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8_{12915136-8BB1-4AFB-A963-05BA4470B239}" xr6:coauthVersionLast="45" xr6:coauthVersionMax="45" xr10:uidLastSave="{00000000-0000-0000-0000-000000000000}"/>
  <bookViews>
    <workbookView xWindow="-108" yWindow="-108" windowWidth="23256" windowHeight="12576" tabRatio="869" xr2:uid="{00000000-000D-0000-FFFF-FFFF00000000}"/>
  </bookViews>
  <sheets>
    <sheet name="Contents" sheetId="13" r:id="rId1"/>
    <sheet name="Definitions" sheetId="14" r:id="rId2"/>
    <sheet name="VICS_Ind" sheetId="1" r:id="rId3"/>
    <sheet name="VICS_Ind (a)" sheetId="15" r:id="rId4"/>
    <sheet name="VICS_Asset" sheetId="2" r:id="rId5"/>
    <sheet name="VICS_Asset (a)" sheetId="16" r:id="rId6"/>
    <sheet name="Revisions" sheetId="12" r:id="rId7"/>
    <sheet name="UC_Ind" sheetId="3" r:id="rId8"/>
    <sheet name="UC_Ind (a)" sheetId="17" r:id="rId9"/>
    <sheet name="UC_Asset" sheetId="4" r:id="rId10"/>
    <sheet name="UC_Asset (a)" sheetId="18" r:id="rId11"/>
    <sheet name="PCS_Ind" sheetId="5" r:id="rId12"/>
    <sheet name="PCS_Ind (a)" sheetId="19" r:id="rId13"/>
    <sheet name="PCS_Asset" sheetId="6" r:id="rId14"/>
    <sheet name="PCS_Asset (a)" sheetId="20" r:id="rId15"/>
    <sheet name="GFCF!_Ind" sheetId="7" r:id="rId16"/>
    <sheet name="GFCF!_Asset" sheetId="8" r:id="rId17"/>
    <sheet name="PGFCF_Ind" sheetId="9" r:id="rId18"/>
    <sheet name="PGFCF_Ind (a)" sheetId="22" r:id="rId19"/>
    <sheet name="PGFCF_Asset" sheetId="10" r:id="rId20"/>
    <sheet name="PGFCF_Asset (a)" sheetId="23" r:id="rId21"/>
    <sheet name="RoR" sheetId="11" r:id="rId22"/>
    <sheet name="RoR (a)" sheetId="24"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2" i="24" l="1"/>
  <c r="AB73" i="24" s="1"/>
  <c r="AB72" i="11"/>
  <c r="AB73" i="11" s="1"/>
  <c r="I74" i="23"/>
  <c r="O74" i="23"/>
  <c r="I74" i="10"/>
  <c r="O74" i="10"/>
  <c r="BL75" i="22"/>
  <c r="BT75" i="22"/>
  <c r="BG75" i="22"/>
  <c r="BO75" i="22"/>
  <c r="BW75" i="22"/>
  <c r="CE75" i="22"/>
  <c r="AL75" i="22"/>
  <c r="AT75" i="22"/>
  <c r="BB75" i="22"/>
  <c r="BJ75" i="22"/>
  <c r="BR75" i="22"/>
  <c r="BM75" i="22"/>
  <c r="BU75" i="22"/>
  <c r="CC75" i="22"/>
  <c r="CG75" i="22"/>
  <c r="AE75" i="22"/>
  <c r="AU75" i="22"/>
  <c r="BC75" i="22"/>
  <c r="BS75" i="22"/>
  <c r="AD75" i="22"/>
  <c r="CD75" i="22"/>
  <c r="CF75" i="22"/>
  <c r="BH75" i="22"/>
  <c r="BI75" i="22"/>
  <c r="BK75" i="22"/>
  <c r="BN75" i="22"/>
  <c r="BP75" i="22"/>
  <c r="BQ75" i="22"/>
  <c r="BV75" i="22"/>
  <c r="BX75" i="22"/>
  <c r="W75" i="22"/>
  <c r="AB75" i="22"/>
  <c r="AC75" i="22"/>
  <c r="AH75" i="22"/>
  <c r="AJ75" i="22"/>
  <c r="AK75" i="22"/>
  <c r="AM75" i="22"/>
  <c r="AP75" i="22"/>
  <c r="AR75" i="22"/>
  <c r="AS75" i="22"/>
  <c r="AX75" i="22"/>
  <c r="AZ75" i="22"/>
  <c r="BA75" i="22"/>
  <c r="CG75" i="9"/>
  <c r="BQ75" i="9"/>
  <c r="BI75" i="9"/>
  <c r="CC75" i="9"/>
  <c r="BC75" i="9"/>
  <c r="AL75" i="9"/>
  <c r="AT75" i="9"/>
  <c r="BL75" i="9"/>
  <c r="BT75" i="9"/>
  <c r="BG75" i="9"/>
  <c r="BM75" i="9"/>
  <c r="BN75" i="9"/>
  <c r="BO75" i="9"/>
  <c r="BU75" i="9"/>
  <c r="BV75" i="9"/>
  <c r="BW75" i="9"/>
  <c r="BB75" i="9"/>
  <c r="B75" i="9"/>
  <c r="CD75" i="9"/>
  <c r="CE75" i="9"/>
  <c r="CF75" i="9"/>
  <c r="BH75" i="9"/>
  <c r="BJ75" i="9"/>
  <c r="BP75" i="9"/>
  <c r="BR75" i="9"/>
  <c r="BX75" i="9"/>
  <c r="W75" i="9"/>
  <c r="AD75" i="9"/>
  <c r="O74" i="8"/>
  <c r="CC75" i="7"/>
  <c r="BI75" i="7"/>
  <c r="BJ75" i="7"/>
  <c r="BK75" i="7"/>
  <c r="BQ75" i="7"/>
  <c r="BR75" i="7"/>
  <c r="BS75" i="7"/>
  <c r="BH75" i="7"/>
  <c r="BP75" i="7"/>
  <c r="BX75" i="7"/>
  <c r="BO75" i="7"/>
  <c r="BW75" i="7"/>
  <c r="BG75" i="7"/>
  <c r="AE75" i="7"/>
  <c r="AM75" i="7"/>
  <c r="AU75" i="7"/>
  <c r="BC75" i="7"/>
  <c r="AI75" i="7"/>
  <c r="AQ75" i="7"/>
  <c r="AY75" i="7"/>
  <c r="P75" i="7"/>
  <c r="O75" i="7"/>
  <c r="H75" i="7"/>
  <c r="CD75" i="7"/>
  <c r="CE75" i="7"/>
  <c r="CF75" i="7"/>
  <c r="CG75" i="7"/>
  <c r="BL75" i="7"/>
  <c r="BM75" i="7"/>
  <c r="BN75" i="7"/>
  <c r="BT75" i="7"/>
  <c r="BU75" i="7"/>
  <c r="BV75" i="7"/>
  <c r="W75" i="7"/>
  <c r="X75" i="7" s="1"/>
  <c r="AD75" i="7"/>
  <c r="AL75" i="7"/>
  <c r="AT75" i="7"/>
  <c r="BB75" i="7"/>
  <c r="D75" i="7"/>
  <c r="G75" i="7"/>
  <c r="L75" i="7"/>
  <c r="F74" i="20"/>
  <c r="N74" i="20"/>
  <c r="C74" i="20"/>
  <c r="K74" i="20"/>
  <c r="D74" i="20"/>
  <c r="I74" i="20"/>
  <c r="L74" i="20"/>
  <c r="O74" i="20"/>
  <c r="E74" i="20" s="1"/>
  <c r="B74" i="6"/>
  <c r="F74" i="6"/>
  <c r="J74" i="6"/>
  <c r="N74" i="6"/>
  <c r="I74" i="6"/>
  <c r="O74" i="6"/>
  <c r="C74" i="6" s="1"/>
  <c r="CC75" i="19"/>
  <c r="BK75" i="19"/>
  <c r="BS75" i="19"/>
  <c r="BJ75" i="19"/>
  <c r="BR75" i="19"/>
  <c r="BI75" i="19"/>
  <c r="BQ75" i="19"/>
  <c r="BH75" i="19"/>
  <c r="BP75" i="19"/>
  <c r="BX75" i="19"/>
  <c r="BG75" i="19"/>
  <c r="AV75" i="19"/>
  <c r="BD75" i="19"/>
  <c r="AE75" i="19"/>
  <c r="AU75" i="19"/>
  <c r="BC75" i="19"/>
  <c r="AD75" i="19"/>
  <c r="AL75" i="19"/>
  <c r="AT75" i="19"/>
  <c r="BB75" i="19"/>
  <c r="J75" i="19"/>
  <c r="CD75" i="19"/>
  <c r="CE75" i="19"/>
  <c r="CF75" i="19"/>
  <c r="CG75" i="19"/>
  <c r="BL75" i="19"/>
  <c r="BM75" i="19"/>
  <c r="BN75" i="19"/>
  <c r="BO75" i="19"/>
  <c r="BT75" i="19"/>
  <c r="BU75" i="19"/>
  <c r="BV75" i="19"/>
  <c r="BW75" i="19"/>
  <c r="W75" i="19"/>
  <c r="X75" i="19" s="1"/>
  <c r="AM75" i="19"/>
  <c r="G75" i="19"/>
  <c r="H75" i="19"/>
  <c r="I75" i="19"/>
  <c r="O75" i="19"/>
  <c r="P75" i="19"/>
  <c r="Q75" i="19"/>
  <c r="U75" i="19"/>
  <c r="BL75" i="5"/>
  <c r="BN75" i="5"/>
  <c r="BT75" i="5"/>
  <c r="CC75" i="5"/>
  <c r="BQ75" i="5"/>
  <c r="BI75" i="5"/>
  <c r="BS75" i="5"/>
  <c r="BK75" i="5"/>
  <c r="BJ75" i="5"/>
  <c r="BR75" i="5"/>
  <c r="BH75" i="5"/>
  <c r="BP75" i="5"/>
  <c r="BX75" i="5"/>
  <c r="BV75" i="5"/>
  <c r="Y75" i="5"/>
  <c r="AG75" i="5"/>
  <c r="AO75" i="5"/>
  <c r="AW75" i="5"/>
  <c r="AE75" i="5"/>
  <c r="AH75" i="5"/>
  <c r="AI75" i="5"/>
  <c r="AK75" i="5"/>
  <c r="AX75" i="5"/>
  <c r="AY75" i="5"/>
  <c r="BA75" i="5"/>
  <c r="AA75" i="5"/>
  <c r="BE75" i="5"/>
  <c r="AC75" i="5"/>
  <c r="AS75" i="5"/>
  <c r="B75" i="5"/>
  <c r="E75" i="5"/>
  <c r="F75" i="5"/>
  <c r="J75" i="5"/>
  <c r="K75" i="5"/>
  <c r="O75" i="5"/>
  <c r="Q75" i="5"/>
  <c r="U75" i="5"/>
  <c r="H75" i="5"/>
  <c r="P75" i="5"/>
  <c r="N75" i="5"/>
  <c r="CD75" i="5"/>
  <c r="CE75" i="5"/>
  <c r="CG75" i="5"/>
  <c r="BG75" i="5"/>
  <c r="BO75" i="5"/>
  <c r="BW75" i="5"/>
  <c r="W75" i="5"/>
  <c r="Z75" i="5"/>
  <c r="AB75" i="5"/>
  <c r="AJ75" i="5"/>
  <c r="AP75" i="5"/>
  <c r="AQ75" i="5"/>
  <c r="AR75" i="5"/>
  <c r="AZ75" i="5"/>
  <c r="D75" i="5"/>
  <c r="L75" i="5"/>
  <c r="M75" i="5"/>
  <c r="I74" i="18"/>
  <c r="B74" i="18"/>
  <c r="F74" i="18"/>
  <c r="N74" i="18"/>
  <c r="O74" i="18"/>
  <c r="O74" i="4"/>
  <c r="B74" i="4" s="1"/>
  <c r="CG75" i="17"/>
  <c r="BO75" i="17"/>
  <c r="BW75" i="17"/>
  <c r="BN75" i="17"/>
  <c r="BV75" i="17"/>
  <c r="BL75" i="17"/>
  <c r="BT75" i="17"/>
  <c r="AF75" i="17"/>
  <c r="AN75" i="17"/>
  <c r="AV75" i="17"/>
  <c r="BD75" i="17"/>
  <c r="AE75" i="17"/>
  <c r="AM75" i="17"/>
  <c r="AU75" i="17"/>
  <c r="BC75" i="17"/>
  <c r="AD75" i="17"/>
  <c r="AL75" i="17"/>
  <c r="AT75" i="17"/>
  <c r="BB75" i="17"/>
  <c r="AC75" i="17"/>
  <c r="AK75" i="17"/>
  <c r="AS75" i="17"/>
  <c r="BA75" i="17"/>
  <c r="J75" i="17"/>
  <c r="F75" i="17"/>
  <c r="N75" i="17"/>
  <c r="CC75" i="17"/>
  <c r="CD75" i="17"/>
  <c r="CE75" i="17"/>
  <c r="CF75" i="17"/>
  <c r="BG75" i="17"/>
  <c r="BH75" i="17"/>
  <c r="BI75" i="17"/>
  <c r="BJ75" i="17"/>
  <c r="BK75" i="17"/>
  <c r="BM75" i="17"/>
  <c r="BP75" i="17"/>
  <c r="BQ75" i="17"/>
  <c r="BR75" i="17"/>
  <c r="BS75" i="17"/>
  <c r="BU75" i="17"/>
  <c r="BX75" i="17"/>
  <c r="X75" i="17"/>
  <c r="Y75" i="17"/>
  <c r="Z75" i="17"/>
  <c r="AA75" i="17"/>
  <c r="AB75" i="17"/>
  <c r="AG75" i="17"/>
  <c r="AH75" i="17"/>
  <c r="AI75" i="17"/>
  <c r="AJ75" i="17"/>
  <c r="AO75" i="17"/>
  <c r="AP75" i="17"/>
  <c r="AQ75" i="17"/>
  <c r="AR75" i="17"/>
  <c r="AW75" i="17"/>
  <c r="AX75" i="17"/>
  <c r="AY75" i="17"/>
  <c r="AZ75" i="17"/>
  <c r="BE75" i="17"/>
  <c r="H75" i="17"/>
  <c r="I75" i="17"/>
  <c r="P75" i="17"/>
  <c r="Q75" i="17"/>
  <c r="U75" i="17"/>
  <c r="W75" i="17"/>
  <c r="B75" i="17" s="1"/>
  <c r="CD75" i="3"/>
  <c r="CG75" i="3"/>
  <c r="BH75" i="3"/>
  <c r="BP75" i="3"/>
  <c r="BX75" i="3"/>
  <c r="BL75" i="3"/>
  <c r="BT75" i="3"/>
  <c r="AM75" i="3"/>
  <c r="AU75" i="3"/>
  <c r="BC75" i="3"/>
  <c r="Y75" i="3"/>
  <c r="AC75" i="3"/>
  <c r="AG75" i="3"/>
  <c r="AK75" i="3"/>
  <c r="AO75" i="3"/>
  <c r="AS75" i="3"/>
  <c r="AW75" i="3"/>
  <c r="BA75" i="3"/>
  <c r="BE75" i="3"/>
  <c r="J75" i="3"/>
  <c r="CC75" i="3"/>
  <c r="CE75" i="3"/>
  <c r="BG75" i="3"/>
  <c r="BI75" i="3"/>
  <c r="BJ75" i="3"/>
  <c r="BK75" i="3"/>
  <c r="BM75" i="3"/>
  <c r="BO75" i="3"/>
  <c r="BQ75" i="3"/>
  <c r="BR75" i="3"/>
  <c r="BS75" i="3"/>
  <c r="BU75" i="3"/>
  <c r="BW75" i="3"/>
  <c r="Z75" i="3"/>
  <c r="AA75" i="3"/>
  <c r="AB75" i="3"/>
  <c r="AD75" i="3"/>
  <c r="AE75" i="3"/>
  <c r="AF75" i="3"/>
  <c r="AH75" i="3"/>
  <c r="AI75" i="3"/>
  <c r="AJ75" i="3"/>
  <c r="AL75" i="3"/>
  <c r="AN75" i="3"/>
  <c r="AP75" i="3"/>
  <c r="AQ75" i="3"/>
  <c r="AR75" i="3"/>
  <c r="AT75" i="3"/>
  <c r="AV75" i="3"/>
  <c r="AX75" i="3"/>
  <c r="AY75" i="3"/>
  <c r="AZ75" i="3"/>
  <c r="BB75" i="3"/>
  <c r="BD75" i="3"/>
  <c r="I75" i="3"/>
  <c r="Q75" i="3"/>
  <c r="U75" i="3"/>
  <c r="W75" i="3"/>
  <c r="B75" i="3" s="1"/>
  <c r="H74" i="16"/>
  <c r="I74" i="16"/>
  <c r="O74" i="16"/>
  <c r="B74" i="16" s="1"/>
  <c r="P74" i="16"/>
  <c r="B74" i="2"/>
  <c r="D74" i="2"/>
  <c r="L74" i="2"/>
  <c r="O74" i="2"/>
  <c r="CF75" i="15"/>
  <c r="BN75" i="15"/>
  <c r="BV75" i="15"/>
  <c r="BL75" i="15"/>
  <c r="BT75" i="15"/>
  <c r="BJ75" i="15"/>
  <c r="BR75" i="15"/>
  <c r="Y75" i="15"/>
  <c r="AG75" i="15"/>
  <c r="AO75" i="15"/>
  <c r="AW75" i="15"/>
  <c r="BE75" i="15"/>
  <c r="AE75" i="15"/>
  <c r="AM75" i="15"/>
  <c r="AU75" i="15"/>
  <c r="BC75" i="15"/>
  <c r="U75" i="15"/>
  <c r="I75" i="15"/>
  <c r="J75" i="15"/>
  <c r="CC75" i="15"/>
  <c r="CD75" i="15"/>
  <c r="CE75" i="15"/>
  <c r="CG75" i="15"/>
  <c r="BG75" i="15"/>
  <c r="BH75" i="15"/>
  <c r="BI75" i="15"/>
  <c r="BK75" i="15"/>
  <c r="BM75" i="15"/>
  <c r="BO75" i="15"/>
  <c r="BP75" i="15"/>
  <c r="BQ75" i="15"/>
  <c r="BS75" i="15"/>
  <c r="BU75" i="15"/>
  <c r="BW75" i="15"/>
  <c r="BX75" i="15"/>
  <c r="X75" i="15"/>
  <c r="Z75" i="15"/>
  <c r="AA75" i="15"/>
  <c r="AB75" i="15"/>
  <c r="AD75" i="15"/>
  <c r="AF75" i="15"/>
  <c r="AH75" i="15"/>
  <c r="AI75" i="15"/>
  <c r="AJ75" i="15"/>
  <c r="AL75" i="15"/>
  <c r="AN75" i="15"/>
  <c r="AP75" i="15"/>
  <c r="AQ75" i="15"/>
  <c r="AR75" i="15"/>
  <c r="AT75" i="15"/>
  <c r="AV75" i="15"/>
  <c r="AX75" i="15"/>
  <c r="AY75" i="15"/>
  <c r="AZ75" i="15"/>
  <c r="BB75" i="15"/>
  <c r="BD75" i="15"/>
  <c r="Q75" i="15"/>
  <c r="W75" i="15"/>
  <c r="CD75" i="1"/>
  <c r="CE75" i="1"/>
  <c r="CF75" i="1"/>
  <c r="CG75" i="1"/>
  <c r="BN75" i="1"/>
  <c r="BV75" i="1"/>
  <c r="BJ75" i="1"/>
  <c r="BR75" i="1"/>
  <c r="BH75" i="1"/>
  <c r="BP75" i="1"/>
  <c r="BM75" i="1"/>
  <c r="BU75" i="1"/>
  <c r="BK75" i="1"/>
  <c r="BS75" i="1"/>
  <c r="BI75" i="1"/>
  <c r="BW75" i="1"/>
  <c r="AE75" i="1"/>
  <c r="AU75" i="1"/>
  <c r="BC75" i="1"/>
  <c r="AC75" i="1"/>
  <c r="AK75" i="1"/>
  <c r="AS75" i="1"/>
  <c r="BA75" i="1"/>
  <c r="AM75" i="1"/>
  <c r="AA75" i="1"/>
  <c r="AI75" i="1"/>
  <c r="AQ75" i="1"/>
  <c r="AY75" i="1"/>
  <c r="BQ75" i="1"/>
  <c r="X75" i="1"/>
  <c r="W75" i="1"/>
  <c r="J75" i="1"/>
  <c r="Q75" i="1"/>
  <c r="I75" i="1"/>
  <c r="U75" i="1"/>
  <c r="Y75" i="1"/>
  <c r="Z75" i="1"/>
  <c r="AB75" i="1"/>
  <c r="AD75" i="1"/>
  <c r="AG75" i="1"/>
  <c r="AH75" i="1"/>
  <c r="AJ75" i="1"/>
  <c r="AL75" i="1"/>
  <c r="AO75" i="1"/>
  <c r="AP75" i="1"/>
  <c r="AR75" i="1"/>
  <c r="AT75" i="1"/>
  <c r="AW75" i="1"/>
  <c r="AX75" i="1"/>
  <c r="AZ75" i="1"/>
  <c r="BB75" i="1"/>
  <c r="BE75" i="1"/>
  <c r="BG75" i="1"/>
  <c r="BO75" i="1"/>
  <c r="CC75" i="1"/>
  <c r="B73" i="24" l="1"/>
  <c r="B73" i="11"/>
  <c r="H74" i="23"/>
  <c r="G74" i="23"/>
  <c r="N74" i="23"/>
  <c r="F74" i="23"/>
  <c r="M74" i="23"/>
  <c r="E74" i="23"/>
  <c r="L74" i="23"/>
  <c r="D74" i="23"/>
  <c r="K74" i="23"/>
  <c r="C74" i="23"/>
  <c r="J74" i="23"/>
  <c r="B74" i="10"/>
  <c r="P74" i="10"/>
  <c r="H74" i="10"/>
  <c r="G74" i="10"/>
  <c r="N74" i="10"/>
  <c r="F74" i="10"/>
  <c r="M74" i="10"/>
  <c r="E74" i="10"/>
  <c r="L74" i="10"/>
  <c r="D74" i="10"/>
  <c r="K74" i="10"/>
  <c r="C74" i="10"/>
  <c r="J74" i="10"/>
  <c r="X75" i="22"/>
  <c r="AY75" i="22"/>
  <c r="AQ75" i="22"/>
  <c r="AI75" i="22"/>
  <c r="AA75" i="22"/>
  <c r="Z75" i="22"/>
  <c r="BE75" i="22"/>
  <c r="AW75" i="22"/>
  <c r="AO75" i="22"/>
  <c r="AG75" i="22"/>
  <c r="Y75" i="22"/>
  <c r="BD75" i="22"/>
  <c r="AV75" i="22"/>
  <c r="AN75" i="22"/>
  <c r="AF75" i="22"/>
  <c r="BS75" i="9"/>
  <c r="BK75" i="9"/>
  <c r="AU75" i="9"/>
  <c r="AM75" i="9"/>
  <c r="AE75" i="9"/>
  <c r="X75" i="9"/>
  <c r="U75" i="9"/>
  <c r="BA75" i="9"/>
  <c r="AS75" i="9"/>
  <c r="AK75" i="9"/>
  <c r="AC75" i="9"/>
  <c r="O75" i="9"/>
  <c r="AZ75" i="9"/>
  <c r="AR75" i="9"/>
  <c r="AJ75" i="9"/>
  <c r="AB75" i="9"/>
  <c r="J75" i="9"/>
  <c r="AY75" i="9"/>
  <c r="AQ75" i="9"/>
  <c r="AI75" i="9"/>
  <c r="AA75" i="9"/>
  <c r="G75" i="9"/>
  <c r="AX75" i="9"/>
  <c r="AP75" i="9"/>
  <c r="AH75" i="9"/>
  <c r="Z75" i="9"/>
  <c r="BE75" i="9"/>
  <c r="AW75" i="9"/>
  <c r="AO75" i="9"/>
  <c r="AG75" i="9"/>
  <c r="Y75" i="9"/>
  <c r="BD75" i="9"/>
  <c r="AV75" i="9"/>
  <c r="AN75" i="9"/>
  <c r="AF75" i="9"/>
  <c r="Q75" i="9"/>
  <c r="I75" i="9"/>
  <c r="P75" i="9"/>
  <c r="H75" i="9"/>
  <c r="N75" i="9"/>
  <c r="F75" i="9"/>
  <c r="M75" i="9"/>
  <c r="E75" i="9"/>
  <c r="L75" i="9"/>
  <c r="D75" i="9"/>
  <c r="V75" i="9"/>
  <c r="K75" i="9"/>
  <c r="B74" i="8"/>
  <c r="I74" i="8"/>
  <c r="P74" i="8"/>
  <c r="H74" i="8"/>
  <c r="G74" i="8"/>
  <c r="N74" i="8"/>
  <c r="F74" i="8"/>
  <c r="M74" i="8"/>
  <c r="E74" i="8"/>
  <c r="L74" i="8"/>
  <c r="D74" i="8"/>
  <c r="K74" i="8"/>
  <c r="C74" i="8"/>
  <c r="J74" i="8"/>
  <c r="N75" i="7"/>
  <c r="F75" i="7"/>
  <c r="BA75" i="7"/>
  <c r="AS75" i="7"/>
  <c r="AK75" i="7"/>
  <c r="AC75" i="7"/>
  <c r="M75" i="7"/>
  <c r="E75" i="7"/>
  <c r="AZ75" i="7"/>
  <c r="AR75" i="7"/>
  <c r="AJ75" i="7"/>
  <c r="AB75" i="7"/>
  <c r="AA75" i="7"/>
  <c r="V75" i="7"/>
  <c r="K75" i="7"/>
  <c r="B75" i="7"/>
  <c r="AX75" i="7"/>
  <c r="AP75" i="7"/>
  <c r="AH75" i="7"/>
  <c r="Z75" i="7"/>
  <c r="U75" i="7"/>
  <c r="J75" i="7"/>
  <c r="BE75" i="7"/>
  <c r="AW75" i="7"/>
  <c r="AO75" i="7"/>
  <c r="AG75" i="7"/>
  <c r="Y75" i="7"/>
  <c r="Q75" i="7"/>
  <c r="I75" i="7"/>
  <c r="BD75" i="7"/>
  <c r="AV75" i="7"/>
  <c r="AN75" i="7"/>
  <c r="AF75" i="7"/>
  <c r="J74" i="20"/>
  <c r="B74" i="20"/>
  <c r="P74" i="20"/>
  <c r="H74" i="20"/>
  <c r="G74" i="20"/>
  <c r="M74" i="20"/>
  <c r="P74" i="6"/>
  <c r="H74" i="6"/>
  <c r="G74" i="6"/>
  <c r="M74" i="6"/>
  <c r="E74" i="6"/>
  <c r="L74" i="6"/>
  <c r="D74" i="6"/>
  <c r="K74" i="6"/>
  <c r="N75" i="19"/>
  <c r="F75" i="19"/>
  <c r="BA75" i="19"/>
  <c r="AS75" i="19"/>
  <c r="AK75" i="19"/>
  <c r="AC75" i="19"/>
  <c r="M75" i="19"/>
  <c r="E75" i="19"/>
  <c r="AZ75" i="19"/>
  <c r="AR75" i="19"/>
  <c r="AJ75" i="19"/>
  <c r="AB75" i="19"/>
  <c r="L75" i="19"/>
  <c r="D75" i="19"/>
  <c r="AY75" i="19"/>
  <c r="AQ75" i="19"/>
  <c r="AI75" i="19"/>
  <c r="AA75" i="19"/>
  <c r="V75" i="19"/>
  <c r="K75" i="19"/>
  <c r="B75" i="19"/>
  <c r="AX75" i="19"/>
  <c r="AP75" i="19"/>
  <c r="AH75" i="19"/>
  <c r="Z75" i="19"/>
  <c r="BE75" i="19"/>
  <c r="AW75" i="19"/>
  <c r="AO75" i="19"/>
  <c r="AG75" i="19"/>
  <c r="Y75" i="19"/>
  <c r="AN75" i="19"/>
  <c r="AF75" i="19"/>
  <c r="BM75" i="5"/>
  <c r="BU75" i="5"/>
  <c r="CF75" i="5"/>
  <c r="BC75" i="5"/>
  <c r="AU75" i="5"/>
  <c r="AM75" i="5"/>
  <c r="V75" i="5"/>
  <c r="I75" i="5"/>
  <c r="BD75" i="5"/>
  <c r="AV75" i="5"/>
  <c r="AN75" i="5"/>
  <c r="AF75" i="5"/>
  <c r="X75" i="5"/>
  <c r="G75" i="5"/>
  <c r="BB75" i="5"/>
  <c r="AT75" i="5"/>
  <c r="AL75" i="5"/>
  <c r="AD75" i="5"/>
  <c r="J74" i="18"/>
  <c r="C74" i="18"/>
  <c r="P74" i="18"/>
  <c r="H74" i="18"/>
  <c r="G74" i="18"/>
  <c r="M74" i="18"/>
  <c r="E74" i="18"/>
  <c r="L74" i="18"/>
  <c r="D74" i="18"/>
  <c r="K74" i="18"/>
  <c r="I74" i="4"/>
  <c r="G74" i="4"/>
  <c r="P74" i="4"/>
  <c r="H74" i="4"/>
  <c r="M74" i="4"/>
  <c r="E74" i="4"/>
  <c r="N74" i="4"/>
  <c r="L74" i="4"/>
  <c r="D74" i="4"/>
  <c r="F74" i="4"/>
  <c r="K74" i="4"/>
  <c r="C74" i="4"/>
  <c r="J74" i="4"/>
  <c r="O75" i="17"/>
  <c r="G75" i="17"/>
  <c r="M75" i="17"/>
  <c r="E75" i="17"/>
  <c r="L75" i="17"/>
  <c r="D75" i="17"/>
  <c r="V75" i="17"/>
  <c r="K75" i="17"/>
  <c r="CF75" i="3"/>
  <c r="BV75" i="3"/>
  <c r="BN75" i="3"/>
  <c r="P75" i="3"/>
  <c r="H75" i="3"/>
  <c r="O75" i="3"/>
  <c r="G75" i="3"/>
  <c r="N75" i="3"/>
  <c r="F75" i="3"/>
  <c r="X75" i="3"/>
  <c r="M75" i="3"/>
  <c r="E75" i="3"/>
  <c r="L75" i="3"/>
  <c r="D75" i="3"/>
  <c r="V75" i="3"/>
  <c r="K75" i="3"/>
  <c r="G74" i="16"/>
  <c r="N74" i="16"/>
  <c r="F74" i="16"/>
  <c r="M74" i="16"/>
  <c r="E74" i="16"/>
  <c r="L74" i="16"/>
  <c r="D74" i="16"/>
  <c r="K74" i="16"/>
  <c r="C74" i="16"/>
  <c r="J74" i="16"/>
  <c r="I74" i="2"/>
  <c r="J74" i="2"/>
  <c r="C74" i="2"/>
  <c r="P74" i="2"/>
  <c r="H74" i="2"/>
  <c r="G74" i="2"/>
  <c r="N74" i="2"/>
  <c r="F74" i="2"/>
  <c r="M74" i="2"/>
  <c r="E74" i="2"/>
  <c r="K74" i="2"/>
  <c r="BA75" i="15"/>
  <c r="AS75" i="15"/>
  <c r="AK75" i="15"/>
  <c r="AC75" i="15"/>
  <c r="B75" i="15"/>
  <c r="P75" i="15"/>
  <c r="H75" i="15"/>
  <c r="O75" i="15"/>
  <c r="G75" i="15"/>
  <c r="N75" i="15"/>
  <c r="F75" i="15"/>
  <c r="M75" i="15"/>
  <c r="E75" i="15"/>
  <c r="L75" i="15"/>
  <c r="D75" i="15"/>
  <c r="V75" i="15"/>
  <c r="K75" i="15"/>
  <c r="BT75" i="1"/>
  <c r="BL75" i="1"/>
  <c r="BX75" i="1"/>
  <c r="BD75" i="1"/>
  <c r="AV75" i="1"/>
  <c r="AN75" i="1"/>
  <c r="AF75" i="1"/>
  <c r="B75" i="1"/>
  <c r="P75" i="1"/>
  <c r="H75" i="1"/>
  <c r="O75" i="1"/>
  <c r="G75" i="1"/>
  <c r="N75" i="1"/>
  <c r="F75" i="1"/>
  <c r="M75" i="1"/>
  <c r="E75" i="1"/>
  <c r="L75" i="1"/>
  <c r="D75" i="1"/>
  <c r="V75" i="1"/>
  <c r="K75" i="1"/>
  <c r="P74" i="23" l="1"/>
  <c r="B74" i="23"/>
  <c r="U75" i="22"/>
  <c r="Q75" i="22"/>
  <c r="L75" i="22"/>
  <c r="K75" i="22"/>
  <c r="D75" i="22"/>
  <c r="B75" i="22"/>
  <c r="P75" i="22" l="1"/>
  <c r="M75" i="22"/>
  <c r="O75" i="22"/>
  <c r="I75" i="22"/>
  <c r="E75" i="22"/>
  <c r="G75" i="22"/>
  <c r="V75" i="22"/>
  <c r="H75" i="22"/>
  <c r="J75" i="22"/>
  <c r="F75" i="22"/>
  <c r="N75" i="22"/>
  <c r="B72" i="24"/>
  <c r="AB3" i="24"/>
  <c r="AB4" i="24" s="1"/>
  <c r="I4" i="23"/>
  <c r="H4" i="23"/>
  <c r="O4" i="23"/>
  <c r="U5" i="22"/>
  <c r="J5" i="22"/>
  <c r="B5" i="22"/>
  <c r="W5" i="22"/>
  <c r="Q5" i="22" s="1"/>
  <c r="V5" i="22"/>
  <c r="K5" i="22"/>
  <c r="I5" i="20"/>
  <c r="E5" i="20"/>
  <c r="C5" i="20"/>
  <c r="P4" i="20"/>
  <c r="G4" i="20"/>
  <c r="J4" i="20"/>
  <c r="B4" i="20"/>
  <c r="O4" i="20"/>
  <c r="O5" i="20" s="1"/>
  <c r="F4" i="20" l="1"/>
  <c r="K5" i="20"/>
  <c r="B4" i="23"/>
  <c r="B5" i="20"/>
  <c r="AB5" i="24"/>
  <c r="B4" i="24"/>
  <c r="B3" i="24"/>
  <c r="G4" i="23"/>
  <c r="K4" i="23"/>
  <c r="C4" i="23"/>
  <c r="P4" i="23"/>
  <c r="D4" i="23"/>
  <c r="O5" i="23"/>
  <c r="E4" i="23"/>
  <c r="L5" i="22"/>
  <c r="E5" i="22"/>
  <c r="M5" i="22"/>
  <c r="D5" i="22"/>
  <c r="F5" i="22"/>
  <c r="N5" i="22"/>
  <c r="W6" i="22"/>
  <c r="G5" i="22"/>
  <c r="O5" i="22"/>
  <c r="H5" i="22"/>
  <c r="P5" i="22"/>
  <c r="I5" i="22"/>
  <c r="D4" i="20"/>
  <c r="L4" i="20"/>
  <c r="H4" i="20"/>
  <c r="I4" i="20"/>
  <c r="J5" i="20"/>
  <c r="P5" i="20"/>
  <c r="H5" i="20"/>
  <c r="G5" i="20"/>
  <c r="O6" i="20"/>
  <c r="N5" i="20"/>
  <c r="F5" i="20"/>
  <c r="L5" i="20"/>
  <c r="D5" i="20"/>
  <c r="M5" i="20"/>
  <c r="C4" i="20"/>
  <c r="K4" i="20"/>
  <c r="E4" i="20"/>
  <c r="M4" i="20"/>
  <c r="N4" i="20"/>
  <c r="K5" i="19"/>
  <c r="B5" i="19"/>
  <c r="Q5" i="19"/>
  <c r="I5" i="19"/>
  <c r="U5" i="19"/>
  <c r="V5" i="19"/>
  <c r="W5" i="19"/>
  <c r="P5" i="19" l="1"/>
  <c r="B5" i="24"/>
  <c r="AB6" i="24"/>
  <c r="O6" i="23"/>
  <c r="D5" i="23"/>
  <c r="P5" i="23"/>
  <c r="C5" i="23"/>
  <c r="B5" i="23"/>
  <c r="K5" i="23"/>
  <c r="I5" i="23"/>
  <c r="H5" i="23"/>
  <c r="G5" i="23"/>
  <c r="E5" i="23"/>
  <c r="O6" i="22"/>
  <c r="G6" i="22"/>
  <c r="N6" i="22"/>
  <c r="F6" i="22"/>
  <c r="H6" i="22"/>
  <c r="M6" i="22"/>
  <c r="E6" i="22"/>
  <c r="U6" i="22"/>
  <c r="W7" i="22"/>
  <c r="L6" i="22"/>
  <c r="D6" i="22"/>
  <c r="J6" i="22"/>
  <c r="V6" i="22"/>
  <c r="K6" i="22"/>
  <c r="B6" i="22"/>
  <c r="I6" i="22"/>
  <c r="Q6" i="22"/>
  <c r="P6" i="22"/>
  <c r="I6" i="20"/>
  <c r="P6" i="20"/>
  <c r="H6" i="20"/>
  <c r="G6" i="20"/>
  <c r="M6" i="20"/>
  <c r="E6" i="20"/>
  <c r="C6" i="20"/>
  <c r="B6" i="20"/>
  <c r="F6" i="20"/>
  <c r="O7" i="20"/>
  <c r="N6" i="20"/>
  <c r="L6" i="20"/>
  <c r="K6" i="20"/>
  <c r="J6" i="20"/>
  <c r="D6" i="20"/>
  <c r="J5" i="19"/>
  <c r="D5" i="19"/>
  <c r="E5" i="19"/>
  <c r="M5" i="19"/>
  <c r="L5" i="19"/>
  <c r="F5" i="19"/>
  <c r="N5" i="19"/>
  <c r="W6" i="19"/>
  <c r="G5" i="19"/>
  <c r="O5" i="19"/>
  <c r="H5" i="19"/>
  <c r="G4" i="18"/>
  <c r="M4" i="18"/>
  <c r="L4" i="18"/>
  <c r="E4" i="18"/>
  <c r="D4" i="18"/>
  <c r="O4" i="18"/>
  <c r="K4" i="18" s="1"/>
  <c r="O5" i="17"/>
  <c r="Q5" i="17"/>
  <c r="I5" i="17"/>
  <c r="M5" i="17"/>
  <c r="E5" i="17"/>
  <c r="W5" i="17"/>
  <c r="G5" i="17"/>
  <c r="G5" i="16"/>
  <c r="M5" i="16"/>
  <c r="E5" i="16"/>
  <c r="I4" i="16"/>
  <c r="P4" i="16"/>
  <c r="G4" i="16"/>
  <c r="M4" i="16"/>
  <c r="E4" i="16"/>
  <c r="O6" i="16"/>
  <c r="O7" i="16" s="1"/>
  <c r="N6" i="16"/>
  <c r="O5" i="16"/>
  <c r="O4" i="16"/>
  <c r="K5" i="15"/>
  <c r="P5" i="15"/>
  <c r="W5" i="15"/>
  <c r="J5" i="15" s="1"/>
  <c r="E5" i="15"/>
  <c r="V5" i="15" l="1"/>
  <c r="W6" i="15"/>
  <c r="P6" i="15" s="1"/>
  <c r="O5" i="15"/>
  <c r="M5" i="15"/>
  <c r="G5" i="15"/>
  <c r="L5" i="15"/>
  <c r="U5" i="15"/>
  <c r="H5" i="15"/>
  <c r="M6" i="16"/>
  <c r="D4" i="16"/>
  <c r="L4" i="16"/>
  <c r="F4" i="16"/>
  <c r="N4" i="16"/>
  <c r="H4" i="16"/>
  <c r="B4" i="16"/>
  <c r="J4" i="16"/>
  <c r="F5" i="16"/>
  <c r="N5" i="16"/>
  <c r="F6" i="16"/>
  <c r="B5" i="15"/>
  <c r="D5" i="15"/>
  <c r="F5" i="15"/>
  <c r="N5" i="15"/>
  <c r="I6" i="15"/>
  <c r="Q6" i="15"/>
  <c r="K4" i="16"/>
  <c r="D5" i="17"/>
  <c r="L5" i="17"/>
  <c r="P5" i="17"/>
  <c r="B6" i="24"/>
  <c r="AB7" i="24"/>
  <c r="B6" i="23"/>
  <c r="K6" i="23"/>
  <c r="I6" i="23"/>
  <c r="H6" i="23"/>
  <c r="O7" i="23"/>
  <c r="G6" i="23"/>
  <c r="E6" i="23"/>
  <c r="D6" i="23"/>
  <c r="C6" i="23"/>
  <c r="P6" i="23"/>
  <c r="M7" i="22"/>
  <c r="E7" i="22"/>
  <c r="O7" i="22"/>
  <c r="F7" i="22"/>
  <c r="H7" i="22"/>
  <c r="P7" i="22"/>
  <c r="N7" i="22"/>
  <c r="D7" i="22"/>
  <c r="L7" i="22"/>
  <c r="B7" i="22"/>
  <c r="Q7" i="22"/>
  <c r="G7" i="22"/>
  <c r="K7" i="22"/>
  <c r="W8" i="22"/>
  <c r="V7" i="22"/>
  <c r="J7" i="22"/>
  <c r="I7" i="22"/>
  <c r="U7" i="22"/>
  <c r="J7" i="20"/>
  <c r="B7" i="20"/>
  <c r="I7" i="20"/>
  <c r="P7" i="20"/>
  <c r="H7" i="20"/>
  <c r="O8" i="20"/>
  <c r="N7" i="20"/>
  <c r="F7" i="20"/>
  <c r="D7" i="20"/>
  <c r="G7" i="20"/>
  <c r="E7" i="20"/>
  <c r="C7" i="20"/>
  <c r="M7" i="20"/>
  <c r="L7" i="20"/>
  <c r="K7" i="20"/>
  <c r="W7" i="19"/>
  <c r="N6" i="19"/>
  <c r="F6" i="19"/>
  <c r="M6" i="19"/>
  <c r="P6" i="19"/>
  <c r="E6" i="19"/>
  <c r="L6" i="19"/>
  <c r="I6" i="19"/>
  <c r="D6" i="19"/>
  <c r="H6" i="19"/>
  <c r="V6" i="19"/>
  <c r="K6" i="19"/>
  <c r="B6" i="19"/>
  <c r="O6" i="19"/>
  <c r="U6" i="19"/>
  <c r="J6" i="19"/>
  <c r="Q6" i="19"/>
  <c r="G6" i="19"/>
  <c r="F4" i="18"/>
  <c r="N4" i="18"/>
  <c r="O5" i="18"/>
  <c r="H4" i="18"/>
  <c r="P4" i="18"/>
  <c r="I4" i="18"/>
  <c r="B4" i="18"/>
  <c r="J4" i="18"/>
  <c r="C4" i="18"/>
  <c r="J5" i="17"/>
  <c r="U5" i="17"/>
  <c r="B5" i="17"/>
  <c r="K5" i="17"/>
  <c r="V5" i="17"/>
  <c r="F5" i="17"/>
  <c r="N5" i="17"/>
  <c r="W6" i="17"/>
  <c r="H5" i="17"/>
  <c r="L5" i="16"/>
  <c r="O8" i="16"/>
  <c r="N7" i="16"/>
  <c r="F7" i="16"/>
  <c r="M7" i="16"/>
  <c r="E7" i="16"/>
  <c r="H7" i="16"/>
  <c r="L7" i="16"/>
  <c r="D7" i="16"/>
  <c r="K7" i="16"/>
  <c r="C7" i="16"/>
  <c r="P7" i="16"/>
  <c r="J7" i="16"/>
  <c r="B7" i="16"/>
  <c r="I7" i="16"/>
  <c r="G7" i="16"/>
  <c r="G6" i="16"/>
  <c r="H6" i="16"/>
  <c r="P6" i="16"/>
  <c r="H5" i="16"/>
  <c r="P5" i="16"/>
  <c r="I6" i="16"/>
  <c r="I5" i="16"/>
  <c r="B6" i="16"/>
  <c r="J6" i="16"/>
  <c r="B5" i="16"/>
  <c r="J5" i="16"/>
  <c r="C6" i="16"/>
  <c r="K6" i="16"/>
  <c r="C5" i="16"/>
  <c r="K5" i="16"/>
  <c r="D6" i="16"/>
  <c r="L6" i="16"/>
  <c r="C4" i="16"/>
  <c r="D5" i="16"/>
  <c r="E6" i="16"/>
  <c r="D6" i="15"/>
  <c r="N6" i="15"/>
  <c r="E6" i="15"/>
  <c r="U6" i="15"/>
  <c r="J6" i="15"/>
  <c r="O6" i="15"/>
  <c r="G6" i="15"/>
  <c r="Q5" i="15"/>
  <c r="I5" i="15"/>
  <c r="V6" i="15" l="1"/>
  <c r="H6" i="15"/>
  <c r="K6" i="15"/>
  <c r="F6" i="15"/>
  <c r="L6" i="15"/>
  <c r="W7" i="15"/>
  <c r="B6" i="15"/>
  <c r="M6" i="15"/>
  <c r="AB8" i="24"/>
  <c r="B7" i="24"/>
  <c r="I7" i="23"/>
  <c r="H7" i="23"/>
  <c r="G7" i="23"/>
  <c r="E7" i="23"/>
  <c r="O8" i="23"/>
  <c r="D7" i="23"/>
  <c r="P7" i="23"/>
  <c r="C7" i="23"/>
  <c r="K7" i="23"/>
  <c r="B7" i="23"/>
  <c r="V8" i="22"/>
  <c r="K8" i="22"/>
  <c r="B8" i="22"/>
  <c r="O8" i="22"/>
  <c r="F8" i="22"/>
  <c r="N8" i="22"/>
  <c r="E8" i="22"/>
  <c r="I8" i="22"/>
  <c r="H8" i="22"/>
  <c r="M8" i="22"/>
  <c r="D8" i="22"/>
  <c r="L8" i="22"/>
  <c r="U8" i="22"/>
  <c r="P8" i="22"/>
  <c r="W9" i="22"/>
  <c r="J8" i="22"/>
  <c r="Q8" i="22"/>
  <c r="G8" i="22"/>
  <c r="K8" i="20"/>
  <c r="C8" i="20"/>
  <c r="J8" i="20"/>
  <c r="B8" i="20"/>
  <c r="I8" i="20"/>
  <c r="G8" i="20"/>
  <c r="E8" i="20"/>
  <c r="D8" i="20"/>
  <c r="P8" i="20"/>
  <c r="F8" i="20"/>
  <c r="O9" i="20"/>
  <c r="N8" i="20"/>
  <c r="M8" i="20"/>
  <c r="H8" i="20"/>
  <c r="L8" i="20"/>
  <c r="L7" i="19"/>
  <c r="D7" i="19"/>
  <c r="V7" i="19"/>
  <c r="B7" i="19"/>
  <c r="E7" i="19"/>
  <c r="K7" i="19"/>
  <c r="U7" i="19"/>
  <c r="F7" i="19"/>
  <c r="J7" i="19"/>
  <c r="O7" i="19"/>
  <c r="Q7" i="19"/>
  <c r="I7" i="19"/>
  <c r="W8" i="19"/>
  <c r="P7" i="19"/>
  <c r="H7" i="19"/>
  <c r="G7" i="19"/>
  <c r="N7" i="19"/>
  <c r="M7" i="19"/>
  <c r="L5" i="18"/>
  <c r="D5" i="18"/>
  <c r="K5" i="18"/>
  <c r="C5" i="18"/>
  <c r="J5" i="18"/>
  <c r="B5" i="18"/>
  <c r="I5" i="18"/>
  <c r="P5" i="18"/>
  <c r="H5" i="18"/>
  <c r="G5" i="18"/>
  <c r="N5" i="18"/>
  <c r="M5" i="18"/>
  <c r="F5" i="18"/>
  <c r="E5" i="18"/>
  <c r="O6" i="18"/>
  <c r="W7" i="17"/>
  <c r="N6" i="17"/>
  <c r="F6" i="17"/>
  <c r="M6" i="17"/>
  <c r="E6" i="17"/>
  <c r="L6" i="17"/>
  <c r="D6" i="17"/>
  <c r="O6" i="17"/>
  <c r="V6" i="17"/>
  <c r="K6" i="17"/>
  <c r="B6" i="17"/>
  <c r="U6" i="17"/>
  <c r="J6" i="17"/>
  <c r="Q6" i="17"/>
  <c r="I6" i="17"/>
  <c r="P6" i="17"/>
  <c r="H6" i="17"/>
  <c r="G6" i="17"/>
  <c r="G8" i="16"/>
  <c r="O9" i="16"/>
  <c r="N8" i="16"/>
  <c r="F8" i="16"/>
  <c r="M8" i="16"/>
  <c r="E8" i="16"/>
  <c r="I8" i="16"/>
  <c r="L8" i="16"/>
  <c r="D8" i="16"/>
  <c r="K8" i="16"/>
  <c r="C8" i="16"/>
  <c r="J8" i="16"/>
  <c r="B8" i="16"/>
  <c r="H8" i="16"/>
  <c r="P8" i="16"/>
  <c r="V7" i="15" l="1"/>
  <c r="W8" i="15"/>
  <c r="M7" i="15"/>
  <c r="E7" i="15"/>
  <c r="D7" i="15"/>
  <c r="G7" i="15"/>
  <c r="O7" i="15"/>
  <c r="B7" i="15"/>
  <c r="K7" i="15"/>
  <c r="N7" i="15"/>
  <c r="I7" i="15"/>
  <c r="U7" i="15"/>
  <c r="F7" i="15"/>
  <c r="L7" i="15"/>
  <c r="P7" i="15"/>
  <c r="H7" i="15"/>
  <c r="J7" i="15"/>
  <c r="Q7" i="15"/>
  <c r="AB9" i="24"/>
  <c r="B8" i="24"/>
  <c r="G8" i="23"/>
  <c r="O9" i="23"/>
  <c r="E8" i="23"/>
  <c r="D8" i="23"/>
  <c r="P8" i="23"/>
  <c r="C8" i="23"/>
  <c r="B8" i="23"/>
  <c r="K8" i="23"/>
  <c r="I8" i="23"/>
  <c r="H8" i="23"/>
  <c r="Q9" i="22"/>
  <c r="I9" i="22"/>
  <c r="O9" i="22"/>
  <c r="F9" i="22"/>
  <c r="N9" i="22"/>
  <c r="E9" i="22"/>
  <c r="G9" i="22"/>
  <c r="M9" i="22"/>
  <c r="D9" i="22"/>
  <c r="V9" i="22"/>
  <c r="L9" i="22"/>
  <c r="B9" i="22"/>
  <c r="H9" i="22"/>
  <c r="W10" i="22"/>
  <c r="K9" i="22"/>
  <c r="J9" i="22"/>
  <c r="U9" i="22"/>
  <c r="P9" i="22"/>
  <c r="L9" i="20"/>
  <c r="D9" i="20"/>
  <c r="K9" i="20"/>
  <c r="C9" i="20"/>
  <c r="J9" i="20"/>
  <c r="B9" i="20"/>
  <c r="P9" i="20"/>
  <c r="H9" i="20"/>
  <c r="F9" i="20"/>
  <c r="E9" i="20"/>
  <c r="G9" i="20"/>
  <c r="O10" i="20"/>
  <c r="N9" i="20"/>
  <c r="M9" i="20"/>
  <c r="I9" i="20"/>
  <c r="U8" i="19"/>
  <c r="J8" i="19"/>
  <c r="I8" i="19"/>
  <c r="P8" i="19"/>
  <c r="E8" i="19"/>
  <c r="K8" i="19"/>
  <c r="Q8" i="19"/>
  <c r="H8" i="19"/>
  <c r="L8" i="19"/>
  <c r="B8" i="19"/>
  <c r="O8" i="19"/>
  <c r="G8" i="19"/>
  <c r="W9" i="19"/>
  <c r="N8" i="19"/>
  <c r="F8" i="19"/>
  <c r="M8" i="19"/>
  <c r="D8" i="19"/>
  <c r="V8" i="19"/>
  <c r="M6" i="18"/>
  <c r="E6" i="18"/>
  <c r="L6" i="18"/>
  <c r="D6" i="18"/>
  <c r="K6" i="18"/>
  <c r="C6" i="18"/>
  <c r="J6" i="18"/>
  <c r="B6" i="18"/>
  <c r="I6" i="18"/>
  <c r="P6" i="18"/>
  <c r="H6" i="18"/>
  <c r="G6" i="18"/>
  <c r="F6" i="18"/>
  <c r="O7" i="18"/>
  <c r="N6" i="18"/>
  <c r="L7" i="17"/>
  <c r="D7" i="17"/>
  <c r="V7" i="17"/>
  <c r="K7" i="17"/>
  <c r="B7" i="17"/>
  <c r="M7" i="17"/>
  <c r="U7" i="17"/>
  <c r="J7" i="17"/>
  <c r="Q7" i="17"/>
  <c r="I7" i="17"/>
  <c r="P7" i="17"/>
  <c r="H7" i="17"/>
  <c r="O7" i="17"/>
  <c r="G7" i="17"/>
  <c r="E7" i="17"/>
  <c r="W8" i="17"/>
  <c r="N7" i="17"/>
  <c r="F7" i="17"/>
  <c r="P9" i="16"/>
  <c r="H9" i="16"/>
  <c r="J9" i="16"/>
  <c r="G9" i="16"/>
  <c r="O10" i="16"/>
  <c r="N9" i="16"/>
  <c r="F9" i="16"/>
  <c r="M9" i="16"/>
  <c r="E9" i="16"/>
  <c r="L9" i="16"/>
  <c r="D9" i="16"/>
  <c r="B9" i="16"/>
  <c r="K9" i="16"/>
  <c r="C9" i="16"/>
  <c r="I9" i="16"/>
  <c r="F8" i="15" l="1"/>
  <c r="E8" i="15"/>
  <c r="V8" i="15"/>
  <c r="P8" i="15"/>
  <c r="J8" i="15"/>
  <c r="U8" i="15"/>
  <c r="O8" i="15"/>
  <c r="H8" i="15"/>
  <c r="B8" i="15"/>
  <c r="D8" i="15"/>
  <c r="G8" i="15"/>
  <c r="K8" i="15"/>
  <c r="M8" i="15"/>
  <c r="N8" i="15"/>
  <c r="I8" i="15"/>
  <c r="L8" i="15"/>
  <c r="Q8" i="15"/>
  <c r="W9" i="15"/>
  <c r="B9" i="24"/>
  <c r="AB10" i="24"/>
  <c r="P9" i="23"/>
  <c r="D9" i="23"/>
  <c r="C9" i="23"/>
  <c r="G9" i="23"/>
  <c r="K9" i="23"/>
  <c r="B9" i="23"/>
  <c r="J9" i="23"/>
  <c r="I9" i="23"/>
  <c r="H9" i="23"/>
  <c r="O10" i="23"/>
  <c r="E9" i="23"/>
  <c r="O10" i="22"/>
  <c r="G10" i="22"/>
  <c r="P10" i="22"/>
  <c r="F10" i="22"/>
  <c r="U10" i="22"/>
  <c r="Q10" i="22"/>
  <c r="N10" i="22"/>
  <c r="E10" i="22"/>
  <c r="M10" i="22"/>
  <c r="D10" i="22"/>
  <c r="H10" i="22"/>
  <c r="L10" i="22"/>
  <c r="B10" i="22"/>
  <c r="J10" i="22"/>
  <c r="I10" i="22"/>
  <c r="W11" i="22"/>
  <c r="K10" i="22"/>
  <c r="V10" i="22"/>
  <c r="M10" i="20"/>
  <c r="E10" i="20"/>
  <c r="L10" i="20"/>
  <c r="D10" i="20"/>
  <c r="K10" i="20"/>
  <c r="C10" i="20"/>
  <c r="I10" i="20"/>
  <c r="G10" i="20"/>
  <c r="F10" i="20"/>
  <c r="J10" i="20"/>
  <c r="B10" i="20"/>
  <c r="O11" i="20"/>
  <c r="P10" i="20"/>
  <c r="N10" i="20"/>
  <c r="H10" i="20"/>
  <c r="P9" i="19"/>
  <c r="H9" i="19"/>
  <c r="G9" i="19"/>
  <c r="O9" i="19"/>
  <c r="K9" i="19"/>
  <c r="J9" i="19"/>
  <c r="I9" i="19"/>
  <c r="N9" i="19"/>
  <c r="F9" i="19"/>
  <c r="M9" i="19"/>
  <c r="E9" i="19"/>
  <c r="B9" i="19"/>
  <c r="Q9" i="19"/>
  <c r="W10" i="19"/>
  <c r="L9" i="19"/>
  <c r="D9" i="19"/>
  <c r="V9" i="19"/>
  <c r="U9" i="19"/>
  <c r="O8" i="18"/>
  <c r="N7" i="18"/>
  <c r="F7" i="18"/>
  <c r="M7" i="18"/>
  <c r="E7" i="18"/>
  <c r="L7" i="18"/>
  <c r="D7" i="18"/>
  <c r="K7" i="18"/>
  <c r="C7" i="18"/>
  <c r="J7" i="18"/>
  <c r="B7" i="18"/>
  <c r="I7" i="18"/>
  <c r="P7" i="18"/>
  <c r="H7" i="18"/>
  <c r="G7" i="18"/>
  <c r="U8" i="17"/>
  <c r="J8" i="17"/>
  <c r="Q8" i="17"/>
  <c r="I8" i="17"/>
  <c r="P8" i="17"/>
  <c r="H8" i="17"/>
  <c r="O8" i="17"/>
  <c r="G8" i="17"/>
  <c r="B8" i="17"/>
  <c r="W9" i="17"/>
  <c r="N8" i="17"/>
  <c r="F8" i="17"/>
  <c r="K8" i="17"/>
  <c r="M8" i="17"/>
  <c r="E8" i="17"/>
  <c r="L8" i="17"/>
  <c r="D8" i="17"/>
  <c r="V8" i="17"/>
  <c r="I10" i="16"/>
  <c r="P10" i="16"/>
  <c r="H10" i="16"/>
  <c r="K10" i="16"/>
  <c r="G10" i="16"/>
  <c r="O11" i="16"/>
  <c r="N10" i="16"/>
  <c r="F10" i="16"/>
  <c r="M10" i="16"/>
  <c r="E10" i="16"/>
  <c r="L10" i="16"/>
  <c r="D10" i="16"/>
  <c r="C10" i="16"/>
  <c r="J10" i="16"/>
  <c r="B10" i="16"/>
  <c r="D9" i="15" l="1"/>
  <c r="W10" i="15"/>
  <c r="I9" i="15"/>
  <c r="U9" i="15"/>
  <c r="K9" i="15"/>
  <c r="E9" i="15"/>
  <c r="G9" i="15"/>
  <c r="J9" i="15"/>
  <c r="N9" i="15"/>
  <c r="P9" i="15"/>
  <c r="M9" i="15"/>
  <c r="V9" i="15"/>
  <c r="B9" i="15"/>
  <c r="Q9" i="15"/>
  <c r="H9" i="15"/>
  <c r="O9" i="15"/>
  <c r="F9" i="15"/>
  <c r="L9" i="15"/>
  <c r="B10" i="24"/>
  <c r="AB11" i="24"/>
  <c r="J10" i="23"/>
  <c r="C10" i="23"/>
  <c r="I10" i="23"/>
  <c r="H10" i="23"/>
  <c r="O11" i="23"/>
  <c r="G10" i="23"/>
  <c r="E10" i="23"/>
  <c r="P10" i="23"/>
  <c r="D10" i="23"/>
  <c r="K10" i="23"/>
  <c r="B10" i="23"/>
  <c r="M11" i="22"/>
  <c r="E11" i="22"/>
  <c r="P11" i="22"/>
  <c r="G11" i="22"/>
  <c r="O11" i="22"/>
  <c r="F11" i="22"/>
  <c r="J11" i="22"/>
  <c r="N11" i="22"/>
  <c r="D11" i="22"/>
  <c r="W12" i="22"/>
  <c r="L11" i="22"/>
  <c r="B11" i="22"/>
  <c r="V11" i="22"/>
  <c r="Q11" i="22"/>
  <c r="K11" i="22"/>
  <c r="I11" i="22"/>
  <c r="H11" i="22"/>
  <c r="U11" i="22"/>
  <c r="O12" i="20"/>
  <c r="N11" i="20"/>
  <c r="F11" i="20"/>
  <c r="M11" i="20"/>
  <c r="E11" i="20"/>
  <c r="L11" i="20"/>
  <c r="D11" i="20"/>
  <c r="J11" i="20"/>
  <c r="B11" i="20"/>
  <c r="H11" i="20"/>
  <c r="G11" i="20"/>
  <c r="C11" i="20"/>
  <c r="K11" i="20"/>
  <c r="P11" i="20"/>
  <c r="I11" i="20"/>
  <c r="Q10" i="19"/>
  <c r="I10" i="19"/>
  <c r="W11" i="19"/>
  <c r="O10" i="19"/>
  <c r="F10" i="19"/>
  <c r="N10" i="19"/>
  <c r="E10" i="19"/>
  <c r="H10" i="19"/>
  <c r="G10" i="19"/>
  <c r="J10" i="19"/>
  <c r="M10" i="19"/>
  <c r="D10" i="19"/>
  <c r="U10" i="19"/>
  <c r="L10" i="19"/>
  <c r="B10" i="19"/>
  <c r="K10" i="19"/>
  <c r="P10" i="19"/>
  <c r="V10" i="19"/>
  <c r="G8" i="18"/>
  <c r="O9" i="18"/>
  <c r="N8" i="18"/>
  <c r="F8" i="18"/>
  <c r="M8" i="18"/>
  <c r="E8" i="18"/>
  <c r="L8" i="18"/>
  <c r="D8" i="18"/>
  <c r="K8" i="18"/>
  <c r="C8" i="18"/>
  <c r="J8" i="18"/>
  <c r="B8" i="18"/>
  <c r="I8" i="18"/>
  <c r="H8" i="18"/>
  <c r="P8" i="18"/>
  <c r="P9" i="17"/>
  <c r="H9" i="17"/>
  <c r="I9" i="17"/>
  <c r="O9" i="17"/>
  <c r="G9" i="17"/>
  <c r="W10" i="17"/>
  <c r="N9" i="17"/>
  <c r="F9" i="17"/>
  <c r="Q9" i="17"/>
  <c r="M9" i="17"/>
  <c r="E9" i="17"/>
  <c r="L9" i="17"/>
  <c r="D9" i="17"/>
  <c r="V9" i="17"/>
  <c r="K9" i="17"/>
  <c r="B9" i="17"/>
  <c r="U9" i="17"/>
  <c r="J9" i="17"/>
  <c r="J11" i="16"/>
  <c r="B11" i="16"/>
  <c r="I11" i="16"/>
  <c r="P11" i="16"/>
  <c r="H11" i="16"/>
  <c r="G11" i="16"/>
  <c r="L11" i="16"/>
  <c r="O12" i="16"/>
  <c r="N11" i="16"/>
  <c r="F11" i="16"/>
  <c r="M11" i="16"/>
  <c r="E11" i="16"/>
  <c r="D11" i="16"/>
  <c r="K11" i="16"/>
  <c r="C11" i="16"/>
  <c r="B10" i="15" l="1"/>
  <c r="W11" i="15"/>
  <c r="V10" i="15"/>
  <c r="U10" i="15"/>
  <c r="L10" i="15"/>
  <c r="F10" i="15"/>
  <c r="J10" i="15"/>
  <c r="K10" i="15"/>
  <c r="P10" i="15"/>
  <c r="M10" i="15"/>
  <c r="O10" i="15"/>
  <c r="I10" i="15"/>
  <c r="G10" i="15"/>
  <c r="E10" i="15"/>
  <c r="N10" i="15"/>
  <c r="D10" i="15"/>
  <c r="H10" i="15"/>
  <c r="Q10" i="15"/>
  <c r="AB12" i="24"/>
  <c r="B11" i="24"/>
  <c r="O12" i="23"/>
  <c r="G11" i="23"/>
  <c r="E11" i="23"/>
  <c r="I11" i="23"/>
  <c r="P11" i="23"/>
  <c r="D11" i="23"/>
  <c r="C11" i="23"/>
  <c r="K11" i="23"/>
  <c r="B11" i="23"/>
  <c r="J11" i="23"/>
  <c r="H11" i="23"/>
  <c r="V12" i="22"/>
  <c r="K12" i="22"/>
  <c r="B12" i="22"/>
  <c r="P12" i="22"/>
  <c r="G12" i="22"/>
  <c r="O12" i="22"/>
  <c r="F12" i="22"/>
  <c r="I12" i="22"/>
  <c r="H12" i="22"/>
  <c r="N12" i="22"/>
  <c r="E12" i="22"/>
  <c r="M12" i="22"/>
  <c r="D12" i="22"/>
  <c r="W13" i="22"/>
  <c r="U12" i="22"/>
  <c r="L12" i="22"/>
  <c r="J12" i="22"/>
  <c r="Q12" i="22"/>
  <c r="G12" i="20"/>
  <c r="O13" i="20"/>
  <c r="N12" i="20"/>
  <c r="F12" i="20"/>
  <c r="M12" i="20"/>
  <c r="E12" i="20"/>
  <c r="K12" i="20"/>
  <c r="C12" i="20"/>
  <c r="I12" i="20"/>
  <c r="L12" i="20"/>
  <c r="J12" i="20"/>
  <c r="H12" i="20"/>
  <c r="D12" i="20"/>
  <c r="B12" i="20"/>
  <c r="P12" i="20"/>
  <c r="O11" i="19"/>
  <c r="G11" i="19"/>
  <c r="W12" i="19"/>
  <c r="L11" i="19"/>
  <c r="D11" i="19"/>
  <c r="V11" i="19"/>
  <c r="U11" i="19"/>
  <c r="H11" i="19"/>
  <c r="K11" i="19"/>
  <c r="Q11" i="19"/>
  <c r="F11" i="19"/>
  <c r="J11" i="19"/>
  <c r="P11" i="19"/>
  <c r="E11" i="19"/>
  <c r="N11" i="19"/>
  <c r="B11" i="19"/>
  <c r="M11" i="19"/>
  <c r="I11" i="19"/>
  <c r="P9" i="18"/>
  <c r="H9" i="18"/>
  <c r="G9" i="18"/>
  <c r="O10" i="18"/>
  <c r="N9" i="18"/>
  <c r="F9" i="18"/>
  <c r="M9" i="18"/>
  <c r="E9" i="18"/>
  <c r="L9" i="18"/>
  <c r="D9" i="18"/>
  <c r="K9" i="18"/>
  <c r="C9" i="18"/>
  <c r="J9" i="18"/>
  <c r="I9" i="18"/>
  <c r="B9" i="18"/>
  <c r="W11" i="17"/>
  <c r="N10" i="17"/>
  <c r="F10" i="17"/>
  <c r="M10" i="17"/>
  <c r="E10" i="17"/>
  <c r="O10" i="17"/>
  <c r="L10" i="17"/>
  <c r="D10" i="17"/>
  <c r="V10" i="17"/>
  <c r="K10" i="17"/>
  <c r="B10" i="17"/>
  <c r="U10" i="17"/>
  <c r="J10" i="17"/>
  <c r="Q10" i="17"/>
  <c r="I10" i="17"/>
  <c r="P10" i="17"/>
  <c r="H10" i="17"/>
  <c r="G10" i="17"/>
  <c r="K12" i="16"/>
  <c r="C12" i="16"/>
  <c r="J12" i="16"/>
  <c r="B12" i="16"/>
  <c r="I12" i="16"/>
  <c r="E12" i="16"/>
  <c r="P12" i="16"/>
  <c r="H12" i="16"/>
  <c r="G12" i="16"/>
  <c r="M12" i="16"/>
  <c r="O13" i="16"/>
  <c r="N12" i="16"/>
  <c r="F12" i="16"/>
  <c r="D12" i="16"/>
  <c r="L12" i="16"/>
  <c r="W12" i="15" l="1"/>
  <c r="K11" i="15"/>
  <c r="V11" i="15"/>
  <c r="Q11" i="15"/>
  <c r="U11" i="15"/>
  <c r="L11" i="15"/>
  <c r="P11" i="15"/>
  <c r="F11" i="15"/>
  <c r="J11" i="15"/>
  <c r="O11" i="15"/>
  <c r="H11" i="15"/>
  <c r="I11" i="15"/>
  <c r="B11" i="15"/>
  <c r="G11" i="15"/>
  <c r="M11" i="15"/>
  <c r="D11" i="15"/>
  <c r="E11" i="15"/>
  <c r="N11" i="15"/>
  <c r="AB13" i="24"/>
  <c r="B12" i="24"/>
  <c r="C12" i="23"/>
  <c r="K12" i="23"/>
  <c r="B12" i="23"/>
  <c r="J12" i="23"/>
  <c r="E12" i="23"/>
  <c r="I12" i="23"/>
  <c r="H12" i="23"/>
  <c r="O13" i="23"/>
  <c r="G12" i="23"/>
  <c r="D12" i="23"/>
  <c r="P12" i="23"/>
  <c r="Q13" i="22"/>
  <c r="I13" i="22"/>
  <c r="P13" i="22"/>
  <c r="G13" i="22"/>
  <c r="V13" i="22"/>
  <c r="H13" i="22"/>
  <c r="O13" i="22"/>
  <c r="F13" i="22"/>
  <c r="K13" i="22"/>
  <c r="N13" i="22"/>
  <c r="E13" i="22"/>
  <c r="J13" i="22"/>
  <c r="M13" i="22"/>
  <c r="D13" i="22"/>
  <c r="W14" i="22"/>
  <c r="L13" i="22"/>
  <c r="B13" i="22"/>
  <c r="U13" i="22"/>
  <c r="P13" i="20"/>
  <c r="H13" i="20"/>
  <c r="G13" i="20"/>
  <c r="O14" i="20"/>
  <c r="N13" i="20"/>
  <c r="F13" i="20"/>
  <c r="L13" i="20"/>
  <c r="D13" i="20"/>
  <c r="J13" i="20"/>
  <c r="I13" i="20"/>
  <c r="E13" i="20"/>
  <c r="C13" i="20"/>
  <c r="B13" i="20"/>
  <c r="M13" i="20"/>
  <c r="K13" i="20"/>
  <c r="M12" i="19"/>
  <c r="E12" i="19"/>
  <c r="L12" i="19"/>
  <c r="U12" i="19"/>
  <c r="J12" i="19"/>
  <c r="Q12" i="19"/>
  <c r="I12" i="19"/>
  <c r="O12" i="19"/>
  <c r="N12" i="19"/>
  <c r="K12" i="19"/>
  <c r="B12" i="19"/>
  <c r="H12" i="19"/>
  <c r="D12" i="19"/>
  <c r="P12" i="19"/>
  <c r="G12" i="19"/>
  <c r="W13" i="19"/>
  <c r="F12" i="19"/>
  <c r="V12" i="19"/>
  <c r="I10" i="18"/>
  <c r="P10" i="18"/>
  <c r="H10" i="18"/>
  <c r="G10" i="18"/>
  <c r="O11" i="18"/>
  <c r="N10" i="18"/>
  <c r="F10" i="18"/>
  <c r="M10" i="18"/>
  <c r="E10" i="18"/>
  <c r="L10" i="18"/>
  <c r="D10" i="18"/>
  <c r="K10" i="18"/>
  <c r="J10" i="18"/>
  <c r="C10" i="18"/>
  <c r="B10" i="18"/>
  <c r="L11" i="17"/>
  <c r="D11" i="17"/>
  <c r="V11" i="17"/>
  <c r="K11" i="17"/>
  <c r="B11" i="17"/>
  <c r="U11" i="17"/>
  <c r="J11" i="17"/>
  <c r="Q11" i="17"/>
  <c r="I11" i="17"/>
  <c r="M11" i="17"/>
  <c r="P11" i="17"/>
  <c r="H11" i="17"/>
  <c r="O11" i="17"/>
  <c r="G11" i="17"/>
  <c r="E11" i="17"/>
  <c r="W12" i="17"/>
  <c r="N11" i="17"/>
  <c r="F11" i="17"/>
  <c r="L13" i="16"/>
  <c r="D13" i="16"/>
  <c r="F13" i="16"/>
  <c r="K13" i="16"/>
  <c r="C13" i="16"/>
  <c r="N13" i="16"/>
  <c r="J13" i="16"/>
  <c r="B13" i="16"/>
  <c r="I13" i="16"/>
  <c r="P13" i="16"/>
  <c r="H13" i="16"/>
  <c r="O14" i="16"/>
  <c r="G13" i="16"/>
  <c r="M13" i="16"/>
  <c r="E13" i="16"/>
  <c r="E12" i="15" l="1"/>
  <c r="W13" i="15"/>
  <c r="F12" i="15"/>
  <c r="U12" i="15"/>
  <c r="V12" i="15"/>
  <c r="H12" i="15"/>
  <c r="P12" i="15"/>
  <c r="O12" i="15"/>
  <c r="D12" i="15"/>
  <c r="K12" i="15"/>
  <c r="Q12" i="15"/>
  <c r="B12" i="15"/>
  <c r="J12" i="15"/>
  <c r="I12" i="15"/>
  <c r="M12" i="15"/>
  <c r="L12" i="15"/>
  <c r="G12" i="15"/>
  <c r="N12" i="15"/>
  <c r="B13" i="24"/>
  <c r="AB14" i="24"/>
  <c r="I13" i="23"/>
  <c r="H13" i="23"/>
  <c r="O14" i="23"/>
  <c r="G13" i="23"/>
  <c r="E13" i="23"/>
  <c r="B13" i="23"/>
  <c r="P13" i="23"/>
  <c r="D13" i="23"/>
  <c r="C13" i="23"/>
  <c r="K13" i="23"/>
  <c r="J13" i="23"/>
  <c r="O14" i="22"/>
  <c r="G14" i="22"/>
  <c r="Q14" i="22"/>
  <c r="H14" i="22"/>
  <c r="P14" i="22"/>
  <c r="F14" i="22"/>
  <c r="N14" i="22"/>
  <c r="E14" i="22"/>
  <c r="U14" i="22"/>
  <c r="M14" i="22"/>
  <c r="D14" i="22"/>
  <c r="I14" i="22"/>
  <c r="L14" i="22"/>
  <c r="B14" i="22"/>
  <c r="W15" i="22"/>
  <c r="K14" i="22"/>
  <c r="J14" i="22"/>
  <c r="V14" i="22"/>
  <c r="I14" i="20"/>
  <c r="P14" i="20"/>
  <c r="H14" i="20"/>
  <c r="G14" i="20"/>
  <c r="M14" i="20"/>
  <c r="E14" i="20"/>
  <c r="K14" i="20"/>
  <c r="J14" i="20"/>
  <c r="N14" i="20"/>
  <c r="F14" i="20"/>
  <c r="D14" i="20"/>
  <c r="L14" i="20"/>
  <c r="C14" i="20"/>
  <c r="B14" i="20"/>
  <c r="O15" i="20"/>
  <c r="V13" i="19"/>
  <c r="K13" i="19"/>
  <c r="B13" i="19"/>
  <c r="U13" i="19"/>
  <c r="J13" i="19"/>
  <c r="P13" i="19"/>
  <c r="H13" i="19"/>
  <c r="O13" i="19"/>
  <c r="G13" i="19"/>
  <c r="M13" i="19"/>
  <c r="L13" i="19"/>
  <c r="D13" i="19"/>
  <c r="N13" i="19"/>
  <c r="I13" i="19"/>
  <c r="W14" i="19"/>
  <c r="F13" i="19"/>
  <c r="E13" i="19"/>
  <c r="Q13" i="19"/>
  <c r="J11" i="18"/>
  <c r="B11" i="18"/>
  <c r="I11" i="18"/>
  <c r="P11" i="18"/>
  <c r="H11" i="18"/>
  <c r="G11" i="18"/>
  <c r="O12" i="18"/>
  <c r="N11" i="18"/>
  <c r="F11" i="18"/>
  <c r="M11" i="18"/>
  <c r="E11" i="18"/>
  <c r="L11" i="18"/>
  <c r="K11" i="18"/>
  <c r="D11" i="18"/>
  <c r="C11" i="18"/>
  <c r="U12" i="17"/>
  <c r="J12" i="17"/>
  <c r="Q12" i="17"/>
  <c r="I12" i="17"/>
  <c r="B12" i="17"/>
  <c r="P12" i="17"/>
  <c r="H12" i="17"/>
  <c r="O12" i="17"/>
  <c r="G12" i="17"/>
  <c r="V12" i="17"/>
  <c r="W13" i="17"/>
  <c r="N12" i="17"/>
  <c r="F12" i="17"/>
  <c r="M12" i="17"/>
  <c r="E12" i="17"/>
  <c r="L12" i="17"/>
  <c r="D12" i="17"/>
  <c r="K12" i="17"/>
  <c r="M14" i="16"/>
  <c r="E14" i="16"/>
  <c r="L14" i="16"/>
  <c r="D14" i="16"/>
  <c r="K14" i="16"/>
  <c r="C14" i="16"/>
  <c r="J14" i="16"/>
  <c r="B14" i="16"/>
  <c r="I14" i="16"/>
  <c r="P14" i="16"/>
  <c r="H14" i="16"/>
  <c r="G14" i="16"/>
  <c r="O15" i="16"/>
  <c r="N14" i="16"/>
  <c r="F14" i="16"/>
  <c r="M13" i="15" l="1"/>
  <c r="G13" i="15"/>
  <c r="D13" i="15"/>
  <c r="B13" i="15"/>
  <c r="E13" i="15"/>
  <c r="W14" i="15"/>
  <c r="P13" i="15"/>
  <c r="H13" i="15"/>
  <c r="J13" i="15"/>
  <c r="U13" i="15"/>
  <c r="L13" i="15"/>
  <c r="K13" i="15"/>
  <c r="F13" i="15"/>
  <c r="Q13" i="15"/>
  <c r="I13" i="15"/>
  <c r="V13" i="15"/>
  <c r="N13" i="15"/>
  <c r="O13" i="15"/>
  <c r="AB15" i="24"/>
  <c r="B14" i="24"/>
  <c r="E14" i="23"/>
  <c r="H14" i="23"/>
  <c r="P14" i="23"/>
  <c r="D14" i="23"/>
  <c r="C14" i="23"/>
  <c r="K14" i="23"/>
  <c r="B14" i="23"/>
  <c r="J14" i="23"/>
  <c r="I14" i="23"/>
  <c r="O15" i="23"/>
  <c r="G14" i="23"/>
  <c r="M15" i="22"/>
  <c r="E15" i="22"/>
  <c r="Q15" i="22"/>
  <c r="H15" i="22"/>
  <c r="V15" i="22"/>
  <c r="U15" i="22"/>
  <c r="P15" i="22"/>
  <c r="G15" i="22"/>
  <c r="K15" i="22"/>
  <c r="O15" i="22"/>
  <c r="F15" i="22"/>
  <c r="N15" i="22"/>
  <c r="D15" i="22"/>
  <c r="J15" i="22"/>
  <c r="L15" i="22"/>
  <c r="B15" i="22"/>
  <c r="W16" i="22"/>
  <c r="I15" i="22"/>
  <c r="J15" i="20"/>
  <c r="B15" i="20"/>
  <c r="I15" i="20"/>
  <c r="P15" i="20"/>
  <c r="H15" i="20"/>
  <c r="O16" i="20"/>
  <c r="N15" i="20"/>
  <c r="F15" i="20"/>
  <c r="L15" i="20"/>
  <c r="K15" i="20"/>
  <c r="G15" i="20"/>
  <c r="E15" i="20"/>
  <c r="D15" i="20"/>
  <c r="C15" i="20"/>
  <c r="M15" i="20"/>
  <c r="Q14" i="19"/>
  <c r="I14" i="19"/>
  <c r="P14" i="19"/>
  <c r="H14" i="19"/>
  <c r="W15" i="19"/>
  <c r="N14" i="19"/>
  <c r="F14" i="19"/>
  <c r="M14" i="19"/>
  <c r="E14" i="19"/>
  <c r="K14" i="19"/>
  <c r="L14" i="19"/>
  <c r="J14" i="19"/>
  <c r="O14" i="19"/>
  <c r="G14" i="19"/>
  <c r="U14" i="19"/>
  <c r="D14" i="19"/>
  <c r="V14" i="19"/>
  <c r="B14" i="19"/>
  <c r="K12" i="18"/>
  <c r="C12" i="18"/>
  <c r="J12" i="18"/>
  <c r="B12" i="18"/>
  <c r="I12" i="18"/>
  <c r="P12" i="18"/>
  <c r="H12" i="18"/>
  <c r="G12" i="18"/>
  <c r="O13" i="18"/>
  <c r="N12" i="18"/>
  <c r="F12" i="18"/>
  <c r="M12" i="18"/>
  <c r="L12" i="18"/>
  <c r="E12" i="18"/>
  <c r="D12" i="18"/>
  <c r="P13" i="17"/>
  <c r="H13" i="17"/>
  <c r="O13" i="17"/>
  <c r="G13" i="17"/>
  <c r="W14" i="17"/>
  <c r="N13" i="17"/>
  <c r="F13" i="17"/>
  <c r="I13" i="17"/>
  <c r="M13" i="17"/>
  <c r="E13" i="17"/>
  <c r="L13" i="17"/>
  <c r="D13" i="17"/>
  <c r="Q13" i="17"/>
  <c r="V13" i="17"/>
  <c r="K13" i="17"/>
  <c r="B13" i="17"/>
  <c r="U13" i="17"/>
  <c r="J13" i="17"/>
  <c r="O16" i="16"/>
  <c r="N15" i="16"/>
  <c r="F15" i="16"/>
  <c r="M15" i="16"/>
  <c r="E15" i="16"/>
  <c r="L15" i="16"/>
  <c r="D15" i="16"/>
  <c r="K15" i="16"/>
  <c r="C15" i="16"/>
  <c r="H15" i="16"/>
  <c r="J15" i="16"/>
  <c r="B15" i="16"/>
  <c r="I15" i="16"/>
  <c r="P15" i="16"/>
  <c r="G15" i="16"/>
  <c r="P14" i="15" l="1"/>
  <c r="H14" i="15"/>
  <c r="J14" i="15"/>
  <c r="N14" i="15"/>
  <c r="U14" i="15"/>
  <c r="E14" i="15"/>
  <c r="I14" i="15"/>
  <c r="V14" i="15"/>
  <c r="O14" i="15"/>
  <c r="D14" i="15"/>
  <c r="G14" i="15"/>
  <c r="B14" i="15"/>
  <c r="F14" i="15"/>
  <c r="K14" i="15"/>
  <c r="W15" i="15"/>
  <c r="M14" i="15"/>
  <c r="Q14" i="15"/>
  <c r="L14" i="15"/>
  <c r="AB16" i="24"/>
  <c r="B15" i="24"/>
  <c r="K15" i="23"/>
  <c r="B15" i="23"/>
  <c r="J15" i="23"/>
  <c r="D15" i="23"/>
  <c r="I15" i="23"/>
  <c r="H15" i="23"/>
  <c r="O16" i="23"/>
  <c r="G15" i="23"/>
  <c r="E15" i="23"/>
  <c r="P15" i="23"/>
  <c r="C15" i="23"/>
  <c r="V16" i="22"/>
  <c r="K16" i="22"/>
  <c r="B16" i="22"/>
  <c r="Q16" i="22"/>
  <c r="H16" i="22"/>
  <c r="P16" i="22"/>
  <c r="G16" i="22"/>
  <c r="J16" i="22"/>
  <c r="I16" i="22"/>
  <c r="O16" i="22"/>
  <c r="F16" i="22"/>
  <c r="L16" i="22"/>
  <c r="N16" i="22"/>
  <c r="E16" i="22"/>
  <c r="M16" i="22"/>
  <c r="D16" i="22"/>
  <c r="U16" i="22"/>
  <c r="W17" i="22"/>
  <c r="K16" i="20"/>
  <c r="C16" i="20"/>
  <c r="J16" i="20"/>
  <c r="B16" i="20"/>
  <c r="I16" i="20"/>
  <c r="G16" i="20"/>
  <c r="M16" i="20"/>
  <c r="L16" i="20"/>
  <c r="P16" i="20"/>
  <c r="N16" i="20"/>
  <c r="H16" i="20"/>
  <c r="O17" i="20"/>
  <c r="F16" i="20"/>
  <c r="E16" i="20"/>
  <c r="D16" i="20"/>
  <c r="O15" i="19"/>
  <c r="G15" i="19"/>
  <c r="W16" i="19"/>
  <c r="N15" i="19"/>
  <c r="F15" i="19"/>
  <c r="L15" i="19"/>
  <c r="D15" i="19"/>
  <c r="V15" i="19"/>
  <c r="K15" i="19"/>
  <c r="B15" i="19"/>
  <c r="I15" i="19"/>
  <c r="H15" i="19"/>
  <c r="E15" i="19"/>
  <c r="U15" i="19"/>
  <c r="P15" i="19"/>
  <c r="Q15" i="19"/>
  <c r="M15" i="19"/>
  <c r="J15" i="19"/>
  <c r="L13" i="18"/>
  <c r="D13" i="18"/>
  <c r="K13" i="18"/>
  <c r="C13" i="18"/>
  <c r="J13" i="18"/>
  <c r="B13" i="18"/>
  <c r="I13" i="18"/>
  <c r="P13" i="18"/>
  <c r="H13" i="18"/>
  <c r="G13" i="18"/>
  <c r="O14" i="18"/>
  <c r="N13" i="18"/>
  <c r="M13" i="18"/>
  <c r="F13" i="18"/>
  <c r="E13" i="18"/>
  <c r="W15" i="17"/>
  <c r="N14" i="17"/>
  <c r="F14" i="17"/>
  <c r="G14" i="17"/>
  <c r="M14" i="17"/>
  <c r="E14" i="17"/>
  <c r="L14" i="17"/>
  <c r="D14" i="17"/>
  <c r="V14" i="17"/>
  <c r="K14" i="17"/>
  <c r="B14" i="17"/>
  <c r="U14" i="17"/>
  <c r="J14" i="17"/>
  <c r="Q14" i="17"/>
  <c r="I14" i="17"/>
  <c r="O14" i="17"/>
  <c r="P14" i="17"/>
  <c r="H14" i="17"/>
  <c r="G16" i="16"/>
  <c r="O17" i="16"/>
  <c r="N16" i="16"/>
  <c r="F16" i="16"/>
  <c r="M16" i="16"/>
  <c r="E16" i="16"/>
  <c r="I16" i="16"/>
  <c r="L16" i="16"/>
  <c r="D16" i="16"/>
  <c r="K16" i="16"/>
  <c r="C16" i="16"/>
  <c r="J16" i="16"/>
  <c r="B16" i="16"/>
  <c r="P16" i="16"/>
  <c r="H16" i="16"/>
  <c r="D15" i="15" l="1"/>
  <c r="B15" i="15"/>
  <c r="M15" i="15"/>
  <c r="E15" i="15"/>
  <c r="W16" i="15"/>
  <c r="V15" i="15"/>
  <c r="P15" i="15"/>
  <c r="U15" i="15"/>
  <c r="L15" i="15"/>
  <c r="G15" i="15"/>
  <c r="K15" i="15"/>
  <c r="I15" i="15"/>
  <c r="H15" i="15"/>
  <c r="N15" i="15"/>
  <c r="F15" i="15"/>
  <c r="J15" i="15"/>
  <c r="Q15" i="15"/>
  <c r="O15" i="15"/>
  <c r="AB17" i="24"/>
  <c r="B16" i="24"/>
  <c r="H16" i="23"/>
  <c r="O17" i="23"/>
  <c r="G16" i="23"/>
  <c r="E16" i="23"/>
  <c r="P16" i="23"/>
  <c r="D16" i="23"/>
  <c r="J16" i="23"/>
  <c r="C16" i="23"/>
  <c r="K16" i="23"/>
  <c r="B16" i="23"/>
  <c r="I16" i="23"/>
  <c r="Q17" i="22"/>
  <c r="I17" i="22"/>
  <c r="W18" i="22"/>
  <c r="U17" i="22"/>
  <c r="H17" i="22"/>
  <c r="P17" i="22"/>
  <c r="G17" i="22"/>
  <c r="O17" i="22"/>
  <c r="F17" i="22"/>
  <c r="N17" i="22"/>
  <c r="E17" i="22"/>
  <c r="B17" i="22"/>
  <c r="K17" i="22"/>
  <c r="J17" i="22"/>
  <c r="M17" i="22"/>
  <c r="D17" i="22"/>
  <c r="L17" i="22"/>
  <c r="V17" i="22"/>
  <c r="L17" i="20"/>
  <c r="D17" i="20"/>
  <c r="K17" i="20"/>
  <c r="C17" i="20"/>
  <c r="J17" i="20"/>
  <c r="B17" i="20"/>
  <c r="P17" i="20"/>
  <c r="H17" i="20"/>
  <c r="O18" i="20"/>
  <c r="N17" i="20"/>
  <c r="M17" i="20"/>
  <c r="I17" i="20"/>
  <c r="G17" i="20"/>
  <c r="F17" i="20"/>
  <c r="E17" i="20"/>
  <c r="M16" i="19"/>
  <c r="E16" i="19"/>
  <c r="L16" i="19"/>
  <c r="D16" i="19"/>
  <c r="U16" i="19"/>
  <c r="J16" i="19"/>
  <c r="Q16" i="19"/>
  <c r="I16" i="19"/>
  <c r="P16" i="19"/>
  <c r="H16" i="19"/>
  <c r="G16" i="19"/>
  <c r="F16" i="19"/>
  <c r="O16" i="19"/>
  <c r="B16" i="19"/>
  <c r="W17" i="19"/>
  <c r="N16" i="19"/>
  <c r="V16" i="19"/>
  <c r="K16" i="19"/>
  <c r="M14" i="18"/>
  <c r="E14" i="18"/>
  <c r="L14" i="18"/>
  <c r="D14" i="18"/>
  <c r="K14" i="18"/>
  <c r="C14" i="18"/>
  <c r="J14" i="18"/>
  <c r="B14" i="18"/>
  <c r="I14" i="18"/>
  <c r="P14" i="18"/>
  <c r="H14" i="18"/>
  <c r="N14" i="18"/>
  <c r="G14" i="18"/>
  <c r="F14" i="18"/>
  <c r="O15" i="18"/>
  <c r="L15" i="17"/>
  <c r="D15" i="17"/>
  <c r="V15" i="17"/>
  <c r="K15" i="17"/>
  <c r="B15" i="17"/>
  <c r="E15" i="17"/>
  <c r="U15" i="17"/>
  <c r="J15" i="17"/>
  <c r="W16" i="17"/>
  <c r="Q15" i="17"/>
  <c r="I15" i="17"/>
  <c r="M15" i="17"/>
  <c r="P15" i="17"/>
  <c r="H15" i="17"/>
  <c r="O15" i="17"/>
  <c r="G15" i="17"/>
  <c r="N15" i="17"/>
  <c r="F15" i="17"/>
  <c r="P17" i="16"/>
  <c r="H17" i="16"/>
  <c r="B17" i="16"/>
  <c r="G17" i="16"/>
  <c r="O18" i="16"/>
  <c r="N17" i="16"/>
  <c r="F17" i="16"/>
  <c r="M17" i="16"/>
  <c r="E17" i="16"/>
  <c r="L17" i="16"/>
  <c r="D17" i="16"/>
  <c r="J17" i="16"/>
  <c r="K17" i="16"/>
  <c r="C17" i="16"/>
  <c r="I17" i="16"/>
  <c r="H16" i="15" l="1"/>
  <c r="G16" i="15"/>
  <c r="J16" i="15"/>
  <c r="W17" i="15"/>
  <c r="L16" i="15"/>
  <c r="P16" i="15"/>
  <c r="E16" i="15"/>
  <c r="F16" i="15"/>
  <c r="I16" i="15"/>
  <c r="N16" i="15"/>
  <c r="O16" i="15"/>
  <c r="B16" i="15"/>
  <c r="Q16" i="15"/>
  <c r="V16" i="15"/>
  <c r="K16" i="15"/>
  <c r="U16" i="15"/>
  <c r="D16" i="15"/>
  <c r="M16" i="15"/>
  <c r="B17" i="24"/>
  <c r="AB18" i="24"/>
  <c r="P17" i="23"/>
  <c r="D17" i="23"/>
  <c r="O18" i="23"/>
  <c r="C17" i="23"/>
  <c r="K17" i="23"/>
  <c r="B17" i="23"/>
  <c r="G17" i="23"/>
  <c r="J17" i="23"/>
  <c r="I17" i="23"/>
  <c r="H17" i="23"/>
  <c r="E17" i="23"/>
  <c r="O18" i="22"/>
  <c r="G18" i="22"/>
  <c r="M18" i="22"/>
  <c r="E18" i="22"/>
  <c r="U18" i="22"/>
  <c r="J18" i="22"/>
  <c r="K18" i="22"/>
  <c r="L18" i="22"/>
  <c r="I18" i="22"/>
  <c r="P18" i="22"/>
  <c r="W19" i="22"/>
  <c r="H18" i="22"/>
  <c r="N18" i="22"/>
  <c r="V18" i="22"/>
  <c r="F18" i="22"/>
  <c r="B18" i="22"/>
  <c r="Q18" i="22"/>
  <c r="D18" i="22"/>
  <c r="M18" i="20"/>
  <c r="E18" i="20"/>
  <c r="L18" i="20"/>
  <c r="D18" i="20"/>
  <c r="K18" i="20"/>
  <c r="C18" i="20"/>
  <c r="I18" i="20"/>
  <c r="B18" i="20"/>
  <c r="P18" i="20"/>
  <c r="O19" i="20"/>
  <c r="N18" i="20"/>
  <c r="J18" i="20"/>
  <c r="F18" i="20"/>
  <c r="H18" i="20"/>
  <c r="G18" i="20"/>
  <c r="V17" i="19"/>
  <c r="K17" i="19"/>
  <c r="B17" i="19"/>
  <c r="U17" i="19"/>
  <c r="J17" i="19"/>
  <c r="Q17" i="19"/>
  <c r="I17" i="19"/>
  <c r="P17" i="19"/>
  <c r="H17" i="19"/>
  <c r="O17" i="19"/>
  <c r="G17" i="19"/>
  <c r="W18" i="19"/>
  <c r="N17" i="19"/>
  <c r="F17" i="19"/>
  <c r="M17" i="19"/>
  <c r="L17" i="19"/>
  <c r="E17" i="19"/>
  <c r="D17" i="19"/>
  <c r="O16" i="18"/>
  <c r="N15" i="18"/>
  <c r="F15" i="18"/>
  <c r="M15" i="18"/>
  <c r="E15" i="18"/>
  <c r="L15" i="18"/>
  <c r="D15" i="18"/>
  <c r="K15" i="18"/>
  <c r="C15" i="18"/>
  <c r="J15" i="18"/>
  <c r="B15" i="18"/>
  <c r="I15" i="18"/>
  <c r="P15" i="18"/>
  <c r="H15" i="18"/>
  <c r="G15" i="18"/>
  <c r="P16" i="17"/>
  <c r="V16" i="17"/>
  <c r="J16" i="17"/>
  <c r="U16" i="17"/>
  <c r="I16" i="17"/>
  <c r="W17" i="17"/>
  <c r="Q16" i="17"/>
  <c r="H16" i="17"/>
  <c r="O16" i="17"/>
  <c r="G16" i="17"/>
  <c r="N16" i="17"/>
  <c r="F16" i="17"/>
  <c r="M16" i="17"/>
  <c r="E16" i="17"/>
  <c r="L16" i="17"/>
  <c r="D16" i="17"/>
  <c r="K16" i="17"/>
  <c r="B16" i="17"/>
  <c r="I18" i="16"/>
  <c r="P18" i="16"/>
  <c r="H18" i="16"/>
  <c r="C18" i="16"/>
  <c r="G18" i="16"/>
  <c r="O19" i="16"/>
  <c r="N18" i="16"/>
  <c r="F18" i="16"/>
  <c r="M18" i="16"/>
  <c r="E18" i="16"/>
  <c r="L18" i="16"/>
  <c r="D18" i="16"/>
  <c r="K18" i="16"/>
  <c r="J18" i="16"/>
  <c r="B18" i="16"/>
  <c r="F17" i="15" l="1"/>
  <c r="U17" i="15"/>
  <c r="G17" i="15"/>
  <c r="J17" i="15"/>
  <c r="L17" i="15"/>
  <c r="O17" i="15"/>
  <c r="V17" i="15"/>
  <c r="K17" i="15"/>
  <c r="D17" i="15"/>
  <c r="E17" i="15"/>
  <c r="H17" i="15"/>
  <c r="I17" i="15"/>
  <c r="B17" i="15"/>
  <c r="W18" i="15"/>
  <c r="Q17" i="15"/>
  <c r="N17" i="15"/>
  <c r="P17" i="15"/>
  <c r="M17" i="15"/>
  <c r="B18" i="24"/>
  <c r="AB19" i="24"/>
  <c r="J18" i="23"/>
  <c r="I18" i="23"/>
  <c r="C18" i="23"/>
  <c r="H18" i="23"/>
  <c r="O19" i="23"/>
  <c r="G18" i="23"/>
  <c r="E18" i="23"/>
  <c r="P18" i="23"/>
  <c r="D18" i="23"/>
  <c r="B18" i="23"/>
  <c r="K18" i="23"/>
  <c r="M19" i="22"/>
  <c r="E19" i="22"/>
  <c r="V19" i="22"/>
  <c r="K19" i="22"/>
  <c r="B19" i="22"/>
  <c r="U19" i="22"/>
  <c r="J19" i="22"/>
  <c r="P19" i="22"/>
  <c r="H19" i="22"/>
  <c r="G19" i="22"/>
  <c r="L19" i="22"/>
  <c r="W20" i="22"/>
  <c r="F19" i="22"/>
  <c r="D19" i="22"/>
  <c r="I19" i="22"/>
  <c r="Q19" i="22"/>
  <c r="O19" i="22"/>
  <c r="N19" i="22"/>
  <c r="O20" i="20"/>
  <c r="N19" i="20"/>
  <c r="F19" i="20"/>
  <c r="M19" i="20"/>
  <c r="E19" i="20"/>
  <c r="L19" i="20"/>
  <c r="D19" i="20"/>
  <c r="J19" i="20"/>
  <c r="B19" i="20"/>
  <c r="P19" i="20"/>
  <c r="K19" i="20"/>
  <c r="I19" i="20"/>
  <c r="H19" i="20"/>
  <c r="G19" i="20"/>
  <c r="C19" i="20"/>
  <c r="Q18" i="19"/>
  <c r="I18" i="19"/>
  <c r="P18" i="19"/>
  <c r="H18" i="19"/>
  <c r="O18" i="19"/>
  <c r="G18" i="19"/>
  <c r="W19" i="19"/>
  <c r="N18" i="19"/>
  <c r="F18" i="19"/>
  <c r="M18" i="19"/>
  <c r="E18" i="19"/>
  <c r="L18" i="19"/>
  <c r="D18" i="19"/>
  <c r="J18" i="19"/>
  <c r="V18" i="19"/>
  <c r="B18" i="19"/>
  <c r="U18" i="19"/>
  <c r="K18" i="19"/>
  <c r="G16" i="18"/>
  <c r="O17" i="18"/>
  <c r="N16" i="18"/>
  <c r="F16" i="18"/>
  <c r="M16" i="18"/>
  <c r="E16" i="18"/>
  <c r="L16" i="18"/>
  <c r="D16" i="18"/>
  <c r="K16" i="18"/>
  <c r="C16" i="18"/>
  <c r="J16" i="18"/>
  <c r="B16" i="18"/>
  <c r="P16" i="18"/>
  <c r="I16" i="18"/>
  <c r="H16" i="18"/>
  <c r="W18" i="17"/>
  <c r="N17" i="17"/>
  <c r="F17" i="17"/>
  <c r="V17" i="17"/>
  <c r="J17" i="17"/>
  <c r="U17" i="17"/>
  <c r="I17" i="17"/>
  <c r="Q17" i="17"/>
  <c r="H17" i="17"/>
  <c r="P17" i="17"/>
  <c r="G17" i="17"/>
  <c r="K17" i="17"/>
  <c r="O17" i="17"/>
  <c r="E17" i="17"/>
  <c r="M17" i="17"/>
  <c r="D17" i="17"/>
  <c r="L17" i="17"/>
  <c r="B17" i="17"/>
  <c r="J19" i="16"/>
  <c r="B19" i="16"/>
  <c r="L19" i="16"/>
  <c r="I19" i="16"/>
  <c r="P19" i="16"/>
  <c r="H19" i="16"/>
  <c r="G19" i="16"/>
  <c r="O20" i="16"/>
  <c r="N19" i="16"/>
  <c r="F19" i="16"/>
  <c r="D19" i="16"/>
  <c r="M19" i="16"/>
  <c r="E19" i="16"/>
  <c r="K19" i="16"/>
  <c r="C19" i="16"/>
  <c r="V18" i="15" l="1"/>
  <c r="H18" i="15"/>
  <c r="B18" i="15"/>
  <c r="U18" i="15"/>
  <c r="D18" i="15"/>
  <c r="K18" i="15"/>
  <c r="Q18" i="15"/>
  <c r="G18" i="15"/>
  <c r="M18" i="15"/>
  <c r="J18" i="15"/>
  <c r="W19" i="15"/>
  <c r="L18" i="15"/>
  <c r="F18" i="15"/>
  <c r="O18" i="15"/>
  <c r="I18" i="15"/>
  <c r="P18" i="15"/>
  <c r="N18" i="15"/>
  <c r="E18" i="15"/>
  <c r="AB20" i="24"/>
  <c r="B19" i="24"/>
  <c r="O20" i="23"/>
  <c r="G19" i="23"/>
  <c r="E19" i="23"/>
  <c r="P19" i="23"/>
  <c r="D19" i="23"/>
  <c r="C19" i="23"/>
  <c r="K19" i="23"/>
  <c r="B19" i="23"/>
  <c r="J19" i="23"/>
  <c r="I19" i="23"/>
  <c r="H19" i="23"/>
  <c r="V20" i="22"/>
  <c r="K20" i="22"/>
  <c r="B20" i="22"/>
  <c r="Q20" i="22"/>
  <c r="I20" i="22"/>
  <c r="P20" i="22"/>
  <c r="H20" i="22"/>
  <c r="W21" i="22"/>
  <c r="N20" i="22"/>
  <c r="F20" i="22"/>
  <c r="E20" i="22"/>
  <c r="D20" i="22"/>
  <c r="U20" i="22"/>
  <c r="O20" i="22"/>
  <c r="L20" i="22"/>
  <c r="M20" i="22"/>
  <c r="J20" i="22"/>
  <c r="G20" i="22"/>
  <c r="G20" i="20"/>
  <c r="O21" i="20"/>
  <c r="N20" i="20"/>
  <c r="F20" i="20"/>
  <c r="M20" i="20"/>
  <c r="E20" i="20"/>
  <c r="K20" i="20"/>
  <c r="C20" i="20"/>
  <c r="P20" i="20"/>
  <c r="L20" i="20"/>
  <c r="J20" i="20"/>
  <c r="I20" i="20"/>
  <c r="H20" i="20"/>
  <c r="D20" i="20"/>
  <c r="B20" i="20"/>
  <c r="O19" i="19"/>
  <c r="G19" i="19"/>
  <c r="W20" i="19"/>
  <c r="N19" i="19"/>
  <c r="F19" i="19"/>
  <c r="M19" i="19"/>
  <c r="E19" i="19"/>
  <c r="L19" i="19"/>
  <c r="D19" i="19"/>
  <c r="V19" i="19"/>
  <c r="K19" i="19"/>
  <c r="B19" i="19"/>
  <c r="U19" i="19"/>
  <c r="J19" i="19"/>
  <c r="I19" i="19"/>
  <c r="Q19" i="19"/>
  <c r="P19" i="19"/>
  <c r="H19" i="19"/>
  <c r="P17" i="18"/>
  <c r="H17" i="18"/>
  <c r="G17" i="18"/>
  <c r="O18" i="18"/>
  <c r="N17" i="18"/>
  <c r="F17" i="18"/>
  <c r="M17" i="18"/>
  <c r="E17" i="18"/>
  <c r="L17" i="18"/>
  <c r="D17" i="18"/>
  <c r="K17" i="18"/>
  <c r="C17" i="18"/>
  <c r="B17" i="18"/>
  <c r="J17" i="18"/>
  <c r="I17" i="18"/>
  <c r="L18" i="17"/>
  <c r="D18" i="17"/>
  <c r="W19" i="17"/>
  <c r="V18" i="17"/>
  <c r="J18" i="17"/>
  <c r="U18" i="17"/>
  <c r="I18" i="17"/>
  <c r="Q18" i="17"/>
  <c r="H18" i="17"/>
  <c r="P18" i="17"/>
  <c r="G18" i="17"/>
  <c r="O18" i="17"/>
  <c r="F18" i="17"/>
  <c r="N18" i="17"/>
  <c r="E18" i="17"/>
  <c r="K18" i="17"/>
  <c r="M18" i="17"/>
  <c r="B18" i="17"/>
  <c r="K20" i="16"/>
  <c r="C20" i="16"/>
  <c r="J20" i="16"/>
  <c r="B20" i="16"/>
  <c r="I20" i="16"/>
  <c r="P20" i="16"/>
  <c r="H20" i="16"/>
  <c r="E20" i="16"/>
  <c r="G20" i="16"/>
  <c r="M20" i="16"/>
  <c r="O21" i="16"/>
  <c r="N20" i="16"/>
  <c r="F20" i="16"/>
  <c r="D20" i="16"/>
  <c r="L20" i="16"/>
  <c r="K19" i="15" l="1"/>
  <c r="F19" i="15"/>
  <c r="O19" i="15"/>
  <c r="I19" i="15"/>
  <c r="N19" i="15"/>
  <c r="E19" i="15"/>
  <c r="P19" i="15"/>
  <c r="J19" i="15"/>
  <c r="D19" i="15"/>
  <c r="V19" i="15"/>
  <c r="G19" i="15"/>
  <c r="Q19" i="15"/>
  <c r="H19" i="15"/>
  <c r="B19" i="15"/>
  <c r="M19" i="15"/>
  <c r="L19" i="15"/>
  <c r="U19" i="15"/>
  <c r="W20" i="15"/>
  <c r="AB21" i="24"/>
  <c r="B20" i="24"/>
  <c r="C20" i="23"/>
  <c r="K20" i="23"/>
  <c r="B20" i="23"/>
  <c r="E20" i="23"/>
  <c r="J20" i="23"/>
  <c r="I20" i="23"/>
  <c r="H20" i="23"/>
  <c r="O21" i="23"/>
  <c r="G20" i="23"/>
  <c r="P20" i="23"/>
  <c r="D20" i="23"/>
  <c r="Q21" i="22"/>
  <c r="I21" i="22"/>
  <c r="P21" i="22"/>
  <c r="O21" i="22"/>
  <c r="G21" i="22"/>
  <c r="W22" i="22"/>
  <c r="N21" i="22"/>
  <c r="F21" i="22"/>
  <c r="L21" i="22"/>
  <c r="D21" i="22"/>
  <c r="B21" i="22"/>
  <c r="V21" i="22"/>
  <c r="U21" i="22"/>
  <c r="M21" i="22"/>
  <c r="H21" i="22"/>
  <c r="E21" i="22"/>
  <c r="K21" i="22"/>
  <c r="J21" i="22"/>
  <c r="P21" i="20"/>
  <c r="H21" i="20"/>
  <c r="G21" i="20"/>
  <c r="O22" i="20"/>
  <c r="N21" i="20"/>
  <c r="F21" i="20"/>
  <c r="L21" i="20"/>
  <c r="D21" i="20"/>
  <c r="B21" i="20"/>
  <c r="M21" i="20"/>
  <c r="K21" i="20"/>
  <c r="J21" i="20"/>
  <c r="E21" i="20"/>
  <c r="C21" i="20"/>
  <c r="I21" i="20"/>
  <c r="M20" i="19"/>
  <c r="E20" i="19"/>
  <c r="L20" i="19"/>
  <c r="D20" i="19"/>
  <c r="V20" i="19"/>
  <c r="K20" i="19"/>
  <c r="B20" i="19"/>
  <c r="U20" i="19"/>
  <c r="J20" i="19"/>
  <c r="Q20" i="19"/>
  <c r="I20" i="19"/>
  <c r="P20" i="19"/>
  <c r="H20" i="19"/>
  <c r="O20" i="19"/>
  <c r="N20" i="19"/>
  <c r="G20" i="19"/>
  <c r="F20" i="19"/>
  <c r="W21" i="19"/>
  <c r="I18" i="18"/>
  <c r="P18" i="18"/>
  <c r="H18" i="18"/>
  <c r="G18" i="18"/>
  <c r="O19" i="18"/>
  <c r="N18" i="18"/>
  <c r="F18" i="18"/>
  <c r="M18" i="18"/>
  <c r="E18" i="18"/>
  <c r="L18" i="18"/>
  <c r="D18" i="18"/>
  <c r="K18" i="18"/>
  <c r="J18" i="18"/>
  <c r="C18" i="18"/>
  <c r="B18" i="18"/>
  <c r="U19" i="17"/>
  <c r="J19" i="17"/>
  <c r="W20" i="17"/>
  <c r="K19" i="17"/>
  <c r="V19" i="17"/>
  <c r="I19" i="17"/>
  <c r="Q19" i="17"/>
  <c r="H19" i="17"/>
  <c r="P19" i="17"/>
  <c r="G19" i="17"/>
  <c r="B19" i="17"/>
  <c r="O19" i="17"/>
  <c r="F19" i="17"/>
  <c r="L19" i="17"/>
  <c r="N19" i="17"/>
  <c r="E19" i="17"/>
  <c r="M19" i="17"/>
  <c r="D19" i="17"/>
  <c r="L21" i="16"/>
  <c r="D21" i="16"/>
  <c r="O22" i="16"/>
  <c r="K21" i="16"/>
  <c r="C21" i="16"/>
  <c r="F21" i="16"/>
  <c r="J21" i="16"/>
  <c r="B21" i="16"/>
  <c r="I21" i="16"/>
  <c r="P21" i="16"/>
  <c r="H21" i="16"/>
  <c r="G21" i="16"/>
  <c r="N21" i="16"/>
  <c r="M21" i="16"/>
  <c r="E21" i="16"/>
  <c r="P20" i="15" l="1"/>
  <c r="G20" i="15"/>
  <c r="E20" i="15"/>
  <c r="I20" i="15"/>
  <c r="W21" i="15"/>
  <c r="U20" i="15"/>
  <c r="V20" i="15"/>
  <c r="Q20" i="15"/>
  <c r="M20" i="15"/>
  <c r="L20" i="15"/>
  <c r="J20" i="15"/>
  <c r="N20" i="15"/>
  <c r="O20" i="15"/>
  <c r="H20" i="15"/>
  <c r="F20" i="15"/>
  <c r="D20" i="15"/>
  <c r="K20" i="15"/>
  <c r="B20" i="15"/>
  <c r="B21" i="24"/>
  <c r="AB22" i="24"/>
  <c r="I21" i="23"/>
  <c r="H21" i="23"/>
  <c r="O22" i="23"/>
  <c r="G21" i="23"/>
  <c r="E21" i="23"/>
  <c r="K21" i="23"/>
  <c r="P21" i="23"/>
  <c r="D21" i="23"/>
  <c r="C21" i="23"/>
  <c r="B21" i="23"/>
  <c r="J21" i="23"/>
  <c r="O22" i="22"/>
  <c r="G22" i="22"/>
  <c r="W23" i="22"/>
  <c r="N22" i="22"/>
  <c r="F22" i="22"/>
  <c r="M22" i="22"/>
  <c r="E22" i="22"/>
  <c r="L22" i="22"/>
  <c r="D22" i="22"/>
  <c r="U22" i="22"/>
  <c r="J22" i="22"/>
  <c r="B22" i="22"/>
  <c r="H22" i="22"/>
  <c r="V22" i="22"/>
  <c r="Q22" i="22"/>
  <c r="K22" i="22"/>
  <c r="P22" i="22"/>
  <c r="I22" i="22"/>
  <c r="I22" i="20"/>
  <c r="P22" i="20"/>
  <c r="H22" i="20"/>
  <c r="G22" i="20"/>
  <c r="M22" i="20"/>
  <c r="E22" i="20"/>
  <c r="C22" i="20"/>
  <c r="B22" i="20"/>
  <c r="O23" i="20"/>
  <c r="N22" i="20"/>
  <c r="F22" i="20"/>
  <c r="L22" i="20"/>
  <c r="J22" i="20"/>
  <c r="K22" i="20"/>
  <c r="D22" i="20"/>
  <c r="V21" i="19"/>
  <c r="K21" i="19"/>
  <c r="B21" i="19"/>
  <c r="U21" i="19"/>
  <c r="J21" i="19"/>
  <c r="Q21" i="19"/>
  <c r="I21" i="19"/>
  <c r="P21" i="19"/>
  <c r="H21" i="19"/>
  <c r="O21" i="19"/>
  <c r="G21" i="19"/>
  <c r="W22" i="19"/>
  <c r="N21" i="19"/>
  <c r="F21" i="19"/>
  <c r="E21" i="19"/>
  <c r="D21" i="19"/>
  <c r="L21" i="19"/>
  <c r="M21" i="19"/>
  <c r="J19" i="18"/>
  <c r="B19" i="18"/>
  <c r="I19" i="18"/>
  <c r="P19" i="18"/>
  <c r="H19" i="18"/>
  <c r="G19" i="18"/>
  <c r="O20" i="18"/>
  <c r="N19" i="18"/>
  <c r="F19" i="18"/>
  <c r="M19" i="18"/>
  <c r="E19" i="18"/>
  <c r="D19" i="18"/>
  <c r="C19" i="18"/>
  <c r="L19" i="18"/>
  <c r="K19" i="18"/>
  <c r="P20" i="17"/>
  <c r="H20" i="17"/>
  <c r="W21" i="17"/>
  <c r="K20" i="17"/>
  <c r="L20" i="17"/>
  <c r="V20" i="17"/>
  <c r="J20" i="17"/>
  <c r="B20" i="17"/>
  <c r="U20" i="17"/>
  <c r="I20" i="17"/>
  <c r="Q20" i="17"/>
  <c r="G20" i="17"/>
  <c r="O20" i="17"/>
  <c r="F20" i="17"/>
  <c r="N20" i="17"/>
  <c r="E20" i="17"/>
  <c r="M20" i="17"/>
  <c r="D20" i="17"/>
  <c r="M22" i="16"/>
  <c r="E22" i="16"/>
  <c r="L22" i="16"/>
  <c r="D22" i="16"/>
  <c r="K22" i="16"/>
  <c r="C22" i="16"/>
  <c r="J22" i="16"/>
  <c r="B22" i="16"/>
  <c r="I22" i="16"/>
  <c r="P22" i="16"/>
  <c r="H22" i="16"/>
  <c r="G22" i="16"/>
  <c r="O23" i="16"/>
  <c r="N22" i="16"/>
  <c r="F22" i="16"/>
  <c r="U21" i="15" l="1"/>
  <c r="O21" i="15"/>
  <c r="K21" i="15"/>
  <c r="F21" i="15"/>
  <c r="G21" i="15"/>
  <c r="M21" i="15"/>
  <c r="Q21" i="15"/>
  <c r="H21" i="15"/>
  <c r="L21" i="15"/>
  <c r="B21" i="15"/>
  <c r="J21" i="15"/>
  <c r="D21" i="15"/>
  <c r="W22" i="15"/>
  <c r="P21" i="15"/>
  <c r="I21" i="15"/>
  <c r="N21" i="15"/>
  <c r="V21" i="15"/>
  <c r="E21" i="15"/>
  <c r="AB23" i="24"/>
  <c r="B22" i="24"/>
  <c r="E22" i="23"/>
  <c r="P22" i="23"/>
  <c r="D22" i="23"/>
  <c r="C22" i="23"/>
  <c r="H22" i="23"/>
  <c r="K22" i="23"/>
  <c r="B22" i="23"/>
  <c r="J22" i="23"/>
  <c r="I22" i="23"/>
  <c r="G22" i="23"/>
  <c r="O23" i="23"/>
  <c r="M23" i="22"/>
  <c r="E23" i="22"/>
  <c r="L23" i="22"/>
  <c r="D23" i="22"/>
  <c r="V23" i="22"/>
  <c r="K23" i="22"/>
  <c r="B23" i="22"/>
  <c r="U23" i="22"/>
  <c r="J23" i="22"/>
  <c r="P23" i="22"/>
  <c r="H23" i="22"/>
  <c r="G23" i="22"/>
  <c r="N23" i="22"/>
  <c r="F23" i="22"/>
  <c r="O23" i="22"/>
  <c r="Q23" i="22"/>
  <c r="W24" i="22"/>
  <c r="I23" i="22"/>
  <c r="J23" i="20"/>
  <c r="B23" i="20"/>
  <c r="I23" i="20"/>
  <c r="P23" i="20"/>
  <c r="H23" i="20"/>
  <c r="O24" i="20"/>
  <c r="N23" i="20"/>
  <c r="F23" i="20"/>
  <c r="D23" i="20"/>
  <c r="C23" i="20"/>
  <c r="G23" i="20"/>
  <c r="M23" i="20"/>
  <c r="L23" i="20"/>
  <c r="K23" i="20"/>
  <c r="E23" i="20"/>
  <c r="Q22" i="19"/>
  <c r="I22" i="19"/>
  <c r="P22" i="19"/>
  <c r="H22" i="19"/>
  <c r="O22" i="19"/>
  <c r="G22" i="19"/>
  <c r="W23" i="19"/>
  <c r="N22" i="19"/>
  <c r="F22" i="19"/>
  <c r="M22" i="19"/>
  <c r="E22" i="19"/>
  <c r="L22" i="19"/>
  <c r="D22" i="19"/>
  <c r="V22" i="19"/>
  <c r="U22" i="19"/>
  <c r="K22" i="19"/>
  <c r="J22" i="19"/>
  <c r="B22" i="19"/>
  <c r="K20" i="18"/>
  <c r="C20" i="18"/>
  <c r="J20" i="18"/>
  <c r="B20" i="18"/>
  <c r="I20" i="18"/>
  <c r="P20" i="18"/>
  <c r="H20" i="18"/>
  <c r="G20" i="18"/>
  <c r="O21" i="18"/>
  <c r="N20" i="18"/>
  <c r="F20" i="18"/>
  <c r="M20" i="18"/>
  <c r="L20" i="18"/>
  <c r="E20" i="18"/>
  <c r="D20" i="18"/>
  <c r="W22" i="17"/>
  <c r="N21" i="17"/>
  <c r="F21" i="17"/>
  <c r="L21" i="17"/>
  <c r="D21" i="17"/>
  <c r="M21" i="17"/>
  <c r="K21" i="17"/>
  <c r="J21" i="17"/>
  <c r="O21" i="17"/>
  <c r="V21" i="17"/>
  <c r="I21" i="17"/>
  <c r="U21" i="17"/>
  <c r="H21" i="17"/>
  <c r="Q21" i="17"/>
  <c r="G21" i="17"/>
  <c r="P21" i="17"/>
  <c r="E21" i="17"/>
  <c r="B21" i="17"/>
  <c r="O24" i="16"/>
  <c r="N23" i="16"/>
  <c r="F23" i="16"/>
  <c r="M23" i="16"/>
  <c r="E23" i="16"/>
  <c r="L23" i="16"/>
  <c r="D23" i="16"/>
  <c r="H23" i="16"/>
  <c r="K23" i="16"/>
  <c r="C23" i="16"/>
  <c r="P23" i="16"/>
  <c r="J23" i="16"/>
  <c r="B23" i="16"/>
  <c r="I23" i="16"/>
  <c r="G23" i="16"/>
  <c r="W23" i="15" l="1"/>
  <c r="E22" i="15"/>
  <c r="I22" i="15"/>
  <c r="D22" i="15"/>
  <c r="N22" i="15"/>
  <c r="V22" i="15"/>
  <c r="G22" i="15"/>
  <c r="U22" i="15"/>
  <c r="H22" i="15"/>
  <c r="L22" i="15"/>
  <c r="J22" i="15"/>
  <c r="B22" i="15"/>
  <c r="M22" i="15"/>
  <c r="Q22" i="15"/>
  <c r="F22" i="15"/>
  <c r="O22" i="15"/>
  <c r="K22" i="15"/>
  <c r="P22" i="15"/>
  <c r="AB24" i="24"/>
  <c r="B23" i="24"/>
  <c r="O24" i="23"/>
  <c r="K23" i="23"/>
  <c r="B23" i="23"/>
  <c r="D23" i="23"/>
  <c r="J23" i="23"/>
  <c r="I23" i="23"/>
  <c r="H23" i="23"/>
  <c r="G23" i="23"/>
  <c r="E23" i="23"/>
  <c r="P23" i="23"/>
  <c r="C23" i="23"/>
  <c r="V24" i="22"/>
  <c r="K24" i="22"/>
  <c r="B24" i="22"/>
  <c r="U24" i="22"/>
  <c r="J24" i="22"/>
  <c r="Q24" i="22"/>
  <c r="I24" i="22"/>
  <c r="P24" i="22"/>
  <c r="H24" i="22"/>
  <c r="W25" i="22"/>
  <c r="N24" i="22"/>
  <c r="F24" i="22"/>
  <c r="L24" i="22"/>
  <c r="M24" i="22"/>
  <c r="G24" i="22"/>
  <c r="E24" i="22"/>
  <c r="D24" i="22"/>
  <c r="O24" i="22"/>
  <c r="K24" i="20"/>
  <c r="C24" i="20"/>
  <c r="J24" i="20"/>
  <c r="B24" i="20"/>
  <c r="I24" i="20"/>
  <c r="G24" i="20"/>
  <c r="E24" i="20"/>
  <c r="H24" i="20"/>
  <c r="D24" i="20"/>
  <c r="P24" i="20"/>
  <c r="O25" i="20"/>
  <c r="N24" i="20"/>
  <c r="M24" i="20"/>
  <c r="F24" i="20"/>
  <c r="L24" i="20"/>
  <c r="O23" i="19"/>
  <c r="G23" i="19"/>
  <c r="W24" i="19"/>
  <c r="N23" i="19"/>
  <c r="F23" i="19"/>
  <c r="M23" i="19"/>
  <c r="E23" i="19"/>
  <c r="L23" i="19"/>
  <c r="D23" i="19"/>
  <c r="V23" i="19"/>
  <c r="K23" i="19"/>
  <c r="B23" i="19"/>
  <c r="U23" i="19"/>
  <c r="J23" i="19"/>
  <c r="P23" i="19"/>
  <c r="I23" i="19"/>
  <c r="Q23" i="19"/>
  <c r="H23" i="19"/>
  <c r="L21" i="18"/>
  <c r="D21" i="18"/>
  <c r="K21" i="18"/>
  <c r="C21" i="18"/>
  <c r="J21" i="18"/>
  <c r="B21" i="18"/>
  <c r="I21" i="18"/>
  <c r="P21" i="18"/>
  <c r="H21" i="18"/>
  <c r="G21" i="18"/>
  <c r="F21" i="18"/>
  <c r="E21" i="18"/>
  <c r="O22" i="18"/>
  <c r="N21" i="18"/>
  <c r="M21" i="18"/>
  <c r="L22" i="17"/>
  <c r="D22" i="17"/>
  <c r="U22" i="17"/>
  <c r="J22" i="17"/>
  <c r="W23" i="17"/>
  <c r="P22" i="17"/>
  <c r="F22" i="17"/>
  <c r="O22" i="17"/>
  <c r="E22" i="17"/>
  <c r="N22" i="17"/>
  <c r="B22" i="17"/>
  <c r="M22" i="17"/>
  <c r="K22" i="17"/>
  <c r="I22" i="17"/>
  <c r="G22" i="17"/>
  <c r="V22" i="17"/>
  <c r="H22" i="17"/>
  <c r="Q22" i="17"/>
  <c r="G24" i="16"/>
  <c r="O25" i="16"/>
  <c r="N24" i="16"/>
  <c r="F24" i="16"/>
  <c r="M24" i="16"/>
  <c r="E24" i="16"/>
  <c r="L24" i="16"/>
  <c r="D24" i="16"/>
  <c r="K24" i="16"/>
  <c r="C24" i="16"/>
  <c r="I24" i="16"/>
  <c r="J24" i="16"/>
  <c r="B24" i="16"/>
  <c r="H24" i="16"/>
  <c r="P24" i="16"/>
  <c r="N23" i="15" l="1"/>
  <c r="U23" i="15"/>
  <c r="B23" i="15"/>
  <c r="G23" i="15"/>
  <c r="M23" i="15"/>
  <c r="P23" i="15"/>
  <c r="H23" i="15"/>
  <c r="L23" i="15"/>
  <c r="F23" i="15"/>
  <c r="E23" i="15"/>
  <c r="W24" i="15"/>
  <c r="K23" i="15"/>
  <c r="Q23" i="15"/>
  <c r="O23" i="15"/>
  <c r="V23" i="15"/>
  <c r="D23" i="15"/>
  <c r="I23" i="15"/>
  <c r="J23" i="15"/>
  <c r="AB25" i="24"/>
  <c r="B24" i="24"/>
  <c r="G24" i="23"/>
  <c r="O25" i="23"/>
  <c r="N24" i="23"/>
  <c r="F24" i="23"/>
  <c r="I24" i="23"/>
  <c r="M24" i="23"/>
  <c r="E24" i="23"/>
  <c r="L24" i="23"/>
  <c r="D24" i="23"/>
  <c r="K24" i="23"/>
  <c r="C24" i="23"/>
  <c r="J24" i="23"/>
  <c r="B24" i="23"/>
  <c r="P24" i="23"/>
  <c r="H24" i="23"/>
  <c r="Q25" i="22"/>
  <c r="I25" i="22"/>
  <c r="P25" i="22"/>
  <c r="H25" i="22"/>
  <c r="O25" i="22"/>
  <c r="G25" i="22"/>
  <c r="W26" i="22"/>
  <c r="N25" i="22"/>
  <c r="F25" i="22"/>
  <c r="L25" i="22"/>
  <c r="D25" i="22"/>
  <c r="M25" i="22"/>
  <c r="K25" i="22"/>
  <c r="V25" i="22"/>
  <c r="J25" i="22"/>
  <c r="E25" i="22"/>
  <c r="B25" i="22"/>
  <c r="U25" i="22"/>
  <c r="L25" i="20"/>
  <c r="D25" i="20"/>
  <c r="K25" i="20"/>
  <c r="C25" i="20"/>
  <c r="J25" i="20"/>
  <c r="B25" i="20"/>
  <c r="P25" i="20"/>
  <c r="H25" i="20"/>
  <c r="F25" i="20"/>
  <c r="I25" i="20"/>
  <c r="G25" i="20"/>
  <c r="E25" i="20"/>
  <c r="O26" i="20"/>
  <c r="M25" i="20"/>
  <c r="N25" i="20"/>
  <c r="M24" i="19"/>
  <c r="E24" i="19"/>
  <c r="L24" i="19"/>
  <c r="D24" i="19"/>
  <c r="V24" i="19"/>
  <c r="K24" i="19"/>
  <c r="B24" i="19"/>
  <c r="U24" i="19"/>
  <c r="J24" i="19"/>
  <c r="Q24" i="19"/>
  <c r="I24" i="19"/>
  <c r="P24" i="19"/>
  <c r="H24" i="19"/>
  <c r="O24" i="19"/>
  <c r="N24" i="19"/>
  <c r="G24" i="19"/>
  <c r="W25" i="19"/>
  <c r="F24" i="19"/>
  <c r="M22" i="18"/>
  <c r="E22" i="18"/>
  <c r="L22" i="18"/>
  <c r="D22" i="18"/>
  <c r="K22" i="18"/>
  <c r="C22" i="18"/>
  <c r="J22" i="18"/>
  <c r="B22" i="18"/>
  <c r="I22" i="18"/>
  <c r="P22" i="18"/>
  <c r="H22" i="18"/>
  <c r="N22" i="18"/>
  <c r="G22" i="18"/>
  <c r="F22" i="18"/>
  <c r="O23" i="18"/>
  <c r="U23" i="17"/>
  <c r="J23" i="17"/>
  <c r="P23" i="17"/>
  <c r="H23" i="17"/>
  <c r="I23" i="17"/>
  <c r="V23" i="17"/>
  <c r="G23" i="17"/>
  <c r="W24" i="17"/>
  <c r="Q23" i="17"/>
  <c r="F23" i="17"/>
  <c r="O23" i="17"/>
  <c r="E23" i="17"/>
  <c r="K23" i="17"/>
  <c r="N23" i="17"/>
  <c r="D23" i="17"/>
  <c r="M23" i="17"/>
  <c r="B23" i="17"/>
  <c r="L23" i="17"/>
  <c r="P25" i="16"/>
  <c r="H25" i="16"/>
  <c r="B25" i="16"/>
  <c r="G25" i="16"/>
  <c r="O26" i="16"/>
  <c r="N25" i="16"/>
  <c r="F25" i="16"/>
  <c r="M25" i="16"/>
  <c r="E25" i="16"/>
  <c r="L25" i="16"/>
  <c r="D25" i="16"/>
  <c r="J25" i="16"/>
  <c r="K25" i="16"/>
  <c r="C25" i="16"/>
  <c r="I25" i="16"/>
  <c r="U24" i="15" l="1"/>
  <c r="M24" i="15"/>
  <c r="G24" i="15"/>
  <c r="H24" i="15"/>
  <c r="I24" i="15"/>
  <c r="D24" i="15"/>
  <c r="W25" i="15"/>
  <c r="Q24" i="15"/>
  <c r="L24" i="15"/>
  <c r="N24" i="15"/>
  <c r="J24" i="15"/>
  <c r="B24" i="15"/>
  <c r="K24" i="15"/>
  <c r="F24" i="15"/>
  <c r="P24" i="15"/>
  <c r="O24" i="15"/>
  <c r="V24" i="15"/>
  <c r="E24" i="15"/>
  <c r="B25" i="24"/>
  <c r="AB26" i="24"/>
  <c r="P25" i="23"/>
  <c r="H25" i="23"/>
  <c r="G25" i="23"/>
  <c r="J25" i="23"/>
  <c r="O26" i="23"/>
  <c r="N25" i="23"/>
  <c r="F25" i="23"/>
  <c r="M25" i="23"/>
  <c r="E25" i="23"/>
  <c r="L25" i="23"/>
  <c r="D25" i="23"/>
  <c r="K25" i="23"/>
  <c r="C25" i="23"/>
  <c r="B25" i="23"/>
  <c r="I25" i="23"/>
  <c r="O26" i="22"/>
  <c r="G26" i="22"/>
  <c r="W27" i="22"/>
  <c r="N26" i="22"/>
  <c r="F26" i="22"/>
  <c r="M26" i="22"/>
  <c r="E26" i="22"/>
  <c r="L26" i="22"/>
  <c r="D26" i="22"/>
  <c r="U26" i="22"/>
  <c r="J26" i="22"/>
  <c r="Q26" i="22"/>
  <c r="P26" i="22"/>
  <c r="B26" i="22"/>
  <c r="K26" i="22"/>
  <c r="I26" i="22"/>
  <c r="V26" i="22"/>
  <c r="H26" i="22"/>
  <c r="M26" i="20"/>
  <c r="E26" i="20"/>
  <c r="L26" i="20"/>
  <c r="D26" i="20"/>
  <c r="K26" i="20"/>
  <c r="C26" i="20"/>
  <c r="I26" i="20"/>
  <c r="G26" i="20"/>
  <c r="F26" i="20"/>
  <c r="J26" i="20"/>
  <c r="H26" i="20"/>
  <c r="B26" i="20"/>
  <c r="N26" i="20"/>
  <c r="P26" i="20"/>
  <c r="O27" i="20"/>
  <c r="V25" i="19"/>
  <c r="K25" i="19"/>
  <c r="B25" i="19"/>
  <c r="U25" i="19"/>
  <c r="J25" i="19"/>
  <c r="Q25" i="19"/>
  <c r="I25" i="19"/>
  <c r="P25" i="19"/>
  <c r="H25" i="19"/>
  <c r="O25" i="19"/>
  <c r="G25" i="19"/>
  <c r="W26" i="19"/>
  <c r="N25" i="19"/>
  <c r="F25" i="19"/>
  <c r="E25" i="19"/>
  <c r="D25" i="19"/>
  <c r="M25" i="19"/>
  <c r="L25" i="19"/>
  <c r="O24" i="18"/>
  <c r="N23" i="18"/>
  <c r="F23" i="18"/>
  <c r="M23" i="18"/>
  <c r="E23" i="18"/>
  <c r="L23" i="18"/>
  <c r="D23" i="18"/>
  <c r="K23" i="18"/>
  <c r="C23" i="18"/>
  <c r="J23" i="18"/>
  <c r="B23" i="18"/>
  <c r="I23" i="18"/>
  <c r="H23" i="18"/>
  <c r="G23" i="18"/>
  <c r="P23" i="18"/>
  <c r="W25" i="17"/>
  <c r="P24" i="17"/>
  <c r="H24" i="17"/>
  <c r="N24" i="17"/>
  <c r="F24" i="17"/>
  <c r="L24" i="17"/>
  <c r="K24" i="17"/>
  <c r="B24" i="17"/>
  <c r="J24" i="17"/>
  <c r="V24" i="17"/>
  <c r="I24" i="17"/>
  <c r="U24" i="17"/>
  <c r="G24" i="17"/>
  <c r="M24" i="17"/>
  <c r="Q24" i="17"/>
  <c r="E24" i="17"/>
  <c r="O24" i="17"/>
  <c r="D24" i="17"/>
  <c r="I26" i="16"/>
  <c r="P26" i="16"/>
  <c r="H26" i="16"/>
  <c r="C26" i="16"/>
  <c r="G26" i="16"/>
  <c r="O27" i="16"/>
  <c r="N26" i="16"/>
  <c r="F26" i="16"/>
  <c r="M26" i="16"/>
  <c r="E26" i="16"/>
  <c r="L26" i="16"/>
  <c r="D26" i="16"/>
  <c r="K26" i="16"/>
  <c r="J26" i="16"/>
  <c r="B26" i="16"/>
  <c r="M25" i="15" l="1"/>
  <c r="O25" i="15"/>
  <c r="E25" i="15"/>
  <c r="D25" i="15"/>
  <c r="F25" i="15"/>
  <c r="J25" i="15"/>
  <c r="N25" i="15"/>
  <c r="H25" i="15"/>
  <c r="B25" i="15"/>
  <c r="W26" i="15"/>
  <c r="L25" i="15"/>
  <c r="V25" i="15"/>
  <c r="P25" i="15"/>
  <c r="Q25" i="15"/>
  <c r="G25" i="15"/>
  <c r="U25" i="15"/>
  <c r="K25" i="15"/>
  <c r="I25" i="15"/>
  <c r="B26" i="24"/>
  <c r="AB27" i="24"/>
  <c r="I26" i="23"/>
  <c r="P26" i="23"/>
  <c r="H26" i="23"/>
  <c r="G26" i="23"/>
  <c r="O27" i="23"/>
  <c r="N26" i="23"/>
  <c r="F26" i="23"/>
  <c r="C26" i="23"/>
  <c r="M26" i="23"/>
  <c r="E26" i="23"/>
  <c r="L26" i="23"/>
  <c r="D26" i="23"/>
  <c r="K26" i="23"/>
  <c r="J26" i="23"/>
  <c r="B26" i="23"/>
  <c r="M27" i="22"/>
  <c r="E27" i="22"/>
  <c r="L27" i="22"/>
  <c r="D27" i="22"/>
  <c r="V27" i="22"/>
  <c r="K27" i="22"/>
  <c r="B27" i="22"/>
  <c r="U27" i="22"/>
  <c r="J27" i="22"/>
  <c r="P27" i="22"/>
  <c r="H27" i="22"/>
  <c r="Q27" i="22"/>
  <c r="W28" i="22"/>
  <c r="O27" i="22"/>
  <c r="N27" i="22"/>
  <c r="G27" i="22"/>
  <c r="F27" i="22"/>
  <c r="I27" i="22"/>
  <c r="O28" i="20"/>
  <c r="N27" i="20"/>
  <c r="F27" i="20"/>
  <c r="M27" i="20"/>
  <c r="E27" i="20"/>
  <c r="L27" i="20"/>
  <c r="D27" i="20"/>
  <c r="J27" i="20"/>
  <c r="B27" i="20"/>
  <c r="H27" i="20"/>
  <c r="G27" i="20"/>
  <c r="C27" i="20"/>
  <c r="P27" i="20"/>
  <c r="K27" i="20"/>
  <c r="I27" i="20"/>
  <c r="Q26" i="19"/>
  <c r="I26" i="19"/>
  <c r="P26" i="19"/>
  <c r="H26" i="19"/>
  <c r="O26" i="19"/>
  <c r="G26" i="19"/>
  <c r="W27" i="19"/>
  <c r="N26" i="19"/>
  <c r="F26" i="19"/>
  <c r="M26" i="19"/>
  <c r="E26" i="19"/>
  <c r="L26" i="19"/>
  <c r="D26" i="19"/>
  <c r="K26" i="19"/>
  <c r="J26" i="19"/>
  <c r="B26" i="19"/>
  <c r="V26" i="19"/>
  <c r="U26" i="19"/>
  <c r="G24" i="18"/>
  <c r="O25" i="18"/>
  <c r="N24" i="18"/>
  <c r="F24" i="18"/>
  <c r="M24" i="18"/>
  <c r="E24" i="18"/>
  <c r="L24" i="18"/>
  <c r="D24" i="18"/>
  <c r="K24" i="18"/>
  <c r="C24" i="18"/>
  <c r="J24" i="18"/>
  <c r="B24" i="18"/>
  <c r="P24" i="18"/>
  <c r="I24" i="18"/>
  <c r="H24" i="18"/>
  <c r="O25" i="17"/>
  <c r="L25" i="17"/>
  <c r="D25" i="17"/>
  <c r="W26" i="17"/>
  <c r="Q25" i="17"/>
  <c r="G25" i="17"/>
  <c r="N25" i="17"/>
  <c r="E25" i="17"/>
  <c r="V25" i="17"/>
  <c r="F25" i="17"/>
  <c r="H25" i="17"/>
  <c r="U25" i="17"/>
  <c r="B25" i="17"/>
  <c r="P25" i="17"/>
  <c r="M25" i="17"/>
  <c r="K25" i="17"/>
  <c r="J25" i="17"/>
  <c r="I25" i="17"/>
  <c r="J27" i="16"/>
  <c r="B27" i="16"/>
  <c r="L27" i="16"/>
  <c r="I27" i="16"/>
  <c r="P27" i="16"/>
  <c r="H27" i="16"/>
  <c r="G27" i="16"/>
  <c r="N27" i="16"/>
  <c r="F27" i="16"/>
  <c r="D27" i="16"/>
  <c r="O28" i="16"/>
  <c r="M27" i="16"/>
  <c r="E27" i="16"/>
  <c r="K27" i="16"/>
  <c r="C27" i="16"/>
  <c r="O26" i="15" l="1"/>
  <c r="L26" i="15"/>
  <c r="G26" i="15"/>
  <c r="K26" i="15"/>
  <c r="D26" i="15"/>
  <c r="I26" i="15"/>
  <c r="J26" i="15"/>
  <c r="N26" i="15"/>
  <c r="V26" i="15"/>
  <c r="H26" i="15"/>
  <c r="E26" i="15"/>
  <c r="M26" i="15"/>
  <c r="W27" i="15"/>
  <c r="U26" i="15"/>
  <c r="F26" i="15"/>
  <c r="P26" i="15"/>
  <c r="B26" i="15"/>
  <c r="Q26" i="15"/>
  <c r="AB28" i="24"/>
  <c r="B27" i="24"/>
  <c r="J27" i="23"/>
  <c r="B27" i="23"/>
  <c r="D27" i="23"/>
  <c r="I27" i="23"/>
  <c r="L27" i="23"/>
  <c r="P27" i="23"/>
  <c r="H27" i="23"/>
  <c r="G27" i="23"/>
  <c r="N27" i="23"/>
  <c r="F27" i="23"/>
  <c r="O28" i="23"/>
  <c r="M27" i="23"/>
  <c r="E27" i="23"/>
  <c r="K27" i="23"/>
  <c r="C27" i="23"/>
  <c r="V28" i="22"/>
  <c r="K28" i="22"/>
  <c r="B28" i="22"/>
  <c r="U28" i="22"/>
  <c r="J28" i="22"/>
  <c r="Q28" i="22"/>
  <c r="I28" i="22"/>
  <c r="P28" i="22"/>
  <c r="H28" i="22"/>
  <c r="W29" i="22"/>
  <c r="N28" i="22"/>
  <c r="F28" i="22"/>
  <c r="D28" i="22"/>
  <c r="G28" i="22"/>
  <c r="O28" i="22"/>
  <c r="M28" i="22"/>
  <c r="L28" i="22"/>
  <c r="E28" i="22"/>
  <c r="P28" i="20"/>
  <c r="G28" i="20"/>
  <c r="N28" i="20"/>
  <c r="F28" i="20"/>
  <c r="M28" i="20"/>
  <c r="E28" i="20"/>
  <c r="K28" i="20"/>
  <c r="C28" i="20"/>
  <c r="I28" i="20"/>
  <c r="H28" i="20"/>
  <c r="D28" i="20"/>
  <c r="O29" i="20"/>
  <c r="B28" i="20"/>
  <c r="J28" i="20"/>
  <c r="L28" i="20"/>
  <c r="O27" i="19"/>
  <c r="G27" i="19"/>
  <c r="W28" i="19"/>
  <c r="N27" i="19"/>
  <c r="F27" i="19"/>
  <c r="M27" i="19"/>
  <c r="E27" i="19"/>
  <c r="L27" i="19"/>
  <c r="D27" i="19"/>
  <c r="V27" i="19"/>
  <c r="K27" i="19"/>
  <c r="B27" i="19"/>
  <c r="U27" i="19"/>
  <c r="J27" i="19"/>
  <c r="H27" i="19"/>
  <c r="Q27" i="19"/>
  <c r="P27" i="19"/>
  <c r="I27" i="19"/>
  <c r="P25" i="18"/>
  <c r="H25" i="18"/>
  <c r="G25" i="18"/>
  <c r="O26" i="18"/>
  <c r="N25" i="18"/>
  <c r="F25" i="18"/>
  <c r="M25" i="18"/>
  <c r="E25" i="18"/>
  <c r="L25" i="18"/>
  <c r="D25" i="18"/>
  <c r="K25" i="18"/>
  <c r="C25" i="18"/>
  <c r="J25" i="18"/>
  <c r="I25" i="18"/>
  <c r="B25" i="18"/>
  <c r="M26" i="17"/>
  <c r="E26" i="17"/>
  <c r="U26" i="17"/>
  <c r="J26" i="17"/>
  <c r="I26" i="17"/>
  <c r="Q26" i="17"/>
  <c r="G26" i="17"/>
  <c r="O26" i="17"/>
  <c r="N26" i="17"/>
  <c r="L26" i="17"/>
  <c r="W27" i="17"/>
  <c r="K26" i="17"/>
  <c r="H26" i="17"/>
  <c r="F26" i="17"/>
  <c r="P26" i="17"/>
  <c r="V26" i="17"/>
  <c r="D26" i="17"/>
  <c r="B26" i="17"/>
  <c r="M28" i="16"/>
  <c r="P28" i="16"/>
  <c r="K28" i="16"/>
  <c r="C28" i="16"/>
  <c r="J28" i="16"/>
  <c r="B28" i="16"/>
  <c r="I28" i="16"/>
  <c r="H28" i="16"/>
  <c r="N28" i="16"/>
  <c r="G28" i="16"/>
  <c r="O29" i="16"/>
  <c r="F28" i="16"/>
  <c r="E28" i="16"/>
  <c r="L28" i="16"/>
  <c r="D28" i="16"/>
  <c r="M27" i="15" l="1"/>
  <c r="D27" i="15"/>
  <c r="I27" i="15"/>
  <c r="F27" i="15"/>
  <c r="V27" i="15"/>
  <c r="E27" i="15"/>
  <c r="N27" i="15"/>
  <c r="B27" i="15"/>
  <c r="P27" i="15"/>
  <c r="U27" i="15"/>
  <c r="G27" i="15"/>
  <c r="H27" i="15"/>
  <c r="W28" i="15"/>
  <c r="L27" i="15"/>
  <c r="K27" i="15"/>
  <c r="J27" i="15"/>
  <c r="Q27" i="15"/>
  <c r="O27" i="15"/>
  <c r="AB29" i="24"/>
  <c r="B28" i="24"/>
  <c r="O29" i="23"/>
  <c r="M28" i="23"/>
  <c r="K28" i="23"/>
  <c r="C28" i="23"/>
  <c r="J28" i="23"/>
  <c r="B28" i="23"/>
  <c r="I28" i="23"/>
  <c r="E28" i="23"/>
  <c r="H28" i="23"/>
  <c r="P28" i="23"/>
  <c r="G28" i="23"/>
  <c r="F28" i="23"/>
  <c r="N28" i="23"/>
  <c r="D28" i="23"/>
  <c r="L28" i="23"/>
  <c r="Q29" i="22"/>
  <c r="I29" i="22"/>
  <c r="P29" i="22"/>
  <c r="H29" i="22"/>
  <c r="O29" i="22"/>
  <c r="G29" i="22"/>
  <c r="W30" i="22"/>
  <c r="N29" i="22"/>
  <c r="F29" i="22"/>
  <c r="L29" i="22"/>
  <c r="D29" i="22"/>
  <c r="E29" i="22"/>
  <c r="M29" i="22"/>
  <c r="J29" i="22"/>
  <c r="B29" i="22"/>
  <c r="V29" i="22"/>
  <c r="U29" i="22"/>
  <c r="K29" i="22"/>
  <c r="P29" i="20"/>
  <c r="H29" i="20"/>
  <c r="L29" i="20"/>
  <c r="D29" i="20"/>
  <c r="K29" i="20"/>
  <c r="J29" i="20"/>
  <c r="I29" i="20"/>
  <c r="O30" i="20"/>
  <c r="F29" i="20"/>
  <c r="N29" i="20"/>
  <c r="M29" i="20"/>
  <c r="G29" i="20"/>
  <c r="E29" i="20"/>
  <c r="C29" i="20"/>
  <c r="B29" i="20"/>
  <c r="M28" i="19"/>
  <c r="E28" i="19"/>
  <c r="L28" i="19"/>
  <c r="D28" i="19"/>
  <c r="V28" i="19"/>
  <c r="K28" i="19"/>
  <c r="B28" i="19"/>
  <c r="U28" i="19"/>
  <c r="J28" i="19"/>
  <c r="Q28" i="19"/>
  <c r="I28" i="19"/>
  <c r="P28" i="19"/>
  <c r="H28" i="19"/>
  <c r="G28" i="19"/>
  <c r="N28" i="19"/>
  <c r="W29" i="19"/>
  <c r="F28" i="19"/>
  <c r="O28" i="19"/>
  <c r="I26" i="18"/>
  <c r="P26" i="18"/>
  <c r="H26" i="18"/>
  <c r="G26" i="18"/>
  <c r="O27" i="18"/>
  <c r="N26" i="18"/>
  <c r="F26" i="18"/>
  <c r="M26" i="18"/>
  <c r="E26" i="18"/>
  <c r="L26" i="18"/>
  <c r="D26" i="18"/>
  <c r="K26" i="18"/>
  <c r="J26" i="18"/>
  <c r="C26" i="18"/>
  <c r="B26" i="18"/>
  <c r="V27" i="17"/>
  <c r="K27" i="17"/>
  <c r="B27" i="17"/>
  <c r="P27" i="17"/>
  <c r="H27" i="17"/>
  <c r="M27" i="17"/>
  <c r="J27" i="17"/>
  <c r="L27" i="17"/>
  <c r="W28" i="17"/>
  <c r="I27" i="17"/>
  <c r="G27" i="17"/>
  <c r="N27" i="17"/>
  <c r="F27" i="17"/>
  <c r="U27" i="17"/>
  <c r="E27" i="17"/>
  <c r="Q27" i="17"/>
  <c r="D27" i="17"/>
  <c r="O27" i="17"/>
  <c r="O30" i="16"/>
  <c r="N29" i="16"/>
  <c r="F29" i="16"/>
  <c r="K29" i="16"/>
  <c r="C29" i="16"/>
  <c r="J29" i="16"/>
  <c r="B29" i="16"/>
  <c r="I29" i="16"/>
  <c r="L29" i="16"/>
  <c r="H29" i="16"/>
  <c r="G29" i="16"/>
  <c r="E29" i="16"/>
  <c r="D29" i="16"/>
  <c r="P29" i="16"/>
  <c r="M29" i="16"/>
  <c r="F28" i="15" l="1"/>
  <c r="U28" i="15"/>
  <c r="V28" i="15"/>
  <c r="H28" i="15"/>
  <c r="Q28" i="15"/>
  <c r="B28" i="15"/>
  <c r="G28" i="15"/>
  <c r="N28" i="15"/>
  <c r="K28" i="15"/>
  <c r="D28" i="15"/>
  <c r="P28" i="15"/>
  <c r="J28" i="15"/>
  <c r="L28" i="15"/>
  <c r="W29" i="15"/>
  <c r="M28" i="15"/>
  <c r="E28" i="15"/>
  <c r="O28" i="15"/>
  <c r="I28" i="15"/>
  <c r="B29" i="24"/>
  <c r="AB30" i="24"/>
  <c r="J29" i="23"/>
  <c r="B29" i="23"/>
  <c r="I29" i="23"/>
  <c r="G29" i="23"/>
  <c r="O30" i="23"/>
  <c r="N29" i="23"/>
  <c r="F29" i="23"/>
  <c r="M29" i="23"/>
  <c r="E29" i="23"/>
  <c r="K29" i="23"/>
  <c r="H29" i="23"/>
  <c r="P29" i="23"/>
  <c r="D29" i="23"/>
  <c r="C29" i="23"/>
  <c r="L29" i="23"/>
  <c r="O30" i="22"/>
  <c r="G30" i="22"/>
  <c r="W31" i="22"/>
  <c r="N30" i="22"/>
  <c r="F30" i="22"/>
  <c r="M30" i="22"/>
  <c r="E30" i="22"/>
  <c r="L30" i="22"/>
  <c r="D30" i="22"/>
  <c r="U30" i="22"/>
  <c r="J30" i="22"/>
  <c r="I30" i="22"/>
  <c r="H30" i="22"/>
  <c r="K30" i="22"/>
  <c r="B30" i="22"/>
  <c r="Q30" i="22"/>
  <c r="V30" i="22"/>
  <c r="P30" i="22"/>
  <c r="I30" i="20"/>
  <c r="O31" i="20"/>
  <c r="M30" i="20"/>
  <c r="E30" i="20"/>
  <c r="L30" i="20"/>
  <c r="D30" i="20"/>
  <c r="H30" i="20"/>
  <c r="G30" i="20"/>
  <c r="F30" i="20"/>
  <c r="B30" i="20"/>
  <c r="C30" i="20"/>
  <c r="P30" i="20"/>
  <c r="N30" i="20"/>
  <c r="K30" i="20"/>
  <c r="J30" i="20"/>
  <c r="V29" i="19"/>
  <c r="K29" i="19"/>
  <c r="B29" i="19"/>
  <c r="U29" i="19"/>
  <c r="J29" i="19"/>
  <c r="Q29" i="19"/>
  <c r="I29" i="19"/>
  <c r="P29" i="19"/>
  <c r="H29" i="19"/>
  <c r="O29" i="19"/>
  <c r="G29" i="19"/>
  <c r="W30" i="19"/>
  <c r="N29" i="19"/>
  <c r="F29" i="19"/>
  <c r="D29" i="19"/>
  <c r="M29" i="19"/>
  <c r="L29" i="19"/>
  <c r="E29" i="19"/>
  <c r="J27" i="18"/>
  <c r="B27" i="18"/>
  <c r="I27" i="18"/>
  <c r="P27" i="18"/>
  <c r="H27" i="18"/>
  <c r="G27" i="18"/>
  <c r="O28" i="18"/>
  <c r="N27" i="18"/>
  <c r="F27" i="18"/>
  <c r="M27" i="18"/>
  <c r="E27" i="18"/>
  <c r="L27" i="18"/>
  <c r="K27" i="18"/>
  <c r="D27" i="18"/>
  <c r="C27" i="18"/>
  <c r="Q28" i="17"/>
  <c r="I28" i="17"/>
  <c r="W29" i="17"/>
  <c r="N28" i="17"/>
  <c r="F28" i="17"/>
  <c r="P28" i="17"/>
  <c r="E28" i="17"/>
  <c r="M28" i="17"/>
  <c r="B28" i="17"/>
  <c r="H28" i="17"/>
  <c r="G28" i="17"/>
  <c r="V28" i="17"/>
  <c r="D28" i="17"/>
  <c r="U28" i="17"/>
  <c r="J28" i="17"/>
  <c r="O28" i="17"/>
  <c r="L28" i="17"/>
  <c r="K28" i="17"/>
  <c r="G30" i="16"/>
  <c r="O31" i="16"/>
  <c r="L30" i="16"/>
  <c r="D30" i="16"/>
  <c r="K30" i="16"/>
  <c r="C30" i="16"/>
  <c r="J30" i="16"/>
  <c r="B30" i="16"/>
  <c r="M30" i="16"/>
  <c r="P30" i="16"/>
  <c r="I30" i="16"/>
  <c r="H30" i="16"/>
  <c r="F30" i="16"/>
  <c r="E30" i="16"/>
  <c r="N30" i="16"/>
  <c r="Q29" i="15" l="1"/>
  <c r="V29" i="15"/>
  <c r="J29" i="15"/>
  <c r="D29" i="15"/>
  <c r="I29" i="15"/>
  <c r="U29" i="15"/>
  <c r="G29" i="15"/>
  <c r="F29" i="15"/>
  <c r="O29" i="15"/>
  <c r="N29" i="15"/>
  <c r="B29" i="15"/>
  <c r="L29" i="15"/>
  <c r="E29" i="15"/>
  <c r="H29" i="15"/>
  <c r="M29" i="15"/>
  <c r="W30" i="15"/>
  <c r="K29" i="15"/>
  <c r="P29" i="15"/>
  <c r="B30" i="24"/>
  <c r="AB31" i="24"/>
  <c r="K30" i="23"/>
  <c r="C30" i="23"/>
  <c r="J30" i="23"/>
  <c r="B30" i="23"/>
  <c r="P30" i="23"/>
  <c r="H30" i="23"/>
  <c r="G30" i="23"/>
  <c r="O31" i="23"/>
  <c r="N30" i="23"/>
  <c r="F30" i="23"/>
  <c r="M30" i="23"/>
  <c r="L30" i="23"/>
  <c r="I30" i="23"/>
  <c r="E30" i="23"/>
  <c r="D30" i="23"/>
  <c r="M31" i="22"/>
  <c r="E31" i="22"/>
  <c r="L31" i="22"/>
  <c r="D31" i="22"/>
  <c r="V31" i="22"/>
  <c r="K31" i="22"/>
  <c r="B31" i="22"/>
  <c r="U31" i="22"/>
  <c r="J31" i="22"/>
  <c r="P31" i="22"/>
  <c r="H31" i="22"/>
  <c r="N31" i="22"/>
  <c r="Q31" i="22"/>
  <c r="I31" i="22"/>
  <c r="G31" i="22"/>
  <c r="O31" i="22"/>
  <c r="F31" i="22"/>
  <c r="W32" i="22"/>
  <c r="J31" i="20"/>
  <c r="B31" i="20"/>
  <c r="G31" i="20"/>
  <c r="O32" i="20"/>
  <c r="N31" i="20"/>
  <c r="F31" i="20"/>
  <c r="M31" i="20"/>
  <c r="E31" i="20"/>
  <c r="H31" i="20"/>
  <c r="D31" i="20"/>
  <c r="C31" i="20"/>
  <c r="P31" i="20"/>
  <c r="K31" i="20"/>
  <c r="I31" i="20"/>
  <c r="L31" i="20"/>
  <c r="W31" i="19"/>
  <c r="Q30" i="19"/>
  <c r="I30" i="19"/>
  <c r="P30" i="19"/>
  <c r="H30" i="19"/>
  <c r="O30" i="19"/>
  <c r="G30" i="19"/>
  <c r="N30" i="19"/>
  <c r="F30" i="19"/>
  <c r="M30" i="19"/>
  <c r="E30" i="19"/>
  <c r="L30" i="19"/>
  <c r="D30" i="19"/>
  <c r="B30" i="19"/>
  <c r="K30" i="19"/>
  <c r="J30" i="19"/>
  <c r="V30" i="19"/>
  <c r="U30" i="19"/>
  <c r="P28" i="18"/>
  <c r="K28" i="18"/>
  <c r="C28" i="18"/>
  <c r="J28" i="18"/>
  <c r="B28" i="18"/>
  <c r="I28" i="18"/>
  <c r="H28" i="18"/>
  <c r="G28" i="18"/>
  <c r="N28" i="18"/>
  <c r="F28" i="18"/>
  <c r="O29" i="18"/>
  <c r="M28" i="18"/>
  <c r="L28" i="18"/>
  <c r="E28" i="18"/>
  <c r="D28" i="18"/>
  <c r="O29" i="17"/>
  <c r="G29" i="17"/>
  <c r="L29" i="17"/>
  <c r="D29" i="17"/>
  <c r="V29" i="17"/>
  <c r="I29" i="17"/>
  <c r="W30" i="17"/>
  <c r="Q29" i="17"/>
  <c r="F29" i="17"/>
  <c r="U29" i="17"/>
  <c r="B29" i="17"/>
  <c r="P29" i="17"/>
  <c r="E29" i="17"/>
  <c r="N29" i="17"/>
  <c r="M29" i="17"/>
  <c r="K29" i="17"/>
  <c r="J29" i="17"/>
  <c r="H29" i="17"/>
  <c r="P31" i="16"/>
  <c r="H31" i="16"/>
  <c r="G31" i="16"/>
  <c r="O32" i="16"/>
  <c r="M31" i="16"/>
  <c r="E31" i="16"/>
  <c r="L31" i="16"/>
  <c r="D31" i="16"/>
  <c r="K31" i="16"/>
  <c r="C31" i="16"/>
  <c r="N31" i="16"/>
  <c r="J31" i="16"/>
  <c r="I31" i="16"/>
  <c r="F31" i="16"/>
  <c r="B31" i="16"/>
  <c r="O30" i="15" l="1"/>
  <c r="E30" i="15"/>
  <c r="Q30" i="15"/>
  <c r="U30" i="15"/>
  <c r="G30" i="15"/>
  <c r="N30" i="15"/>
  <c r="K30" i="15"/>
  <c r="W31" i="15"/>
  <c r="D30" i="15"/>
  <c r="B30" i="15"/>
  <c r="J30" i="15"/>
  <c r="F30" i="15"/>
  <c r="M30" i="15"/>
  <c r="V30" i="15"/>
  <c r="I30" i="15"/>
  <c r="L30" i="15"/>
  <c r="H30" i="15"/>
  <c r="P30" i="15"/>
  <c r="AB32" i="24"/>
  <c r="B31" i="24"/>
  <c r="L31" i="23"/>
  <c r="D31" i="23"/>
  <c r="K31" i="23"/>
  <c r="C31" i="23"/>
  <c r="I31" i="23"/>
  <c r="P31" i="23"/>
  <c r="H31" i="23"/>
  <c r="G31" i="23"/>
  <c r="B31" i="23"/>
  <c r="N31" i="23"/>
  <c r="F31" i="23"/>
  <c r="M31" i="23"/>
  <c r="O32" i="23"/>
  <c r="J31" i="23"/>
  <c r="E31" i="23"/>
  <c r="V32" i="22"/>
  <c r="K32" i="22"/>
  <c r="B32" i="22"/>
  <c r="U32" i="22"/>
  <c r="J32" i="22"/>
  <c r="Q32" i="22"/>
  <c r="I32" i="22"/>
  <c r="P32" i="22"/>
  <c r="H32" i="22"/>
  <c r="W33" i="22"/>
  <c r="N32" i="22"/>
  <c r="F32" i="22"/>
  <c r="O32" i="22"/>
  <c r="M32" i="22"/>
  <c r="L32" i="22"/>
  <c r="G32" i="22"/>
  <c r="E32" i="22"/>
  <c r="D32" i="22"/>
  <c r="K32" i="20"/>
  <c r="C32" i="20"/>
  <c r="P32" i="20"/>
  <c r="H32" i="20"/>
  <c r="G32" i="20"/>
  <c r="O33" i="20"/>
  <c r="N32" i="20"/>
  <c r="F32" i="20"/>
  <c r="I32" i="20"/>
  <c r="E32" i="20"/>
  <c r="D32" i="20"/>
  <c r="B32" i="20"/>
  <c r="M32" i="20"/>
  <c r="L32" i="20"/>
  <c r="J32" i="20"/>
  <c r="L31" i="19"/>
  <c r="V31" i="19"/>
  <c r="K31" i="19"/>
  <c r="Q31" i="19"/>
  <c r="G31" i="19"/>
  <c r="W32" i="19"/>
  <c r="P31" i="19"/>
  <c r="F31" i="19"/>
  <c r="O31" i="19"/>
  <c r="E31" i="19"/>
  <c r="N31" i="19"/>
  <c r="D31" i="19"/>
  <c r="M31" i="19"/>
  <c r="B31" i="19"/>
  <c r="J31" i="19"/>
  <c r="U31" i="19"/>
  <c r="I31" i="19"/>
  <c r="H31" i="19"/>
  <c r="I29" i="18"/>
  <c r="N29" i="18"/>
  <c r="E29" i="18"/>
  <c r="M29" i="18"/>
  <c r="D29" i="18"/>
  <c r="O30" i="18"/>
  <c r="L29" i="18"/>
  <c r="C29" i="18"/>
  <c r="K29" i="18"/>
  <c r="B29" i="18"/>
  <c r="J29" i="18"/>
  <c r="H29" i="18"/>
  <c r="P29" i="18"/>
  <c r="G29" i="18"/>
  <c r="F29" i="18"/>
  <c r="M30" i="17"/>
  <c r="E30" i="17"/>
  <c r="U30" i="17"/>
  <c r="J30" i="17"/>
  <c r="L30" i="17"/>
  <c r="I30" i="17"/>
  <c r="O30" i="17"/>
  <c r="N30" i="17"/>
  <c r="K30" i="17"/>
  <c r="W31" i="17"/>
  <c r="H30" i="17"/>
  <c r="G30" i="17"/>
  <c r="P30" i="17"/>
  <c r="V30" i="17"/>
  <c r="F30" i="17"/>
  <c r="Q30" i="17"/>
  <c r="D30" i="17"/>
  <c r="B30" i="17"/>
  <c r="I32" i="16"/>
  <c r="P32" i="16"/>
  <c r="H32" i="16"/>
  <c r="O33" i="16"/>
  <c r="N32" i="16"/>
  <c r="F32" i="16"/>
  <c r="M32" i="16"/>
  <c r="E32" i="16"/>
  <c r="L32" i="16"/>
  <c r="D32" i="16"/>
  <c r="B32" i="16"/>
  <c r="G32" i="16"/>
  <c r="K32" i="16"/>
  <c r="J32" i="16"/>
  <c r="C32" i="16"/>
  <c r="M31" i="15" l="1"/>
  <c r="G31" i="15"/>
  <c r="U31" i="15"/>
  <c r="F31" i="15"/>
  <c r="K31" i="15"/>
  <c r="E31" i="15"/>
  <c r="W32" i="15"/>
  <c r="H31" i="15"/>
  <c r="L31" i="15"/>
  <c r="J31" i="15"/>
  <c r="V31" i="15"/>
  <c r="B31" i="15"/>
  <c r="I31" i="15"/>
  <c r="D31" i="15"/>
  <c r="O31" i="15"/>
  <c r="N31" i="15"/>
  <c r="Q31" i="15"/>
  <c r="P31" i="15"/>
  <c r="AB33" i="24"/>
  <c r="B32" i="24"/>
  <c r="M32" i="23"/>
  <c r="E32" i="23"/>
  <c r="L32" i="23"/>
  <c r="D32" i="23"/>
  <c r="J32" i="23"/>
  <c r="B32" i="23"/>
  <c r="I32" i="23"/>
  <c r="P32" i="23"/>
  <c r="H32" i="23"/>
  <c r="O33" i="23"/>
  <c r="G32" i="23"/>
  <c r="N32" i="23"/>
  <c r="F32" i="23"/>
  <c r="C32" i="23"/>
  <c r="K32" i="23"/>
  <c r="Q33" i="22"/>
  <c r="I33" i="22"/>
  <c r="P33" i="22"/>
  <c r="H33" i="22"/>
  <c r="O33" i="22"/>
  <c r="G33" i="22"/>
  <c r="W34" i="22"/>
  <c r="N33" i="22"/>
  <c r="F33" i="22"/>
  <c r="L33" i="22"/>
  <c r="D33" i="22"/>
  <c r="V33" i="22"/>
  <c r="U33" i="22"/>
  <c r="M33" i="22"/>
  <c r="K33" i="22"/>
  <c r="E33" i="22"/>
  <c r="B33" i="22"/>
  <c r="J33" i="22"/>
  <c r="L33" i="20"/>
  <c r="D33" i="20"/>
  <c r="I33" i="20"/>
  <c r="P33" i="20"/>
  <c r="H33" i="20"/>
  <c r="G33" i="20"/>
  <c r="J33" i="20"/>
  <c r="F33" i="20"/>
  <c r="E33" i="20"/>
  <c r="B33" i="20"/>
  <c r="M33" i="20"/>
  <c r="K33" i="20"/>
  <c r="C33" i="20"/>
  <c r="O34" i="20"/>
  <c r="N33" i="20"/>
  <c r="U32" i="19"/>
  <c r="J32" i="19"/>
  <c r="Q32" i="19"/>
  <c r="I32" i="19"/>
  <c r="K32" i="19"/>
  <c r="H32" i="19"/>
  <c r="V32" i="19"/>
  <c r="G32" i="19"/>
  <c r="W33" i="19"/>
  <c r="P32" i="19"/>
  <c r="F32" i="19"/>
  <c r="O32" i="19"/>
  <c r="E32" i="19"/>
  <c r="N32" i="19"/>
  <c r="D32" i="19"/>
  <c r="B32" i="19"/>
  <c r="M32" i="19"/>
  <c r="L32" i="19"/>
  <c r="J30" i="18"/>
  <c r="B30" i="18"/>
  <c r="H30" i="18"/>
  <c r="P30" i="18"/>
  <c r="G30" i="18"/>
  <c r="F30" i="18"/>
  <c r="N30" i="18"/>
  <c r="E30" i="18"/>
  <c r="M30" i="18"/>
  <c r="D30" i="18"/>
  <c r="O31" i="18"/>
  <c r="L30" i="18"/>
  <c r="C30" i="18"/>
  <c r="K30" i="18"/>
  <c r="I30" i="18"/>
  <c r="V31" i="17"/>
  <c r="K31" i="17"/>
  <c r="B31" i="17"/>
  <c r="P31" i="17"/>
  <c r="H31" i="17"/>
  <c r="O31" i="17"/>
  <c r="E31" i="17"/>
  <c r="M31" i="17"/>
  <c r="J31" i="17"/>
  <c r="L31" i="17"/>
  <c r="W32" i="17"/>
  <c r="I31" i="17"/>
  <c r="G31" i="17"/>
  <c r="F31" i="17"/>
  <c r="U31" i="17"/>
  <c r="D31" i="17"/>
  <c r="Q31" i="17"/>
  <c r="N31" i="17"/>
  <c r="J33" i="16"/>
  <c r="B33" i="16"/>
  <c r="I33" i="16"/>
  <c r="P33" i="16"/>
  <c r="H33" i="16"/>
  <c r="G33" i="16"/>
  <c r="O34" i="16"/>
  <c r="N33" i="16"/>
  <c r="F33" i="16"/>
  <c r="M33" i="16"/>
  <c r="E33" i="16"/>
  <c r="L33" i="16"/>
  <c r="K33" i="16"/>
  <c r="D33" i="16"/>
  <c r="C33" i="16"/>
  <c r="F32" i="15" l="1"/>
  <c r="P32" i="15"/>
  <c r="O32" i="15"/>
  <c r="H32" i="15"/>
  <c r="V32" i="15"/>
  <c r="D32" i="15"/>
  <c r="K32" i="15"/>
  <c r="M32" i="15"/>
  <c r="E32" i="15"/>
  <c r="B32" i="15"/>
  <c r="Q32" i="15"/>
  <c r="W33" i="15"/>
  <c r="G32" i="15"/>
  <c r="J32" i="15"/>
  <c r="L32" i="15"/>
  <c r="U32" i="15"/>
  <c r="I32" i="15"/>
  <c r="N32" i="15"/>
  <c r="B33" i="24"/>
  <c r="AB34" i="24"/>
  <c r="O34" i="23"/>
  <c r="N33" i="23"/>
  <c r="F33" i="23"/>
  <c r="M33" i="23"/>
  <c r="E33" i="23"/>
  <c r="K33" i="23"/>
  <c r="C33" i="23"/>
  <c r="J33" i="23"/>
  <c r="B33" i="23"/>
  <c r="I33" i="23"/>
  <c r="L33" i="23"/>
  <c r="H33" i="23"/>
  <c r="G33" i="23"/>
  <c r="D33" i="23"/>
  <c r="P33" i="23"/>
  <c r="O34" i="22"/>
  <c r="G34" i="22"/>
  <c r="W35" i="22"/>
  <c r="N34" i="22"/>
  <c r="F34" i="22"/>
  <c r="M34" i="22"/>
  <c r="E34" i="22"/>
  <c r="L34" i="22"/>
  <c r="D34" i="22"/>
  <c r="U34" i="22"/>
  <c r="J34" i="22"/>
  <c r="V34" i="22"/>
  <c r="Q34" i="22"/>
  <c r="P34" i="22"/>
  <c r="B34" i="22"/>
  <c r="K34" i="22"/>
  <c r="I34" i="22"/>
  <c r="H34" i="22"/>
  <c r="M34" i="20"/>
  <c r="E34" i="20"/>
  <c r="J34" i="20"/>
  <c r="B34" i="20"/>
  <c r="I34" i="20"/>
  <c r="P34" i="20"/>
  <c r="H34" i="20"/>
  <c r="K34" i="20"/>
  <c r="G34" i="20"/>
  <c r="F34" i="20"/>
  <c r="C34" i="20"/>
  <c r="O35" i="20"/>
  <c r="D34" i="20"/>
  <c r="N34" i="20"/>
  <c r="L34" i="20"/>
  <c r="P33" i="19"/>
  <c r="H33" i="19"/>
  <c r="O33" i="19"/>
  <c r="G33" i="19"/>
  <c r="M33" i="19"/>
  <c r="B33" i="19"/>
  <c r="L33" i="19"/>
  <c r="K33" i="19"/>
  <c r="J33" i="19"/>
  <c r="V33" i="19"/>
  <c r="I33" i="19"/>
  <c r="W34" i="19"/>
  <c r="U33" i="19"/>
  <c r="F33" i="19"/>
  <c r="Q33" i="19"/>
  <c r="N33" i="19"/>
  <c r="E33" i="19"/>
  <c r="D33" i="19"/>
  <c r="K31" i="18"/>
  <c r="C31" i="18"/>
  <c r="L31" i="18"/>
  <c r="B31" i="18"/>
  <c r="O32" i="18"/>
  <c r="J31" i="18"/>
  <c r="I31" i="18"/>
  <c r="H31" i="18"/>
  <c r="P31" i="18"/>
  <c r="G31" i="18"/>
  <c r="F31" i="18"/>
  <c r="N31" i="18"/>
  <c r="M31" i="18"/>
  <c r="E31" i="18"/>
  <c r="D31" i="18"/>
  <c r="Q32" i="17"/>
  <c r="I32" i="17"/>
  <c r="W33" i="17"/>
  <c r="N32" i="17"/>
  <c r="F32" i="17"/>
  <c r="V32" i="17"/>
  <c r="H32" i="17"/>
  <c r="P32" i="17"/>
  <c r="E32" i="17"/>
  <c r="G32" i="17"/>
  <c r="D32" i="17"/>
  <c r="U32" i="17"/>
  <c r="B32" i="17"/>
  <c r="O32" i="17"/>
  <c r="M32" i="17"/>
  <c r="L32" i="17"/>
  <c r="K32" i="17"/>
  <c r="J32" i="17"/>
  <c r="K34" i="16"/>
  <c r="C34" i="16"/>
  <c r="J34" i="16"/>
  <c r="B34" i="16"/>
  <c r="I34" i="16"/>
  <c r="P34" i="16"/>
  <c r="H34" i="16"/>
  <c r="G34" i="16"/>
  <c r="O35" i="16"/>
  <c r="N34" i="16"/>
  <c r="F34" i="16"/>
  <c r="E34" i="16"/>
  <c r="M34" i="16"/>
  <c r="L34" i="16"/>
  <c r="D34" i="16"/>
  <c r="Q33" i="15" l="1"/>
  <c r="J33" i="15"/>
  <c r="L33" i="15"/>
  <c r="D33" i="15"/>
  <c r="I33" i="15"/>
  <c r="G33" i="15"/>
  <c r="P33" i="15"/>
  <c r="K33" i="15"/>
  <c r="H33" i="15"/>
  <c r="V33" i="15"/>
  <c r="U33" i="15"/>
  <c r="W34" i="15"/>
  <c r="E33" i="15"/>
  <c r="F33" i="15"/>
  <c r="N33" i="15"/>
  <c r="M33" i="15"/>
  <c r="O33" i="15"/>
  <c r="B33" i="15"/>
  <c r="B34" i="24"/>
  <c r="AB35" i="24"/>
  <c r="G34" i="23"/>
  <c r="O35" i="23"/>
  <c r="N34" i="23"/>
  <c r="F34" i="23"/>
  <c r="L34" i="23"/>
  <c r="D34" i="23"/>
  <c r="K34" i="23"/>
  <c r="C34" i="23"/>
  <c r="J34" i="23"/>
  <c r="B34" i="23"/>
  <c r="P34" i="23"/>
  <c r="M34" i="23"/>
  <c r="I34" i="23"/>
  <c r="H34" i="23"/>
  <c r="E34" i="23"/>
  <c r="W36" i="22"/>
  <c r="M35" i="22"/>
  <c r="E35" i="22"/>
  <c r="L35" i="22"/>
  <c r="D35" i="22"/>
  <c r="V35" i="22"/>
  <c r="K35" i="22"/>
  <c r="B35" i="22"/>
  <c r="U35" i="22"/>
  <c r="J35" i="22"/>
  <c r="P35" i="22"/>
  <c r="H35" i="22"/>
  <c r="F35" i="22"/>
  <c r="N35" i="22"/>
  <c r="Q35" i="22"/>
  <c r="I35" i="22"/>
  <c r="O35" i="22"/>
  <c r="G35" i="22"/>
  <c r="O36" i="20"/>
  <c r="N35" i="20"/>
  <c r="F35" i="20"/>
  <c r="K35" i="20"/>
  <c r="C35" i="20"/>
  <c r="J35" i="20"/>
  <c r="B35" i="20"/>
  <c r="I35" i="20"/>
  <c r="L35" i="20"/>
  <c r="H35" i="20"/>
  <c r="G35" i="20"/>
  <c r="D35" i="20"/>
  <c r="P35" i="20"/>
  <c r="M35" i="20"/>
  <c r="E35" i="20"/>
  <c r="W35" i="19"/>
  <c r="N34" i="19"/>
  <c r="F34" i="19"/>
  <c r="M34" i="19"/>
  <c r="E34" i="19"/>
  <c r="Q34" i="19"/>
  <c r="G34" i="19"/>
  <c r="P34" i="19"/>
  <c r="D34" i="19"/>
  <c r="O34" i="19"/>
  <c r="B34" i="19"/>
  <c r="L34" i="19"/>
  <c r="K34" i="19"/>
  <c r="J34" i="19"/>
  <c r="I34" i="19"/>
  <c r="H34" i="19"/>
  <c r="U34" i="19"/>
  <c r="V34" i="19"/>
  <c r="P32" i="18"/>
  <c r="H32" i="18"/>
  <c r="O33" i="18"/>
  <c r="L32" i="18"/>
  <c r="D32" i="18"/>
  <c r="F32" i="18"/>
  <c r="E32" i="18"/>
  <c r="N32" i="18"/>
  <c r="C32" i="18"/>
  <c r="M32" i="18"/>
  <c r="B32" i="18"/>
  <c r="K32" i="18"/>
  <c r="J32" i="18"/>
  <c r="I32" i="18"/>
  <c r="G32" i="18"/>
  <c r="O33" i="17"/>
  <c r="G33" i="17"/>
  <c r="L33" i="17"/>
  <c r="D33" i="17"/>
  <c r="K33" i="17"/>
  <c r="V33" i="17"/>
  <c r="I33" i="17"/>
  <c r="Q33" i="17"/>
  <c r="B33" i="17"/>
  <c r="P33" i="17"/>
  <c r="N33" i="17"/>
  <c r="E33" i="17"/>
  <c r="M33" i="17"/>
  <c r="U33" i="17"/>
  <c r="J33" i="17"/>
  <c r="H33" i="17"/>
  <c r="W34" i="17"/>
  <c r="F33" i="17"/>
  <c r="L35" i="16"/>
  <c r="D35" i="16"/>
  <c r="K35" i="16"/>
  <c r="C35" i="16"/>
  <c r="J35" i="16"/>
  <c r="B35" i="16"/>
  <c r="I35" i="16"/>
  <c r="P35" i="16"/>
  <c r="H35" i="16"/>
  <c r="G35" i="16"/>
  <c r="N35" i="16"/>
  <c r="M35" i="16"/>
  <c r="F35" i="16"/>
  <c r="E35" i="16"/>
  <c r="O36" i="16"/>
  <c r="O34" i="15" l="1"/>
  <c r="Q34" i="15"/>
  <c r="G34" i="15"/>
  <c r="D34" i="15"/>
  <c r="F34" i="15"/>
  <c r="B34" i="15"/>
  <c r="K34" i="15"/>
  <c r="W35" i="15"/>
  <c r="P34" i="15"/>
  <c r="J34" i="15"/>
  <c r="E34" i="15"/>
  <c r="N34" i="15"/>
  <c r="M34" i="15"/>
  <c r="U34" i="15"/>
  <c r="I34" i="15"/>
  <c r="H34" i="15"/>
  <c r="L34" i="15"/>
  <c r="V34" i="15"/>
  <c r="AB36" i="24"/>
  <c r="B35" i="24"/>
  <c r="P35" i="23"/>
  <c r="H35" i="23"/>
  <c r="G35" i="23"/>
  <c r="M35" i="23"/>
  <c r="E35" i="23"/>
  <c r="L35" i="23"/>
  <c r="D35" i="23"/>
  <c r="K35" i="23"/>
  <c r="C35" i="23"/>
  <c r="F35" i="23"/>
  <c r="B35" i="23"/>
  <c r="J35" i="23"/>
  <c r="N35" i="23"/>
  <c r="O36" i="23"/>
  <c r="I35" i="23"/>
  <c r="Q36" i="22"/>
  <c r="K36" i="22"/>
  <c r="B36" i="22"/>
  <c r="W37" i="22"/>
  <c r="V36" i="22"/>
  <c r="J36" i="22"/>
  <c r="U36" i="22"/>
  <c r="I36" i="22"/>
  <c r="P36" i="22"/>
  <c r="H36" i="22"/>
  <c r="N36" i="22"/>
  <c r="F36" i="22"/>
  <c r="G36" i="22"/>
  <c r="L36" i="22"/>
  <c r="E36" i="22"/>
  <c r="D36" i="22"/>
  <c r="O36" i="22"/>
  <c r="M36" i="22"/>
  <c r="G36" i="20"/>
  <c r="L36" i="20"/>
  <c r="D36" i="20"/>
  <c r="K36" i="20"/>
  <c r="C36" i="20"/>
  <c r="J36" i="20"/>
  <c r="B36" i="20"/>
  <c r="M36" i="20"/>
  <c r="I36" i="20"/>
  <c r="H36" i="20"/>
  <c r="E36" i="20"/>
  <c r="F36" i="20"/>
  <c r="O37" i="20"/>
  <c r="P36" i="20"/>
  <c r="N36" i="20"/>
  <c r="L35" i="19"/>
  <c r="D35" i="19"/>
  <c r="V35" i="19"/>
  <c r="K35" i="19"/>
  <c r="B35" i="19"/>
  <c r="I35" i="19"/>
  <c r="U35" i="19"/>
  <c r="H35" i="19"/>
  <c r="Q35" i="19"/>
  <c r="G35" i="19"/>
  <c r="W36" i="19"/>
  <c r="P35" i="19"/>
  <c r="F35" i="19"/>
  <c r="O35" i="19"/>
  <c r="E35" i="19"/>
  <c r="N35" i="19"/>
  <c r="J35" i="19"/>
  <c r="M35" i="19"/>
  <c r="J33" i="18"/>
  <c r="B33" i="18"/>
  <c r="I33" i="18"/>
  <c r="P33" i="18"/>
  <c r="H33" i="18"/>
  <c r="G33" i="18"/>
  <c r="M33" i="18"/>
  <c r="E33" i="18"/>
  <c r="C33" i="18"/>
  <c r="N33" i="18"/>
  <c r="L33" i="18"/>
  <c r="O34" i="18"/>
  <c r="K33" i="18"/>
  <c r="F33" i="18"/>
  <c r="D33" i="18"/>
  <c r="M34" i="17"/>
  <c r="E34" i="17"/>
  <c r="U34" i="17"/>
  <c r="J34" i="17"/>
  <c r="O34" i="17"/>
  <c r="D34" i="17"/>
  <c r="L34" i="17"/>
  <c r="V34" i="17"/>
  <c r="H34" i="17"/>
  <c r="P34" i="17"/>
  <c r="N34" i="17"/>
  <c r="Q34" i="17"/>
  <c r="K34" i="17"/>
  <c r="I34" i="17"/>
  <c r="G34" i="17"/>
  <c r="F34" i="17"/>
  <c r="W35" i="17"/>
  <c r="B34" i="17"/>
  <c r="M36" i="16"/>
  <c r="E36" i="16"/>
  <c r="L36" i="16"/>
  <c r="D36" i="16"/>
  <c r="K36" i="16"/>
  <c r="C36" i="16"/>
  <c r="J36" i="16"/>
  <c r="B36" i="16"/>
  <c r="I36" i="16"/>
  <c r="P36" i="16"/>
  <c r="H36" i="16"/>
  <c r="O37" i="16"/>
  <c r="N36" i="16"/>
  <c r="G36" i="16"/>
  <c r="F36" i="16"/>
  <c r="M35" i="15" l="1"/>
  <c r="W36" i="15"/>
  <c r="P35" i="15"/>
  <c r="I35" i="15"/>
  <c r="E35" i="15"/>
  <c r="K35" i="15"/>
  <c r="J35" i="15"/>
  <c r="H35" i="15"/>
  <c r="D35" i="15"/>
  <c r="L35" i="15"/>
  <c r="B35" i="15"/>
  <c r="O35" i="15"/>
  <c r="V35" i="15"/>
  <c r="U35" i="15"/>
  <c r="Q35" i="15"/>
  <c r="G35" i="15"/>
  <c r="N35" i="15"/>
  <c r="F35" i="15"/>
  <c r="AB37" i="24"/>
  <c r="B36" i="24"/>
  <c r="I36" i="23"/>
  <c r="P36" i="23"/>
  <c r="H36" i="23"/>
  <c r="O37" i="23"/>
  <c r="N36" i="23"/>
  <c r="F36" i="23"/>
  <c r="M36" i="23"/>
  <c r="E36" i="23"/>
  <c r="L36" i="23"/>
  <c r="D36" i="23"/>
  <c r="K36" i="23"/>
  <c r="J36" i="23"/>
  <c r="G36" i="23"/>
  <c r="C36" i="23"/>
  <c r="B36" i="23"/>
  <c r="P37" i="22"/>
  <c r="O37" i="22"/>
  <c r="G37" i="22"/>
  <c r="K37" i="22"/>
  <c r="J37" i="22"/>
  <c r="V37" i="22"/>
  <c r="I37" i="22"/>
  <c r="W38" i="22"/>
  <c r="U37" i="22"/>
  <c r="H37" i="22"/>
  <c r="N37" i="22"/>
  <c r="E37" i="22"/>
  <c r="M37" i="22"/>
  <c r="L37" i="22"/>
  <c r="F37" i="22"/>
  <c r="D37" i="22"/>
  <c r="B37" i="22"/>
  <c r="Q37" i="22"/>
  <c r="P37" i="20"/>
  <c r="H37" i="20"/>
  <c r="M37" i="20"/>
  <c r="E37" i="20"/>
  <c r="L37" i="20"/>
  <c r="D37" i="20"/>
  <c r="K37" i="20"/>
  <c r="C37" i="20"/>
  <c r="O38" i="20"/>
  <c r="N37" i="20"/>
  <c r="J37" i="20"/>
  <c r="I37" i="20"/>
  <c r="F37" i="20"/>
  <c r="G37" i="20"/>
  <c r="B37" i="20"/>
  <c r="U36" i="19"/>
  <c r="J36" i="19"/>
  <c r="Q36" i="19"/>
  <c r="I36" i="19"/>
  <c r="M36" i="19"/>
  <c r="B36" i="19"/>
  <c r="L36" i="19"/>
  <c r="K36" i="19"/>
  <c r="H36" i="19"/>
  <c r="V36" i="19"/>
  <c r="G36" i="19"/>
  <c r="W37" i="19"/>
  <c r="P36" i="19"/>
  <c r="F36" i="19"/>
  <c r="O36" i="19"/>
  <c r="N36" i="19"/>
  <c r="E36" i="19"/>
  <c r="D36" i="19"/>
  <c r="K34" i="18"/>
  <c r="C34" i="18"/>
  <c r="J34" i="18"/>
  <c r="B34" i="18"/>
  <c r="I34" i="18"/>
  <c r="P34" i="18"/>
  <c r="H34" i="18"/>
  <c r="O35" i="18"/>
  <c r="N34" i="18"/>
  <c r="F34" i="18"/>
  <c r="G34" i="18"/>
  <c r="E34" i="18"/>
  <c r="D34" i="18"/>
  <c r="M34" i="18"/>
  <c r="L34" i="18"/>
  <c r="V35" i="17"/>
  <c r="K35" i="17"/>
  <c r="B35" i="17"/>
  <c r="P35" i="17"/>
  <c r="H35" i="17"/>
  <c r="W36" i="17"/>
  <c r="U35" i="17"/>
  <c r="G35" i="17"/>
  <c r="O35" i="17"/>
  <c r="E35" i="17"/>
  <c r="L35" i="17"/>
  <c r="N35" i="17"/>
  <c r="M35" i="17"/>
  <c r="J35" i="17"/>
  <c r="I35" i="17"/>
  <c r="F35" i="17"/>
  <c r="D35" i="17"/>
  <c r="Q35" i="17"/>
  <c r="O38" i="16"/>
  <c r="N37" i="16"/>
  <c r="F37" i="16"/>
  <c r="M37" i="16"/>
  <c r="E37" i="16"/>
  <c r="L37" i="16"/>
  <c r="D37" i="16"/>
  <c r="K37" i="16"/>
  <c r="C37" i="16"/>
  <c r="J37" i="16"/>
  <c r="B37" i="16"/>
  <c r="I37" i="16"/>
  <c r="P37" i="16"/>
  <c r="H37" i="16"/>
  <c r="G37" i="16"/>
  <c r="F36" i="15" l="1"/>
  <c r="G36" i="15"/>
  <c r="K36" i="15"/>
  <c r="V36" i="15"/>
  <c r="E36" i="15"/>
  <c r="Q36" i="15"/>
  <c r="W37" i="15"/>
  <c r="N36" i="15"/>
  <c r="B36" i="15"/>
  <c r="P36" i="15"/>
  <c r="O36" i="15"/>
  <c r="H36" i="15"/>
  <c r="J36" i="15"/>
  <c r="D36" i="15"/>
  <c r="I36" i="15"/>
  <c r="M36" i="15"/>
  <c r="U36" i="15"/>
  <c r="L36" i="15"/>
  <c r="B37" i="24"/>
  <c r="AB38" i="24"/>
  <c r="J37" i="23"/>
  <c r="B37" i="23"/>
  <c r="I37" i="23"/>
  <c r="G37" i="23"/>
  <c r="O38" i="23"/>
  <c r="N37" i="23"/>
  <c r="F37" i="23"/>
  <c r="M37" i="23"/>
  <c r="E37" i="23"/>
  <c r="P37" i="23"/>
  <c r="L37" i="23"/>
  <c r="C37" i="23"/>
  <c r="K37" i="23"/>
  <c r="H37" i="23"/>
  <c r="D37" i="23"/>
  <c r="W39" i="22"/>
  <c r="N38" i="22"/>
  <c r="F38" i="22"/>
  <c r="M38" i="22"/>
  <c r="E38" i="22"/>
  <c r="O38" i="22"/>
  <c r="B38" i="22"/>
  <c r="L38" i="22"/>
  <c r="K38" i="22"/>
  <c r="J38" i="22"/>
  <c r="U38" i="22"/>
  <c r="H38" i="22"/>
  <c r="V38" i="22"/>
  <c r="Q38" i="22"/>
  <c r="P38" i="22"/>
  <c r="I38" i="22"/>
  <c r="G38" i="22"/>
  <c r="D38" i="22"/>
  <c r="I38" i="20"/>
  <c r="O39" i="20"/>
  <c r="N38" i="20"/>
  <c r="F38" i="20"/>
  <c r="M38" i="20"/>
  <c r="E38" i="20"/>
  <c r="L38" i="20"/>
  <c r="D38" i="20"/>
  <c r="K38" i="20"/>
  <c r="J38" i="20"/>
  <c r="G38" i="20"/>
  <c r="B38" i="20"/>
  <c r="H38" i="20"/>
  <c r="P38" i="20"/>
  <c r="C38" i="20"/>
  <c r="P37" i="19"/>
  <c r="H37" i="19"/>
  <c r="O37" i="19"/>
  <c r="G37" i="19"/>
  <c r="Q37" i="19"/>
  <c r="E37" i="19"/>
  <c r="N37" i="19"/>
  <c r="D37" i="19"/>
  <c r="M37" i="19"/>
  <c r="B37" i="19"/>
  <c r="L37" i="19"/>
  <c r="K37" i="19"/>
  <c r="J37" i="19"/>
  <c r="F37" i="19"/>
  <c r="W38" i="19"/>
  <c r="U37" i="19"/>
  <c r="V37" i="19"/>
  <c r="I37" i="19"/>
  <c r="L35" i="18"/>
  <c r="D35" i="18"/>
  <c r="K35" i="18"/>
  <c r="C35" i="18"/>
  <c r="J35" i="18"/>
  <c r="B35" i="18"/>
  <c r="I35" i="18"/>
  <c r="G35" i="18"/>
  <c r="N35" i="18"/>
  <c r="M35" i="18"/>
  <c r="O36" i="18"/>
  <c r="H35" i="18"/>
  <c r="F35" i="18"/>
  <c r="E35" i="18"/>
  <c r="P35" i="18"/>
  <c r="Q36" i="17"/>
  <c r="I36" i="17"/>
  <c r="W37" i="17"/>
  <c r="N36" i="17"/>
  <c r="F36" i="17"/>
  <c r="L36" i="17"/>
  <c r="D36" i="17"/>
  <c r="M36" i="17"/>
  <c r="J36" i="17"/>
  <c r="U36" i="17"/>
  <c r="E36" i="17"/>
  <c r="P36" i="17"/>
  <c r="O36" i="17"/>
  <c r="K36" i="17"/>
  <c r="H36" i="17"/>
  <c r="G36" i="17"/>
  <c r="V36" i="17"/>
  <c r="B36" i="17"/>
  <c r="G38" i="16"/>
  <c r="O39" i="16"/>
  <c r="N38" i="16"/>
  <c r="F38" i="16"/>
  <c r="M38" i="16"/>
  <c r="E38" i="16"/>
  <c r="L38" i="16"/>
  <c r="D38" i="16"/>
  <c r="K38" i="16"/>
  <c r="C38" i="16"/>
  <c r="J38" i="16"/>
  <c r="B38" i="16"/>
  <c r="I38" i="16"/>
  <c r="P38" i="16"/>
  <c r="H38" i="16"/>
  <c r="Q37" i="15" l="1"/>
  <c r="B37" i="15"/>
  <c r="J37" i="15"/>
  <c r="L37" i="15"/>
  <c r="I37" i="15"/>
  <c r="N37" i="15"/>
  <c r="F37" i="15"/>
  <c r="P37" i="15"/>
  <c r="W38" i="15"/>
  <c r="M37" i="15"/>
  <c r="G37" i="15"/>
  <c r="D37" i="15"/>
  <c r="H37" i="15"/>
  <c r="V37" i="15"/>
  <c r="U37" i="15"/>
  <c r="K37" i="15"/>
  <c r="E37" i="15"/>
  <c r="O37" i="15"/>
  <c r="B38" i="24"/>
  <c r="AB39" i="24"/>
  <c r="K38" i="23"/>
  <c r="C38" i="23"/>
  <c r="J38" i="23"/>
  <c r="B38" i="23"/>
  <c r="P38" i="23"/>
  <c r="H38" i="23"/>
  <c r="G38" i="23"/>
  <c r="O39" i="23"/>
  <c r="N38" i="23"/>
  <c r="F38" i="23"/>
  <c r="D38" i="23"/>
  <c r="M38" i="23"/>
  <c r="L38" i="23"/>
  <c r="I38" i="23"/>
  <c r="E38" i="23"/>
  <c r="L39" i="22"/>
  <c r="D39" i="22"/>
  <c r="V39" i="22"/>
  <c r="K39" i="22"/>
  <c r="B39" i="22"/>
  <c r="Q39" i="22"/>
  <c r="G39" i="22"/>
  <c r="P39" i="22"/>
  <c r="F39" i="22"/>
  <c r="O39" i="22"/>
  <c r="E39" i="22"/>
  <c r="W40" i="22"/>
  <c r="N39" i="22"/>
  <c r="J39" i="22"/>
  <c r="H39" i="22"/>
  <c r="M39" i="22"/>
  <c r="U39" i="22"/>
  <c r="I39" i="22"/>
  <c r="J39" i="20"/>
  <c r="B39" i="20"/>
  <c r="G39" i="20"/>
  <c r="O40" i="20"/>
  <c r="N39" i="20"/>
  <c r="F39" i="20"/>
  <c r="M39" i="20"/>
  <c r="E39" i="20"/>
  <c r="P39" i="20"/>
  <c r="L39" i="20"/>
  <c r="K39" i="20"/>
  <c r="H39" i="20"/>
  <c r="I39" i="20"/>
  <c r="D39" i="20"/>
  <c r="C39" i="20"/>
  <c r="W39" i="19"/>
  <c r="N38" i="19"/>
  <c r="F38" i="19"/>
  <c r="M38" i="19"/>
  <c r="E38" i="19"/>
  <c r="V38" i="19"/>
  <c r="I38" i="19"/>
  <c r="U38" i="19"/>
  <c r="H38" i="19"/>
  <c r="Q38" i="19"/>
  <c r="G38" i="19"/>
  <c r="P38" i="19"/>
  <c r="D38" i="19"/>
  <c r="O38" i="19"/>
  <c r="B38" i="19"/>
  <c r="L38" i="19"/>
  <c r="K38" i="19"/>
  <c r="J38" i="19"/>
  <c r="M36" i="18"/>
  <c r="E36" i="18"/>
  <c r="L36" i="18"/>
  <c r="D36" i="18"/>
  <c r="K36" i="18"/>
  <c r="C36" i="18"/>
  <c r="J36" i="18"/>
  <c r="B36" i="18"/>
  <c r="P36" i="18"/>
  <c r="H36" i="18"/>
  <c r="N36" i="18"/>
  <c r="I36" i="18"/>
  <c r="O37" i="18"/>
  <c r="G36" i="18"/>
  <c r="F36" i="18"/>
  <c r="O37" i="17"/>
  <c r="G37" i="17"/>
  <c r="L37" i="17"/>
  <c r="D37" i="17"/>
  <c r="U37" i="17"/>
  <c r="J37" i="17"/>
  <c r="H37" i="17"/>
  <c r="Q37" i="17"/>
  <c r="E37" i="17"/>
  <c r="W38" i="17"/>
  <c r="M37" i="17"/>
  <c r="V37" i="17"/>
  <c r="P37" i="17"/>
  <c r="N37" i="17"/>
  <c r="K37" i="17"/>
  <c r="I37" i="17"/>
  <c r="F37" i="17"/>
  <c r="B37" i="17"/>
  <c r="P39" i="16"/>
  <c r="H39" i="16"/>
  <c r="G39" i="16"/>
  <c r="O40" i="16"/>
  <c r="N39" i="16"/>
  <c r="F39" i="16"/>
  <c r="M39" i="16"/>
  <c r="E39" i="16"/>
  <c r="L39" i="16"/>
  <c r="D39" i="16"/>
  <c r="K39" i="16"/>
  <c r="C39" i="16"/>
  <c r="J39" i="16"/>
  <c r="I39" i="16"/>
  <c r="B39" i="16"/>
  <c r="O38" i="15" l="1"/>
  <c r="I38" i="15"/>
  <c r="N38" i="15"/>
  <c r="M38" i="15"/>
  <c r="G38" i="15"/>
  <c r="H38" i="15"/>
  <c r="B38" i="15"/>
  <c r="E38" i="15"/>
  <c r="W39" i="15"/>
  <c r="V38" i="15"/>
  <c r="U38" i="15"/>
  <c r="Q38" i="15"/>
  <c r="K38" i="15"/>
  <c r="F38" i="15"/>
  <c r="D38" i="15"/>
  <c r="J38" i="15"/>
  <c r="L38" i="15"/>
  <c r="P38" i="15"/>
  <c r="AB40" i="24"/>
  <c r="B39" i="24"/>
  <c r="L39" i="23"/>
  <c r="D39" i="23"/>
  <c r="K39" i="23"/>
  <c r="C39" i="23"/>
  <c r="I39" i="23"/>
  <c r="P39" i="23"/>
  <c r="H39" i="23"/>
  <c r="G39" i="23"/>
  <c r="O40" i="23"/>
  <c r="J39" i="23"/>
  <c r="F39" i="23"/>
  <c r="N39" i="23"/>
  <c r="E39" i="23"/>
  <c r="B39" i="23"/>
  <c r="M39" i="23"/>
  <c r="W41" i="22"/>
  <c r="N40" i="22"/>
  <c r="F40" i="22"/>
  <c r="U40" i="22"/>
  <c r="J40" i="22"/>
  <c r="Q40" i="22"/>
  <c r="I40" i="22"/>
  <c r="L40" i="22"/>
  <c r="K40" i="22"/>
  <c r="H40" i="22"/>
  <c r="G40" i="22"/>
  <c r="P40" i="22"/>
  <c r="D40" i="22"/>
  <c r="V40" i="22"/>
  <c r="O40" i="22"/>
  <c r="M40" i="22"/>
  <c r="E40" i="22"/>
  <c r="B40" i="22"/>
  <c r="K40" i="20"/>
  <c r="C40" i="20"/>
  <c r="P40" i="20"/>
  <c r="H40" i="20"/>
  <c r="G40" i="20"/>
  <c r="O41" i="20"/>
  <c r="N40" i="20"/>
  <c r="F40" i="20"/>
  <c r="M40" i="20"/>
  <c r="L40" i="20"/>
  <c r="I40" i="20"/>
  <c r="D40" i="20"/>
  <c r="B40" i="20"/>
  <c r="J40" i="20"/>
  <c r="E40" i="20"/>
  <c r="L39" i="19"/>
  <c r="D39" i="19"/>
  <c r="V39" i="19"/>
  <c r="K39" i="19"/>
  <c r="B39" i="19"/>
  <c r="M39" i="19"/>
  <c r="J39" i="19"/>
  <c r="I39" i="19"/>
  <c r="U39" i="19"/>
  <c r="H39" i="19"/>
  <c r="Q39" i="19"/>
  <c r="G39" i="19"/>
  <c r="W40" i="19"/>
  <c r="P39" i="19"/>
  <c r="F39" i="19"/>
  <c r="E39" i="19"/>
  <c r="O39" i="19"/>
  <c r="N39" i="19"/>
  <c r="O38" i="18"/>
  <c r="N37" i="18"/>
  <c r="F37" i="18"/>
  <c r="M37" i="18"/>
  <c r="E37" i="18"/>
  <c r="L37" i="18"/>
  <c r="D37" i="18"/>
  <c r="K37" i="18"/>
  <c r="C37" i="18"/>
  <c r="I37" i="18"/>
  <c r="G37" i="18"/>
  <c r="B37" i="18"/>
  <c r="P37" i="18"/>
  <c r="J37" i="18"/>
  <c r="H37" i="18"/>
  <c r="M38" i="17"/>
  <c r="E38" i="17"/>
  <c r="U38" i="17"/>
  <c r="J38" i="17"/>
  <c r="P38" i="17"/>
  <c r="H38" i="17"/>
  <c r="O38" i="17"/>
  <c r="B38" i="17"/>
  <c r="L38" i="17"/>
  <c r="G38" i="17"/>
  <c r="D38" i="17"/>
  <c r="V38" i="17"/>
  <c r="Q38" i="17"/>
  <c r="W39" i="17"/>
  <c r="N38" i="17"/>
  <c r="K38" i="17"/>
  <c r="I38" i="17"/>
  <c r="F38" i="17"/>
  <c r="I40" i="16"/>
  <c r="P40" i="16"/>
  <c r="H40" i="16"/>
  <c r="G40" i="16"/>
  <c r="O41" i="16"/>
  <c r="N40" i="16"/>
  <c r="F40" i="16"/>
  <c r="M40" i="16"/>
  <c r="E40" i="16"/>
  <c r="L40" i="16"/>
  <c r="D40" i="16"/>
  <c r="C40" i="16"/>
  <c r="K40" i="16"/>
  <c r="B40" i="16"/>
  <c r="J40" i="16"/>
  <c r="M39" i="15" l="1"/>
  <c r="U39" i="15"/>
  <c r="F39" i="15"/>
  <c r="D39" i="15"/>
  <c r="E39" i="15"/>
  <c r="P39" i="15"/>
  <c r="Q39" i="15"/>
  <c r="J39" i="15"/>
  <c r="L39" i="15"/>
  <c r="B39" i="15"/>
  <c r="I39" i="15"/>
  <c r="V39" i="15"/>
  <c r="O39" i="15"/>
  <c r="K39" i="15"/>
  <c r="G39" i="15"/>
  <c r="W40" i="15"/>
  <c r="N39" i="15"/>
  <c r="H39" i="15"/>
  <c r="AB41" i="24"/>
  <c r="B40" i="24"/>
  <c r="M40" i="23"/>
  <c r="E40" i="23"/>
  <c r="L40" i="23"/>
  <c r="D40" i="23"/>
  <c r="J40" i="23"/>
  <c r="B40" i="23"/>
  <c r="I40" i="23"/>
  <c r="P40" i="23"/>
  <c r="H40" i="23"/>
  <c r="N40" i="23"/>
  <c r="K40" i="23"/>
  <c r="O41" i="23"/>
  <c r="G40" i="23"/>
  <c r="F40" i="23"/>
  <c r="C40" i="23"/>
  <c r="M41" i="22"/>
  <c r="L41" i="22"/>
  <c r="D41" i="22"/>
  <c r="P41" i="22"/>
  <c r="H41" i="22"/>
  <c r="O41" i="22"/>
  <c r="G41" i="22"/>
  <c r="W42" i="22"/>
  <c r="F41" i="22"/>
  <c r="V41" i="22"/>
  <c r="E41" i="22"/>
  <c r="U41" i="22"/>
  <c r="B41" i="22"/>
  <c r="Q41" i="22"/>
  <c r="K41" i="22"/>
  <c r="I41" i="22"/>
  <c r="N41" i="22"/>
  <c r="J41" i="22"/>
  <c r="L41" i="20"/>
  <c r="D41" i="20"/>
  <c r="I41" i="20"/>
  <c r="P41" i="20"/>
  <c r="H41" i="20"/>
  <c r="G41" i="20"/>
  <c r="B41" i="20"/>
  <c r="O42" i="20"/>
  <c r="N41" i="20"/>
  <c r="M41" i="20"/>
  <c r="J41" i="20"/>
  <c r="K41" i="20"/>
  <c r="F41" i="20"/>
  <c r="E41" i="20"/>
  <c r="C41" i="20"/>
  <c r="U40" i="19"/>
  <c r="J40" i="19"/>
  <c r="Q40" i="19"/>
  <c r="I40" i="19"/>
  <c r="O40" i="19"/>
  <c r="E40" i="19"/>
  <c r="N40" i="19"/>
  <c r="D40" i="19"/>
  <c r="M40" i="19"/>
  <c r="B40" i="19"/>
  <c r="L40" i="19"/>
  <c r="K40" i="19"/>
  <c r="H40" i="19"/>
  <c r="V40" i="19"/>
  <c r="P40" i="19"/>
  <c r="G40" i="19"/>
  <c r="W41" i="19"/>
  <c r="F40" i="19"/>
  <c r="G38" i="18"/>
  <c r="O39" i="18"/>
  <c r="N38" i="18"/>
  <c r="F38" i="18"/>
  <c r="M38" i="18"/>
  <c r="E38" i="18"/>
  <c r="L38" i="18"/>
  <c r="D38" i="18"/>
  <c r="J38" i="18"/>
  <c r="B38" i="18"/>
  <c r="K38" i="18"/>
  <c r="I38" i="18"/>
  <c r="H38" i="18"/>
  <c r="C38" i="18"/>
  <c r="P38" i="18"/>
  <c r="V39" i="17"/>
  <c r="K39" i="17"/>
  <c r="B39" i="17"/>
  <c r="U39" i="17"/>
  <c r="J39" i="17"/>
  <c r="P39" i="17"/>
  <c r="H39" i="17"/>
  <c r="W40" i="17"/>
  <c r="N39" i="17"/>
  <c r="F39" i="17"/>
  <c r="L39" i="17"/>
  <c r="G39" i="17"/>
  <c r="Q39" i="17"/>
  <c r="D39" i="17"/>
  <c r="O39" i="17"/>
  <c r="M39" i="17"/>
  <c r="I39" i="17"/>
  <c r="E39" i="17"/>
  <c r="J41" i="16"/>
  <c r="B41" i="16"/>
  <c r="I41" i="16"/>
  <c r="P41" i="16"/>
  <c r="H41" i="16"/>
  <c r="G41" i="16"/>
  <c r="O42" i="16"/>
  <c r="N41" i="16"/>
  <c r="F41" i="16"/>
  <c r="M41" i="16"/>
  <c r="E41" i="16"/>
  <c r="L41" i="16"/>
  <c r="K41" i="16"/>
  <c r="D41" i="16"/>
  <c r="C41" i="16"/>
  <c r="F40" i="15" l="1"/>
  <c r="L40" i="15"/>
  <c r="P40" i="15"/>
  <c r="V40" i="15"/>
  <c r="I40" i="15"/>
  <c r="Q40" i="15"/>
  <c r="K40" i="15"/>
  <c r="H40" i="15"/>
  <c r="B40" i="15"/>
  <c r="M40" i="15"/>
  <c r="N40" i="15"/>
  <c r="U40" i="15"/>
  <c r="G40" i="15"/>
  <c r="W41" i="15"/>
  <c r="J40" i="15"/>
  <c r="D40" i="15"/>
  <c r="O40" i="15"/>
  <c r="E40" i="15"/>
  <c r="B41" i="24"/>
  <c r="AB42" i="24"/>
  <c r="O42" i="23"/>
  <c r="N41" i="23"/>
  <c r="F41" i="23"/>
  <c r="M41" i="23"/>
  <c r="E41" i="23"/>
  <c r="K41" i="23"/>
  <c r="C41" i="23"/>
  <c r="J41" i="23"/>
  <c r="B41" i="23"/>
  <c r="I41" i="23"/>
  <c r="P41" i="23"/>
  <c r="G41" i="23"/>
  <c r="L41" i="23"/>
  <c r="H41" i="23"/>
  <c r="D41" i="23"/>
  <c r="V42" i="22"/>
  <c r="K42" i="22"/>
  <c r="B42" i="22"/>
  <c r="U42" i="22"/>
  <c r="J42" i="22"/>
  <c r="W43" i="22"/>
  <c r="N42" i="22"/>
  <c r="F42" i="22"/>
  <c r="M42" i="22"/>
  <c r="E42" i="22"/>
  <c r="D42" i="22"/>
  <c r="Q42" i="22"/>
  <c r="P42" i="22"/>
  <c r="O42" i="22"/>
  <c r="I42" i="22"/>
  <c r="L42" i="22"/>
  <c r="H42" i="22"/>
  <c r="G42" i="22"/>
  <c r="M42" i="20"/>
  <c r="E42" i="20"/>
  <c r="J42" i="20"/>
  <c r="B42" i="20"/>
  <c r="I42" i="20"/>
  <c r="P42" i="20"/>
  <c r="H42" i="20"/>
  <c r="C42" i="20"/>
  <c r="O43" i="20"/>
  <c r="N42" i="20"/>
  <c r="K42" i="20"/>
  <c r="F42" i="20"/>
  <c r="D42" i="20"/>
  <c r="G42" i="20"/>
  <c r="L42" i="20"/>
  <c r="P41" i="19"/>
  <c r="H41" i="19"/>
  <c r="O41" i="19"/>
  <c r="G41" i="19"/>
  <c r="V41" i="19"/>
  <c r="I41" i="19"/>
  <c r="U41" i="19"/>
  <c r="F41" i="19"/>
  <c r="W42" i="19"/>
  <c r="Q41" i="19"/>
  <c r="E41" i="19"/>
  <c r="N41" i="19"/>
  <c r="D41" i="19"/>
  <c r="M41" i="19"/>
  <c r="B41" i="19"/>
  <c r="L41" i="19"/>
  <c r="K41" i="19"/>
  <c r="J41" i="19"/>
  <c r="P39" i="18"/>
  <c r="H39" i="18"/>
  <c r="G39" i="18"/>
  <c r="O40" i="18"/>
  <c r="N39" i="18"/>
  <c r="F39" i="18"/>
  <c r="M39" i="18"/>
  <c r="E39" i="18"/>
  <c r="K39" i="18"/>
  <c r="C39" i="18"/>
  <c r="L39" i="18"/>
  <c r="J39" i="18"/>
  <c r="I39" i="18"/>
  <c r="D39" i="18"/>
  <c r="B39" i="18"/>
  <c r="Q40" i="17"/>
  <c r="I40" i="17"/>
  <c r="P40" i="17"/>
  <c r="H40" i="17"/>
  <c r="W41" i="17"/>
  <c r="N40" i="17"/>
  <c r="F40" i="17"/>
  <c r="L40" i="17"/>
  <c r="D40" i="17"/>
  <c r="J40" i="17"/>
  <c r="E40" i="17"/>
  <c r="O40" i="17"/>
  <c r="K40" i="17"/>
  <c r="G40" i="17"/>
  <c r="B40" i="17"/>
  <c r="M40" i="17"/>
  <c r="V40" i="17"/>
  <c r="U40" i="17"/>
  <c r="K42" i="16"/>
  <c r="C42" i="16"/>
  <c r="J42" i="16"/>
  <c r="B42" i="16"/>
  <c r="I42" i="16"/>
  <c r="P42" i="16"/>
  <c r="H42" i="16"/>
  <c r="G42" i="16"/>
  <c r="O43" i="16"/>
  <c r="N42" i="16"/>
  <c r="F42" i="16"/>
  <c r="E42" i="16"/>
  <c r="D42" i="16"/>
  <c r="M42" i="16"/>
  <c r="L42" i="16"/>
  <c r="Q41" i="15" l="1"/>
  <c r="F41" i="15"/>
  <c r="I41" i="15"/>
  <c r="U41" i="15"/>
  <c r="M41" i="15"/>
  <c r="P41" i="15"/>
  <c r="K41" i="15"/>
  <c r="L41" i="15"/>
  <c r="D41" i="15"/>
  <c r="H41" i="15"/>
  <c r="E41" i="15"/>
  <c r="W42" i="15"/>
  <c r="V41" i="15"/>
  <c r="J41" i="15"/>
  <c r="B41" i="15"/>
  <c r="G41" i="15"/>
  <c r="N41" i="15"/>
  <c r="O41" i="15"/>
  <c r="B42" i="24"/>
  <c r="AB43" i="24"/>
  <c r="G42" i="23"/>
  <c r="O43" i="23"/>
  <c r="N42" i="23"/>
  <c r="F42" i="23"/>
  <c r="L42" i="23"/>
  <c r="D42" i="23"/>
  <c r="K42" i="23"/>
  <c r="C42" i="23"/>
  <c r="J42" i="23"/>
  <c r="B42" i="23"/>
  <c r="H42" i="23"/>
  <c r="M42" i="23"/>
  <c r="E42" i="23"/>
  <c r="P42" i="23"/>
  <c r="I42" i="23"/>
  <c r="Q43" i="22"/>
  <c r="I43" i="22"/>
  <c r="P43" i="22"/>
  <c r="H43" i="22"/>
  <c r="L43" i="22"/>
  <c r="D43" i="22"/>
  <c r="V43" i="22"/>
  <c r="K43" i="22"/>
  <c r="B43" i="22"/>
  <c r="U43" i="22"/>
  <c r="O43" i="22"/>
  <c r="N43" i="22"/>
  <c r="M43" i="22"/>
  <c r="G43" i="22"/>
  <c r="F43" i="22"/>
  <c r="E43" i="22"/>
  <c r="W44" i="22"/>
  <c r="J43" i="22"/>
  <c r="O44" i="20"/>
  <c r="N43" i="20"/>
  <c r="F43" i="20"/>
  <c r="K43" i="20"/>
  <c r="C43" i="20"/>
  <c r="J43" i="20"/>
  <c r="B43" i="20"/>
  <c r="I43" i="20"/>
  <c r="D43" i="20"/>
  <c r="P43" i="20"/>
  <c r="L43" i="20"/>
  <c r="M43" i="20"/>
  <c r="H43" i="20"/>
  <c r="G43" i="20"/>
  <c r="E43" i="20"/>
  <c r="W43" i="19"/>
  <c r="N42" i="19"/>
  <c r="F42" i="19"/>
  <c r="M42" i="19"/>
  <c r="E42" i="19"/>
  <c r="V42" i="19"/>
  <c r="K42" i="19"/>
  <c r="J42" i="19"/>
  <c r="I42" i="19"/>
  <c r="U42" i="19"/>
  <c r="H42" i="19"/>
  <c r="Q42" i="19"/>
  <c r="G42" i="19"/>
  <c r="P42" i="19"/>
  <c r="D42" i="19"/>
  <c r="B42" i="19"/>
  <c r="O42" i="19"/>
  <c r="L42" i="19"/>
  <c r="I40" i="18"/>
  <c r="P40" i="18"/>
  <c r="H40" i="18"/>
  <c r="G40" i="18"/>
  <c r="O41" i="18"/>
  <c r="N40" i="18"/>
  <c r="F40" i="18"/>
  <c r="L40" i="18"/>
  <c r="D40" i="18"/>
  <c r="C40" i="18"/>
  <c r="B40" i="18"/>
  <c r="M40" i="18"/>
  <c r="K40" i="18"/>
  <c r="J40" i="18"/>
  <c r="E40" i="18"/>
  <c r="O41" i="17"/>
  <c r="G41" i="17"/>
  <c r="W42" i="17"/>
  <c r="N41" i="17"/>
  <c r="F41" i="17"/>
  <c r="L41" i="17"/>
  <c r="D41" i="17"/>
  <c r="U41" i="17"/>
  <c r="J41" i="17"/>
  <c r="H41" i="17"/>
  <c r="V41" i="17"/>
  <c r="B41" i="17"/>
  <c r="M41" i="17"/>
  <c r="Q41" i="17"/>
  <c r="P41" i="17"/>
  <c r="K41" i="17"/>
  <c r="I41" i="17"/>
  <c r="E41" i="17"/>
  <c r="L43" i="16"/>
  <c r="D43" i="16"/>
  <c r="K43" i="16"/>
  <c r="C43" i="16"/>
  <c r="J43" i="16"/>
  <c r="B43" i="16"/>
  <c r="I43" i="16"/>
  <c r="P43" i="16"/>
  <c r="H43" i="16"/>
  <c r="G43" i="16"/>
  <c r="N43" i="16"/>
  <c r="M43" i="16"/>
  <c r="O44" i="16"/>
  <c r="F43" i="16"/>
  <c r="E43" i="16"/>
  <c r="O42" i="15" l="1"/>
  <c r="E42" i="15"/>
  <c r="G42" i="15"/>
  <c r="P42" i="15"/>
  <c r="B42" i="15"/>
  <c r="M42" i="15"/>
  <c r="J42" i="15"/>
  <c r="W43" i="15"/>
  <c r="U42" i="15"/>
  <c r="N42" i="15"/>
  <c r="K42" i="15"/>
  <c r="F42" i="15"/>
  <c r="L42" i="15"/>
  <c r="H42" i="15"/>
  <c r="Q42" i="15"/>
  <c r="I42" i="15"/>
  <c r="D42" i="15"/>
  <c r="V42" i="15"/>
  <c r="AB44" i="24"/>
  <c r="B43" i="24"/>
  <c r="P43" i="23"/>
  <c r="H43" i="23"/>
  <c r="G43" i="23"/>
  <c r="M43" i="23"/>
  <c r="E43" i="23"/>
  <c r="L43" i="23"/>
  <c r="D43" i="23"/>
  <c r="K43" i="23"/>
  <c r="C43" i="23"/>
  <c r="N43" i="23"/>
  <c r="J43" i="23"/>
  <c r="O44" i="23"/>
  <c r="I43" i="23"/>
  <c r="F43" i="23"/>
  <c r="B43" i="23"/>
  <c r="O44" i="22"/>
  <c r="G44" i="22"/>
  <c r="W45" i="22"/>
  <c r="N44" i="22"/>
  <c r="F44" i="22"/>
  <c r="U44" i="22"/>
  <c r="J44" i="22"/>
  <c r="Q44" i="22"/>
  <c r="I44" i="22"/>
  <c r="P44" i="22"/>
  <c r="M44" i="22"/>
  <c r="L44" i="22"/>
  <c r="K44" i="22"/>
  <c r="E44" i="22"/>
  <c r="B44" i="22"/>
  <c r="V44" i="22"/>
  <c r="H44" i="22"/>
  <c r="D44" i="22"/>
  <c r="G44" i="20"/>
  <c r="L44" i="20"/>
  <c r="D44" i="20"/>
  <c r="K44" i="20"/>
  <c r="C44" i="20"/>
  <c r="J44" i="20"/>
  <c r="B44" i="20"/>
  <c r="E44" i="20"/>
  <c r="P44" i="20"/>
  <c r="M44" i="20"/>
  <c r="H44" i="20"/>
  <c r="N44" i="20"/>
  <c r="F44" i="20"/>
  <c r="O45" i="20"/>
  <c r="I44" i="20"/>
  <c r="L43" i="19"/>
  <c r="D43" i="19"/>
  <c r="V43" i="19"/>
  <c r="K43" i="19"/>
  <c r="B43" i="19"/>
  <c r="U43" i="19"/>
  <c r="J43" i="19"/>
  <c r="Q43" i="19"/>
  <c r="I43" i="19"/>
  <c r="W44" i="19"/>
  <c r="F43" i="19"/>
  <c r="E43" i="19"/>
  <c r="P43" i="19"/>
  <c r="O43" i="19"/>
  <c r="N43" i="19"/>
  <c r="M43" i="19"/>
  <c r="H43" i="19"/>
  <c r="G43" i="19"/>
  <c r="J41" i="18"/>
  <c r="B41" i="18"/>
  <c r="I41" i="18"/>
  <c r="P41" i="18"/>
  <c r="H41" i="18"/>
  <c r="G41" i="18"/>
  <c r="M41" i="18"/>
  <c r="E41" i="18"/>
  <c r="O42" i="18"/>
  <c r="K41" i="18"/>
  <c r="F41" i="18"/>
  <c r="D41" i="18"/>
  <c r="C41" i="18"/>
  <c r="N41" i="18"/>
  <c r="L41" i="18"/>
  <c r="M42" i="17"/>
  <c r="E42" i="17"/>
  <c r="L42" i="17"/>
  <c r="D42" i="17"/>
  <c r="U42" i="17"/>
  <c r="J42" i="17"/>
  <c r="P42" i="17"/>
  <c r="H42" i="17"/>
  <c r="W43" i="17"/>
  <c r="F42" i="17"/>
  <c r="Q42" i="17"/>
  <c r="K42" i="17"/>
  <c r="V42" i="17"/>
  <c r="O42" i="17"/>
  <c r="B42" i="17"/>
  <c r="N42" i="17"/>
  <c r="I42" i="17"/>
  <c r="G42" i="17"/>
  <c r="M44" i="16"/>
  <c r="E44" i="16"/>
  <c r="L44" i="16"/>
  <c r="D44" i="16"/>
  <c r="K44" i="16"/>
  <c r="C44" i="16"/>
  <c r="J44" i="16"/>
  <c r="B44" i="16"/>
  <c r="I44" i="16"/>
  <c r="P44" i="16"/>
  <c r="H44" i="16"/>
  <c r="G44" i="16"/>
  <c r="F44" i="16"/>
  <c r="N44" i="16"/>
  <c r="O45" i="16"/>
  <c r="M43" i="15" l="1"/>
  <c r="V43" i="15"/>
  <c r="P43" i="15"/>
  <c r="E43" i="15"/>
  <c r="G43" i="15"/>
  <c r="D43" i="15"/>
  <c r="O43" i="15"/>
  <c r="H43" i="15"/>
  <c r="U43" i="15"/>
  <c r="L43" i="15"/>
  <c r="F43" i="15"/>
  <c r="N43" i="15"/>
  <c r="W44" i="15"/>
  <c r="Q43" i="15"/>
  <c r="K43" i="15"/>
  <c r="B43" i="15"/>
  <c r="J43" i="15"/>
  <c r="I43" i="15"/>
  <c r="AB45" i="24"/>
  <c r="B44" i="24"/>
  <c r="I44" i="23"/>
  <c r="P44" i="23"/>
  <c r="H44" i="23"/>
  <c r="O45" i="23"/>
  <c r="N44" i="23"/>
  <c r="F44" i="23"/>
  <c r="M44" i="23"/>
  <c r="E44" i="23"/>
  <c r="L44" i="23"/>
  <c r="D44" i="23"/>
  <c r="K44" i="23"/>
  <c r="J44" i="23"/>
  <c r="G44" i="23"/>
  <c r="C44" i="23"/>
  <c r="B44" i="23"/>
  <c r="M45" i="22"/>
  <c r="E45" i="22"/>
  <c r="L45" i="22"/>
  <c r="D45" i="22"/>
  <c r="P45" i="22"/>
  <c r="H45" i="22"/>
  <c r="O45" i="22"/>
  <c r="G45" i="22"/>
  <c r="N45" i="22"/>
  <c r="K45" i="22"/>
  <c r="J45" i="22"/>
  <c r="I45" i="22"/>
  <c r="V45" i="22"/>
  <c r="B45" i="22"/>
  <c r="Q45" i="22"/>
  <c r="F45" i="22"/>
  <c r="W46" i="22"/>
  <c r="U45" i="22"/>
  <c r="P45" i="20"/>
  <c r="H45" i="20"/>
  <c r="M45" i="20"/>
  <c r="E45" i="20"/>
  <c r="L45" i="20"/>
  <c r="D45" i="20"/>
  <c r="K45" i="20"/>
  <c r="C45" i="20"/>
  <c r="F45" i="20"/>
  <c r="B45" i="20"/>
  <c r="O46" i="20"/>
  <c r="N45" i="20"/>
  <c r="J45" i="20"/>
  <c r="I45" i="20"/>
  <c r="G45" i="20"/>
  <c r="U44" i="19"/>
  <c r="J44" i="19"/>
  <c r="Q44" i="19"/>
  <c r="I44" i="19"/>
  <c r="P44" i="19"/>
  <c r="H44" i="19"/>
  <c r="O44" i="19"/>
  <c r="G44" i="19"/>
  <c r="D44" i="19"/>
  <c r="V44" i="19"/>
  <c r="B44" i="19"/>
  <c r="N44" i="19"/>
  <c r="M44" i="19"/>
  <c r="L44" i="19"/>
  <c r="K44" i="19"/>
  <c r="F44" i="19"/>
  <c r="E44" i="19"/>
  <c r="W45" i="19"/>
  <c r="K42" i="18"/>
  <c r="C42" i="18"/>
  <c r="J42" i="18"/>
  <c r="B42" i="18"/>
  <c r="I42" i="18"/>
  <c r="P42" i="18"/>
  <c r="H42" i="18"/>
  <c r="O43" i="18"/>
  <c r="N42" i="18"/>
  <c r="F42" i="18"/>
  <c r="M42" i="18"/>
  <c r="L42" i="18"/>
  <c r="G42" i="18"/>
  <c r="E42" i="18"/>
  <c r="D42" i="18"/>
  <c r="V43" i="17"/>
  <c r="K43" i="17"/>
  <c r="B43" i="17"/>
  <c r="U43" i="17"/>
  <c r="J43" i="17"/>
  <c r="P43" i="17"/>
  <c r="H43" i="17"/>
  <c r="W44" i="17"/>
  <c r="N43" i="17"/>
  <c r="F43" i="17"/>
  <c r="D43" i="17"/>
  <c r="O43" i="17"/>
  <c r="L43" i="17"/>
  <c r="I43" i="17"/>
  <c r="G43" i="17"/>
  <c r="M43" i="17"/>
  <c r="E43" i="17"/>
  <c r="Q43" i="17"/>
  <c r="O46" i="16"/>
  <c r="N45" i="16"/>
  <c r="F45" i="16"/>
  <c r="M45" i="16"/>
  <c r="E45" i="16"/>
  <c r="L45" i="16"/>
  <c r="D45" i="16"/>
  <c r="K45" i="16"/>
  <c r="C45" i="16"/>
  <c r="J45" i="16"/>
  <c r="B45" i="16"/>
  <c r="I45" i="16"/>
  <c r="P45" i="16"/>
  <c r="H45" i="16"/>
  <c r="G45" i="16"/>
  <c r="F44" i="15" l="1"/>
  <c r="E44" i="15"/>
  <c r="V44" i="15"/>
  <c r="M44" i="15"/>
  <c r="G44" i="15"/>
  <c r="Q44" i="15"/>
  <c r="K44" i="15"/>
  <c r="P44" i="15"/>
  <c r="N44" i="15"/>
  <c r="B44" i="15"/>
  <c r="D44" i="15"/>
  <c r="O44" i="15"/>
  <c r="H44" i="15"/>
  <c r="J44" i="15"/>
  <c r="W45" i="15"/>
  <c r="L44" i="15"/>
  <c r="U44" i="15"/>
  <c r="I44" i="15"/>
  <c r="B45" i="24"/>
  <c r="AB46" i="24"/>
  <c r="J45" i="23"/>
  <c r="B45" i="23"/>
  <c r="I45" i="23"/>
  <c r="G45" i="23"/>
  <c r="O46" i="23"/>
  <c r="N45" i="23"/>
  <c r="F45" i="23"/>
  <c r="M45" i="23"/>
  <c r="E45" i="23"/>
  <c r="D45" i="23"/>
  <c r="C45" i="23"/>
  <c r="K45" i="23"/>
  <c r="P45" i="23"/>
  <c r="L45" i="23"/>
  <c r="H45" i="23"/>
  <c r="V46" i="22"/>
  <c r="K46" i="22"/>
  <c r="B46" i="22"/>
  <c r="U46" i="22"/>
  <c r="J46" i="22"/>
  <c r="W47" i="22"/>
  <c r="N46" i="22"/>
  <c r="F46" i="22"/>
  <c r="M46" i="22"/>
  <c r="E46" i="22"/>
  <c r="L46" i="22"/>
  <c r="I46" i="22"/>
  <c r="H46" i="22"/>
  <c r="G46" i="22"/>
  <c r="Q46" i="22"/>
  <c r="O46" i="22"/>
  <c r="D46" i="22"/>
  <c r="P46" i="22"/>
  <c r="I46" i="20"/>
  <c r="O47" i="20"/>
  <c r="N46" i="20"/>
  <c r="F46" i="20"/>
  <c r="M46" i="20"/>
  <c r="E46" i="20"/>
  <c r="L46" i="20"/>
  <c r="D46" i="20"/>
  <c r="G46" i="20"/>
  <c r="C46" i="20"/>
  <c r="B46" i="20"/>
  <c r="J46" i="20"/>
  <c r="H46" i="20"/>
  <c r="P46" i="20"/>
  <c r="K46" i="20"/>
  <c r="P45" i="19"/>
  <c r="H45" i="19"/>
  <c r="O45" i="19"/>
  <c r="G45" i="19"/>
  <c r="W46" i="19"/>
  <c r="N45" i="19"/>
  <c r="F45" i="19"/>
  <c r="M45" i="19"/>
  <c r="E45" i="19"/>
  <c r="U45" i="19"/>
  <c r="Q45" i="19"/>
  <c r="L45" i="19"/>
  <c r="K45" i="19"/>
  <c r="J45" i="19"/>
  <c r="I45" i="19"/>
  <c r="D45" i="19"/>
  <c r="B45" i="19"/>
  <c r="V45" i="19"/>
  <c r="L43" i="18"/>
  <c r="D43" i="18"/>
  <c r="K43" i="18"/>
  <c r="C43" i="18"/>
  <c r="J43" i="18"/>
  <c r="B43" i="18"/>
  <c r="I43" i="18"/>
  <c r="G43" i="18"/>
  <c r="P43" i="18"/>
  <c r="N43" i="18"/>
  <c r="M43" i="18"/>
  <c r="O44" i="18"/>
  <c r="H43" i="18"/>
  <c r="F43" i="18"/>
  <c r="E43" i="18"/>
  <c r="Q44" i="17"/>
  <c r="I44" i="17"/>
  <c r="P44" i="17"/>
  <c r="H44" i="17"/>
  <c r="W45" i="17"/>
  <c r="N44" i="17"/>
  <c r="F44" i="17"/>
  <c r="L44" i="17"/>
  <c r="D44" i="17"/>
  <c r="U44" i="17"/>
  <c r="M44" i="17"/>
  <c r="J44" i="17"/>
  <c r="G44" i="17"/>
  <c r="E44" i="17"/>
  <c r="V44" i="17"/>
  <c r="O44" i="17"/>
  <c r="K44" i="17"/>
  <c r="B44" i="17"/>
  <c r="G46" i="16"/>
  <c r="O47" i="16"/>
  <c r="N46" i="16"/>
  <c r="F46" i="16"/>
  <c r="M46" i="16"/>
  <c r="E46" i="16"/>
  <c r="L46" i="16"/>
  <c r="D46" i="16"/>
  <c r="K46" i="16"/>
  <c r="C46" i="16"/>
  <c r="J46" i="16"/>
  <c r="B46" i="16"/>
  <c r="I46" i="16"/>
  <c r="P46" i="16"/>
  <c r="H46" i="16"/>
  <c r="Q45" i="15" l="1"/>
  <c r="O45" i="15"/>
  <c r="U45" i="15"/>
  <c r="D45" i="15"/>
  <c r="I45" i="15"/>
  <c r="K45" i="15"/>
  <c r="P45" i="15"/>
  <c r="J45" i="15"/>
  <c r="L45" i="15"/>
  <c r="H45" i="15"/>
  <c r="V45" i="15"/>
  <c r="W46" i="15"/>
  <c r="M45" i="15"/>
  <c r="N45" i="15"/>
  <c r="F45" i="15"/>
  <c r="E45" i="15"/>
  <c r="G45" i="15"/>
  <c r="B45" i="15"/>
  <c r="AB47" i="24"/>
  <c r="B46" i="24"/>
  <c r="K46" i="23"/>
  <c r="C46" i="23"/>
  <c r="J46" i="23"/>
  <c r="B46" i="23"/>
  <c r="P46" i="23"/>
  <c r="H46" i="23"/>
  <c r="G46" i="23"/>
  <c r="O47" i="23"/>
  <c r="N46" i="23"/>
  <c r="F46" i="23"/>
  <c r="L46" i="23"/>
  <c r="I46" i="23"/>
  <c r="E46" i="23"/>
  <c r="D46" i="23"/>
  <c r="M46" i="23"/>
  <c r="Q47" i="22"/>
  <c r="I47" i="22"/>
  <c r="P47" i="22"/>
  <c r="H47" i="22"/>
  <c r="L47" i="22"/>
  <c r="D47" i="22"/>
  <c r="V47" i="22"/>
  <c r="K47" i="22"/>
  <c r="B47" i="22"/>
  <c r="J47" i="22"/>
  <c r="G47" i="22"/>
  <c r="W48" i="22"/>
  <c r="F47" i="22"/>
  <c r="E47" i="22"/>
  <c r="O47" i="22"/>
  <c r="U47" i="22"/>
  <c r="N47" i="22"/>
  <c r="M47" i="22"/>
  <c r="J47" i="20"/>
  <c r="B47" i="20"/>
  <c r="G47" i="20"/>
  <c r="O48" i="20"/>
  <c r="N47" i="20"/>
  <c r="F47" i="20"/>
  <c r="M47" i="20"/>
  <c r="E47" i="20"/>
  <c r="H47" i="20"/>
  <c r="D47" i="20"/>
  <c r="C47" i="20"/>
  <c r="P47" i="20"/>
  <c r="L47" i="20"/>
  <c r="K47" i="20"/>
  <c r="I47" i="20"/>
  <c r="W47" i="19"/>
  <c r="N46" i="19"/>
  <c r="F46" i="19"/>
  <c r="M46" i="19"/>
  <c r="E46" i="19"/>
  <c r="L46" i="19"/>
  <c r="D46" i="19"/>
  <c r="V46" i="19"/>
  <c r="K46" i="19"/>
  <c r="B46" i="19"/>
  <c r="P46" i="19"/>
  <c r="O46" i="19"/>
  <c r="J46" i="19"/>
  <c r="I46" i="19"/>
  <c r="H46" i="19"/>
  <c r="G46" i="19"/>
  <c r="U46" i="19"/>
  <c r="Q46" i="19"/>
  <c r="M44" i="18"/>
  <c r="E44" i="18"/>
  <c r="L44" i="18"/>
  <c r="D44" i="18"/>
  <c r="K44" i="18"/>
  <c r="C44" i="18"/>
  <c r="J44" i="18"/>
  <c r="B44" i="18"/>
  <c r="P44" i="18"/>
  <c r="H44" i="18"/>
  <c r="O45" i="18"/>
  <c r="G44" i="18"/>
  <c r="F44" i="18"/>
  <c r="N44" i="18"/>
  <c r="I44" i="18"/>
  <c r="O45" i="17"/>
  <c r="G45" i="17"/>
  <c r="W46" i="17"/>
  <c r="N45" i="17"/>
  <c r="F45" i="17"/>
  <c r="L45" i="17"/>
  <c r="D45" i="17"/>
  <c r="U45" i="17"/>
  <c r="J45" i="17"/>
  <c r="P45" i="17"/>
  <c r="K45" i="17"/>
  <c r="H45" i="17"/>
  <c r="E45" i="17"/>
  <c r="V45" i="17"/>
  <c r="B45" i="17"/>
  <c r="Q45" i="17"/>
  <c r="M45" i="17"/>
  <c r="I45" i="17"/>
  <c r="P47" i="16"/>
  <c r="H47" i="16"/>
  <c r="G47" i="16"/>
  <c r="O48" i="16"/>
  <c r="N47" i="16"/>
  <c r="F47" i="16"/>
  <c r="M47" i="16"/>
  <c r="E47" i="16"/>
  <c r="L47" i="16"/>
  <c r="D47" i="16"/>
  <c r="K47" i="16"/>
  <c r="C47" i="16"/>
  <c r="J47" i="16"/>
  <c r="B47" i="16"/>
  <c r="I47" i="16"/>
  <c r="O46" i="15" l="1"/>
  <c r="V46" i="15"/>
  <c r="I46" i="15"/>
  <c r="K46" i="15"/>
  <c r="G46" i="15"/>
  <c r="E46" i="15"/>
  <c r="U46" i="15"/>
  <c r="H46" i="15"/>
  <c r="W47" i="15"/>
  <c r="Q46" i="15"/>
  <c r="N46" i="15"/>
  <c r="D46" i="15"/>
  <c r="B46" i="15"/>
  <c r="P46" i="15"/>
  <c r="F46" i="15"/>
  <c r="M46" i="15"/>
  <c r="J46" i="15"/>
  <c r="L46" i="15"/>
  <c r="AB48" i="24"/>
  <c r="B47" i="24"/>
  <c r="L47" i="23"/>
  <c r="D47" i="23"/>
  <c r="K47" i="23"/>
  <c r="C47" i="23"/>
  <c r="I47" i="23"/>
  <c r="P47" i="23"/>
  <c r="H47" i="23"/>
  <c r="G47" i="23"/>
  <c r="N47" i="23"/>
  <c r="M47" i="23"/>
  <c r="B47" i="23"/>
  <c r="O48" i="23"/>
  <c r="J47" i="23"/>
  <c r="F47" i="23"/>
  <c r="E47" i="23"/>
  <c r="O48" i="22"/>
  <c r="G48" i="22"/>
  <c r="W49" i="22"/>
  <c r="N48" i="22"/>
  <c r="F48" i="22"/>
  <c r="U48" i="22"/>
  <c r="J48" i="22"/>
  <c r="Q48" i="22"/>
  <c r="I48" i="22"/>
  <c r="H48" i="22"/>
  <c r="E48" i="22"/>
  <c r="D48" i="22"/>
  <c r="V48" i="22"/>
  <c r="B48" i="22"/>
  <c r="M48" i="22"/>
  <c r="K48" i="22"/>
  <c r="P48" i="22"/>
  <c r="L48" i="22"/>
  <c r="K48" i="20"/>
  <c r="C48" i="20"/>
  <c r="P48" i="20"/>
  <c r="H48" i="20"/>
  <c r="G48" i="20"/>
  <c r="O49" i="20"/>
  <c r="N48" i="20"/>
  <c r="F48" i="20"/>
  <c r="I48" i="20"/>
  <c r="E48" i="20"/>
  <c r="D48" i="20"/>
  <c r="L48" i="20"/>
  <c r="J48" i="20"/>
  <c r="B48" i="20"/>
  <c r="M48" i="20"/>
  <c r="L47" i="19"/>
  <c r="D47" i="19"/>
  <c r="V47" i="19"/>
  <c r="K47" i="19"/>
  <c r="B47" i="19"/>
  <c r="U47" i="19"/>
  <c r="J47" i="19"/>
  <c r="Q47" i="19"/>
  <c r="I47" i="19"/>
  <c r="N47" i="19"/>
  <c r="M47" i="19"/>
  <c r="H47" i="19"/>
  <c r="G47" i="19"/>
  <c r="W48" i="19"/>
  <c r="F47" i="19"/>
  <c r="E47" i="19"/>
  <c r="P47" i="19"/>
  <c r="O47" i="19"/>
  <c r="O46" i="18"/>
  <c r="N45" i="18"/>
  <c r="F45" i="18"/>
  <c r="M45" i="18"/>
  <c r="E45" i="18"/>
  <c r="L45" i="18"/>
  <c r="D45" i="18"/>
  <c r="K45" i="18"/>
  <c r="C45" i="18"/>
  <c r="I45" i="18"/>
  <c r="J45" i="18"/>
  <c r="H45" i="18"/>
  <c r="G45" i="18"/>
  <c r="B45" i="18"/>
  <c r="P45" i="18"/>
  <c r="M46" i="17"/>
  <c r="E46" i="17"/>
  <c r="L46" i="17"/>
  <c r="D46" i="17"/>
  <c r="U46" i="17"/>
  <c r="J46" i="17"/>
  <c r="P46" i="17"/>
  <c r="H46" i="17"/>
  <c r="N46" i="17"/>
  <c r="I46" i="17"/>
  <c r="W47" i="17"/>
  <c r="F46" i="17"/>
  <c r="V46" i="17"/>
  <c r="B46" i="17"/>
  <c r="Q46" i="17"/>
  <c r="G46" i="17"/>
  <c r="O46" i="17"/>
  <c r="K46" i="17"/>
  <c r="I48" i="16"/>
  <c r="P48" i="16"/>
  <c r="H48" i="16"/>
  <c r="G48" i="16"/>
  <c r="O49" i="16"/>
  <c r="N48" i="16"/>
  <c r="F48" i="16"/>
  <c r="M48" i="16"/>
  <c r="E48" i="16"/>
  <c r="L48" i="16"/>
  <c r="D48" i="16"/>
  <c r="K48" i="16"/>
  <c r="J48" i="16"/>
  <c r="C48" i="16"/>
  <c r="B48" i="16"/>
  <c r="W48" i="15" l="1"/>
  <c r="J47" i="15"/>
  <c r="N47" i="15"/>
  <c r="F47" i="15"/>
  <c r="P47" i="15"/>
  <c r="G47" i="15"/>
  <c r="M47" i="15"/>
  <c r="K47" i="15"/>
  <c r="L47" i="15"/>
  <c r="E47" i="15"/>
  <c r="Q47" i="15"/>
  <c r="V47" i="15"/>
  <c r="O47" i="15"/>
  <c r="D47" i="15"/>
  <c r="U47" i="15"/>
  <c r="I47" i="15"/>
  <c r="B47" i="15"/>
  <c r="H47" i="15"/>
  <c r="AB49" i="24"/>
  <c r="B48" i="24"/>
  <c r="M48" i="23"/>
  <c r="E48" i="23"/>
  <c r="L48" i="23"/>
  <c r="D48" i="23"/>
  <c r="J48" i="23"/>
  <c r="B48" i="23"/>
  <c r="I48" i="23"/>
  <c r="P48" i="23"/>
  <c r="H48" i="23"/>
  <c r="C48" i="23"/>
  <c r="O49" i="23"/>
  <c r="N48" i="23"/>
  <c r="K48" i="23"/>
  <c r="G48" i="23"/>
  <c r="F48" i="23"/>
  <c r="M49" i="22"/>
  <c r="E49" i="22"/>
  <c r="L49" i="22"/>
  <c r="D49" i="22"/>
  <c r="P49" i="22"/>
  <c r="H49" i="22"/>
  <c r="O49" i="22"/>
  <c r="G49" i="22"/>
  <c r="W50" i="22"/>
  <c r="F49" i="22"/>
  <c r="V49" i="22"/>
  <c r="B49" i="22"/>
  <c r="U49" i="22"/>
  <c r="Q49" i="22"/>
  <c r="K49" i="22"/>
  <c r="N49" i="22"/>
  <c r="J49" i="22"/>
  <c r="I49" i="22"/>
  <c r="L49" i="20"/>
  <c r="D49" i="20"/>
  <c r="I49" i="20"/>
  <c r="P49" i="20"/>
  <c r="H49" i="20"/>
  <c r="G49" i="20"/>
  <c r="J49" i="20"/>
  <c r="F49" i="20"/>
  <c r="E49" i="20"/>
  <c r="B49" i="20"/>
  <c r="O50" i="20"/>
  <c r="K49" i="20"/>
  <c r="N49" i="20"/>
  <c r="M49" i="20"/>
  <c r="C49" i="20"/>
  <c r="U48" i="19"/>
  <c r="J48" i="19"/>
  <c r="Q48" i="19"/>
  <c r="I48" i="19"/>
  <c r="P48" i="19"/>
  <c r="H48" i="19"/>
  <c r="O48" i="19"/>
  <c r="G48" i="19"/>
  <c r="L48" i="19"/>
  <c r="K48" i="19"/>
  <c r="W49" i="19"/>
  <c r="F48" i="19"/>
  <c r="E48" i="19"/>
  <c r="D48" i="19"/>
  <c r="V48" i="19"/>
  <c r="B48" i="19"/>
  <c r="N48" i="19"/>
  <c r="M48" i="19"/>
  <c r="G46" i="18"/>
  <c r="O47" i="18"/>
  <c r="N46" i="18"/>
  <c r="F46" i="18"/>
  <c r="M46" i="18"/>
  <c r="E46" i="18"/>
  <c r="L46" i="18"/>
  <c r="D46" i="18"/>
  <c r="J46" i="18"/>
  <c r="B46" i="18"/>
  <c r="P46" i="18"/>
  <c r="K46" i="18"/>
  <c r="I46" i="18"/>
  <c r="H46" i="18"/>
  <c r="C46" i="18"/>
  <c r="V47" i="17"/>
  <c r="K47" i="17"/>
  <c r="B47" i="17"/>
  <c r="U47" i="17"/>
  <c r="J47" i="17"/>
  <c r="P47" i="17"/>
  <c r="H47" i="17"/>
  <c r="W48" i="17"/>
  <c r="N47" i="17"/>
  <c r="F47" i="17"/>
  <c r="L47" i="17"/>
  <c r="G47" i="17"/>
  <c r="D47" i="17"/>
  <c r="Q47" i="17"/>
  <c r="O47" i="17"/>
  <c r="M47" i="17"/>
  <c r="I47" i="17"/>
  <c r="E47" i="17"/>
  <c r="J49" i="16"/>
  <c r="B49" i="16"/>
  <c r="I49" i="16"/>
  <c r="P49" i="16"/>
  <c r="H49" i="16"/>
  <c r="G49" i="16"/>
  <c r="O50" i="16"/>
  <c r="N49" i="16"/>
  <c r="F49" i="16"/>
  <c r="M49" i="16"/>
  <c r="E49" i="16"/>
  <c r="D49" i="16"/>
  <c r="L49" i="16"/>
  <c r="K49" i="16"/>
  <c r="C49" i="16"/>
  <c r="N48" i="15" l="1"/>
  <c r="I48" i="15"/>
  <c r="H48" i="15"/>
  <c r="B48" i="15"/>
  <c r="E48" i="15"/>
  <c r="P48" i="15"/>
  <c r="W49" i="15"/>
  <c r="O48" i="15"/>
  <c r="F48" i="15"/>
  <c r="J48" i="15"/>
  <c r="V48" i="15"/>
  <c r="M48" i="15"/>
  <c r="K48" i="15"/>
  <c r="G48" i="15"/>
  <c r="D48" i="15"/>
  <c r="L48" i="15"/>
  <c r="Q48" i="15"/>
  <c r="U48" i="15"/>
  <c r="B49" i="24"/>
  <c r="AB50" i="24"/>
  <c r="O50" i="23"/>
  <c r="N49" i="23"/>
  <c r="F49" i="23"/>
  <c r="M49" i="23"/>
  <c r="E49" i="23"/>
  <c r="K49" i="23"/>
  <c r="C49" i="23"/>
  <c r="J49" i="23"/>
  <c r="B49" i="23"/>
  <c r="I49" i="23"/>
  <c r="H49" i="23"/>
  <c r="G49" i="23"/>
  <c r="D49" i="23"/>
  <c r="P49" i="23"/>
  <c r="L49" i="23"/>
  <c r="V50" i="22"/>
  <c r="K50" i="22"/>
  <c r="B50" i="22"/>
  <c r="U50" i="22"/>
  <c r="J50" i="22"/>
  <c r="W51" i="22"/>
  <c r="N50" i="22"/>
  <c r="F50" i="22"/>
  <c r="M50" i="22"/>
  <c r="E50" i="22"/>
  <c r="D50" i="22"/>
  <c r="Q50" i="22"/>
  <c r="P50" i="22"/>
  <c r="O50" i="22"/>
  <c r="I50" i="22"/>
  <c r="H50" i="22"/>
  <c r="G50" i="22"/>
  <c r="L50" i="22"/>
  <c r="M50" i="20"/>
  <c r="E50" i="20"/>
  <c r="J50" i="20"/>
  <c r="B50" i="20"/>
  <c r="I50" i="20"/>
  <c r="P50" i="20"/>
  <c r="H50" i="20"/>
  <c r="K50" i="20"/>
  <c r="G50" i="20"/>
  <c r="F50" i="20"/>
  <c r="C50" i="20"/>
  <c r="N50" i="20"/>
  <c r="L50" i="20"/>
  <c r="D50" i="20"/>
  <c r="O51" i="20"/>
  <c r="P49" i="19"/>
  <c r="H49" i="19"/>
  <c r="O49" i="19"/>
  <c r="G49" i="19"/>
  <c r="W50" i="19"/>
  <c r="N49" i="19"/>
  <c r="F49" i="19"/>
  <c r="M49" i="19"/>
  <c r="E49" i="19"/>
  <c r="J49" i="19"/>
  <c r="I49" i="19"/>
  <c r="D49" i="19"/>
  <c r="V49" i="19"/>
  <c r="B49" i="19"/>
  <c r="U49" i="19"/>
  <c r="Q49" i="19"/>
  <c r="K49" i="19"/>
  <c r="L49" i="19"/>
  <c r="P47" i="18"/>
  <c r="H47" i="18"/>
  <c r="G47" i="18"/>
  <c r="O48" i="18"/>
  <c r="N47" i="18"/>
  <c r="F47" i="18"/>
  <c r="M47" i="18"/>
  <c r="E47" i="18"/>
  <c r="K47" i="18"/>
  <c r="C47" i="18"/>
  <c r="D47" i="18"/>
  <c r="B47" i="18"/>
  <c r="L47" i="18"/>
  <c r="J47" i="18"/>
  <c r="I47" i="18"/>
  <c r="Q48" i="17"/>
  <c r="I48" i="17"/>
  <c r="P48" i="17"/>
  <c r="H48" i="17"/>
  <c r="W49" i="17"/>
  <c r="N48" i="17"/>
  <c r="F48" i="17"/>
  <c r="L48" i="17"/>
  <c r="D48" i="17"/>
  <c r="J48" i="17"/>
  <c r="E48" i="17"/>
  <c r="U48" i="17"/>
  <c r="O48" i="17"/>
  <c r="M48" i="17"/>
  <c r="G48" i="17"/>
  <c r="K48" i="17"/>
  <c r="B48" i="17"/>
  <c r="V48" i="17"/>
  <c r="K50" i="16"/>
  <c r="C50" i="16"/>
  <c r="J50" i="16"/>
  <c r="B50" i="16"/>
  <c r="I50" i="16"/>
  <c r="P50" i="16"/>
  <c r="H50" i="16"/>
  <c r="G50" i="16"/>
  <c r="O51" i="16"/>
  <c r="N50" i="16"/>
  <c r="F50" i="16"/>
  <c r="M50" i="16"/>
  <c r="L50" i="16"/>
  <c r="E50" i="16"/>
  <c r="D50" i="16"/>
  <c r="Q49" i="15" l="1"/>
  <c r="U49" i="15"/>
  <c r="I49" i="15"/>
  <c r="P49" i="15"/>
  <c r="E49" i="15"/>
  <c r="L49" i="15"/>
  <c r="M49" i="15"/>
  <c r="O49" i="15"/>
  <c r="K49" i="15"/>
  <c r="G49" i="15"/>
  <c r="J49" i="15"/>
  <c r="W50" i="15"/>
  <c r="B49" i="15"/>
  <c r="H49" i="15"/>
  <c r="N49" i="15"/>
  <c r="F49" i="15"/>
  <c r="D49" i="15"/>
  <c r="V49" i="15"/>
  <c r="AB51" i="24"/>
  <c r="B50" i="24"/>
  <c r="G50" i="23"/>
  <c r="O51" i="23"/>
  <c r="N50" i="23"/>
  <c r="F50" i="23"/>
  <c r="L50" i="23"/>
  <c r="D50" i="23"/>
  <c r="K50" i="23"/>
  <c r="C50" i="23"/>
  <c r="J50" i="23"/>
  <c r="B50" i="23"/>
  <c r="P50" i="23"/>
  <c r="M50" i="23"/>
  <c r="I50" i="23"/>
  <c r="H50" i="23"/>
  <c r="E50" i="23"/>
  <c r="Q51" i="22"/>
  <c r="I51" i="22"/>
  <c r="P51" i="22"/>
  <c r="H51" i="22"/>
  <c r="L51" i="22"/>
  <c r="D51" i="22"/>
  <c r="V51" i="22"/>
  <c r="K51" i="22"/>
  <c r="B51" i="22"/>
  <c r="U51" i="22"/>
  <c r="O51" i="22"/>
  <c r="N51" i="22"/>
  <c r="M51" i="22"/>
  <c r="G51" i="22"/>
  <c r="J51" i="22"/>
  <c r="F51" i="22"/>
  <c r="W52" i="22"/>
  <c r="E51" i="22"/>
  <c r="O52" i="20"/>
  <c r="N51" i="20"/>
  <c r="F51" i="20"/>
  <c r="K51" i="20"/>
  <c r="C51" i="20"/>
  <c r="J51" i="20"/>
  <c r="B51" i="20"/>
  <c r="I51" i="20"/>
  <c r="L51" i="20"/>
  <c r="H51" i="20"/>
  <c r="G51" i="20"/>
  <c r="D51" i="20"/>
  <c r="P51" i="20"/>
  <c r="E51" i="20"/>
  <c r="M51" i="20"/>
  <c r="W51" i="19"/>
  <c r="N50" i="19"/>
  <c r="F50" i="19"/>
  <c r="M50" i="19"/>
  <c r="E50" i="19"/>
  <c r="L50" i="19"/>
  <c r="D50" i="19"/>
  <c r="V50" i="19"/>
  <c r="K50" i="19"/>
  <c r="B50" i="19"/>
  <c r="H50" i="19"/>
  <c r="G50" i="19"/>
  <c r="U50" i="19"/>
  <c r="Q50" i="19"/>
  <c r="P50" i="19"/>
  <c r="O50" i="19"/>
  <c r="J50" i="19"/>
  <c r="I50" i="19"/>
  <c r="I48" i="18"/>
  <c r="P48" i="18"/>
  <c r="H48" i="18"/>
  <c r="G48" i="18"/>
  <c r="O49" i="18"/>
  <c r="N48" i="18"/>
  <c r="F48" i="18"/>
  <c r="L48" i="18"/>
  <c r="D48" i="18"/>
  <c r="K48" i="18"/>
  <c r="J48" i="18"/>
  <c r="E48" i="18"/>
  <c r="C48" i="18"/>
  <c r="B48" i="18"/>
  <c r="M48" i="18"/>
  <c r="O49" i="17"/>
  <c r="G49" i="17"/>
  <c r="W50" i="17"/>
  <c r="N49" i="17"/>
  <c r="F49" i="17"/>
  <c r="L49" i="17"/>
  <c r="D49" i="17"/>
  <c r="U49" i="17"/>
  <c r="J49" i="17"/>
  <c r="H49" i="17"/>
  <c r="V49" i="17"/>
  <c r="B49" i="17"/>
  <c r="P49" i="17"/>
  <c r="M49" i="17"/>
  <c r="K49" i="17"/>
  <c r="Q49" i="17"/>
  <c r="I49" i="17"/>
  <c r="E49" i="17"/>
  <c r="L51" i="16"/>
  <c r="D51" i="16"/>
  <c r="K51" i="16"/>
  <c r="C51" i="16"/>
  <c r="J51" i="16"/>
  <c r="B51" i="16"/>
  <c r="I51" i="16"/>
  <c r="P51" i="16"/>
  <c r="H51" i="16"/>
  <c r="G51" i="16"/>
  <c r="O52" i="16"/>
  <c r="N51" i="16"/>
  <c r="E51" i="16"/>
  <c r="M51" i="16"/>
  <c r="F51" i="16"/>
  <c r="O50" i="15" l="1"/>
  <c r="P50" i="15"/>
  <c r="G50" i="15"/>
  <c r="N50" i="15"/>
  <c r="Q50" i="15"/>
  <c r="L50" i="15"/>
  <c r="D50" i="15"/>
  <c r="I50" i="15"/>
  <c r="U50" i="15"/>
  <c r="H50" i="15"/>
  <c r="K50" i="15"/>
  <c r="W51" i="15"/>
  <c r="J50" i="15"/>
  <c r="B50" i="15"/>
  <c r="M50" i="15"/>
  <c r="V50" i="15"/>
  <c r="E50" i="15"/>
  <c r="F50" i="15"/>
  <c r="AB52" i="24"/>
  <c r="B51" i="24"/>
  <c r="P51" i="23"/>
  <c r="H51" i="23"/>
  <c r="G51" i="23"/>
  <c r="M51" i="23"/>
  <c r="E51" i="23"/>
  <c r="L51" i="23"/>
  <c r="D51" i="23"/>
  <c r="K51" i="23"/>
  <c r="C51" i="23"/>
  <c r="N51" i="23"/>
  <c r="F51" i="23"/>
  <c r="J51" i="23"/>
  <c r="O52" i="23"/>
  <c r="I51" i="23"/>
  <c r="B51" i="23"/>
  <c r="W53" i="22"/>
  <c r="BW52" i="22"/>
  <c r="BO52" i="22"/>
  <c r="BG52" i="22"/>
  <c r="AX52" i="22"/>
  <c r="AP52" i="22"/>
  <c r="AH52" i="22"/>
  <c r="Z52" i="22"/>
  <c r="O52" i="22"/>
  <c r="G52" i="22"/>
  <c r="BV52" i="22"/>
  <c r="BN52" i="22"/>
  <c r="BE52" i="22"/>
  <c r="AW52" i="22"/>
  <c r="AO52" i="22"/>
  <c r="AG52" i="22"/>
  <c r="Y52" i="22"/>
  <c r="N52" i="22"/>
  <c r="F52" i="22"/>
  <c r="CD52" i="22"/>
  <c r="BR52" i="22"/>
  <c r="BJ52" i="22"/>
  <c r="BA52" i="22"/>
  <c r="AS52" i="22"/>
  <c r="AK52" i="22"/>
  <c r="AC52" i="22"/>
  <c r="U52" i="22"/>
  <c r="J52" i="22"/>
  <c r="CC52" i="22"/>
  <c r="BQ52" i="22"/>
  <c r="BI52" i="22"/>
  <c r="AZ52" i="22"/>
  <c r="AR52" i="22"/>
  <c r="AJ52" i="22"/>
  <c r="AB52" i="22"/>
  <c r="Q52" i="22"/>
  <c r="I52" i="22"/>
  <c r="BP52" i="22"/>
  <c r="AY52" i="22"/>
  <c r="AI52" i="22"/>
  <c r="P52" i="22"/>
  <c r="CG52" i="22"/>
  <c r="BM52" i="22"/>
  <c r="AV52" i="22"/>
  <c r="AF52" i="22"/>
  <c r="M52" i="22"/>
  <c r="CF52" i="22"/>
  <c r="BL52" i="22"/>
  <c r="AU52" i="22"/>
  <c r="AE52" i="22"/>
  <c r="L52" i="22"/>
  <c r="CE52" i="22"/>
  <c r="BK52" i="22"/>
  <c r="AT52" i="22"/>
  <c r="AD52" i="22"/>
  <c r="K52" i="22"/>
  <c r="BU52" i="22"/>
  <c r="BD52" i="22"/>
  <c r="AN52" i="22"/>
  <c r="X52" i="22"/>
  <c r="E52" i="22"/>
  <c r="BH52" i="22"/>
  <c r="V52" i="22"/>
  <c r="BT52" i="22"/>
  <c r="BC52" i="22"/>
  <c r="H52" i="22"/>
  <c r="BB52" i="22"/>
  <c r="D52" i="22"/>
  <c r="AQ52" i="22"/>
  <c r="B52" i="22"/>
  <c r="AL52" i="22"/>
  <c r="AA52" i="22"/>
  <c r="AM52" i="22"/>
  <c r="BX52" i="22"/>
  <c r="BS52" i="22"/>
  <c r="G52" i="20"/>
  <c r="L52" i="20"/>
  <c r="D52" i="20"/>
  <c r="K52" i="20"/>
  <c r="C52" i="20"/>
  <c r="J52" i="20"/>
  <c r="B52" i="20"/>
  <c r="M52" i="20"/>
  <c r="O53" i="20"/>
  <c r="I52" i="20"/>
  <c r="H52" i="20"/>
  <c r="E52" i="20"/>
  <c r="P52" i="20"/>
  <c r="N52" i="20"/>
  <c r="F52" i="20"/>
  <c r="L51" i="19"/>
  <c r="D51" i="19"/>
  <c r="V51" i="19"/>
  <c r="K51" i="19"/>
  <c r="B51" i="19"/>
  <c r="U51" i="19"/>
  <c r="J51" i="19"/>
  <c r="Q51" i="19"/>
  <c r="I51" i="19"/>
  <c r="W52" i="19"/>
  <c r="F51" i="19"/>
  <c r="E51" i="19"/>
  <c r="P51" i="19"/>
  <c r="O51" i="19"/>
  <c r="N51" i="19"/>
  <c r="M51" i="19"/>
  <c r="H51" i="19"/>
  <c r="G51" i="19"/>
  <c r="J49" i="18"/>
  <c r="B49" i="18"/>
  <c r="I49" i="18"/>
  <c r="P49" i="18"/>
  <c r="H49" i="18"/>
  <c r="G49" i="18"/>
  <c r="M49" i="18"/>
  <c r="E49" i="18"/>
  <c r="N49" i="18"/>
  <c r="L49" i="18"/>
  <c r="O50" i="18"/>
  <c r="K49" i="18"/>
  <c r="F49" i="18"/>
  <c r="D49" i="18"/>
  <c r="C49" i="18"/>
  <c r="M50" i="17"/>
  <c r="E50" i="17"/>
  <c r="L50" i="17"/>
  <c r="D50" i="17"/>
  <c r="U50" i="17"/>
  <c r="J50" i="17"/>
  <c r="P50" i="17"/>
  <c r="H50" i="17"/>
  <c r="W51" i="17"/>
  <c r="F50" i="17"/>
  <c r="Q50" i="17"/>
  <c r="N50" i="17"/>
  <c r="K50" i="17"/>
  <c r="I50" i="17"/>
  <c r="O50" i="17"/>
  <c r="G50" i="17"/>
  <c r="B50" i="17"/>
  <c r="V50" i="17"/>
  <c r="M52" i="16"/>
  <c r="E52" i="16"/>
  <c r="L52" i="16"/>
  <c r="D52" i="16"/>
  <c r="K52" i="16"/>
  <c r="C52" i="16"/>
  <c r="J52" i="16"/>
  <c r="B52" i="16"/>
  <c r="I52" i="16"/>
  <c r="P52" i="16"/>
  <c r="H52" i="16"/>
  <c r="N52" i="16"/>
  <c r="G52" i="16"/>
  <c r="F52" i="16"/>
  <c r="O53" i="16"/>
  <c r="M51" i="15" l="1"/>
  <c r="N51" i="15"/>
  <c r="H51" i="15"/>
  <c r="E51" i="15"/>
  <c r="L51" i="15"/>
  <c r="Q51" i="15"/>
  <c r="I51" i="15"/>
  <c r="V51" i="15"/>
  <c r="F51" i="15"/>
  <c r="K51" i="15"/>
  <c r="W52" i="15"/>
  <c r="J51" i="15"/>
  <c r="D51" i="15"/>
  <c r="U51" i="15"/>
  <c r="P51" i="15"/>
  <c r="G51" i="15"/>
  <c r="B51" i="15"/>
  <c r="O51" i="15"/>
  <c r="AB53" i="24"/>
  <c r="B52" i="24"/>
  <c r="I52" i="23"/>
  <c r="P52" i="23"/>
  <c r="H52" i="23"/>
  <c r="O53" i="23"/>
  <c r="N52" i="23"/>
  <c r="F52" i="23"/>
  <c r="M52" i="23"/>
  <c r="E52" i="23"/>
  <c r="L52" i="23"/>
  <c r="D52" i="23"/>
  <c r="G52" i="23"/>
  <c r="K52" i="23"/>
  <c r="C52" i="23"/>
  <c r="B52" i="23"/>
  <c r="J52" i="23"/>
  <c r="BV53" i="22"/>
  <c r="BN53" i="22"/>
  <c r="BE53" i="22"/>
  <c r="BW53" i="22"/>
  <c r="BM53" i="22"/>
  <c r="BC53" i="22"/>
  <c r="AU53" i="22"/>
  <c r="AM53" i="22"/>
  <c r="AE53" i="22"/>
  <c r="L53" i="22"/>
  <c r="D53" i="22"/>
  <c r="BU53" i="22"/>
  <c r="BL53" i="22"/>
  <c r="BB53" i="22"/>
  <c r="AT53" i="22"/>
  <c r="AL53" i="22"/>
  <c r="AD53" i="22"/>
  <c r="V53" i="22"/>
  <c r="K53" i="22"/>
  <c r="B53" i="22"/>
  <c r="CD53" i="22"/>
  <c r="BQ53" i="22"/>
  <c r="BH53" i="22"/>
  <c r="AX53" i="22"/>
  <c r="AP53" i="22"/>
  <c r="AH53" i="22"/>
  <c r="Z53" i="22"/>
  <c r="O53" i="22"/>
  <c r="G53" i="22"/>
  <c r="CC53" i="22"/>
  <c r="BP53" i="22"/>
  <c r="BG53" i="22"/>
  <c r="AW53" i="22"/>
  <c r="AO53" i="22"/>
  <c r="AG53" i="22"/>
  <c r="Y53" i="22"/>
  <c r="N53" i="22"/>
  <c r="F53" i="22"/>
  <c r="BX53" i="22"/>
  <c r="BD53" i="22"/>
  <c r="AN53" i="22"/>
  <c r="X53" i="22"/>
  <c r="E53" i="22"/>
  <c r="BT53" i="22"/>
  <c r="BA53" i="22"/>
  <c r="AK53" i="22"/>
  <c r="U53" i="22"/>
  <c r="BS53" i="22"/>
  <c r="AZ53" i="22"/>
  <c r="AJ53" i="22"/>
  <c r="Q53" i="22"/>
  <c r="BR53" i="22"/>
  <c r="AY53" i="22"/>
  <c r="AI53" i="22"/>
  <c r="P53" i="22"/>
  <c r="CG53" i="22"/>
  <c r="BK53" i="22"/>
  <c r="AS53" i="22"/>
  <c r="AC53" i="22"/>
  <c r="J53" i="22"/>
  <c r="CE53" i="22"/>
  <c r="AB53" i="22"/>
  <c r="AF53" i="22"/>
  <c r="BO53" i="22"/>
  <c r="AA53" i="22"/>
  <c r="AR53" i="22"/>
  <c r="CF53" i="22"/>
  <c r="BJ53" i="22"/>
  <c r="M53" i="22"/>
  <c r="BI53" i="22"/>
  <c r="I53" i="22"/>
  <c r="AQ53" i="22"/>
  <c r="W54" i="22"/>
  <c r="AV53" i="22"/>
  <c r="H53" i="22"/>
  <c r="P53" i="20"/>
  <c r="H53" i="20"/>
  <c r="O54" i="20"/>
  <c r="N53" i="20"/>
  <c r="F53" i="20"/>
  <c r="M53" i="20"/>
  <c r="E53" i="20"/>
  <c r="L53" i="20"/>
  <c r="D53" i="20"/>
  <c r="K53" i="20"/>
  <c r="C53" i="20"/>
  <c r="I53" i="20"/>
  <c r="J53" i="20"/>
  <c r="G53" i="20"/>
  <c r="B53" i="20"/>
  <c r="CF52" i="19"/>
  <c r="CE52" i="19"/>
  <c r="CD52" i="19"/>
  <c r="BR52" i="19"/>
  <c r="BJ52" i="19"/>
  <c r="BA52" i="19"/>
  <c r="CC52" i="19"/>
  <c r="BQ52" i="19"/>
  <c r="BI52" i="19"/>
  <c r="AZ52" i="19"/>
  <c r="BX52" i="19"/>
  <c r="BP52" i="19"/>
  <c r="BH52" i="19"/>
  <c r="BO52" i="19"/>
  <c r="BC52" i="19"/>
  <c r="AS52" i="19"/>
  <c r="AK52" i="19"/>
  <c r="AC52" i="19"/>
  <c r="U52" i="19"/>
  <c r="J52" i="19"/>
  <c r="BN52" i="19"/>
  <c r="BB52" i="19"/>
  <c r="AR52" i="19"/>
  <c r="AJ52" i="19"/>
  <c r="AB52" i="19"/>
  <c r="Q52" i="19"/>
  <c r="I52" i="19"/>
  <c r="W53" i="19"/>
  <c r="CG52" i="19"/>
  <c r="BM52" i="19"/>
  <c r="AY52" i="19"/>
  <c r="AQ52" i="19"/>
  <c r="AI52" i="19"/>
  <c r="AA52" i="19"/>
  <c r="P52" i="19"/>
  <c r="H52" i="19"/>
  <c r="BW52" i="19"/>
  <c r="BL52" i="19"/>
  <c r="AX52" i="19"/>
  <c r="AP52" i="19"/>
  <c r="AH52" i="19"/>
  <c r="Z52" i="19"/>
  <c r="O52" i="19"/>
  <c r="G52" i="19"/>
  <c r="BE52" i="19"/>
  <c r="AM52" i="19"/>
  <c r="D52" i="19"/>
  <c r="BD52" i="19"/>
  <c r="AL52" i="19"/>
  <c r="V52" i="19"/>
  <c r="B52" i="19"/>
  <c r="BV52" i="19"/>
  <c r="AW52" i="19"/>
  <c r="AG52" i="19"/>
  <c r="N52" i="19"/>
  <c r="BU52" i="19"/>
  <c r="AV52" i="19"/>
  <c r="AF52" i="19"/>
  <c r="M52" i="19"/>
  <c r="BT52" i="19"/>
  <c r="AU52" i="19"/>
  <c r="AE52" i="19"/>
  <c r="L52" i="19"/>
  <c r="BS52" i="19"/>
  <c r="AT52" i="19"/>
  <c r="AD52" i="19"/>
  <c r="K52" i="19"/>
  <c r="BK52" i="19"/>
  <c r="BG52" i="19"/>
  <c r="E52" i="19"/>
  <c r="AO52" i="19"/>
  <c r="AN52" i="19"/>
  <c r="Y52" i="19"/>
  <c r="F52" i="19"/>
  <c r="X52" i="19"/>
  <c r="K50" i="18"/>
  <c r="C50" i="18"/>
  <c r="J50" i="18"/>
  <c r="B50" i="18"/>
  <c r="I50" i="18"/>
  <c r="P50" i="18"/>
  <c r="H50" i="18"/>
  <c r="O51" i="18"/>
  <c r="N50" i="18"/>
  <c r="F50" i="18"/>
  <c r="D50" i="18"/>
  <c r="M50" i="18"/>
  <c r="L50" i="18"/>
  <c r="G50" i="18"/>
  <c r="E50" i="18"/>
  <c r="V51" i="17"/>
  <c r="K51" i="17"/>
  <c r="B51" i="17"/>
  <c r="U51" i="17"/>
  <c r="J51" i="17"/>
  <c r="P51" i="17"/>
  <c r="H51" i="17"/>
  <c r="W52" i="17"/>
  <c r="N51" i="17"/>
  <c r="F51" i="17"/>
  <c r="D51" i="17"/>
  <c r="O51" i="17"/>
  <c r="L51" i="17"/>
  <c r="I51" i="17"/>
  <c r="G51" i="17"/>
  <c r="Q51" i="17"/>
  <c r="M51" i="17"/>
  <c r="E51" i="17"/>
  <c r="O54" i="16"/>
  <c r="N53" i="16"/>
  <c r="F53" i="16"/>
  <c r="M53" i="16"/>
  <c r="E53" i="16"/>
  <c r="L53" i="16"/>
  <c r="D53" i="16"/>
  <c r="K53" i="16"/>
  <c r="C53" i="16"/>
  <c r="J53" i="16"/>
  <c r="B53" i="16"/>
  <c r="I53" i="16"/>
  <c r="H53" i="16"/>
  <c r="P53" i="16"/>
  <c r="G53" i="16"/>
  <c r="BN52" i="15" l="1"/>
  <c r="CE52" i="15"/>
  <c r="K52" i="15"/>
  <c r="AB52" i="15"/>
  <c r="AI52" i="15"/>
  <c r="AK52" i="15"/>
  <c r="AC52" i="15"/>
  <c r="BM52" i="15"/>
  <c r="Z52" i="15"/>
  <c r="O52" i="15"/>
  <c r="BX52" i="15"/>
  <c r="CG52" i="15"/>
  <c r="Y52" i="15"/>
  <c r="AE52" i="15"/>
  <c r="AY52" i="15"/>
  <c r="F52" i="15"/>
  <c r="BA52" i="15"/>
  <c r="BE52" i="15"/>
  <c r="BS52" i="15"/>
  <c r="B52" i="15"/>
  <c r="Q52" i="15"/>
  <c r="AA52" i="15"/>
  <c r="U52" i="15"/>
  <c r="CD52" i="15"/>
  <c r="AH52" i="15"/>
  <c r="M52" i="15"/>
  <c r="BT52" i="15"/>
  <c r="AO52" i="15"/>
  <c r="BQ52" i="15"/>
  <c r="H52" i="15"/>
  <c r="X52" i="15"/>
  <c r="BH52" i="15"/>
  <c r="AF52" i="15"/>
  <c r="AR52" i="15"/>
  <c r="BW52" i="15"/>
  <c r="AJ52" i="15"/>
  <c r="AP52" i="15"/>
  <c r="AW52" i="15"/>
  <c r="BK52" i="15"/>
  <c r="CC52" i="15"/>
  <c r="I52" i="15"/>
  <c r="P52" i="15"/>
  <c r="CF52" i="15"/>
  <c r="AS52" i="15"/>
  <c r="E52" i="15"/>
  <c r="BB52" i="15"/>
  <c r="BL52" i="15"/>
  <c r="AL52" i="15"/>
  <c r="BD52" i="15"/>
  <c r="AN52" i="15"/>
  <c r="BR52" i="15"/>
  <c r="V52" i="15"/>
  <c r="BJ52" i="15"/>
  <c r="J52" i="15"/>
  <c r="G52" i="15"/>
  <c r="BV52" i="15"/>
  <c r="AQ52" i="15"/>
  <c r="AG52" i="15"/>
  <c r="AT52" i="15"/>
  <c r="BI52" i="15"/>
  <c r="BP52" i="15"/>
  <c r="BU52" i="15"/>
  <c r="AU52" i="15"/>
  <c r="BO52" i="15"/>
  <c r="BG52" i="15"/>
  <c r="AV52" i="15"/>
  <c r="AZ52" i="15"/>
  <c r="AM52" i="15"/>
  <c r="AD52" i="15"/>
  <c r="D52" i="15"/>
  <c r="AX52" i="15"/>
  <c r="W53" i="15"/>
  <c r="N52" i="15"/>
  <c r="L52" i="15"/>
  <c r="BC52" i="15"/>
  <c r="B53" i="24"/>
  <c r="AB54" i="24"/>
  <c r="J53" i="23"/>
  <c r="B53" i="23"/>
  <c r="I53" i="23"/>
  <c r="G53" i="23"/>
  <c r="O54" i="23"/>
  <c r="N53" i="23"/>
  <c r="F53" i="23"/>
  <c r="M53" i="23"/>
  <c r="E53" i="23"/>
  <c r="L53" i="23"/>
  <c r="K53" i="23"/>
  <c r="H53" i="23"/>
  <c r="D53" i="23"/>
  <c r="C53" i="23"/>
  <c r="P53" i="23"/>
  <c r="BX54" i="22"/>
  <c r="BP54" i="22"/>
  <c r="W55" i="22"/>
  <c r="BW54" i="22"/>
  <c r="BO54" i="22"/>
  <c r="BG54" i="22"/>
  <c r="CF54" i="22"/>
  <c r="BT54" i="22"/>
  <c r="BL54" i="22"/>
  <c r="BC54" i="22"/>
  <c r="CE54" i="22"/>
  <c r="BS54" i="22"/>
  <c r="BK54" i="22"/>
  <c r="BB54" i="22"/>
  <c r="AT54" i="22"/>
  <c r="AL54" i="22"/>
  <c r="AD54" i="22"/>
  <c r="V54" i="22"/>
  <c r="K54" i="22"/>
  <c r="B54" i="22"/>
  <c r="BQ54" i="22"/>
  <c r="BA54" i="22"/>
  <c r="AR54" i="22"/>
  <c r="AI54" i="22"/>
  <c r="Z54" i="22"/>
  <c r="N54" i="22"/>
  <c r="E54" i="22"/>
  <c r="BN54" i="22"/>
  <c r="AZ54" i="22"/>
  <c r="AQ54" i="22"/>
  <c r="AH54" i="22"/>
  <c r="Y54" i="22"/>
  <c r="M54" i="22"/>
  <c r="D54" i="22"/>
  <c r="BV54" i="22"/>
  <c r="BH54" i="22"/>
  <c r="AV54" i="22"/>
  <c r="AM54" i="22"/>
  <c r="AC54" i="22"/>
  <c r="Q54" i="22"/>
  <c r="H54" i="22"/>
  <c r="BU54" i="22"/>
  <c r="BE54" i="22"/>
  <c r="AU54" i="22"/>
  <c r="AK54" i="22"/>
  <c r="AB54" i="22"/>
  <c r="P54" i="22"/>
  <c r="G54" i="22"/>
  <c r="BD54" i="22"/>
  <c r="AJ54" i="22"/>
  <c r="O54" i="22"/>
  <c r="CG54" i="22"/>
  <c r="AY54" i="22"/>
  <c r="AG54" i="22"/>
  <c r="L54" i="22"/>
  <c r="CD54" i="22"/>
  <c r="AX54" i="22"/>
  <c r="AF54" i="22"/>
  <c r="J54" i="22"/>
  <c r="CC54" i="22"/>
  <c r="AW54" i="22"/>
  <c r="AE54" i="22"/>
  <c r="I54" i="22"/>
  <c r="BM54" i="22"/>
  <c r="AP54" i="22"/>
  <c r="X54" i="22"/>
  <c r="AS54" i="22"/>
  <c r="AO54" i="22"/>
  <c r="AN54" i="22"/>
  <c r="BI54" i="22"/>
  <c r="AA54" i="22"/>
  <c r="U54" i="22"/>
  <c r="BR54" i="22"/>
  <c r="F54" i="22"/>
  <c r="BJ54" i="22"/>
  <c r="I54" i="20"/>
  <c r="G54" i="20"/>
  <c r="O55" i="20"/>
  <c r="N54" i="20"/>
  <c r="F54" i="20"/>
  <c r="M54" i="20"/>
  <c r="E54" i="20"/>
  <c r="L54" i="20"/>
  <c r="D54" i="20"/>
  <c r="B54" i="20"/>
  <c r="K54" i="20"/>
  <c r="C54" i="20"/>
  <c r="P54" i="20"/>
  <c r="J54" i="20"/>
  <c r="H54" i="20"/>
  <c r="CC53" i="19"/>
  <c r="BQ53" i="19"/>
  <c r="BI53" i="19"/>
  <c r="AZ53" i="19"/>
  <c r="AR53" i="19"/>
  <c r="AJ53" i="19"/>
  <c r="AB53" i="19"/>
  <c r="Q53" i="19"/>
  <c r="I53" i="19"/>
  <c r="BX53" i="19"/>
  <c r="BP53" i="19"/>
  <c r="BH53" i="19"/>
  <c r="AY53" i="19"/>
  <c r="AQ53" i="19"/>
  <c r="AI53" i="19"/>
  <c r="AA53" i="19"/>
  <c r="P53" i="19"/>
  <c r="H53" i="19"/>
  <c r="W54" i="19"/>
  <c r="BW53" i="19"/>
  <c r="BO53" i="19"/>
  <c r="BG53" i="19"/>
  <c r="AX53" i="19"/>
  <c r="AP53" i="19"/>
  <c r="AH53" i="19"/>
  <c r="Z53" i="19"/>
  <c r="O53" i="19"/>
  <c r="G53" i="19"/>
  <c r="BV53" i="19"/>
  <c r="BN53" i="19"/>
  <c r="BE53" i="19"/>
  <c r="AW53" i="19"/>
  <c r="AO53" i="19"/>
  <c r="AG53" i="19"/>
  <c r="Y53" i="19"/>
  <c r="N53" i="19"/>
  <c r="F53" i="19"/>
  <c r="CG53" i="19"/>
  <c r="BU53" i="19"/>
  <c r="BM53" i="19"/>
  <c r="BD53" i="19"/>
  <c r="AV53" i="19"/>
  <c r="AN53" i="19"/>
  <c r="AF53" i="19"/>
  <c r="X53" i="19"/>
  <c r="M53" i="19"/>
  <c r="E53" i="19"/>
  <c r="BT53" i="19"/>
  <c r="BA53" i="19"/>
  <c r="AD53" i="19"/>
  <c r="D53" i="19"/>
  <c r="BS53" i="19"/>
  <c r="AU53" i="19"/>
  <c r="AC53" i="19"/>
  <c r="B53" i="19"/>
  <c r="BR53" i="19"/>
  <c r="AT53" i="19"/>
  <c r="BL53" i="19"/>
  <c r="AS53" i="19"/>
  <c r="V53" i="19"/>
  <c r="CF53" i="19"/>
  <c r="BC53" i="19"/>
  <c r="K53" i="19"/>
  <c r="BB53" i="19"/>
  <c r="J53" i="19"/>
  <c r="AM53" i="19"/>
  <c r="AL53" i="19"/>
  <c r="CE53" i="19"/>
  <c r="AK53" i="19"/>
  <c r="CD53" i="19"/>
  <c r="AE53" i="19"/>
  <c r="L53" i="19"/>
  <c r="BJ53" i="19"/>
  <c r="U53" i="19"/>
  <c r="BK53" i="19"/>
  <c r="L51" i="18"/>
  <c r="D51" i="18"/>
  <c r="K51" i="18"/>
  <c r="C51" i="18"/>
  <c r="J51" i="18"/>
  <c r="B51" i="18"/>
  <c r="I51" i="18"/>
  <c r="G51" i="18"/>
  <c r="O52" i="18"/>
  <c r="H51" i="18"/>
  <c r="F51" i="18"/>
  <c r="E51" i="18"/>
  <c r="P51" i="18"/>
  <c r="N51" i="18"/>
  <c r="M51" i="18"/>
  <c r="CC52" i="17"/>
  <c r="BQ52" i="17"/>
  <c r="BI52" i="17"/>
  <c r="AZ52" i="17"/>
  <c r="AR52" i="17"/>
  <c r="AJ52" i="17"/>
  <c r="AB52" i="17"/>
  <c r="Q52" i="17"/>
  <c r="I52" i="17"/>
  <c r="BX52" i="17"/>
  <c r="BP52" i="17"/>
  <c r="BH52" i="17"/>
  <c r="AY52" i="17"/>
  <c r="AQ52" i="17"/>
  <c r="AI52" i="17"/>
  <c r="AA52" i="17"/>
  <c r="P52" i="17"/>
  <c r="H52" i="17"/>
  <c r="BV52" i="17"/>
  <c r="BN52" i="17"/>
  <c r="BE52" i="17"/>
  <c r="AW52" i="17"/>
  <c r="AO52" i="17"/>
  <c r="AG52" i="17"/>
  <c r="Y52" i="17"/>
  <c r="N52" i="17"/>
  <c r="F52" i="17"/>
  <c r="W53" i="17"/>
  <c r="CF52" i="17"/>
  <c r="BT52" i="17"/>
  <c r="BL52" i="17"/>
  <c r="BC52" i="17"/>
  <c r="AU52" i="17"/>
  <c r="AM52" i="17"/>
  <c r="AE52" i="17"/>
  <c r="L52" i="17"/>
  <c r="D52" i="17"/>
  <c r="BR52" i="17"/>
  <c r="BA52" i="17"/>
  <c r="AK52" i="17"/>
  <c r="U52" i="17"/>
  <c r="CG52" i="17"/>
  <c r="BM52" i="17"/>
  <c r="AV52" i="17"/>
  <c r="AF52" i="17"/>
  <c r="M52" i="17"/>
  <c r="CD52" i="17"/>
  <c r="BJ52" i="17"/>
  <c r="AS52" i="17"/>
  <c r="AC52" i="17"/>
  <c r="J52" i="17"/>
  <c r="BW52" i="17"/>
  <c r="BG52" i="17"/>
  <c r="AP52" i="17"/>
  <c r="Z52" i="17"/>
  <c r="G52" i="17"/>
  <c r="BU52" i="17"/>
  <c r="BD52" i="17"/>
  <c r="AN52" i="17"/>
  <c r="X52" i="17"/>
  <c r="E52" i="17"/>
  <c r="BO52" i="17"/>
  <c r="V52" i="17"/>
  <c r="BK52" i="17"/>
  <c r="O52" i="17"/>
  <c r="BB52" i="17"/>
  <c r="K52" i="17"/>
  <c r="AD52" i="17"/>
  <c r="AX52" i="17"/>
  <c r="B52" i="17"/>
  <c r="AT52" i="17"/>
  <c r="AL52" i="17"/>
  <c r="CE52" i="17"/>
  <c r="AH52" i="17"/>
  <c r="BS52" i="17"/>
  <c r="G54" i="16"/>
  <c r="O55" i="16"/>
  <c r="N54" i="16"/>
  <c r="F54" i="16"/>
  <c r="M54" i="16"/>
  <c r="E54" i="16"/>
  <c r="L54" i="16"/>
  <c r="D54" i="16"/>
  <c r="K54" i="16"/>
  <c r="C54" i="16"/>
  <c r="J54" i="16"/>
  <c r="B54" i="16"/>
  <c r="P54" i="16"/>
  <c r="I54" i="16"/>
  <c r="H54" i="16"/>
  <c r="BP53" i="15" l="1"/>
  <c r="BR53" i="15"/>
  <c r="BN53" i="15"/>
  <c r="BL53" i="15"/>
  <c r="CG53" i="15"/>
  <c r="E53" i="15"/>
  <c r="G53" i="15"/>
  <c r="O53" i="15"/>
  <c r="AZ53" i="15"/>
  <c r="AG53" i="15"/>
  <c r="Q53" i="15"/>
  <c r="AD53" i="15"/>
  <c r="H53" i="15"/>
  <c r="AN53" i="15"/>
  <c r="M53" i="15"/>
  <c r="BH53" i="15"/>
  <c r="BI53" i="15"/>
  <c r="BD53" i="15"/>
  <c r="BB53" i="15"/>
  <c r="BT53" i="15"/>
  <c r="BQ53" i="15"/>
  <c r="BJ53" i="15"/>
  <c r="BV53" i="15"/>
  <c r="L53" i="15"/>
  <c r="BS53" i="15"/>
  <c r="K53" i="15"/>
  <c r="BM53" i="15"/>
  <c r="AP53" i="15"/>
  <c r="F53" i="15"/>
  <c r="U53" i="15"/>
  <c r="BU53" i="15"/>
  <c r="BC53" i="15"/>
  <c r="AY53" i="15"/>
  <c r="AX53" i="15"/>
  <c r="AU53" i="15"/>
  <c r="AS53" i="15"/>
  <c r="BK53" i="15"/>
  <c r="AW53" i="15"/>
  <c r="CF53" i="15"/>
  <c r="AK53" i="15"/>
  <c r="AV53" i="15"/>
  <c r="AM53" i="15"/>
  <c r="Y53" i="15"/>
  <c r="BG53" i="15"/>
  <c r="BX53" i="15"/>
  <c r="W54" i="15"/>
  <c r="AQ53" i="15"/>
  <c r="AO53" i="15"/>
  <c r="AL53" i="15"/>
  <c r="AJ53" i="15"/>
  <c r="BA53" i="15"/>
  <c r="AE53" i="15"/>
  <c r="CC53" i="15"/>
  <c r="BO53" i="15"/>
  <c r="I53" i="15"/>
  <c r="N53" i="15"/>
  <c r="P53" i="15"/>
  <c r="AT53" i="15"/>
  <c r="CD53" i="15"/>
  <c r="AI53" i="15"/>
  <c r="AF53" i="15"/>
  <c r="AC53" i="15"/>
  <c r="Z53" i="15"/>
  <c r="AR53" i="15"/>
  <c r="J53" i="15"/>
  <c r="BE53" i="15"/>
  <c r="X53" i="15"/>
  <c r="D53" i="15"/>
  <c r="AA53" i="15"/>
  <c r="AH53" i="15"/>
  <c r="BW53" i="15"/>
  <c r="AB53" i="15"/>
  <c r="B53" i="15"/>
  <c r="CE53" i="15"/>
  <c r="V53" i="15"/>
  <c r="AB55" i="24"/>
  <c r="B54" i="24"/>
  <c r="K54" i="23"/>
  <c r="C54" i="23"/>
  <c r="J54" i="23"/>
  <c r="B54" i="23"/>
  <c r="P54" i="23"/>
  <c r="H54" i="23"/>
  <c r="G54" i="23"/>
  <c r="O55" i="23"/>
  <c r="N54" i="23"/>
  <c r="F54" i="23"/>
  <c r="M54" i="23"/>
  <c r="D54" i="23"/>
  <c r="L54" i="23"/>
  <c r="I54" i="23"/>
  <c r="E54" i="23"/>
  <c r="BV55" i="22"/>
  <c r="BN55" i="22"/>
  <c r="BE55" i="22"/>
  <c r="AW55" i="22"/>
  <c r="AO55" i="22"/>
  <c r="AG55" i="22"/>
  <c r="Y55" i="22"/>
  <c r="N55" i="22"/>
  <c r="CG55" i="22"/>
  <c r="BU55" i="22"/>
  <c r="BM55" i="22"/>
  <c r="BD55" i="22"/>
  <c r="AV55" i="22"/>
  <c r="AN55" i="22"/>
  <c r="AF55" i="22"/>
  <c r="X55" i="22"/>
  <c r="M55" i="22"/>
  <c r="E55" i="22"/>
  <c r="CF55" i="22"/>
  <c r="BT55" i="22"/>
  <c r="BL55" i="22"/>
  <c r="BC55" i="22"/>
  <c r="AU55" i="22"/>
  <c r="AM55" i="22"/>
  <c r="AE55" i="22"/>
  <c r="L55" i="22"/>
  <c r="D55" i="22"/>
  <c r="CC55" i="22"/>
  <c r="BQ55" i="22"/>
  <c r="BI55" i="22"/>
  <c r="AZ55" i="22"/>
  <c r="AR55" i="22"/>
  <c r="AJ55" i="22"/>
  <c r="AB55" i="22"/>
  <c r="Q55" i="22"/>
  <c r="I55" i="22"/>
  <c r="BX55" i="22"/>
  <c r="BP55" i="22"/>
  <c r="BH55" i="22"/>
  <c r="AY55" i="22"/>
  <c r="AQ55" i="22"/>
  <c r="AI55" i="22"/>
  <c r="AA55" i="22"/>
  <c r="P55" i="22"/>
  <c r="H55" i="22"/>
  <c r="BS55" i="22"/>
  <c r="AX55" i="22"/>
  <c r="AC55" i="22"/>
  <c r="F55" i="22"/>
  <c r="BR55" i="22"/>
  <c r="AT55" i="22"/>
  <c r="Z55" i="22"/>
  <c r="B55" i="22"/>
  <c r="CE55" i="22"/>
  <c r="BG55" i="22"/>
  <c r="AK55" i="22"/>
  <c r="K55" i="22"/>
  <c r="W56" i="22"/>
  <c r="CD55" i="22"/>
  <c r="BB55" i="22"/>
  <c r="AH55" i="22"/>
  <c r="J55" i="22"/>
  <c r="BA55" i="22"/>
  <c r="G55" i="22"/>
  <c r="AS55" i="22"/>
  <c r="AP55" i="22"/>
  <c r="AL55" i="22"/>
  <c r="BO55" i="22"/>
  <c r="V55" i="22"/>
  <c r="BK55" i="22"/>
  <c r="BJ55" i="22"/>
  <c r="AD55" i="22"/>
  <c r="U55" i="22"/>
  <c r="BW55" i="22"/>
  <c r="O55" i="22"/>
  <c r="J55" i="20"/>
  <c r="B55" i="20"/>
  <c r="I55" i="20"/>
  <c r="P55" i="20"/>
  <c r="H55" i="20"/>
  <c r="G55" i="20"/>
  <c r="O56" i="20"/>
  <c r="N55" i="20"/>
  <c r="F55" i="20"/>
  <c r="M55" i="20"/>
  <c r="E55" i="20"/>
  <c r="K55" i="20"/>
  <c r="D55" i="20"/>
  <c r="C55" i="20"/>
  <c r="L55" i="20"/>
  <c r="BV54" i="19"/>
  <c r="BN54" i="19"/>
  <c r="BE54" i="19"/>
  <c r="AW54" i="19"/>
  <c r="AO54" i="19"/>
  <c r="AG54" i="19"/>
  <c r="Y54" i="19"/>
  <c r="N54" i="19"/>
  <c r="F54" i="19"/>
  <c r="CG54" i="19"/>
  <c r="BU54" i="19"/>
  <c r="BM54" i="19"/>
  <c r="BD54" i="19"/>
  <c r="AV54" i="19"/>
  <c r="AN54" i="19"/>
  <c r="AF54" i="19"/>
  <c r="X54" i="19"/>
  <c r="M54" i="19"/>
  <c r="E54" i="19"/>
  <c r="CF54" i="19"/>
  <c r="BT54" i="19"/>
  <c r="BL54" i="19"/>
  <c r="BC54" i="19"/>
  <c r="AU54" i="19"/>
  <c r="AM54" i="19"/>
  <c r="AE54" i="19"/>
  <c r="L54" i="19"/>
  <c r="D54" i="19"/>
  <c r="CE54" i="19"/>
  <c r="BS54" i="19"/>
  <c r="BK54" i="19"/>
  <c r="BB54" i="19"/>
  <c r="AT54" i="19"/>
  <c r="AL54" i="19"/>
  <c r="AD54" i="19"/>
  <c r="V54" i="19"/>
  <c r="K54" i="19"/>
  <c r="B54" i="19"/>
  <c r="CD54" i="19"/>
  <c r="BR54" i="19"/>
  <c r="BJ54" i="19"/>
  <c r="BA54" i="19"/>
  <c r="AS54" i="19"/>
  <c r="AK54" i="19"/>
  <c r="AC54" i="19"/>
  <c r="U54" i="19"/>
  <c r="J54" i="19"/>
  <c r="BI54" i="19"/>
  <c r="AP54" i="19"/>
  <c r="P54" i="19"/>
  <c r="BH54" i="19"/>
  <c r="AJ54" i="19"/>
  <c r="O54" i="19"/>
  <c r="CC54" i="19"/>
  <c r="BG54" i="19"/>
  <c r="AI54" i="19"/>
  <c r="I54" i="19"/>
  <c r="W55" i="19"/>
  <c r="BX54" i="19"/>
  <c r="AZ54" i="19"/>
  <c r="AH54" i="19"/>
  <c r="H54" i="19"/>
  <c r="BW54" i="19"/>
  <c r="AY54" i="19"/>
  <c r="AB54" i="19"/>
  <c r="G54" i="19"/>
  <c r="BQ54" i="19"/>
  <c r="AX54" i="19"/>
  <c r="AA54" i="19"/>
  <c r="AR54" i="19"/>
  <c r="AQ54" i="19"/>
  <c r="Z54" i="19"/>
  <c r="Q54" i="19"/>
  <c r="BP54" i="19"/>
  <c r="BO54" i="19"/>
  <c r="M52" i="18"/>
  <c r="E52" i="18"/>
  <c r="L52" i="18"/>
  <c r="D52" i="18"/>
  <c r="K52" i="18"/>
  <c r="C52" i="18"/>
  <c r="J52" i="18"/>
  <c r="B52" i="18"/>
  <c r="P52" i="18"/>
  <c r="H52" i="18"/>
  <c r="N52" i="18"/>
  <c r="I52" i="18"/>
  <c r="O53" i="18"/>
  <c r="G52" i="18"/>
  <c r="F52" i="18"/>
  <c r="CG53" i="17"/>
  <c r="BU53" i="17"/>
  <c r="BM53" i="17"/>
  <c r="BD53" i="17"/>
  <c r="AV53" i="17"/>
  <c r="AN53" i="17"/>
  <c r="AF53" i="17"/>
  <c r="X53" i="17"/>
  <c r="M53" i="17"/>
  <c r="CE53" i="17"/>
  <c r="BS53" i="17"/>
  <c r="BK53" i="17"/>
  <c r="BB53" i="17"/>
  <c r="AT53" i="17"/>
  <c r="AL53" i="17"/>
  <c r="AD53" i="17"/>
  <c r="V53" i="17"/>
  <c r="K53" i="17"/>
  <c r="BV53" i="17"/>
  <c r="BJ53" i="17"/>
  <c r="AY53" i="17"/>
  <c r="AO53" i="17"/>
  <c r="AC53" i="17"/>
  <c r="P53" i="17"/>
  <c r="F53" i="17"/>
  <c r="BT53" i="17"/>
  <c r="BI53" i="17"/>
  <c r="AX53" i="17"/>
  <c r="AM53" i="17"/>
  <c r="AB53" i="17"/>
  <c r="O53" i="17"/>
  <c r="E53" i="17"/>
  <c r="CF53" i="17"/>
  <c r="BQ53" i="17"/>
  <c r="BG53" i="17"/>
  <c r="AU53" i="17"/>
  <c r="AJ53" i="17"/>
  <c r="Z53" i="17"/>
  <c r="L53" i="17"/>
  <c r="B53" i="17"/>
  <c r="W54" i="17"/>
  <c r="CC53" i="17"/>
  <c r="BO53" i="17"/>
  <c r="BC53" i="17"/>
  <c r="AR53" i="17"/>
  <c r="AH53" i="17"/>
  <c r="I53" i="17"/>
  <c r="BW53" i="17"/>
  <c r="AZ53" i="17"/>
  <c r="AE53" i="17"/>
  <c r="G53" i="17"/>
  <c r="BP53" i="17"/>
  <c r="AS53" i="17"/>
  <c r="Y53" i="17"/>
  <c r="BL53" i="17"/>
  <c r="AP53" i="17"/>
  <c r="Q53" i="17"/>
  <c r="BH53" i="17"/>
  <c r="AK53" i="17"/>
  <c r="N53" i="17"/>
  <c r="CD53" i="17"/>
  <c r="BE53" i="17"/>
  <c r="AI53" i="17"/>
  <c r="J53" i="17"/>
  <c r="AQ53" i="17"/>
  <c r="AG53" i="17"/>
  <c r="AA53" i="17"/>
  <c r="BX53" i="17"/>
  <c r="U53" i="17"/>
  <c r="BR53" i="17"/>
  <c r="H53" i="17"/>
  <c r="BN53" i="17"/>
  <c r="D53" i="17"/>
  <c r="AW53" i="17"/>
  <c r="BA53" i="17"/>
  <c r="P55" i="16"/>
  <c r="H55" i="16"/>
  <c r="G55" i="16"/>
  <c r="O56" i="16"/>
  <c r="N55" i="16"/>
  <c r="F55" i="16"/>
  <c r="M55" i="16"/>
  <c r="E55" i="16"/>
  <c r="L55" i="16"/>
  <c r="D55" i="16"/>
  <c r="K55" i="16"/>
  <c r="C55" i="16"/>
  <c r="B55" i="16"/>
  <c r="I55" i="16"/>
  <c r="J55" i="16"/>
  <c r="CG54" i="15" l="1"/>
  <c r="M54" i="15"/>
  <c r="U54" i="15"/>
  <c r="AS54" i="15"/>
  <c r="BJ54" i="15"/>
  <c r="BR54" i="15"/>
  <c r="AC54" i="15"/>
  <c r="Z54" i="15"/>
  <c r="BA54" i="15"/>
  <c r="AE54" i="15"/>
  <c r="J54" i="15"/>
  <c r="AP54" i="15"/>
  <c r="AG54" i="15"/>
  <c r="X54" i="15"/>
  <c r="AU54" i="15"/>
  <c r="BU54" i="15"/>
  <c r="E54" i="15"/>
  <c r="I54" i="15"/>
  <c r="AJ54" i="15"/>
  <c r="AZ54" i="15"/>
  <c r="BI54" i="15"/>
  <c r="H54" i="15"/>
  <c r="D54" i="15"/>
  <c r="N54" i="15"/>
  <c r="BX54" i="15"/>
  <c r="BK54" i="15"/>
  <c r="F54" i="15"/>
  <c r="CE54" i="15"/>
  <c r="AL54" i="15"/>
  <c r="BM54" i="15"/>
  <c r="CC54" i="15"/>
  <c r="BW54" i="15"/>
  <c r="AA54" i="15"/>
  <c r="AQ54" i="15"/>
  <c r="AY54" i="15"/>
  <c r="BQ54" i="15"/>
  <c r="AO54" i="15"/>
  <c r="CD54" i="15"/>
  <c r="AT54" i="15"/>
  <c r="AB54" i="15"/>
  <c r="BS54" i="15"/>
  <c r="BD54" i="15"/>
  <c r="BP54" i="15"/>
  <c r="BN54" i="15"/>
  <c r="O54" i="15"/>
  <c r="AH54" i="15"/>
  <c r="AI54" i="15"/>
  <c r="V54" i="15"/>
  <c r="P54" i="15"/>
  <c r="AV54" i="15"/>
  <c r="BG54" i="15"/>
  <c r="BC54" i="15"/>
  <c r="Y54" i="15"/>
  <c r="BH54" i="15"/>
  <c r="BB54" i="15"/>
  <c r="AN54" i="15"/>
  <c r="AW54" i="15"/>
  <c r="BV54" i="15"/>
  <c r="W55" i="15"/>
  <c r="L54" i="15"/>
  <c r="K54" i="15"/>
  <c r="G54" i="15"/>
  <c r="BE54" i="15"/>
  <c r="Q54" i="15"/>
  <c r="AK54" i="15"/>
  <c r="AD54" i="15"/>
  <c r="AR54" i="15"/>
  <c r="AF54" i="15"/>
  <c r="AM54" i="15"/>
  <c r="BL54" i="15"/>
  <c r="CF54" i="15"/>
  <c r="B54" i="15"/>
  <c r="BT54" i="15"/>
  <c r="BO54" i="15"/>
  <c r="AX54" i="15"/>
  <c r="AB56" i="24"/>
  <c r="B55" i="24"/>
  <c r="L55" i="23"/>
  <c r="D55" i="23"/>
  <c r="K55" i="23"/>
  <c r="C55" i="23"/>
  <c r="I55" i="23"/>
  <c r="P55" i="23"/>
  <c r="H55" i="23"/>
  <c r="G55" i="23"/>
  <c r="E55" i="23"/>
  <c r="B55" i="23"/>
  <c r="J55" i="23"/>
  <c r="N55" i="23"/>
  <c r="M55" i="23"/>
  <c r="O56" i="23"/>
  <c r="F55" i="23"/>
  <c r="CE56" i="22"/>
  <c r="BS56" i="22"/>
  <c r="BK56" i="22"/>
  <c r="BB56" i="22"/>
  <c r="AT56" i="22"/>
  <c r="AL56" i="22"/>
  <c r="AD56" i="22"/>
  <c r="V56" i="22"/>
  <c r="K56" i="22"/>
  <c r="B56" i="22"/>
  <c r="CD56" i="22"/>
  <c r="BR56" i="22"/>
  <c r="BJ56" i="22"/>
  <c r="BA56" i="22"/>
  <c r="AS56" i="22"/>
  <c r="AK56" i="22"/>
  <c r="AC56" i="22"/>
  <c r="U56" i="22"/>
  <c r="J56" i="22"/>
  <c r="CC56" i="22"/>
  <c r="BQ56" i="22"/>
  <c r="BI56" i="22"/>
  <c r="AZ56" i="22"/>
  <c r="AR56" i="22"/>
  <c r="AJ56" i="22"/>
  <c r="AB56" i="22"/>
  <c r="Q56" i="22"/>
  <c r="I56" i="22"/>
  <c r="BV56" i="22"/>
  <c r="BN56" i="22"/>
  <c r="BE56" i="22"/>
  <c r="AW56" i="22"/>
  <c r="AO56" i="22"/>
  <c r="AG56" i="22"/>
  <c r="Y56" i="22"/>
  <c r="N56" i="22"/>
  <c r="F56" i="22"/>
  <c r="CG56" i="22"/>
  <c r="BU56" i="22"/>
  <c r="BM56" i="22"/>
  <c r="BD56" i="22"/>
  <c r="AV56" i="22"/>
  <c r="AN56" i="22"/>
  <c r="AF56" i="22"/>
  <c r="X56" i="22"/>
  <c r="M56" i="22"/>
  <c r="E56" i="22"/>
  <c r="BH56" i="22"/>
  <c r="AM56" i="22"/>
  <c r="O56" i="22"/>
  <c r="CF56" i="22"/>
  <c r="BG56" i="22"/>
  <c r="AI56" i="22"/>
  <c r="L56" i="22"/>
  <c r="BP56" i="22"/>
  <c r="AU56" i="22"/>
  <c r="Z56" i="22"/>
  <c r="BO56" i="22"/>
  <c r="AQ56" i="22"/>
  <c r="BL56" i="22"/>
  <c r="P56" i="22"/>
  <c r="W57" i="22"/>
  <c r="BC56" i="22"/>
  <c r="H56" i="22"/>
  <c r="AY56" i="22"/>
  <c r="G56" i="22"/>
  <c r="AX56" i="22"/>
  <c r="D56" i="22"/>
  <c r="BX56" i="22"/>
  <c r="AH56" i="22"/>
  <c r="AA56" i="22"/>
  <c r="BW56" i="22"/>
  <c r="AE56" i="22"/>
  <c r="BT56" i="22"/>
  <c r="AP56" i="22"/>
  <c r="K56" i="20"/>
  <c r="C56" i="20"/>
  <c r="J56" i="20"/>
  <c r="B56" i="20"/>
  <c r="I56" i="20"/>
  <c r="P56" i="20"/>
  <c r="H56" i="20"/>
  <c r="G56" i="20"/>
  <c r="O57" i="20"/>
  <c r="N56" i="20"/>
  <c r="F56" i="20"/>
  <c r="M56" i="20"/>
  <c r="L56" i="20"/>
  <c r="E56" i="20"/>
  <c r="D56" i="20"/>
  <c r="CE55" i="19"/>
  <c r="BS55" i="19"/>
  <c r="BK55" i="19"/>
  <c r="BB55" i="19"/>
  <c r="AT55" i="19"/>
  <c r="AL55" i="19"/>
  <c r="AD55" i="19"/>
  <c r="V55" i="19"/>
  <c r="K55" i="19"/>
  <c r="B55" i="19"/>
  <c r="CD55" i="19"/>
  <c r="BR55" i="19"/>
  <c r="BJ55" i="19"/>
  <c r="BA55" i="19"/>
  <c r="AS55" i="19"/>
  <c r="AK55" i="19"/>
  <c r="AC55" i="19"/>
  <c r="U55" i="19"/>
  <c r="J55" i="19"/>
  <c r="CC55" i="19"/>
  <c r="BQ55" i="19"/>
  <c r="BI55" i="19"/>
  <c r="AZ55" i="19"/>
  <c r="AR55" i="19"/>
  <c r="AJ55" i="19"/>
  <c r="AB55" i="19"/>
  <c r="Q55" i="19"/>
  <c r="I55" i="19"/>
  <c r="BX55" i="19"/>
  <c r="BP55" i="19"/>
  <c r="BH55" i="19"/>
  <c r="AY55" i="19"/>
  <c r="AQ55" i="19"/>
  <c r="AI55" i="19"/>
  <c r="AA55" i="19"/>
  <c r="P55" i="19"/>
  <c r="H55" i="19"/>
  <c r="W56" i="19"/>
  <c r="BW55" i="19"/>
  <c r="BO55" i="19"/>
  <c r="BG55" i="19"/>
  <c r="AX55" i="19"/>
  <c r="AP55" i="19"/>
  <c r="AH55" i="19"/>
  <c r="Z55" i="19"/>
  <c r="O55" i="19"/>
  <c r="G55" i="19"/>
  <c r="BU55" i="19"/>
  <c r="AW55" i="19"/>
  <c r="AE55" i="19"/>
  <c r="E55" i="19"/>
  <c r="BT55" i="19"/>
  <c r="AV55" i="19"/>
  <c r="Y55" i="19"/>
  <c r="D55" i="19"/>
  <c r="BN55" i="19"/>
  <c r="AU55" i="19"/>
  <c r="X55" i="19"/>
  <c r="BM55" i="19"/>
  <c r="AO55" i="19"/>
  <c r="BL55" i="19"/>
  <c r="AN55" i="19"/>
  <c r="N55" i="19"/>
  <c r="CG55" i="19"/>
  <c r="BE55" i="19"/>
  <c r="AM55" i="19"/>
  <c r="M55" i="19"/>
  <c r="BD55" i="19"/>
  <c r="BC55" i="19"/>
  <c r="AG55" i="19"/>
  <c r="AF55" i="19"/>
  <c r="L55" i="19"/>
  <c r="F55" i="19"/>
  <c r="CF55" i="19"/>
  <c r="BV55" i="19"/>
  <c r="O54" i="18"/>
  <c r="N53" i="18"/>
  <c r="F53" i="18"/>
  <c r="M53" i="18"/>
  <c r="E53" i="18"/>
  <c r="L53" i="18"/>
  <c r="D53" i="18"/>
  <c r="K53" i="18"/>
  <c r="C53" i="18"/>
  <c r="I53" i="18"/>
  <c r="P53" i="18"/>
  <c r="J53" i="18"/>
  <c r="H53" i="18"/>
  <c r="G53" i="18"/>
  <c r="B53" i="18"/>
  <c r="CD54" i="17"/>
  <c r="BR54" i="17"/>
  <c r="BJ54" i="17"/>
  <c r="BA54" i="17"/>
  <c r="AS54" i="17"/>
  <c r="AK54" i="17"/>
  <c r="AC54" i="17"/>
  <c r="U54" i="17"/>
  <c r="J54" i="17"/>
  <c r="CC54" i="17"/>
  <c r="BQ54" i="17"/>
  <c r="BX54" i="17"/>
  <c r="BP54" i="17"/>
  <c r="BH54" i="17"/>
  <c r="AY54" i="17"/>
  <c r="AQ54" i="17"/>
  <c r="AI54" i="17"/>
  <c r="AA54" i="17"/>
  <c r="P54" i="17"/>
  <c r="H54" i="17"/>
  <c r="CG54" i="17"/>
  <c r="BU54" i="17"/>
  <c r="BM54" i="17"/>
  <c r="CE54" i="17"/>
  <c r="BK54" i="17"/>
  <c r="AX54" i="17"/>
  <c r="AN54" i="17"/>
  <c r="AD54" i="17"/>
  <c r="O54" i="17"/>
  <c r="E54" i="17"/>
  <c r="BW54" i="17"/>
  <c r="BI54" i="17"/>
  <c r="AW54" i="17"/>
  <c r="AM54" i="17"/>
  <c r="AB54" i="17"/>
  <c r="N54" i="17"/>
  <c r="D54" i="17"/>
  <c r="BT54" i="17"/>
  <c r="BE54" i="17"/>
  <c r="AU54" i="17"/>
  <c r="AJ54" i="17"/>
  <c r="Y54" i="17"/>
  <c r="L54" i="17"/>
  <c r="W55" i="17"/>
  <c r="BO54" i="17"/>
  <c r="BC54" i="17"/>
  <c r="AR54" i="17"/>
  <c r="AG54" i="17"/>
  <c r="I54" i="17"/>
  <c r="BL54" i="17"/>
  <c r="AO54" i="17"/>
  <c r="Q54" i="17"/>
  <c r="BD54" i="17"/>
  <c r="AH54" i="17"/>
  <c r="K54" i="17"/>
  <c r="CF54" i="17"/>
  <c r="AZ54" i="17"/>
  <c r="AE54" i="17"/>
  <c r="F54" i="17"/>
  <c r="BV54" i="17"/>
  <c r="AV54" i="17"/>
  <c r="Z54" i="17"/>
  <c r="B54" i="17"/>
  <c r="BS54" i="17"/>
  <c r="AT54" i="17"/>
  <c r="X54" i="17"/>
  <c r="V54" i="17"/>
  <c r="M54" i="17"/>
  <c r="BN54" i="17"/>
  <c r="G54" i="17"/>
  <c r="BG54" i="17"/>
  <c r="AF54" i="17"/>
  <c r="BB54" i="17"/>
  <c r="AP54" i="17"/>
  <c r="AL54" i="17"/>
  <c r="I56" i="16"/>
  <c r="P56" i="16"/>
  <c r="H56" i="16"/>
  <c r="G56" i="16"/>
  <c r="O57" i="16"/>
  <c r="N56" i="16"/>
  <c r="F56" i="16"/>
  <c r="M56" i="16"/>
  <c r="E56" i="16"/>
  <c r="L56" i="16"/>
  <c r="D56" i="16"/>
  <c r="K56" i="16"/>
  <c r="J56" i="16"/>
  <c r="C56" i="16"/>
  <c r="B56" i="16"/>
  <c r="AC55" i="15" l="1"/>
  <c r="AB55" i="15"/>
  <c r="Z55" i="15"/>
  <c r="AQ55" i="15"/>
  <c r="AX55" i="15"/>
  <c r="AN55" i="15"/>
  <c r="AP55" i="15"/>
  <c r="CF55" i="15"/>
  <c r="AG55" i="15"/>
  <c r="BT55" i="15"/>
  <c r="U55" i="15"/>
  <c r="P55" i="15"/>
  <c r="N55" i="15"/>
  <c r="AH55" i="15"/>
  <c r="AO55" i="15"/>
  <c r="AE55" i="15"/>
  <c r="O55" i="15"/>
  <c r="BC55" i="15"/>
  <c r="BE55" i="15"/>
  <c r="CD55" i="15"/>
  <c r="J55" i="15"/>
  <c r="G55" i="15"/>
  <c r="E55" i="15"/>
  <c r="Y55" i="15"/>
  <c r="AF55" i="15"/>
  <c r="V55" i="15"/>
  <c r="BM55" i="15"/>
  <c r="AD55" i="15"/>
  <c r="AV55" i="15"/>
  <c r="X55" i="15"/>
  <c r="BA55" i="15"/>
  <c r="BI55" i="15"/>
  <c r="BR55" i="15"/>
  <c r="BW55" i="15"/>
  <c r="BU55" i="15"/>
  <c r="W56" i="15"/>
  <c r="M55" i="15"/>
  <c r="K55" i="15"/>
  <c r="I55" i="15"/>
  <c r="AM55" i="15"/>
  <c r="B55" i="15"/>
  <c r="BX55" i="15"/>
  <c r="BJ55" i="15"/>
  <c r="BN55" i="15"/>
  <c r="BL55" i="15"/>
  <c r="CG55" i="15"/>
  <c r="D55" i="15"/>
  <c r="CC55" i="15"/>
  <c r="BS55" i="15"/>
  <c r="L55" i="15"/>
  <c r="AY55" i="15"/>
  <c r="F55" i="15"/>
  <c r="BD55" i="15"/>
  <c r="CE55" i="15"/>
  <c r="AS55" i="15"/>
  <c r="AU55" i="15"/>
  <c r="AR55" i="15"/>
  <c r="BK55" i="15"/>
  <c r="BQ55" i="15"/>
  <c r="BG55" i="15"/>
  <c r="Q55" i="15"/>
  <c r="AJ55" i="15"/>
  <c r="AA55" i="15"/>
  <c r="H55" i="15"/>
  <c r="BB55" i="15"/>
  <c r="AT55" i="15"/>
  <c r="AK55" i="15"/>
  <c r="AL55" i="15"/>
  <c r="AI55" i="15"/>
  <c r="AZ55" i="15"/>
  <c r="BH55" i="15"/>
  <c r="AW55" i="15"/>
  <c r="BO55" i="15"/>
  <c r="BV55" i="15"/>
  <c r="BP55" i="15"/>
  <c r="AB57" i="24"/>
  <c r="B56" i="24"/>
  <c r="M56" i="23"/>
  <c r="E56" i="23"/>
  <c r="L56" i="23"/>
  <c r="D56" i="23"/>
  <c r="J56" i="23"/>
  <c r="B56" i="23"/>
  <c r="I56" i="23"/>
  <c r="P56" i="23"/>
  <c r="H56" i="23"/>
  <c r="K56" i="23"/>
  <c r="O57" i="23"/>
  <c r="G56" i="23"/>
  <c r="F56" i="23"/>
  <c r="C56" i="23"/>
  <c r="N56" i="23"/>
  <c r="BX57" i="22"/>
  <c r="BP57" i="22"/>
  <c r="BH57" i="22"/>
  <c r="AY57" i="22"/>
  <c r="AQ57" i="22"/>
  <c r="AI57" i="22"/>
  <c r="AA57" i="22"/>
  <c r="P57" i="22"/>
  <c r="H57" i="22"/>
  <c r="W58" i="22"/>
  <c r="BW57" i="22"/>
  <c r="BO57" i="22"/>
  <c r="BG57" i="22"/>
  <c r="AX57" i="22"/>
  <c r="AP57" i="22"/>
  <c r="AH57" i="22"/>
  <c r="Z57" i="22"/>
  <c r="O57" i="22"/>
  <c r="G57" i="22"/>
  <c r="BV57" i="22"/>
  <c r="BN57" i="22"/>
  <c r="BE57" i="22"/>
  <c r="AW57" i="22"/>
  <c r="AO57" i="22"/>
  <c r="AG57" i="22"/>
  <c r="Y57" i="22"/>
  <c r="N57" i="22"/>
  <c r="F57" i="22"/>
  <c r="CE57" i="22"/>
  <c r="BS57" i="22"/>
  <c r="BK57" i="22"/>
  <c r="BB57" i="22"/>
  <c r="AT57" i="22"/>
  <c r="AL57" i="22"/>
  <c r="AD57" i="22"/>
  <c r="V57" i="22"/>
  <c r="K57" i="22"/>
  <c r="B57" i="22"/>
  <c r="CD57" i="22"/>
  <c r="BR57" i="22"/>
  <c r="BJ57" i="22"/>
  <c r="BA57" i="22"/>
  <c r="AS57" i="22"/>
  <c r="AK57" i="22"/>
  <c r="AC57" i="22"/>
  <c r="U57" i="22"/>
  <c r="J57" i="22"/>
  <c r="BT57" i="22"/>
  <c r="AV57" i="22"/>
  <c r="AB57" i="22"/>
  <c r="D57" i="22"/>
  <c r="BQ57" i="22"/>
  <c r="AU57" i="22"/>
  <c r="X57" i="22"/>
  <c r="CF57" i="22"/>
  <c r="BD57" i="22"/>
  <c r="AJ57" i="22"/>
  <c r="L57" i="22"/>
  <c r="CC57" i="22"/>
  <c r="BC57" i="22"/>
  <c r="AF57" i="22"/>
  <c r="I57" i="22"/>
  <c r="BU57" i="22"/>
  <c r="AE57" i="22"/>
  <c r="BM57" i="22"/>
  <c r="BL57" i="22"/>
  <c r="Q57" i="22"/>
  <c r="BI57" i="22"/>
  <c r="M57" i="22"/>
  <c r="AR57" i="22"/>
  <c r="AM57" i="22"/>
  <c r="E57" i="22"/>
  <c r="AZ57" i="22"/>
  <c r="CG57" i="22"/>
  <c r="AN57" i="22"/>
  <c r="L57" i="20"/>
  <c r="D57" i="20"/>
  <c r="K57" i="20"/>
  <c r="C57" i="20"/>
  <c r="J57" i="20"/>
  <c r="B57" i="20"/>
  <c r="I57" i="20"/>
  <c r="P57" i="20"/>
  <c r="H57" i="20"/>
  <c r="G57" i="20"/>
  <c r="M57" i="20"/>
  <c r="O58" i="20"/>
  <c r="F57" i="20"/>
  <c r="E57" i="20"/>
  <c r="N57" i="20"/>
  <c r="BX56" i="19"/>
  <c r="BP56" i="19"/>
  <c r="BH56" i="19"/>
  <c r="AY56" i="19"/>
  <c r="AQ56" i="19"/>
  <c r="AI56" i="19"/>
  <c r="AA56" i="19"/>
  <c r="P56" i="19"/>
  <c r="H56" i="19"/>
  <c r="W57" i="19"/>
  <c r="BW56" i="19"/>
  <c r="BO56" i="19"/>
  <c r="BG56" i="19"/>
  <c r="AX56" i="19"/>
  <c r="AP56" i="19"/>
  <c r="AH56" i="19"/>
  <c r="Z56" i="19"/>
  <c r="O56" i="19"/>
  <c r="G56" i="19"/>
  <c r="BV56" i="19"/>
  <c r="BN56" i="19"/>
  <c r="BE56" i="19"/>
  <c r="AW56" i="19"/>
  <c r="AO56" i="19"/>
  <c r="AG56" i="19"/>
  <c r="Y56" i="19"/>
  <c r="N56" i="19"/>
  <c r="F56" i="19"/>
  <c r="CG56" i="19"/>
  <c r="BU56" i="19"/>
  <c r="BM56" i="19"/>
  <c r="BD56" i="19"/>
  <c r="AV56" i="19"/>
  <c r="AN56" i="19"/>
  <c r="AF56" i="19"/>
  <c r="X56" i="19"/>
  <c r="M56" i="19"/>
  <c r="E56" i="19"/>
  <c r="CF56" i="19"/>
  <c r="BT56" i="19"/>
  <c r="BL56" i="19"/>
  <c r="BC56" i="19"/>
  <c r="AU56" i="19"/>
  <c r="AM56" i="19"/>
  <c r="AE56" i="19"/>
  <c r="L56" i="19"/>
  <c r="D56" i="19"/>
  <c r="BJ56" i="19"/>
  <c r="AL56" i="19"/>
  <c r="Q56" i="19"/>
  <c r="CE56" i="19"/>
  <c r="BI56" i="19"/>
  <c r="AK56" i="19"/>
  <c r="K56" i="19"/>
  <c r="CD56" i="19"/>
  <c r="BB56" i="19"/>
  <c r="AJ56" i="19"/>
  <c r="J56" i="19"/>
  <c r="CC56" i="19"/>
  <c r="BA56" i="19"/>
  <c r="AD56" i="19"/>
  <c r="I56" i="19"/>
  <c r="BS56" i="19"/>
  <c r="AZ56" i="19"/>
  <c r="AC56" i="19"/>
  <c r="B56" i="19"/>
  <c r="BR56" i="19"/>
  <c r="AT56" i="19"/>
  <c r="AB56" i="19"/>
  <c r="BQ56" i="19"/>
  <c r="BK56" i="19"/>
  <c r="AS56" i="19"/>
  <c r="AR56" i="19"/>
  <c r="V56" i="19"/>
  <c r="U56" i="19"/>
  <c r="G54" i="18"/>
  <c r="O55" i="18"/>
  <c r="N54" i="18"/>
  <c r="F54" i="18"/>
  <c r="M54" i="18"/>
  <c r="E54" i="18"/>
  <c r="L54" i="18"/>
  <c r="D54" i="18"/>
  <c r="J54" i="18"/>
  <c r="B54" i="18"/>
  <c r="H54" i="18"/>
  <c r="C54" i="18"/>
  <c r="P54" i="18"/>
  <c r="K54" i="18"/>
  <c r="I54" i="18"/>
  <c r="W56" i="17"/>
  <c r="BW55" i="17"/>
  <c r="BO55" i="17"/>
  <c r="BG55" i="17"/>
  <c r="AX55" i="17"/>
  <c r="AP55" i="17"/>
  <c r="AH55" i="17"/>
  <c r="Z55" i="17"/>
  <c r="O55" i="17"/>
  <c r="G55" i="17"/>
  <c r="BV55" i="17"/>
  <c r="BN55" i="17"/>
  <c r="BE55" i="17"/>
  <c r="AW55" i="17"/>
  <c r="AO55" i="17"/>
  <c r="AG55" i="17"/>
  <c r="Y55" i="17"/>
  <c r="N55" i="17"/>
  <c r="F55" i="17"/>
  <c r="CG55" i="17"/>
  <c r="BU55" i="17"/>
  <c r="BM55" i="17"/>
  <c r="BD55" i="17"/>
  <c r="AV55" i="17"/>
  <c r="AN55" i="17"/>
  <c r="AF55" i="17"/>
  <c r="X55" i="17"/>
  <c r="M55" i="17"/>
  <c r="E55" i="17"/>
  <c r="CD55" i="17"/>
  <c r="BR55" i="17"/>
  <c r="BJ55" i="17"/>
  <c r="BA55" i="17"/>
  <c r="AS55" i="17"/>
  <c r="AK55" i="17"/>
  <c r="AC55" i="17"/>
  <c r="U55" i="17"/>
  <c r="J55" i="17"/>
  <c r="BP55" i="17"/>
  <c r="AY55" i="17"/>
  <c r="AI55" i="17"/>
  <c r="P55" i="17"/>
  <c r="CF55" i="17"/>
  <c r="BL55" i="17"/>
  <c r="AU55" i="17"/>
  <c r="AE55" i="17"/>
  <c r="L55" i="17"/>
  <c r="CC55" i="17"/>
  <c r="BI55" i="17"/>
  <c r="AR55" i="17"/>
  <c r="AB55" i="17"/>
  <c r="I55" i="17"/>
  <c r="BT55" i="17"/>
  <c r="BC55" i="17"/>
  <c r="AM55" i="17"/>
  <c r="D55" i="17"/>
  <c r="AZ55" i="17"/>
  <c r="Q55" i="17"/>
  <c r="BX55" i="17"/>
  <c r="AQ55" i="17"/>
  <c r="H55" i="17"/>
  <c r="BQ55" i="17"/>
  <c r="AJ55" i="17"/>
  <c r="BK55" i="17"/>
  <c r="AD55" i="17"/>
  <c r="BH55" i="17"/>
  <c r="AA55" i="17"/>
  <c r="K55" i="17"/>
  <c r="B55" i="17"/>
  <c r="CE55" i="17"/>
  <c r="BS55" i="17"/>
  <c r="BB55" i="17"/>
  <c r="V55" i="17"/>
  <c r="AT55" i="17"/>
  <c r="AL55" i="17"/>
  <c r="J57" i="16"/>
  <c r="B57" i="16"/>
  <c r="I57" i="16"/>
  <c r="P57" i="16"/>
  <c r="H57" i="16"/>
  <c r="G57" i="16"/>
  <c r="O58" i="16"/>
  <c r="N57" i="16"/>
  <c r="F57" i="16"/>
  <c r="M57" i="16"/>
  <c r="E57" i="16"/>
  <c r="D57" i="16"/>
  <c r="C57" i="16"/>
  <c r="K57" i="16"/>
  <c r="L57" i="16"/>
  <c r="BI56" i="15" l="1"/>
  <c r="AH56" i="15"/>
  <c r="AA56" i="15"/>
  <c r="X56" i="15"/>
  <c r="K56" i="15"/>
  <c r="W57" i="15"/>
  <c r="BX56" i="15"/>
  <c r="J56" i="15"/>
  <c r="D56" i="15"/>
  <c r="AY56" i="15"/>
  <c r="N56" i="15"/>
  <c r="L56" i="15"/>
  <c r="BV56" i="15"/>
  <c r="AS56" i="15"/>
  <c r="V56" i="15"/>
  <c r="BR56" i="15"/>
  <c r="H56" i="15"/>
  <c r="Z56" i="15"/>
  <c r="BW56" i="15"/>
  <c r="F56" i="15"/>
  <c r="AJ56" i="15"/>
  <c r="CE56" i="15"/>
  <c r="AQ56" i="15"/>
  <c r="O56" i="15"/>
  <c r="E56" i="15"/>
  <c r="B56" i="15"/>
  <c r="BL56" i="15"/>
  <c r="BJ56" i="15"/>
  <c r="P56" i="15"/>
  <c r="BM56" i="15"/>
  <c r="BG56" i="15"/>
  <c r="I56" i="15"/>
  <c r="BS56" i="15"/>
  <c r="CD56" i="15"/>
  <c r="G56" i="15"/>
  <c r="CG56" i="15"/>
  <c r="CC56" i="15"/>
  <c r="AW56" i="15"/>
  <c r="AV56" i="15"/>
  <c r="BU56" i="15"/>
  <c r="AI56" i="15"/>
  <c r="AU56" i="15"/>
  <c r="AL56" i="15"/>
  <c r="BD56" i="15"/>
  <c r="BK56" i="15"/>
  <c r="BQ56" i="15"/>
  <c r="BT56" i="15"/>
  <c r="BO56" i="15"/>
  <c r="BN56" i="15"/>
  <c r="AM56" i="15"/>
  <c r="AN56" i="15"/>
  <c r="AE56" i="15"/>
  <c r="BB56" i="15"/>
  <c r="BH56" i="15"/>
  <c r="BE56" i="15"/>
  <c r="BC56" i="15"/>
  <c r="BA56" i="15"/>
  <c r="AD56" i="15"/>
  <c r="AC56" i="15"/>
  <c r="M56" i="15"/>
  <c r="AB56" i="15"/>
  <c r="AP56" i="15"/>
  <c r="AF56" i="15"/>
  <c r="AK56" i="15"/>
  <c r="CF56" i="15"/>
  <c r="AX56" i="15"/>
  <c r="AT56" i="15"/>
  <c r="AR56" i="15"/>
  <c r="AO56" i="15"/>
  <c r="U56" i="15"/>
  <c r="Q56" i="15"/>
  <c r="BP56" i="15"/>
  <c r="AZ56" i="15"/>
  <c r="AG56" i="15"/>
  <c r="Y56" i="15"/>
  <c r="B57" i="24"/>
  <c r="AB58" i="24"/>
  <c r="O58" i="23"/>
  <c r="N57" i="23"/>
  <c r="F57" i="23"/>
  <c r="M57" i="23"/>
  <c r="E57" i="23"/>
  <c r="K57" i="23"/>
  <c r="C57" i="23"/>
  <c r="J57" i="23"/>
  <c r="B57" i="23"/>
  <c r="I57" i="23"/>
  <c r="P57" i="23"/>
  <c r="L57" i="23"/>
  <c r="H57" i="23"/>
  <c r="G57" i="23"/>
  <c r="D57" i="23"/>
  <c r="CG58" i="22"/>
  <c r="BU58" i="22"/>
  <c r="BM58" i="22"/>
  <c r="BD58" i="22"/>
  <c r="AV58" i="22"/>
  <c r="AN58" i="22"/>
  <c r="AF58" i="22"/>
  <c r="X58" i="22"/>
  <c r="M58" i="22"/>
  <c r="E58" i="22"/>
  <c r="W59" i="22"/>
  <c r="CF58" i="22"/>
  <c r="BT58" i="22"/>
  <c r="BL58" i="22"/>
  <c r="BC58" i="22"/>
  <c r="AU58" i="22"/>
  <c r="AM58" i="22"/>
  <c r="AE58" i="22"/>
  <c r="L58" i="22"/>
  <c r="D58" i="22"/>
  <c r="CE58" i="22"/>
  <c r="BS58" i="22"/>
  <c r="BK58" i="22"/>
  <c r="BB58" i="22"/>
  <c r="AT58" i="22"/>
  <c r="AL58" i="22"/>
  <c r="AD58" i="22"/>
  <c r="V58" i="22"/>
  <c r="K58" i="22"/>
  <c r="B58" i="22"/>
  <c r="BX58" i="22"/>
  <c r="BP58" i="22"/>
  <c r="BH58" i="22"/>
  <c r="AY58" i="22"/>
  <c r="AQ58" i="22"/>
  <c r="AI58" i="22"/>
  <c r="AA58" i="22"/>
  <c r="P58" i="22"/>
  <c r="H58" i="22"/>
  <c r="BW58" i="22"/>
  <c r="BO58" i="22"/>
  <c r="BG58" i="22"/>
  <c r="AX58" i="22"/>
  <c r="AP58" i="22"/>
  <c r="AH58" i="22"/>
  <c r="Z58" i="22"/>
  <c r="O58" i="22"/>
  <c r="G58" i="22"/>
  <c r="BI58" i="22"/>
  <c r="AK58" i="22"/>
  <c r="N58" i="22"/>
  <c r="CD58" i="22"/>
  <c r="BE58" i="22"/>
  <c r="AJ58" i="22"/>
  <c r="J58" i="22"/>
  <c r="BQ58" i="22"/>
  <c r="AS58" i="22"/>
  <c r="Y58" i="22"/>
  <c r="BN58" i="22"/>
  <c r="AR58" i="22"/>
  <c r="U58" i="22"/>
  <c r="AO58" i="22"/>
  <c r="CC58" i="22"/>
  <c r="AG58" i="22"/>
  <c r="BV58" i="22"/>
  <c r="AC58" i="22"/>
  <c r="BR58" i="22"/>
  <c r="AB58" i="22"/>
  <c r="BA58" i="22"/>
  <c r="I58" i="22"/>
  <c r="BJ58" i="22"/>
  <c r="AZ58" i="22"/>
  <c r="AW58" i="22"/>
  <c r="Q58" i="22"/>
  <c r="F58" i="22"/>
  <c r="M58" i="20"/>
  <c r="E58" i="20"/>
  <c r="L58" i="20"/>
  <c r="D58" i="20"/>
  <c r="K58" i="20"/>
  <c r="C58" i="20"/>
  <c r="J58" i="20"/>
  <c r="B58" i="20"/>
  <c r="I58" i="20"/>
  <c r="P58" i="20"/>
  <c r="H58" i="20"/>
  <c r="O59" i="20"/>
  <c r="N58" i="20"/>
  <c r="G58" i="20"/>
  <c r="F58" i="20"/>
  <c r="CG57" i="19"/>
  <c r="BU57" i="19"/>
  <c r="BM57" i="19"/>
  <c r="BD57" i="19"/>
  <c r="AV57" i="19"/>
  <c r="AN57" i="19"/>
  <c r="AF57" i="19"/>
  <c r="X57" i="19"/>
  <c r="M57" i="19"/>
  <c r="E57" i="19"/>
  <c r="CF57" i="19"/>
  <c r="BT57" i="19"/>
  <c r="BL57" i="19"/>
  <c r="BC57" i="19"/>
  <c r="AU57" i="19"/>
  <c r="AM57" i="19"/>
  <c r="AE57" i="19"/>
  <c r="L57" i="19"/>
  <c r="D57" i="19"/>
  <c r="CE57" i="19"/>
  <c r="BS57" i="19"/>
  <c r="BK57" i="19"/>
  <c r="BB57" i="19"/>
  <c r="AT57" i="19"/>
  <c r="AL57" i="19"/>
  <c r="AD57" i="19"/>
  <c r="V57" i="19"/>
  <c r="K57" i="19"/>
  <c r="B57" i="19"/>
  <c r="CD57" i="19"/>
  <c r="BR57" i="19"/>
  <c r="BJ57" i="19"/>
  <c r="BA57" i="19"/>
  <c r="AS57" i="19"/>
  <c r="AK57" i="19"/>
  <c r="AC57" i="19"/>
  <c r="U57" i="19"/>
  <c r="J57" i="19"/>
  <c r="CC57" i="19"/>
  <c r="BQ57" i="19"/>
  <c r="BI57" i="19"/>
  <c r="AZ57" i="19"/>
  <c r="AR57" i="19"/>
  <c r="AJ57" i="19"/>
  <c r="AB57" i="19"/>
  <c r="Q57" i="19"/>
  <c r="I57" i="19"/>
  <c r="BV57" i="19"/>
  <c r="AX57" i="19"/>
  <c r="AA57" i="19"/>
  <c r="F57" i="19"/>
  <c r="BP57" i="19"/>
  <c r="AW57" i="19"/>
  <c r="Z57" i="19"/>
  <c r="BO57" i="19"/>
  <c r="AQ57" i="19"/>
  <c r="Y57" i="19"/>
  <c r="BN57" i="19"/>
  <c r="AP57" i="19"/>
  <c r="P57" i="19"/>
  <c r="BH57" i="19"/>
  <c r="AO57" i="19"/>
  <c r="O57" i="19"/>
  <c r="BG57" i="19"/>
  <c r="AI57" i="19"/>
  <c r="N57" i="19"/>
  <c r="BX57" i="19"/>
  <c r="BW57" i="19"/>
  <c r="BE57" i="19"/>
  <c r="AY57" i="19"/>
  <c r="AH57" i="19"/>
  <c r="AG57" i="19"/>
  <c r="G57" i="19"/>
  <c r="W58" i="19"/>
  <c r="H57" i="19"/>
  <c r="P55" i="18"/>
  <c r="H55" i="18"/>
  <c r="G55" i="18"/>
  <c r="O56" i="18"/>
  <c r="N55" i="18"/>
  <c r="F55" i="18"/>
  <c r="M55" i="18"/>
  <c r="E55" i="18"/>
  <c r="K55" i="18"/>
  <c r="C55" i="18"/>
  <c r="L55" i="18"/>
  <c r="J55" i="18"/>
  <c r="I55" i="18"/>
  <c r="D55" i="18"/>
  <c r="B55" i="18"/>
  <c r="CF56" i="17"/>
  <c r="BT56" i="17"/>
  <c r="BL56" i="17"/>
  <c r="BC56" i="17"/>
  <c r="AU56" i="17"/>
  <c r="AM56" i="17"/>
  <c r="AE56" i="17"/>
  <c r="L56" i="17"/>
  <c r="D56" i="17"/>
  <c r="CE56" i="17"/>
  <c r="BS56" i="17"/>
  <c r="BK56" i="17"/>
  <c r="BB56" i="17"/>
  <c r="AT56" i="17"/>
  <c r="AL56" i="17"/>
  <c r="AD56" i="17"/>
  <c r="V56" i="17"/>
  <c r="K56" i="17"/>
  <c r="B56" i="17"/>
  <c r="CD56" i="17"/>
  <c r="BR56" i="17"/>
  <c r="BJ56" i="17"/>
  <c r="BA56" i="17"/>
  <c r="AS56" i="17"/>
  <c r="AK56" i="17"/>
  <c r="AC56" i="17"/>
  <c r="U56" i="17"/>
  <c r="J56" i="17"/>
  <c r="W57" i="17"/>
  <c r="BW56" i="17"/>
  <c r="BO56" i="17"/>
  <c r="BG56" i="17"/>
  <c r="AX56" i="17"/>
  <c r="AP56" i="17"/>
  <c r="AH56" i="17"/>
  <c r="Z56" i="17"/>
  <c r="O56" i="17"/>
  <c r="G56" i="17"/>
  <c r="BU56" i="17"/>
  <c r="BD56" i="17"/>
  <c r="AN56" i="17"/>
  <c r="X56" i="17"/>
  <c r="E56" i="17"/>
  <c r="BQ56" i="17"/>
  <c r="AZ56" i="17"/>
  <c r="AJ56" i="17"/>
  <c r="Q56" i="17"/>
  <c r="BN56" i="17"/>
  <c r="AW56" i="17"/>
  <c r="AG56" i="17"/>
  <c r="N56" i="17"/>
  <c r="CC56" i="17"/>
  <c r="BI56" i="17"/>
  <c r="AR56" i="17"/>
  <c r="AB56" i="17"/>
  <c r="I56" i="17"/>
  <c r="BV56" i="17"/>
  <c r="AO56" i="17"/>
  <c r="F56" i="17"/>
  <c r="BM56" i="17"/>
  <c r="AF56" i="17"/>
  <c r="BE56" i="17"/>
  <c r="Y56" i="17"/>
  <c r="AY56" i="17"/>
  <c r="P56" i="17"/>
  <c r="CG56" i="17"/>
  <c r="AV56" i="17"/>
  <c r="M56" i="17"/>
  <c r="AA56" i="17"/>
  <c r="AI56" i="17"/>
  <c r="H56" i="17"/>
  <c r="BX56" i="17"/>
  <c r="BP56" i="17"/>
  <c r="BH56" i="17"/>
  <c r="AQ56" i="17"/>
  <c r="K58" i="16"/>
  <c r="C58" i="16"/>
  <c r="J58" i="16"/>
  <c r="B58" i="16"/>
  <c r="I58" i="16"/>
  <c r="P58" i="16"/>
  <c r="H58" i="16"/>
  <c r="G58" i="16"/>
  <c r="O59" i="16"/>
  <c r="N58" i="16"/>
  <c r="F58" i="16"/>
  <c r="M58" i="16"/>
  <c r="L58" i="16"/>
  <c r="E58" i="16"/>
  <c r="D58" i="16"/>
  <c r="AA57" i="15" l="1"/>
  <c r="AE57" i="15"/>
  <c r="AD57" i="15"/>
  <c r="O57" i="15"/>
  <c r="BW57" i="15"/>
  <c r="AU57" i="15"/>
  <c r="F57" i="15"/>
  <c r="BB57" i="15"/>
  <c r="AX57" i="15"/>
  <c r="AK57" i="15"/>
  <c r="BJ57" i="15"/>
  <c r="P57" i="15"/>
  <c r="V57" i="15"/>
  <c r="U57" i="15"/>
  <c r="D57" i="15"/>
  <c r="BL57" i="15"/>
  <c r="AJ57" i="15"/>
  <c r="W58" i="15"/>
  <c r="Q57" i="15"/>
  <c r="BS57" i="15"/>
  <c r="AM57" i="15"/>
  <c r="Y57" i="15"/>
  <c r="BX57" i="15"/>
  <c r="H57" i="15"/>
  <c r="J57" i="15"/>
  <c r="I57" i="15"/>
  <c r="CE57" i="15"/>
  <c r="AZ57" i="15"/>
  <c r="X57" i="15"/>
  <c r="BN57" i="15"/>
  <c r="CF57" i="15"/>
  <c r="E57" i="15"/>
  <c r="BP57" i="15"/>
  <c r="CD57" i="15"/>
  <c r="CC57" i="15"/>
  <c r="CG57" i="15"/>
  <c r="BM57" i="15"/>
  <c r="AL57" i="15"/>
  <c r="G57" i="15"/>
  <c r="AG57" i="15"/>
  <c r="AS57" i="15"/>
  <c r="N57" i="15"/>
  <c r="AF57" i="15"/>
  <c r="AH57" i="15"/>
  <c r="BH57" i="15"/>
  <c r="BQ57" i="15"/>
  <c r="BO57" i="15"/>
  <c r="BR57" i="15"/>
  <c r="BA57" i="15"/>
  <c r="Z57" i="15"/>
  <c r="BT57" i="15"/>
  <c r="BK57" i="15"/>
  <c r="K57" i="15"/>
  <c r="B57" i="15"/>
  <c r="AN57" i="15"/>
  <c r="AY57" i="15"/>
  <c r="BG57" i="15"/>
  <c r="BE57" i="15"/>
  <c r="BC57" i="15"/>
  <c r="AO57" i="15"/>
  <c r="L57" i="15"/>
  <c r="BI57" i="15"/>
  <c r="AC57" i="15"/>
  <c r="AP57" i="15"/>
  <c r="BV57" i="15"/>
  <c r="M57" i="15"/>
  <c r="AQ57" i="15"/>
  <c r="AW57" i="15"/>
  <c r="AV57" i="15"/>
  <c r="AR57" i="15"/>
  <c r="AB57" i="15"/>
  <c r="BU57" i="15"/>
  <c r="AT57" i="15"/>
  <c r="BD57" i="15"/>
  <c r="AI57" i="15"/>
  <c r="B58" i="24"/>
  <c r="AB59" i="24"/>
  <c r="G58" i="23"/>
  <c r="O59" i="23"/>
  <c r="N58" i="23"/>
  <c r="F58" i="23"/>
  <c r="L58" i="23"/>
  <c r="D58" i="23"/>
  <c r="K58" i="23"/>
  <c r="C58" i="23"/>
  <c r="J58" i="23"/>
  <c r="B58" i="23"/>
  <c r="H58" i="23"/>
  <c r="P58" i="23"/>
  <c r="M58" i="23"/>
  <c r="I58" i="23"/>
  <c r="E58" i="23"/>
  <c r="CG59" i="22"/>
  <c r="BU59" i="22"/>
  <c r="BM59" i="22"/>
  <c r="BD59" i="22"/>
  <c r="AV59" i="22"/>
  <c r="AN59" i="22"/>
  <c r="AF59" i="22"/>
  <c r="X59" i="22"/>
  <c r="CE59" i="22"/>
  <c r="BS59" i="22"/>
  <c r="BK59" i="22"/>
  <c r="BB59" i="22"/>
  <c r="AT59" i="22"/>
  <c r="AL59" i="22"/>
  <c r="AD59" i="22"/>
  <c r="V59" i="22"/>
  <c r="BX59" i="22"/>
  <c r="BP59" i="22"/>
  <c r="BH59" i="22"/>
  <c r="AY59" i="22"/>
  <c r="AQ59" i="22"/>
  <c r="AI59" i="22"/>
  <c r="AA59" i="22"/>
  <c r="P59" i="22"/>
  <c r="W60" i="22"/>
  <c r="BW59" i="22"/>
  <c r="BO59" i="22"/>
  <c r="BG59" i="22"/>
  <c r="AX59" i="22"/>
  <c r="AP59" i="22"/>
  <c r="AH59" i="22"/>
  <c r="Z59" i="22"/>
  <c r="O59" i="22"/>
  <c r="BV59" i="22"/>
  <c r="BE59" i="22"/>
  <c r="AO59" i="22"/>
  <c r="Y59" i="22"/>
  <c r="J59" i="22"/>
  <c r="BT59" i="22"/>
  <c r="BC59" i="22"/>
  <c r="AM59" i="22"/>
  <c r="I59" i="22"/>
  <c r="BR59" i="22"/>
  <c r="BA59" i="22"/>
  <c r="AK59" i="22"/>
  <c r="U59" i="22"/>
  <c r="H59" i="22"/>
  <c r="CF59" i="22"/>
  <c r="BL59" i="22"/>
  <c r="AU59" i="22"/>
  <c r="AE59" i="22"/>
  <c r="M59" i="22"/>
  <c r="E59" i="22"/>
  <c r="CD59" i="22"/>
  <c r="BJ59" i="22"/>
  <c r="AS59" i="22"/>
  <c r="AC59" i="22"/>
  <c r="L59" i="22"/>
  <c r="D59" i="22"/>
  <c r="AJ59" i="22"/>
  <c r="B59" i="22"/>
  <c r="CC59" i="22"/>
  <c r="AG59" i="22"/>
  <c r="AZ59" i="22"/>
  <c r="K59" i="22"/>
  <c r="AW59" i="22"/>
  <c r="G59" i="22"/>
  <c r="F59" i="22"/>
  <c r="BQ59" i="22"/>
  <c r="BN59" i="22"/>
  <c r="BI59" i="22"/>
  <c r="AB59" i="22"/>
  <c r="Q59" i="22"/>
  <c r="AR59" i="22"/>
  <c r="N59" i="22"/>
  <c r="O60" i="20"/>
  <c r="N59" i="20"/>
  <c r="F59" i="20"/>
  <c r="M59" i="20"/>
  <c r="E59" i="20"/>
  <c r="L59" i="20"/>
  <c r="D59" i="20"/>
  <c r="K59" i="20"/>
  <c r="C59" i="20"/>
  <c r="J59" i="20"/>
  <c r="B59" i="20"/>
  <c r="I59" i="20"/>
  <c r="H59" i="20"/>
  <c r="G59" i="20"/>
  <c r="P59" i="20"/>
  <c r="CD58" i="19"/>
  <c r="BR58" i="19"/>
  <c r="BJ58" i="19"/>
  <c r="BA58" i="19"/>
  <c r="AS58" i="19"/>
  <c r="AK58" i="19"/>
  <c r="AC58" i="19"/>
  <c r="U58" i="19"/>
  <c r="J58" i="19"/>
  <c r="CC58" i="19"/>
  <c r="BQ58" i="19"/>
  <c r="BI58" i="19"/>
  <c r="AZ58" i="19"/>
  <c r="AR58" i="19"/>
  <c r="AJ58" i="19"/>
  <c r="AB58" i="19"/>
  <c r="Q58" i="19"/>
  <c r="I58" i="19"/>
  <c r="BX58" i="19"/>
  <c r="BP58" i="19"/>
  <c r="BH58" i="19"/>
  <c r="AY58" i="19"/>
  <c r="AQ58" i="19"/>
  <c r="AI58" i="19"/>
  <c r="AA58" i="19"/>
  <c r="P58" i="19"/>
  <c r="H58" i="19"/>
  <c r="W59" i="19"/>
  <c r="BW58" i="19"/>
  <c r="BO58" i="19"/>
  <c r="BG58" i="19"/>
  <c r="AX58" i="19"/>
  <c r="AP58" i="19"/>
  <c r="AH58" i="19"/>
  <c r="Z58" i="19"/>
  <c r="O58" i="19"/>
  <c r="G58" i="19"/>
  <c r="BV58" i="19"/>
  <c r="BN58" i="19"/>
  <c r="BE58" i="19"/>
  <c r="AW58" i="19"/>
  <c r="AO58" i="19"/>
  <c r="AG58" i="19"/>
  <c r="Y58" i="19"/>
  <c r="N58" i="19"/>
  <c r="F58" i="19"/>
  <c r="CG58" i="19"/>
  <c r="BK58" i="19"/>
  <c r="AM58" i="19"/>
  <c r="M58" i="19"/>
  <c r="CF58" i="19"/>
  <c r="BD58" i="19"/>
  <c r="AL58" i="19"/>
  <c r="L58" i="19"/>
  <c r="CE58" i="19"/>
  <c r="BC58" i="19"/>
  <c r="AF58" i="19"/>
  <c r="K58" i="19"/>
  <c r="BU58" i="19"/>
  <c r="BB58" i="19"/>
  <c r="AE58" i="19"/>
  <c r="E58" i="19"/>
  <c r="BT58" i="19"/>
  <c r="AV58" i="19"/>
  <c r="AD58" i="19"/>
  <c r="D58" i="19"/>
  <c r="BS58" i="19"/>
  <c r="AU58" i="19"/>
  <c r="X58" i="19"/>
  <c r="B58" i="19"/>
  <c r="BM58" i="19"/>
  <c r="BL58" i="19"/>
  <c r="AT58" i="19"/>
  <c r="AN58" i="19"/>
  <c r="V58" i="19"/>
  <c r="I56" i="18"/>
  <c r="P56" i="18"/>
  <c r="H56" i="18"/>
  <c r="G56" i="18"/>
  <c r="O57" i="18"/>
  <c r="N56" i="18"/>
  <c r="F56" i="18"/>
  <c r="L56" i="18"/>
  <c r="D56" i="18"/>
  <c r="M56" i="18"/>
  <c r="K56" i="18"/>
  <c r="J56" i="18"/>
  <c r="E56" i="18"/>
  <c r="C56" i="18"/>
  <c r="B56" i="18"/>
  <c r="CC57" i="17"/>
  <c r="BQ57" i="17"/>
  <c r="BI57" i="17"/>
  <c r="AZ57" i="17"/>
  <c r="AR57" i="17"/>
  <c r="AJ57" i="17"/>
  <c r="AB57" i="17"/>
  <c r="Q57" i="17"/>
  <c r="I57" i="17"/>
  <c r="BX57" i="17"/>
  <c r="BP57" i="17"/>
  <c r="BH57" i="17"/>
  <c r="AY57" i="17"/>
  <c r="AQ57" i="17"/>
  <c r="AI57" i="17"/>
  <c r="AA57" i="17"/>
  <c r="P57" i="17"/>
  <c r="H57" i="17"/>
  <c r="BW57" i="17"/>
  <c r="BO57" i="17"/>
  <c r="BG57" i="17"/>
  <c r="AX57" i="17"/>
  <c r="AP57" i="17"/>
  <c r="AH57" i="17"/>
  <c r="Z57" i="17"/>
  <c r="O57" i="17"/>
  <c r="G57" i="17"/>
  <c r="CF57" i="17"/>
  <c r="BT57" i="17"/>
  <c r="BL57" i="17"/>
  <c r="BC57" i="17"/>
  <c r="AU57" i="17"/>
  <c r="AM57" i="17"/>
  <c r="AE57" i="17"/>
  <c r="L57" i="17"/>
  <c r="D57" i="17"/>
  <c r="CD57" i="17"/>
  <c r="BJ57" i="17"/>
  <c r="AS57" i="17"/>
  <c r="AC57" i="17"/>
  <c r="J57" i="17"/>
  <c r="BV57" i="17"/>
  <c r="BE57" i="17"/>
  <c r="AO57" i="17"/>
  <c r="Y57" i="17"/>
  <c r="F57" i="17"/>
  <c r="BS57" i="17"/>
  <c r="BB57" i="17"/>
  <c r="AL57" i="17"/>
  <c r="V57" i="17"/>
  <c r="B57" i="17"/>
  <c r="W58" i="17"/>
  <c r="BN57" i="17"/>
  <c r="AW57" i="17"/>
  <c r="AG57" i="17"/>
  <c r="N57" i="17"/>
  <c r="BK57" i="17"/>
  <c r="AD57" i="17"/>
  <c r="BA57" i="17"/>
  <c r="U57" i="17"/>
  <c r="CE57" i="17"/>
  <c r="AT57" i="17"/>
  <c r="K57" i="17"/>
  <c r="BU57" i="17"/>
  <c r="AN57" i="17"/>
  <c r="E57" i="17"/>
  <c r="BR57" i="17"/>
  <c r="AK57" i="17"/>
  <c r="AF57" i="17"/>
  <c r="X57" i="17"/>
  <c r="M57" i="17"/>
  <c r="CG57" i="17"/>
  <c r="BM57" i="17"/>
  <c r="BD57" i="17"/>
  <c r="AV57" i="17"/>
  <c r="L59" i="16"/>
  <c r="D59" i="16"/>
  <c r="K59" i="16"/>
  <c r="C59" i="16"/>
  <c r="J59" i="16"/>
  <c r="B59" i="16"/>
  <c r="I59" i="16"/>
  <c r="P59" i="16"/>
  <c r="H59" i="16"/>
  <c r="G59" i="16"/>
  <c r="F59" i="16"/>
  <c r="N59" i="16"/>
  <c r="E59" i="16"/>
  <c r="O60" i="16"/>
  <c r="M59" i="16"/>
  <c r="AF58" i="15" l="1"/>
  <c r="AU58" i="15"/>
  <c r="AT58" i="15"/>
  <c r="AP58" i="15"/>
  <c r="K58" i="15"/>
  <c r="BH58" i="15"/>
  <c r="AG58" i="15"/>
  <c r="L58" i="15"/>
  <c r="AO58" i="15"/>
  <c r="AL58" i="15"/>
  <c r="AD58" i="15"/>
  <c r="BV58" i="15"/>
  <c r="U58" i="15"/>
  <c r="CD58" i="15"/>
  <c r="AV58" i="15"/>
  <c r="BG58" i="15"/>
  <c r="BE58" i="15"/>
  <c r="BS58" i="15"/>
  <c r="AE58" i="15"/>
  <c r="X58" i="15"/>
  <c r="AK58" i="15"/>
  <c r="AS58" i="15"/>
  <c r="BT58" i="15"/>
  <c r="BN58" i="15"/>
  <c r="BL58" i="15"/>
  <c r="AR58" i="15"/>
  <c r="CG58" i="15"/>
  <c r="M58" i="15"/>
  <c r="AC58" i="15"/>
  <c r="AB58" i="15"/>
  <c r="N58" i="15"/>
  <c r="BJ58" i="15"/>
  <c r="AH58" i="15"/>
  <c r="D58" i="15"/>
  <c r="AQ58" i="15"/>
  <c r="BI58" i="15"/>
  <c r="BU58" i="15"/>
  <c r="Q58" i="15"/>
  <c r="CC58" i="15"/>
  <c r="AX58" i="15"/>
  <c r="BB58" i="15"/>
  <c r="I58" i="15"/>
  <c r="BO58" i="15"/>
  <c r="J58" i="15"/>
  <c r="AN58" i="15"/>
  <c r="AW58" i="15"/>
  <c r="E58" i="15"/>
  <c r="P58" i="15"/>
  <c r="V58" i="15"/>
  <c r="AA58" i="15"/>
  <c r="CF58" i="15"/>
  <c r="BC58" i="15"/>
  <c r="BM58" i="15"/>
  <c r="W59" i="15"/>
  <c r="H58" i="15"/>
  <c r="G58" i="15"/>
  <c r="BK58" i="15"/>
  <c r="AJ58" i="15"/>
  <c r="F58" i="15"/>
  <c r="AZ58" i="15"/>
  <c r="BQ58" i="15"/>
  <c r="B58" i="15"/>
  <c r="BP58" i="15"/>
  <c r="Z58" i="15"/>
  <c r="BD58" i="15"/>
  <c r="BX58" i="15"/>
  <c r="BW58" i="15"/>
  <c r="CE58" i="15"/>
  <c r="AY58" i="15"/>
  <c r="Y58" i="15"/>
  <c r="BR58" i="15"/>
  <c r="O58" i="15"/>
  <c r="AI58" i="15"/>
  <c r="AM58" i="15"/>
  <c r="BA58" i="15"/>
  <c r="AB60" i="24"/>
  <c r="B59" i="24"/>
  <c r="P59" i="23"/>
  <c r="H59" i="23"/>
  <c r="G59" i="23"/>
  <c r="M59" i="23"/>
  <c r="E59" i="23"/>
  <c r="L59" i="23"/>
  <c r="D59" i="23"/>
  <c r="K59" i="23"/>
  <c r="C59" i="23"/>
  <c r="O60" i="23"/>
  <c r="I59" i="23"/>
  <c r="F59" i="23"/>
  <c r="B59" i="23"/>
  <c r="N59" i="23"/>
  <c r="J59" i="23"/>
  <c r="CD60" i="22"/>
  <c r="BR60" i="22"/>
  <c r="BJ60" i="22"/>
  <c r="BA60" i="22"/>
  <c r="AS60" i="22"/>
  <c r="AK60" i="22"/>
  <c r="AC60" i="22"/>
  <c r="U60" i="22"/>
  <c r="J60" i="22"/>
  <c r="BX60" i="22"/>
  <c r="BP60" i="22"/>
  <c r="BH60" i="22"/>
  <c r="AY60" i="22"/>
  <c r="AQ60" i="22"/>
  <c r="AI60" i="22"/>
  <c r="AA60" i="22"/>
  <c r="P60" i="22"/>
  <c r="H60" i="22"/>
  <c r="W61" i="22"/>
  <c r="BW60" i="22"/>
  <c r="BO60" i="22"/>
  <c r="BG60" i="22"/>
  <c r="CG60" i="22"/>
  <c r="BU60" i="22"/>
  <c r="BM60" i="22"/>
  <c r="BD60" i="22"/>
  <c r="AV60" i="22"/>
  <c r="AN60" i="22"/>
  <c r="AF60" i="22"/>
  <c r="X60" i="22"/>
  <c r="M60" i="22"/>
  <c r="E60" i="22"/>
  <c r="CF60" i="22"/>
  <c r="BT60" i="22"/>
  <c r="BL60" i="22"/>
  <c r="BC60" i="22"/>
  <c r="AU60" i="22"/>
  <c r="AM60" i="22"/>
  <c r="AE60" i="22"/>
  <c r="L60" i="22"/>
  <c r="D60" i="22"/>
  <c r="BN60" i="22"/>
  <c r="AT60" i="22"/>
  <c r="AD60" i="22"/>
  <c r="K60" i="22"/>
  <c r="BK60" i="22"/>
  <c r="AR60" i="22"/>
  <c r="AB60" i="22"/>
  <c r="I60" i="22"/>
  <c r="BI60" i="22"/>
  <c r="AP60" i="22"/>
  <c r="Z60" i="22"/>
  <c r="G60" i="22"/>
  <c r="BV60" i="22"/>
  <c r="AZ60" i="22"/>
  <c r="AJ60" i="22"/>
  <c r="Q60" i="22"/>
  <c r="BS60" i="22"/>
  <c r="AX60" i="22"/>
  <c r="AH60" i="22"/>
  <c r="O60" i="22"/>
  <c r="AW60" i="22"/>
  <c r="B60" i="22"/>
  <c r="AO60" i="22"/>
  <c r="AL60" i="22"/>
  <c r="BQ60" i="22"/>
  <c r="V60" i="22"/>
  <c r="BE60" i="22"/>
  <c r="N60" i="22"/>
  <c r="F60" i="22"/>
  <c r="CE60" i="22"/>
  <c r="BB60" i="22"/>
  <c r="CC60" i="22"/>
  <c r="AG60" i="22"/>
  <c r="Y60" i="22"/>
  <c r="G60" i="20"/>
  <c r="O61" i="20"/>
  <c r="N60" i="20"/>
  <c r="F60" i="20"/>
  <c r="M60" i="20"/>
  <c r="E60" i="20"/>
  <c r="L60" i="20"/>
  <c r="D60" i="20"/>
  <c r="K60" i="20"/>
  <c r="C60" i="20"/>
  <c r="J60" i="20"/>
  <c r="B60" i="20"/>
  <c r="P60" i="20"/>
  <c r="I60" i="20"/>
  <c r="H60" i="20"/>
  <c r="CG59" i="19"/>
  <c r="BU59" i="19"/>
  <c r="BM59" i="19"/>
  <c r="BD59" i="19"/>
  <c r="AV59" i="19"/>
  <c r="AN59" i="19"/>
  <c r="CF59" i="19"/>
  <c r="BT59" i="19"/>
  <c r="BL59" i="19"/>
  <c r="BC59" i="19"/>
  <c r="AU59" i="19"/>
  <c r="AM59" i="19"/>
  <c r="CE59" i="19"/>
  <c r="BS59" i="19"/>
  <c r="BK59" i="19"/>
  <c r="BB59" i="19"/>
  <c r="AT59" i="19"/>
  <c r="AL59" i="19"/>
  <c r="CD59" i="19"/>
  <c r="BR59" i="19"/>
  <c r="BJ59" i="19"/>
  <c r="BA59" i="19"/>
  <c r="AS59" i="19"/>
  <c r="AK59" i="19"/>
  <c r="CC59" i="19"/>
  <c r="BQ59" i="19"/>
  <c r="BI59" i="19"/>
  <c r="AZ59" i="19"/>
  <c r="AR59" i="19"/>
  <c r="AJ59" i="19"/>
  <c r="BX59" i="19"/>
  <c r="BP59" i="19"/>
  <c r="BH59" i="19"/>
  <c r="AY59" i="19"/>
  <c r="AQ59" i="19"/>
  <c r="AI59" i="19"/>
  <c r="W60" i="19"/>
  <c r="BO59" i="19"/>
  <c r="AH59" i="19"/>
  <c r="Z59" i="19"/>
  <c r="O59" i="19"/>
  <c r="G59" i="19"/>
  <c r="BN59" i="19"/>
  <c r="AG59" i="19"/>
  <c r="Y59" i="19"/>
  <c r="N59" i="19"/>
  <c r="F59" i="19"/>
  <c r="BG59" i="19"/>
  <c r="AF59" i="19"/>
  <c r="X59" i="19"/>
  <c r="M59" i="19"/>
  <c r="E59" i="19"/>
  <c r="BE59" i="19"/>
  <c r="AE59" i="19"/>
  <c r="L59" i="19"/>
  <c r="D59" i="19"/>
  <c r="AX59" i="19"/>
  <c r="AD59" i="19"/>
  <c r="V59" i="19"/>
  <c r="K59" i="19"/>
  <c r="B59" i="19"/>
  <c r="AB59" i="19"/>
  <c r="AA59" i="19"/>
  <c r="BW59" i="19"/>
  <c r="U59" i="19"/>
  <c r="BV59" i="19"/>
  <c r="Q59" i="19"/>
  <c r="AW59" i="19"/>
  <c r="P59" i="19"/>
  <c r="AP59" i="19"/>
  <c r="J59" i="19"/>
  <c r="I59" i="19"/>
  <c r="H59" i="19"/>
  <c r="AO59" i="19"/>
  <c r="AC59" i="19"/>
  <c r="J57" i="18"/>
  <c r="B57" i="18"/>
  <c r="I57" i="18"/>
  <c r="P57" i="18"/>
  <c r="H57" i="18"/>
  <c r="G57" i="18"/>
  <c r="M57" i="18"/>
  <c r="E57" i="18"/>
  <c r="D57" i="18"/>
  <c r="O58" i="18"/>
  <c r="C57" i="18"/>
  <c r="N57" i="18"/>
  <c r="K57" i="18"/>
  <c r="L57" i="18"/>
  <c r="F57" i="18"/>
  <c r="BV58" i="17"/>
  <c r="BN58" i="17"/>
  <c r="BE58" i="17"/>
  <c r="AW58" i="17"/>
  <c r="AO58" i="17"/>
  <c r="AG58" i="17"/>
  <c r="Y58" i="17"/>
  <c r="CD58" i="17"/>
  <c r="BR58" i="17"/>
  <c r="BJ58" i="17"/>
  <c r="BA58" i="17"/>
  <c r="AS58" i="17"/>
  <c r="AK58" i="17"/>
  <c r="AC58" i="17"/>
  <c r="U58" i="17"/>
  <c r="CG58" i="17"/>
  <c r="BS58" i="17"/>
  <c r="BH58" i="17"/>
  <c r="AV58" i="17"/>
  <c r="AL58" i="17"/>
  <c r="AA58" i="17"/>
  <c r="N58" i="17"/>
  <c r="F58" i="17"/>
  <c r="CF58" i="17"/>
  <c r="BQ58" i="17"/>
  <c r="BG58" i="17"/>
  <c r="AU58" i="17"/>
  <c r="AJ58" i="17"/>
  <c r="Z58" i="17"/>
  <c r="M58" i="17"/>
  <c r="E58" i="17"/>
  <c r="CE58" i="17"/>
  <c r="BP58" i="17"/>
  <c r="BD58" i="17"/>
  <c r="AT58" i="17"/>
  <c r="AI58" i="17"/>
  <c r="X58" i="17"/>
  <c r="L58" i="17"/>
  <c r="D58" i="17"/>
  <c r="BW58" i="17"/>
  <c r="BL58" i="17"/>
  <c r="AZ58" i="17"/>
  <c r="AP58" i="17"/>
  <c r="AE58" i="17"/>
  <c r="Q58" i="17"/>
  <c r="I58" i="17"/>
  <c r="BI58" i="17"/>
  <c r="AM58" i="17"/>
  <c r="O58" i="17"/>
  <c r="W59" i="17"/>
  <c r="CC58" i="17"/>
  <c r="BC58" i="17"/>
  <c r="AH58" i="17"/>
  <c r="K58" i="17"/>
  <c r="BU58" i="17"/>
  <c r="AY58" i="17"/>
  <c r="AD58" i="17"/>
  <c r="H58" i="17"/>
  <c r="BO58" i="17"/>
  <c r="AR58" i="17"/>
  <c r="B58" i="17"/>
  <c r="BK58" i="17"/>
  <c r="P58" i="17"/>
  <c r="AX58" i="17"/>
  <c r="G58" i="17"/>
  <c r="AN58" i="17"/>
  <c r="BX58" i="17"/>
  <c r="AF58" i="17"/>
  <c r="BT58" i="17"/>
  <c r="AB58" i="17"/>
  <c r="BB58" i="17"/>
  <c r="AQ58" i="17"/>
  <c r="BM58" i="17"/>
  <c r="V58" i="17"/>
  <c r="J58" i="17"/>
  <c r="M60" i="16"/>
  <c r="E60" i="16"/>
  <c r="L60" i="16"/>
  <c r="D60" i="16"/>
  <c r="K60" i="16"/>
  <c r="C60" i="16"/>
  <c r="J60" i="16"/>
  <c r="B60" i="16"/>
  <c r="I60" i="16"/>
  <c r="P60" i="16"/>
  <c r="H60" i="16"/>
  <c r="O61" i="16"/>
  <c r="N60" i="16"/>
  <c r="G60" i="16"/>
  <c r="F60" i="16"/>
  <c r="BJ59" i="15" l="1"/>
  <c r="BR59" i="15"/>
  <c r="AS59" i="15"/>
  <c r="AZ59" i="15"/>
  <c r="AU59" i="15"/>
  <c r="F59" i="15"/>
  <c r="AW59" i="15"/>
  <c r="CG59" i="15"/>
  <c r="V59" i="15"/>
  <c r="K59" i="15"/>
  <c r="X59" i="15"/>
  <c r="BB59" i="15"/>
  <c r="BQ59" i="15"/>
  <c r="BX59" i="15"/>
  <c r="AK59" i="15"/>
  <c r="AQ59" i="15"/>
  <c r="AM59" i="15"/>
  <c r="BT59" i="15"/>
  <c r="AG59" i="15"/>
  <c r="BK59" i="15"/>
  <c r="D59" i="15"/>
  <c r="AX59" i="15"/>
  <c r="AH59" i="15"/>
  <c r="BD59" i="15"/>
  <c r="BI59" i="15"/>
  <c r="BP59" i="15"/>
  <c r="AC59" i="15"/>
  <c r="AI59" i="15"/>
  <c r="AE59" i="15"/>
  <c r="BE59" i="15"/>
  <c r="L59" i="15"/>
  <c r="AO59" i="15"/>
  <c r="CC59" i="15"/>
  <c r="G59" i="15"/>
  <c r="M59" i="15"/>
  <c r="BH59" i="15"/>
  <c r="U59" i="15"/>
  <c r="AA59" i="15"/>
  <c r="BV59" i="15"/>
  <c r="AP59" i="15"/>
  <c r="BM59" i="15"/>
  <c r="Y59" i="15"/>
  <c r="BA59" i="15"/>
  <c r="AV59" i="15"/>
  <c r="BO59" i="15"/>
  <c r="AN59" i="15"/>
  <c r="AY59" i="15"/>
  <c r="J59" i="15"/>
  <c r="P59" i="15"/>
  <c r="BG59" i="15"/>
  <c r="AD59" i="15"/>
  <c r="AT59" i="15"/>
  <c r="H59" i="15"/>
  <c r="AJ59" i="15"/>
  <c r="AL59" i="15"/>
  <c r="BU59" i="15"/>
  <c r="CF59" i="15"/>
  <c r="BW59" i="15"/>
  <c r="AR59" i="15"/>
  <c r="N59" i="15"/>
  <c r="Z59" i="15"/>
  <c r="CD59" i="15"/>
  <c r="Q59" i="15"/>
  <c r="CE59" i="15"/>
  <c r="W60" i="15"/>
  <c r="BL59" i="15"/>
  <c r="BS59" i="15"/>
  <c r="BN59" i="15"/>
  <c r="AF59" i="15"/>
  <c r="E59" i="15"/>
  <c r="I59" i="15"/>
  <c r="BC59" i="15"/>
  <c r="B59" i="15"/>
  <c r="AB59" i="15"/>
  <c r="O59" i="15"/>
  <c r="AB61" i="24"/>
  <c r="B60" i="24"/>
  <c r="I60" i="23"/>
  <c r="P60" i="23"/>
  <c r="H60" i="23"/>
  <c r="O61" i="23"/>
  <c r="N60" i="23"/>
  <c r="F60" i="23"/>
  <c r="M60" i="23"/>
  <c r="E60" i="23"/>
  <c r="L60" i="23"/>
  <c r="D60" i="23"/>
  <c r="K60" i="23"/>
  <c r="J60" i="23"/>
  <c r="G60" i="23"/>
  <c r="C60" i="23"/>
  <c r="B60" i="23"/>
  <c r="W62" i="22"/>
  <c r="BW61" i="22"/>
  <c r="BO61" i="22"/>
  <c r="BG61" i="22"/>
  <c r="AX61" i="22"/>
  <c r="AP61" i="22"/>
  <c r="AH61" i="22"/>
  <c r="Z61" i="22"/>
  <c r="O61" i="22"/>
  <c r="G61" i="22"/>
  <c r="CG61" i="22"/>
  <c r="BU61" i="22"/>
  <c r="BM61" i="22"/>
  <c r="BD61" i="22"/>
  <c r="AV61" i="22"/>
  <c r="AN61" i="22"/>
  <c r="AF61" i="22"/>
  <c r="X61" i="22"/>
  <c r="M61" i="22"/>
  <c r="E61" i="22"/>
  <c r="CF61" i="22"/>
  <c r="BT61" i="22"/>
  <c r="BL61" i="22"/>
  <c r="BC61" i="22"/>
  <c r="AU61" i="22"/>
  <c r="AM61" i="22"/>
  <c r="AE61" i="22"/>
  <c r="L61" i="22"/>
  <c r="D61" i="22"/>
  <c r="CD61" i="22"/>
  <c r="BR61" i="22"/>
  <c r="BJ61" i="22"/>
  <c r="BA61" i="22"/>
  <c r="AS61" i="22"/>
  <c r="AK61" i="22"/>
  <c r="AC61" i="22"/>
  <c r="U61" i="22"/>
  <c r="J61" i="22"/>
  <c r="CC61" i="22"/>
  <c r="BQ61" i="22"/>
  <c r="BI61" i="22"/>
  <c r="AZ61" i="22"/>
  <c r="AR61" i="22"/>
  <c r="AJ61" i="22"/>
  <c r="AB61" i="22"/>
  <c r="Q61" i="22"/>
  <c r="I61" i="22"/>
  <c r="BX61" i="22"/>
  <c r="BB61" i="22"/>
  <c r="AG61" i="22"/>
  <c r="H61" i="22"/>
  <c r="BV61" i="22"/>
  <c r="AY61" i="22"/>
  <c r="AD61" i="22"/>
  <c r="F61" i="22"/>
  <c r="BS61" i="22"/>
  <c r="AW61" i="22"/>
  <c r="AA61" i="22"/>
  <c r="B61" i="22"/>
  <c r="BK61" i="22"/>
  <c r="AO61" i="22"/>
  <c r="P61" i="22"/>
  <c r="BH61" i="22"/>
  <c r="AL61" i="22"/>
  <c r="N61" i="22"/>
  <c r="Y61" i="22"/>
  <c r="CE61" i="22"/>
  <c r="V61" i="22"/>
  <c r="BP61" i="22"/>
  <c r="K61" i="22"/>
  <c r="AT61" i="22"/>
  <c r="AQ61" i="22"/>
  <c r="BN61" i="22"/>
  <c r="BE61" i="22"/>
  <c r="AI61" i="22"/>
  <c r="P61" i="20"/>
  <c r="H61" i="20"/>
  <c r="G61" i="20"/>
  <c r="O62" i="20"/>
  <c r="N61" i="20"/>
  <c r="F61" i="20"/>
  <c r="M61" i="20"/>
  <c r="E61" i="20"/>
  <c r="L61" i="20"/>
  <c r="D61" i="20"/>
  <c r="K61" i="20"/>
  <c r="C61" i="20"/>
  <c r="B61" i="20"/>
  <c r="J61" i="20"/>
  <c r="I61" i="20"/>
  <c r="CD60" i="19"/>
  <c r="BR60" i="19"/>
  <c r="BJ60" i="19"/>
  <c r="BA60" i="19"/>
  <c r="AS60" i="19"/>
  <c r="AK60" i="19"/>
  <c r="AC60" i="19"/>
  <c r="U60" i="19"/>
  <c r="J60" i="19"/>
  <c r="CC60" i="19"/>
  <c r="BQ60" i="19"/>
  <c r="BI60" i="19"/>
  <c r="AZ60" i="19"/>
  <c r="AR60" i="19"/>
  <c r="AJ60" i="19"/>
  <c r="AB60" i="19"/>
  <c r="Q60" i="19"/>
  <c r="I60" i="19"/>
  <c r="BX60" i="19"/>
  <c r="BP60" i="19"/>
  <c r="BH60" i="19"/>
  <c r="AY60" i="19"/>
  <c r="AQ60" i="19"/>
  <c r="AI60" i="19"/>
  <c r="AA60" i="19"/>
  <c r="P60" i="19"/>
  <c r="H60" i="19"/>
  <c r="W61" i="19"/>
  <c r="BW60" i="19"/>
  <c r="BO60" i="19"/>
  <c r="BG60" i="19"/>
  <c r="AX60" i="19"/>
  <c r="AP60" i="19"/>
  <c r="AH60" i="19"/>
  <c r="Z60" i="19"/>
  <c r="O60" i="19"/>
  <c r="G60" i="19"/>
  <c r="BV60" i="19"/>
  <c r="BN60" i="19"/>
  <c r="BE60" i="19"/>
  <c r="AW60" i="19"/>
  <c r="AO60" i="19"/>
  <c r="AG60" i="19"/>
  <c r="Y60" i="19"/>
  <c r="N60" i="19"/>
  <c r="F60" i="19"/>
  <c r="CG60" i="19"/>
  <c r="BU60" i="19"/>
  <c r="BM60" i="19"/>
  <c r="BD60" i="19"/>
  <c r="AV60" i="19"/>
  <c r="AN60" i="19"/>
  <c r="AF60" i="19"/>
  <c r="X60" i="19"/>
  <c r="M60" i="19"/>
  <c r="E60" i="19"/>
  <c r="BC60" i="19"/>
  <c r="BB60" i="19"/>
  <c r="V60" i="19"/>
  <c r="CF60" i="19"/>
  <c r="AU60" i="19"/>
  <c r="L60" i="19"/>
  <c r="CE60" i="19"/>
  <c r="AT60" i="19"/>
  <c r="K60" i="19"/>
  <c r="BT60" i="19"/>
  <c r="AM60" i="19"/>
  <c r="D60" i="19"/>
  <c r="AD60" i="19"/>
  <c r="B60" i="19"/>
  <c r="BS60" i="19"/>
  <c r="BL60" i="19"/>
  <c r="BK60" i="19"/>
  <c r="AL60" i="19"/>
  <c r="AE60" i="19"/>
  <c r="K58" i="18"/>
  <c r="C58" i="18"/>
  <c r="J58" i="18"/>
  <c r="B58" i="18"/>
  <c r="I58" i="18"/>
  <c r="P58" i="18"/>
  <c r="H58" i="18"/>
  <c r="O59" i="18"/>
  <c r="N58" i="18"/>
  <c r="F58" i="18"/>
  <c r="L58" i="18"/>
  <c r="G58" i="18"/>
  <c r="E58" i="18"/>
  <c r="D58" i="18"/>
  <c r="M58" i="18"/>
  <c r="CG59" i="17"/>
  <c r="BU59" i="17"/>
  <c r="BM59" i="17"/>
  <c r="CE59" i="17"/>
  <c r="BS59" i="17"/>
  <c r="BK59" i="17"/>
  <c r="BB59" i="17"/>
  <c r="AT59" i="17"/>
  <c r="AL59" i="17"/>
  <c r="AD59" i="17"/>
  <c r="V59" i="17"/>
  <c r="K59" i="17"/>
  <c r="B59" i="17"/>
  <c r="BX59" i="17"/>
  <c r="BP59" i="17"/>
  <c r="BH59" i="17"/>
  <c r="AY59" i="17"/>
  <c r="AQ59" i="17"/>
  <c r="W60" i="17"/>
  <c r="BW59" i="17"/>
  <c r="BO59" i="17"/>
  <c r="BG59" i="17"/>
  <c r="AX59" i="17"/>
  <c r="AP59" i="17"/>
  <c r="AH59" i="17"/>
  <c r="Z59" i="17"/>
  <c r="O59" i="17"/>
  <c r="G59" i="17"/>
  <c r="CF59" i="17"/>
  <c r="BL59" i="17"/>
  <c r="AW59" i="17"/>
  <c r="AK59" i="17"/>
  <c r="AA59" i="17"/>
  <c r="M59" i="17"/>
  <c r="CD59" i="17"/>
  <c r="BJ59" i="17"/>
  <c r="AV59" i="17"/>
  <c r="AJ59" i="17"/>
  <c r="Y59" i="17"/>
  <c r="L59" i="17"/>
  <c r="CC59" i="17"/>
  <c r="BI59" i="17"/>
  <c r="AU59" i="17"/>
  <c r="AI59" i="17"/>
  <c r="X59" i="17"/>
  <c r="J59" i="17"/>
  <c r="BR59" i="17"/>
  <c r="BC59" i="17"/>
  <c r="AO59" i="17"/>
  <c r="AE59" i="17"/>
  <c r="Q59" i="17"/>
  <c r="F59" i="17"/>
  <c r="AZ59" i="17"/>
  <c r="AB59" i="17"/>
  <c r="D59" i="17"/>
  <c r="BV59" i="17"/>
  <c r="AS59" i="17"/>
  <c r="BQ59" i="17"/>
  <c r="AN59" i="17"/>
  <c r="P59" i="17"/>
  <c r="BE59" i="17"/>
  <c r="AG59" i="17"/>
  <c r="I59" i="17"/>
  <c r="AC59" i="17"/>
  <c r="BN59" i="17"/>
  <c r="N59" i="17"/>
  <c r="BA59" i="17"/>
  <c r="E59" i="17"/>
  <c r="AR59" i="17"/>
  <c r="AM59" i="17"/>
  <c r="BT59" i="17"/>
  <c r="BD59" i="17"/>
  <c r="AF59" i="17"/>
  <c r="U59" i="17"/>
  <c r="H59" i="17"/>
  <c r="O62" i="16"/>
  <c r="N61" i="16"/>
  <c r="F61" i="16"/>
  <c r="M61" i="16"/>
  <c r="E61" i="16"/>
  <c r="L61" i="16"/>
  <c r="D61" i="16"/>
  <c r="K61" i="16"/>
  <c r="C61" i="16"/>
  <c r="J61" i="16"/>
  <c r="B61" i="16"/>
  <c r="I61" i="16"/>
  <c r="H61" i="16"/>
  <c r="G61" i="16"/>
  <c r="P61" i="16"/>
  <c r="AF60" i="15" l="1"/>
  <c r="AQ60" i="15"/>
  <c r="BH60" i="15"/>
  <c r="BC60" i="15"/>
  <c r="F60" i="15"/>
  <c r="AM60" i="15"/>
  <c r="AU60" i="15"/>
  <c r="BI60" i="15"/>
  <c r="BA60" i="15"/>
  <c r="AK60" i="15"/>
  <c r="X60" i="15"/>
  <c r="AH60" i="15"/>
  <c r="Z60" i="15"/>
  <c r="CG60" i="15"/>
  <c r="M60" i="15"/>
  <c r="Y60" i="15"/>
  <c r="AO60" i="15"/>
  <c r="BL60" i="15"/>
  <c r="BG60" i="15"/>
  <c r="H60" i="15"/>
  <c r="D60" i="15"/>
  <c r="P60" i="15"/>
  <c r="BO60" i="15"/>
  <c r="K60" i="15"/>
  <c r="AC60" i="15"/>
  <c r="BU60" i="15"/>
  <c r="E60" i="15"/>
  <c r="L60" i="15"/>
  <c r="AE60" i="15"/>
  <c r="BB60" i="15"/>
  <c r="AP60" i="15"/>
  <c r="CE60" i="15"/>
  <c r="BP60" i="15"/>
  <c r="AI60" i="15"/>
  <c r="AR60" i="15"/>
  <c r="BJ60" i="15"/>
  <c r="BW60" i="15"/>
  <c r="BX60" i="15"/>
  <c r="BV60" i="15"/>
  <c r="BM60" i="15"/>
  <c r="CF60" i="15"/>
  <c r="B60" i="15"/>
  <c r="V60" i="15"/>
  <c r="AS60" i="15"/>
  <c r="AB60" i="15"/>
  <c r="AY60" i="15"/>
  <c r="AT60" i="15"/>
  <c r="AD60" i="15"/>
  <c r="G60" i="15"/>
  <c r="BT60" i="15"/>
  <c r="BD60" i="15"/>
  <c r="BS60" i="15"/>
  <c r="W61" i="15"/>
  <c r="J60" i="15"/>
  <c r="AJ60" i="15"/>
  <c r="I60" i="15"/>
  <c r="AG60" i="15"/>
  <c r="BK60" i="15"/>
  <c r="U60" i="15"/>
  <c r="AV60" i="15"/>
  <c r="AA60" i="15"/>
  <c r="AL60" i="15"/>
  <c r="CC60" i="15"/>
  <c r="CD60" i="15"/>
  <c r="AN60" i="15"/>
  <c r="AZ60" i="15"/>
  <c r="BQ60" i="15"/>
  <c r="BN60" i="15"/>
  <c r="O60" i="15"/>
  <c r="BE60" i="15"/>
  <c r="BR60" i="15"/>
  <c r="Q60" i="15"/>
  <c r="N60" i="15"/>
  <c r="AX60" i="15"/>
  <c r="AW60" i="15"/>
  <c r="B61" i="24"/>
  <c r="AB62" i="24"/>
  <c r="J61" i="23"/>
  <c r="B61" i="23"/>
  <c r="I61" i="23"/>
  <c r="G61" i="23"/>
  <c r="O62" i="23"/>
  <c r="N61" i="23"/>
  <c r="F61" i="23"/>
  <c r="M61" i="23"/>
  <c r="E61" i="23"/>
  <c r="P61" i="23"/>
  <c r="L61" i="23"/>
  <c r="K61" i="23"/>
  <c r="H61" i="23"/>
  <c r="D61" i="23"/>
  <c r="C61" i="23"/>
  <c r="CF62" i="22"/>
  <c r="BT62" i="22"/>
  <c r="BL62" i="22"/>
  <c r="BC62" i="22"/>
  <c r="AU62" i="22"/>
  <c r="AM62" i="22"/>
  <c r="AE62" i="22"/>
  <c r="L62" i="22"/>
  <c r="D62" i="22"/>
  <c r="CD62" i="22"/>
  <c r="BR62" i="22"/>
  <c r="BJ62" i="22"/>
  <c r="BA62" i="22"/>
  <c r="AS62" i="22"/>
  <c r="AK62" i="22"/>
  <c r="AC62" i="22"/>
  <c r="U62" i="22"/>
  <c r="J62" i="22"/>
  <c r="CC62" i="22"/>
  <c r="BQ62" i="22"/>
  <c r="BI62" i="22"/>
  <c r="AZ62" i="22"/>
  <c r="AR62" i="22"/>
  <c r="AJ62" i="22"/>
  <c r="AB62" i="22"/>
  <c r="Q62" i="22"/>
  <c r="I62" i="22"/>
  <c r="W63" i="22"/>
  <c r="BW62" i="22"/>
  <c r="BO62" i="22"/>
  <c r="BG62" i="22"/>
  <c r="AX62" i="22"/>
  <c r="AP62" i="22"/>
  <c r="AH62" i="22"/>
  <c r="Z62" i="22"/>
  <c r="O62" i="22"/>
  <c r="G62" i="22"/>
  <c r="BV62" i="22"/>
  <c r="BN62" i="22"/>
  <c r="BE62" i="22"/>
  <c r="AW62" i="22"/>
  <c r="AO62" i="22"/>
  <c r="AG62" i="22"/>
  <c r="Y62" i="22"/>
  <c r="N62" i="22"/>
  <c r="F62" i="22"/>
  <c r="BM62" i="22"/>
  <c r="AQ62" i="22"/>
  <c r="V62" i="22"/>
  <c r="BK62" i="22"/>
  <c r="AN62" i="22"/>
  <c r="P62" i="22"/>
  <c r="CG62" i="22"/>
  <c r="BH62" i="22"/>
  <c r="AL62" i="22"/>
  <c r="M62" i="22"/>
  <c r="BU62" i="22"/>
  <c r="AY62" i="22"/>
  <c r="AD62" i="22"/>
  <c r="E62" i="22"/>
  <c r="BS62" i="22"/>
  <c r="AV62" i="22"/>
  <c r="AA62" i="22"/>
  <c r="B62" i="22"/>
  <c r="BP62" i="22"/>
  <c r="H62" i="22"/>
  <c r="BD62" i="22"/>
  <c r="BB62" i="22"/>
  <c r="AF62" i="22"/>
  <c r="CE62" i="22"/>
  <c r="X62" i="22"/>
  <c r="AT62" i="22"/>
  <c r="AI62" i="22"/>
  <c r="BX62" i="22"/>
  <c r="K62" i="22"/>
  <c r="I62" i="20"/>
  <c r="P62" i="20"/>
  <c r="H62" i="20"/>
  <c r="G62" i="20"/>
  <c r="O63" i="20"/>
  <c r="N62" i="20"/>
  <c r="F62" i="20"/>
  <c r="M62" i="20"/>
  <c r="E62" i="20"/>
  <c r="L62" i="20"/>
  <c r="D62" i="20"/>
  <c r="B62" i="20"/>
  <c r="J62" i="20"/>
  <c r="C62" i="20"/>
  <c r="K62" i="20"/>
  <c r="W62" i="19"/>
  <c r="BW61" i="19"/>
  <c r="BO61" i="19"/>
  <c r="BG61" i="19"/>
  <c r="AX61" i="19"/>
  <c r="AP61" i="19"/>
  <c r="AH61" i="19"/>
  <c r="Z61" i="19"/>
  <c r="O61" i="19"/>
  <c r="G61" i="19"/>
  <c r="BV61" i="19"/>
  <c r="BN61" i="19"/>
  <c r="BE61" i="19"/>
  <c r="AW61" i="19"/>
  <c r="AO61" i="19"/>
  <c r="AG61" i="19"/>
  <c r="Y61" i="19"/>
  <c r="N61" i="19"/>
  <c r="F61" i="19"/>
  <c r="CG61" i="19"/>
  <c r="BU61" i="19"/>
  <c r="BM61" i="19"/>
  <c r="BD61" i="19"/>
  <c r="AV61" i="19"/>
  <c r="AN61" i="19"/>
  <c r="AF61" i="19"/>
  <c r="X61" i="19"/>
  <c r="M61" i="19"/>
  <c r="E61" i="19"/>
  <c r="CF61" i="19"/>
  <c r="BT61" i="19"/>
  <c r="BL61" i="19"/>
  <c r="BC61" i="19"/>
  <c r="AU61" i="19"/>
  <c r="AM61" i="19"/>
  <c r="AE61" i="19"/>
  <c r="L61" i="19"/>
  <c r="D61" i="19"/>
  <c r="CE61" i="19"/>
  <c r="BS61" i="19"/>
  <c r="BK61" i="19"/>
  <c r="BB61" i="19"/>
  <c r="AT61" i="19"/>
  <c r="AL61" i="19"/>
  <c r="AD61" i="19"/>
  <c r="V61" i="19"/>
  <c r="K61" i="19"/>
  <c r="B61" i="19"/>
  <c r="CD61" i="19"/>
  <c r="BR61" i="19"/>
  <c r="BJ61" i="19"/>
  <c r="BA61" i="19"/>
  <c r="AS61" i="19"/>
  <c r="AK61" i="19"/>
  <c r="AC61" i="19"/>
  <c r="U61" i="19"/>
  <c r="J61" i="19"/>
  <c r="CC61" i="19"/>
  <c r="AR61" i="19"/>
  <c r="I61" i="19"/>
  <c r="BX61" i="19"/>
  <c r="AQ61" i="19"/>
  <c r="H61" i="19"/>
  <c r="BQ61" i="19"/>
  <c r="AJ61" i="19"/>
  <c r="BP61" i="19"/>
  <c r="AI61" i="19"/>
  <c r="BI61" i="19"/>
  <c r="AB61" i="19"/>
  <c r="AA61" i="19"/>
  <c r="Q61" i="19"/>
  <c r="P61" i="19"/>
  <c r="BH61" i="19"/>
  <c r="AZ61" i="19"/>
  <c r="AY61" i="19"/>
  <c r="L59" i="18"/>
  <c r="D59" i="18"/>
  <c r="K59" i="18"/>
  <c r="C59" i="18"/>
  <c r="J59" i="18"/>
  <c r="B59" i="18"/>
  <c r="I59" i="18"/>
  <c r="G59" i="18"/>
  <c r="P59" i="18"/>
  <c r="N59" i="18"/>
  <c r="M59" i="18"/>
  <c r="O60" i="18"/>
  <c r="H59" i="18"/>
  <c r="F59" i="18"/>
  <c r="E59" i="18"/>
  <c r="CD60" i="17"/>
  <c r="BR60" i="17"/>
  <c r="BJ60" i="17"/>
  <c r="BA60" i="17"/>
  <c r="AS60" i="17"/>
  <c r="AK60" i="17"/>
  <c r="AC60" i="17"/>
  <c r="U60" i="17"/>
  <c r="J60" i="17"/>
  <c r="BX60" i="17"/>
  <c r="BP60" i="17"/>
  <c r="BH60" i="17"/>
  <c r="AY60" i="17"/>
  <c r="AQ60" i="17"/>
  <c r="AI60" i="17"/>
  <c r="AA60" i="17"/>
  <c r="P60" i="17"/>
  <c r="H60" i="17"/>
  <c r="CG60" i="17"/>
  <c r="BU60" i="17"/>
  <c r="BM60" i="17"/>
  <c r="BD60" i="17"/>
  <c r="AV60" i="17"/>
  <c r="AN60" i="17"/>
  <c r="AF60" i="17"/>
  <c r="X60" i="17"/>
  <c r="M60" i="17"/>
  <c r="E60" i="17"/>
  <c r="CF60" i="17"/>
  <c r="BT60" i="17"/>
  <c r="BL60" i="17"/>
  <c r="BC60" i="17"/>
  <c r="AU60" i="17"/>
  <c r="AM60" i="17"/>
  <c r="AE60" i="17"/>
  <c r="L60" i="17"/>
  <c r="D60" i="17"/>
  <c r="BQ60" i="17"/>
  <c r="AZ60" i="17"/>
  <c r="AJ60" i="17"/>
  <c r="Q60" i="17"/>
  <c r="W61" i="17"/>
  <c r="BO60" i="17"/>
  <c r="AX60" i="17"/>
  <c r="AH60" i="17"/>
  <c r="O60" i="17"/>
  <c r="BN60" i="17"/>
  <c r="AW60" i="17"/>
  <c r="AG60" i="17"/>
  <c r="N60" i="17"/>
  <c r="BW60" i="17"/>
  <c r="BG60" i="17"/>
  <c r="AP60" i="17"/>
  <c r="Z60" i="17"/>
  <c r="G60" i="17"/>
  <c r="BS60" i="17"/>
  <c r="AL60" i="17"/>
  <c r="B60" i="17"/>
  <c r="BK60" i="17"/>
  <c r="AD60" i="17"/>
  <c r="BE60" i="17"/>
  <c r="Y60" i="17"/>
  <c r="CE60" i="17"/>
  <c r="AT60" i="17"/>
  <c r="K60" i="17"/>
  <c r="BV60" i="17"/>
  <c r="F60" i="17"/>
  <c r="BB60" i="17"/>
  <c r="AO60" i="17"/>
  <c r="AB60" i="17"/>
  <c r="V60" i="17"/>
  <c r="AR60" i="17"/>
  <c r="I60" i="17"/>
  <c r="BI60" i="17"/>
  <c r="CC60" i="17"/>
  <c r="G62" i="16"/>
  <c r="O63" i="16"/>
  <c r="N62" i="16"/>
  <c r="F62" i="16"/>
  <c r="M62" i="16"/>
  <c r="E62" i="16"/>
  <c r="L62" i="16"/>
  <c r="D62" i="16"/>
  <c r="K62" i="16"/>
  <c r="C62" i="16"/>
  <c r="J62" i="16"/>
  <c r="B62" i="16"/>
  <c r="P62" i="16"/>
  <c r="I62" i="16"/>
  <c r="H62" i="16"/>
  <c r="CD61" i="15" l="1"/>
  <c r="J61" i="15"/>
  <c r="Z61" i="15"/>
  <c r="L61" i="15"/>
  <c r="BC61" i="15"/>
  <c r="AN61" i="15"/>
  <c r="AQ61" i="15"/>
  <c r="CC61" i="15"/>
  <c r="B61" i="15"/>
  <c r="BE61" i="15"/>
  <c r="BH61" i="15"/>
  <c r="BR61" i="15"/>
  <c r="W62" i="15"/>
  <c r="O61" i="15"/>
  <c r="BU61" i="15"/>
  <c r="AO61" i="15"/>
  <c r="AB61" i="15"/>
  <c r="Q61" i="15"/>
  <c r="AM61" i="15"/>
  <c r="BJ61" i="15"/>
  <c r="H61" i="15"/>
  <c r="BO61" i="15"/>
  <c r="BV61" i="15"/>
  <c r="AU61" i="15"/>
  <c r="BK61" i="15"/>
  <c r="AS61" i="15"/>
  <c r="BG61" i="15"/>
  <c r="BL61" i="15"/>
  <c r="AG61" i="15"/>
  <c r="E61" i="15"/>
  <c r="BT61" i="15"/>
  <c r="BD61" i="15"/>
  <c r="AI61" i="15"/>
  <c r="AF61" i="15"/>
  <c r="AD61" i="15"/>
  <c r="BS61" i="15"/>
  <c r="D61" i="15"/>
  <c r="BB61" i="15"/>
  <c r="AK61" i="15"/>
  <c r="AX61" i="15"/>
  <c r="AW61" i="15"/>
  <c r="I61" i="15"/>
  <c r="CF61" i="15"/>
  <c r="AR61" i="15"/>
  <c r="X61" i="15"/>
  <c r="F61" i="15"/>
  <c r="BW61" i="15"/>
  <c r="AV61" i="15"/>
  <c r="P61" i="15"/>
  <c r="BM61" i="15"/>
  <c r="AT61" i="15"/>
  <c r="AC61" i="15"/>
  <c r="AP61" i="15"/>
  <c r="AJ61" i="15"/>
  <c r="CG61" i="15"/>
  <c r="BN61" i="15"/>
  <c r="V61" i="15"/>
  <c r="AY61" i="15"/>
  <c r="AA61" i="15"/>
  <c r="G61" i="15"/>
  <c r="BI61" i="15"/>
  <c r="BA61" i="15"/>
  <c r="AL61" i="15"/>
  <c r="U61" i="15"/>
  <c r="AH61" i="15"/>
  <c r="Y61" i="15"/>
  <c r="BP61" i="15"/>
  <c r="AZ61" i="15"/>
  <c r="BQ61" i="15"/>
  <c r="M61" i="15"/>
  <c r="K61" i="15"/>
  <c r="CE61" i="15"/>
  <c r="N61" i="15"/>
  <c r="BX61" i="15"/>
  <c r="AE61" i="15"/>
  <c r="B62" i="24"/>
  <c r="AB63" i="24"/>
  <c r="K62" i="23"/>
  <c r="C62" i="23"/>
  <c r="J62" i="23"/>
  <c r="B62" i="23"/>
  <c r="P62" i="23"/>
  <c r="H62" i="23"/>
  <c r="G62" i="23"/>
  <c r="O63" i="23"/>
  <c r="N62" i="23"/>
  <c r="F62" i="23"/>
  <c r="E62" i="23"/>
  <c r="L62" i="23"/>
  <c r="D62" i="23"/>
  <c r="M62" i="23"/>
  <c r="I62" i="23"/>
  <c r="CC63" i="22"/>
  <c r="BQ63" i="22"/>
  <c r="BI63" i="22"/>
  <c r="AZ63" i="22"/>
  <c r="AR63" i="22"/>
  <c r="AJ63" i="22"/>
  <c r="AB63" i="22"/>
  <c r="Q63" i="22"/>
  <c r="I63" i="22"/>
  <c r="W64" i="22"/>
  <c r="BW63" i="22"/>
  <c r="BO63" i="22"/>
  <c r="BG63" i="22"/>
  <c r="AX63" i="22"/>
  <c r="AP63" i="22"/>
  <c r="AH63" i="22"/>
  <c r="Z63" i="22"/>
  <c r="O63" i="22"/>
  <c r="G63" i="22"/>
  <c r="BV63" i="22"/>
  <c r="BN63" i="22"/>
  <c r="BE63" i="22"/>
  <c r="AW63" i="22"/>
  <c r="AO63" i="22"/>
  <c r="AG63" i="22"/>
  <c r="Y63" i="22"/>
  <c r="N63" i="22"/>
  <c r="F63" i="22"/>
  <c r="CF63" i="22"/>
  <c r="BT63" i="22"/>
  <c r="BL63" i="22"/>
  <c r="BC63" i="22"/>
  <c r="AU63" i="22"/>
  <c r="AM63" i="22"/>
  <c r="AE63" i="22"/>
  <c r="L63" i="22"/>
  <c r="D63" i="22"/>
  <c r="CE63" i="22"/>
  <c r="BS63" i="22"/>
  <c r="BK63" i="22"/>
  <c r="BB63" i="22"/>
  <c r="AT63" i="22"/>
  <c r="AL63" i="22"/>
  <c r="AD63" i="22"/>
  <c r="V63" i="22"/>
  <c r="K63" i="22"/>
  <c r="B63" i="22"/>
  <c r="BX63" i="22"/>
  <c r="BA63" i="22"/>
  <c r="AF63" i="22"/>
  <c r="H63" i="22"/>
  <c r="BU63" i="22"/>
  <c r="AY63" i="22"/>
  <c r="AC63" i="22"/>
  <c r="E63" i="22"/>
  <c r="BR63" i="22"/>
  <c r="AV63" i="22"/>
  <c r="AA63" i="22"/>
  <c r="BJ63" i="22"/>
  <c r="AN63" i="22"/>
  <c r="P63" i="22"/>
  <c r="CG63" i="22"/>
  <c r="BH63" i="22"/>
  <c r="AK63" i="22"/>
  <c r="M63" i="22"/>
  <c r="AS63" i="22"/>
  <c r="AQ63" i="22"/>
  <c r="AI63" i="22"/>
  <c r="BP63" i="22"/>
  <c r="J63" i="22"/>
  <c r="BM63" i="22"/>
  <c r="CD63" i="22"/>
  <c r="BD63" i="22"/>
  <c r="X63" i="22"/>
  <c r="U63" i="22"/>
  <c r="J63" i="20"/>
  <c r="B63" i="20"/>
  <c r="I63" i="20"/>
  <c r="P63" i="20"/>
  <c r="H63" i="20"/>
  <c r="G63" i="20"/>
  <c r="O64" i="20"/>
  <c r="N63" i="20"/>
  <c r="F63" i="20"/>
  <c r="M63" i="20"/>
  <c r="E63" i="20"/>
  <c r="D63" i="20"/>
  <c r="L63" i="20"/>
  <c r="K63" i="20"/>
  <c r="C63" i="20"/>
  <c r="CF62" i="19"/>
  <c r="BT62" i="19"/>
  <c r="BL62" i="19"/>
  <c r="BC62" i="19"/>
  <c r="AU62" i="19"/>
  <c r="AM62" i="19"/>
  <c r="AE62" i="19"/>
  <c r="L62" i="19"/>
  <c r="D62" i="19"/>
  <c r="CE62" i="19"/>
  <c r="BS62" i="19"/>
  <c r="BK62" i="19"/>
  <c r="BB62" i="19"/>
  <c r="AT62" i="19"/>
  <c r="AL62" i="19"/>
  <c r="AD62" i="19"/>
  <c r="V62" i="19"/>
  <c r="K62" i="19"/>
  <c r="B62" i="19"/>
  <c r="CD62" i="19"/>
  <c r="BR62" i="19"/>
  <c r="BJ62" i="19"/>
  <c r="BA62" i="19"/>
  <c r="AS62" i="19"/>
  <c r="AK62" i="19"/>
  <c r="AC62" i="19"/>
  <c r="U62" i="19"/>
  <c r="J62" i="19"/>
  <c r="CC62" i="19"/>
  <c r="BQ62" i="19"/>
  <c r="BI62" i="19"/>
  <c r="AZ62" i="19"/>
  <c r="AR62" i="19"/>
  <c r="AJ62" i="19"/>
  <c r="AB62" i="19"/>
  <c r="Q62" i="19"/>
  <c r="I62" i="19"/>
  <c r="BX62" i="19"/>
  <c r="BP62" i="19"/>
  <c r="BH62" i="19"/>
  <c r="AY62" i="19"/>
  <c r="AQ62" i="19"/>
  <c r="AI62" i="19"/>
  <c r="AA62" i="19"/>
  <c r="P62" i="19"/>
  <c r="H62" i="19"/>
  <c r="W63" i="19"/>
  <c r="BW62" i="19"/>
  <c r="BO62" i="19"/>
  <c r="BG62" i="19"/>
  <c r="AX62" i="19"/>
  <c r="AP62" i="19"/>
  <c r="AH62" i="19"/>
  <c r="Z62" i="19"/>
  <c r="O62" i="19"/>
  <c r="G62" i="19"/>
  <c r="BN62" i="19"/>
  <c r="AG62" i="19"/>
  <c r="BM62" i="19"/>
  <c r="AF62" i="19"/>
  <c r="BE62" i="19"/>
  <c r="Y62" i="19"/>
  <c r="BD62" i="19"/>
  <c r="X62" i="19"/>
  <c r="AW62" i="19"/>
  <c r="N62" i="19"/>
  <c r="AO62" i="19"/>
  <c r="AN62" i="19"/>
  <c r="M62" i="19"/>
  <c r="F62" i="19"/>
  <c r="CG62" i="19"/>
  <c r="E62" i="19"/>
  <c r="BV62" i="19"/>
  <c r="BU62" i="19"/>
  <c r="AV62" i="19"/>
  <c r="M60" i="18"/>
  <c r="E60" i="18"/>
  <c r="L60" i="18"/>
  <c r="D60" i="18"/>
  <c r="K60" i="18"/>
  <c r="C60" i="18"/>
  <c r="J60" i="18"/>
  <c r="B60" i="18"/>
  <c r="P60" i="18"/>
  <c r="H60" i="18"/>
  <c r="G60" i="18"/>
  <c r="O61" i="18"/>
  <c r="N60" i="18"/>
  <c r="I60" i="18"/>
  <c r="F60" i="18"/>
  <c r="W62" i="17"/>
  <c r="BW61" i="17"/>
  <c r="BO61" i="17"/>
  <c r="BG61" i="17"/>
  <c r="AX61" i="17"/>
  <c r="AP61" i="17"/>
  <c r="AH61" i="17"/>
  <c r="Z61" i="17"/>
  <c r="O61" i="17"/>
  <c r="G61" i="17"/>
  <c r="CG61" i="17"/>
  <c r="BU61" i="17"/>
  <c r="BM61" i="17"/>
  <c r="BD61" i="17"/>
  <c r="AV61" i="17"/>
  <c r="AN61" i="17"/>
  <c r="AF61" i="17"/>
  <c r="X61" i="17"/>
  <c r="M61" i="17"/>
  <c r="E61" i="17"/>
  <c r="CD61" i="17"/>
  <c r="BR61" i="17"/>
  <c r="BJ61" i="17"/>
  <c r="BA61" i="17"/>
  <c r="AS61" i="17"/>
  <c r="AK61" i="17"/>
  <c r="AC61" i="17"/>
  <c r="U61" i="17"/>
  <c r="J61" i="17"/>
  <c r="CC61" i="17"/>
  <c r="BQ61" i="17"/>
  <c r="BI61" i="17"/>
  <c r="AZ61" i="17"/>
  <c r="AR61" i="17"/>
  <c r="AJ61" i="17"/>
  <c r="AB61" i="17"/>
  <c r="Q61" i="17"/>
  <c r="I61" i="17"/>
  <c r="BV61" i="17"/>
  <c r="BE61" i="17"/>
  <c r="AO61" i="17"/>
  <c r="Y61" i="17"/>
  <c r="F61" i="17"/>
  <c r="BT61" i="17"/>
  <c r="BC61" i="17"/>
  <c r="AM61" i="17"/>
  <c r="D61" i="17"/>
  <c r="BS61" i="17"/>
  <c r="BB61" i="17"/>
  <c r="AL61" i="17"/>
  <c r="V61" i="17"/>
  <c r="B61" i="17"/>
  <c r="CF61" i="17"/>
  <c r="BL61" i="17"/>
  <c r="AU61" i="17"/>
  <c r="AE61" i="17"/>
  <c r="L61" i="17"/>
  <c r="BH61" i="17"/>
  <c r="AA61" i="17"/>
  <c r="AY61" i="17"/>
  <c r="P61" i="17"/>
  <c r="CE61" i="17"/>
  <c r="AT61" i="17"/>
  <c r="K61" i="17"/>
  <c r="BP61" i="17"/>
  <c r="AI61" i="17"/>
  <c r="BK61" i="17"/>
  <c r="AQ61" i="17"/>
  <c r="AD61" i="17"/>
  <c r="N61" i="17"/>
  <c r="BX61" i="17"/>
  <c r="H61" i="17"/>
  <c r="BN61" i="17"/>
  <c r="AW61" i="17"/>
  <c r="AG61" i="17"/>
  <c r="P63" i="16"/>
  <c r="H63" i="16"/>
  <c r="G63" i="16"/>
  <c r="O64" i="16"/>
  <c r="N63" i="16"/>
  <c r="F63" i="16"/>
  <c r="M63" i="16"/>
  <c r="E63" i="16"/>
  <c r="L63" i="16"/>
  <c r="D63" i="16"/>
  <c r="K63" i="16"/>
  <c r="C63" i="16"/>
  <c r="J63" i="16"/>
  <c r="I63" i="16"/>
  <c r="B63" i="16"/>
  <c r="E62" i="15" l="1"/>
  <c r="W63" i="15"/>
  <c r="AQ62" i="15"/>
  <c r="AX62" i="15"/>
  <c r="BC62" i="15"/>
  <c r="AZ62" i="15"/>
  <c r="V62" i="15"/>
  <c r="BB62" i="15"/>
  <c r="AS62" i="15"/>
  <c r="BN62" i="15"/>
  <c r="CF62" i="15"/>
  <c r="BX62" i="15"/>
  <c r="AN62" i="15"/>
  <c r="BM62" i="15"/>
  <c r="BW62" i="15"/>
  <c r="AI62" i="15"/>
  <c r="AP62" i="15"/>
  <c r="AU62" i="15"/>
  <c r="AL62" i="15"/>
  <c r="F62" i="15"/>
  <c r="AO62" i="15"/>
  <c r="Q62" i="15"/>
  <c r="AG62" i="15"/>
  <c r="BI62" i="15"/>
  <c r="H62" i="15"/>
  <c r="L62" i="15"/>
  <c r="AK62" i="15"/>
  <c r="N62" i="15"/>
  <c r="AY62" i="15"/>
  <c r="BR62" i="15"/>
  <c r="BO62" i="15"/>
  <c r="AA62" i="15"/>
  <c r="AH62" i="15"/>
  <c r="AM62" i="15"/>
  <c r="Y62" i="15"/>
  <c r="BS62" i="15"/>
  <c r="AC62" i="15"/>
  <c r="BE62" i="15"/>
  <c r="BK62" i="15"/>
  <c r="BA62" i="15"/>
  <c r="AR62" i="15"/>
  <c r="AV62" i="15"/>
  <c r="BL62" i="15"/>
  <c r="BT62" i="15"/>
  <c r="BV62" i="15"/>
  <c r="P62" i="15"/>
  <c r="Z62" i="15"/>
  <c r="AE62" i="15"/>
  <c r="J62" i="15"/>
  <c r="BD62" i="15"/>
  <c r="M62" i="15"/>
  <c r="X62" i="15"/>
  <c r="AF62" i="15"/>
  <c r="CE62" i="15"/>
  <c r="O62" i="15"/>
  <c r="AW62" i="15"/>
  <c r="BP62" i="15"/>
  <c r="U62" i="15"/>
  <c r="AJ62" i="15"/>
  <c r="CC62" i="15"/>
  <c r="BH62" i="15"/>
  <c r="CG62" i="15"/>
  <c r="BQ62" i="15"/>
  <c r="CD62" i="15"/>
  <c r="G62" i="15"/>
  <c r="D62" i="15"/>
  <c r="BJ62" i="15"/>
  <c r="AD62" i="15"/>
  <c r="AT62" i="15"/>
  <c r="I62" i="15"/>
  <c r="AB62" i="15"/>
  <c r="BU62" i="15"/>
  <c r="K62" i="15"/>
  <c r="BG62" i="15"/>
  <c r="B62" i="15"/>
  <c r="AB64" i="24"/>
  <c r="B63" i="24"/>
  <c r="L63" i="23"/>
  <c r="D63" i="23"/>
  <c r="K63" i="23"/>
  <c r="C63" i="23"/>
  <c r="I63" i="23"/>
  <c r="P63" i="23"/>
  <c r="H63" i="23"/>
  <c r="G63" i="23"/>
  <c r="M63" i="23"/>
  <c r="O64" i="23"/>
  <c r="J63" i="23"/>
  <c r="F63" i="23"/>
  <c r="E63" i="23"/>
  <c r="B63" i="23"/>
  <c r="N63" i="23"/>
  <c r="BV64" i="22"/>
  <c r="BN64" i="22"/>
  <c r="BE64" i="22"/>
  <c r="AW64" i="22"/>
  <c r="AO64" i="22"/>
  <c r="AG64" i="22"/>
  <c r="Y64" i="22"/>
  <c r="N64" i="22"/>
  <c r="F64" i="22"/>
  <c r="CF64" i="22"/>
  <c r="BT64" i="22"/>
  <c r="BL64" i="22"/>
  <c r="BC64" i="22"/>
  <c r="AU64" i="22"/>
  <c r="AM64" i="22"/>
  <c r="AE64" i="22"/>
  <c r="L64" i="22"/>
  <c r="D64" i="22"/>
  <c r="CE64" i="22"/>
  <c r="BS64" i="22"/>
  <c r="BK64" i="22"/>
  <c r="BB64" i="22"/>
  <c r="AT64" i="22"/>
  <c r="AL64" i="22"/>
  <c r="AD64" i="22"/>
  <c r="V64" i="22"/>
  <c r="K64" i="22"/>
  <c r="B64" i="22"/>
  <c r="CC64" i="22"/>
  <c r="BQ64" i="22"/>
  <c r="BI64" i="22"/>
  <c r="AZ64" i="22"/>
  <c r="AR64" i="22"/>
  <c r="AJ64" i="22"/>
  <c r="AB64" i="22"/>
  <c r="Q64" i="22"/>
  <c r="I64" i="22"/>
  <c r="BX64" i="22"/>
  <c r="BP64" i="22"/>
  <c r="BH64" i="22"/>
  <c r="AY64" i="22"/>
  <c r="AQ64" i="22"/>
  <c r="AI64" i="22"/>
  <c r="AA64" i="22"/>
  <c r="P64" i="22"/>
  <c r="H64" i="22"/>
  <c r="BM64" i="22"/>
  <c r="AP64" i="22"/>
  <c r="U64" i="22"/>
  <c r="BJ64" i="22"/>
  <c r="AN64" i="22"/>
  <c r="O64" i="22"/>
  <c r="CG64" i="22"/>
  <c r="BG64" i="22"/>
  <c r="AK64" i="22"/>
  <c r="M64" i="22"/>
  <c r="BU64" i="22"/>
  <c r="AX64" i="22"/>
  <c r="AC64" i="22"/>
  <c r="E64" i="22"/>
  <c r="BR64" i="22"/>
  <c r="AV64" i="22"/>
  <c r="Z64" i="22"/>
  <c r="AF64" i="22"/>
  <c r="CD64" i="22"/>
  <c r="X64" i="22"/>
  <c r="BW64" i="22"/>
  <c r="J64" i="22"/>
  <c r="BA64" i="22"/>
  <c r="W65" i="22"/>
  <c r="AS64" i="22"/>
  <c r="BD64" i="22"/>
  <c r="G64" i="22"/>
  <c r="BO64" i="22"/>
  <c r="AH64" i="22"/>
  <c r="K64" i="20"/>
  <c r="C64" i="20"/>
  <c r="J64" i="20"/>
  <c r="B64" i="20"/>
  <c r="I64" i="20"/>
  <c r="P64" i="20"/>
  <c r="H64" i="20"/>
  <c r="G64" i="20"/>
  <c r="O65" i="20"/>
  <c r="N64" i="20"/>
  <c r="F64" i="20"/>
  <c r="D64" i="20"/>
  <c r="E64" i="20"/>
  <c r="M64" i="20"/>
  <c r="L64" i="20"/>
  <c r="CC63" i="19"/>
  <c r="BQ63" i="19"/>
  <c r="BI63" i="19"/>
  <c r="AZ63" i="19"/>
  <c r="AR63" i="19"/>
  <c r="AJ63" i="19"/>
  <c r="AB63" i="19"/>
  <c r="Q63" i="19"/>
  <c r="I63" i="19"/>
  <c r="BX63" i="19"/>
  <c r="BP63" i="19"/>
  <c r="BH63" i="19"/>
  <c r="AY63" i="19"/>
  <c r="AQ63" i="19"/>
  <c r="AI63" i="19"/>
  <c r="AA63" i="19"/>
  <c r="P63" i="19"/>
  <c r="H63" i="19"/>
  <c r="W64" i="19"/>
  <c r="BW63" i="19"/>
  <c r="BO63" i="19"/>
  <c r="BG63" i="19"/>
  <c r="AX63" i="19"/>
  <c r="AP63" i="19"/>
  <c r="AH63" i="19"/>
  <c r="Z63" i="19"/>
  <c r="O63" i="19"/>
  <c r="G63" i="19"/>
  <c r="BV63" i="19"/>
  <c r="BN63" i="19"/>
  <c r="BE63" i="19"/>
  <c r="AW63" i="19"/>
  <c r="AO63" i="19"/>
  <c r="AG63" i="19"/>
  <c r="Y63" i="19"/>
  <c r="N63" i="19"/>
  <c r="F63" i="19"/>
  <c r="CG63" i="19"/>
  <c r="BU63" i="19"/>
  <c r="BM63" i="19"/>
  <c r="BD63" i="19"/>
  <c r="AV63" i="19"/>
  <c r="AN63" i="19"/>
  <c r="AF63" i="19"/>
  <c r="X63" i="19"/>
  <c r="M63" i="19"/>
  <c r="E63" i="19"/>
  <c r="CF63" i="19"/>
  <c r="BT63" i="19"/>
  <c r="BL63" i="19"/>
  <c r="BC63" i="19"/>
  <c r="AU63" i="19"/>
  <c r="AM63" i="19"/>
  <c r="AE63" i="19"/>
  <c r="L63" i="19"/>
  <c r="D63" i="19"/>
  <c r="BB63" i="19"/>
  <c r="V63" i="19"/>
  <c r="BA63" i="19"/>
  <c r="U63" i="19"/>
  <c r="CE63" i="19"/>
  <c r="AT63" i="19"/>
  <c r="K63" i="19"/>
  <c r="CD63" i="19"/>
  <c r="AS63" i="19"/>
  <c r="J63" i="19"/>
  <c r="BS63" i="19"/>
  <c r="AL63" i="19"/>
  <c r="B63" i="19"/>
  <c r="BJ63" i="19"/>
  <c r="AK63" i="19"/>
  <c r="AD63" i="19"/>
  <c r="AC63" i="19"/>
  <c r="BR63" i="19"/>
  <c r="BK63" i="19"/>
  <c r="O62" i="18"/>
  <c r="N61" i="18"/>
  <c r="F61" i="18"/>
  <c r="M61" i="18"/>
  <c r="E61" i="18"/>
  <c r="L61" i="18"/>
  <c r="D61" i="18"/>
  <c r="K61" i="18"/>
  <c r="C61" i="18"/>
  <c r="I61" i="18"/>
  <c r="H61" i="18"/>
  <c r="G61" i="18"/>
  <c r="B61" i="18"/>
  <c r="P61" i="18"/>
  <c r="J61" i="18"/>
  <c r="CF62" i="17"/>
  <c r="BT62" i="17"/>
  <c r="BL62" i="17"/>
  <c r="BC62" i="17"/>
  <c r="AU62" i="17"/>
  <c r="AM62" i="17"/>
  <c r="AE62" i="17"/>
  <c r="L62" i="17"/>
  <c r="D62" i="17"/>
  <c r="CD62" i="17"/>
  <c r="BR62" i="17"/>
  <c r="BJ62" i="17"/>
  <c r="BA62" i="17"/>
  <c r="AS62" i="17"/>
  <c r="AK62" i="17"/>
  <c r="AC62" i="17"/>
  <c r="U62" i="17"/>
  <c r="J62" i="17"/>
  <c r="W63" i="17"/>
  <c r="BW62" i="17"/>
  <c r="BO62" i="17"/>
  <c r="BG62" i="17"/>
  <c r="AX62" i="17"/>
  <c r="AP62" i="17"/>
  <c r="AH62" i="17"/>
  <c r="Z62" i="17"/>
  <c r="O62" i="17"/>
  <c r="G62" i="17"/>
  <c r="BV62" i="17"/>
  <c r="BN62" i="17"/>
  <c r="BE62" i="17"/>
  <c r="AW62" i="17"/>
  <c r="AO62" i="17"/>
  <c r="AG62" i="17"/>
  <c r="Y62" i="17"/>
  <c r="N62" i="17"/>
  <c r="F62" i="17"/>
  <c r="CE62" i="17"/>
  <c r="BK62" i="17"/>
  <c r="AT62" i="17"/>
  <c r="AD62" i="17"/>
  <c r="K62" i="17"/>
  <c r="CC62" i="17"/>
  <c r="BI62" i="17"/>
  <c r="AR62" i="17"/>
  <c r="AB62" i="17"/>
  <c r="I62" i="17"/>
  <c r="BX62" i="17"/>
  <c r="BH62" i="17"/>
  <c r="AQ62" i="17"/>
  <c r="AA62" i="17"/>
  <c r="H62" i="17"/>
  <c r="BQ62" i="17"/>
  <c r="AZ62" i="17"/>
  <c r="AJ62" i="17"/>
  <c r="Q62" i="17"/>
  <c r="CG62" i="17"/>
  <c r="AV62" i="17"/>
  <c r="M62" i="17"/>
  <c r="BU62" i="17"/>
  <c r="AN62" i="17"/>
  <c r="E62" i="17"/>
  <c r="BP62" i="17"/>
  <c r="AI62" i="17"/>
  <c r="BD62" i="17"/>
  <c r="X62" i="17"/>
  <c r="AY62" i="17"/>
  <c r="AF62" i="17"/>
  <c r="P62" i="17"/>
  <c r="BS62" i="17"/>
  <c r="B62" i="17"/>
  <c r="BM62" i="17"/>
  <c r="BB62" i="17"/>
  <c r="AL62" i="17"/>
  <c r="V62" i="17"/>
  <c r="I64" i="16"/>
  <c r="P64" i="16"/>
  <c r="H64" i="16"/>
  <c r="G64" i="16"/>
  <c r="O65" i="16"/>
  <c r="N64" i="16"/>
  <c r="F64" i="16"/>
  <c r="M64" i="16"/>
  <c r="E64" i="16"/>
  <c r="L64" i="16"/>
  <c r="D64" i="16"/>
  <c r="K64" i="16"/>
  <c r="B64" i="16"/>
  <c r="J64" i="16"/>
  <c r="C64" i="16"/>
  <c r="AE63" i="15" l="1"/>
  <c r="AL63" i="15"/>
  <c r="AS63" i="15"/>
  <c r="AR63" i="15"/>
  <c r="AC63" i="15"/>
  <c r="AZ63" i="15"/>
  <c r="BI63" i="15"/>
  <c r="BU63" i="15"/>
  <c r="BX63" i="15"/>
  <c r="AD63" i="15"/>
  <c r="AI63" i="15"/>
  <c r="AH63" i="15"/>
  <c r="P63" i="15"/>
  <c r="AQ63" i="15"/>
  <c r="Q63" i="15"/>
  <c r="K63" i="15"/>
  <c r="BM63" i="15"/>
  <c r="L63" i="15"/>
  <c r="AJ63" i="15"/>
  <c r="BH63" i="15"/>
  <c r="V63" i="15"/>
  <c r="AW63" i="15"/>
  <c r="BT63" i="15"/>
  <c r="Z63" i="15"/>
  <c r="X63" i="15"/>
  <c r="CE63" i="15"/>
  <c r="G63" i="15"/>
  <c r="BL63" i="15"/>
  <c r="BS63" i="15"/>
  <c r="B63" i="15"/>
  <c r="W64" i="15"/>
  <c r="BV63" i="15"/>
  <c r="BG63" i="15"/>
  <c r="AV63" i="15"/>
  <c r="BQ63" i="15"/>
  <c r="AX63" i="15"/>
  <c r="N63" i="15"/>
  <c r="CC63" i="15"/>
  <c r="AN63" i="15"/>
  <c r="AG63" i="15"/>
  <c r="BO63" i="15"/>
  <c r="BN63" i="15"/>
  <c r="O63" i="15"/>
  <c r="J63" i="15"/>
  <c r="M63" i="15"/>
  <c r="BC63" i="15"/>
  <c r="BK63" i="15"/>
  <c r="CD63" i="15"/>
  <c r="BJ63" i="15"/>
  <c r="AB63" i="15"/>
  <c r="E63" i="15"/>
  <c r="U63" i="15"/>
  <c r="AP63" i="15"/>
  <c r="CF63" i="15"/>
  <c r="AA63" i="15"/>
  <c r="I63" i="15"/>
  <c r="AU63" i="15"/>
  <c r="BB63" i="15"/>
  <c r="BP63" i="15"/>
  <c r="AY63" i="15"/>
  <c r="H63" i="15"/>
  <c r="Y63" i="15"/>
  <c r="BA63" i="15"/>
  <c r="AM63" i="15"/>
  <c r="AT63" i="15"/>
  <c r="BE63" i="15"/>
  <c r="BD63" i="15"/>
  <c r="AO63" i="15"/>
  <c r="BR63" i="15"/>
  <c r="CG63" i="15"/>
  <c r="AF63" i="15"/>
  <c r="AK63" i="15"/>
  <c r="D63" i="15"/>
  <c r="F63" i="15"/>
  <c r="BW63" i="15"/>
  <c r="AB65" i="24"/>
  <c r="B64" i="24"/>
  <c r="M64" i="23"/>
  <c r="E64" i="23"/>
  <c r="L64" i="23"/>
  <c r="D64" i="23"/>
  <c r="J64" i="23"/>
  <c r="B64" i="23"/>
  <c r="I64" i="23"/>
  <c r="P64" i="23"/>
  <c r="H64" i="23"/>
  <c r="N64" i="23"/>
  <c r="K64" i="23"/>
  <c r="C64" i="23"/>
  <c r="O65" i="23"/>
  <c r="G64" i="23"/>
  <c r="F64" i="23"/>
  <c r="W66" i="22"/>
  <c r="CG65" i="22"/>
  <c r="CE65" i="22"/>
  <c r="CD65" i="22"/>
  <c r="CC65" i="22"/>
  <c r="BS65" i="22"/>
  <c r="BK65" i="22"/>
  <c r="BB65" i="22"/>
  <c r="AT65" i="22"/>
  <c r="AL65" i="22"/>
  <c r="AD65" i="22"/>
  <c r="V65" i="22"/>
  <c r="K65" i="22"/>
  <c r="B65" i="22"/>
  <c r="CF65" i="22"/>
  <c r="BQ65" i="22"/>
  <c r="BI65" i="22"/>
  <c r="AZ65" i="22"/>
  <c r="AR65" i="22"/>
  <c r="AJ65" i="22"/>
  <c r="AB65" i="22"/>
  <c r="Q65" i="22"/>
  <c r="I65" i="22"/>
  <c r="BX65" i="22"/>
  <c r="BP65" i="22"/>
  <c r="BH65" i="22"/>
  <c r="AY65" i="22"/>
  <c r="AQ65" i="22"/>
  <c r="AI65" i="22"/>
  <c r="AA65" i="22"/>
  <c r="P65" i="22"/>
  <c r="H65" i="22"/>
  <c r="BV65" i="22"/>
  <c r="BN65" i="22"/>
  <c r="BE65" i="22"/>
  <c r="AW65" i="22"/>
  <c r="AO65" i="22"/>
  <c r="AG65" i="22"/>
  <c r="Y65" i="22"/>
  <c r="N65" i="22"/>
  <c r="F65" i="22"/>
  <c r="BU65" i="22"/>
  <c r="BM65" i="22"/>
  <c r="BD65" i="22"/>
  <c r="AV65" i="22"/>
  <c r="AN65" i="22"/>
  <c r="AF65" i="22"/>
  <c r="X65" i="22"/>
  <c r="M65" i="22"/>
  <c r="E65" i="22"/>
  <c r="BW65" i="22"/>
  <c r="BA65" i="22"/>
  <c r="AE65" i="22"/>
  <c r="G65" i="22"/>
  <c r="BT65" i="22"/>
  <c r="AX65" i="22"/>
  <c r="AC65" i="22"/>
  <c r="D65" i="22"/>
  <c r="BR65" i="22"/>
  <c r="AU65" i="22"/>
  <c r="Z65" i="22"/>
  <c r="BJ65" i="22"/>
  <c r="AM65" i="22"/>
  <c r="O65" i="22"/>
  <c r="BG65" i="22"/>
  <c r="AK65" i="22"/>
  <c r="L65" i="22"/>
  <c r="BO65" i="22"/>
  <c r="J65" i="22"/>
  <c r="BL65" i="22"/>
  <c r="BC65" i="22"/>
  <c r="AH65" i="22"/>
  <c r="AS65" i="22"/>
  <c r="AP65" i="22"/>
  <c r="U65" i="22"/>
  <c r="L65" i="20"/>
  <c r="D65" i="20"/>
  <c r="K65" i="20"/>
  <c r="C65" i="20"/>
  <c r="J65" i="20"/>
  <c r="B65" i="20"/>
  <c r="I65" i="20"/>
  <c r="P65" i="20"/>
  <c r="H65" i="20"/>
  <c r="G65" i="20"/>
  <c r="N65" i="20"/>
  <c r="M65" i="20"/>
  <c r="F65" i="20"/>
  <c r="E65" i="20"/>
  <c r="O66" i="20"/>
  <c r="BV64" i="19"/>
  <c r="BN64" i="19"/>
  <c r="BE64" i="19"/>
  <c r="AW64" i="19"/>
  <c r="AO64" i="19"/>
  <c r="AG64" i="19"/>
  <c r="Y64" i="19"/>
  <c r="N64" i="19"/>
  <c r="F64" i="19"/>
  <c r="CG64" i="19"/>
  <c r="BU64" i="19"/>
  <c r="BM64" i="19"/>
  <c r="BD64" i="19"/>
  <c r="AV64" i="19"/>
  <c r="AN64" i="19"/>
  <c r="AF64" i="19"/>
  <c r="X64" i="19"/>
  <c r="M64" i="19"/>
  <c r="E64" i="19"/>
  <c r="CF64" i="19"/>
  <c r="BT64" i="19"/>
  <c r="BL64" i="19"/>
  <c r="BC64" i="19"/>
  <c r="AU64" i="19"/>
  <c r="AM64" i="19"/>
  <c r="AE64" i="19"/>
  <c r="L64" i="19"/>
  <c r="D64" i="19"/>
  <c r="CE64" i="19"/>
  <c r="BS64" i="19"/>
  <c r="BK64" i="19"/>
  <c r="BB64" i="19"/>
  <c r="AT64" i="19"/>
  <c r="AL64" i="19"/>
  <c r="AD64" i="19"/>
  <c r="V64" i="19"/>
  <c r="K64" i="19"/>
  <c r="B64" i="19"/>
  <c r="CD64" i="19"/>
  <c r="BR64" i="19"/>
  <c r="BJ64" i="19"/>
  <c r="BA64" i="19"/>
  <c r="AS64" i="19"/>
  <c r="AK64" i="19"/>
  <c r="AC64" i="19"/>
  <c r="U64" i="19"/>
  <c r="J64" i="19"/>
  <c r="CC64" i="19"/>
  <c r="BQ64" i="19"/>
  <c r="BI64" i="19"/>
  <c r="AZ64" i="19"/>
  <c r="AR64" i="19"/>
  <c r="AJ64" i="19"/>
  <c r="AB64" i="19"/>
  <c r="Q64" i="19"/>
  <c r="I64" i="19"/>
  <c r="BX64" i="19"/>
  <c r="AQ64" i="19"/>
  <c r="H64" i="19"/>
  <c r="BW64" i="19"/>
  <c r="AP64" i="19"/>
  <c r="G64" i="19"/>
  <c r="BP64" i="19"/>
  <c r="AI64" i="19"/>
  <c r="W65" i="19"/>
  <c r="BO64" i="19"/>
  <c r="AH64" i="19"/>
  <c r="BH64" i="19"/>
  <c r="AA64" i="19"/>
  <c r="BG64" i="19"/>
  <c r="AY64" i="19"/>
  <c r="AX64" i="19"/>
  <c r="Z64" i="19"/>
  <c r="P64" i="19"/>
  <c r="O64" i="19"/>
  <c r="G62" i="18"/>
  <c r="O63" i="18"/>
  <c r="N62" i="18"/>
  <c r="F62" i="18"/>
  <c r="M62" i="18"/>
  <c r="E62" i="18"/>
  <c r="L62" i="18"/>
  <c r="D62" i="18"/>
  <c r="J62" i="18"/>
  <c r="B62" i="18"/>
  <c r="P62" i="18"/>
  <c r="K62" i="18"/>
  <c r="I62" i="18"/>
  <c r="H62" i="18"/>
  <c r="C62" i="18"/>
  <c r="CC63" i="17"/>
  <c r="BQ63" i="17"/>
  <c r="BI63" i="17"/>
  <c r="AZ63" i="17"/>
  <c r="AR63" i="17"/>
  <c r="AJ63" i="17"/>
  <c r="AB63" i="17"/>
  <c r="Q63" i="17"/>
  <c r="I63" i="17"/>
  <c r="BX63" i="17"/>
  <c r="BP63" i="17"/>
  <c r="BH63" i="17"/>
  <c r="W64" i="17"/>
  <c r="BW63" i="17"/>
  <c r="BO63" i="17"/>
  <c r="BG63" i="17"/>
  <c r="AX63" i="17"/>
  <c r="AP63" i="17"/>
  <c r="AH63" i="17"/>
  <c r="Z63" i="17"/>
  <c r="O63" i="17"/>
  <c r="G63" i="17"/>
  <c r="BV63" i="17"/>
  <c r="BN63" i="17"/>
  <c r="BE63" i="17"/>
  <c r="AW63" i="17"/>
  <c r="AO63" i="17"/>
  <c r="AG63" i="17"/>
  <c r="CF63" i="17"/>
  <c r="BT63" i="17"/>
  <c r="BL63" i="17"/>
  <c r="BC63" i="17"/>
  <c r="AU63" i="17"/>
  <c r="AM63" i="17"/>
  <c r="AE63" i="17"/>
  <c r="L63" i="17"/>
  <c r="D63" i="17"/>
  <c r="CE63" i="17"/>
  <c r="BS63" i="17"/>
  <c r="BK63" i="17"/>
  <c r="BB63" i="17"/>
  <c r="AT63" i="17"/>
  <c r="AL63" i="17"/>
  <c r="AD63" i="17"/>
  <c r="V63" i="17"/>
  <c r="K63" i="17"/>
  <c r="B63" i="17"/>
  <c r="BJ63" i="17"/>
  <c r="AK63" i="17"/>
  <c r="P63" i="17"/>
  <c r="BD63" i="17"/>
  <c r="AI63" i="17"/>
  <c r="N63" i="17"/>
  <c r="BA63" i="17"/>
  <c r="AF63" i="17"/>
  <c r="M63" i="17"/>
  <c r="BU63" i="17"/>
  <c r="AS63" i="17"/>
  <c r="Y63" i="17"/>
  <c r="F63" i="17"/>
  <c r="AN63" i="17"/>
  <c r="CG63" i="17"/>
  <c r="AC63" i="17"/>
  <c r="BR63" i="17"/>
  <c r="X63" i="17"/>
  <c r="AY63" i="17"/>
  <c r="J63" i="17"/>
  <c r="AQ63" i="17"/>
  <c r="U63" i="17"/>
  <c r="E63" i="17"/>
  <c r="CD63" i="17"/>
  <c r="BM63" i="17"/>
  <c r="H63" i="17"/>
  <c r="AV63" i="17"/>
  <c r="AA63" i="17"/>
  <c r="J65" i="16"/>
  <c r="B65" i="16"/>
  <c r="I65" i="16"/>
  <c r="P65" i="16"/>
  <c r="H65" i="16"/>
  <c r="G65" i="16"/>
  <c r="O66" i="16"/>
  <c r="N65" i="16"/>
  <c r="F65" i="16"/>
  <c r="M65" i="16"/>
  <c r="E65" i="16"/>
  <c r="L65" i="16"/>
  <c r="K65" i="16"/>
  <c r="D65" i="16"/>
  <c r="C65" i="16"/>
  <c r="AB64" i="15" l="1"/>
  <c r="AI64" i="15"/>
  <c r="AV64" i="15"/>
  <c r="K64" i="15"/>
  <c r="BC64" i="15"/>
  <c r="M64" i="15"/>
  <c r="B64" i="15"/>
  <c r="Y64" i="15"/>
  <c r="D64" i="15"/>
  <c r="AA64" i="15"/>
  <c r="AP64" i="15"/>
  <c r="CF64" i="15"/>
  <c r="AT64" i="15"/>
  <c r="P64" i="15"/>
  <c r="AL64" i="15"/>
  <c r="AM64" i="15"/>
  <c r="L64" i="15"/>
  <c r="Q64" i="15"/>
  <c r="AN64" i="15"/>
  <c r="W65" i="15"/>
  <c r="BS64" i="15"/>
  <c r="AS64" i="15"/>
  <c r="I64" i="15"/>
  <c r="AE64" i="15"/>
  <c r="CE64" i="15"/>
  <c r="CC64" i="15"/>
  <c r="BQ64" i="15"/>
  <c r="BX64" i="15"/>
  <c r="AC64" i="15"/>
  <c r="BI64" i="15"/>
  <c r="BP64" i="15"/>
  <c r="CG64" i="15"/>
  <c r="BK64" i="15"/>
  <c r="AU64" i="15"/>
  <c r="E64" i="15"/>
  <c r="G64" i="15"/>
  <c r="U64" i="15"/>
  <c r="N64" i="15"/>
  <c r="BT64" i="15"/>
  <c r="BU64" i="15"/>
  <c r="AH64" i="15"/>
  <c r="BL64" i="15"/>
  <c r="BE64" i="15"/>
  <c r="AF64" i="15"/>
  <c r="BJ64" i="15"/>
  <c r="AZ64" i="15"/>
  <c r="BH64" i="15"/>
  <c r="AW64" i="15"/>
  <c r="CD64" i="15"/>
  <c r="BO64" i="15"/>
  <c r="BA64" i="15"/>
  <c r="AD64" i="15"/>
  <c r="BW64" i="15"/>
  <c r="AR64" i="15"/>
  <c r="AY64" i="15"/>
  <c r="BM64" i="15"/>
  <c r="AK64" i="15"/>
  <c r="J64" i="15"/>
  <c r="BB64" i="15"/>
  <c r="AO64" i="15"/>
  <c r="Z64" i="15"/>
  <c r="F64" i="15"/>
  <c r="BV64" i="15"/>
  <c r="BG64" i="15"/>
  <c r="O64" i="15"/>
  <c r="AJ64" i="15"/>
  <c r="AQ64" i="15"/>
  <c r="BD64" i="15"/>
  <c r="X64" i="15"/>
  <c r="BR64" i="15"/>
  <c r="AG64" i="15"/>
  <c r="V64" i="15"/>
  <c r="BN64" i="15"/>
  <c r="AX64" i="15"/>
  <c r="H64" i="15"/>
  <c r="B65" i="24"/>
  <c r="AB66" i="24"/>
  <c r="O66" i="23"/>
  <c r="N65" i="23"/>
  <c r="F65" i="23"/>
  <c r="M65" i="23"/>
  <c r="E65" i="23"/>
  <c r="K65" i="23"/>
  <c r="C65" i="23"/>
  <c r="J65" i="23"/>
  <c r="B65" i="23"/>
  <c r="I65" i="23"/>
  <c r="D65" i="23"/>
  <c r="H65" i="23"/>
  <c r="P65" i="23"/>
  <c r="L65" i="23"/>
  <c r="G65" i="23"/>
  <c r="CF66" i="22"/>
  <c r="BT66" i="22"/>
  <c r="BL66" i="22"/>
  <c r="BC66" i="22"/>
  <c r="AU66" i="22"/>
  <c r="AM66" i="22"/>
  <c r="AE66" i="22"/>
  <c r="CE66" i="22"/>
  <c r="BS66" i="22"/>
  <c r="BK66" i="22"/>
  <c r="BB66" i="22"/>
  <c r="AT66" i="22"/>
  <c r="AL66" i="22"/>
  <c r="AD66" i="22"/>
  <c r="V66" i="22"/>
  <c r="K66" i="22"/>
  <c r="B66" i="22"/>
  <c r="CD66" i="22"/>
  <c r="BR66" i="22"/>
  <c r="BJ66" i="22"/>
  <c r="BA66" i="22"/>
  <c r="AS66" i="22"/>
  <c r="AK66" i="22"/>
  <c r="AC66" i="22"/>
  <c r="U66" i="22"/>
  <c r="J66" i="22"/>
  <c r="BX66" i="22"/>
  <c r="BP66" i="22"/>
  <c r="BH66" i="22"/>
  <c r="AY66" i="22"/>
  <c r="AQ66" i="22"/>
  <c r="AI66" i="22"/>
  <c r="AA66" i="22"/>
  <c r="P66" i="22"/>
  <c r="H66" i="22"/>
  <c r="W67" i="22"/>
  <c r="BW66" i="22"/>
  <c r="BO66" i="22"/>
  <c r="BG66" i="22"/>
  <c r="AX66" i="22"/>
  <c r="AP66" i="22"/>
  <c r="AH66" i="22"/>
  <c r="Z66" i="22"/>
  <c r="O66" i="22"/>
  <c r="G66" i="22"/>
  <c r="BV66" i="22"/>
  <c r="BN66" i="22"/>
  <c r="BE66" i="22"/>
  <c r="AW66" i="22"/>
  <c r="AO66" i="22"/>
  <c r="AG66" i="22"/>
  <c r="Y66" i="22"/>
  <c r="N66" i="22"/>
  <c r="F66" i="22"/>
  <c r="BQ66" i="22"/>
  <c r="AJ66" i="22"/>
  <c r="E66" i="22"/>
  <c r="BI66" i="22"/>
  <c r="AB66" i="22"/>
  <c r="BD66" i="22"/>
  <c r="X66" i="22"/>
  <c r="CG66" i="22"/>
  <c r="AV66" i="22"/>
  <c r="M66" i="22"/>
  <c r="CC66" i="22"/>
  <c r="AR66" i="22"/>
  <c r="L66" i="22"/>
  <c r="BU66" i="22"/>
  <c r="BM66" i="22"/>
  <c r="AZ66" i="22"/>
  <c r="Q66" i="22"/>
  <c r="I66" i="22"/>
  <c r="AN66" i="22"/>
  <c r="AF66" i="22"/>
  <c r="D66" i="22"/>
  <c r="M66" i="20"/>
  <c r="E66" i="20"/>
  <c r="L66" i="20"/>
  <c r="D66" i="20"/>
  <c r="K66" i="20"/>
  <c r="C66" i="20"/>
  <c r="J66" i="20"/>
  <c r="B66" i="20"/>
  <c r="I66" i="20"/>
  <c r="P66" i="20"/>
  <c r="H66" i="20"/>
  <c r="G66" i="20"/>
  <c r="F66" i="20"/>
  <c r="O67" i="20"/>
  <c r="N66" i="20"/>
  <c r="CE65" i="19"/>
  <c r="CF65" i="19"/>
  <c r="BS65" i="19"/>
  <c r="BK65" i="19"/>
  <c r="BB65" i="19"/>
  <c r="AT65" i="19"/>
  <c r="AL65" i="19"/>
  <c r="AD65" i="19"/>
  <c r="V65" i="19"/>
  <c r="K65" i="19"/>
  <c r="B65" i="19"/>
  <c r="CD65" i="19"/>
  <c r="BR65" i="19"/>
  <c r="BJ65" i="19"/>
  <c r="BA65" i="19"/>
  <c r="AS65" i="19"/>
  <c r="AK65" i="19"/>
  <c r="AC65" i="19"/>
  <c r="U65" i="19"/>
  <c r="J65" i="19"/>
  <c r="W66" i="19"/>
  <c r="CC65" i="19"/>
  <c r="BQ65" i="19"/>
  <c r="BI65" i="19"/>
  <c r="AZ65" i="19"/>
  <c r="AR65" i="19"/>
  <c r="AJ65" i="19"/>
  <c r="AB65" i="19"/>
  <c r="Q65" i="19"/>
  <c r="I65" i="19"/>
  <c r="BX65" i="19"/>
  <c r="BP65" i="19"/>
  <c r="BH65" i="19"/>
  <c r="AY65" i="19"/>
  <c r="AQ65" i="19"/>
  <c r="AI65" i="19"/>
  <c r="AA65" i="19"/>
  <c r="P65" i="19"/>
  <c r="H65" i="19"/>
  <c r="BW65" i="19"/>
  <c r="BO65" i="19"/>
  <c r="BG65" i="19"/>
  <c r="AX65" i="19"/>
  <c r="AP65" i="19"/>
  <c r="AH65" i="19"/>
  <c r="Z65" i="19"/>
  <c r="O65" i="19"/>
  <c r="G65" i="19"/>
  <c r="BV65" i="19"/>
  <c r="BN65" i="19"/>
  <c r="BE65" i="19"/>
  <c r="AW65" i="19"/>
  <c r="AO65" i="19"/>
  <c r="AG65" i="19"/>
  <c r="Y65" i="19"/>
  <c r="N65" i="19"/>
  <c r="F65" i="19"/>
  <c r="BM65" i="19"/>
  <c r="AF65" i="19"/>
  <c r="BL65" i="19"/>
  <c r="AE65" i="19"/>
  <c r="BD65" i="19"/>
  <c r="X65" i="19"/>
  <c r="BC65" i="19"/>
  <c r="AV65" i="19"/>
  <c r="M65" i="19"/>
  <c r="BU65" i="19"/>
  <c r="BT65" i="19"/>
  <c r="AU65" i="19"/>
  <c r="AN65" i="19"/>
  <c r="AM65" i="19"/>
  <c r="L65" i="19"/>
  <c r="CG65" i="19"/>
  <c r="E65" i="19"/>
  <c r="D65" i="19"/>
  <c r="P63" i="18"/>
  <c r="H63" i="18"/>
  <c r="G63" i="18"/>
  <c r="O64" i="18"/>
  <c r="N63" i="18"/>
  <c r="F63" i="18"/>
  <c r="M63" i="18"/>
  <c r="E63" i="18"/>
  <c r="K63" i="18"/>
  <c r="C63" i="18"/>
  <c r="L63" i="18"/>
  <c r="J63" i="18"/>
  <c r="D63" i="18"/>
  <c r="I63" i="18"/>
  <c r="B63" i="18"/>
  <c r="BV64" i="17"/>
  <c r="BN64" i="17"/>
  <c r="BE64" i="17"/>
  <c r="AW64" i="17"/>
  <c r="AO64" i="17"/>
  <c r="AG64" i="17"/>
  <c r="Y64" i="17"/>
  <c r="N64" i="17"/>
  <c r="F64" i="17"/>
  <c r="CG64" i="17"/>
  <c r="BU64" i="17"/>
  <c r="BM64" i="17"/>
  <c r="BD64" i="17"/>
  <c r="AV64" i="17"/>
  <c r="AN64" i="17"/>
  <c r="AF64" i="17"/>
  <c r="X64" i="17"/>
  <c r="M64" i="17"/>
  <c r="E64" i="17"/>
  <c r="CF64" i="17"/>
  <c r="BT64" i="17"/>
  <c r="BL64" i="17"/>
  <c r="BC64" i="17"/>
  <c r="AU64" i="17"/>
  <c r="AM64" i="17"/>
  <c r="AE64" i="17"/>
  <c r="L64" i="17"/>
  <c r="D64" i="17"/>
  <c r="CE64" i="17"/>
  <c r="BS64" i="17"/>
  <c r="BK64" i="17"/>
  <c r="BB64" i="17"/>
  <c r="AT64" i="17"/>
  <c r="AL64" i="17"/>
  <c r="AD64" i="17"/>
  <c r="V64" i="17"/>
  <c r="K64" i="17"/>
  <c r="B64" i="17"/>
  <c r="CC64" i="17"/>
  <c r="BQ64" i="17"/>
  <c r="BI64" i="17"/>
  <c r="AZ64" i="17"/>
  <c r="AR64" i="17"/>
  <c r="AJ64" i="17"/>
  <c r="AB64" i="17"/>
  <c r="Q64" i="17"/>
  <c r="I64" i="17"/>
  <c r="BX64" i="17"/>
  <c r="BP64" i="17"/>
  <c r="BH64" i="17"/>
  <c r="AY64" i="17"/>
  <c r="AQ64" i="17"/>
  <c r="AI64" i="17"/>
  <c r="AA64" i="17"/>
  <c r="P64" i="17"/>
  <c r="H64" i="17"/>
  <c r="AX64" i="17"/>
  <c r="O64" i="17"/>
  <c r="CD64" i="17"/>
  <c r="AS64" i="17"/>
  <c r="J64" i="17"/>
  <c r="BW64" i="17"/>
  <c r="AP64" i="17"/>
  <c r="G64" i="17"/>
  <c r="BJ64" i="17"/>
  <c r="AC64" i="17"/>
  <c r="U64" i="17"/>
  <c r="BR64" i="17"/>
  <c r="BG64" i="17"/>
  <c r="AK64" i="17"/>
  <c r="BA64" i="17"/>
  <c r="Z64" i="17"/>
  <c r="W65" i="17"/>
  <c r="BO64" i="17"/>
  <c r="AH64" i="17"/>
  <c r="K66" i="16"/>
  <c r="C66" i="16"/>
  <c r="J66" i="16"/>
  <c r="B66" i="16"/>
  <c r="I66" i="16"/>
  <c r="P66" i="16"/>
  <c r="H66" i="16"/>
  <c r="G66" i="16"/>
  <c r="O67" i="16"/>
  <c r="N66" i="16"/>
  <c r="F66" i="16"/>
  <c r="M66" i="16"/>
  <c r="L66" i="16"/>
  <c r="E66" i="16"/>
  <c r="D66" i="16"/>
  <c r="AO65" i="15" l="1"/>
  <c r="AV65" i="15"/>
  <c r="BJ65" i="15"/>
  <c r="BL65" i="15"/>
  <c r="AJ65" i="15"/>
  <c r="BI65" i="15"/>
  <c r="AU65" i="15"/>
  <c r="BT65" i="15"/>
  <c r="AM65" i="15"/>
  <c r="AG65" i="15"/>
  <c r="AN65" i="15"/>
  <c r="BA65" i="15"/>
  <c r="AY65" i="15"/>
  <c r="AP65" i="15"/>
  <c r="AD65" i="15"/>
  <c r="CF65" i="15"/>
  <c r="BG65" i="15"/>
  <c r="V65" i="15"/>
  <c r="AB65" i="15"/>
  <c r="Y65" i="15"/>
  <c r="Q65" i="15"/>
  <c r="Z65" i="15"/>
  <c r="AF65" i="15"/>
  <c r="AK65" i="15"/>
  <c r="BV65" i="15"/>
  <c r="F65" i="15"/>
  <c r="M65" i="15"/>
  <c r="AC65" i="15"/>
  <c r="I65" i="15"/>
  <c r="AR65" i="15"/>
  <c r="BC65" i="15"/>
  <c r="AT65" i="15"/>
  <c r="BH65" i="15"/>
  <c r="K65" i="15"/>
  <c r="AE65" i="15"/>
  <c r="AA65" i="15"/>
  <c r="BM65" i="15"/>
  <c r="J65" i="15"/>
  <c r="P65" i="15"/>
  <c r="BB65" i="15"/>
  <c r="AL65" i="15"/>
  <c r="AZ65" i="15"/>
  <c r="X65" i="15"/>
  <c r="CE65" i="15"/>
  <c r="BN65" i="15"/>
  <c r="BU65" i="15"/>
  <c r="E65" i="15"/>
  <c r="U65" i="15"/>
  <c r="BX65" i="15"/>
  <c r="AI65" i="15"/>
  <c r="G65" i="15"/>
  <c r="CD65" i="15"/>
  <c r="BK65" i="15"/>
  <c r="BW65" i="15"/>
  <c r="AS65" i="15"/>
  <c r="CG65" i="15"/>
  <c r="BE65" i="15"/>
  <c r="L65" i="15"/>
  <c r="W66" i="15"/>
  <c r="D65" i="15"/>
  <c r="BP65" i="15"/>
  <c r="AW65" i="15"/>
  <c r="BD65" i="15"/>
  <c r="BR65" i="15"/>
  <c r="CC65" i="15"/>
  <c r="AX65" i="15"/>
  <c r="B65" i="15"/>
  <c r="BQ65" i="15"/>
  <c r="AH65" i="15"/>
  <c r="AQ65" i="15"/>
  <c r="H65" i="15"/>
  <c r="BO65" i="15"/>
  <c r="BS65" i="15"/>
  <c r="N65" i="15"/>
  <c r="O65" i="15"/>
  <c r="B66" i="24"/>
  <c r="AB67" i="24"/>
  <c r="G66" i="23"/>
  <c r="O67" i="23"/>
  <c r="N66" i="23"/>
  <c r="F66" i="23"/>
  <c r="L66" i="23"/>
  <c r="D66" i="23"/>
  <c r="K66" i="23"/>
  <c r="C66" i="23"/>
  <c r="J66" i="23"/>
  <c r="B66" i="23"/>
  <c r="I66" i="23"/>
  <c r="H66" i="23"/>
  <c r="E66" i="23"/>
  <c r="P66" i="23"/>
  <c r="M66" i="23"/>
  <c r="CC67" i="22"/>
  <c r="BQ67" i="22"/>
  <c r="BI67" i="22"/>
  <c r="AZ67" i="22"/>
  <c r="AR67" i="22"/>
  <c r="AJ67" i="22"/>
  <c r="AB67" i="22"/>
  <c r="Q67" i="22"/>
  <c r="I67" i="22"/>
  <c r="BX67" i="22"/>
  <c r="BP67" i="22"/>
  <c r="BH67" i="22"/>
  <c r="AY67" i="22"/>
  <c r="AQ67" i="22"/>
  <c r="AI67" i="22"/>
  <c r="AA67" i="22"/>
  <c r="P67" i="22"/>
  <c r="H67" i="22"/>
  <c r="W68" i="22"/>
  <c r="BW67" i="22"/>
  <c r="BO67" i="22"/>
  <c r="BG67" i="22"/>
  <c r="AX67" i="22"/>
  <c r="AP67" i="22"/>
  <c r="AH67" i="22"/>
  <c r="Z67" i="22"/>
  <c r="O67" i="22"/>
  <c r="G67" i="22"/>
  <c r="CG67" i="22"/>
  <c r="BU67" i="22"/>
  <c r="BM67" i="22"/>
  <c r="BD67" i="22"/>
  <c r="AV67" i="22"/>
  <c r="AN67" i="22"/>
  <c r="AF67" i="22"/>
  <c r="X67" i="22"/>
  <c r="M67" i="22"/>
  <c r="E67" i="22"/>
  <c r="CF67" i="22"/>
  <c r="BT67" i="22"/>
  <c r="BL67" i="22"/>
  <c r="BC67" i="22"/>
  <c r="AU67" i="22"/>
  <c r="AM67" i="22"/>
  <c r="AE67" i="22"/>
  <c r="L67" i="22"/>
  <c r="D67" i="22"/>
  <c r="CE67" i="22"/>
  <c r="BS67" i="22"/>
  <c r="BK67" i="22"/>
  <c r="BB67" i="22"/>
  <c r="AT67" i="22"/>
  <c r="AL67" i="22"/>
  <c r="AD67" i="22"/>
  <c r="V67" i="22"/>
  <c r="K67" i="22"/>
  <c r="B67" i="22"/>
  <c r="BE67" i="22"/>
  <c r="Y67" i="22"/>
  <c r="AW67" i="22"/>
  <c r="N67" i="22"/>
  <c r="CD67" i="22"/>
  <c r="AS67" i="22"/>
  <c r="J67" i="22"/>
  <c r="BR67" i="22"/>
  <c r="AK67" i="22"/>
  <c r="BN67" i="22"/>
  <c r="AG67" i="22"/>
  <c r="BV67" i="22"/>
  <c r="BJ67" i="22"/>
  <c r="AC67" i="22"/>
  <c r="U67" i="22"/>
  <c r="BA67" i="22"/>
  <c r="AO67" i="22"/>
  <c r="F67" i="22"/>
  <c r="O68" i="20"/>
  <c r="N67" i="20"/>
  <c r="F67" i="20"/>
  <c r="M67" i="20"/>
  <c r="E67" i="20"/>
  <c r="L67" i="20"/>
  <c r="D67" i="20"/>
  <c r="K67" i="20"/>
  <c r="C67" i="20"/>
  <c r="J67" i="20"/>
  <c r="B67" i="20"/>
  <c r="I67" i="20"/>
  <c r="P67" i="20"/>
  <c r="H67" i="20"/>
  <c r="G67" i="20"/>
  <c r="CG66" i="19"/>
  <c r="BU66" i="19"/>
  <c r="BM66" i="19"/>
  <c r="BD66" i="19"/>
  <c r="AV66" i="19"/>
  <c r="AN66" i="19"/>
  <c r="AF66" i="19"/>
  <c r="X66" i="19"/>
  <c r="M66" i="19"/>
  <c r="CF66" i="19"/>
  <c r="BT66" i="19"/>
  <c r="BL66" i="19"/>
  <c r="BC66" i="19"/>
  <c r="AU66" i="19"/>
  <c r="CE66" i="19"/>
  <c r="BS66" i="19"/>
  <c r="BK66" i="19"/>
  <c r="CD66" i="19"/>
  <c r="BR66" i="19"/>
  <c r="BJ66" i="19"/>
  <c r="BA66" i="19"/>
  <c r="AS66" i="19"/>
  <c r="AK66" i="19"/>
  <c r="AC66" i="19"/>
  <c r="U66" i="19"/>
  <c r="CC66" i="19"/>
  <c r="BQ66" i="19"/>
  <c r="BI66" i="19"/>
  <c r="AZ66" i="19"/>
  <c r="AR66" i="19"/>
  <c r="AJ66" i="19"/>
  <c r="AB66" i="19"/>
  <c r="Q66" i="19"/>
  <c r="BX66" i="19"/>
  <c r="BP66" i="19"/>
  <c r="BH66" i="19"/>
  <c r="AY66" i="19"/>
  <c r="AQ66" i="19"/>
  <c r="AI66" i="19"/>
  <c r="AA66" i="19"/>
  <c r="P66" i="19"/>
  <c r="H66" i="19"/>
  <c r="W67" i="19"/>
  <c r="BO66" i="19"/>
  <c r="AP66" i="19"/>
  <c r="Z66" i="19"/>
  <c r="J66" i="19"/>
  <c r="BN66" i="19"/>
  <c r="AO66" i="19"/>
  <c r="Y66" i="19"/>
  <c r="I66" i="19"/>
  <c r="BG66" i="19"/>
  <c r="AM66" i="19"/>
  <c r="G66" i="19"/>
  <c r="BE66" i="19"/>
  <c r="AL66" i="19"/>
  <c r="V66" i="19"/>
  <c r="F66" i="19"/>
  <c r="BB66" i="19"/>
  <c r="AH66" i="19"/>
  <c r="O66" i="19"/>
  <c r="E66" i="19"/>
  <c r="AX66" i="19"/>
  <c r="AG66" i="19"/>
  <c r="N66" i="19"/>
  <c r="D66" i="19"/>
  <c r="AE66" i="19"/>
  <c r="AD66" i="19"/>
  <c r="L66" i="19"/>
  <c r="K66" i="19"/>
  <c r="BW66" i="19"/>
  <c r="B66" i="19"/>
  <c r="BV66" i="19"/>
  <c r="AW66" i="19"/>
  <c r="AT66" i="19"/>
  <c r="I64" i="18"/>
  <c r="P64" i="18"/>
  <c r="H64" i="18"/>
  <c r="G64" i="18"/>
  <c r="O65" i="18"/>
  <c r="N64" i="18"/>
  <c r="F64" i="18"/>
  <c r="L64" i="18"/>
  <c r="D64" i="18"/>
  <c r="E64" i="18"/>
  <c r="C64" i="18"/>
  <c r="B64" i="18"/>
  <c r="M64" i="18"/>
  <c r="K64" i="18"/>
  <c r="J64" i="18"/>
  <c r="W66" i="17"/>
  <c r="CG65" i="17"/>
  <c r="CF65" i="17"/>
  <c r="CE65" i="17"/>
  <c r="BS65" i="17"/>
  <c r="BK65" i="17"/>
  <c r="BB65" i="17"/>
  <c r="AT65" i="17"/>
  <c r="AL65" i="17"/>
  <c r="AD65" i="17"/>
  <c r="V65" i="17"/>
  <c r="K65" i="17"/>
  <c r="B65" i="17"/>
  <c r="CD65" i="17"/>
  <c r="BR65" i="17"/>
  <c r="BJ65" i="17"/>
  <c r="BA65" i="17"/>
  <c r="AS65" i="17"/>
  <c r="AK65" i="17"/>
  <c r="AC65" i="17"/>
  <c r="U65" i="17"/>
  <c r="J65" i="17"/>
  <c r="CC65" i="17"/>
  <c r="BQ65" i="17"/>
  <c r="BI65" i="17"/>
  <c r="AZ65" i="17"/>
  <c r="AR65" i="17"/>
  <c r="AJ65" i="17"/>
  <c r="AB65" i="17"/>
  <c r="Q65" i="17"/>
  <c r="I65" i="17"/>
  <c r="BX65" i="17"/>
  <c r="BP65" i="17"/>
  <c r="BH65" i="17"/>
  <c r="AY65" i="17"/>
  <c r="AQ65" i="17"/>
  <c r="AI65" i="17"/>
  <c r="AA65" i="17"/>
  <c r="P65" i="17"/>
  <c r="H65" i="17"/>
  <c r="BV65" i="17"/>
  <c r="BN65" i="17"/>
  <c r="BE65" i="17"/>
  <c r="AW65" i="17"/>
  <c r="AO65" i="17"/>
  <c r="AG65" i="17"/>
  <c r="Y65" i="17"/>
  <c r="N65" i="17"/>
  <c r="F65" i="17"/>
  <c r="BU65" i="17"/>
  <c r="BM65" i="17"/>
  <c r="BD65" i="17"/>
  <c r="AV65" i="17"/>
  <c r="AN65" i="17"/>
  <c r="AF65" i="17"/>
  <c r="X65" i="17"/>
  <c r="M65" i="17"/>
  <c r="E65" i="17"/>
  <c r="BT65" i="17"/>
  <c r="AM65" i="17"/>
  <c r="D65" i="17"/>
  <c r="BO65" i="17"/>
  <c r="AH65" i="17"/>
  <c r="BL65" i="17"/>
  <c r="AE65" i="17"/>
  <c r="AX65" i="17"/>
  <c r="O65" i="17"/>
  <c r="BW65" i="17"/>
  <c r="G65" i="17"/>
  <c r="BG65" i="17"/>
  <c r="AU65" i="17"/>
  <c r="Z65" i="17"/>
  <c r="L65" i="17"/>
  <c r="BC65" i="17"/>
  <c r="AP65" i="17"/>
  <c r="L67" i="16"/>
  <c r="D67" i="16"/>
  <c r="K67" i="16"/>
  <c r="C67" i="16"/>
  <c r="J67" i="16"/>
  <c r="B67" i="16"/>
  <c r="I67" i="16"/>
  <c r="P67" i="16"/>
  <c r="H67" i="16"/>
  <c r="G67" i="16"/>
  <c r="N67" i="16"/>
  <c r="M67" i="16"/>
  <c r="F67" i="16"/>
  <c r="E67" i="16"/>
  <c r="O68" i="16"/>
  <c r="AE66" i="15" l="1"/>
  <c r="AJ66" i="15"/>
  <c r="AC66" i="15"/>
  <c r="N66" i="15"/>
  <c r="X66" i="15"/>
  <c r="AG66" i="15"/>
  <c r="AK66" i="15"/>
  <c r="AP66" i="15"/>
  <c r="V66" i="15"/>
  <c r="O66" i="15"/>
  <c r="J66" i="15"/>
  <c r="F66" i="15"/>
  <c r="E66" i="15"/>
  <c r="I66" i="15"/>
  <c r="AV66" i="15"/>
  <c r="L66" i="15"/>
  <c r="AB66" i="15"/>
  <c r="B66" i="15"/>
  <c r="M66" i="15"/>
  <c r="K66" i="15"/>
  <c r="Q66" i="15"/>
  <c r="BB66" i="15"/>
  <c r="BT66" i="15"/>
  <c r="BK66" i="15"/>
  <c r="BS66" i="15"/>
  <c r="BA66" i="15"/>
  <c r="BL66" i="15"/>
  <c r="BQ66" i="15"/>
  <c r="BU66" i="15"/>
  <c r="BH66" i="15"/>
  <c r="BO66" i="15"/>
  <c r="AI66" i="15"/>
  <c r="AQ66" i="15"/>
  <c r="BW66" i="15"/>
  <c r="BX66" i="15"/>
  <c r="H66" i="15"/>
  <c r="AT66" i="15"/>
  <c r="AS66" i="15"/>
  <c r="AO66" i="15"/>
  <c r="W67" i="15"/>
  <c r="CE66" i="15"/>
  <c r="CD66" i="15"/>
  <c r="BC66" i="15"/>
  <c r="BI66" i="15"/>
  <c r="BJ66" i="15"/>
  <c r="AW66" i="15"/>
  <c r="BD66" i="15"/>
  <c r="P66" i="15"/>
  <c r="Z66" i="15"/>
  <c r="BG66" i="15"/>
  <c r="G66" i="15"/>
  <c r="AF66" i="15"/>
  <c r="AD66" i="15"/>
  <c r="AU66" i="15"/>
  <c r="AZ66" i="15"/>
  <c r="AX66" i="15"/>
  <c r="AL66" i="15"/>
  <c r="BP66" i="15"/>
  <c r="U66" i="15"/>
  <c r="D66" i="15"/>
  <c r="BR66" i="15"/>
  <c r="CC66" i="15"/>
  <c r="AM66" i="15"/>
  <c r="AR66" i="15"/>
  <c r="AN66" i="15"/>
  <c r="AA66" i="15"/>
  <c r="AH66" i="15"/>
  <c r="AY66" i="15"/>
  <c r="BM66" i="15"/>
  <c r="BV66" i="15"/>
  <c r="Y66" i="15"/>
  <c r="BN66" i="15"/>
  <c r="CF66" i="15"/>
  <c r="BE66" i="15"/>
  <c r="CG66" i="15"/>
  <c r="AB68" i="24"/>
  <c r="B67" i="24"/>
  <c r="P67" i="23"/>
  <c r="H67" i="23"/>
  <c r="G67" i="23"/>
  <c r="M67" i="23"/>
  <c r="E67" i="23"/>
  <c r="L67" i="23"/>
  <c r="D67" i="23"/>
  <c r="K67" i="23"/>
  <c r="C67" i="23"/>
  <c r="N67" i="23"/>
  <c r="J67" i="23"/>
  <c r="O68" i="23"/>
  <c r="I67" i="23"/>
  <c r="F67" i="23"/>
  <c r="B67" i="23"/>
  <c r="BV68" i="22"/>
  <c r="BN68" i="22"/>
  <c r="BE68" i="22"/>
  <c r="AW68" i="22"/>
  <c r="AO68" i="22"/>
  <c r="AG68" i="22"/>
  <c r="Y68" i="22"/>
  <c r="N68" i="22"/>
  <c r="F68" i="22"/>
  <c r="CG68" i="22"/>
  <c r="BU68" i="22"/>
  <c r="BM68" i="22"/>
  <c r="BD68" i="22"/>
  <c r="AV68" i="22"/>
  <c r="AN68" i="22"/>
  <c r="AF68" i="22"/>
  <c r="X68" i="22"/>
  <c r="M68" i="22"/>
  <c r="E68" i="22"/>
  <c r="CF68" i="22"/>
  <c r="BT68" i="22"/>
  <c r="BL68" i="22"/>
  <c r="BC68" i="22"/>
  <c r="AU68" i="22"/>
  <c r="AM68" i="22"/>
  <c r="AE68" i="22"/>
  <c r="L68" i="22"/>
  <c r="D68" i="22"/>
  <c r="CD68" i="22"/>
  <c r="BR68" i="22"/>
  <c r="BJ68" i="22"/>
  <c r="BA68" i="22"/>
  <c r="AS68" i="22"/>
  <c r="AK68" i="22"/>
  <c r="AC68" i="22"/>
  <c r="U68" i="22"/>
  <c r="J68" i="22"/>
  <c r="CC68" i="22"/>
  <c r="BQ68" i="22"/>
  <c r="BI68" i="22"/>
  <c r="AZ68" i="22"/>
  <c r="AR68" i="22"/>
  <c r="AJ68" i="22"/>
  <c r="AB68" i="22"/>
  <c r="Q68" i="22"/>
  <c r="I68" i="22"/>
  <c r="BX68" i="22"/>
  <c r="BP68" i="22"/>
  <c r="BH68" i="22"/>
  <c r="AY68" i="22"/>
  <c r="AQ68" i="22"/>
  <c r="AI68" i="22"/>
  <c r="AA68" i="22"/>
  <c r="P68" i="22"/>
  <c r="H68" i="22"/>
  <c r="CE68" i="22"/>
  <c r="AT68" i="22"/>
  <c r="K68" i="22"/>
  <c r="BS68" i="22"/>
  <c r="AL68" i="22"/>
  <c r="B68" i="22"/>
  <c r="W69" i="22"/>
  <c r="BO68" i="22"/>
  <c r="AH68" i="22"/>
  <c r="BG68" i="22"/>
  <c r="Z68" i="22"/>
  <c r="BB68" i="22"/>
  <c r="V68" i="22"/>
  <c r="G68" i="22"/>
  <c r="BW68" i="22"/>
  <c r="AP68" i="22"/>
  <c r="AD68" i="22"/>
  <c r="AX68" i="22"/>
  <c r="O68" i="22"/>
  <c r="BK68" i="22"/>
  <c r="G68" i="20"/>
  <c r="O69" i="20"/>
  <c r="N68" i="20"/>
  <c r="F68" i="20"/>
  <c r="M68" i="20"/>
  <c r="E68" i="20"/>
  <c r="L68" i="20"/>
  <c r="D68" i="20"/>
  <c r="K68" i="20"/>
  <c r="C68" i="20"/>
  <c r="J68" i="20"/>
  <c r="B68" i="20"/>
  <c r="I68" i="20"/>
  <c r="H68" i="20"/>
  <c r="P68" i="20"/>
  <c r="CD67" i="19"/>
  <c r="BR67" i="19"/>
  <c r="BJ67" i="19"/>
  <c r="BA67" i="19"/>
  <c r="AS67" i="19"/>
  <c r="AK67" i="19"/>
  <c r="AC67" i="19"/>
  <c r="U67" i="19"/>
  <c r="J67" i="19"/>
  <c r="CC67" i="19"/>
  <c r="BQ67" i="19"/>
  <c r="BI67" i="19"/>
  <c r="AZ67" i="19"/>
  <c r="AR67" i="19"/>
  <c r="AJ67" i="19"/>
  <c r="AB67" i="19"/>
  <c r="Q67" i="19"/>
  <c r="I67" i="19"/>
  <c r="BX67" i="19"/>
  <c r="BP67" i="19"/>
  <c r="BH67" i="19"/>
  <c r="AY67" i="19"/>
  <c r="AQ67" i="19"/>
  <c r="AI67" i="19"/>
  <c r="AA67" i="19"/>
  <c r="P67" i="19"/>
  <c r="H67" i="19"/>
  <c r="W68" i="19"/>
  <c r="BW67" i="19"/>
  <c r="BO67" i="19"/>
  <c r="BG67" i="19"/>
  <c r="AX67" i="19"/>
  <c r="AP67" i="19"/>
  <c r="AH67" i="19"/>
  <c r="Z67" i="19"/>
  <c r="O67" i="19"/>
  <c r="G67" i="19"/>
  <c r="BV67" i="19"/>
  <c r="BN67" i="19"/>
  <c r="BE67" i="19"/>
  <c r="AW67" i="19"/>
  <c r="AO67" i="19"/>
  <c r="AG67" i="19"/>
  <c r="Y67" i="19"/>
  <c r="N67" i="19"/>
  <c r="F67" i="19"/>
  <c r="CG67" i="19"/>
  <c r="BU67" i="19"/>
  <c r="BM67" i="19"/>
  <c r="BD67" i="19"/>
  <c r="AV67" i="19"/>
  <c r="AN67" i="19"/>
  <c r="AF67" i="19"/>
  <c r="X67" i="19"/>
  <c r="M67" i="19"/>
  <c r="E67" i="19"/>
  <c r="BC67" i="19"/>
  <c r="BB67" i="19"/>
  <c r="V67" i="19"/>
  <c r="CF67" i="19"/>
  <c r="AU67" i="19"/>
  <c r="L67" i="19"/>
  <c r="CE67" i="19"/>
  <c r="AT67" i="19"/>
  <c r="K67" i="19"/>
  <c r="BT67" i="19"/>
  <c r="AM67" i="19"/>
  <c r="D67" i="19"/>
  <c r="BS67" i="19"/>
  <c r="AL67" i="19"/>
  <c r="B67" i="19"/>
  <c r="BL67" i="19"/>
  <c r="BK67" i="19"/>
  <c r="AE67" i="19"/>
  <c r="AD67" i="19"/>
  <c r="J65" i="18"/>
  <c r="B65" i="18"/>
  <c r="I65" i="18"/>
  <c r="P65" i="18"/>
  <c r="H65" i="18"/>
  <c r="G65" i="18"/>
  <c r="M65" i="18"/>
  <c r="E65" i="18"/>
  <c r="L65" i="18"/>
  <c r="O66" i="18"/>
  <c r="K65" i="18"/>
  <c r="F65" i="18"/>
  <c r="D65" i="18"/>
  <c r="C65" i="18"/>
  <c r="N65" i="18"/>
  <c r="CG66" i="17"/>
  <c r="BU66" i="17"/>
  <c r="BM66" i="17"/>
  <c r="BD66" i="17"/>
  <c r="AV66" i="17"/>
  <c r="AN66" i="17"/>
  <c r="AF66" i="17"/>
  <c r="X66" i="17"/>
  <c r="CF66" i="17"/>
  <c r="BT66" i="17"/>
  <c r="BL66" i="17"/>
  <c r="BC66" i="17"/>
  <c r="AU66" i="17"/>
  <c r="AM66" i="17"/>
  <c r="AE66" i="17"/>
  <c r="CE66" i="17"/>
  <c r="BS66" i="17"/>
  <c r="BK66" i="17"/>
  <c r="BB66" i="17"/>
  <c r="CD66" i="17"/>
  <c r="BR66" i="17"/>
  <c r="BJ66" i="17"/>
  <c r="BA66" i="17"/>
  <c r="AS66" i="17"/>
  <c r="AK66" i="17"/>
  <c r="AC66" i="17"/>
  <c r="U66" i="17"/>
  <c r="J66" i="17"/>
  <c r="CC66" i="17"/>
  <c r="BQ66" i="17"/>
  <c r="BI66" i="17"/>
  <c r="AZ66" i="17"/>
  <c r="AR66" i="17"/>
  <c r="AJ66" i="17"/>
  <c r="AB66" i="17"/>
  <c r="Q66" i="17"/>
  <c r="I66" i="17"/>
  <c r="BX66" i="17"/>
  <c r="BP66" i="17"/>
  <c r="BH66" i="17"/>
  <c r="AY66" i="17"/>
  <c r="AQ66" i="17"/>
  <c r="AI66" i="17"/>
  <c r="AA66" i="17"/>
  <c r="P66" i="17"/>
  <c r="W67" i="17"/>
  <c r="BW66" i="17"/>
  <c r="BO66" i="17"/>
  <c r="BG66" i="17"/>
  <c r="AX66" i="17"/>
  <c r="AP66" i="17"/>
  <c r="AH66" i="17"/>
  <c r="Z66" i="17"/>
  <c r="O66" i="17"/>
  <c r="AO66" i="17"/>
  <c r="L66" i="17"/>
  <c r="AL66" i="17"/>
  <c r="K66" i="17"/>
  <c r="AG66" i="17"/>
  <c r="H66" i="17"/>
  <c r="BV66" i="17"/>
  <c r="AD66" i="17"/>
  <c r="G66" i="17"/>
  <c r="BE66" i="17"/>
  <c r="V66" i="17"/>
  <c r="E66" i="17"/>
  <c r="AW66" i="17"/>
  <c r="N66" i="17"/>
  <c r="D66" i="17"/>
  <c r="BN66" i="17"/>
  <c r="AT66" i="17"/>
  <c r="F66" i="17"/>
  <c r="Y66" i="17"/>
  <c r="B66" i="17"/>
  <c r="M66" i="17"/>
  <c r="M68" i="16"/>
  <c r="E68" i="16"/>
  <c r="L68" i="16"/>
  <c r="D68" i="16"/>
  <c r="K68" i="16"/>
  <c r="C68" i="16"/>
  <c r="J68" i="16"/>
  <c r="B68" i="16"/>
  <c r="I68" i="16"/>
  <c r="P68" i="16"/>
  <c r="H68" i="16"/>
  <c r="O69" i="16"/>
  <c r="G68" i="16"/>
  <c r="N68" i="16"/>
  <c r="F68" i="16"/>
  <c r="AB67" i="15" l="1"/>
  <c r="AW67" i="15"/>
  <c r="AX67" i="15"/>
  <c r="AL67" i="15"/>
  <c r="AH67" i="15"/>
  <c r="BK67" i="15"/>
  <c r="BR67" i="15"/>
  <c r="CD67" i="15"/>
  <c r="P67" i="15"/>
  <c r="K67" i="15"/>
  <c r="Q67" i="15"/>
  <c r="CC67" i="15"/>
  <c r="I67" i="15"/>
  <c r="AG67" i="15"/>
  <c r="AC67" i="15"/>
  <c r="M67" i="15"/>
  <c r="CG67" i="15"/>
  <c r="Z67" i="15"/>
  <c r="L67" i="15"/>
  <c r="V67" i="15"/>
  <c r="BX67" i="15"/>
  <c r="BB67" i="15"/>
  <c r="BN67" i="15"/>
  <c r="BH67" i="15"/>
  <c r="AK67" i="15"/>
  <c r="BD67" i="15"/>
  <c r="AO67" i="15"/>
  <c r="BQ67" i="15"/>
  <c r="W68" i="15"/>
  <c r="Y67" i="15"/>
  <c r="O67" i="15"/>
  <c r="B67" i="15"/>
  <c r="BL67" i="15"/>
  <c r="G67" i="15"/>
  <c r="BM67" i="15"/>
  <c r="AF67" i="15"/>
  <c r="BG67" i="15"/>
  <c r="E67" i="15"/>
  <c r="BA67" i="15"/>
  <c r="AQ67" i="15"/>
  <c r="BI67" i="15"/>
  <c r="BW67" i="15"/>
  <c r="N67" i="15"/>
  <c r="D67" i="15"/>
  <c r="CE67" i="15"/>
  <c r="AT67" i="15"/>
  <c r="BU67" i="15"/>
  <c r="AI67" i="15"/>
  <c r="AE67" i="15"/>
  <c r="AN67" i="15"/>
  <c r="BO67" i="15"/>
  <c r="BT67" i="15"/>
  <c r="H67" i="15"/>
  <c r="AA67" i="15"/>
  <c r="AZ67" i="15"/>
  <c r="BV67" i="15"/>
  <c r="F67" i="15"/>
  <c r="BS67" i="15"/>
  <c r="AD67" i="15"/>
  <c r="BP67" i="15"/>
  <c r="BC67" i="15"/>
  <c r="AR67" i="15"/>
  <c r="J67" i="15"/>
  <c r="AY67" i="15"/>
  <c r="AJ67" i="15"/>
  <c r="BE67" i="15"/>
  <c r="BJ67" i="15"/>
  <c r="AV67" i="15"/>
  <c r="AS67" i="15"/>
  <c r="CF67" i="15"/>
  <c r="U67" i="15"/>
  <c r="X67" i="15"/>
  <c r="AU67" i="15"/>
  <c r="AM67" i="15"/>
  <c r="AP67" i="15"/>
  <c r="AB69" i="24"/>
  <c r="B68" i="24"/>
  <c r="I68" i="23"/>
  <c r="P68" i="23"/>
  <c r="H68" i="23"/>
  <c r="O69" i="23"/>
  <c r="N68" i="23"/>
  <c r="F68" i="23"/>
  <c r="M68" i="23"/>
  <c r="E68" i="23"/>
  <c r="L68" i="23"/>
  <c r="D68" i="23"/>
  <c r="B68" i="23"/>
  <c r="K68" i="23"/>
  <c r="J68" i="23"/>
  <c r="G68" i="23"/>
  <c r="C68" i="23"/>
  <c r="CE69" i="22"/>
  <c r="BS69" i="22"/>
  <c r="BK69" i="22"/>
  <c r="BB69" i="22"/>
  <c r="AT69" i="22"/>
  <c r="AL69" i="22"/>
  <c r="AD69" i="22"/>
  <c r="V69" i="22"/>
  <c r="K69" i="22"/>
  <c r="B69" i="22"/>
  <c r="CD69" i="22"/>
  <c r="BR69" i="22"/>
  <c r="BJ69" i="22"/>
  <c r="BA69" i="22"/>
  <c r="AS69" i="22"/>
  <c r="AK69" i="22"/>
  <c r="AC69" i="22"/>
  <c r="U69" i="22"/>
  <c r="J69" i="22"/>
  <c r="CC69" i="22"/>
  <c r="BQ69" i="22"/>
  <c r="BI69" i="22"/>
  <c r="AZ69" i="22"/>
  <c r="AR69" i="22"/>
  <c r="AJ69" i="22"/>
  <c r="AB69" i="22"/>
  <c r="Q69" i="22"/>
  <c r="I69" i="22"/>
  <c r="W70" i="22"/>
  <c r="BW69" i="22"/>
  <c r="BO69" i="22"/>
  <c r="BG69" i="22"/>
  <c r="AX69" i="22"/>
  <c r="AP69" i="22"/>
  <c r="AH69" i="22"/>
  <c r="Z69" i="22"/>
  <c r="O69" i="22"/>
  <c r="G69" i="22"/>
  <c r="BV69" i="22"/>
  <c r="BN69" i="22"/>
  <c r="BE69" i="22"/>
  <c r="AW69" i="22"/>
  <c r="AO69" i="22"/>
  <c r="AG69" i="22"/>
  <c r="Y69" i="22"/>
  <c r="N69" i="22"/>
  <c r="F69" i="22"/>
  <c r="CG69" i="22"/>
  <c r="BU69" i="22"/>
  <c r="BM69" i="22"/>
  <c r="BD69" i="22"/>
  <c r="AV69" i="22"/>
  <c r="AN69" i="22"/>
  <c r="AF69" i="22"/>
  <c r="X69" i="22"/>
  <c r="M69" i="22"/>
  <c r="E69" i="22"/>
  <c r="BP69" i="22"/>
  <c r="AI69" i="22"/>
  <c r="BH69" i="22"/>
  <c r="AA69" i="22"/>
  <c r="BC69" i="22"/>
  <c r="CF69" i="22"/>
  <c r="AU69" i="22"/>
  <c r="L69" i="22"/>
  <c r="BX69" i="22"/>
  <c r="AQ69" i="22"/>
  <c r="H69" i="22"/>
  <c r="P69" i="22"/>
  <c r="D69" i="22"/>
  <c r="AY69" i="22"/>
  <c r="AM69" i="22"/>
  <c r="BL69" i="22"/>
  <c r="AE69" i="22"/>
  <c r="BT69" i="22"/>
  <c r="P69" i="20"/>
  <c r="H69" i="20"/>
  <c r="G69" i="20"/>
  <c r="O70" i="20"/>
  <c r="N69" i="20"/>
  <c r="F69" i="20"/>
  <c r="M69" i="20"/>
  <c r="E69" i="20"/>
  <c r="L69" i="20"/>
  <c r="D69" i="20"/>
  <c r="K69" i="20"/>
  <c r="C69" i="20"/>
  <c r="J69" i="20"/>
  <c r="I69" i="20"/>
  <c r="B69" i="20"/>
  <c r="W69" i="19"/>
  <c r="BW68" i="19"/>
  <c r="BO68" i="19"/>
  <c r="BG68" i="19"/>
  <c r="AX68" i="19"/>
  <c r="AP68" i="19"/>
  <c r="AH68" i="19"/>
  <c r="Z68" i="19"/>
  <c r="O68" i="19"/>
  <c r="G68" i="19"/>
  <c r="BV68" i="19"/>
  <c r="BN68" i="19"/>
  <c r="BE68" i="19"/>
  <c r="AW68" i="19"/>
  <c r="AO68" i="19"/>
  <c r="AG68" i="19"/>
  <c r="Y68" i="19"/>
  <c r="N68" i="19"/>
  <c r="F68" i="19"/>
  <c r="CG68" i="19"/>
  <c r="BU68" i="19"/>
  <c r="BM68" i="19"/>
  <c r="BD68" i="19"/>
  <c r="AV68" i="19"/>
  <c r="AN68" i="19"/>
  <c r="AF68" i="19"/>
  <c r="X68" i="19"/>
  <c r="M68" i="19"/>
  <c r="E68" i="19"/>
  <c r="CF68" i="19"/>
  <c r="BT68" i="19"/>
  <c r="BL68" i="19"/>
  <c r="BC68" i="19"/>
  <c r="AU68" i="19"/>
  <c r="AM68" i="19"/>
  <c r="AE68" i="19"/>
  <c r="L68" i="19"/>
  <c r="D68" i="19"/>
  <c r="CE68" i="19"/>
  <c r="BS68" i="19"/>
  <c r="BK68" i="19"/>
  <c r="BB68" i="19"/>
  <c r="AT68" i="19"/>
  <c r="AL68" i="19"/>
  <c r="AD68" i="19"/>
  <c r="V68" i="19"/>
  <c r="K68" i="19"/>
  <c r="B68" i="19"/>
  <c r="CD68" i="19"/>
  <c r="BR68" i="19"/>
  <c r="BJ68" i="19"/>
  <c r="BA68" i="19"/>
  <c r="AS68" i="19"/>
  <c r="AK68" i="19"/>
  <c r="AC68" i="19"/>
  <c r="U68" i="19"/>
  <c r="J68" i="19"/>
  <c r="CC68" i="19"/>
  <c r="AR68" i="19"/>
  <c r="I68" i="19"/>
  <c r="BX68" i="19"/>
  <c r="AQ68" i="19"/>
  <c r="H68" i="19"/>
  <c r="BQ68" i="19"/>
  <c r="AJ68" i="19"/>
  <c r="BP68" i="19"/>
  <c r="AI68" i="19"/>
  <c r="BI68" i="19"/>
  <c r="AB68" i="19"/>
  <c r="BH68" i="19"/>
  <c r="AA68" i="19"/>
  <c r="AZ68" i="19"/>
  <c r="AY68" i="19"/>
  <c r="Q68" i="19"/>
  <c r="P68" i="19"/>
  <c r="K66" i="18"/>
  <c r="C66" i="18"/>
  <c r="J66" i="18"/>
  <c r="B66" i="18"/>
  <c r="I66" i="18"/>
  <c r="P66" i="18"/>
  <c r="H66" i="18"/>
  <c r="O67" i="18"/>
  <c r="N66" i="18"/>
  <c r="F66" i="18"/>
  <c r="D66" i="18"/>
  <c r="M66" i="18"/>
  <c r="L66" i="18"/>
  <c r="G66" i="18"/>
  <c r="E66" i="18"/>
  <c r="CD67" i="17"/>
  <c r="BR67" i="17"/>
  <c r="BJ67" i="17"/>
  <c r="BA67" i="17"/>
  <c r="AS67" i="17"/>
  <c r="AK67" i="17"/>
  <c r="AC67" i="17"/>
  <c r="U67" i="17"/>
  <c r="J67" i="17"/>
  <c r="CC67" i="17"/>
  <c r="BQ67" i="17"/>
  <c r="BI67" i="17"/>
  <c r="AZ67" i="17"/>
  <c r="AR67" i="17"/>
  <c r="AJ67" i="17"/>
  <c r="AB67" i="17"/>
  <c r="Q67" i="17"/>
  <c r="I67" i="17"/>
  <c r="BX67" i="17"/>
  <c r="BP67" i="17"/>
  <c r="BH67" i="17"/>
  <c r="AY67" i="17"/>
  <c r="AQ67" i="17"/>
  <c r="AI67" i="17"/>
  <c r="AA67" i="17"/>
  <c r="P67" i="17"/>
  <c r="H67" i="17"/>
  <c r="W68" i="17"/>
  <c r="BW67" i="17"/>
  <c r="BO67" i="17"/>
  <c r="BG67" i="17"/>
  <c r="AX67" i="17"/>
  <c r="AP67" i="17"/>
  <c r="AH67" i="17"/>
  <c r="Z67" i="17"/>
  <c r="O67" i="17"/>
  <c r="G67" i="17"/>
  <c r="BV67" i="17"/>
  <c r="BN67" i="17"/>
  <c r="BE67" i="17"/>
  <c r="AW67" i="17"/>
  <c r="AO67" i="17"/>
  <c r="AG67" i="17"/>
  <c r="Y67" i="17"/>
  <c r="N67" i="17"/>
  <c r="F67" i="17"/>
  <c r="CG67" i="17"/>
  <c r="BU67" i="17"/>
  <c r="BM67" i="17"/>
  <c r="BD67" i="17"/>
  <c r="AV67" i="17"/>
  <c r="AN67" i="17"/>
  <c r="AF67" i="17"/>
  <c r="X67" i="17"/>
  <c r="M67" i="17"/>
  <c r="E67" i="17"/>
  <c r="CF67" i="17"/>
  <c r="BT67" i="17"/>
  <c r="BL67" i="17"/>
  <c r="BC67" i="17"/>
  <c r="AU67" i="17"/>
  <c r="AM67" i="17"/>
  <c r="AE67" i="17"/>
  <c r="L67" i="17"/>
  <c r="D67" i="17"/>
  <c r="V67" i="17"/>
  <c r="CE67" i="17"/>
  <c r="K67" i="17"/>
  <c r="BS67" i="17"/>
  <c r="B67" i="17"/>
  <c r="BK67" i="17"/>
  <c r="AT67" i="17"/>
  <c r="AL67" i="17"/>
  <c r="BB67" i="17"/>
  <c r="AD67" i="17"/>
  <c r="O70" i="16"/>
  <c r="N69" i="16"/>
  <c r="F69" i="16"/>
  <c r="M69" i="16"/>
  <c r="E69" i="16"/>
  <c r="L69" i="16"/>
  <c r="D69" i="16"/>
  <c r="K69" i="16"/>
  <c r="C69" i="16"/>
  <c r="J69" i="16"/>
  <c r="B69" i="16"/>
  <c r="I69" i="16"/>
  <c r="P69" i="16"/>
  <c r="H69" i="16"/>
  <c r="G69" i="16"/>
  <c r="Y68" i="15" l="1"/>
  <c r="AM68" i="15"/>
  <c r="AT68" i="15"/>
  <c r="AV68" i="15"/>
  <c r="AH68" i="15"/>
  <c r="M68" i="15"/>
  <c r="BG68" i="15"/>
  <c r="AN68" i="15"/>
  <c r="AY68" i="15"/>
  <c r="N68" i="15"/>
  <c r="AL68" i="15"/>
  <c r="AI68" i="15"/>
  <c r="Q68" i="15"/>
  <c r="BQ68" i="15"/>
  <c r="AK68" i="15"/>
  <c r="AF68" i="15"/>
  <c r="P68" i="15"/>
  <c r="I68" i="15"/>
  <c r="AE68" i="15"/>
  <c r="H68" i="15"/>
  <c r="BV68" i="15"/>
  <c r="F68" i="15"/>
  <c r="L68" i="15"/>
  <c r="AD68" i="15"/>
  <c r="U68" i="15"/>
  <c r="E68" i="15"/>
  <c r="AX68" i="15"/>
  <c r="O68" i="15"/>
  <c r="BR68" i="15"/>
  <c r="X68" i="15"/>
  <c r="BH68" i="15"/>
  <c r="BN68" i="15"/>
  <c r="CF68" i="15"/>
  <c r="D68" i="15"/>
  <c r="V68" i="15"/>
  <c r="G68" i="15"/>
  <c r="CG68" i="15"/>
  <c r="AA68" i="15"/>
  <c r="BJ68" i="15"/>
  <c r="AJ68" i="15"/>
  <c r="AQ68" i="15"/>
  <c r="BW68" i="15"/>
  <c r="BE68" i="15"/>
  <c r="BT68" i="15"/>
  <c r="CE68" i="15"/>
  <c r="K68" i="15"/>
  <c r="W69" i="15"/>
  <c r="BP68" i="15"/>
  <c r="BO68" i="15"/>
  <c r="AC68" i="15"/>
  <c r="J68" i="15"/>
  <c r="BM68" i="15"/>
  <c r="BL68" i="15"/>
  <c r="BS68" i="15"/>
  <c r="BU68" i="15"/>
  <c r="BA68" i="15"/>
  <c r="AZ68" i="15"/>
  <c r="BK68" i="15"/>
  <c r="AW68" i="15"/>
  <c r="B68" i="15"/>
  <c r="AR68" i="15"/>
  <c r="CC68" i="15"/>
  <c r="AP68" i="15"/>
  <c r="AO68" i="15"/>
  <c r="BC68" i="15"/>
  <c r="Z68" i="15"/>
  <c r="AG68" i="15"/>
  <c r="AU68" i="15"/>
  <c r="BB68" i="15"/>
  <c r="BI68" i="15"/>
  <c r="AS68" i="15"/>
  <c r="AB68" i="15"/>
  <c r="CD68" i="15"/>
  <c r="BX68" i="15"/>
  <c r="BD68" i="15"/>
  <c r="B69" i="24"/>
  <c r="AB70" i="24"/>
  <c r="J69" i="23"/>
  <c r="B69" i="23"/>
  <c r="I69" i="23"/>
  <c r="G69" i="23"/>
  <c r="O70" i="23"/>
  <c r="N69" i="23"/>
  <c r="F69" i="23"/>
  <c r="M69" i="23"/>
  <c r="E69" i="23"/>
  <c r="H69" i="23"/>
  <c r="D69" i="23"/>
  <c r="C69" i="23"/>
  <c r="L69" i="23"/>
  <c r="P69" i="23"/>
  <c r="K69" i="23"/>
  <c r="BX70" i="22"/>
  <c r="BP70" i="22"/>
  <c r="BH70" i="22"/>
  <c r="AY70" i="22"/>
  <c r="AQ70" i="22"/>
  <c r="AI70" i="22"/>
  <c r="AA70" i="22"/>
  <c r="P70" i="22"/>
  <c r="H70" i="22"/>
  <c r="W71" i="22"/>
  <c r="BW70" i="22"/>
  <c r="BO70" i="22"/>
  <c r="BG70" i="22"/>
  <c r="AX70" i="22"/>
  <c r="AP70" i="22"/>
  <c r="AH70" i="22"/>
  <c r="Z70" i="22"/>
  <c r="O70" i="22"/>
  <c r="G70" i="22"/>
  <c r="BV70" i="22"/>
  <c r="BN70" i="22"/>
  <c r="BE70" i="22"/>
  <c r="AW70" i="22"/>
  <c r="AO70" i="22"/>
  <c r="AG70" i="22"/>
  <c r="Y70" i="22"/>
  <c r="N70" i="22"/>
  <c r="F70" i="22"/>
  <c r="CF70" i="22"/>
  <c r="BT70" i="22"/>
  <c r="BL70" i="22"/>
  <c r="BC70" i="22"/>
  <c r="AU70" i="22"/>
  <c r="AM70" i="22"/>
  <c r="AE70" i="22"/>
  <c r="L70" i="22"/>
  <c r="D70" i="22"/>
  <c r="CE70" i="22"/>
  <c r="BS70" i="22"/>
  <c r="BK70" i="22"/>
  <c r="BB70" i="22"/>
  <c r="AT70" i="22"/>
  <c r="AL70" i="22"/>
  <c r="AD70" i="22"/>
  <c r="V70" i="22"/>
  <c r="K70" i="22"/>
  <c r="B70" i="22"/>
  <c r="CD70" i="22"/>
  <c r="BR70" i="22"/>
  <c r="BJ70" i="22"/>
  <c r="BA70" i="22"/>
  <c r="AS70" i="22"/>
  <c r="AK70" i="22"/>
  <c r="AC70" i="22"/>
  <c r="U70" i="22"/>
  <c r="J70" i="22"/>
  <c r="BD70" i="22"/>
  <c r="X70" i="22"/>
  <c r="CG70" i="22"/>
  <c r="AV70" i="22"/>
  <c r="M70" i="22"/>
  <c r="CC70" i="22"/>
  <c r="AR70" i="22"/>
  <c r="I70" i="22"/>
  <c r="BQ70" i="22"/>
  <c r="AJ70" i="22"/>
  <c r="BM70" i="22"/>
  <c r="AF70" i="22"/>
  <c r="AB70" i="22"/>
  <c r="Q70" i="22"/>
  <c r="E70" i="22"/>
  <c r="BI70" i="22"/>
  <c r="AZ70" i="22"/>
  <c r="BU70" i="22"/>
  <c r="AN70" i="22"/>
  <c r="I70" i="20"/>
  <c r="P70" i="20"/>
  <c r="H70" i="20"/>
  <c r="G70" i="20"/>
  <c r="O71" i="20"/>
  <c r="N70" i="20"/>
  <c r="F70" i="20"/>
  <c r="M70" i="20"/>
  <c r="E70" i="20"/>
  <c r="L70" i="20"/>
  <c r="D70" i="20"/>
  <c r="K70" i="20"/>
  <c r="J70" i="20"/>
  <c r="C70" i="20"/>
  <c r="B70" i="20"/>
  <c r="CF69" i="19"/>
  <c r="BT69" i="19"/>
  <c r="BL69" i="19"/>
  <c r="BC69" i="19"/>
  <c r="AU69" i="19"/>
  <c r="AM69" i="19"/>
  <c r="AE69" i="19"/>
  <c r="L69" i="19"/>
  <c r="D69" i="19"/>
  <c r="CE69" i="19"/>
  <c r="BS69" i="19"/>
  <c r="BK69" i="19"/>
  <c r="BB69" i="19"/>
  <c r="AT69" i="19"/>
  <c r="AL69" i="19"/>
  <c r="AD69" i="19"/>
  <c r="V69" i="19"/>
  <c r="K69" i="19"/>
  <c r="B69" i="19"/>
  <c r="CD69" i="19"/>
  <c r="BR69" i="19"/>
  <c r="BJ69" i="19"/>
  <c r="BA69" i="19"/>
  <c r="AS69" i="19"/>
  <c r="AK69" i="19"/>
  <c r="AC69" i="19"/>
  <c r="U69" i="19"/>
  <c r="J69" i="19"/>
  <c r="CC69" i="19"/>
  <c r="BQ69" i="19"/>
  <c r="BI69" i="19"/>
  <c r="AZ69" i="19"/>
  <c r="AR69" i="19"/>
  <c r="AJ69" i="19"/>
  <c r="AB69" i="19"/>
  <c r="Q69" i="19"/>
  <c r="I69" i="19"/>
  <c r="BX69" i="19"/>
  <c r="BP69" i="19"/>
  <c r="BH69" i="19"/>
  <c r="AY69" i="19"/>
  <c r="AQ69" i="19"/>
  <c r="AI69" i="19"/>
  <c r="AA69" i="19"/>
  <c r="P69" i="19"/>
  <c r="H69" i="19"/>
  <c r="W70" i="19"/>
  <c r="BW69" i="19"/>
  <c r="BO69" i="19"/>
  <c r="BG69" i="19"/>
  <c r="AX69" i="19"/>
  <c r="AP69" i="19"/>
  <c r="AH69" i="19"/>
  <c r="Z69" i="19"/>
  <c r="O69" i="19"/>
  <c r="G69" i="19"/>
  <c r="BN69" i="19"/>
  <c r="AG69" i="19"/>
  <c r="BM69" i="19"/>
  <c r="AF69" i="19"/>
  <c r="BE69" i="19"/>
  <c r="Y69" i="19"/>
  <c r="BD69" i="19"/>
  <c r="X69" i="19"/>
  <c r="AW69" i="19"/>
  <c r="N69" i="19"/>
  <c r="CG69" i="19"/>
  <c r="AV69" i="19"/>
  <c r="M69" i="19"/>
  <c r="AO69" i="19"/>
  <c r="AN69" i="19"/>
  <c r="F69" i="19"/>
  <c r="E69" i="19"/>
  <c r="BU69" i="19"/>
  <c r="BV69" i="19"/>
  <c r="L67" i="18"/>
  <c r="D67" i="18"/>
  <c r="K67" i="18"/>
  <c r="C67" i="18"/>
  <c r="J67" i="18"/>
  <c r="B67" i="18"/>
  <c r="I67" i="18"/>
  <c r="G67" i="18"/>
  <c r="E67" i="18"/>
  <c r="H67" i="18"/>
  <c r="P67" i="18"/>
  <c r="O68" i="18"/>
  <c r="N67" i="18"/>
  <c r="M67" i="18"/>
  <c r="F67" i="18"/>
  <c r="W69" i="17"/>
  <c r="BW68" i="17"/>
  <c r="BO68" i="17"/>
  <c r="BG68" i="17"/>
  <c r="AX68" i="17"/>
  <c r="AP68" i="17"/>
  <c r="AH68" i="17"/>
  <c r="Z68" i="17"/>
  <c r="O68" i="17"/>
  <c r="G68" i="17"/>
  <c r="BV68" i="17"/>
  <c r="BN68" i="17"/>
  <c r="BE68" i="17"/>
  <c r="AW68" i="17"/>
  <c r="AO68" i="17"/>
  <c r="AG68" i="17"/>
  <c r="Y68" i="17"/>
  <c r="N68" i="17"/>
  <c r="F68" i="17"/>
  <c r="CG68" i="17"/>
  <c r="BU68" i="17"/>
  <c r="BM68" i="17"/>
  <c r="BD68" i="17"/>
  <c r="AV68" i="17"/>
  <c r="AN68" i="17"/>
  <c r="AF68" i="17"/>
  <c r="X68" i="17"/>
  <c r="M68" i="17"/>
  <c r="E68" i="17"/>
  <c r="CF68" i="17"/>
  <c r="BT68" i="17"/>
  <c r="BL68" i="17"/>
  <c r="BC68" i="17"/>
  <c r="AU68" i="17"/>
  <c r="AM68" i="17"/>
  <c r="AE68" i="17"/>
  <c r="L68" i="17"/>
  <c r="D68" i="17"/>
  <c r="CE68" i="17"/>
  <c r="BS68" i="17"/>
  <c r="BK68" i="17"/>
  <c r="BB68" i="17"/>
  <c r="AT68" i="17"/>
  <c r="AL68" i="17"/>
  <c r="AD68" i="17"/>
  <c r="V68" i="17"/>
  <c r="K68" i="17"/>
  <c r="B68" i="17"/>
  <c r="CD68" i="17"/>
  <c r="BR68" i="17"/>
  <c r="BJ68" i="17"/>
  <c r="BA68" i="17"/>
  <c r="AS68" i="17"/>
  <c r="AK68" i="17"/>
  <c r="AC68" i="17"/>
  <c r="U68" i="17"/>
  <c r="J68" i="17"/>
  <c r="CC68" i="17"/>
  <c r="BQ68" i="17"/>
  <c r="BI68" i="17"/>
  <c r="AZ68" i="17"/>
  <c r="AR68" i="17"/>
  <c r="AJ68" i="17"/>
  <c r="AB68" i="17"/>
  <c r="Q68" i="17"/>
  <c r="I68" i="17"/>
  <c r="BX68" i="17"/>
  <c r="H68" i="17"/>
  <c r="BP68" i="17"/>
  <c r="BH68" i="17"/>
  <c r="AY68" i="17"/>
  <c r="AI68" i="17"/>
  <c r="AA68" i="17"/>
  <c r="AQ68" i="17"/>
  <c r="P68" i="17"/>
  <c r="G70" i="16"/>
  <c r="O71" i="16"/>
  <c r="N70" i="16"/>
  <c r="F70" i="16"/>
  <c r="M70" i="16"/>
  <c r="E70" i="16"/>
  <c r="L70" i="16"/>
  <c r="D70" i="16"/>
  <c r="K70" i="16"/>
  <c r="C70" i="16"/>
  <c r="J70" i="16"/>
  <c r="B70" i="16"/>
  <c r="I70" i="16"/>
  <c r="H70" i="16"/>
  <c r="P70" i="16"/>
  <c r="AD69" i="15" l="1"/>
  <c r="AR69" i="15"/>
  <c r="AY69" i="15"/>
  <c r="AW69" i="15"/>
  <c r="AH69" i="15"/>
  <c r="BC69" i="15"/>
  <c r="AS69" i="15"/>
  <c r="AC69" i="15"/>
  <c r="BE69" i="15"/>
  <c r="V69" i="15"/>
  <c r="AQ69" i="15"/>
  <c r="F69" i="15"/>
  <c r="Y69" i="15"/>
  <c r="BG69" i="15"/>
  <c r="AJ69" i="15"/>
  <c r="AK69" i="15"/>
  <c r="AG69" i="15"/>
  <c r="AN69" i="15"/>
  <c r="CE69" i="15"/>
  <c r="K69" i="15"/>
  <c r="AB69" i="15"/>
  <c r="AI69" i="15"/>
  <c r="X69" i="15"/>
  <c r="BR69" i="15"/>
  <c r="L69" i="15"/>
  <c r="AX69" i="15"/>
  <c r="Z69" i="15"/>
  <c r="AM69" i="15"/>
  <c r="H69" i="15"/>
  <c r="BO69" i="15"/>
  <c r="E69" i="15"/>
  <c r="BS69" i="15"/>
  <c r="B69" i="15"/>
  <c r="Q69" i="15"/>
  <c r="AA69" i="15"/>
  <c r="G69" i="15"/>
  <c r="BD69" i="15"/>
  <c r="BU69" i="15"/>
  <c r="O69" i="15"/>
  <c r="BT69" i="15"/>
  <c r="AU69" i="15"/>
  <c r="U69" i="15"/>
  <c r="AE69" i="15"/>
  <c r="N69" i="15"/>
  <c r="M69" i="15"/>
  <c r="BK69" i="15"/>
  <c r="CC69" i="15"/>
  <c r="I69" i="15"/>
  <c r="P69" i="15"/>
  <c r="W70" i="15"/>
  <c r="AP69" i="15"/>
  <c r="BA69" i="15"/>
  <c r="CF69" i="15"/>
  <c r="D69" i="15"/>
  <c r="AF69" i="15"/>
  <c r="BJ69" i="15"/>
  <c r="BB69" i="15"/>
  <c r="BQ69" i="15"/>
  <c r="BX69" i="15"/>
  <c r="BV69" i="15"/>
  <c r="AO69" i="15"/>
  <c r="BW69" i="15"/>
  <c r="AT69" i="15"/>
  <c r="BI69" i="15"/>
  <c r="BP69" i="15"/>
  <c r="J69" i="15"/>
  <c r="AL69" i="15"/>
  <c r="AZ69" i="15"/>
  <c r="BH69" i="15"/>
  <c r="BL69" i="15"/>
  <c r="AV69" i="15"/>
  <c r="CD69" i="15"/>
  <c r="BN69" i="15"/>
  <c r="BM69" i="15"/>
  <c r="CG69" i="15"/>
  <c r="B70" i="24"/>
  <c r="AB71" i="24"/>
  <c r="B71" i="24" s="1"/>
  <c r="K70" i="23"/>
  <c r="C70" i="23"/>
  <c r="J70" i="23"/>
  <c r="B70" i="23"/>
  <c r="P70" i="23"/>
  <c r="H70" i="23"/>
  <c r="G70" i="23"/>
  <c r="O71" i="23"/>
  <c r="N70" i="23"/>
  <c r="F70" i="23"/>
  <c r="M70" i="23"/>
  <c r="L70" i="23"/>
  <c r="I70" i="23"/>
  <c r="E70" i="23"/>
  <c r="D70" i="23"/>
  <c r="CG71" i="22"/>
  <c r="BU71" i="22"/>
  <c r="BM71" i="22"/>
  <c r="BD71" i="22"/>
  <c r="AV71" i="22"/>
  <c r="AN71" i="22"/>
  <c r="AF71" i="22"/>
  <c r="X71" i="22"/>
  <c r="M71" i="22"/>
  <c r="E71" i="22"/>
  <c r="CF71" i="22"/>
  <c r="BT71" i="22"/>
  <c r="BL71" i="22"/>
  <c r="BC71" i="22"/>
  <c r="AU71" i="22"/>
  <c r="AM71" i="22"/>
  <c r="AE71" i="22"/>
  <c r="L71" i="22"/>
  <c r="D71" i="22"/>
  <c r="CE71" i="22"/>
  <c r="BS71" i="22"/>
  <c r="BK71" i="22"/>
  <c r="BB71" i="22"/>
  <c r="AT71" i="22"/>
  <c r="AL71" i="22"/>
  <c r="AD71" i="22"/>
  <c r="V71" i="22"/>
  <c r="K71" i="22"/>
  <c r="B71" i="22"/>
  <c r="CC71" i="22"/>
  <c r="BQ71" i="22"/>
  <c r="BI71" i="22"/>
  <c r="AZ71" i="22"/>
  <c r="AR71" i="22"/>
  <c r="AJ71" i="22"/>
  <c r="AB71" i="22"/>
  <c r="Q71" i="22"/>
  <c r="I71" i="22"/>
  <c r="BX71" i="22"/>
  <c r="BP71" i="22"/>
  <c r="BH71" i="22"/>
  <c r="AY71" i="22"/>
  <c r="AQ71" i="22"/>
  <c r="AI71" i="22"/>
  <c r="AA71" i="22"/>
  <c r="P71" i="22"/>
  <c r="H71" i="22"/>
  <c r="W72" i="22"/>
  <c r="BW71" i="22"/>
  <c r="BO71" i="22"/>
  <c r="BG71" i="22"/>
  <c r="AX71" i="22"/>
  <c r="AP71" i="22"/>
  <c r="AH71" i="22"/>
  <c r="Z71" i="22"/>
  <c r="O71" i="22"/>
  <c r="G71" i="22"/>
  <c r="CD71" i="22"/>
  <c r="AS71" i="22"/>
  <c r="J71" i="22"/>
  <c r="BR71" i="22"/>
  <c r="AK71" i="22"/>
  <c r="BN71" i="22"/>
  <c r="AG71" i="22"/>
  <c r="BE71" i="22"/>
  <c r="Y71" i="22"/>
  <c r="BA71" i="22"/>
  <c r="U71" i="22"/>
  <c r="AO71" i="22"/>
  <c r="AC71" i="22"/>
  <c r="N71" i="22"/>
  <c r="BV71" i="22"/>
  <c r="BJ71" i="22"/>
  <c r="AW71" i="22"/>
  <c r="F71" i="22"/>
  <c r="J71" i="20"/>
  <c r="B71" i="20"/>
  <c r="I71" i="20"/>
  <c r="P71" i="20"/>
  <c r="H71" i="20"/>
  <c r="G71" i="20"/>
  <c r="O72" i="20"/>
  <c r="N71" i="20"/>
  <c r="F71" i="20"/>
  <c r="M71" i="20"/>
  <c r="E71" i="20"/>
  <c r="L71" i="20"/>
  <c r="K71" i="20"/>
  <c r="C71" i="20"/>
  <c r="D71" i="20"/>
  <c r="CC70" i="19"/>
  <c r="BQ70" i="19"/>
  <c r="BI70" i="19"/>
  <c r="AZ70" i="19"/>
  <c r="AR70" i="19"/>
  <c r="AJ70" i="19"/>
  <c r="AB70" i="19"/>
  <c r="Q70" i="19"/>
  <c r="I70" i="19"/>
  <c r="BX70" i="19"/>
  <c r="BP70" i="19"/>
  <c r="BH70" i="19"/>
  <c r="AY70" i="19"/>
  <c r="AQ70" i="19"/>
  <c r="AI70" i="19"/>
  <c r="AA70" i="19"/>
  <c r="P70" i="19"/>
  <c r="H70" i="19"/>
  <c r="W71" i="19"/>
  <c r="BW70" i="19"/>
  <c r="BO70" i="19"/>
  <c r="BG70" i="19"/>
  <c r="AX70" i="19"/>
  <c r="AP70" i="19"/>
  <c r="AH70" i="19"/>
  <c r="Z70" i="19"/>
  <c r="O70" i="19"/>
  <c r="G70" i="19"/>
  <c r="BV70" i="19"/>
  <c r="BN70" i="19"/>
  <c r="BE70" i="19"/>
  <c r="AW70" i="19"/>
  <c r="AO70" i="19"/>
  <c r="AG70" i="19"/>
  <c r="Y70" i="19"/>
  <c r="N70" i="19"/>
  <c r="F70" i="19"/>
  <c r="CG70" i="19"/>
  <c r="BU70" i="19"/>
  <c r="BM70" i="19"/>
  <c r="BD70" i="19"/>
  <c r="AV70" i="19"/>
  <c r="AN70" i="19"/>
  <c r="AF70" i="19"/>
  <c r="X70" i="19"/>
  <c r="M70" i="19"/>
  <c r="E70" i="19"/>
  <c r="CF70" i="19"/>
  <c r="BT70" i="19"/>
  <c r="BL70" i="19"/>
  <c r="BC70" i="19"/>
  <c r="AU70" i="19"/>
  <c r="AM70" i="19"/>
  <c r="AE70" i="19"/>
  <c r="L70" i="19"/>
  <c r="D70" i="19"/>
  <c r="BB70" i="19"/>
  <c r="V70" i="19"/>
  <c r="BA70" i="19"/>
  <c r="U70" i="19"/>
  <c r="CE70" i="19"/>
  <c r="AT70" i="19"/>
  <c r="K70" i="19"/>
  <c r="CD70" i="19"/>
  <c r="AS70" i="19"/>
  <c r="J70" i="19"/>
  <c r="BS70" i="19"/>
  <c r="AL70" i="19"/>
  <c r="B70" i="19"/>
  <c r="BR70" i="19"/>
  <c r="AK70" i="19"/>
  <c r="BK70" i="19"/>
  <c r="BJ70" i="19"/>
  <c r="AD70" i="19"/>
  <c r="AC70" i="19"/>
  <c r="M68" i="18"/>
  <c r="E68" i="18"/>
  <c r="L68" i="18"/>
  <c r="D68" i="18"/>
  <c r="K68" i="18"/>
  <c r="C68" i="18"/>
  <c r="J68" i="18"/>
  <c r="B68" i="18"/>
  <c r="P68" i="18"/>
  <c r="H68" i="18"/>
  <c r="I68" i="18"/>
  <c r="O69" i="18"/>
  <c r="G68" i="18"/>
  <c r="F68" i="18"/>
  <c r="N68" i="18"/>
  <c r="CF69" i="17"/>
  <c r="BT69" i="17"/>
  <c r="BL69" i="17"/>
  <c r="BC69" i="17"/>
  <c r="AU69" i="17"/>
  <c r="AM69" i="17"/>
  <c r="AE69" i="17"/>
  <c r="L69" i="17"/>
  <c r="D69" i="17"/>
  <c r="CE69" i="17"/>
  <c r="BS69" i="17"/>
  <c r="BK69" i="17"/>
  <c r="BB69" i="17"/>
  <c r="AT69" i="17"/>
  <c r="AL69" i="17"/>
  <c r="AD69" i="17"/>
  <c r="V69" i="17"/>
  <c r="K69" i="17"/>
  <c r="B69" i="17"/>
  <c r="CD69" i="17"/>
  <c r="BR69" i="17"/>
  <c r="BJ69" i="17"/>
  <c r="BA69" i="17"/>
  <c r="AS69" i="17"/>
  <c r="AK69" i="17"/>
  <c r="AC69" i="17"/>
  <c r="U69" i="17"/>
  <c r="J69" i="17"/>
  <c r="CC69" i="17"/>
  <c r="BQ69" i="17"/>
  <c r="BI69" i="17"/>
  <c r="AZ69" i="17"/>
  <c r="AR69" i="17"/>
  <c r="AJ69" i="17"/>
  <c r="AB69" i="17"/>
  <c r="Q69" i="17"/>
  <c r="I69" i="17"/>
  <c r="BX69" i="17"/>
  <c r="BP69" i="17"/>
  <c r="BH69" i="17"/>
  <c r="AY69" i="17"/>
  <c r="AQ69" i="17"/>
  <c r="AI69" i="17"/>
  <c r="AA69" i="17"/>
  <c r="P69" i="17"/>
  <c r="H69" i="17"/>
  <c r="W70" i="17"/>
  <c r="BW69" i="17"/>
  <c r="BO69" i="17"/>
  <c r="BG69" i="17"/>
  <c r="AX69" i="17"/>
  <c r="AP69" i="17"/>
  <c r="AH69" i="17"/>
  <c r="Z69" i="17"/>
  <c r="O69" i="17"/>
  <c r="G69" i="17"/>
  <c r="BV69" i="17"/>
  <c r="BN69" i="17"/>
  <c r="BE69" i="17"/>
  <c r="AW69" i="17"/>
  <c r="AO69" i="17"/>
  <c r="AG69" i="17"/>
  <c r="Y69" i="17"/>
  <c r="N69" i="17"/>
  <c r="F69" i="17"/>
  <c r="BM69" i="17"/>
  <c r="BD69" i="17"/>
  <c r="AV69" i="17"/>
  <c r="AN69" i="17"/>
  <c r="X69" i="17"/>
  <c r="CG69" i="17"/>
  <c r="M69" i="17"/>
  <c r="BU69" i="17"/>
  <c r="E69" i="17"/>
  <c r="AF69" i="17"/>
  <c r="P71" i="16"/>
  <c r="H71" i="16"/>
  <c r="G71" i="16"/>
  <c r="O72" i="16"/>
  <c r="N71" i="16"/>
  <c r="F71" i="16"/>
  <c r="M71" i="16"/>
  <c r="E71" i="16"/>
  <c r="L71" i="16"/>
  <c r="D71" i="16"/>
  <c r="K71" i="16"/>
  <c r="C71" i="16"/>
  <c r="J71" i="16"/>
  <c r="I71" i="16"/>
  <c r="B71" i="16"/>
  <c r="AA70" i="15" l="1"/>
  <c r="AG70" i="15"/>
  <c r="AV70" i="15"/>
  <c r="AZ70" i="15"/>
  <c r="I70" i="15"/>
  <c r="AP70" i="15"/>
  <c r="AD70" i="15"/>
  <c r="BB70" i="15"/>
  <c r="AT70" i="15"/>
  <c r="Y70" i="15"/>
  <c r="AN70" i="15"/>
  <c r="AL70" i="15"/>
  <c r="BS70" i="15"/>
  <c r="G70" i="15"/>
  <c r="V70" i="15"/>
  <c r="AH70" i="15"/>
  <c r="P70" i="15"/>
  <c r="U70" i="15"/>
  <c r="AJ70" i="15"/>
  <c r="BX70" i="15"/>
  <c r="H70" i="15"/>
  <c r="N70" i="15"/>
  <c r="AF70" i="15"/>
  <c r="Z70" i="15"/>
  <c r="BG70" i="15"/>
  <c r="CF70" i="15"/>
  <c r="BW70" i="15"/>
  <c r="AU70" i="15"/>
  <c r="BR70" i="15"/>
  <c r="AC70" i="15"/>
  <c r="BO70" i="15"/>
  <c r="BE70" i="15"/>
  <c r="Q70" i="15"/>
  <c r="BC70" i="15"/>
  <c r="BM70" i="15"/>
  <c r="BT70" i="15"/>
  <c r="BP70" i="15"/>
  <c r="BV70" i="15"/>
  <c r="F70" i="15"/>
  <c r="X70" i="15"/>
  <c r="J70" i="15"/>
  <c r="AS70" i="15"/>
  <c r="BI70" i="15"/>
  <c r="AR70" i="15"/>
  <c r="L70" i="15"/>
  <c r="D70" i="15"/>
  <c r="AY70" i="15"/>
  <c r="BK70" i="15"/>
  <c r="W71" i="15"/>
  <c r="AX70" i="15"/>
  <c r="BH70" i="15"/>
  <c r="BN70" i="15"/>
  <c r="CG70" i="15"/>
  <c r="M70" i="15"/>
  <c r="CC70" i="15"/>
  <c r="AE70" i="15"/>
  <c r="AM70" i="15"/>
  <c r="K70" i="15"/>
  <c r="E70" i="15"/>
  <c r="O70" i="15"/>
  <c r="AW70" i="15"/>
  <c r="B70" i="15"/>
  <c r="CE70" i="15"/>
  <c r="BU70" i="15"/>
  <c r="CD70" i="15"/>
  <c r="BQ70" i="15"/>
  <c r="AQ70" i="15"/>
  <c r="AB70" i="15"/>
  <c r="AI70" i="15"/>
  <c r="AO70" i="15"/>
  <c r="BD70" i="15"/>
  <c r="BL70" i="15"/>
  <c r="AK70" i="15"/>
  <c r="BJ70" i="15"/>
  <c r="BA70" i="15"/>
  <c r="L71" i="23"/>
  <c r="D71" i="23"/>
  <c r="K71" i="23"/>
  <c r="C71" i="23"/>
  <c r="I71" i="23"/>
  <c r="P71" i="23"/>
  <c r="H71" i="23"/>
  <c r="G71" i="23"/>
  <c r="E71" i="23"/>
  <c r="N71" i="23"/>
  <c r="M71" i="23"/>
  <c r="O72" i="23"/>
  <c r="J71" i="23"/>
  <c r="F71" i="23"/>
  <c r="B71" i="23"/>
  <c r="CD72" i="22"/>
  <c r="BR72" i="22"/>
  <c r="BJ72" i="22"/>
  <c r="BA72" i="22"/>
  <c r="AS72" i="22"/>
  <c r="AK72" i="22"/>
  <c r="AC72" i="22"/>
  <c r="U72" i="22"/>
  <c r="J72" i="22"/>
  <c r="CC72" i="22"/>
  <c r="BQ72" i="22"/>
  <c r="BI72" i="22"/>
  <c r="AZ72" i="22"/>
  <c r="AR72" i="22"/>
  <c r="AJ72" i="22"/>
  <c r="AB72" i="22"/>
  <c r="Q72" i="22"/>
  <c r="I72" i="22"/>
  <c r="BX72" i="22"/>
  <c r="BP72" i="22"/>
  <c r="BH72" i="22"/>
  <c r="AY72" i="22"/>
  <c r="AQ72" i="22"/>
  <c r="AI72" i="22"/>
  <c r="AA72" i="22"/>
  <c r="P72" i="22"/>
  <c r="H72" i="22"/>
  <c r="BV72" i="22"/>
  <c r="BN72" i="22"/>
  <c r="BE72" i="22"/>
  <c r="AW72" i="22"/>
  <c r="AO72" i="22"/>
  <c r="AG72" i="22"/>
  <c r="Y72" i="22"/>
  <c r="N72" i="22"/>
  <c r="F72" i="22"/>
  <c r="CG72" i="22"/>
  <c r="BU72" i="22"/>
  <c r="BM72" i="22"/>
  <c r="BD72" i="22"/>
  <c r="AV72" i="22"/>
  <c r="AN72" i="22"/>
  <c r="AF72" i="22"/>
  <c r="X72" i="22"/>
  <c r="M72" i="22"/>
  <c r="E72" i="22"/>
  <c r="CF72" i="22"/>
  <c r="BT72" i="22"/>
  <c r="BL72" i="22"/>
  <c r="BC72" i="22"/>
  <c r="AU72" i="22"/>
  <c r="AM72" i="22"/>
  <c r="AE72" i="22"/>
  <c r="L72" i="22"/>
  <c r="D72" i="22"/>
  <c r="W73" i="22"/>
  <c r="BO72" i="22"/>
  <c r="AH72" i="22"/>
  <c r="BG72" i="22"/>
  <c r="Z72" i="22"/>
  <c r="BB72" i="22"/>
  <c r="V72" i="22"/>
  <c r="CE72" i="22"/>
  <c r="AT72" i="22"/>
  <c r="K72" i="22"/>
  <c r="BW72" i="22"/>
  <c r="AP72" i="22"/>
  <c r="G72" i="22"/>
  <c r="AX72" i="22"/>
  <c r="AL72" i="22"/>
  <c r="AD72" i="22"/>
  <c r="BS72" i="22"/>
  <c r="BK72" i="22"/>
  <c r="O72" i="22"/>
  <c r="B72" i="22"/>
  <c r="K72" i="20"/>
  <c r="C72" i="20"/>
  <c r="J72" i="20"/>
  <c r="B72" i="20"/>
  <c r="I72" i="20"/>
  <c r="P72" i="20"/>
  <c r="H72" i="20"/>
  <c r="G72" i="20"/>
  <c r="O73" i="20"/>
  <c r="N72" i="20"/>
  <c r="F72" i="20"/>
  <c r="M72" i="20"/>
  <c r="L72" i="20"/>
  <c r="E72" i="20"/>
  <c r="D72" i="20"/>
  <c r="BV71" i="19"/>
  <c r="BN71" i="19"/>
  <c r="BE71" i="19"/>
  <c r="AW71" i="19"/>
  <c r="AO71" i="19"/>
  <c r="AG71" i="19"/>
  <c r="Y71" i="19"/>
  <c r="N71" i="19"/>
  <c r="F71" i="19"/>
  <c r="CG71" i="19"/>
  <c r="BU71" i="19"/>
  <c r="BM71" i="19"/>
  <c r="BD71" i="19"/>
  <c r="AV71" i="19"/>
  <c r="AN71" i="19"/>
  <c r="AF71" i="19"/>
  <c r="X71" i="19"/>
  <c r="M71" i="19"/>
  <c r="E71" i="19"/>
  <c r="CF71" i="19"/>
  <c r="BT71" i="19"/>
  <c r="BL71" i="19"/>
  <c r="BC71" i="19"/>
  <c r="AU71" i="19"/>
  <c r="AM71" i="19"/>
  <c r="AE71" i="19"/>
  <c r="L71" i="19"/>
  <c r="D71" i="19"/>
  <c r="CE71" i="19"/>
  <c r="BS71" i="19"/>
  <c r="BK71" i="19"/>
  <c r="BB71" i="19"/>
  <c r="AT71" i="19"/>
  <c r="AL71" i="19"/>
  <c r="AD71" i="19"/>
  <c r="V71" i="19"/>
  <c r="K71" i="19"/>
  <c r="B71" i="19"/>
  <c r="CD71" i="19"/>
  <c r="BR71" i="19"/>
  <c r="BJ71" i="19"/>
  <c r="BA71" i="19"/>
  <c r="AS71" i="19"/>
  <c r="AK71" i="19"/>
  <c r="AC71" i="19"/>
  <c r="U71" i="19"/>
  <c r="J71" i="19"/>
  <c r="CC71" i="19"/>
  <c r="BQ71" i="19"/>
  <c r="BI71" i="19"/>
  <c r="AZ71" i="19"/>
  <c r="AR71" i="19"/>
  <c r="AJ71" i="19"/>
  <c r="AB71" i="19"/>
  <c r="Q71" i="19"/>
  <c r="I71" i="19"/>
  <c r="BX71" i="19"/>
  <c r="AQ71" i="19"/>
  <c r="H71" i="19"/>
  <c r="BW71" i="19"/>
  <c r="AP71" i="19"/>
  <c r="G71" i="19"/>
  <c r="BP71" i="19"/>
  <c r="AI71" i="19"/>
  <c r="W72" i="19"/>
  <c r="BO71" i="19"/>
  <c r="AH71" i="19"/>
  <c r="BH71" i="19"/>
  <c r="AA71" i="19"/>
  <c r="BG71" i="19"/>
  <c r="Z71" i="19"/>
  <c r="P71" i="19"/>
  <c r="O71" i="19"/>
  <c r="AY71" i="19"/>
  <c r="AX71" i="19"/>
  <c r="O70" i="18"/>
  <c r="N69" i="18"/>
  <c r="F69" i="18"/>
  <c r="M69" i="18"/>
  <c r="E69" i="18"/>
  <c r="L69" i="18"/>
  <c r="D69" i="18"/>
  <c r="K69" i="18"/>
  <c r="C69" i="18"/>
  <c r="I69" i="18"/>
  <c r="P69" i="18"/>
  <c r="J69" i="18"/>
  <c r="H69" i="18"/>
  <c r="G69" i="18"/>
  <c r="B69" i="18"/>
  <c r="CC70" i="17"/>
  <c r="BQ70" i="17"/>
  <c r="BI70" i="17"/>
  <c r="AZ70" i="17"/>
  <c r="AR70" i="17"/>
  <c r="AJ70" i="17"/>
  <c r="AB70" i="17"/>
  <c r="Q70" i="17"/>
  <c r="I70" i="17"/>
  <c r="BX70" i="17"/>
  <c r="BP70" i="17"/>
  <c r="BH70" i="17"/>
  <c r="AY70" i="17"/>
  <c r="AQ70" i="17"/>
  <c r="AI70" i="17"/>
  <c r="AA70" i="17"/>
  <c r="P70" i="17"/>
  <c r="H70" i="17"/>
  <c r="W71" i="17"/>
  <c r="BW70" i="17"/>
  <c r="BO70" i="17"/>
  <c r="BG70" i="17"/>
  <c r="AX70" i="17"/>
  <c r="AP70" i="17"/>
  <c r="AH70" i="17"/>
  <c r="Z70" i="17"/>
  <c r="O70" i="17"/>
  <c r="G70" i="17"/>
  <c r="BV70" i="17"/>
  <c r="BN70" i="17"/>
  <c r="BE70" i="17"/>
  <c r="AW70" i="17"/>
  <c r="AO70" i="17"/>
  <c r="AG70" i="17"/>
  <c r="Y70" i="17"/>
  <c r="N70" i="17"/>
  <c r="F70" i="17"/>
  <c r="CG70" i="17"/>
  <c r="BU70" i="17"/>
  <c r="BM70" i="17"/>
  <c r="BD70" i="17"/>
  <c r="AV70" i="17"/>
  <c r="AN70" i="17"/>
  <c r="AF70" i="17"/>
  <c r="X70" i="17"/>
  <c r="M70" i="17"/>
  <c r="E70" i="17"/>
  <c r="CF70" i="17"/>
  <c r="BT70" i="17"/>
  <c r="BL70" i="17"/>
  <c r="BC70" i="17"/>
  <c r="AU70" i="17"/>
  <c r="AM70" i="17"/>
  <c r="AE70" i="17"/>
  <c r="L70" i="17"/>
  <c r="D70" i="17"/>
  <c r="CE70" i="17"/>
  <c r="BS70" i="17"/>
  <c r="BK70" i="17"/>
  <c r="BB70" i="17"/>
  <c r="AT70" i="17"/>
  <c r="AL70" i="17"/>
  <c r="AD70" i="17"/>
  <c r="V70" i="17"/>
  <c r="K70" i="17"/>
  <c r="B70" i="17"/>
  <c r="BA70" i="17"/>
  <c r="AS70" i="17"/>
  <c r="AK70" i="17"/>
  <c r="AC70" i="17"/>
  <c r="CD70" i="17"/>
  <c r="J70" i="17"/>
  <c r="BR70" i="17"/>
  <c r="BJ70" i="17"/>
  <c r="U70" i="17"/>
  <c r="I72" i="16"/>
  <c r="P72" i="16"/>
  <c r="H72" i="16"/>
  <c r="G72" i="16"/>
  <c r="O73" i="16"/>
  <c r="N72" i="16"/>
  <c r="F72" i="16"/>
  <c r="M72" i="16"/>
  <c r="E72" i="16"/>
  <c r="L72" i="16"/>
  <c r="D72" i="16"/>
  <c r="C72" i="16"/>
  <c r="K72" i="16"/>
  <c r="B72" i="16"/>
  <c r="J72" i="16"/>
  <c r="AF71" i="15" l="1"/>
  <c r="AT71" i="15"/>
  <c r="BJ71" i="15"/>
  <c r="BO71" i="15"/>
  <c r="AM71" i="15"/>
  <c r="Q71" i="15"/>
  <c r="Y71" i="15"/>
  <c r="AQ71" i="15"/>
  <c r="N71" i="15"/>
  <c r="X71" i="15"/>
  <c r="BA71" i="15"/>
  <c r="AZ71" i="15"/>
  <c r="Z71" i="15"/>
  <c r="F71" i="15"/>
  <c r="BT71" i="15"/>
  <c r="AL71" i="15"/>
  <c r="BG71" i="15"/>
  <c r="CG71" i="15"/>
  <c r="M71" i="15"/>
  <c r="AD71" i="15"/>
  <c r="AS71" i="15"/>
  <c r="AO71" i="15"/>
  <c r="I71" i="15"/>
  <c r="BQ71" i="15"/>
  <c r="AJ71" i="15"/>
  <c r="BW71" i="15"/>
  <c r="BI71" i="15"/>
  <c r="BK71" i="15"/>
  <c r="BU71" i="15"/>
  <c r="E71" i="15"/>
  <c r="V71" i="15"/>
  <c r="AK71" i="15"/>
  <c r="AA71" i="15"/>
  <c r="W72" i="15"/>
  <c r="AW71" i="15"/>
  <c r="O71" i="15"/>
  <c r="AP71" i="15"/>
  <c r="AI71" i="15"/>
  <c r="J71" i="15"/>
  <c r="AX71" i="15"/>
  <c r="BM71" i="15"/>
  <c r="CE71" i="15"/>
  <c r="K71" i="15"/>
  <c r="AC71" i="15"/>
  <c r="L71" i="15"/>
  <c r="BV71" i="15"/>
  <c r="AB71" i="15"/>
  <c r="BL71" i="15"/>
  <c r="G71" i="15"/>
  <c r="P71" i="15"/>
  <c r="CC71" i="15"/>
  <c r="D71" i="15"/>
  <c r="BC71" i="15"/>
  <c r="CD71" i="15"/>
  <c r="BE71" i="15"/>
  <c r="BD71" i="15"/>
  <c r="BS71" i="15"/>
  <c r="B71" i="15"/>
  <c r="U71" i="15"/>
  <c r="BH71" i="15"/>
  <c r="AG71" i="15"/>
  <c r="BN71" i="15"/>
  <c r="BP71" i="15"/>
  <c r="AV71" i="15"/>
  <c r="AU71" i="15"/>
  <c r="AN71" i="15"/>
  <c r="BB71" i="15"/>
  <c r="BR71" i="15"/>
  <c r="CF71" i="15"/>
  <c r="AY71" i="15"/>
  <c r="AH71" i="15"/>
  <c r="AR71" i="15"/>
  <c r="BX71" i="15"/>
  <c r="AE71" i="15"/>
  <c r="H71" i="15"/>
  <c r="M72" i="23"/>
  <c r="E72" i="23"/>
  <c r="L72" i="23"/>
  <c r="D72" i="23"/>
  <c r="J72" i="23"/>
  <c r="B72" i="23"/>
  <c r="I72" i="23"/>
  <c r="P72" i="23"/>
  <c r="H72" i="23"/>
  <c r="F72" i="23"/>
  <c r="K72" i="23"/>
  <c r="C72" i="23"/>
  <c r="N72" i="23"/>
  <c r="G72" i="23"/>
  <c r="O73" i="23"/>
  <c r="W74" i="22"/>
  <c r="BW73" i="22"/>
  <c r="BO73" i="22"/>
  <c r="BG73" i="22"/>
  <c r="AX73" i="22"/>
  <c r="AP73" i="22"/>
  <c r="AH73" i="22"/>
  <c r="Z73" i="22"/>
  <c r="O73" i="22"/>
  <c r="G73" i="22"/>
  <c r="BV73" i="22"/>
  <c r="BN73" i="22"/>
  <c r="BE73" i="22"/>
  <c r="AW73" i="22"/>
  <c r="AO73" i="22"/>
  <c r="AG73" i="22"/>
  <c r="Y73" i="22"/>
  <c r="N73" i="22"/>
  <c r="F73" i="22"/>
  <c r="CG73" i="22"/>
  <c r="BU73" i="22"/>
  <c r="BM73" i="22"/>
  <c r="BD73" i="22"/>
  <c r="AV73" i="22"/>
  <c r="AN73" i="22"/>
  <c r="AF73" i="22"/>
  <c r="X73" i="22"/>
  <c r="M73" i="22"/>
  <c r="E73" i="22"/>
  <c r="CE73" i="22"/>
  <c r="BS73" i="22"/>
  <c r="BK73" i="22"/>
  <c r="BB73" i="22"/>
  <c r="AT73" i="22"/>
  <c r="AL73" i="22"/>
  <c r="AD73" i="22"/>
  <c r="V73" i="22"/>
  <c r="K73" i="22"/>
  <c r="B73" i="22"/>
  <c r="CD73" i="22"/>
  <c r="BR73" i="22"/>
  <c r="BJ73" i="22"/>
  <c r="BA73" i="22"/>
  <c r="AS73" i="22"/>
  <c r="AK73" i="22"/>
  <c r="AC73" i="22"/>
  <c r="U73" i="22"/>
  <c r="J73" i="22"/>
  <c r="CC73" i="22"/>
  <c r="BQ73" i="22"/>
  <c r="BI73" i="22"/>
  <c r="AZ73" i="22"/>
  <c r="AR73" i="22"/>
  <c r="AJ73" i="22"/>
  <c r="AB73" i="22"/>
  <c r="Q73" i="22"/>
  <c r="I73" i="22"/>
  <c r="BC73" i="22"/>
  <c r="CF73" i="22"/>
  <c r="AU73" i="22"/>
  <c r="L73" i="22"/>
  <c r="BX73" i="22"/>
  <c r="AQ73" i="22"/>
  <c r="H73" i="22"/>
  <c r="BP73" i="22"/>
  <c r="AI73" i="22"/>
  <c r="BL73" i="22"/>
  <c r="AE73" i="22"/>
  <c r="BH73" i="22"/>
  <c r="AY73" i="22"/>
  <c r="AM73" i="22"/>
  <c r="D73" i="22"/>
  <c r="BT73" i="22"/>
  <c r="AA73" i="22"/>
  <c r="P73" i="22"/>
  <c r="L73" i="20"/>
  <c r="D73" i="20"/>
  <c r="K73" i="20"/>
  <c r="C73" i="20"/>
  <c r="J73" i="20"/>
  <c r="B73" i="20"/>
  <c r="I73" i="20"/>
  <c r="P73" i="20"/>
  <c r="H73" i="20"/>
  <c r="G73" i="20"/>
  <c r="N73" i="20"/>
  <c r="M73" i="20"/>
  <c r="F73" i="20"/>
  <c r="E73" i="20"/>
  <c r="CE72" i="19"/>
  <c r="BS72" i="19"/>
  <c r="BK72" i="19"/>
  <c r="BB72" i="19"/>
  <c r="AT72" i="19"/>
  <c r="AL72" i="19"/>
  <c r="AD72" i="19"/>
  <c r="V72" i="19"/>
  <c r="K72" i="19"/>
  <c r="B72" i="19"/>
  <c r="CD72" i="19"/>
  <c r="BR72" i="19"/>
  <c r="BJ72" i="19"/>
  <c r="BA72" i="19"/>
  <c r="AS72" i="19"/>
  <c r="AK72" i="19"/>
  <c r="AC72" i="19"/>
  <c r="U72" i="19"/>
  <c r="J72" i="19"/>
  <c r="CC72" i="19"/>
  <c r="BQ72" i="19"/>
  <c r="BI72" i="19"/>
  <c r="AZ72" i="19"/>
  <c r="AR72" i="19"/>
  <c r="AJ72" i="19"/>
  <c r="AB72" i="19"/>
  <c r="Q72" i="19"/>
  <c r="I72" i="19"/>
  <c r="BX72" i="19"/>
  <c r="BP72" i="19"/>
  <c r="BH72" i="19"/>
  <c r="AY72" i="19"/>
  <c r="AQ72" i="19"/>
  <c r="AI72" i="19"/>
  <c r="AA72" i="19"/>
  <c r="P72" i="19"/>
  <c r="H72" i="19"/>
  <c r="W73" i="19"/>
  <c r="BW72" i="19"/>
  <c r="BO72" i="19"/>
  <c r="BG72" i="19"/>
  <c r="AX72" i="19"/>
  <c r="AP72" i="19"/>
  <c r="AH72" i="19"/>
  <c r="Z72" i="19"/>
  <c r="O72" i="19"/>
  <c r="G72" i="19"/>
  <c r="BV72" i="19"/>
  <c r="BN72" i="19"/>
  <c r="BE72" i="19"/>
  <c r="AW72" i="19"/>
  <c r="AO72" i="19"/>
  <c r="AG72" i="19"/>
  <c r="Y72" i="19"/>
  <c r="N72" i="19"/>
  <c r="F72" i="19"/>
  <c r="BM72" i="19"/>
  <c r="AF72" i="19"/>
  <c r="BL72" i="19"/>
  <c r="AE72" i="19"/>
  <c r="BD72" i="19"/>
  <c r="X72" i="19"/>
  <c r="BC72" i="19"/>
  <c r="CG72" i="19"/>
  <c r="AV72" i="19"/>
  <c r="M72" i="19"/>
  <c r="CF72" i="19"/>
  <c r="AU72" i="19"/>
  <c r="L72" i="19"/>
  <c r="BU72" i="19"/>
  <c r="BT72" i="19"/>
  <c r="AN72" i="19"/>
  <c r="AM72" i="19"/>
  <c r="E72" i="19"/>
  <c r="D72" i="19"/>
  <c r="G70" i="18"/>
  <c r="O71" i="18"/>
  <c r="N70" i="18"/>
  <c r="F70" i="18"/>
  <c r="M70" i="18"/>
  <c r="E70" i="18"/>
  <c r="L70" i="18"/>
  <c r="D70" i="18"/>
  <c r="J70" i="18"/>
  <c r="B70" i="18"/>
  <c r="H70" i="18"/>
  <c r="P70" i="18"/>
  <c r="K70" i="18"/>
  <c r="I70" i="18"/>
  <c r="C70" i="18"/>
  <c r="BV71" i="17"/>
  <c r="BN71" i="17"/>
  <c r="BE71" i="17"/>
  <c r="AW71" i="17"/>
  <c r="AO71" i="17"/>
  <c r="AG71" i="17"/>
  <c r="Y71" i="17"/>
  <c r="N71" i="17"/>
  <c r="F71" i="17"/>
  <c r="CG71" i="17"/>
  <c r="BU71" i="17"/>
  <c r="BM71" i="17"/>
  <c r="BD71" i="17"/>
  <c r="AV71" i="17"/>
  <c r="AN71" i="17"/>
  <c r="AF71" i="17"/>
  <c r="X71" i="17"/>
  <c r="M71" i="17"/>
  <c r="E71" i="17"/>
  <c r="CF71" i="17"/>
  <c r="BT71" i="17"/>
  <c r="BL71" i="17"/>
  <c r="BC71" i="17"/>
  <c r="AU71" i="17"/>
  <c r="AM71" i="17"/>
  <c r="AE71" i="17"/>
  <c r="L71" i="17"/>
  <c r="D71" i="17"/>
  <c r="CE71" i="17"/>
  <c r="BS71" i="17"/>
  <c r="BK71" i="17"/>
  <c r="BB71" i="17"/>
  <c r="AT71" i="17"/>
  <c r="AL71" i="17"/>
  <c r="AD71" i="17"/>
  <c r="V71" i="17"/>
  <c r="K71" i="17"/>
  <c r="B71" i="17"/>
  <c r="CD71" i="17"/>
  <c r="BR71" i="17"/>
  <c r="BJ71" i="17"/>
  <c r="BA71" i="17"/>
  <c r="AS71" i="17"/>
  <c r="AK71" i="17"/>
  <c r="AC71" i="17"/>
  <c r="U71" i="17"/>
  <c r="J71" i="17"/>
  <c r="CC71" i="17"/>
  <c r="BQ71" i="17"/>
  <c r="BI71" i="17"/>
  <c r="AZ71" i="17"/>
  <c r="AR71" i="17"/>
  <c r="AJ71" i="17"/>
  <c r="AB71" i="17"/>
  <c r="Q71" i="17"/>
  <c r="I71" i="17"/>
  <c r="BX71" i="17"/>
  <c r="BP71" i="17"/>
  <c r="BH71" i="17"/>
  <c r="AY71" i="17"/>
  <c r="AQ71" i="17"/>
  <c r="AI71" i="17"/>
  <c r="AA71" i="17"/>
  <c r="P71" i="17"/>
  <c r="H71" i="17"/>
  <c r="AP71" i="17"/>
  <c r="W72" i="17"/>
  <c r="AH71" i="17"/>
  <c r="Z71" i="17"/>
  <c r="O71" i="17"/>
  <c r="BO71" i="17"/>
  <c r="BG71" i="17"/>
  <c r="G71" i="17"/>
  <c r="BW71" i="17"/>
  <c r="AX71" i="17"/>
  <c r="J73" i="16"/>
  <c r="B73" i="16"/>
  <c r="I73" i="16"/>
  <c r="P73" i="16"/>
  <c r="H73" i="16"/>
  <c r="G73" i="16"/>
  <c r="N73" i="16"/>
  <c r="F73" i="16"/>
  <c r="M73" i="16"/>
  <c r="E73" i="16"/>
  <c r="L73" i="16"/>
  <c r="K73" i="16"/>
  <c r="D73" i="16"/>
  <c r="C73" i="16"/>
  <c r="AC72" i="15" l="1"/>
  <c r="AI72" i="15"/>
  <c r="AX72" i="15"/>
  <c r="BC72" i="15"/>
  <c r="AB72" i="15"/>
  <c r="BD72" i="15"/>
  <c r="AT72" i="15"/>
  <c r="AL72" i="15"/>
  <c r="CE72" i="15"/>
  <c r="U72" i="15"/>
  <c r="AO72" i="15"/>
  <c r="AG72" i="15"/>
  <c r="BT72" i="15"/>
  <c r="AA72" i="15"/>
  <c r="AP72" i="15"/>
  <c r="L72" i="15"/>
  <c r="X72" i="15"/>
  <c r="CD72" i="15"/>
  <c r="J72" i="15"/>
  <c r="P72" i="15"/>
  <c r="AH72" i="15"/>
  <c r="AD72" i="15"/>
  <c r="BV72" i="15"/>
  <c r="K72" i="15"/>
  <c r="B72" i="15"/>
  <c r="AE72" i="15"/>
  <c r="BI72" i="15"/>
  <c r="N72" i="15"/>
  <c r="BR72" i="15"/>
  <c r="BX72" i="15"/>
  <c r="H72" i="15"/>
  <c r="Z72" i="15"/>
  <c r="M72" i="15"/>
  <c r="BK72" i="15"/>
  <c r="BU72" i="15"/>
  <c r="BE72" i="15"/>
  <c r="AR72" i="15"/>
  <c r="Y72" i="15"/>
  <c r="BJ72" i="15"/>
  <c r="BP72" i="15"/>
  <c r="W73" i="15"/>
  <c r="O72" i="15"/>
  <c r="CF72" i="15"/>
  <c r="AV72" i="15"/>
  <c r="AZ72" i="15"/>
  <c r="V72" i="15"/>
  <c r="AM72" i="15"/>
  <c r="D72" i="15"/>
  <c r="BN72" i="15"/>
  <c r="AU72" i="15"/>
  <c r="I72" i="15"/>
  <c r="BA72" i="15"/>
  <c r="BH72" i="15"/>
  <c r="BW72" i="15"/>
  <c r="G72" i="15"/>
  <c r="AJ72" i="15"/>
  <c r="AF72" i="15"/>
  <c r="AW72" i="15"/>
  <c r="Q72" i="15"/>
  <c r="AS72" i="15"/>
  <c r="AY72" i="15"/>
  <c r="BO72" i="15"/>
  <c r="CG72" i="15"/>
  <c r="BB72" i="15"/>
  <c r="F72" i="15"/>
  <c r="AK72" i="15"/>
  <c r="AQ72" i="15"/>
  <c r="BG72" i="15"/>
  <c r="BQ72" i="15"/>
  <c r="AN72" i="15"/>
  <c r="CC72" i="15"/>
  <c r="BM72" i="15"/>
  <c r="BS72" i="15"/>
  <c r="E72" i="15"/>
  <c r="BL72" i="15"/>
  <c r="N73" i="23"/>
  <c r="F73" i="23"/>
  <c r="M73" i="23"/>
  <c r="E73" i="23"/>
  <c r="K73" i="23"/>
  <c r="C73" i="23"/>
  <c r="J73" i="23"/>
  <c r="B73" i="23"/>
  <c r="I73" i="23"/>
  <c r="L73" i="23"/>
  <c r="H73" i="23"/>
  <c r="G73" i="23"/>
  <c r="D73" i="23"/>
  <c r="P73" i="23"/>
  <c r="CF74" i="22"/>
  <c r="BT74" i="22"/>
  <c r="BL74" i="22"/>
  <c r="BC74" i="22"/>
  <c r="AU74" i="22"/>
  <c r="AM74" i="22"/>
  <c r="AE74" i="22"/>
  <c r="L74" i="22"/>
  <c r="D74" i="22"/>
  <c r="CE74" i="22"/>
  <c r="BS74" i="22"/>
  <c r="BK74" i="22"/>
  <c r="BB74" i="22"/>
  <c r="AT74" i="22"/>
  <c r="AL74" i="22"/>
  <c r="AD74" i="22"/>
  <c r="V74" i="22"/>
  <c r="K74" i="22"/>
  <c r="B74" i="22"/>
  <c r="CD74" i="22"/>
  <c r="BR74" i="22"/>
  <c r="BJ74" i="22"/>
  <c r="BA74" i="22"/>
  <c r="AS74" i="22"/>
  <c r="AK74" i="22"/>
  <c r="AC74" i="22"/>
  <c r="U74" i="22"/>
  <c r="J74" i="22"/>
  <c r="BX74" i="22"/>
  <c r="BP74" i="22"/>
  <c r="BH74" i="22"/>
  <c r="AY74" i="22"/>
  <c r="AQ74" i="22"/>
  <c r="AI74" i="22"/>
  <c r="AA74" i="22"/>
  <c r="P74" i="22"/>
  <c r="H74" i="22"/>
  <c r="BW74" i="22"/>
  <c r="BO74" i="22"/>
  <c r="BG74" i="22"/>
  <c r="AX74" i="22"/>
  <c r="AP74" i="22"/>
  <c r="AH74" i="22"/>
  <c r="Z74" i="22"/>
  <c r="O74" i="22"/>
  <c r="G74" i="22"/>
  <c r="BV74" i="22"/>
  <c r="BN74" i="22"/>
  <c r="BE74" i="22"/>
  <c r="AW74" i="22"/>
  <c r="AO74" i="22"/>
  <c r="AG74" i="22"/>
  <c r="Y74" i="22"/>
  <c r="N74" i="22"/>
  <c r="F74" i="22"/>
  <c r="CC74" i="22"/>
  <c r="AR74" i="22"/>
  <c r="I74" i="22"/>
  <c r="BQ74" i="22"/>
  <c r="AJ74" i="22"/>
  <c r="BM74" i="22"/>
  <c r="AF74" i="22"/>
  <c r="BD74" i="22"/>
  <c r="X74" i="22"/>
  <c r="AZ74" i="22"/>
  <c r="Q74" i="22"/>
  <c r="BU74" i="22"/>
  <c r="BI74" i="22"/>
  <c r="AV74" i="22"/>
  <c r="M74" i="22"/>
  <c r="E74" i="22"/>
  <c r="AN74" i="22"/>
  <c r="AB74" i="22"/>
  <c r="CG74" i="22"/>
  <c r="BX73" i="19"/>
  <c r="BP73" i="19"/>
  <c r="BH73" i="19"/>
  <c r="AY73" i="19"/>
  <c r="AQ73" i="19"/>
  <c r="AI73" i="19"/>
  <c r="AA73" i="19"/>
  <c r="P73" i="19"/>
  <c r="H73" i="19"/>
  <c r="W74" i="19"/>
  <c r="BW73" i="19"/>
  <c r="BO73" i="19"/>
  <c r="BG73" i="19"/>
  <c r="AX73" i="19"/>
  <c r="AP73" i="19"/>
  <c r="AH73" i="19"/>
  <c r="Z73" i="19"/>
  <c r="O73" i="19"/>
  <c r="G73" i="19"/>
  <c r="BV73" i="19"/>
  <c r="BN73" i="19"/>
  <c r="BE73" i="19"/>
  <c r="AW73" i="19"/>
  <c r="AO73" i="19"/>
  <c r="AG73" i="19"/>
  <c r="Y73" i="19"/>
  <c r="N73" i="19"/>
  <c r="F73" i="19"/>
  <c r="CG73" i="19"/>
  <c r="BU73" i="19"/>
  <c r="BM73" i="19"/>
  <c r="BD73" i="19"/>
  <c r="AV73" i="19"/>
  <c r="AN73" i="19"/>
  <c r="AF73" i="19"/>
  <c r="X73" i="19"/>
  <c r="M73" i="19"/>
  <c r="E73" i="19"/>
  <c r="CF73" i="19"/>
  <c r="BT73" i="19"/>
  <c r="BL73" i="19"/>
  <c r="BC73" i="19"/>
  <c r="AU73" i="19"/>
  <c r="AM73" i="19"/>
  <c r="AE73" i="19"/>
  <c r="L73" i="19"/>
  <c r="D73" i="19"/>
  <c r="CE73" i="19"/>
  <c r="BS73" i="19"/>
  <c r="BK73" i="19"/>
  <c r="BB73" i="19"/>
  <c r="AT73" i="19"/>
  <c r="AL73" i="19"/>
  <c r="AD73" i="19"/>
  <c r="V73" i="19"/>
  <c r="K73" i="19"/>
  <c r="B73" i="19"/>
  <c r="BA73" i="19"/>
  <c r="U73" i="19"/>
  <c r="AZ73" i="19"/>
  <c r="Q73" i="19"/>
  <c r="CD73" i="19"/>
  <c r="AS73" i="19"/>
  <c r="J73" i="19"/>
  <c r="CC73" i="19"/>
  <c r="AR73" i="19"/>
  <c r="I73" i="19"/>
  <c r="BR73" i="19"/>
  <c r="AK73" i="19"/>
  <c r="BQ73" i="19"/>
  <c r="AJ73" i="19"/>
  <c r="BJ73" i="19"/>
  <c r="BI73" i="19"/>
  <c r="AC73" i="19"/>
  <c r="AB73" i="19"/>
  <c r="P71" i="18"/>
  <c r="H71" i="18"/>
  <c r="G71" i="18"/>
  <c r="O72" i="18"/>
  <c r="N71" i="18"/>
  <c r="F71" i="18"/>
  <c r="M71" i="18"/>
  <c r="E71" i="18"/>
  <c r="K71" i="18"/>
  <c r="C71" i="18"/>
  <c r="I71" i="18"/>
  <c r="D71" i="18"/>
  <c r="B71" i="18"/>
  <c r="L71" i="18"/>
  <c r="J71" i="18"/>
  <c r="CE72" i="17"/>
  <c r="BS72" i="17"/>
  <c r="BK72" i="17"/>
  <c r="BB72" i="17"/>
  <c r="AT72" i="17"/>
  <c r="AL72" i="17"/>
  <c r="AD72" i="17"/>
  <c r="V72" i="17"/>
  <c r="K72" i="17"/>
  <c r="B72" i="17"/>
  <c r="CD72" i="17"/>
  <c r="BR72" i="17"/>
  <c r="BJ72" i="17"/>
  <c r="BA72" i="17"/>
  <c r="AS72" i="17"/>
  <c r="AK72" i="17"/>
  <c r="AC72" i="17"/>
  <c r="U72" i="17"/>
  <c r="J72" i="17"/>
  <c r="CC72" i="17"/>
  <c r="BQ72" i="17"/>
  <c r="BI72" i="17"/>
  <c r="AZ72" i="17"/>
  <c r="AR72" i="17"/>
  <c r="AJ72" i="17"/>
  <c r="AB72" i="17"/>
  <c r="Q72" i="17"/>
  <c r="I72" i="17"/>
  <c r="BX72" i="17"/>
  <c r="BP72" i="17"/>
  <c r="BH72" i="17"/>
  <c r="AY72" i="17"/>
  <c r="AQ72" i="17"/>
  <c r="AI72" i="17"/>
  <c r="AA72" i="17"/>
  <c r="P72" i="17"/>
  <c r="H72" i="17"/>
  <c r="W73" i="17"/>
  <c r="BW72" i="17"/>
  <c r="BO72" i="17"/>
  <c r="BG72" i="17"/>
  <c r="AX72" i="17"/>
  <c r="AP72" i="17"/>
  <c r="AH72" i="17"/>
  <c r="Z72" i="17"/>
  <c r="O72" i="17"/>
  <c r="G72" i="17"/>
  <c r="BV72" i="17"/>
  <c r="BN72" i="17"/>
  <c r="BE72" i="17"/>
  <c r="AW72" i="17"/>
  <c r="AO72" i="17"/>
  <c r="AG72" i="17"/>
  <c r="Y72" i="17"/>
  <c r="N72" i="17"/>
  <c r="F72" i="17"/>
  <c r="CG72" i="17"/>
  <c r="BU72" i="17"/>
  <c r="BM72" i="17"/>
  <c r="BD72" i="17"/>
  <c r="AV72" i="17"/>
  <c r="AN72" i="17"/>
  <c r="AF72" i="17"/>
  <c r="X72" i="17"/>
  <c r="M72" i="17"/>
  <c r="E72" i="17"/>
  <c r="AE72" i="17"/>
  <c r="CF72" i="17"/>
  <c r="L72" i="17"/>
  <c r="BT72" i="17"/>
  <c r="D72" i="17"/>
  <c r="BC72" i="17"/>
  <c r="AU72" i="17"/>
  <c r="AM72" i="17"/>
  <c r="BL72" i="17"/>
  <c r="W74" i="15" l="1"/>
  <c r="O73" i="15"/>
  <c r="AF73" i="15"/>
  <c r="AU73" i="15"/>
  <c r="AD73" i="15"/>
  <c r="BK73" i="15"/>
  <c r="CE73" i="15"/>
  <c r="CD73" i="15"/>
  <c r="BA73" i="15"/>
  <c r="BP73" i="15"/>
  <c r="P73" i="15"/>
  <c r="AT73" i="15"/>
  <c r="AW73" i="15"/>
  <c r="BW73" i="15"/>
  <c r="G73" i="15"/>
  <c r="X73" i="15"/>
  <c r="AM73" i="15"/>
  <c r="AY73" i="15"/>
  <c r="BI73" i="15"/>
  <c r="V73" i="15"/>
  <c r="BO73" i="15"/>
  <c r="CG73" i="15"/>
  <c r="M73" i="15"/>
  <c r="AE73" i="15"/>
  <c r="BQ73" i="15"/>
  <c r="AK73" i="15"/>
  <c r="AL73" i="15"/>
  <c r="J73" i="15"/>
  <c r="AI73" i="15"/>
  <c r="F73" i="15"/>
  <c r="BG73" i="15"/>
  <c r="BU73" i="15"/>
  <c r="E73" i="15"/>
  <c r="L73" i="15"/>
  <c r="BB73" i="15"/>
  <c r="Y73" i="15"/>
  <c r="Q73" i="15"/>
  <c r="BS73" i="15"/>
  <c r="AB73" i="15"/>
  <c r="AX73" i="15"/>
  <c r="BM73" i="15"/>
  <c r="CF73" i="15"/>
  <c r="D73" i="15"/>
  <c r="AQ73" i="15"/>
  <c r="I73" i="15"/>
  <c r="BV73" i="15"/>
  <c r="AJ73" i="15"/>
  <c r="BN73" i="15"/>
  <c r="BJ73" i="15"/>
  <c r="B73" i="15"/>
  <c r="K73" i="15"/>
  <c r="AP73" i="15"/>
  <c r="BD73" i="15"/>
  <c r="BT73" i="15"/>
  <c r="BR73" i="15"/>
  <c r="AC73" i="15"/>
  <c r="AZ73" i="15"/>
  <c r="AS73" i="15"/>
  <c r="AH73" i="15"/>
  <c r="AV73" i="15"/>
  <c r="BL73" i="15"/>
  <c r="BE73" i="15"/>
  <c r="N73" i="15"/>
  <c r="AO73" i="15"/>
  <c r="AG73" i="15"/>
  <c r="BH73" i="15"/>
  <c r="Z73" i="15"/>
  <c r="AN73" i="15"/>
  <c r="BC73" i="15"/>
  <c r="AR73" i="15"/>
  <c r="CC73" i="15"/>
  <c r="U73" i="15"/>
  <c r="H73" i="15"/>
  <c r="AA73" i="15"/>
  <c r="BX73" i="15"/>
  <c r="CG74" i="19"/>
  <c r="BU74" i="19"/>
  <c r="BM74" i="19"/>
  <c r="BD74" i="19"/>
  <c r="AV74" i="19"/>
  <c r="AN74" i="19"/>
  <c r="AF74" i="19"/>
  <c r="X74" i="19"/>
  <c r="M74" i="19"/>
  <c r="E74" i="19"/>
  <c r="CF74" i="19"/>
  <c r="BT74" i="19"/>
  <c r="BL74" i="19"/>
  <c r="BC74" i="19"/>
  <c r="AU74" i="19"/>
  <c r="AM74" i="19"/>
  <c r="AE74" i="19"/>
  <c r="L74" i="19"/>
  <c r="D74" i="19"/>
  <c r="CE74" i="19"/>
  <c r="BS74" i="19"/>
  <c r="BK74" i="19"/>
  <c r="BB74" i="19"/>
  <c r="AT74" i="19"/>
  <c r="AL74" i="19"/>
  <c r="AD74" i="19"/>
  <c r="V74" i="19"/>
  <c r="K74" i="19"/>
  <c r="B74" i="19"/>
  <c r="CD74" i="19"/>
  <c r="BR74" i="19"/>
  <c r="BJ74" i="19"/>
  <c r="BA74" i="19"/>
  <c r="AS74" i="19"/>
  <c r="AK74" i="19"/>
  <c r="AC74" i="19"/>
  <c r="U74" i="19"/>
  <c r="J74" i="19"/>
  <c r="CC74" i="19"/>
  <c r="BQ74" i="19"/>
  <c r="BI74" i="19"/>
  <c r="AZ74" i="19"/>
  <c r="AR74" i="19"/>
  <c r="AJ74" i="19"/>
  <c r="AB74" i="19"/>
  <c r="Q74" i="19"/>
  <c r="I74" i="19"/>
  <c r="BX74" i="19"/>
  <c r="BP74" i="19"/>
  <c r="BH74" i="19"/>
  <c r="AY74" i="19"/>
  <c r="AQ74" i="19"/>
  <c r="AI74" i="19"/>
  <c r="AA74" i="19"/>
  <c r="P74" i="19"/>
  <c r="H74" i="19"/>
  <c r="BW74" i="19"/>
  <c r="AP74" i="19"/>
  <c r="G74" i="19"/>
  <c r="BV74" i="19"/>
  <c r="AO74" i="19"/>
  <c r="F74" i="19"/>
  <c r="BO74" i="19"/>
  <c r="AH74" i="19"/>
  <c r="BN74" i="19"/>
  <c r="AG74" i="19"/>
  <c r="BG74" i="19"/>
  <c r="Z74" i="19"/>
  <c r="BE74" i="19"/>
  <c r="Y74" i="19"/>
  <c r="AX74" i="19"/>
  <c r="AW74" i="19"/>
  <c r="O74" i="19"/>
  <c r="N74" i="19"/>
  <c r="I72" i="18"/>
  <c r="P72" i="18"/>
  <c r="H72" i="18"/>
  <c r="G72" i="18"/>
  <c r="O73" i="18"/>
  <c r="N72" i="18"/>
  <c r="F72" i="18"/>
  <c r="L72" i="18"/>
  <c r="D72" i="18"/>
  <c r="M72" i="18"/>
  <c r="K72" i="18"/>
  <c r="J72" i="18"/>
  <c r="E72" i="18"/>
  <c r="C72" i="18"/>
  <c r="B72" i="18"/>
  <c r="BX73" i="17"/>
  <c r="BP73" i="17"/>
  <c r="BH73" i="17"/>
  <c r="AY73" i="17"/>
  <c r="AQ73" i="17"/>
  <c r="AI73" i="17"/>
  <c r="AA73" i="17"/>
  <c r="P73" i="17"/>
  <c r="H73" i="17"/>
  <c r="W74" i="17"/>
  <c r="BW73" i="17"/>
  <c r="BO73" i="17"/>
  <c r="BG73" i="17"/>
  <c r="AX73" i="17"/>
  <c r="AP73" i="17"/>
  <c r="AH73" i="17"/>
  <c r="Z73" i="17"/>
  <c r="O73" i="17"/>
  <c r="G73" i="17"/>
  <c r="BV73" i="17"/>
  <c r="BN73" i="17"/>
  <c r="BE73" i="17"/>
  <c r="AW73" i="17"/>
  <c r="AO73" i="17"/>
  <c r="AG73" i="17"/>
  <c r="Y73" i="17"/>
  <c r="N73" i="17"/>
  <c r="F73" i="17"/>
  <c r="CG73" i="17"/>
  <c r="BU73" i="17"/>
  <c r="BM73" i="17"/>
  <c r="BD73" i="17"/>
  <c r="AV73" i="17"/>
  <c r="AN73" i="17"/>
  <c r="AF73" i="17"/>
  <c r="X73" i="17"/>
  <c r="M73" i="17"/>
  <c r="E73" i="17"/>
  <c r="CF73" i="17"/>
  <c r="BT73" i="17"/>
  <c r="BL73" i="17"/>
  <c r="BC73" i="17"/>
  <c r="AU73" i="17"/>
  <c r="AM73" i="17"/>
  <c r="AE73" i="17"/>
  <c r="L73" i="17"/>
  <c r="D73" i="17"/>
  <c r="CE73" i="17"/>
  <c r="BS73" i="17"/>
  <c r="BK73" i="17"/>
  <c r="BB73" i="17"/>
  <c r="AT73" i="17"/>
  <c r="AL73" i="17"/>
  <c r="AD73" i="17"/>
  <c r="V73" i="17"/>
  <c r="K73" i="17"/>
  <c r="B73" i="17"/>
  <c r="CD73" i="17"/>
  <c r="BR73" i="17"/>
  <c r="BJ73" i="17"/>
  <c r="BA73" i="17"/>
  <c r="AS73" i="17"/>
  <c r="AK73" i="17"/>
  <c r="AC73" i="17"/>
  <c r="U73" i="17"/>
  <c r="J73" i="17"/>
  <c r="Q73" i="17"/>
  <c r="CC73" i="17"/>
  <c r="I73" i="17"/>
  <c r="BQ73" i="17"/>
  <c r="BI73" i="17"/>
  <c r="AR73" i="17"/>
  <c r="AJ73" i="17"/>
  <c r="AZ73" i="17"/>
  <c r="AB73" i="17"/>
  <c r="BL74" i="15" l="1"/>
  <c r="CD74" i="15"/>
  <c r="J74" i="15"/>
  <c r="Q74" i="15"/>
  <c r="P74" i="15"/>
  <c r="BN74" i="15"/>
  <c r="F74" i="15"/>
  <c r="AI74" i="15"/>
  <c r="V74" i="15"/>
  <c r="BK74" i="15"/>
  <c r="BR74" i="15"/>
  <c r="I74" i="15"/>
  <c r="AU74" i="15"/>
  <c r="BJ74" i="15"/>
  <c r="BQ74" i="15"/>
  <c r="BW74" i="15"/>
  <c r="BS74" i="15"/>
  <c r="AN74" i="15"/>
  <c r="AV74" i="15"/>
  <c r="AD74" i="15"/>
  <c r="BB74" i="15"/>
  <c r="CF74" i="15"/>
  <c r="O74" i="15"/>
  <c r="AH74" i="15"/>
  <c r="E74" i="15"/>
  <c r="AM74" i="15"/>
  <c r="BA74" i="15"/>
  <c r="BI74" i="15"/>
  <c r="BV74" i="15"/>
  <c r="BE74" i="15"/>
  <c r="Z74" i="15"/>
  <c r="Y74" i="15"/>
  <c r="AX74" i="15"/>
  <c r="AO74" i="15"/>
  <c r="D74" i="15"/>
  <c r="AT74" i="15"/>
  <c r="H74" i="15"/>
  <c r="AY74" i="15"/>
  <c r="AE74" i="15"/>
  <c r="AS74" i="15"/>
  <c r="AZ74" i="15"/>
  <c r="BU74" i="15"/>
  <c r="AQ74" i="15"/>
  <c r="K74" i="15"/>
  <c r="BH74" i="15"/>
  <c r="M74" i="15"/>
  <c r="G74" i="15"/>
  <c r="N74" i="15"/>
  <c r="L74" i="15"/>
  <c r="AK74" i="15"/>
  <c r="AR74" i="15"/>
  <c r="BG74" i="15"/>
  <c r="AF74" i="15"/>
  <c r="BP74" i="15"/>
  <c r="AL74" i="15"/>
  <c r="AP74" i="15"/>
  <c r="BD74" i="15"/>
  <c r="AC74" i="15"/>
  <c r="AW74" i="15"/>
  <c r="BM74" i="15"/>
  <c r="AJ74" i="15"/>
  <c r="BC74" i="15"/>
  <c r="BT74" i="15"/>
  <c r="CE74" i="15"/>
  <c r="U74" i="15"/>
  <c r="AB74" i="15"/>
  <c r="AG74" i="15"/>
  <c r="B74" i="15"/>
  <c r="AA74" i="15"/>
  <c r="BX74" i="15"/>
  <c r="X74" i="15"/>
  <c r="CG74" i="15"/>
  <c r="CC74" i="15"/>
  <c r="BO74" i="15"/>
  <c r="J73" i="18"/>
  <c r="B73" i="18"/>
  <c r="I73" i="18"/>
  <c r="P73" i="18"/>
  <c r="H73" i="18"/>
  <c r="G73" i="18"/>
  <c r="M73" i="18"/>
  <c r="E73" i="18"/>
  <c r="D73" i="18"/>
  <c r="N73" i="18"/>
  <c r="L73" i="18"/>
  <c r="K73" i="18"/>
  <c r="F73" i="18"/>
  <c r="C73" i="18"/>
  <c r="CG74" i="17"/>
  <c r="BU74" i="17"/>
  <c r="BM74" i="17"/>
  <c r="BD74" i="17"/>
  <c r="AV74" i="17"/>
  <c r="AN74" i="17"/>
  <c r="AF74" i="17"/>
  <c r="X74" i="17"/>
  <c r="M74" i="17"/>
  <c r="E74" i="17"/>
  <c r="CF74" i="17"/>
  <c r="BT74" i="17"/>
  <c r="BL74" i="17"/>
  <c r="BC74" i="17"/>
  <c r="AU74" i="17"/>
  <c r="AM74" i="17"/>
  <c r="AE74" i="17"/>
  <c r="L74" i="17"/>
  <c r="D74" i="17"/>
  <c r="CE74" i="17"/>
  <c r="BS74" i="17"/>
  <c r="BK74" i="17"/>
  <c r="BB74" i="17"/>
  <c r="AT74" i="17"/>
  <c r="AL74" i="17"/>
  <c r="AD74" i="17"/>
  <c r="V74" i="17"/>
  <c r="K74" i="17"/>
  <c r="B74" i="17"/>
  <c r="CD74" i="17"/>
  <c r="BR74" i="17"/>
  <c r="BJ74" i="17"/>
  <c r="BA74" i="17"/>
  <c r="AS74" i="17"/>
  <c r="AK74" i="17"/>
  <c r="AC74" i="17"/>
  <c r="U74" i="17"/>
  <c r="J74" i="17"/>
  <c r="CC74" i="17"/>
  <c r="BQ74" i="17"/>
  <c r="BI74" i="17"/>
  <c r="AZ74" i="17"/>
  <c r="AR74" i="17"/>
  <c r="AJ74" i="17"/>
  <c r="AB74" i="17"/>
  <c r="Q74" i="17"/>
  <c r="I74" i="17"/>
  <c r="BX74" i="17"/>
  <c r="BP74" i="17"/>
  <c r="BH74" i="17"/>
  <c r="AY74" i="17"/>
  <c r="AQ74" i="17"/>
  <c r="AI74" i="17"/>
  <c r="AA74" i="17"/>
  <c r="P74" i="17"/>
  <c r="H74" i="17"/>
  <c r="BW74" i="17"/>
  <c r="BO74" i="17"/>
  <c r="BG74" i="17"/>
  <c r="AX74" i="17"/>
  <c r="AP74" i="17"/>
  <c r="AH74" i="17"/>
  <c r="Z74" i="17"/>
  <c r="O74" i="17"/>
  <c r="G74" i="17"/>
  <c r="BV74" i="17"/>
  <c r="F74" i="17"/>
  <c r="BN74" i="17"/>
  <c r="BE74" i="17"/>
  <c r="AW74" i="17"/>
  <c r="AG74" i="17"/>
  <c r="Y74" i="17"/>
  <c r="AO74" i="17"/>
  <c r="N74" i="17"/>
  <c r="B5" i="9"/>
  <c r="W5" i="9" l="1"/>
  <c r="W6" i="9"/>
  <c r="L6" i="9"/>
  <c r="G6" i="9" l="1"/>
  <c r="U5" i="9"/>
  <c r="N5" i="9"/>
  <c r="J5" i="9"/>
  <c r="F5" i="9"/>
  <c r="Q5" i="9"/>
  <c r="M5" i="9"/>
  <c r="I5" i="9"/>
  <c r="E5" i="9"/>
  <c r="E6" i="9"/>
  <c r="I6" i="9"/>
  <c r="M6" i="9"/>
  <c r="Q6" i="9"/>
  <c r="F6" i="9"/>
  <c r="J6" i="9"/>
  <c r="N6" i="9"/>
  <c r="U6" i="9"/>
  <c r="W7" i="9"/>
  <c r="H6" i="9"/>
  <c r="P6" i="9"/>
  <c r="B6" i="9"/>
  <c r="K6" i="9"/>
  <c r="V6" i="9"/>
  <c r="D6" i="9"/>
  <c r="O6" i="9"/>
  <c r="P5" i="9"/>
  <c r="L5" i="9"/>
  <c r="H5" i="9"/>
  <c r="D5" i="9"/>
  <c r="V5" i="9"/>
  <c r="O5" i="9"/>
  <c r="K5" i="9"/>
  <c r="G5" i="9"/>
  <c r="B7" i="9" l="1"/>
  <c r="G7" i="9"/>
  <c r="K7" i="9"/>
  <c r="O7" i="9"/>
  <c r="V7" i="9"/>
  <c r="D7" i="9"/>
  <c r="H7" i="9"/>
  <c r="L7" i="9"/>
  <c r="P7" i="9"/>
  <c r="F7" i="9"/>
  <c r="N7" i="9"/>
  <c r="W8" i="9"/>
  <c r="I7" i="9"/>
  <c r="Q7" i="9"/>
  <c r="M7" i="9"/>
  <c r="U7" i="9"/>
  <c r="E7" i="9"/>
  <c r="J7" i="9"/>
  <c r="E8" i="9" l="1"/>
  <c r="I8" i="9"/>
  <c r="M8" i="9"/>
  <c r="Q8" i="9"/>
  <c r="F8" i="9"/>
  <c r="J8" i="9"/>
  <c r="N8" i="9"/>
  <c r="U8" i="9"/>
  <c r="W9" i="9"/>
  <c r="D8" i="9"/>
  <c r="L8" i="9"/>
  <c r="G8" i="9"/>
  <c r="O8" i="9"/>
  <c r="K8" i="9"/>
  <c r="P8" i="9"/>
  <c r="B8" i="9"/>
  <c r="V8" i="9"/>
  <c r="H8" i="9"/>
  <c r="B9" i="9" l="1"/>
  <c r="G9" i="9"/>
  <c r="K9" i="9"/>
  <c r="O9" i="9"/>
  <c r="V9" i="9"/>
  <c r="D9" i="9"/>
  <c r="H9" i="9"/>
  <c r="L9" i="9"/>
  <c r="P9" i="9"/>
  <c r="J9" i="9"/>
  <c r="U9" i="9"/>
  <c r="E9" i="9"/>
  <c r="M9" i="9"/>
  <c r="I9" i="9"/>
  <c r="N9" i="9"/>
  <c r="Q9" i="9"/>
  <c r="W10" i="9"/>
  <c r="F9" i="9"/>
  <c r="E10" i="9" l="1"/>
  <c r="I10" i="9"/>
  <c r="M10" i="9"/>
  <c r="Q10" i="9"/>
  <c r="F10" i="9"/>
  <c r="J10" i="9"/>
  <c r="N10" i="9"/>
  <c r="U10" i="9"/>
  <c r="W11" i="9"/>
  <c r="H10" i="9"/>
  <c r="P10" i="9"/>
  <c r="B10" i="9"/>
  <c r="K10" i="9"/>
  <c r="V10" i="9"/>
  <c r="G10" i="9"/>
  <c r="L10" i="9"/>
  <c r="O10" i="9"/>
  <c r="D10" i="9"/>
  <c r="B72" i="11"/>
  <c r="B11" i="9" l="1"/>
  <c r="G11" i="9"/>
  <c r="K11" i="9"/>
  <c r="O11" i="9"/>
  <c r="V11" i="9"/>
  <c r="D11" i="9"/>
  <c r="H11" i="9"/>
  <c r="L11" i="9"/>
  <c r="P11" i="9"/>
  <c r="F11" i="9"/>
  <c r="N11" i="9"/>
  <c r="W12" i="9"/>
  <c r="I11" i="9"/>
  <c r="Q11" i="9"/>
  <c r="E11" i="9"/>
  <c r="J11" i="9"/>
  <c r="M11" i="9"/>
  <c r="U11" i="9"/>
  <c r="O4" i="2"/>
  <c r="D4" i="2" s="1"/>
  <c r="E12" i="9" l="1"/>
  <c r="I12" i="9"/>
  <c r="M12" i="9"/>
  <c r="Q12" i="9"/>
  <c r="F12" i="9"/>
  <c r="J12" i="9"/>
  <c r="N12" i="9"/>
  <c r="U12" i="9"/>
  <c r="W13" i="9"/>
  <c r="D12" i="9"/>
  <c r="L12" i="9"/>
  <c r="G12" i="9"/>
  <c r="O12" i="9"/>
  <c r="B12" i="9"/>
  <c r="V12" i="9"/>
  <c r="H12" i="9"/>
  <c r="K12" i="9"/>
  <c r="P12" i="9"/>
  <c r="H4" i="2"/>
  <c r="K4" i="2"/>
  <c r="C4" i="2"/>
  <c r="N4" i="2"/>
  <c r="J4" i="2"/>
  <c r="F4" i="2"/>
  <c r="L4" i="2"/>
  <c r="B4" i="2"/>
  <c r="G4" i="2"/>
  <c r="M4" i="2"/>
  <c r="I4" i="2"/>
  <c r="E4" i="2"/>
  <c r="P4" i="2"/>
  <c r="B13" i="9" l="1"/>
  <c r="G13" i="9"/>
  <c r="K13" i="9"/>
  <c r="O13" i="9"/>
  <c r="V13" i="9"/>
  <c r="D13" i="9"/>
  <c r="H13" i="9"/>
  <c r="L13" i="9"/>
  <c r="P13" i="9"/>
  <c r="J13" i="9"/>
  <c r="U13" i="9"/>
  <c r="E13" i="9"/>
  <c r="M13" i="9"/>
  <c r="Q13" i="9"/>
  <c r="F13" i="9"/>
  <c r="W14" i="9"/>
  <c r="I13" i="9"/>
  <c r="N13" i="9"/>
  <c r="AB3" i="1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M73" i="10" s="1"/>
  <c r="E14" i="9" l="1"/>
  <c r="I14" i="9"/>
  <c r="M14" i="9"/>
  <c r="Q14" i="9"/>
  <c r="F14" i="9"/>
  <c r="J14" i="9"/>
  <c r="N14" i="9"/>
  <c r="U14" i="9"/>
  <c r="W15" i="9"/>
  <c r="H14" i="9"/>
  <c r="P14" i="9"/>
  <c r="B14" i="9"/>
  <c r="K14" i="9"/>
  <c r="V14" i="9"/>
  <c r="O14" i="9"/>
  <c r="D14" i="9"/>
  <c r="G14" i="9"/>
  <c r="L14" i="9"/>
  <c r="H73" i="10"/>
  <c r="P73" i="10"/>
  <c r="G73" i="10"/>
  <c r="N73" i="10"/>
  <c r="I73" i="10"/>
  <c r="B73" i="10"/>
  <c r="J73" i="10"/>
  <c r="F73" i="10"/>
  <c r="E73" i="10"/>
  <c r="L73" i="10"/>
  <c r="K73" i="10"/>
  <c r="D73" i="10"/>
  <c r="C73" i="10"/>
  <c r="E15" i="10"/>
  <c r="E42" i="10"/>
  <c r="E14" i="10"/>
  <c r="E31" i="10"/>
  <c r="E22" i="10"/>
  <c r="E6" i="10"/>
  <c r="E30" i="10"/>
  <c r="D4" i="10"/>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O4" i="8"/>
  <c r="W5" i="7"/>
  <c r="U5" i="7"/>
  <c r="P5" i="7"/>
  <c r="O5" i="7"/>
  <c r="H5" i="7"/>
  <c r="G5" i="7"/>
  <c r="D5" i="7"/>
  <c r="M5" i="7"/>
  <c r="J5" i="7"/>
  <c r="F5" i="7"/>
  <c r="B5" i="7"/>
  <c r="B15" i="9" l="1"/>
  <c r="G15" i="9"/>
  <c r="K15" i="9"/>
  <c r="O15" i="9"/>
  <c r="V15" i="9"/>
  <c r="D15" i="9"/>
  <c r="H15" i="9"/>
  <c r="L15" i="9"/>
  <c r="P15" i="9"/>
  <c r="F15" i="9"/>
  <c r="N15" i="9"/>
  <c r="W16" i="9"/>
  <c r="I15" i="9"/>
  <c r="Q15" i="9"/>
  <c r="M15" i="9"/>
  <c r="U15" i="9"/>
  <c r="E15" i="9"/>
  <c r="J15" i="9"/>
  <c r="W6" i="7"/>
  <c r="H6" i="7" s="1"/>
  <c r="V5" i="7"/>
  <c r="K5" i="7"/>
  <c r="Q5" i="7"/>
  <c r="I5" i="7"/>
  <c r="E5" i="7"/>
  <c r="N5" i="7"/>
  <c r="L5" i="7"/>
  <c r="D6" i="7"/>
  <c r="L6" i="7"/>
  <c r="D4" i="8"/>
  <c r="L4" i="8"/>
  <c r="H4" i="8"/>
  <c r="G4" i="8"/>
  <c r="C4" i="8"/>
  <c r="K4" i="8"/>
  <c r="E4" i="8"/>
  <c r="I4" i="8"/>
  <c r="M4" i="8"/>
  <c r="O5" i="8"/>
  <c r="F4" i="8"/>
  <c r="J4" i="8"/>
  <c r="N4" i="8"/>
  <c r="F5" i="8"/>
  <c r="J5" i="8"/>
  <c r="G6" i="7"/>
  <c r="K6" i="7"/>
  <c r="O6" i="7"/>
  <c r="U6" i="7"/>
  <c r="B4" i="8"/>
  <c r="P5" i="8"/>
  <c r="P4" i="8"/>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O73" i="6" s="1"/>
  <c r="E16" i="9" l="1"/>
  <c r="I16" i="9"/>
  <c r="M16" i="9"/>
  <c r="Q16" i="9"/>
  <c r="F16" i="9"/>
  <c r="J16" i="9"/>
  <c r="N16" i="9"/>
  <c r="U16" i="9"/>
  <c r="W17" i="9"/>
  <c r="D16" i="9"/>
  <c r="L16" i="9"/>
  <c r="G16" i="9"/>
  <c r="O16" i="9"/>
  <c r="K16" i="9"/>
  <c r="P16" i="9"/>
  <c r="B16" i="9"/>
  <c r="V16" i="9"/>
  <c r="H16" i="9"/>
  <c r="B73" i="6"/>
  <c r="D73" i="6"/>
  <c r="L73" i="6"/>
  <c r="E73" i="6"/>
  <c r="M73" i="6"/>
  <c r="H73" i="6"/>
  <c r="I73" i="6"/>
  <c r="P73" i="6"/>
  <c r="N73" i="6"/>
  <c r="K73" i="6"/>
  <c r="J73" i="6"/>
  <c r="G73" i="6"/>
  <c r="F73" i="6"/>
  <c r="C73" i="6"/>
  <c r="P6" i="7"/>
  <c r="H5" i="8"/>
  <c r="B5" i="8"/>
  <c r="D5" i="8"/>
  <c r="E5" i="8"/>
  <c r="N5" i="8"/>
  <c r="W7" i="7"/>
  <c r="V6" i="7"/>
  <c r="M6" i="7"/>
  <c r="E6" i="7"/>
  <c r="B6" i="7"/>
  <c r="I6" i="7"/>
  <c r="F6" i="7"/>
  <c r="N6" i="7"/>
  <c r="Q6" i="7"/>
  <c r="J6" i="7"/>
  <c r="B7" i="6"/>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s="1"/>
  <c r="P5" i="5"/>
  <c r="H5" i="5"/>
  <c r="D5" i="5"/>
  <c r="O5" i="5"/>
  <c r="N5" i="5"/>
  <c r="M5" i="5"/>
  <c r="J5" i="5"/>
  <c r="I5" i="5"/>
  <c r="G5" i="5"/>
  <c r="E5" i="5"/>
  <c r="L4" i="4"/>
  <c r="D4" i="4"/>
  <c r="O4" i="4"/>
  <c r="J4" i="4" s="1"/>
  <c r="W5" i="3"/>
  <c r="U5" i="3" s="1"/>
  <c r="P5" i="3"/>
  <c r="O5" i="3"/>
  <c r="L5" i="3"/>
  <c r="G5" i="3"/>
  <c r="D5" i="3"/>
  <c r="B17" i="9" l="1"/>
  <c r="G17" i="9"/>
  <c r="K17" i="9"/>
  <c r="O17" i="9"/>
  <c r="V17" i="9"/>
  <c r="D17" i="9"/>
  <c r="H17" i="9"/>
  <c r="L17" i="9"/>
  <c r="P17" i="9"/>
  <c r="J17" i="9"/>
  <c r="U17" i="9"/>
  <c r="E17" i="9"/>
  <c r="M17" i="9"/>
  <c r="I17" i="9"/>
  <c r="N17" i="9"/>
  <c r="Q17" i="9"/>
  <c r="W18" i="9"/>
  <c r="F17" i="9"/>
  <c r="I4" i="4"/>
  <c r="K4" i="4"/>
  <c r="W8" i="7"/>
  <c r="P7" i="7"/>
  <c r="H7" i="7"/>
  <c r="N7" i="7"/>
  <c r="F7" i="7"/>
  <c r="V7" i="7"/>
  <c r="L7" i="7"/>
  <c r="Q7" i="7"/>
  <c r="E7" i="7"/>
  <c r="K7" i="7"/>
  <c r="M7" i="7"/>
  <c r="G7" i="7"/>
  <c r="J7" i="7"/>
  <c r="O7" i="7"/>
  <c r="I7" i="7"/>
  <c r="D7" i="7"/>
  <c r="U7" i="7"/>
  <c r="B7" i="7"/>
  <c r="K5" i="3"/>
  <c r="E4" i="4"/>
  <c r="M4" i="4"/>
  <c r="F5" i="5"/>
  <c r="K5" i="5"/>
  <c r="Q5" i="5"/>
  <c r="H4" i="4"/>
  <c r="C4" i="4"/>
  <c r="W6" i="3"/>
  <c r="W7" i="3" s="1"/>
  <c r="D7" i="3" s="1"/>
  <c r="H5" i="3"/>
  <c r="V5" i="3"/>
  <c r="G4" i="4"/>
  <c r="O5" i="4"/>
  <c r="P4" i="4"/>
  <c r="F4" i="4"/>
  <c r="N4" i="4"/>
  <c r="U5" i="5"/>
  <c r="L5" i="5"/>
  <c r="W6" i="5"/>
  <c r="E6" i="5" s="1"/>
  <c r="O7" i="8"/>
  <c r="K6" i="8"/>
  <c r="H6" i="8"/>
  <c r="C6" i="8"/>
  <c r="G6" i="8"/>
  <c r="B6" i="8"/>
  <c r="D6" i="8"/>
  <c r="E6" i="8"/>
  <c r="J6" i="8"/>
  <c r="L6" i="8"/>
  <c r="I6" i="8"/>
  <c r="N6" i="8"/>
  <c r="M6" i="8"/>
  <c r="P6" i="8"/>
  <c r="F6" i="8"/>
  <c r="E5" i="3"/>
  <c r="I5" i="3"/>
  <c r="M5" i="3"/>
  <c r="E6" i="3"/>
  <c r="M6" i="3"/>
  <c r="Q6" i="3"/>
  <c r="B5" i="3"/>
  <c r="B6" i="3"/>
  <c r="F5" i="3"/>
  <c r="J5" i="3"/>
  <c r="N5" i="3"/>
  <c r="N6" i="3"/>
  <c r="B4" i="4"/>
  <c r="Q5" i="3"/>
  <c r="I6" i="3"/>
  <c r="P5" i="4"/>
  <c r="B5" i="5"/>
  <c r="L6" i="5"/>
  <c r="AB7" i="11"/>
  <c r="B6" i="11"/>
  <c r="W5" i="1"/>
  <c r="J7" i="3" l="1"/>
  <c r="Q7" i="3"/>
  <c r="P5" i="1"/>
  <c r="N5" i="1"/>
  <c r="F5" i="1"/>
  <c r="H5" i="1"/>
  <c r="J5" i="1"/>
  <c r="K5" i="1"/>
  <c r="L5" i="1"/>
  <c r="Q5" i="1"/>
  <c r="I5" i="1"/>
  <c r="O5" i="1"/>
  <c r="G5" i="1"/>
  <c r="M5" i="1"/>
  <c r="E5" i="1"/>
  <c r="W6" i="1"/>
  <c r="E18" i="9"/>
  <c r="I18" i="9"/>
  <c r="M18" i="9"/>
  <c r="Q18" i="9"/>
  <c r="F18" i="9"/>
  <c r="J18" i="9"/>
  <c r="N18" i="9"/>
  <c r="U18" i="9"/>
  <c r="W19" i="9"/>
  <c r="H18" i="9"/>
  <c r="P18" i="9"/>
  <c r="B18" i="9"/>
  <c r="K18" i="9"/>
  <c r="V18" i="9"/>
  <c r="G18" i="9"/>
  <c r="L18" i="9"/>
  <c r="O18" i="9"/>
  <c r="D18" i="9"/>
  <c r="V6" i="3"/>
  <c r="F7" i="3"/>
  <c r="M7" i="3"/>
  <c r="B7" i="3"/>
  <c r="I7" i="3"/>
  <c r="V7" i="3"/>
  <c r="E7" i="3"/>
  <c r="N7" i="3"/>
  <c r="W9" i="7"/>
  <c r="V8" i="7"/>
  <c r="J8" i="7"/>
  <c r="I8" i="7"/>
  <c r="Q8" i="7"/>
  <c r="F8" i="7"/>
  <c r="N8" i="7"/>
  <c r="E8" i="7"/>
  <c r="M8" i="7"/>
  <c r="H8" i="7"/>
  <c r="D8" i="7"/>
  <c r="P8" i="7"/>
  <c r="O8" i="7"/>
  <c r="K8" i="7"/>
  <c r="B8" i="7"/>
  <c r="G8" i="7"/>
  <c r="U8" i="7"/>
  <c r="L8" i="7"/>
  <c r="D6" i="5"/>
  <c r="H6" i="5"/>
  <c r="P6" i="5"/>
  <c r="B5" i="1"/>
  <c r="D5" i="1"/>
  <c r="V5" i="1"/>
  <c r="U5" i="1"/>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AB8" i="11"/>
  <c r="B7" i="11"/>
  <c r="B19" i="9" l="1"/>
  <c r="G19" i="9"/>
  <c r="K19" i="9"/>
  <c r="O19" i="9"/>
  <c r="V19" i="9"/>
  <c r="D19" i="9"/>
  <c r="H19" i="9"/>
  <c r="L19" i="9"/>
  <c r="P19" i="9"/>
  <c r="F19" i="9"/>
  <c r="N19" i="9"/>
  <c r="W20" i="9"/>
  <c r="I19" i="9"/>
  <c r="Q19" i="9"/>
  <c r="E19" i="9"/>
  <c r="J19" i="9"/>
  <c r="M19" i="9"/>
  <c r="U19" i="9"/>
  <c r="W10" i="7"/>
  <c r="V9" i="7"/>
  <c r="O9" i="7"/>
  <c r="G9" i="7"/>
  <c r="M9" i="7"/>
  <c r="E9" i="7"/>
  <c r="L9" i="7"/>
  <c r="Q9" i="7"/>
  <c r="F9" i="7"/>
  <c r="K9" i="7"/>
  <c r="N9" i="7"/>
  <c r="B9" i="7"/>
  <c r="H9" i="7"/>
  <c r="J9" i="7"/>
  <c r="P9" i="7"/>
  <c r="D9" i="7"/>
  <c r="I9" i="7"/>
  <c r="U9" i="7"/>
  <c r="W9" i="3"/>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AB9" i="11"/>
  <c r="B8" i="11"/>
  <c r="E20" i="9" l="1"/>
  <c r="I20" i="9"/>
  <c r="M20" i="9"/>
  <c r="Q20" i="9"/>
  <c r="F20" i="9"/>
  <c r="J20" i="9"/>
  <c r="N20" i="9"/>
  <c r="U20" i="9"/>
  <c r="W21" i="9"/>
  <c r="D20" i="9"/>
  <c r="L20" i="9"/>
  <c r="G20" i="9"/>
  <c r="O20" i="9"/>
  <c r="B20" i="9"/>
  <c r="V20" i="9"/>
  <c r="H20" i="9"/>
  <c r="K20" i="9"/>
  <c r="P20" i="9"/>
  <c r="W11" i="7"/>
  <c r="V10" i="7"/>
  <c r="Q10" i="7"/>
  <c r="I10" i="7"/>
  <c r="J10" i="7"/>
  <c r="B10" i="7"/>
  <c r="F10" i="7"/>
  <c r="N10" i="7"/>
  <c r="E10" i="7"/>
  <c r="M10" i="7"/>
  <c r="H10" i="7"/>
  <c r="D10" i="7"/>
  <c r="L10" i="7"/>
  <c r="G10" i="7"/>
  <c r="P10" i="7"/>
  <c r="O10" i="7"/>
  <c r="K10" i="7"/>
  <c r="U10" i="7"/>
  <c r="W9" i="5"/>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AB10" i="11"/>
  <c r="B9" i="11"/>
  <c r="B21" i="9" l="1"/>
  <c r="G21" i="9"/>
  <c r="K21" i="9"/>
  <c r="O21" i="9"/>
  <c r="D21" i="9"/>
  <c r="H21" i="9"/>
  <c r="L21" i="9"/>
  <c r="P21" i="9"/>
  <c r="J21" i="9"/>
  <c r="U21" i="9"/>
  <c r="E21" i="9"/>
  <c r="M21" i="9"/>
  <c r="V21" i="9"/>
  <c r="Q21" i="9"/>
  <c r="W22" i="9"/>
  <c r="F21" i="9"/>
  <c r="I21" i="9"/>
  <c r="N21" i="9"/>
  <c r="W12" i="7"/>
  <c r="L11" i="7"/>
  <c r="D11" i="7"/>
  <c r="J11" i="7"/>
  <c r="O11" i="7"/>
  <c r="Q11" i="7"/>
  <c r="F11" i="7"/>
  <c r="V11" i="7"/>
  <c r="K11" i="7"/>
  <c r="N11" i="7"/>
  <c r="E11" i="7"/>
  <c r="M11" i="7"/>
  <c r="H11" i="7"/>
  <c r="I11" i="7"/>
  <c r="P11" i="7"/>
  <c r="G11" i="7"/>
  <c r="U11" i="7"/>
  <c r="B11" i="7"/>
  <c r="O11" i="8"/>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AB11" i="11"/>
  <c r="B10" i="11"/>
  <c r="F22" i="9" l="1"/>
  <c r="J22" i="9"/>
  <c r="N22" i="9"/>
  <c r="U22" i="9"/>
  <c r="W23" i="9"/>
  <c r="E22" i="9"/>
  <c r="K22" i="9"/>
  <c r="P22" i="9"/>
  <c r="G22" i="9"/>
  <c r="L22" i="9"/>
  <c r="Q22" i="9"/>
  <c r="I22" i="9"/>
  <c r="B22" i="9"/>
  <c r="M22" i="9"/>
  <c r="D22" i="9"/>
  <c r="O22" i="9"/>
  <c r="H22" i="9"/>
  <c r="V22" i="9"/>
  <c r="W13" i="7"/>
  <c r="V12" i="7"/>
  <c r="N12" i="7"/>
  <c r="F12" i="7"/>
  <c r="J12" i="7"/>
  <c r="I12" i="7"/>
  <c r="E12" i="7"/>
  <c r="Q12" i="7"/>
  <c r="M12" i="7"/>
  <c r="H12" i="7"/>
  <c r="D12" i="7"/>
  <c r="P12" i="7"/>
  <c r="K12" i="7"/>
  <c r="B12" i="7"/>
  <c r="L12" i="7"/>
  <c r="G12" i="7"/>
  <c r="O12" i="7"/>
  <c r="U12" i="7"/>
  <c r="O10" i="4"/>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AB12" i="11"/>
  <c r="B11" i="11"/>
  <c r="D23" i="9" l="1"/>
  <c r="H23" i="9"/>
  <c r="L23" i="9"/>
  <c r="P23" i="9"/>
  <c r="B23" i="9"/>
  <c r="I23" i="9"/>
  <c r="N23" i="9"/>
  <c r="V23" i="9"/>
  <c r="E23" i="9"/>
  <c r="J23" i="9"/>
  <c r="O23" i="9"/>
  <c r="M23" i="9"/>
  <c r="F23" i="9"/>
  <c r="Q23" i="9"/>
  <c r="G23" i="9"/>
  <c r="U23" i="9"/>
  <c r="W24" i="9"/>
  <c r="K23" i="9"/>
  <c r="W14" i="7"/>
  <c r="U13" i="7"/>
  <c r="K13" i="7"/>
  <c r="Q13" i="7"/>
  <c r="I13" i="7"/>
  <c r="H13" i="7"/>
  <c r="N13" i="7"/>
  <c r="P13" i="7"/>
  <c r="V13" i="7"/>
  <c r="G13" i="7"/>
  <c r="F13" i="7"/>
  <c r="D13" i="7"/>
  <c r="E13" i="7"/>
  <c r="O13" i="7"/>
  <c r="M13" i="7"/>
  <c r="L13" i="7"/>
  <c r="B13" i="7"/>
  <c r="J13" i="7"/>
  <c r="W13" i="3"/>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AB13" i="11"/>
  <c r="B12" i="11"/>
  <c r="F24" i="9" l="1"/>
  <c r="J24" i="9"/>
  <c r="N24" i="9"/>
  <c r="U24" i="9"/>
  <c r="W25" i="9"/>
  <c r="B24" i="9"/>
  <c r="G24" i="9"/>
  <c r="K24" i="9"/>
  <c r="O24" i="9"/>
  <c r="V24" i="9"/>
  <c r="E24" i="9"/>
  <c r="M24" i="9"/>
  <c r="H24" i="9"/>
  <c r="P24" i="9"/>
  <c r="I24" i="9"/>
  <c r="Q24" i="9"/>
  <c r="D24" i="9"/>
  <c r="L24" i="9"/>
  <c r="W15" i="7"/>
  <c r="M14" i="7"/>
  <c r="E14" i="7"/>
  <c r="B14" i="7"/>
  <c r="J14" i="7"/>
  <c r="V14" i="7"/>
  <c r="I14" i="7"/>
  <c r="F14" i="7"/>
  <c r="Q14" i="7"/>
  <c r="N14" i="7"/>
  <c r="H14" i="7"/>
  <c r="D14" i="7"/>
  <c r="K14" i="7"/>
  <c r="U14" i="7"/>
  <c r="L14" i="7"/>
  <c r="G14" i="7"/>
  <c r="P14" i="7"/>
  <c r="O14" i="7"/>
  <c r="W13" i="5"/>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AB14" i="11"/>
  <c r="B13" i="11"/>
  <c r="D25" i="9" l="1"/>
  <c r="H25" i="9"/>
  <c r="L25" i="9"/>
  <c r="P25" i="9"/>
  <c r="E25" i="9"/>
  <c r="I25" i="9"/>
  <c r="M25" i="9"/>
  <c r="Q25" i="9"/>
  <c r="B25" i="9"/>
  <c r="K25" i="9"/>
  <c r="V25" i="9"/>
  <c r="F25" i="9"/>
  <c r="N25" i="9"/>
  <c r="W26" i="9"/>
  <c r="G25" i="9"/>
  <c r="O25" i="9"/>
  <c r="U25" i="9"/>
  <c r="J25" i="9"/>
  <c r="W16" i="7"/>
  <c r="V15" i="7"/>
  <c r="P15" i="7"/>
  <c r="H15" i="7"/>
  <c r="N15" i="7"/>
  <c r="F15" i="7"/>
  <c r="O15" i="7"/>
  <c r="M15" i="7"/>
  <c r="E15" i="7"/>
  <c r="G15" i="7"/>
  <c r="L15" i="7"/>
  <c r="J15" i="7"/>
  <c r="K15" i="7"/>
  <c r="I15" i="7"/>
  <c r="D15" i="7"/>
  <c r="Q15" i="7"/>
  <c r="U15" i="7"/>
  <c r="B15" i="7"/>
  <c r="O15" i="8"/>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AB15" i="11"/>
  <c r="B14" i="11"/>
  <c r="F26" i="9" l="1"/>
  <c r="J26" i="9"/>
  <c r="N26" i="9"/>
  <c r="U26" i="9"/>
  <c r="W27" i="9"/>
  <c r="B26" i="9"/>
  <c r="G26" i="9"/>
  <c r="K26" i="9"/>
  <c r="O26" i="9"/>
  <c r="V26" i="9"/>
  <c r="I26" i="9"/>
  <c r="Q26" i="9"/>
  <c r="D26" i="9"/>
  <c r="L26" i="9"/>
  <c r="E26" i="9"/>
  <c r="M26" i="9"/>
  <c r="H26" i="9"/>
  <c r="P26" i="9"/>
  <c r="W17" i="7"/>
  <c r="V16" i="7"/>
  <c r="J16" i="7"/>
  <c r="I16" i="7"/>
  <c r="Q16" i="7"/>
  <c r="N16" i="7"/>
  <c r="M16" i="7"/>
  <c r="F16" i="7"/>
  <c r="E16" i="7"/>
  <c r="H16" i="7"/>
  <c r="D16" i="7"/>
  <c r="P16" i="7"/>
  <c r="G16" i="7"/>
  <c r="O16" i="7"/>
  <c r="B16" i="7"/>
  <c r="K16" i="7"/>
  <c r="L16" i="7"/>
  <c r="U16" i="7"/>
  <c r="W16" i="3"/>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AB16" i="11"/>
  <c r="B15" i="11"/>
  <c r="D27" i="9" l="1"/>
  <c r="H27" i="9"/>
  <c r="L27" i="9"/>
  <c r="P27" i="9"/>
  <c r="E27" i="9"/>
  <c r="I27" i="9"/>
  <c r="M27" i="9"/>
  <c r="Q27" i="9"/>
  <c r="G27" i="9"/>
  <c r="O27" i="9"/>
  <c r="J27" i="9"/>
  <c r="U27" i="9"/>
  <c r="B27" i="9"/>
  <c r="K27" i="9"/>
  <c r="V27" i="9"/>
  <c r="N27" i="9"/>
  <c r="F27" i="9"/>
  <c r="W28" i="9"/>
  <c r="W18" i="7"/>
  <c r="V17" i="7"/>
  <c r="O17" i="7"/>
  <c r="G17" i="7"/>
  <c r="M17" i="7"/>
  <c r="E17" i="7"/>
  <c r="D17" i="7"/>
  <c r="J17" i="7"/>
  <c r="L17" i="7"/>
  <c r="Q17" i="7"/>
  <c r="P17" i="7"/>
  <c r="N17" i="7"/>
  <c r="K17" i="7"/>
  <c r="I17" i="7"/>
  <c r="B17" i="7"/>
  <c r="F17" i="7"/>
  <c r="H17" i="7"/>
  <c r="U17" i="7"/>
  <c r="W16" i="5"/>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AB17" i="11"/>
  <c r="B16" i="11"/>
  <c r="F28" i="9" l="1"/>
  <c r="J28" i="9"/>
  <c r="N28" i="9"/>
  <c r="U28" i="9"/>
  <c r="W29" i="9"/>
  <c r="B28" i="9"/>
  <c r="G28" i="9"/>
  <c r="K28" i="9"/>
  <c r="O28" i="9"/>
  <c r="V28" i="9"/>
  <c r="E28" i="9"/>
  <c r="M28" i="9"/>
  <c r="H28" i="9"/>
  <c r="P28" i="9"/>
  <c r="I28" i="9"/>
  <c r="Q28" i="9"/>
  <c r="D28" i="9"/>
  <c r="L28" i="9"/>
  <c r="W19" i="7"/>
  <c r="Q18" i="7"/>
  <c r="I18" i="7"/>
  <c r="N18" i="7"/>
  <c r="F18" i="7"/>
  <c r="E18" i="7"/>
  <c r="B18" i="7"/>
  <c r="V18" i="7"/>
  <c r="M18" i="7"/>
  <c r="J18" i="7"/>
  <c r="H18" i="7"/>
  <c r="D18" i="7"/>
  <c r="G18" i="7"/>
  <c r="L18" i="7"/>
  <c r="O18" i="7"/>
  <c r="P18" i="7"/>
  <c r="U18" i="7"/>
  <c r="K18" i="7"/>
  <c r="O16" i="4"/>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AB18" i="11"/>
  <c r="B17" i="11"/>
  <c r="D29" i="9" l="1"/>
  <c r="H29" i="9"/>
  <c r="L29" i="9"/>
  <c r="P29" i="9"/>
  <c r="E29" i="9"/>
  <c r="I29" i="9"/>
  <c r="M29" i="9"/>
  <c r="Q29" i="9"/>
  <c r="B29" i="9"/>
  <c r="K29" i="9"/>
  <c r="V29" i="9"/>
  <c r="F29" i="9"/>
  <c r="N29" i="9"/>
  <c r="W30" i="9"/>
  <c r="G29" i="9"/>
  <c r="O29" i="9"/>
  <c r="J29" i="9"/>
  <c r="U29" i="9"/>
  <c r="W20" i="7"/>
  <c r="V19" i="7"/>
  <c r="L19" i="7"/>
  <c r="D19" i="7"/>
  <c r="J19" i="7"/>
  <c r="K19" i="7"/>
  <c r="Q19" i="7"/>
  <c r="I19" i="7"/>
  <c r="H19" i="7"/>
  <c r="F19" i="7"/>
  <c r="G19" i="7"/>
  <c r="E19" i="7"/>
  <c r="N19" i="7"/>
  <c r="P19" i="7"/>
  <c r="M19" i="7"/>
  <c r="O19" i="7"/>
  <c r="B19" i="7"/>
  <c r="U19" i="7"/>
  <c r="W18" i="5"/>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AB19" i="11"/>
  <c r="B18" i="11"/>
  <c r="F30" i="9" l="1"/>
  <c r="J30" i="9"/>
  <c r="N30" i="9"/>
  <c r="U30" i="9"/>
  <c r="W31" i="9"/>
  <c r="B30" i="9"/>
  <c r="G30" i="9"/>
  <c r="K30" i="9"/>
  <c r="O30" i="9"/>
  <c r="V30" i="9"/>
  <c r="I30" i="9"/>
  <c r="Q30" i="9"/>
  <c r="D30" i="9"/>
  <c r="L30" i="9"/>
  <c r="E30" i="9"/>
  <c r="M30" i="9"/>
  <c r="H30" i="9"/>
  <c r="P30" i="9"/>
  <c r="W21" i="7"/>
  <c r="N20" i="7"/>
  <c r="F20" i="7"/>
  <c r="M20" i="7"/>
  <c r="E20" i="7"/>
  <c r="J20" i="7"/>
  <c r="I20" i="7"/>
  <c r="V20" i="7"/>
  <c r="Q20" i="7"/>
  <c r="H20" i="7"/>
  <c r="D20" i="7"/>
  <c r="P20" i="7"/>
  <c r="K20" i="7"/>
  <c r="B20" i="7"/>
  <c r="G20" i="7"/>
  <c r="O20" i="7"/>
  <c r="U20" i="7"/>
  <c r="L20" i="7"/>
  <c r="O18" i="4"/>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AB20" i="11"/>
  <c r="B19" i="11"/>
  <c r="D31" i="9" l="1"/>
  <c r="H31" i="9"/>
  <c r="L31" i="9"/>
  <c r="P31" i="9"/>
  <c r="E31" i="9"/>
  <c r="I31" i="9"/>
  <c r="M31" i="9"/>
  <c r="Q31" i="9"/>
  <c r="G31" i="9"/>
  <c r="O31" i="9"/>
  <c r="W32" i="9"/>
  <c r="J31" i="9"/>
  <c r="U31" i="9"/>
  <c r="B31" i="9"/>
  <c r="K31" i="9"/>
  <c r="V31" i="9"/>
  <c r="F31" i="9"/>
  <c r="N31" i="9"/>
  <c r="W22" i="7"/>
  <c r="V21" i="7"/>
  <c r="K21" i="7"/>
  <c r="Q21" i="7"/>
  <c r="I21" i="7"/>
  <c r="H21" i="7"/>
  <c r="F21" i="7"/>
  <c r="U21" i="7"/>
  <c r="P21" i="7"/>
  <c r="N21" i="7"/>
  <c r="O21" i="7"/>
  <c r="M21" i="7"/>
  <c r="B21" i="7"/>
  <c r="L21" i="7"/>
  <c r="J21" i="7"/>
  <c r="G21" i="7"/>
  <c r="E21" i="7"/>
  <c r="D21" i="7"/>
  <c r="W20" i="5"/>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AB21" i="11"/>
  <c r="B20" i="11"/>
  <c r="F32" i="9" l="1"/>
  <c r="J32" i="9"/>
  <c r="N32" i="9"/>
  <c r="B32" i="9"/>
  <c r="G32" i="9"/>
  <c r="K32" i="9"/>
  <c r="O32" i="9"/>
  <c r="V32" i="9"/>
  <c r="E32" i="9"/>
  <c r="M32" i="9"/>
  <c r="H32" i="9"/>
  <c r="P32" i="9"/>
  <c r="I32" i="9"/>
  <c r="Q32" i="9"/>
  <c r="W33" i="9"/>
  <c r="U32" i="9"/>
  <c r="D32" i="9"/>
  <c r="L32" i="9"/>
  <c r="W23" i="7"/>
  <c r="V22" i="7"/>
  <c r="M22" i="7"/>
  <c r="E22" i="7"/>
  <c r="B22" i="7"/>
  <c r="J22" i="7"/>
  <c r="Q22" i="7"/>
  <c r="N22" i="7"/>
  <c r="I22" i="7"/>
  <c r="F22" i="7"/>
  <c r="H22" i="7"/>
  <c r="D22" i="7"/>
  <c r="G22" i="7"/>
  <c r="U22" i="7"/>
  <c r="L22" i="7"/>
  <c r="O22" i="7"/>
  <c r="K22" i="7"/>
  <c r="P22" i="7"/>
  <c r="W22" i="3"/>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AB22" i="11"/>
  <c r="B21" i="11"/>
  <c r="E33" i="9" l="1"/>
  <c r="I33" i="9"/>
  <c r="M33" i="9"/>
  <c r="Q33" i="9"/>
  <c r="G33" i="9"/>
  <c r="L33" i="9"/>
  <c r="U33" i="9"/>
  <c r="B33" i="9"/>
  <c r="H33" i="9"/>
  <c r="N33" i="9"/>
  <c r="V33" i="9"/>
  <c r="D33" i="9"/>
  <c r="J33" i="9"/>
  <c r="O33" i="9"/>
  <c r="F33" i="9"/>
  <c r="K33" i="9"/>
  <c r="P33" i="9"/>
  <c r="W34" i="9"/>
  <c r="W24" i="7"/>
  <c r="V23" i="7"/>
  <c r="P23" i="7"/>
  <c r="H23" i="7"/>
  <c r="N23" i="7"/>
  <c r="F23" i="7"/>
  <c r="O23" i="7"/>
  <c r="M23" i="7"/>
  <c r="E23" i="7"/>
  <c r="G23" i="7"/>
  <c r="D23" i="7"/>
  <c r="Q23" i="7"/>
  <c r="J23" i="7"/>
  <c r="L23" i="7"/>
  <c r="K23" i="7"/>
  <c r="I23" i="7"/>
  <c r="U23" i="7"/>
  <c r="B23" i="7"/>
  <c r="O23" i="8"/>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AB23" i="11"/>
  <c r="B22" i="11"/>
  <c r="B34" i="9" l="1"/>
  <c r="G34" i="9"/>
  <c r="K34" i="9"/>
  <c r="O34" i="9"/>
  <c r="V34" i="9"/>
  <c r="E34" i="9"/>
  <c r="J34" i="9"/>
  <c r="P34" i="9"/>
  <c r="F34" i="9"/>
  <c r="L34" i="9"/>
  <c r="Q34" i="9"/>
  <c r="W35" i="9"/>
  <c r="H34" i="9"/>
  <c r="M34" i="9"/>
  <c r="U34" i="9"/>
  <c r="D34" i="9"/>
  <c r="I34" i="9"/>
  <c r="N34" i="9"/>
  <c r="W25" i="7"/>
  <c r="V24" i="7"/>
  <c r="J24" i="7"/>
  <c r="I24" i="7"/>
  <c r="Q24" i="7"/>
  <c r="F24" i="7"/>
  <c r="E24" i="7"/>
  <c r="N24" i="7"/>
  <c r="M24" i="7"/>
  <c r="H24" i="7"/>
  <c r="D24" i="7"/>
  <c r="P24" i="7"/>
  <c r="K24" i="7"/>
  <c r="G24" i="7"/>
  <c r="B24" i="7"/>
  <c r="O24" i="7"/>
  <c r="U24" i="7"/>
  <c r="L24" i="7"/>
  <c r="O22" i="4"/>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AB24" i="11"/>
  <c r="B23" i="11"/>
  <c r="B35" i="9" l="1"/>
  <c r="G35" i="9"/>
  <c r="K35" i="9"/>
  <c r="O35" i="9"/>
  <c r="V35" i="9"/>
  <c r="D35" i="9"/>
  <c r="H35" i="9"/>
  <c r="L35" i="9"/>
  <c r="P35" i="9"/>
  <c r="E35" i="9"/>
  <c r="I35" i="9"/>
  <c r="M35" i="9"/>
  <c r="Q35" i="9"/>
  <c r="F35" i="9"/>
  <c r="W36" i="9"/>
  <c r="J35" i="9"/>
  <c r="N35" i="9"/>
  <c r="U35" i="9"/>
  <c r="W26" i="7"/>
  <c r="O25" i="7"/>
  <c r="G25" i="7"/>
  <c r="M25" i="7"/>
  <c r="E25" i="7"/>
  <c r="L25" i="7"/>
  <c r="D25" i="7"/>
  <c r="J25" i="7"/>
  <c r="K25" i="7"/>
  <c r="I25" i="7"/>
  <c r="V25" i="7"/>
  <c r="H25" i="7"/>
  <c r="F25" i="7"/>
  <c r="Q25" i="7"/>
  <c r="P25" i="7"/>
  <c r="N25" i="7"/>
  <c r="B25" i="7"/>
  <c r="U25" i="7"/>
  <c r="W25" i="3"/>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AB25" i="11"/>
  <c r="B24" i="11"/>
  <c r="E36" i="9" l="1"/>
  <c r="I36" i="9"/>
  <c r="M36" i="9"/>
  <c r="Q36" i="9"/>
  <c r="F36" i="9"/>
  <c r="J36" i="9"/>
  <c r="N36" i="9"/>
  <c r="U36" i="9"/>
  <c r="W37" i="9"/>
  <c r="B36" i="9"/>
  <c r="G36" i="9"/>
  <c r="K36" i="9"/>
  <c r="O36" i="9"/>
  <c r="V36" i="9"/>
  <c r="D36" i="9"/>
  <c r="H36" i="9"/>
  <c r="L36" i="9"/>
  <c r="P36" i="9"/>
  <c r="W27" i="7"/>
  <c r="V26" i="7"/>
  <c r="Q26" i="7"/>
  <c r="I26" i="7"/>
  <c r="N26" i="7"/>
  <c r="F26" i="7"/>
  <c r="M26" i="7"/>
  <c r="J26" i="7"/>
  <c r="E26" i="7"/>
  <c r="B26" i="7"/>
  <c r="H26" i="7"/>
  <c r="D26" i="7"/>
  <c r="K26" i="7"/>
  <c r="O26" i="7"/>
  <c r="L26" i="7"/>
  <c r="P26" i="7"/>
  <c r="U26" i="7"/>
  <c r="G26" i="7"/>
  <c r="W24" i="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AB26" i="11"/>
  <c r="B25" i="11"/>
  <c r="B37" i="9" l="1"/>
  <c r="G37" i="9"/>
  <c r="K37" i="9"/>
  <c r="O37" i="9"/>
  <c r="V37" i="9"/>
  <c r="D37" i="9"/>
  <c r="H37" i="9"/>
  <c r="L37" i="9"/>
  <c r="P37" i="9"/>
  <c r="E37" i="9"/>
  <c r="I37" i="9"/>
  <c r="M37" i="9"/>
  <c r="Q37" i="9"/>
  <c r="U37" i="9"/>
  <c r="F37" i="9"/>
  <c r="W38" i="9"/>
  <c r="J37" i="9"/>
  <c r="N37" i="9"/>
  <c r="W28" i="7"/>
  <c r="L27" i="7"/>
  <c r="D27" i="7"/>
  <c r="J27" i="7"/>
  <c r="Q27" i="7"/>
  <c r="K27" i="7"/>
  <c r="I27" i="7"/>
  <c r="V27" i="7"/>
  <c r="P27" i="7"/>
  <c r="N27" i="7"/>
  <c r="O27" i="7"/>
  <c r="M27" i="7"/>
  <c r="F27" i="7"/>
  <c r="H27" i="7"/>
  <c r="G27" i="7"/>
  <c r="E27" i="7"/>
  <c r="U27" i="7"/>
  <c r="B27" i="7"/>
  <c r="O27" i="8"/>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AB27" i="11"/>
  <c r="B26" i="11"/>
  <c r="E38" i="9" l="1"/>
  <c r="I38" i="9"/>
  <c r="M38" i="9"/>
  <c r="Q38" i="9"/>
  <c r="F38" i="9"/>
  <c r="J38" i="9"/>
  <c r="N38" i="9"/>
  <c r="U38" i="9"/>
  <c r="W39" i="9"/>
  <c r="B38" i="9"/>
  <c r="G38" i="9"/>
  <c r="K38" i="9"/>
  <c r="O38" i="9"/>
  <c r="V38" i="9"/>
  <c r="P38" i="9"/>
  <c r="D38" i="9"/>
  <c r="H38" i="9"/>
  <c r="L38" i="9"/>
  <c r="W29" i="7"/>
  <c r="V28" i="7"/>
  <c r="N28" i="7"/>
  <c r="F28" i="7"/>
  <c r="M28" i="7"/>
  <c r="E28" i="7"/>
  <c r="Q28" i="7"/>
  <c r="J28" i="7"/>
  <c r="I28" i="7"/>
  <c r="H28" i="7"/>
  <c r="D28" i="7"/>
  <c r="P28" i="7"/>
  <c r="B28" i="7"/>
  <c r="G28" i="7"/>
  <c r="O28" i="7"/>
  <c r="L28" i="7"/>
  <c r="K28" i="7"/>
  <c r="U28" i="7"/>
  <c r="O26" i="4"/>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AB28" i="11"/>
  <c r="B27" i="11"/>
  <c r="B39" i="9" l="1"/>
  <c r="G39" i="9"/>
  <c r="K39" i="9"/>
  <c r="O39" i="9"/>
  <c r="V39" i="9"/>
  <c r="D39" i="9"/>
  <c r="H39" i="9"/>
  <c r="L39" i="9"/>
  <c r="P39" i="9"/>
  <c r="E39" i="9"/>
  <c r="I39" i="9"/>
  <c r="M39" i="9"/>
  <c r="Q39" i="9"/>
  <c r="N39" i="9"/>
  <c r="U39" i="9"/>
  <c r="W40" i="9"/>
  <c r="F39" i="9"/>
  <c r="J39" i="9"/>
  <c r="W30" i="7"/>
  <c r="U29" i="7"/>
  <c r="K29" i="7"/>
  <c r="Q29" i="7"/>
  <c r="I29" i="7"/>
  <c r="V29" i="7"/>
  <c r="P29" i="7"/>
  <c r="H29" i="7"/>
  <c r="N29" i="7"/>
  <c r="F29" i="7"/>
  <c r="G29" i="7"/>
  <c r="E29" i="7"/>
  <c r="D29" i="7"/>
  <c r="B29" i="7"/>
  <c r="O29" i="7"/>
  <c r="M29" i="7"/>
  <c r="L29" i="7"/>
  <c r="J29" i="7"/>
  <c r="O29" i="8"/>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AB29" i="11"/>
  <c r="B28" i="11"/>
  <c r="E40" i="9" l="1"/>
  <c r="I40" i="9"/>
  <c r="M40" i="9"/>
  <c r="Q40" i="9"/>
  <c r="F40" i="9"/>
  <c r="J40" i="9"/>
  <c r="N40" i="9"/>
  <c r="U40" i="9"/>
  <c r="W41" i="9"/>
  <c r="B40" i="9"/>
  <c r="G40" i="9"/>
  <c r="K40" i="9"/>
  <c r="V40" i="9"/>
  <c r="L40" i="9"/>
  <c r="D40" i="9"/>
  <c r="O40" i="9"/>
  <c r="P40" i="9"/>
  <c r="H40" i="9"/>
  <c r="W31" i="7"/>
  <c r="V30" i="7"/>
  <c r="M30" i="7"/>
  <c r="E30" i="7"/>
  <c r="B30" i="7"/>
  <c r="J30" i="7"/>
  <c r="I30" i="7"/>
  <c r="F30" i="7"/>
  <c r="Q30" i="7"/>
  <c r="N30" i="7"/>
  <c r="H30" i="7"/>
  <c r="D30" i="7"/>
  <c r="U30" i="7"/>
  <c r="L30" i="7"/>
  <c r="P30" i="7"/>
  <c r="G30" i="7"/>
  <c r="K30" i="7"/>
  <c r="O30" i="7"/>
  <c r="W28" i="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AB30" i="11"/>
  <c r="B29" i="11"/>
  <c r="B41" i="9" l="1"/>
  <c r="G41" i="9"/>
  <c r="K41" i="9"/>
  <c r="O41" i="9"/>
  <c r="V41" i="9"/>
  <c r="D41" i="9"/>
  <c r="H41" i="9"/>
  <c r="L41" i="9"/>
  <c r="P41" i="9"/>
  <c r="I41" i="9"/>
  <c r="Q41" i="9"/>
  <c r="J41" i="9"/>
  <c r="U41" i="9"/>
  <c r="E41" i="9"/>
  <c r="M41" i="9"/>
  <c r="F41" i="9"/>
  <c r="W42" i="9"/>
  <c r="N41" i="9"/>
  <c r="W32" i="7"/>
  <c r="V31" i="7"/>
  <c r="P31" i="7"/>
  <c r="H31" i="7"/>
  <c r="N31" i="7"/>
  <c r="F31" i="7"/>
  <c r="O31" i="7"/>
  <c r="G31" i="7"/>
  <c r="M31" i="7"/>
  <c r="E31" i="7"/>
  <c r="L31" i="7"/>
  <c r="J31" i="7"/>
  <c r="K31" i="7"/>
  <c r="I31" i="7"/>
  <c r="D31" i="7"/>
  <c r="Q31" i="7"/>
  <c r="U31" i="7"/>
  <c r="B31" i="7"/>
  <c r="O31" i="8"/>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AB31" i="11"/>
  <c r="B30" i="11"/>
  <c r="E42" i="9" l="1"/>
  <c r="I42" i="9"/>
  <c r="M42" i="9"/>
  <c r="Q42" i="9"/>
  <c r="F42" i="9"/>
  <c r="J42" i="9"/>
  <c r="N42" i="9"/>
  <c r="U42" i="9"/>
  <c r="W43" i="9"/>
  <c r="G42" i="9"/>
  <c r="O42" i="9"/>
  <c r="H42" i="9"/>
  <c r="P42" i="9"/>
  <c r="B42" i="9"/>
  <c r="K42" i="9"/>
  <c r="V42" i="9"/>
  <c r="L42" i="9"/>
  <c r="D42" i="9"/>
  <c r="W33" i="7"/>
  <c r="J32" i="7"/>
  <c r="Q32" i="7"/>
  <c r="I32" i="7"/>
  <c r="N32" i="7"/>
  <c r="M32" i="7"/>
  <c r="E32" i="7"/>
  <c r="F32" i="7"/>
  <c r="V32" i="7"/>
  <c r="H32" i="7"/>
  <c r="D32" i="7"/>
  <c r="P32" i="7"/>
  <c r="G32" i="7"/>
  <c r="O32" i="7"/>
  <c r="K32" i="7"/>
  <c r="B32" i="7"/>
  <c r="L32" i="7"/>
  <c r="U32" i="7"/>
  <c r="W30" i="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AB32" i="11"/>
  <c r="B31" i="11"/>
  <c r="B43" i="9" l="1"/>
  <c r="G43" i="9"/>
  <c r="K43" i="9"/>
  <c r="O43" i="9"/>
  <c r="V43" i="9"/>
  <c r="D43" i="9"/>
  <c r="H43" i="9"/>
  <c r="L43" i="9"/>
  <c r="P43" i="9"/>
  <c r="E43" i="9"/>
  <c r="M43" i="9"/>
  <c r="F43" i="9"/>
  <c r="N43" i="9"/>
  <c r="W44" i="9"/>
  <c r="I43" i="9"/>
  <c r="Q43" i="9"/>
  <c r="J43" i="9"/>
  <c r="U43" i="9"/>
  <c r="W34" i="7"/>
  <c r="V33" i="7"/>
  <c r="O33" i="7"/>
  <c r="G33" i="7"/>
  <c r="M33" i="7"/>
  <c r="E33" i="7"/>
  <c r="L33" i="7"/>
  <c r="D33" i="7"/>
  <c r="J33" i="7"/>
  <c r="Q33" i="7"/>
  <c r="B33" i="7"/>
  <c r="P33" i="7"/>
  <c r="N33" i="7"/>
  <c r="I33" i="7"/>
  <c r="H33" i="7"/>
  <c r="K33" i="7"/>
  <c r="F33" i="7"/>
  <c r="U33" i="7"/>
  <c r="W32" i="5"/>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AB33" i="11"/>
  <c r="B32" i="11"/>
  <c r="E44" i="9" l="1"/>
  <c r="I44" i="9"/>
  <c r="M44" i="9"/>
  <c r="Q44" i="9"/>
  <c r="F44" i="9"/>
  <c r="J44" i="9"/>
  <c r="N44" i="9"/>
  <c r="U44" i="9"/>
  <c r="W45" i="9"/>
  <c r="B44" i="9"/>
  <c r="K44" i="9"/>
  <c r="V44" i="9"/>
  <c r="D44" i="9"/>
  <c r="L44" i="9"/>
  <c r="G44" i="9"/>
  <c r="O44" i="9"/>
  <c r="H44" i="9"/>
  <c r="P44" i="9"/>
  <c r="W35" i="7"/>
  <c r="Q34" i="7"/>
  <c r="I34" i="7"/>
  <c r="N34" i="7"/>
  <c r="F34" i="7"/>
  <c r="E34" i="7"/>
  <c r="V34" i="7"/>
  <c r="M34" i="7"/>
  <c r="J34" i="7"/>
  <c r="B34" i="7"/>
  <c r="H34" i="7"/>
  <c r="D34" i="7"/>
  <c r="L34" i="7"/>
  <c r="O34" i="7"/>
  <c r="P34" i="7"/>
  <c r="G34" i="7"/>
  <c r="U34" i="7"/>
  <c r="K34" i="7"/>
  <c r="O32" i="4"/>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AB34" i="11"/>
  <c r="B33" i="11"/>
  <c r="B45" i="9" l="1"/>
  <c r="G45" i="9"/>
  <c r="K45" i="9"/>
  <c r="O45" i="9"/>
  <c r="V45" i="9"/>
  <c r="D45" i="9"/>
  <c r="H45" i="9"/>
  <c r="L45" i="9"/>
  <c r="P45" i="9"/>
  <c r="I45" i="9"/>
  <c r="Q45" i="9"/>
  <c r="J45" i="9"/>
  <c r="U45" i="9"/>
  <c r="E45" i="9"/>
  <c r="M45" i="9"/>
  <c r="F45" i="9"/>
  <c r="W46" i="9"/>
  <c r="N45" i="9"/>
  <c r="W36" i="7"/>
  <c r="V35" i="7"/>
  <c r="L35" i="7"/>
  <c r="D35" i="7"/>
  <c r="J35" i="7"/>
  <c r="K35" i="7"/>
  <c r="Q35" i="7"/>
  <c r="I35" i="7"/>
  <c r="H35" i="7"/>
  <c r="F35" i="7"/>
  <c r="G35" i="7"/>
  <c r="E35" i="7"/>
  <c r="N35" i="7"/>
  <c r="O35" i="7"/>
  <c r="P35" i="7"/>
  <c r="M35" i="7"/>
  <c r="U35" i="7"/>
  <c r="B35" i="7"/>
  <c r="W35" i="3"/>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AB35" i="11"/>
  <c r="B34" i="11"/>
  <c r="E46" i="9" l="1"/>
  <c r="I46" i="9"/>
  <c r="M46" i="9"/>
  <c r="Q46" i="9"/>
  <c r="F46" i="9"/>
  <c r="J46" i="9"/>
  <c r="N46" i="9"/>
  <c r="U46" i="9"/>
  <c r="W47" i="9"/>
  <c r="G46" i="9"/>
  <c r="O46" i="9"/>
  <c r="H46" i="9"/>
  <c r="P46" i="9"/>
  <c r="B46" i="9"/>
  <c r="K46" i="9"/>
  <c r="V46" i="9"/>
  <c r="D46" i="9"/>
  <c r="L46" i="9"/>
  <c r="W37" i="7"/>
  <c r="N36" i="7"/>
  <c r="F36" i="7"/>
  <c r="V36" i="7"/>
  <c r="M36" i="7"/>
  <c r="E36" i="7"/>
  <c r="J36" i="7"/>
  <c r="I36" i="7"/>
  <c r="Q36" i="7"/>
  <c r="H36" i="7"/>
  <c r="D36" i="7"/>
  <c r="P36" i="7"/>
  <c r="G36" i="7"/>
  <c r="B36" i="7"/>
  <c r="O36" i="7"/>
  <c r="K36" i="7"/>
  <c r="U36" i="7"/>
  <c r="L36" i="7"/>
  <c r="W35" i="5"/>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AB36" i="11"/>
  <c r="B35" i="11"/>
  <c r="B47" i="9" l="1"/>
  <c r="G47" i="9"/>
  <c r="K47" i="9"/>
  <c r="O47" i="9"/>
  <c r="V47" i="9"/>
  <c r="D47" i="9"/>
  <c r="H47" i="9"/>
  <c r="L47" i="9"/>
  <c r="P47" i="9"/>
  <c r="E47" i="9"/>
  <c r="M47" i="9"/>
  <c r="F47" i="9"/>
  <c r="N47" i="9"/>
  <c r="W48" i="9"/>
  <c r="I47" i="9"/>
  <c r="Q47" i="9"/>
  <c r="U47" i="9"/>
  <c r="J47" i="9"/>
  <c r="W38" i="7"/>
  <c r="V37" i="7"/>
  <c r="U37" i="7"/>
  <c r="K37" i="7"/>
  <c r="Q37" i="7"/>
  <c r="I37" i="7"/>
  <c r="P37" i="7"/>
  <c r="H37" i="7"/>
  <c r="N37" i="7"/>
  <c r="F37" i="7"/>
  <c r="O37" i="7"/>
  <c r="M37" i="7"/>
  <c r="L37" i="7"/>
  <c r="J37" i="7"/>
  <c r="E37" i="7"/>
  <c r="B37" i="7"/>
  <c r="D37" i="7"/>
  <c r="G37" i="7"/>
  <c r="O35" i="4"/>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AB37" i="11"/>
  <c r="B36" i="11"/>
  <c r="E48" i="9" l="1"/>
  <c r="I48" i="9"/>
  <c r="M48" i="9"/>
  <c r="Q48" i="9"/>
  <c r="F48" i="9"/>
  <c r="J48" i="9"/>
  <c r="N48" i="9"/>
  <c r="U48" i="9"/>
  <c r="W49" i="9"/>
  <c r="B48" i="9"/>
  <c r="K48" i="9"/>
  <c r="V48" i="9"/>
  <c r="D48" i="9"/>
  <c r="L48" i="9"/>
  <c r="G48" i="9"/>
  <c r="O48" i="9"/>
  <c r="H48" i="9"/>
  <c r="P48" i="9"/>
  <c r="W39" i="7"/>
  <c r="V38" i="7"/>
  <c r="M38" i="7"/>
  <c r="E38" i="7"/>
  <c r="B38" i="7"/>
  <c r="J38" i="7"/>
  <c r="Q38" i="7"/>
  <c r="N38" i="7"/>
  <c r="I38" i="7"/>
  <c r="F38" i="7"/>
  <c r="H38" i="7"/>
  <c r="D38" i="7"/>
  <c r="U38" i="7"/>
  <c r="L38" i="7"/>
  <c r="P38" i="7"/>
  <c r="G38" i="7"/>
  <c r="K38" i="7"/>
  <c r="O38" i="7"/>
  <c r="W38" i="3"/>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AB38" i="11"/>
  <c r="B37" i="11"/>
  <c r="B49" i="9" l="1"/>
  <c r="G49" i="9"/>
  <c r="K49" i="9"/>
  <c r="O49" i="9"/>
  <c r="V49" i="9"/>
  <c r="D49" i="9"/>
  <c r="H49" i="9"/>
  <c r="L49" i="9"/>
  <c r="P49" i="9"/>
  <c r="I49" i="9"/>
  <c r="Q49" i="9"/>
  <c r="J49" i="9"/>
  <c r="U49" i="9"/>
  <c r="E49" i="9"/>
  <c r="M49" i="9"/>
  <c r="N49" i="9"/>
  <c r="W50" i="9"/>
  <c r="F49" i="9"/>
  <c r="W40" i="7"/>
  <c r="P39" i="7"/>
  <c r="H39" i="7"/>
  <c r="N39" i="7"/>
  <c r="F39" i="7"/>
  <c r="O39" i="7"/>
  <c r="G39" i="7"/>
  <c r="M39" i="7"/>
  <c r="E39" i="7"/>
  <c r="D39" i="7"/>
  <c r="V39" i="7"/>
  <c r="Q39" i="7"/>
  <c r="L39" i="7"/>
  <c r="I39" i="7"/>
  <c r="J39" i="7"/>
  <c r="K39" i="7"/>
  <c r="B39" i="7"/>
  <c r="U39" i="7"/>
  <c r="F9" i="12"/>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AB39" i="11"/>
  <c r="B38" i="11"/>
  <c r="E50" i="9" l="1"/>
  <c r="I50" i="9"/>
  <c r="M50" i="9"/>
  <c r="Q50" i="9"/>
  <c r="F50" i="9"/>
  <c r="J50" i="9"/>
  <c r="N50" i="9"/>
  <c r="U50" i="9"/>
  <c r="W51" i="9"/>
  <c r="G50" i="9"/>
  <c r="O50" i="9"/>
  <c r="H50" i="9"/>
  <c r="P50" i="9"/>
  <c r="B50" i="9"/>
  <c r="K50" i="9"/>
  <c r="V50" i="9"/>
  <c r="D50" i="9"/>
  <c r="L50" i="9"/>
  <c r="W41" i="7"/>
  <c r="V40" i="7"/>
  <c r="J40" i="7"/>
  <c r="Q40" i="7"/>
  <c r="I40" i="7"/>
  <c r="F40" i="7"/>
  <c r="E40" i="7"/>
  <c r="M40" i="7"/>
  <c r="N40" i="7"/>
  <c r="H40" i="7"/>
  <c r="D40" i="7"/>
  <c r="P40" i="7"/>
  <c r="G40" i="7"/>
  <c r="K40" i="7"/>
  <c r="O40" i="7"/>
  <c r="B40" i="7"/>
  <c r="U40" i="7"/>
  <c r="L40" i="7"/>
  <c r="W40" i="3"/>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AB40" i="11"/>
  <c r="B39" i="11"/>
  <c r="B51" i="9" l="1"/>
  <c r="G51" i="9"/>
  <c r="K51" i="9"/>
  <c r="O51" i="9"/>
  <c r="V51" i="9"/>
  <c r="D51" i="9"/>
  <c r="H51" i="9"/>
  <c r="L51" i="9"/>
  <c r="P51" i="9"/>
  <c r="E51" i="9"/>
  <c r="M51" i="9"/>
  <c r="F51" i="9"/>
  <c r="N51" i="9"/>
  <c r="W52" i="9"/>
  <c r="X52" i="9" s="1"/>
  <c r="I51" i="9"/>
  <c r="Q51" i="9"/>
  <c r="J51" i="9"/>
  <c r="U51" i="9"/>
  <c r="W42" i="7"/>
  <c r="O41" i="7"/>
  <c r="G41" i="7"/>
  <c r="M41" i="7"/>
  <c r="E41" i="7"/>
  <c r="L41" i="7"/>
  <c r="D41" i="7"/>
  <c r="J41" i="7"/>
  <c r="V41" i="7"/>
  <c r="K41" i="7"/>
  <c r="I41" i="7"/>
  <c r="H41" i="7"/>
  <c r="F41" i="7"/>
  <c r="B41" i="7"/>
  <c r="Q41" i="7"/>
  <c r="N41" i="7"/>
  <c r="P41" i="7"/>
  <c r="U41" i="7"/>
  <c r="W39" i="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AB41" i="11"/>
  <c r="B40" i="11"/>
  <c r="E52" i="9" l="1"/>
  <c r="I52" i="9"/>
  <c r="M52" i="9"/>
  <c r="Q52" i="9"/>
  <c r="AB52" i="9"/>
  <c r="AF52" i="9"/>
  <c r="AJ52" i="9"/>
  <c r="AN52" i="9"/>
  <c r="AR52" i="9"/>
  <c r="AV52" i="9"/>
  <c r="AZ52" i="9"/>
  <c r="BD52" i="9"/>
  <c r="BI52" i="9"/>
  <c r="BM52" i="9"/>
  <c r="BQ52" i="9"/>
  <c r="BU52" i="9"/>
  <c r="CC52" i="9"/>
  <c r="CG52" i="9"/>
  <c r="F52" i="9"/>
  <c r="J52" i="9"/>
  <c r="N52" i="9"/>
  <c r="U52" i="9"/>
  <c r="Y52" i="9"/>
  <c r="AC52" i="9"/>
  <c r="AG52" i="9"/>
  <c r="AK52" i="9"/>
  <c r="AO52" i="9"/>
  <c r="AS52" i="9"/>
  <c r="AW52" i="9"/>
  <c r="BA52" i="9"/>
  <c r="BE52" i="9"/>
  <c r="BJ52" i="9"/>
  <c r="BN52" i="9"/>
  <c r="BR52" i="9"/>
  <c r="BV52" i="9"/>
  <c r="CD52" i="9"/>
  <c r="B52" i="9"/>
  <c r="K52" i="9"/>
  <c r="V52" i="9"/>
  <c r="AD52" i="9"/>
  <c r="AL52" i="9"/>
  <c r="AT52" i="9"/>
  <c r="BB52" i="9"/>
  <c r="BK52" i="9"/>
  <c r="BS52" i="9"/>
  <c r="CE52" i="9"/>
  <c r="D52" i="9"/>
  <c r="L52" i="9"/>
  <c r="AE52" i="9"/>
  <c r="AM52" i="9"/>
  <c r="AU52" i="9"/>
  <c r="BC52" i="9"/>
  <c r="BL52" i="9"/>
  <c r="BT52" i="9"/>
  <c r="CF52" i="9"/>
  <c r="G52" i="9"/>
  <c r="O52" i="9"/>
  <c r="Z52" i="9"/>
  <c r="AH52" i="9"/>
  <c r="AP52" i="9"/>
  <c r="AX52" i="9"/>
  <c r="BG52" i="9"/>
  <c r="BO52" i="9"/>
  <c r="BW52" i="9"/>
  <c r="W53" i="9"/>
  <c r="AA52" i="9"/>
  <c r="BH52" i="9"/>
  <c r="AI52" i="9"/>
  <c r="BP52" i="9"/>
  <c r="H52" i="9"/>
  <c r="AQ52" i="9"/>
  <c r="BX52" i="9"/>
  <c r="P52" i="9"/>
  <c r="AY52" i="9"/>
  <c r="W43" i="7"/>
  <c r="V42" i="7"/>
  <c r="Q42" i="7"/>
  <c r="I42" i="7"/>
  <c r="N42" i="7"/>
  <c r="F42" i="7"/>
  <c r="M42" i="7"/>
  <c r="B42" i="7"/>
  <c r="J42" i="7"/>
  <c r="E42" i="7"/>
  <c r="H42" i="7"/>
  <c r="D42" i="7"/>
  <c r="L42" i="7"/>
  <c r="O42" i="7"/>
  <c r="P42" i="7"/>
  <c r="G42" i="7"/>
  <c r="U42" i="7"/>
  <c r="K42" i="7"/>
  <c r="W42" i="3"/>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AB42" i="11"/>
  <c r="B41" i="11"/>
  <c r="F53" i="9" l="1"/>
  <c r="J53" i="9"/>
  <c r="N53" i="9"/>
  <c r="U53" i="9"/>
  <c r="Y53" i="9"/>
  <c r="AC53" i="9"/>
  <c r="AG53" i="9"/>
  <c r="AK53" i="9"/>
  <c r="B53" i="9"/>
  <c r="G53" i="9"/>
  <c r="K53" i="9"/>
  <c r="O53" i="9"/>
  <c r="V53" i="9"/>
  <c r="Z53" i="9"/>
  <c r="AD53" i="9"/>
  <c r="AH53" i="9"/>
  <c r="AL53" i="9"/>
  <c r="AP53" i="9"/>
  <c r="AT53" i="9"/>
  <c r="AX53" i="9"/>
  <c r="BB53" i="9"/>
  <c r="BG53" i="9"/>
  <c r="BK53" i="9"/>
  <c r="BO53" i="9"/>
  <c r="BS53" i="9"/>
  <c r="BW53" i="9"/>
  <c r="CE53" i="9"/>
  <c r="W54" i="9"/>
  <c r="H53" i="9"/>
  <c r="P53" i="9"/>
  <c r="AA53" i="9"/>
  <c r="AI53" i="9"/>
  <c r="AO53" i="9"/>
  <c r="AU53" i="9"/>
  <c r="AZ53" i="9"/>
  <c r="BE53" i="9"/>
  <c r="BL53" i="9"/>
  <c r="BQ53" i="9"/>
  <c r="BV53" i="9"/>
  <c r="CF53" i="9"/>
  <c r="I53" i="9"/>
  <c r="Q53" i="9"/>
  <c r="AB53" i="9"/>
  <c r="AJ53" i="9"/>
  <c r="AQ53" i="9"/>
  <c r="AV53" i="9"/>
  <c r="BA53" i="9"/>
  <c r="BH53" i="9"/>
  <c r="BM53" i="9"/>
  <c r="BR53" i="9"/>
  <c r="BX53" i="9"/>
  <c r="CG53" i="9"/>
  <c r="D53" i="9"/>
  <c r="L53" i="9"/>
  <c r="AE53" i="9"/>
  <c r="AM53" i="9"/>
  <c r="AR53" i="9"/>
  <c r="AW53" i="9"/>
  <c r="BC53" i="9"/>
  <c r="BI53" i="9"/>
  <c r="BN53" i="9"/>
  <c r="BT53" i="9"/>
  <c r="CC53" i="9"/>
  <c r="M53" i="9"/>
  <c r="AS53" i="9"/>
  <c r="BP53" i="9"/>
  <c r="X53" i="9"/>
  <c r="AY53" i="9"/>
  <c r="BU53" i="9"/>
  <c r="AF53" i="9"/>
  <c r="BD53" i="9"/>
  <c r="CD53" i="9"/>
  <c r="AN53" i="9"/>
  <c r="BJ53" i="9"/>
  <c r="E53" i="9"/>
  <c r="W44" i="7"/>
  <c r="L43" i="7"/>
  <c r="D43" i="7"/>
  <c r="J43" i="7"/>
  <c r="V43" i="7"/>
  <c r="K43" i="7"/>
  <c r="Q43" i="7"/>
  <c r="I43" i="7"/>
  <c r="P43" i="7"/>
  <c r="N43" i="7"/>
  <c r="O43" i="7"/>
  <c r="M43" i="7"/>
  <c r="F43" i="7"/>
  <c r="E43" i="7"/>
  <c r="H43" i="7"/>
  <c r="G43" i="7"/>
  <c r="U43" i="7"/>
  <c r="B43" i="7"/>
  <c r="W41" i="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AB43" i="11"/>
  <c r="B42" i="11"/>
  <c r="D54" i="9" l="1"/>
  <c r="H54" i="9"/>
  <c r="L54" i="9"/>
  <c r="P54" i="9"/>
  <c r="AA54" i="9"/>
  <c r="AE54" i="9"/>
  <c r="F54" i="9"/>
  <c r="K54" i="9"/>
  <c r="Q54" i="9"/>
  <c r="Y54" i="9"/>
  <c r="AD54" i="9"/>
  <c r="AI54" i="9"/>
  <c r="AM54" i="9"/>
  <c r="AQ54" i="9"/>
  <c r="AU54" i="9"/>
  <c r="AY54" i="9"/>
  <c r="BC54" i="9"/>
  <c r="BH54" i="9"/>
  <c r="BL54" i="9"/>
  <c r="BP54" i="9"/>
  <c r="BT54" i="9"/>
  <c r="BX54" i="9"/>
  <c r="CF54" i="9"/>
  <c r="G54" i="9"/>
  <c r="M54" i="9"/>
  <c r="U54" i="9"/>
  <c r="Z54" i="9"/>
  <c r="AF54" i="9"/>
  <c r="AJ54" i="9"/>
  <c r="AN54" i="9"/>
  <c r="AR54" i="9"/>
  <c r="AV54" i="9"/>
  <c r="AZ54" i="9"/>
  <c r="BD54" i="9"/>
  <c r="BI54" i="9"/>
  <c r="BM54" i="9"/>
  <c r="BQ54" i="9"/>
  <c r="BU54" i="9"/>
  <c r="CC54" i="9"/>
  <c r="CG54" i="9"/>
  <c r="B54" i="9"/>
  <c r="I54" i="9"/>
  <c r="N54" i="9"/>
  <c r="V54" i="9"/>
  <c r="AB54" i="9"/>
  <c r="AG54" i="9"/>
  <c r="AK54" i="9"/>
  <c r="AO54" i="9"/>
  <c r="AS54" i="9"/>
  <c r="AW54" i="9"/>
  <c r="BA54" i="9"/>
  <c r="BE54" i="9"/>
  <c r="BJ54" i="9"/>
  <c r="BN54" i="9"/>
  <c r="BR54" i="9"/>
  <c r="BV54" i="9"/>
  <c r="CD54" i="9"/>
  <c r="J54" i="9"/>
  <c r="AH54" i="9"/>
  <c r="AX54" i="9"/>
  <c r="BO54" i="9"/>
  <c r="O54" i="9"/>
  <c r="AL54" i="9"/>
  <c r="BB54" i="9"/>
  <c r="BS54" i="9"/>
  <c r="X54" i="9"/>
  <c r="AP54" i="9"/>
  <c r="BG54" i="9"/>
  <c r="BW54" i="9"/>
  <c r="AT54" i="9"/>
  <c r="W55" i="9"/>
  <c r="BK54" i="9"/>
  <c r="E54" i="9"/>
  <c r="CE54" i="9"/>
  <c r="AC54" i="9"/>
  <c r="W45" i="7"/>
  <c r="V44" i="7"/>
  <c r="N44" i="7"/>
  <c r="F44" i="7"/>
  <c r="M44" i="7"/>
  <c r="E44" i="7"/>
  <c r="Q44" i="7"/>
  <c r="J44" i="7"/>
  <c r="I44" i="7"/>
  <c r="H44" i="7"/>
  <c r="D44" i="7"/>
  <c r="P44" i="7"/>
  <c r="G44" i="7"/>
  <c r="B44" i="7"/>
  <c r="K44" i="7"/>
  <c r="O44" i="7"/>
  <c r="L44" i="7"/>
  <c r="U44" i="7"/>
  <c r="O44" i="8"/>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AB44" i="11"/>
  <c r="B43" i="11"/>
  <c r="E55" i="9" l="1"/>
  <c r="I55" i="9"/>
  <c r="M55" i="9"/>
  <c r="Q55" i="9"/>
  <c r="X55" i="9"/>
  <c r="AB55" i="9"/>
  <c r="AF55" i="9"/>
  <c r="AJ55" i="9"/>
  <c r="AN55" i="9"/>
  <c r="AR55" i="9"/>
  <c r="AV55" i="9"/>
  <c r="AZ55" i="9"/>
  <c r="BD55" i="9"/>
  <c r="BI55" i="9"/>
  <c r="BM55" i="9"/>
  <c r="BQ55" i="9"/>
  <c r="BU55" i="9"/>
  <c r="CC55" i="9"/>
  <c r="CG55" i="9"/>
  <c r="F55" i="9"/>
  <c r="J55" i="9"/>
  <c r="N55" i="9"/>
  <c r="U55" i="9"/>
  <c r="Y55" i="9"/>
  <c r="AC55" i="9"/>
  <c r="AG55" i="9"/>
  <c r="AK55" i="9"/>
  <c r="AO55" i="9"/>
  <c r="AS55" i="9"/>
  <c r="AW55" i="9"/>
  <c r="BA55" i="9"/>
  <c r="BE55" i="9"/>
  <c r="BJ55" i="9"/>
  <c r="BN55" i="9"/>
  <c r="BR55" i="9"/>
  <c r="BV55" i="9"/>
  <c r="CD55" i="9"/>
  <c r="B55" i="9"/>
  <c r="G55" i="9"/>
  <c r="D55" i="9"/>
  <c r="O55" i="9"/>
  <c r="Z55" i="9"/>
  <c r="AH55" i="9"/>
  <c r="AP55" i="9"/>
  <c r="AX55" i="9"/>
  <c r="BG55" i="9"/>
  <c r="BO55" i="9"/>
  <c r="BW55" i="9"/>
  <c r="W56" i="9"/>
  <c r="H55" i="9"/>
  <c r="P55" i="9"/>
  <c r="AA55" i="9"/>
  <c r="AI55" i="9"/>
  <c r="AQ55" i="9"/>
  <c r="AY55" i="9"/>
  <c r="BH55" i="9"/>
  <c r="BP55" i="9"/>
  <c r="BX55" i="9"/>
  <c r="K55" i="9"/>
  <c r="V55" i="9"/>
  <c r="AD55" i="9"/>
  <c r="AL55" i="9"/>
  <c r="AT55" i="9"/>
  <c r="BB55" i="9"/>
  <c r="BK55" i="9"/>
  <c r="BS55" i="9"/>
  <c r="CE55" i="9"/>
  <c r="BC55" i="9"/>
  <c r="AE55" i="9"/>
  <c r="BL55" i="9"/>
  <c r="AM55" i="9"/>
  <c r="BT55" i="9"/>
  <c r="AU55" i="9"/>
  <c r="CF55" i="9"/>
  <c r="L55" i="9"/>
  <c r="W46" i="7"/>
  <c r="U45" i="7"/>
  <c r="V45" i="7"/>
  <c r="K45" i="7"/>
  <c r="Q45" i="7"/>
  <c r="I45" i="7"/>
  <c r="P45" i="7"/>
  <c r="H45" i="7"/>
  <c r="N45" i="7"/>
  <c r="F45" i="7"/>
  <c r="G45" i="7"/>
  <c r="E45" i="7"/>
  <c r="D45" i="7"/>
  <c r="O45" i="7"/>
  <c r="L45" i="7"/>
  <c r="M45" i="7"/>
  <c r="J45" i="7"/>
  <c r="B45" i="7"/>
  <c r="O43" i="4"/>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AB45" i="11"/>
  <c r="B44" i="11"/>
  <c r="F56" i="9" l="1"/>
  <c r="J56" i="9"/>
  <c r="N56" i="9"/>
  <c r="U56" i="9"/>
  <c r="Y56" i="9"/>
  <c r="AC56" i="9"/>
  <c r="AG56" i="9"/>
  <c r="AK56" i="9"/>
  <c r="AO56" i="9"/>
  <c r="AS56" i="9"/>
  <c r="B56" i="9"/>
  <c r="G56" i="9"/>
  <c r="K56" i="9"/>
  <c r="O56" i="9"/>
  <c r="V56" i="9"/>
  <c r="Z56" i="9"/>
  <c r="AD56" i="9"/>
  <c r="AH56" i="9"/>
  <c r="AL56" i="9"/>
  <c r="AP56" i="9"/>
  <c r="AT56" i="9"/>
  <c r="AX56" i="9"/>
  <c r="D56" i="9"/>
  <c r="L56" i="9"/>
  <c r="AE56" i="9"/>
  <c r="AM56" i="9"/>
  <c r="AU56" i="9"/>
  <c r="AZ56" i="9"/>
  <c r="BD56" i="9"/>
  <c r="BI56" i="9"/>
  <c r="BM56" i="9"/>
  <c r="BQ56" i="9"/>
  <c r="BU56" i="9"/>
  <c r="CC56" i="9"/>
  <c r="CG56" i="9"/>
  <c r="E56" i="9"/>
  <c r="M56" i="9"/>
  <c r="X56" i="9"/>
  <c r="AF56" i="9"/>
  <c r="AN56" i="9"/>
  <c r="AV56" i="9"/>
  <c r="BA56" i="9"/>
  <c r="BE56" i="9"/>
  <c r="BJ56" i="9"/>
  <c r="BN56" i="9"/>
  <c r="BR56" i="9"/>
  <c r="BV56" i="9"/>
  <c r="CD56" i="9"/>
  <c r="H56" i="9"/>
  <c r="P56" i="9"/>
  <c r="AA56" i="9"/>
  <c r="AI56" i="9"/>
  <c r="AQ56" i="9"/>
  <c r="AW56" i="9"/>
  <c r="BB56" i="9"/>
  <c r="BG56" i="9"/>
  <c r="BK56" i="9"/>
  <c r="BO56" i="9"/>
  <c r="BS56" i="9"/>
  <c r="BW56" i="9"/>
  <c r="CE56" i="9"/>
  <c r="W57" i="9"/>
  <c r="I56" i="9"/>
  <c r="AR56" i="9"/>
  <c r="BL56" i="9"/>
  <c r="CF56" i="9"/>
  <c r="Q56" i="9"/>
  <c r="AY56" i="9"/>
  <c r="BP56" i="9"/>
  <c r="AB56" i="9"/>
  <c r="BC56" i="9"/>
  <c r="BT56" i="9"/>
  <c r="BX56" i="9"/>
  <c r="AJ56" i="9"/>
  <c r="BH56" i="9"/>
  <c r="W47" i="7"/>
  <c r="M46" i="7"/>
  <c r="E46" i="7"/>
  <c r="B46" i="7"/>
  <c r="J46" i="7"/>
  <c r="I46" i="7"/>
  <c r="F46" i="7"/>
  <c r="V46" i="7"/>
  <c r="Q46" i="7"/>
  <c r="N46" i="7"/>
  <c r="H46" i="7"/>
  <c r="D46" i="7"/>
  <c r="U46" i="7"/>
  <c r="L46" i="7"/>
  <c r="P46" i="7"/>
  <c r="G46" i="7"/>
  <c r="K46" i="7"/>
  <c r="O46" i="7"/>
  <c r="W45" i="5"/>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AB46" i="11"/>
  <c r="B45" i="11"/>
  <c r="F57" i="9" l="1"/>
  <c r="J57" i="9"/>
  <c r="N57" i="9"/>
  <c r="U57" i="9"/>
  <c r="Y57" i="9"/>
  <c r="AC57" i="9"/>
  <c r="AG57" i="9"/>
  <c r="AK57" i="9"/>
  <c r="AO57" i="9"/>
  <c r="AS57" i="9"/>
  <c r="AW57" i="9"/>
  <c r="BA57" i="9"/>
  <c r="BE57" i="9"/>
  <c r="BJ57" i="9"/>
  <c r="BN57" i="9"/>
  <c r="BR57" i="9"/>
  <c r="BV57" i="9"/>
  <c r="CD57" i="9"/>
  <c r="B57" i="9"/>
  <c r="G57" i="9"/>
  <c r="K57" i="9"/>
  <c r="O57" i="9"/>
  <c r="V57" i="9"/>
  <c r="Z57" i="9"/>
  <c r="AD57" i="9"/>
  <c r="AH57" i="9"/>
  <c r="AL57" i="9"/>
  <c r="AP57" i="9"/>
  <c r="AT57" i="9"/>
  <c r="AX57" i="9"/>
  <c r="BB57" i="9"/>
  <c r="BG57" i="9"/>
  <c r="BK57" i="9"/>
  <c r="BO57" i="9"/>
  <c r="BS57" i="9"/>
  <c r="BW57" i="9"/>
  <c r="CE57" i="9"/>
  <c r="W58" i="9"/>
  <c r="D57" i="9"/>
  <c r="H57" i="9"/>
  <c r="L57" i="9"/>
  <c r="P57" i="9"/>
  <c r="AA57" i="9"/>
  <c r="AE57" i="9"/>
  <c r="AI57" i="9"/>
  <c r="AM57" i="9"/>
  <c r="AQ57" i="9"/>
  <c r="AU57" i="9"/>
  <c r="AY57" i="9"/>
  <c r="BC57" i="9"/>
  <c r="BH57" i="9"/>
  <c r="BL57" i="9"/>
  <c r="BP57" i="9"/>
  <c r="BT57" i="9"/>
  <c r="BX57" i="9"/>
  <c r="CF57" i="9"/>
  <c r="Q57" i="9"/>
  <c r="AJ57" i="9"/>
  <c r="AZ57" i="9"/>
  <c r="BQ57" i="9"/>
  <c r="E57" i="9"/>
  <c r="X57" i="9"/>
  <c r="AN57" i="9"/>
  <c r="BD57" i="9"/>
  <c r="BU57" i="9"/>
  <c r="I57" i="9"/>
  <c r="AB57" i="9"/>
  <c r="AR57" i="9"/>
  <c r="BI57" i="9"/>
  <c r="CC57" i="9"/>
  <c r="BM57" i="9"/>
  <c r="M57" i="9"/>
  <c r="CG57" i="9"/>
  <c r="AF57" i="9"/>
  <c r="AV57" i="9"/>
  <c r="W48" i="7"/>
  <c r="V47" i="7"/>
  <c r="P47" i="7"/>
  <c r="H47" i="7"/>
  <c r="N47" i="7"/>
  <c r="F47" i="7"/>
  <c r="O47" i="7"/>
  <c r="G47" i="7"/>
  <c r="M47" i="7"/>
  <c r="E47" i="7"/>
  <c r="L47" i="7"/>
  <c r="J47" i="7"/>
  <c r="K47" i="7"/>
  <c r="I47" i="7"/>
  <c r="D47" i="7"/>
  <c r="Q47" i="7"/>
  <c r="B47" i="7"/>
  <c r="U47" i="7"/>
  <c r="W47" i="3"/>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AB47" i="11"/>
  <c r="B46" i="11"/>
  <c r="B58" i="9" l="1"/>
  <c r="G58" i="9"/>
  <c r="K58" i="9"/>
  <c r="O58" i="9"/>
  <c r="V58" i="9"/>
  <c r="D58" i="9"/>
  <c r="H58" i="9"/>
  <c r="L58" i="9"/>
  <c r="P58" i="9"/>
  <c r="AA58" i="9"/>
  <c r="AE58" i="9"/>
  <c r="AI58" i="9"/>
  <c r="AM58" i="9"/>
  <c r="AQ58" i="9"/>
  <c r="AU58" i="9"/>
  <c r="AY58" i="9"/>
  <c r="BC58" i="9"/>
  <c r="BH58" i="9"/>
  <c r="BL58" i="9"/>
  <c r="BP58" i="9"/>
  <c r="BT58" i="9"/>
  <c r="BX58" i="9"/>
  <c r="CF58" i="9"/>
  <c r="E58" i="9"/>
  <c r="I58" i="9"/>
  <c r="M58" i="9"/>
  <c r="Q58" i="9"/>
  <c r="X58" i="9"/>
  <c r="AB58" i="9"/>
  <c r="AF58" i="9"/>
  <c r="AJ58" i="9"/>
  <c r="AN58" i="9"/>
  <c r="AR58" i="9"/>
  <c r="AV58" i="9"/>
  <c r="AZ58" i="9"/>
  <c r="BD58" i="9"/>
  <c r="BI58" i="9"/>
  <c r="BM58" i="9"/>
  <c r="BQ58" i="9"/>
  <c r="BU58" i="9"/>
  <c r="CC58" i="9"/>
  <c r="CG58" i="9"/>
  <c r="F58" i="9"/>
  <c r="Y58" i="9"/>
  <c r="AG58" i="9"/>
  <c r="AO58" i="9"/>
  <c r="AW58" i="9"/>
  <c r="BE58" i="9"/>
  <c r="BN58" i="9"/>
  <c r="BV58" i="9"/>
  <c r="J58" i="9"/>
  <c r="Z58" i="9"/>
  <c r="AH58" i="9"/>
  <c r="AP58" i="9"/>
  <c r="AX58" i="9"/>
  <c r="BG58" i="9"/>
  <c r="BO58" i="9"/>
  <c r="BW58" i="9"/>
  <c r="W59" i="9"/>
  <c r="N58" i="9"/>
  <c r="AC58" i="9"/>
  <c r="AK58" i="9"/>
  <c r="AS58" i="9"/>
  <c r="BA58" i="9"/>
  <c r="BJ58" i="9"/>
  <c r="BR58" i="9"/>
  <c r="CD58" i="9"/>
  <c r="AL58" i="9"/>
  <c r="BS58" i="9"/>
  <c r="AT58" i="9"/>
  <c r="CE58" i="9"/>
  <c r="U58" i="9"/>
  <c r="BB58" i="9"/>
  <c r="AD58" i="9"/>
  <c r="BK58" i="9"/>
  <c r="W49" i="7"/>
  <c r="J48" i="7"/>
  <c r="Q48" i="7"/>
  <c r="I48" i="7"/>
  <c r="N48" i="7"/>
  <c r="M48" i="7"/>
  <c r="V48" i="7"/>
  <c r="F48" i="7"/>
  <c r="E48" i="7"/>
  <c r="H48" i="7"/>
  <c r="D48" i="7"/>
  <c r="P48" i="7"/>
  <c r="G48" i="7"/>
  <c r="K48" i="7"/>
  <c r="O48" i="7"/>
  <c r="B48" i="7"/>
  <c r="U48" i="7"/>
  <c r="L48" i="7"/>
  <c r="O48" i="8"/>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AB48" i="11"/>
  <c r="B47" i="11"/>
  <c r="E59" i="9" l="1"/>
  <c r="I59" i="9"/>
  <c r="M59" i="9"/>
  <c r="Q59" i="9"/>
  <c r="X59" i="9"/>
  <c r="AB59" i="9"/>
  <c r="AF59" i="9"/>
  <c r="AJ59" i="9"/>
  <c r="AN59" i="9"/>
  <c r="AR59" i="9"/>
  <c r="AV59" i="9"/>
  <c r="AZ59" i="9"/>
  <c r="BD59" i="9"/>
  <c r="BI59" i="9"/>
  <c r="BM59" i="9"/>
  <c r="BQ59" i="9"/>
  <c r="BU59" i="9"/>
  <c r="CC59" i="9"/>
  <c r="CG59" i="9"/>
  <c r="F59" i="9"/>
  <c r="J59" i="9"/>
  <c r="N59" i="9"/>
  <c r="U59" i="9"/>
  <c r="Y59" i="9"/>
  <c r="AC59" i="9"/>
  <c r="AG59" i="9"/>
  <c r="AK59" i="9"/>
  <c r="AO59" i="9"/>
  <c r="AS59" i="9"/>
  <c r="AW59" i="9"/>
  <c r="BA59" i="9"/>
  <c r="BE59" i="9"/>
  <c r="BJ59" i="9"/>
  <c r="BN59" i="9"/>
  <c r="BR59" i="9"/>
  <c r="BV59" i="9"/>
  <c r="CD59" i="9"/>
  <c r="B59" i="9"/>
  <c r="K59" i="9"/>
  <c r="V59" i="9"/>
  <c r="AD59" i="9"/>
  <c r="AL59" i="9"/>
  <c r="AT59" i="9"/>
  <c r="BB59" i="9"/>
  <c r="BK59" i="9"/>
  <c r="BS59" i="9"/>
  <c r="CE59" i="9"/>
  <c r="D59" i="9"/>
  <c r="L59" i="9"/>
  <c r="AE59" i="9"/>
  <c r="AM59" i="9"/>
  <c r="AU59" i="9"/>
  <c r="BC59" i="9"/>
  <c r="BL59" i="9"/>
  <c r="BT59" i="9"/>
  <c r="CF59" i="9"/>
  <c r="G59" i="9"/>
  <c r="O59" i="9"/>
  <c r="Z59" i="9"/>
  <c r="AH59" i="9"/>
  <c r="AP59" i="9"/>
  <c r="AX59" i="9"/>
  <c r="BG59" i="9"/>
  <c r="BO59" i="9"/>
  <c r="BW59" i="9"/>
  <c r="W60" i="9"/>
  <c r="AA59" i="9"/>
  <c r="BH59" i="9"/>
  <c r="AI59" i="9"/>
  <c r="BP59" i="9"/>
  <c r="H59" i="9"/>
  <c r="AQ59" i="9"/>
  <c r="BX59" i="9"/>
  <c r="P59" i="9"/>
  <c r="AY59" i="9"/>
  <c r="W50" i="7"/>
  <c r="V49" i="7"/>
  <c r="O49" i="7"/>
  <c r="G49" i="7"/>
  <c r="M49" i="7"/>
  <c r="E49" i="7"/>
  <c r="L49" i="7"/>
  <c r="D49" i="7"/>
  <c r="J49" i="7"/>
  <c r="Q49" i="7"/>
  <c r="P49" i="7"/>
  <c r="N49" i="7"/>
  <c r="K49" i="7"/>
  <c r="I49" i="7"/>
  <c r="F49" i="7"/>
  <c r="B49" i="7"/>
  <c r="H49" i="7"/>
  <c r="U49" i="7"/>
  <c r="G26" i="12"/>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AB49" i="11"/>
  <c r="B48" i="11"/>
  <c r="F60" i="9" l="1"/>
  <c r="J60" i="9"/>
  <c r="N60" i="9"/>
  <c r="U60" i="9"/>
  <c r="Y60" i="9"/>
  <c r="AC60" i="9"/>
  <c r="AG60" i="9"/>
  <c r="AK60" i="9"/>
  <c r="AO60" i="9"/>
  <c r="AS60" i="9"/>
  <c r="AW60" i="9"/>
  <c r="BA60" i="9"/>
  <c r="BE60" i="9"/>
  <c r="BJ60" i="9"/>
  <c r="BN60" i="9"/>
  <c r="BR60" i="9"/>
  <c r="BV60" i="9"/>
  <c r="CD60" i="9"/>
  <c r="B60" i="9"/>
  <c r="G60" i="9"/>
  <c r="K60" i="9"/>
  <c r="O60" i="9"/>
  <c r="V60" i="9"/>
  <c r="Z60" i="9"/>
  <c r="AD60" i="9"/>
  <c r="AH60" i="9"/>
  <c r="AL60" i="9"/>
  <c r="AP60" i="9"/>
  <c r="AT60" i="9"/>
  <c r="AX60" i="9"/>
  <c r="BB60" i="9"/>
  <c r="BG60" i="9"/>
  <c r="BK60" i="9"/>
  <c r="BO60" i="9"/>
  <c r="BS60" i="9"/>
  <c r="BW60" i="9"/>
  <c r="CE60" i="9"/>
  <c r="W61" i="9"/>
  <c r="H60" i="9"/>
  <c r="P60" i="9"/>
  <c r="AA60" i="9"/>
  <c r="AI60" i="9"/>
  <c r="AQ60" i="9"/>
  <c r="AY60" i="9"/>
  <c r="BH60" i="9"/>
  <c r="BP60" i="9"/>
  <c r="BX60" i="9"/>
  <c r="I60" i="9"/>
  <c r="Q60" i="9"/>
  <c r="AB60" i="9"/>
  <c r="AJ60" i="9"/>
  <c r="AR60" i="9"/>
  <c r="AZ60" i="9"/>
  <c r="BI60" i="9"/>
  <c r="BQ60" i="9"/>
  <c r="CC60" i="9"/>
  <c r="D60" i="9"/>
  <c r="L60" i="9"/>
  <c r="AE60" i="9"/>
  <c r="AM60" i="9"/>
  <c r="AU60" i="9"/>
  <c r="BC60" i="9"/>
  <c r="BL60" i="9"/>
  <c r="BT60" i="9"/>
  <c r="CF60" i="9"/>
  <c r="M60" i="9"/>
  <c r="AV60" i="9"/>
  <c r="CG60" i="9"/>
  <c r="X60" i="9"/>
  <c r="BD60" i="9"/>
  <c r="AF60" i="9"/>
  <c r="BM60" i="9"/>
  <c r="E60" i="9"/>
  <c r="AN60" i="9"/>
  <c r="BU60" i="9"/>
  <c r="W51" i="7"/>
  <c r="Q50" i="7"/>
  <c r="I50" i="7"/>
  <c r="V50" i="7"/>
  <c r="N50" i="7"/>
  <c r="F50" i="7"/>
  <c r="E50" i="7"/>
  <c r="B50" i="7"/>
  <c r="M50" i="7"/>
  <c r="J50" i="7"/>
  <c r="H50" i="7"/>
  <c r="D50" i="7"/>
  <c r="L50" i="7"/>
  <c r="K50" i="7"/>
  <c r="P50" i="7"/>
  <c r="G50" i="7"/>
  <c r="U50" i="7"/>
  <c r="O50" i="7"/>
  <c r="W49" i="5"/>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AB50" i="11"/>
  <c r="B49" i="11"/>
  <c r="B61" i="9" l="1"/>
  <c r="G61" i="9"/>
  <c r="K61" i="9"/>
  <c r="O61" i="9"/>
  <c r="V61" i="9"/>
  <c r="Z61" i="9"/>
  <c r="AD61" i="9"/>
  <c r="AH61" i="9"/>
  <c r="AL61" i="9"/>
  <c r="AP61" i="9"/>
  <c r="AT61" i="9"/>
  <c r="AX61" i="9"/>
  <c r="BB61" i="9"/>
  <c r="BG61" i="9"/>
  <c r="BK61" i="9"/>
  <c r="BO61" i="9"/>
  <c r="BS61" i="9"/>
  <c r="BW61" i="9"/>
  <c r="CE61" i="9"/>
  <c r="W62" i="9"/>
  <c r="D61" i="9"/>
  <c r="H61" i="9"/>
  <c r="L61" i="9"/>
  <c r="P61" i="9"/>
  <c r="AA61" i="9"/>
  <c r="AE61" i="9"/>
  <c r="AI61" i="9"/>
  <c r="AM61" i="9"/>
  <c r="AQ61" i="9"/>
  <c r="AU61" i="9"/>
  <c r="AY61" i="9"/>
  <c r="BC61" i="9"/>
  <c r="BH61" i="9"/>
  <c r="BL61" i="9"/>
  <c r="BP61" i="9"/>
  <c r="BT61" i="9"/>
  <c r="BX61" i="9"/>
  <c r="CF61" i="9"/>
  <c r="E61" i="9"/>
  <c r="M61" i="9"/>
  <c r="X61" i="9"/>
  <c r="AF61" i="9"/>
  <c r="AN61" i="9"/>
  <c r="AV61" i="9"/>
  <c r="BD61" i="9"/>
  <c r="BM61" i="9"/>
  <c r="BU61" i="9"/>
  <c r="CG61" i="9"/>
  <c r="F61" i="9"/>
  <c r="N61" i="9"/>
  <c r="Y61" i="9"/>
  <c r="AG61" i="9"/>
  <c r="AO61" i="9"/>
  <c r="AW61" i="9"/>
  <c r="BE61" i="9"/>
  <c r="BN61" i="9"/>
  <c r="BV61" i="9"/>
  <c r="I61" i="9"/>
  <c r="Q61" i="9"/>
  <c r="AB61" i="9"/>
  <c r="AJ61" i="9"/>
  <c r="AR61" i="9"/>
  <c r="AZ61" i="9"/>
  <c r="BI61" i="9"/>
  <c r="BQ61" i="9"/>
  <c r="CC61" i="9"/>
  <c r="AK61" i="9"/>
  <c r="BR61" i="9"/>
  <c r="J61" i="9"/>
  <c r="AS61" i="9"/>
  <c r="CD61" i="9"/>
  <c r="U61" i="9"/>
  <c r="BA61" i="9"/>
  <c r="AC61" i="9"/>
  <c r="BJ61" i="9"/>
  <c r="W52" i="7"/>
  <c r="V51" i="7"/>
  <c r="L51" i="7"/>
  <c r="D51" i="7"/>
  <c r="J51" i="7"/>
  <c r="K51" i="7"/>
  <c r="Q51" i="7"/>
  <c r="I51" i="7"/>
  <c r="H51" i="7"/>
  <c r="F51" i="7"/>
  <c r="G51" i="7"/>
  <c r="E51" i="7"/>
  <c r="N51" i="7"/>
  <c r="M51" i="7"/>
  <c r="P51" i="7"/>
  <c r="O51" i="7"/>
  <c r="U51" i="7"/>
  <c r="B51" i="7"/>
  <c r="O49" i="4"/>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AB51" i="11"/>
  <c r="B50" i="11"/>
  <c r="D62" i="9" l="1"/>
  <c r="H62" i="9"/>
  <c r="L62" i="9"/>
  <c r="P62" i="9"/>
  <c r="AA62" i="9"/>
  <c r="AE62" i="9"/>
  <c r="AI62" i="9"/>
  <c r="AM62" i="9"/>
  <c r="AQ62" i="9"/>
  <c r="AU62" i="9"/>
  <c r="AY62" i="9"/>
  <c r="BC62" i="9"/>
  <c r="BH62" i="9"/>
  <c r="BL62" i="9"/>
  <c r="BP62" i="9"/>
  <c r="BT62" i="9"/>
  <c r="BX62" i="9"/>
  <c r="CF62" i="9"/>
  <c r="E62" i="9"/>
  <c r="I62" i="9"/>
  <c r="M62" i="9"/>
  <c r="Q62" i="9"/>
  <c r="X62" i="9"/>
  <c r="AB62" i="9"/>
  <c r="AF62" i="9"/>
  <c r="AJ62" i="9"/>
  <c r="AN62" i="9"/>
  <c r="AR62" i="9"/>
  <c r="AV62" i="9"/>
  <c r="AZ62" i="9"/>
  <c r="BD62" i="9"/>
  <c r="BI62" i="9"/>
  <c r="BM62" i="9"/>
  <c r="BQ62" i="9"/>
  <c r="BU62" i="9"/>
  <c r="CC62" i="9"/>
  <c r="CG62" i="9"/>
  <c r="J62" i="9"/>
  <c r="U62" i="9"/>
  <c r="AC62" i="9"/>
  <c r="AK62" i="9"/>
  <c r="AS62" i="9"/>
  <c r="BA62" i="9"/>
  <c r="BJ62" i="9"/>
  <c r="BR62" i="9"/>
  <c r="CD62" i="9"/>
  <c r="B62" i="9"/>
  <c r="K62" i="9"/>
  <c r="V62" i="9"/>
  <c r="AD62" i="9"/>
  <c r="AL62" i="9"/>
  <c r="AT62" i="9"/>
  <c r="BB62" i="9"/>
  <c r="BK62" i="9"/>
  <c r="BS62" i="9"/>
  <c r="CE62" i="9"/>
  <c r="F62" i="9"/>
  <c r="N62" i="9"/>
  <c r="Y62" i="9"/>
  <c r="AG62" i="9"/>
  <c r="AO62" i="9"/>
  <c r="AW62" i="9"/>
  <c r="BE62" i="9"/>
  <c r="BN62" i="9"/>
  <c r="BV62" i="9"/>
  <c r="Z62" i="9"/>
  <c r="BG62" i="9"/>
  <c r="AH62" i="9"/>
  <c r="BO62" i="9"/>
  <c r="W63" i="9"/>
  <c r="G62" i="9"/>
  <c r="AP62" i="9"/>
  <c r="BW62" i="9"/>
  <c r="O62" i="9"/>
  <c r="AX62" i="9"/>
  <c r="W53" i="7"/>
  <c r="CF52" i="7"/>
  <c r="CD52" i="7"/>
  <c r="BU52" i="7"/>
  <c r="BL52" i="7"/>
  <c r="CE52" i="7"/>
  <c r="BJ52" i="7"/>
  <c r="BP52" i="7"/>
  <c r="BH52" i="7"/>
  <c r="BX52" i="7"/>
  <c r="BE52" i="7"/>
  <c r="AW52" i="7"/>
  <c r="AO52" i="7"/>
  <c r="AG52" i="7"/>
  <c r="Y52" i="7"/>
  <c r="BM52" i="7"/>
  <c r="AZ52" i="7"/>
  <c r="BA52" i="7"/>
  <c r="AS52" i="7"/>
  <c r="AK52" i="7"/>
  <c r="AC52" i="7"/>
  <c r="BI52" i="7"/>
  <c r="AJ52" i="7"/>
  <c r="AP52" i="7"/>
  <c r="Z52" i="7"/>
  <c r="V52" i="7"/>
  <c r="N52" i="7"/>
  <c r="F52" i="7"/>
  <c r="BB52" i="7"/>
  <c r="AL52" i="7"/>
  <c r="M52" i="7"/>
  <c r="E52" i="7"/>
  <c r="AX52" i="7"/>
  <c r="J52" i="7"/>
  <c r="AT52" i="7"/>
  <c r="I52" i="7"/>
  <c r="BV52" i="7"/>
  <c r="BQ52" i="7"/>
  <c r="AD52" i="7"/>
  <c r="Q52" i="7"/>
  <c r="AH52" i="7"/>
  <c r="H52" i="7"/>
  <c r="AR52" i="7"/>
  <c r="D52" i="7"/>
  <c r="AF52" i="7"/>
  <c r="BD52" i="7"/>
  <c r="P52" i="7"/>
  <c r="AB52" i="7"/>
  <c r="G52" i="7"/>
  <c r="B52" i="7"/>
  <c r="AI52" i="7"/>
  <c r="AY52" i="7"/>
  <c r="BG52" i="7"/>
  <c r="BW52" i="7"/>
  <c r="CG52" i="7"/>
  <c r="AV52" i="7"/>
  <c r="AN52" i="7"/>
  <c r="O52" i="7"/>
  <c r="BR52" i="7"/>
  <c r="K52" i="7"/>
  <c r="AA52" i="7"/>
  <c r="AQ52" i="7"/>
  <c r="X52" i="7"/>
  <c r="BO52" i="7"/>
  <c r="BT52" i="7"/>
  <c r="BN52" i="7"/>
  <c r="BC52" i="7"/>
  <c r="U52" i="7"/>
  <c r="CC52" i="7"/>
  <c r="AU52" i="7"/>
  <c r="AE52" i="7"/>
  <c r="BK52" i="7"/>
  <c r="L52" i="7"/>
  <c r="AM52" i="7"/>
  <c r="BS52" i="7"/>
  <c r="W51" i="5"/>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AB52" i="11"/>
  <c r="B51" i="11"/>
  <c r="E63" i="9" l="1"/>
  <c r="I63" i="9"/>
  <c r="M63" i="9"/>
  <c r="Q63" i="9"/>
  <c r="X63" i="9"/>
  <c r="AB63" i="9"/>
  <c r="AF63" i="9"/>
  <c r="AJ63" i="9"/>
  <c r="AN63" i="9"/>
  <c r="AR63" i="9"/>
  <c r="AV63" i="9"/>
  <c r="AZ63" i="9"/>
  <c r="BD63" i="9"/>
  <c r="BI63" i="9"/>
  <c r="BM63" i="9"/>
  <c r="F63" i="9"/>
  <c r="J63" i="9"/>
  <c r="N63" i="9"/>
  <c r="U63" i="9"/>
  <c r="Y63" i="9"/>
  <c r="AC63" i="9"/>
  <c r="AG63" i="9"/>
  <c r="AK63" i="9"/>
  <c r="AO63" i="9"/>
  <c r="AS63" i="9"/>
  <c r="AW63" i="9"/>
  <c r="BA63" i="9"/>
  <c r="BE63" i="9"/>
  <c r="BJ63" i="9"/>
  <c r="G63" i="9"/>
  <c r="O63" i="9"/>
  <c r="Z63" i="9"/>
  <c r="AH63" i="9"/>
  <c r="AP63" i="9"/>
  <c r="AX63" i="9"/>
  <c r="BG63" i="9"/>
  <c r="BN63" i="9"/>
  <c r="BR63" i="9"/>
  <c r="BV63" i="9"/>
  <c r="CD63" i="9"/>
  <c r="H63" i="9"/>
  <c r="P63" i="9"/>
  <c r="AA63" i="9"/>
  <c r="AI63" i="9"/>
  <c r="AQ63" i="9"/>
  <c r="AY63" i="9"/>
  <c r="BH63" i="9"/>
  <c r="BO63" i="9"/>
  <c r="BS63" i="9"/>
  <c r="BW63" i="9"/>
  <c r="CE63" i="9"/>
  <c r="W64" i="9"/>
  <c r="B63" i="9"/>
  <c r="K63" i="9"/>
  <c r="V63" i="9"/>
  <c r="AD63" i="9"/>
  <c r="AL63" i="9"/>
  <c r="AT63" i="9"/>
  <c r="BB63" i="9"/>
  <c r="BK63" i="9"/>
  <c r="BP63" i="9"/>
  <c r="BT63" i="9"/>
  <c r="BX63" i="9"/>
  <c r="CF63" i="9"/>
  <c r="L63" i="9"/>
  <c r="AU63" i="9"/>
  <c r="BU63" i="9"/>
  <c r="BC63" i="9"/>
  <c r="CC63" i="9"/>
  <c r="AE63" i="9"/>
  <c r="BL63" i="9"/>
  <c r="CG63" i="9"/>
  <c r="D63" i="9"/>
  <c r="AM63" i="9"/>
  <c r="BQ63" i="9"/>
  <c r="W54" i="7"/>
  <c r="CE53" i="7"/>
  <c r="CG53" i="7"/>
  <c r="CD53" i="7"/>
  <c r="BJ53" i="7"/>
  <c r="BT53" i="7"/>
  <c r="BL53" i="7"/>
  <c r="BG53" i="7"/>
  <c r="BW53" i="7"/>
  <c r="BP53" i="7"/>
  <c r="BI53" i="7"/>
  <c r="BN53" i="7"/>
  <c r="BM53" i="7"/>
  <c r="AY53" i="7"/>
  <c r="X53" i="7"/>
  <c r="AX53" i="7"/>
  <c r="AP53" i="7"/>
  <c r="AH53" i="7"/>
  <c r="Z53" i="7"/>
  <c r="BU53" i="7"/>
  <c r="BH53" i="7"/>
  <c r="BD53" i="7"/>
  <c r="AM53" i="7"/>
  <c r="BB53" i="7"/>
  <c r="AT53" i="7"/>
  <c r="AL53" i="7"/>
  <c r="AD53" i="7"/>
  <c r="V53" i="7"/>
  <c r="BQ53" i="7"/>
  <c r="BC53" i="7"/>
  <c r="BA53" i="7"/>
  <c r="AK53" i="7"/>
  <c r="K53" i="7"/>
  <c r="Q53" i="7"/>
  <c r="I53" i="7"/>
  <c r="BK53" i="7"/>
  <c r="AN53" i="7"/>
  <c r="AW53" i="7"/>
  <c r="AG53" i="7"/>
  <c r="P53" i="7"/>
  <c r="H53" i="7"/>
  <c r="N53" i="7"/>
  <c r="F53" i="7"/>
  <c r="AS53" i="7"/>
  <c r="O53" i="7"/>
  <c r="M53" i="7"/>
  <c r="B53" i="7"/>
  <c r="BX53" i="7"/>
  <c r="AO53" i="7"/>
  <c r="U53" i="7"/>
  <c r="L53" i="7"/>
  <c r="J53" i="7"/>
  <c r="AI53" i="7"/>
  <c r="AC53" i="7"/>
  <c r="E53" i="7"/>
  <c r="BE53" i="7"/>
  <c r="G53" i="7"/>
  <c r="Y53" i="7"/>
  <c r="D53" i="7"/>
  <c r="AJ53" i="7"/>
  <c r="AF53" i="7"/>
  <c r="BS53" i="7"/>
  <c r="AZ53" i="7"/>
  <c r="AU53" i="7"/>
  <c r="BR53" i="7"/>
  <c r="AA53" i="7"/>
  <c r="AB53" i="7"/>
  <c r="AR53" i="7"/>
  <c r="AQ53" i="7"/>
  <c r="BV53" i="7"/>
  <c r="CF53" i="7"/>
  <c r="AE53" i="7"/>
  <c r="CC53" i="7"/>
  <c r="AV53" i="7"/>
  <c r="BO53" i="7"/>
  <c r="W51" i="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AB53" i="11"/>
  <c r="B52" i="11"/>
  <c r="B64" i="9" l="1"/>
  <c r="G64" i="9"/>
  <c r="K64" i="9"/>
  <c r="O64" i="9"/>
  <c r="V64" i="9"/>
  <c r="Z64" i="9"/>
  <c r="AD64" i="9"/>
  <c r="AH64" i="9"/>
  <c r="AL64" i="9"/>
  <c r="AP64" i="9"/>
  <c r="AT64" i="9"/>
  <c r="AX64" i="9"/>
  <c r="BB64" i="9"/>
  <c r="BG64" i="9"/>
  <c r="BK64" i="9"/>
  <c r="BO64" i="9"/>
  <c r="BS64" i="9"/>
  <c r="BW64" i="9"/>
  <c r="CE64" i="9"/>
  <c r="W65" i="9"/>
  <c r="D64" i="9"/>
  <c r="H64" i="9"/>
  <c r="L64" i="9"/>
  <c r="P64" i="9"/>
  <c r="AA64" i="9"/>
  <c r="AE64" i="9"/>
  <c r="AI64" i="9"/>
  <c r="AM64" i="9"/>
  <c r="AQ64" i="9"/>
  <c r="AU64" i="9"/>
  <c r="AY64" i="9"/>
  <c r="BC64" i="9"/>
  <c r="BH64" i="9"/>
  <c r="BL64" i="9"/>
  <c r="BP64" i="9"/>
  <c r="BT64" i="9"/>
  <c r="BX64" i="9"/>
  <c r="CF64" i="9"/>
  <c r="E64" i="9"/>
  <c r="I64" i="9"/>
  <c r="M64" i="9"/>
  <c r="Q64" i="9"/>
  <c r="X64" i="9"/>
  <c r="AB64" i="9"/>
  <c r="AF64" i="9"/>
  <c r="AJ64" i="9"/>
  <c r="AN64" i="9"/>
  <c r="AR64" i="9"/>
  <c r="AV64" i="9"/>
  <c r="AZ64" i="9"/>
  <c r="BD64" i="9"/>
  <c r="BI64" i="9"/>
  <c r="BM64" i="9"/>
  <c r="BQ64" i="9"/>
  <c r="BU64" i="9"/>
  <c r="CC64" i="9"/>
  <c r="CG64" i="9"/>
  <c r="J64" i="9"/>
  <c r="AC64" i="9"/>
  <c r="AS64" i="9"/>
  <c r="BJ64" i="9"/>
  <c r="CD64" i="9"/>
  <c r="N64" i="9"/>
  <c r="AG64" i="9"/>
  <c r="AW64" i="9"/>
  <c r="BN64" i="9"/>
  <c r="U64" i="9"/>
  <c r="AK64" i="9"/>
  <c r="BA64" i="9"/>
  <c r="BR64" i="9"/>
  <c r="F64" i="9"/>
  <c r="Y64" i="9"/>
  <c r="AO64" i="9"/>
  <c r="BE64" i="9"/>
  <c r="BV64" i="9"/>
  <c r="W55" i="7"/>
  <c r="CF54" i="7"/>
  <c r="CG54" i="7"/>
  <c r="BV54" i="7"/>
  <c r="BT54" i="7"/>
  <c r="BL54" i="7"/>
  <c r="BX54" i="7"/>
  <c r="BP54" i="7"/>
  <c r="BH54" i="7"/>
  <c r="BU54" i="7"/>
  <c r="AM54" i="7"/>
  <c r="BA54" i="7"/>
  <c r="AS54" i="7"/>
  <c r="AH54" i="7"/>
  <c r="Z54" i="7"/>
  <c r="V54" i="7"/>
  <c r="BM54" i="7"/>
  <c r="AR54" i="7"/>
  <c r="AA54" i="7"/>
  <c r="AW54" i="7"/>
  <c r="AO54" i="7"/>
  <c r="AD54" i="7"/>
  <c r="BR54" i="7"/>
  <c r="BE54" i="7"/>
  <c r="AK54" i="7"/>
  <c r="M54" i="7"/>
  <c r="E54" i="7"/>
  <c r="B54" i="7"/>
  <c r="BQ54" i="7"/>
  <c r="BC54" i="7"/>
  <c r="AX54" i="7"/>
  <c r="AG54" i="7"/>
  <c r="J54" i="7"/>
  <c r="BI54" i="7"/>
  <c r="AQ54" i="7"/>
  <c r="AC54" i="7"/>
  <c r="Q54" i="7"/>
  <c r="AB54" i="7"/>
  <c r="Y54" i="7"/>
  <c r="N54" i="7"/>
  <c r="CD54" i="7"/>
  <c r="I54" i="7"/>
  <c r="F54" i="7"/>
  <c r="AT54" i="7"/>
  <c r="AP54" i="7"/>
  <c r="H54" i="7"/>
  <c r="AF54" i="7"/>
  <c r="AZ54" i="7"/>
  <c r="AL54" i="7"/>
  <c r="D54" i="7"/>
  <c r="X54" i="7"/>
  <c r="AV54" i="7"/>
  <c r="BB54" i="7"/>
  <c r="AY54" i="7"/>
  <c r="CC54" i="7"/>
  <c r="U54" i="7"/>
  <c r="BS54" i="7"/>
  <c r="L54" i="7"/>
  <c r="AJ54" i="7"/>
  <c r="AI54" i="7"/>
  <c r="BN54" i="7"/>
  <c r="P54" i="7"/>
  <c r="AN54" i="7"/>
  <c r="G54" i="7"/>
  <c r="AU54" i="7"/>
  <c r="CE54" i="7"/>
  <c r="BK54" i="7"/>
  <c r="O54" i="7"/>
  <c r="BO54" i="7"/>
  <c r="K54" i="7"/>
  <c r="AE54" i="7"/>
  <c r="BJ54" i="7"/>
  <c r="BW54" i="7"/>
  <c r="BG54" i="7"/>
  <c r="BD54" i="7"/>
  <c r="W53" i="5"/>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X52" i="1" s="1"/>
  <c r="K51" i="1"/>
  <c r="G51" i="1"/>
  <c r="J51" i="1"/>
  <c r="O51" i="1"/>
  <c r="E51" i="1"/>
  <c r="N51" i="1"/>
  <c r="P51" i="1"/>
  <c r="V51" i="1"/>
  <c r="F51" i="1"/>
  <c r="B51" i="1"/>
  <c r="Q51" i="1"/>
  <c r="L51" i="1"/>
  <c r="I51" i="1"/>
  <c r="M51" i="1"/>
  <c r="H51" i="1"/>
  <c r="D51" i="1"/>
  <c r="U51" i="1"/>
  <c r="AB54" i="11"/>
  <c r="B53" i="11"/>
  <c r="D65" i="9" l="1"/>
  <c r="H65" i="9"/>
  <c r="L65" i="9"/>
  <c r="P65" i="9"/>
  <c r="AA65" i="9"/>
  <c r="AE65" i="9"/>
  <c r="AI65" i="9"/>
  <c r="AM65" i="9"/>
  <c r="AQ65" i="9"/>
  <c r="AU65" i="9"/>
  <c r="AY65" i="9"/>
  <c r="BC65" i="9"/>
  <c r="BH65" i="9"/>
  <c r="BL65" i="9"/>
  <c r="BP65" i="9"/>
  <c r="BT65" i="9"/>
  <c r="BX65" i="9"/>
  <c r="CF65" i="9"/>
  <c r="E65" i="9"/>
  <c r="I65" i="9"/>
  <c r="M65" i="9"/>
  <c r="Q65" i="9"/>
  <c r="X65" i="9"/>
  <c r="AB65" i="9"/>
  <c r="AF65" i="9"/>
  <c r="AJ65" i="9"/>
  <c r="AN65" i="9"/>
  <c r="AR65" i="9"/>
  <c r="AV65" i="9"/>
  <c r="AZ65" i="9"/>
  <c r="BD65" i="9"/>
  <c r="BI65" i="9"/>
  <c r="BM65" i="9"/>
  <c r="BQ65" i="9"/>
  <c r="BU65" i="9"/>
  <c r="CC65" i="9"/>
  <c r="CG65" i="9"/>
  <c r="F65" i="9"/>
  <c r="J65" i="9"/>
  <c r="N65" i="9"/>
  <c r="U65" i="9"/>
  <c r="Y65" i="9"/>
  <c r="AC65" i="9"/>
  <c r="AG65" i="9"/>
  <c r="AK65" i="9"/>
  <c r="AO65" i="9"/>
  <c r="AS65" i="9"/>
  <c r="AW65" i="9"/>
  <c r="BA65" i="9"/>
  <c r="BE65" i="9"/>
  <c r="BJ65" i="9"/>
  <c r="BN65" i="9"/>
  <c r="BR65" i="9"/>
  <c r="BV65" i="9"/>
  <c r="CD65" i="9"/>
  <c r="O65" i="9"/>
  <c r="AH65" i="9"/>
  <c r="AX65" i="9"/>
  <c r="BO65" i="9"/>
  <c r="W66" i="9"/>
  <c r="B65" i="9"/>
  <c r="V65" i="9"/>
  <c r="AL65" i="9"/>
  <c r="BB65" i="9"/>
  <c r="BS65" i="9"/>
  <c r="G65" i="9"/>
  <c r="Z65" i="9"/>
  <c r="AP65" i="9"/>
  <c r="BG65" i="9"/>
  <c r="BW65" i="9"/>
  <c r="K65" i="9"/>
  <c r="AD65" i="9"/>
  <c r="AT65" i="9"/>
  <c r="BK65" i="9"/>
  <c r="CE65" i="9"/>
  <c r="W56" i="7"/>
  <c r="CD55" i="7"/>
  <c r="CF55" i="7"/>
  <c r="CG55" i="7"/>
  <c r="BX55" i="7"/>
  <c r="BS55" i="7"/>
  <c r="BL55" i="7"/>
  <c r="BV55" i="7"/>
  <c r="BU55" i="7"/>
  <c r="BP55" i="7"/>
  <c r="BH55" i="7"/>
  <c r="BJ55" i="7"/>
  <c r="BM55" i="7"/>
  <c r="AA55" i="7"/>
  <c r="AX55" i="7"/>
  <c r="AO55" i="7"/>
  <c r="AG55" i="7"/>
  <c r="Y55" i="7"/>
  <c r="BT55" i="7"/>
  <c r="BG55" i="7"/>
  <c r="AQ55" i="7"/>
  <c r="BB55" i="7"/>
  <c r="AT55" i="7"/>
  <c r="AK55" i="7"/>
  <c r="AC55" i="7"/>
  <c r="AE55" i="7"/>
  <c r="AS55" i="7"/>
  <c r="Z55" i="7"/>
  <c r="P55" i="7"/>
  <c r="H55" i="7"/>
  <c r="N55" i="7"/>
  <c r="F55" i="7"/>
  <c r="BW55" i="7"/>
  <c r="BE55" i="7"/>
  <c r="AL55" i="7"/>
  <c r="O55" i="7"/>
  <c r="G55" i="7"/>
  <c r="M55" i="7"/>
  <c r="E55" i="7"/>
  <c r="BA55" i="7"/>
  <c r="V55" i="7"/>
  <c r="D55" i="7"/>
  <c r="AW55" i="7"/>
  <c r="Q55" i="7"/>
  <c r="BQ55" i="7"/>
  <c r="AH55" i="7"/>
  <c r="L55" i="7"/>
  <c r="AU55" i="7"/>
  <c r="K55" i="7"/>
  <c r="J55" i="7"/>
  <c r="BI55" i="7"/>
  <c r="AD55" i="7"/>
  <c r="I55" i="7"/>
  <c r="U55" i="7"/>
  <c r="BK55" i="7"/>
  <c r="X55" i="7"/>
  <c r="AP55" i="7"/>
  <c r="CE55" i="7"/>
  <c r="AY55" i="7"/>
  <c r="BN55" i="7"/>
  <c r="AF55" i="7"/>
  <c r="AV55" i="7"/>
  <c r="AI55" i="7"/>
  <c r="B55" i="7"/>
  <c r="BO55" i="7"/>
  <c r="BR55" i="7"/>
  <c r="BC55" i="7"/>
  <c r="AN55" i="7"/>
  <c r="BD55" i="7"/>
  <c r="CC55" i="7"/>
  <c r="AR55" i="7"/>
  <c r="AJ55" i="7"/>
  <c r="AM55" i="7"/>
  <c r="AZ55" i="7"/>
  <c r="AB55" i="7"/>
  <c r="O55" i="8"/>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AB55" i="11"/>
  <c r="B54" i="11"/>
  <c r="E66" i="9" l="1"/>
  <c r="I66" i="9"/>
  <c r="M66" i="9"/>
  <c r="Q66" i="9"/>
  <c r="X66" i="9"/>
  <c r="AB66" i="9"/>
  <c r="AF66" i="9"/>
  <c r="AJ66" i="9"/>
  <c r="AN66" i="9"/>
  <c r="AR66" i="9"/>
  <c r="AV66" i="9"/>
  <c r="AZ66" i="9"/>
  <c r="BD66" i="9"/>
  <c r="BI66" i="9"/>
  <c r="BM66" i="9"/>
  <c r="BQ66" i="9"/>
  <c r="BU66" i="9"/>
  <c r="CC66" i="9"/>
  <c r="CG66" i="9"/>
  <c r="F66" i="9"/>
  <c r="J66" i="9"/>
  <c r="N66" i="9"/>
  <c r="U66" i="9"/>
  <c r="Y66" i="9"/>
  <c r="AC66" i="9"/>
  <c r="AG66" i="9"/>
  <c r="AK66" i="9"/>
  <c r="AO66" i="9"/>
  <c r="AS66" i="9"/>
  <c r="AW66" i="9"/>
  <c r="BA66" i="9"/>
  <c r="BE66" i="9"/>
  <c r="BJ66" i="9"/>
  <c r="BN66" i="9"/>
  <c r="BR66" i="9"/>
  <c r="BV66" i="9"/>
  <c r="CD66" i="9"/>
  <c r="B66" i="9"/>
  <c r="G66" i="9"/>
  <c r="K66" i="9"/>
  <c r="O66" i="9"/>
  <c r="V66" i="9"/>
  <c r="Z66" i="9"/>
  <c r="AD66" i="9"/>
  <c r="AH66" i="9"/>
  <c r="AL66" i="9"/>
  <c r="AP66" i="9"/>
  <c r="AT66" i="9"/>
  <c r="AX66" i="9"/>
  <c r="BB66" i="9"/>
  <c r="BG66" i="9"/>
  <c r="BK66" i="9"/>
  <c r="BO66" i="9"/>
  <c r="BS66" i="9"/>
  <c r="BW66" i="9"/>
  <c r="CE66" i="9"/>
  <c r="W67" i="9"/>
  <c r="D66" i="9"/>
  <c r="AM66" i="9"/>
  <c r="BC66" i="9"/>
  <c r="BT66" i="9"/>
  <c r="H66" i="9"/>
  <c r="AA66" i="9"/>
  <c r="AQ66" i="9"/>
  <c r="BH66" i="9"/>
  <c r="BX66" i="9"/>
  <c r="L66" i="9"/>
  <c r="AE66" i="9"/>
  <c r="AU66" i="9"/>
  <c r="BL66" i="9"/>
  <c r="CF66" i="9"/>
  <c r="P66" i="9"/>
  <c r="AI66" i="9"/>
  <c r="AY66" i="9"/>
  <c r="BP66" i="9"/>
  <c r="W57" i="7"/>
  <c r="CF56" i="7"/>
  <c r="CD56" i="7"/>
  <c r="BN56" i="7"/>
  <c r="BQ56" i="7"/>
  <c r="BI56" i="7"/>
  <c r="BU56" i="7"/>
  <c r="BM56" i="7"/>
  <c r="BT56" i="7"/>
  <c r="BE56" i="7"/>
  <c r="AW56" i="7"/>
  <c r="AO56" i="7"/>
  <c r="AG56" i="7"/>
  <c r="Y56" i="7"/>
  <c r="J56" i="7"/>
  <c r="BR56" i="7"/>
  <c r="BL56" i="7"/>
  <c r="AV56" i="7"/>
  <c r="BA56" i="7"/>
  <c r="AS56" i="7"/>
  <c r="AK56" i="7"/>
  <c r="AC56" i="7"/>
  <c r="V56" i="7"/>
  <c r="N56" i="7"/>
  <c r="BH56" i="7"/>
  <c r="AX56" i="7"/>
  <c r="AH56" i="7"/>
  <c r="M56" i="7"/>
  <c r="AT56" i="7"/>
  <c r="AD56" i="7"/>
  <c r="I56" i="7"/>
  <c r="BX56" i="7"/>
  <c r="AP56" i="7"/>
  <c r="F56" i="7"/>
  <c r="BP56" i="7"/>
  <c r="AL56" i="7"/>
  <c r="E56" i="7"/>
  <c r="AF56" i="7"/>
  <c r="Z56" i="7"/>
  <c r="BB56" i="7"/>
  <c r="Q56" i="7"/>
  <c r="H56" i="7"/>
  <c r="AN56" i="7"/>
  <c r="AJ56" i="7"/>
  <c r="D56" i="7"/>
  <c r="AB56" i="7"/>
  <c r="P56" i="7"/>
  <c r="K56" i="7"/>
  <c r="G56" i="7"/>
  <c r="AI56" i="7"/>
  <c r="AY56" i="7"/>
  <c r="BO56" i="7"/>
  <c r="AR56" i="7"/>
  <c r="AZ56" i="7"/>
  <c r="CE56" i="7"/>
  <c r="O56" i="7"/>
  <c r="BV56" i="7"/>
  <c r="BD56" i="7"/>
  <c r="B56" i="7"/>
  <c r="AA56" i="7"/>
  <c r="AQ56" i="7"/>
  <c r="BG56" i="7"/>
  <c r="BW56" i="7"/>
  <c r="CG56" i="7"/>
  <c r="BC56" i="7"/>
  <c r="BJ56" i="7"/>
  <c r="AE56" i="7"/>
  <c r="U56" i="7"/>
  <c r="CC56" i="7"/>
  <c r="AU56" i="7"/>
  <c r="AM56" i="7"/>
  <c r="X56" i="7"/>
  <c r="BK56" i="7"/>
  <c r="L56" i="7"/>
  <c r="BS56" i="7"/>
  <c r="O54" i="4"/>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AB56" i="11"/>
  <c r="B55" i="11"/>
  <c r="F67" i="9" l="1"/>
  <c r="J67" i="9"/>
  <c r="N67" i="9"/>
  <c r="U67" i="9"/>
  <c r="Y67" i="9"/>
  <c r="AC67" i="9"/>
  <c r="AG67" i="9"/>
  <c r="AK67" i="9"/>
  <c r="AO67" i="9"/>
  <c r="AS67" i="9"/>
  <c r="AW67" i="9"/>
  <c r="BA67" i="9"/>
  <c r="BE67" i="9"/>
  <c r="BJ67" i="9"/>
  <c r="BN67" i="9"/>
  <c r="BR67" i="9"/>
  <c r="BV67" i="9"/>
  <c r="CD67" i="9"/>
  <c r="B67" i="9"/>
  <c r="G67" i="9"/>
  <c r="K67" i="9"/>
  <c r="O67" i="9"/>
  <c r="V67" i="9"/>
  <c r="Z67" i="9"/>
  <c r="AD67" i="9"/>
  <c r="AH67" i="9"/>
  <c r="AL67" i="9"/>
  <c r="AP67" i="9"/>
  <c r="AT67" i="9"/>
  <c r="AX67" i="9"/>
  <c r="BB67" i="9"/>
  <c r="BG67" i="9"/>
  <c r="BK67" i="9"/>
  <c r="BO67" i="9"/>
  <c r="BS67" i="9"/>
  <c r="BW67" i="9"/>
  <c r="CE67" i="9"/>
  <c r="W68" i="9"/>
  <c r="D67" i="9"/>
  <c r="H67" i="9"/>
  <c r="L67" i="9"/>
  <c r="P67" i="9"/>
  <c r="AA67" i="9"/>
  <c r="AE67" i="9"/>
  <c r="AI67" i="9"/>
  <c r="AM67" i="9"/>
  <c r="AQ67" i="9"/>
  <c r="AU67" i="9"/>
  <c r="AY67" i="9"/>
  <c r="BC67" i="9"/>
  <c r="BH67" i="9"/>
  <c r="BL67" i="9"/>
  <c r="BP67" i="9"/>
  <c r="BT67" i="9"/>
  <c r="BX67" i="9"/>
  <c r="CF67" i="9"/>
  <c r="I67" i="9"/>
  <c r="AB67" i="9"/>
  <c r="AR67" i="9"/>
  <c r="BI67" i="9"/>
  <c r="CC67" i="9"/>
  <c r="M67" i="9"/>
  <c r="AF67" i="9"/>
  <c r="AV67" i="9"/>
  <c r="BM67" i="9"/>
  <c r="CG67" i="9"/>
  <c r="Q67" i="9"/>
  <c r="AJ67" i="9"/>
  <c r="AZ67" i="9"/>
  <c r="BQ67" i="9"/>
  <c r="E67" i="9"/>
  <c r="X67" i="9"/>
  <c r="AN67" i="9"/>
  <c r="BD67" i="9"/>
  <c r="BU67" i="9"/>
  <c r="W58" i="7"/>
  <c r="CG57" i="7"/>
  <c r="CC57" i="7"/>
  <c r="BX57" i="7"/>
  <c r="BQ57" i="7"/>
  <c r="BL57" i="7"/>
  <c r="AZ57" i="7"/>
  <c r="AI57" i="7"/>
  <c r="BV57" i="7"/>
  <c r="BT57" i="7"/>
  <c r="BO57" i="7"/>
  <c r="BH57" i="7"/>
  <c r="AU57" i="7"/>
  <c r="BE57" i="7"/>
  <c r="BR57" i="7"/>
  <c r="BM57" i="7"/>
  <c r="AJ57" i="7"/>
  <c r="AX57" i="7"/>
  <c r="AP57" i="7"/>
  <c r="AH57" i="7"/>
  <c r="Z57" i="7"/>
  <c r="O57" i="7"/>
  <c r="G57" i="7"/>
  <c r="M57" i="7"/>
  <c r="E57" i="7"/>
  <c r="CD57" i="7"/>
  <c r="BS57" i="7"/>
  <c r="BB57" i="7"/>
  <c r="AT57" i="7"/>
  <c r="AL57" i="7"/>
  <c r="AD57" i="7"/>
  <c r="K57" i="7"/>
  <c r="Q57" i="7"/>
  <c r="I57" i="7"/>
  <c r="BP57" i="7"/>
  <c r="AY57" i="7"/>
  <c r="AS57" i="7"/>
  <c r="AC57" i="7"/>
  <c r="P57" i="7"/>
  <c r="N57" i="7"/>
  <c r="BI57" i="7"/>
  <c r="AE57" i="7"/>
  <c r="AO57" i="7"/>
  <c r="Y57" i="7"/>
  <c r="V57" i="7"/>
  <c r="L57" i="7"/>
  <c r="J57" i="7"/>
  <c r="AK57" i="7"/>
  <c r="H57" i="7"/>
  <c r="AG57" i="7"/>
  <c r="D57" i="7"/>
  <c r="BA57" i="7"/>
  <c r="F57" i="7"/>
  <c r="BU57" i="7"/>
  <c r="AW57" i="7"/>
  <c r="B57" i="7"/>
  <c r="U57" i="7"/>
  <c r="AB57" i="7"/>
  <c r="AV57" i="7"/>
  <c r="BG57" i="7"/>
  <c r="BK57" i="7"/>
  <c r="X57" i="7"/>
  <c r="AR57" i="7"/>
  <c r="AN57" i="7"/>
  <c r="BW57" i="7"/>
  <c r="BJ57" i="7"/>
  <c r="BC57" i="7"/>
  <c r="CE57" i="7"/>
  <c r="AM57" i="7"/>
  <c r="AQ57" i="7"/>
  <c r="BN57" i="7"/>
  <c r="AF57" i="7"/>
  <c r="BD57" i="7"/>
  <c r="CF57" i="7"/>
  <c r="AA57" i="7"/>
  <c r="O57" i="8"/>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AB57" i="11"/>
  <c r="B56" i="11"/>
  <c r="B68" i="9" l="1"/>
  <c r="G68" i="9"/>
  <c r="K68" i="9"/>
  <c r="O68" i="9"/>
  <c r="V68" i="9"/>
  <c r="Z68" i="9"/>
  <c r="AD68" i="9"/>
  <c r="AH68" i="9"/>
  <c r="AL68" i="9"/>
  <c r="AP68" i="9"/>
  <c r="AT68" i="9"/>
  <c r="AX68" i="9"/>
  <c r="BB68" i="9"/>
  <c r="BG68" i="9"/>
  <c r="BK68" i="9"/>
  <c r="BO68" i="9"/>
  <c r="BS68" i="9"/>
  <c r="BW68" i="9"/>
  <c r="CE68" i="9"/>
  <c r="D68" i="9"/>
  <c r="H68" i="9"/>
  <c r="L68" i="9"/>
  <c r="P68" i="9"/>
  <c r="AA68" i="9"/>
  <c r="AE68" i="9"/>
  <c r="AI68" i="9"/>
  <c r="AM68" i="9"/>
  <c r="AQ68" i="9"/>
  <c r="AU68" i="9"/>
  <c r="AY68" i="9"/>
  <c r="BC68" i="9"/>
  <c r="BH68" i="9"/>
  <c r="BL68" i="9"/>
  <c r="BP68" i="9"/>
  <c r="BT68" i="9"/>
  <c r="BX68" i="9"/>
  <c r="CF68" i="9"/>
  <c r="E68" i="9"/>
  <c r="I68" i="9"/>
  <c r="M68" i="9"/>
  <c r="Q68" i="9"/>
  <c r="X68" i="9"/>
  <c r="AB68" i="9"/>
  <c r="AF68" i="9"/>
  <c r="AJ68" i="9"/>
  <c r="AN68" i="9"/>
  <c r="AR68" i="9"/>
  <c r="AV68" i="9"/>
  <c r="AZ68" i="9"/>
  <c r="BD68" i="9"/>
  <c r="BI68" i="9"/>
  <c r="BM68" i="9"/>
  <c r="BQ68" i="9"/>
  <c r="BU68" i="9"/>
  <c r="CC68" i="9"/>
  <c r="CG68" i="9"/>
  <c r="N68" i="9"/>
  <c r="AG68" i="9"/>
  <c r="AW68" i="9"/>
  <c r="BN68" i="9"/>
  <c r="U68" i="9"/>
  <c r="AK68" i="9"/>
  <c r="BA68" i="9"/>
  <c r="BR68" i="9"/>
  <c r="W69" i="9"/>
  <c r="F68" i="9"/>
  <c r="Y68" i="9"/>
  <c r="AO68" i="9"/>
  <c r="BE68" i="9"/>
  <c r="BV68" i="9"/>
  <c r="J68" i="9"/>
  <c r="AC68" i="9"/>
  <c r="AS68" i="9"/>
  <c r="BJ68" i="9"/>
  <c r="CD68" i="9"/>
  <c r="W59" i="7"/>
  <c r="CD58" i="7"/>
  <c r="CG58" i="7"/>
  <c r="BJ58" i="7"/>
  <c r="BQ58" i="7"/>
  <c r="BI58" i="7"/>
  <c r="AY58" i="7"/>
  <c r="X58" i="7"/>
  <c r="AW58" i="7"/>
  <c r="AO58" i="7"/>
  <c r="AD58" i="7"/>
  <c r="CC58" i="7"/>
  <c r="BU58" i="7"/>
  <c r="BM58" i="7"/>
  <c r="BD58" i="7"/>
  <c r="AM58" i="7"/>
  <c r="BB58" i="7"/>
  <c r="AS58" i="7"/>
  <c r="AK58" i="7"/>
  <c r="Z58" i="7"/>
  <c r="BT58" i="7"/>
  <c r="BC58" i="7"/>
  <c r="BA58" i="7"/>
  <c r="AG58" i="7"/>
  <c r="V58" i="7"/>
  <c r="Q58" i="7"/>
  <c r="I58" i="7"/>
  <c r="BN58" i="7"/>
  <c r="BL58" i="7"/>
  <c r="AI58" i="7"/>
  <c r="AP58" i="7"/>
  <c r="Y58" i="7"/>
  <c r="M58" i="7"/>
  <c r="E58" i="7"/>
  <c r="BX58" i="7"/>
  <c r="BE58" i="7"/>
  <c r="BP58" i="7"/>
  <c r="AT58" i="7"/>
  <c r="N58" i="7"/>
  <c r="AL58" i="7"/>
  <c r="AC58" i="7"/>
  <c r="BH58" i="7"/>
  <c r="B58" i="7"/>
  <c r="J58" i="7"/>
  <c r="AN58" i="7"/>
  <c r="F58" i="7"/>
  <c r="H58" i="7"/>
  <c r="AR58" i="7"/>
  <c r="D58" i="7"/>
  <c r="AJ58" i="7"/>
  <c r="AH58" i="7"/>
  <c r="AZ58" i="7"/>
  <c r="AX58" i="7"/>
  <c r="AQ58" i="7"/>
  <c r="CE58" i="7"/>
  <c r="BK58" i="7"/>
  <c r="L58" i="7"/>
  <c r="AB58" i="7"/>
  <c r="G58" i="7"/>
  <c r="BV58" i="7"/>
  <c r="AE58" i="7"/>
  <c r="P58" i="7"/>
  <c r="AF58" i="7"/>
  <c r="O58" i="7"/>
  <c r="K58" i="7"/>
  <c r="AU58" i="7"/>
  <c r="U58" i="7"/>
  <c r="BS58" i="7"/>
  <c r="BG58" i="7"/>
  <c r="AV58" i="7"/>
  <c r="BO58" i="7"/>
  <c r="AA58" i="7"/>
  <c r="CF58" i="7"/>
  <c r="BR58" i="7"/>
  <c r="BW58" i="7"/>
  <c r="W56" i="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AB58" i="11"/>
  <c r="B57" i="11"/>
  <c r="D69" i="9" l="1"/>
  <c r="H69" i="9"/>
  <c r="L69" i="9"/>
  <c r="P69" i="9"/>
  <c r="E69" i="9"/>
  <c r="I69" i="9"/>
  <c r="M69" i="9"/>
  <c r="Q69" i="9"/>
  <c r="X69" i="9"/>
  <c r="AB69" i="9"/>
  <c r="AF69" i="9"/>
  <c r="AJ69" i="9"/>
  <c r="AN69" i="9"/>
  <c r="AR69" i="9"/>
  <c r="AV69" i="9"/>
  <c r="AZ69" i="9"/>
  <c r="BD69" i="9"/>
  <c r="BI69" i="9"/>
  <c r="BM69" i="9"/>
  <c r="BQ69" i="9"/>
  <c r="BU69" i="9"/>
  <c r="CC69" i="9"/>
  <c r="CG69" i="9"/>
  <c r="F69" i="9"/>
  <c r="J69" i="9"/>
  <c r="N69" i="9"/>
  <c r="U69" i="9"/>
  <c r="Y69" i="9"/>
  <c r="AC69" i="9"/>
  <c r="AG69" i="9"/>
  <c r="AK69" i="9"/>
  <c r="AO69" i="9"/>
  <c r="AS69" i="9"/>
  <c r="AW69" i="9"/>
  <c r="BA69" i="9"/>
  <c r="BE69" i="9"/>
  <c r="BJ69" i="9"/>
  <c r="BN69" i="9"/>
  <c r="BR69" i="9"/>
  <c r="BV69" i="9"/>
  <c r="CD69" i="9"/>
  <c r="B69" i="9"/>
  <c r="V69" i="9"/>
  <c r="AD69" i="9"/>
  <c r="AL69" i="9"/>
  <c r="AT69" i="9"/>
  <c r="BB69" i="9"/>
  <c r="BK69" i="9"/>
  <c r="BS69" i="9"/>
  <c r="CE69" i="9"/>
  <c r="G69" i="9"/>
  <c r="AE69" i="9"/>
  <c r="AM69" i="9"/>
  <c r="AU69" i="9"/>
  <c r="BC69" i="9"/>
  <c r="BL69" i="9"/>
  <c r="BT69" i="9"/>
  <c r="CF69" i="9"/>
  <c r="K69" i="9"/>
  <c r="Z69" i="9"/>
  <c r="AH69" i="9"/>
  <c r="AP69" i="9"/>
  <c r="AX69" i="9"/>
  <c r="BG69" i="9"/>
  <c r="BO69" i="9"/>
  <c r="BW69" i="9"/>
  <c r="W70" i="9"/>
  <c r="O69" i="9"/>
  <c r="AA69" i="9"/>
  <c r="AI69" i="9"/>
  <c r="AQ69" i="9"/>
  <c r="AY69" i="9"/>
  <c r="BH69" i="9"/>
  <c r="BP69" i="9"/>
  <c r="BX69" i="9"/>
  <c r="W60" i="7"/>
  <c r="CC59" i="7"/>
  <c r="CD59" i="7"/>
  <c r="BW59" i="7"/>
  <c r="BP59" i="7"/>
  <c r="BK59" i="7"/>
  <c r="AM59" i="7"/>
  <c r="AX59" i="7"/>
  <c r="AP59" i="7"/>
  <c r="AH59" i="7"/>
  <c r="Z59" i="7"/>
  <c r="BN59" i="7"/>
  <c r="BT59" i="7"/>
  <c r="BM59" i="7"/>
  <c r="BH59" i="7"/>
  <c r="BC59" i="7"/>
  <c r="BE59" i="7"/>
  <c r="AT59" i="7"/>
  <c r="AL59" i="7"/>
  <c r="AD59" i="7"/>
  <c r="BX59" i="7"/>
  <c r="BL59" i="7"/>
  <c r="BA59" i="7"/>
  <c r="AK59" i="7"/>
  <c r="L59" i="7"/>
  <c r="D59" i="7"/>
  <c r="J59" i="7"/>
  <c r="BQ59" i="7"/>
  <c r="AQ59" i="7"/>
  <c r="AS59" i="7"/>
  <c r="AC59" i="7"/>
  <c r="P59" i="7"/>
  <c r="H59" i="7"/>
  <c r="N59" i="7"/>
  <c r="F59" i="7"/>
  <c r="BR59" i="7"/>
  <c r="AO59" i="7"/>
  <c r="V59" i="7"/>
  <c r="G59" i="7"/>
  <c r="E59" i="7"/>
  <c r="CG59" i="7"/>
  <c r="BU59" i="7"/>
  <c r="AG59" i="7"/>
  <c r="Q59" i="7"/>
  <c r="BO59" i="7"/>
  <c r="AA59" i="7"/>
  <c r="M59" i="7"/>
  <c r="BI59" i="7"/>
  <c r="AW59" i="7"/>
  <c r="I59" i="7"/>
  <c r="O59" i="7"/>
  <c r="K59" i="7"/>
  <c r="Y59" i="7"/>
  <c r="BB59" i="7"/>
  <c r="X59" i="7"/>
  <c r="BG59" i="7"/>
  <c r="CF59" i="7"/>
  <c r="AY59" i="7"/>
  <c r="BV59" i="7"/>
  <c r="AB59" i="7"/>
  <c r="AR59" i="7"/>
  <c r="U59" i="7"/>
  <c r="BS59" i="7"/>
  <c r="AI59" i="7"/>
  <c r="CE59" i="7"/>
  <c r="AU59" i="7"/>
  <c r="BJ59" i="7"/>
  <c r="AJ59" i="7"/>
  <c r="AZ59" i="7"/>
  <c r="B59" i="7"/>
  <c r="AN59" i="7"/>
  <c r="AE59" i="7"/>
  <c r="AV59" i="7"/>
  <c r="BD59" i="7"/>
  <c r="AF59" i="7"/>
  <c r="W59" i="3"/>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AB59" i="11"/>
  <c r="B58" i="11"/>
  <c r="F70" i="9" l="1"/>
  <c r="J70" i="9"/>
  <c r="N70" i="9"/>
  <c r="U70" i="9"/>
  <c r="Y70" i="9"/>
  <c r="AC70" i="9"/>
  <c r="AG70" i="9"/>
  <c r="AK70" i="9"/>
  <c r="AO70" i="9"/>
  <c r="AS70" i="9"/>
  <c r="AW70" i="9"/>
  <c r="BA70" i="9"/>
  <c r="BE70" i="9"/>
  <c r="B70" i="9"/>
  <c r="G70" i="9"/>
  <c r="K70" i="9"/>
  <c r="O70" i="9"/>
  <c r="V70" i="9"/>
  <c r="Z70" i="9"/>
  <c r="AD70" i="9"/>
  <c r="AH70" i="9"/>
  <c r="AL70" i="9"/>
  <c r="AP70" i="9"/>
  <c r="AT70" i="9"/>
  <c r="AX70" i="9"/>
  <c r="BB70" i="9"/>
  <c r="BG70" i="9"/>
  <c r="H70" i="9"/>
  <c r="P70" i="9"/>
  <c r="AA70" i="9"/>
  <c r="AI70" i="9"/>
  <c r="AQ70" i="9"/>
  <c r="AY70" i="9"/>
  <c r="BH70" i="9"/>
  <c r="BL70" i="9"/>
  <c r="BP70" i="9"/>
  <c r="BT70" i="9"/>
  <c r="BX70" i="9"/>
  <c r="CF70" i="9"/>
  <c r="I70" i="9"/>
  <c r="Q70" i="9"/>
  <c r="AB70" i="9"/>
  <c r="AJ70" i="9"/>
  <c r="AR70" i="9"/>
  <c r="AZ70" i="9"/>
  <c r="BI70" i="9"/>
  <c r="BM70" i="9"/>
  <c r="BQ70" i="9"/>
  <c r="BU70" i="9"/>
  <c r="CC70" i="9"/>
  <c r="CG70" i="9"/>
  <c r="D70" i="9"/>
  <c r="L70" i="9"/>
  <c r="AE70" i="9"/>
  <c r="AM70" i="9"/>
  <c r="AU70" i="9"/>
  <c r="BC70" i="9"/>
  <c r="BJ70" i="9"/>
  <c r="BN70" i="9"/>
  <c r="BR70" i="9"/>
  <c r="BV70" i="9"/>
  <c r="CD70" i="9"/>
  <c r="E70" i="9"/>
  <c r="M70" i="9"/>
  <c r="X70" i="9"/>
  <c r="AF70" i="9"/>
  <c r="AN70" i="9"/>
  <c r="AV70" i="9"/>
  <c r="BD70" i="9"/>
  <c r="BK70" i="9"/>
  <c r="BO70" i="9"/>
  <c r="BS70" i="9"/>
  <c r="BW70" i="9"/>
  <c r="CE70" i="9"/>
  <c r="W71" i="9"/>
  <c r="W61" i="7"/>
  <c r="CD60" i="7"/>
  <c r="BJ60" i="7"/>
  <c r="BP60" i="7"/>
  <c r="BH60" i="7"/>
  <c r="AB60" i="7"/>
  <c r="AX60" i="7"/>
  <c r="AP60" i="7"/>
  <c r="AH60" i="7"/>
  <c r="Z60" i="7"/>
  <c r="BT60" i="7"/>
  <c r="BL60" i="7"/>
  <c r="BB60" i="7"/>
  <c r="AT60" i="7"/>
  <c r="AL60" i="7"/>
  <c r="AD60" i="7"/>
  <c r="BQ60" i="7"/>
  <c r="AR60" i="7"/>
  <c r="AS60" i="7"/>
  <c r="AC60" i="7"/>
  <c r="N60" i="7"/>
  <c r="F60" i="7"/>
  <c r="BV60" i="7"/>
  <c r="BI60" i="7"/>
  <c r="BA60" i="7"/>
  <c r="AK60" i="7"/>
  <c r="V60" i="7"/>
  <c r="J60" i="7"/>
  <c r="AG60" i="7"/>
  <c r="I60" i="7"/>
  <c r="BE60" i="7"/>
  <c r="Y60" i="7"/>
  <c r="E60" i="7"/>
  <c r="Q60" i="7"/>
  <c r="M60" i="7"/>
  <c r="BX60" i="7"/>
  <c r="AW60" i="7"/>
  <c r="AO60" i="7"/>
  <c r="BM60" i="7"/>
  <c r="H60" i="7"/>
  <c r="AJ60" i="7"/>
  <c r="D60" i="7"/>
  <c r="BD60" i="7"/>
  <c r="AF60" i="7"/>
  <c r="P60" i="7"/>
  <c r="BU60" i="7"/>
  <c r="K60" i="7"/>
  <c r="B60" i="7"/>
  <c r="AI60" i="7"/>
  <c r="AY60" i="7"/>
  <c r="X60" i="7"/>
  <c r="BG60" i="7"/>
  <c r="BW60" i="7"/>
  <c r="CG60" i="7"/>
  <c r="AN60" i="7"/>
  <c r="CF60" i="7"/>
  <c r="BR60" i="7"/>
  <c r="AZ60" i="7"/>
  <c r="AV60" i="7"/>
  <c r="AA60" i="7"/>
  <c r="AQ60" i="7"/>
  <c r="BO60" i="7"/>
  <c r="L60" i="7"/>
  <c r="BC60" i="7"/>
  <c r="BS60" i="7"/>
  <c r="AU60" i="7"/>
  <c r="BK60" i="7"/>
  <c r="CE60" i="7"/>
  <c r="G60" i="7"/>
  <c r="AE60" i="7"/>
  <c r="BN60" i="7"/>
  <c r="O60" i="7"/>
  <c r="AM60" i="7"/>
  <c r="U60" i="7"/>
  <c r="CC60" i="7"/>
  <c r="W59" i="5"/>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AB60" i="11"/>
  <c r="B59" i="11"/>
  <c r="E71" i="9" l="1"/>
  <c r="I71" i="9"/>
  <c r="M71" i="9"/>
  <c r="Q71" i="9"/>
  <c r="X71" i="9"/>
  <c r="AB71" i="9"/>
  <c r="AF71" i="9"/>
  <c r="AJ71" i="9"/>
  <c r="AN71" i="9"/>
  <c r="AR71" i="9"/>
  <c r="AV71" i="9"/>
  <c r="AZ71" i="9"/>
  <c r="BD71" i="9"/>
  <c r="BI71" i="9"/>
  <c r="BM71" i="9"/>
  <c r="BQ71" i="9"/>
  <c r="BU71" i="9"/>
  <c r="CC71" i="9"/>
  <c r="CG71" i="9"/>
  <c r="F71" i="9"/>
  <c r="J71" i="9"/>
  <c r="N71" i="9"/>
  <c r="U71" i="9"/>
  <c r="Y71" i="9"/>
  <c r="AC71" i="9"/>
  <c r="AG71" i="9"/>
  <c r="AK71" i="9"/>
  <c r="AO71" i="9"/>
  <c r="AS71" i="9"/>
  <c r="AW71" i="9"/>
  <c r="BA71" i="9"/>
  <c r="BE71" i="9"/>
  <c r="BJ71" i="9"/>
  <c r="BN71" i="9"/>
  <c r="BR71" i="9"/>
  <c r="BV71" i="9"/>
  <c r="CD71" i="9"/>
  <c r="B71" i="9"/>
  <c r="G71" i="9"/>
  <c r="K71" i="9"/>
  <c r="O71" i="9"/>
  <c r="V71" i="9"/>
  <c r="Z71" i="9"/>
  <c r="AD71" i="9"/>
  <c r="AH71" i="9"/>
  <c r="AL71" i="9"/>
  <c r="AP71" i="9"/>
  <c r="AT71" i="9"/>
  <c r="AX71" i="9"/>
  <c r="BB71" i="9"/>
  <c r="BG71" i="9"/>
  <c r="BK71" i="9"/>
  <c r="BO71" i="9"/>
  <c r="BS71" i="9"/>
  <c r="BW71" i="9"/>
  <c r="CE71" i="9"/>
  <c r="W72" i="9"/>
  <c r="D71" i="9"/>
  <c r="H71" i="9"/>
  <c r="L71" i="9"/>
  <c r="P71" i="9"/>
  <c r="AA71" i="9"/>
  <c r="AE71" i="9"/>
  <c r="AI71" i="9"/>
  <c r="AM71" i="9"/>
  <c r="AQ71" i="9"/>
  <c r="AU71" i="9"/>
  <c r="AY71" i="9"/>
  <c r="BC71" i="9"/>
  <c r="BH71" i="9"/>
  <c r="BL71" i="9"/>
  <c r="BP71" i="9"/>
  <c r="BT71" i="9"/>
  <c r="BX71" i="9"/>
  <c r="CF71" i="9"/>
  <c r="W62" i="7"/>
  <c r="CC61" i="7"/>
  <c r="CD61" i="7"/>
  <c r="BN61" i="7"/>
  <c r="BU61" i="7"/>
  <c r="BP61" i="7"/>
  <c r="BI61" i="7"/>
  <c r="AU61" i="7"/>
  <c r="AA61" i="7"/>
  <c r="AX61" i="7"/>
  <c r="AP61" i="7"/>
  <c r="AJ61" i="7"/>
  <c r="AC61" i="7"/>
  <c r="BX61" i="7"/>
  <c r="BS61" i="7"/>
  <c r="BL61" i="7"/>
  <c r="BG61" i="7"/>
  <c r="AF61" i="7"/>
  <c r="BB61" i="7"/>
  <c r="AT61" i="7"/>
  <c r="AL61" i="7"/>
  <c r="AG61" i="7"/>
  <c r="Y61" i="7"/>
  <c r="BW61" i="7"/>
  <c r="BK61" i="7"/>
  <c r="AV61" i="7"/>
  <c r="BA61" i="7"/>
  <c r="AK61" i="7"/>
  <c r="U61" i="7"/>
  <c r="K61" i="7"/>
  <c r="Q61" i="7"/>
  <c r="I61" i="7"/>
  <c r="BQ61" i="7"/>
  <c r="AE61" i="7"/>
  <c r="AS61" i="7"/>
  <c r="AD61" i="7"/>
  <c r="O61" i="7"/>
  <c r="G61" i="7"/>
  <c r="M61" i="7"/>
  <c r="E61" i="7"/>
  <c r="BM61" i="7"/>
  <c r="BE61" i="7"/>
  <c r="Z61" i="7"/>
  <c r="L61" i="7"/>
  <c r="J61" i="7"/>
  <c r="BH61" i="7"/>
  <c r="AW61" i="7"/>
  <c r="H61" i="7"/>
  <c r="F61" i="7"/>
  <c r="BJ61" i="7"/>
  <c r="AO61" i="7"/>
  <c r="BT61" i="7"/>
  <c r="AH61" i="7"/>
  <c r="P61" i="7"/>
  <c r="B61" i="7"/>
  <c r="D61" i="7"/>
  <c r="AQ61" i="7"/>
  <c r="V61" i="7"/>
  <c r="N61" i="7"/>
  <c r="X61" i="7"/>
  <c r="BD61" i="7"/>
  <c r="AZ61" i="7"/>
  <c r="AR61" i="7"/>
  <c r="BO61" i="7"/>
  <c r="AN61" i="7"/>
  <c r="AY61" i="7"/>
  <c r="BR61" i="7"/>
  <c r="CF61" i="7"/>
  <c r="AI61" i="7"/>
  <c r="CE61" i="7"/>
  <c r="BC61" i="7"/>
  <c r="BV61" i="7"/>
  <c r="CG61" i="7"/>
  <c r="AB61" i="7"/>
  <c r="AM61" i="7"/>
  <c r="W59" i="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AB61" i="11"/>
  <c r="B60" i="11"/>
  <c r="F72" i="9" l="1"/>
  <c r="J72" i="9"/>
  <c r="N72" i="9"/>
  <c r="U72" i="9"/>
  <c r="Y72" i="9"/>
  <c r="AC72" i="9"/>
  <c r="AG72" i="9"/>
  <c r="AK72" i="9"/>
  <c r="AO72" i="9"/>
  <c r="AS72" i="9"/>
  <c r="AW72" i="9"/>
  <c r="BA72" i="9"/>
  <c r="BE72" i="9"/>
  <c r="BJ72" i="9"/>
  <c r="BN72" i="9"/>
  <c r="BR72" i="9"/>
  <c r="BV72" i="9"/>
  <c r="CD72" i="9"/>
  <c r="B72" i="9"/>
  <c r="G72" i="9"/>
  <c r="K72" i="9"/>
  <c r="O72" i="9"/>
  <c r="V72" i="9"/>
  <c r="Z72" i="9"/>
  <c r="AD72" i="9"/>
  <c r="AH72" i="9"/>
  <c r="AL72" i="9"/>
  <c r="AP72" i="9"/>
  <c r="AT72" i="9"/>
  <c r="AX72" i="9"/>
  <c r="BB72" i="9"/>
  <c r="BG72" i="9"/>
  <c r="BK72" i="9"/>
  <c r="BO72" i="9"/>
  <c r="BS72" i="9"/>
  <c r="BW72" i="9"/>
  <c r="CE72" i="9"/>
  <c r="W73" i="9"/>
  <c r="D72" i="9"/>
  <c r="H72" i="9"/>
  <c r="L72" i="9"/>
  <c r="P72" i="9"/>
  <c r="AA72" i="9"/>
  <c r="AE72" i="9"/>
  <c r="AI72" i="9"/>
  <c r="AM72" i="9"/>
  <c r="AQ72" i="9"/>
  <c r="AU72" i="9"/>
  <c r="AY72" i="9"/>
  <c r="BC72" i="9"/>
  <c r="BH72" i="9"/>
  <c r="BL72" i="9"/>
  <c r="BP72" i="9"/>
  <c r="BT72" i="9"/>
  <c r="BX72" i="9"/>
  <c r="CF72" i="9"/>
  <c r="E72" i="9"/>
  <c r="I72" i="9"/>
  <c r="M72" i="9"/>
  <c r="Q72" i="9"/>
  <c r="AF72" i="9"/>
  <c r="AV72" i="9"/>
  <c r="BM72" i="9"/>
  <c r="CG72" i="9"/>
  <c r="AJ72" i="9"/>
  <c r="AZ72" i="9"/>
  <c r="BQ72" i="9"/>
  <c r="X72" i="9"/>
  <c r="AN72" i="9"/>
  <c r="BD72" i="9"/>
  <c r="BU72" i="9"/>
  <c r="AB72" i="9"/>
  <c r="AR72" i="9"/>
  <c r="BI72" i="9"/>
  <c r="CC72" i="9"/>
  <c r="W63" i="7"/>
  <c r="CC62" i="7"/>
  <c r="CD62" i="7"/>
  <c r="BX62" i="7"/>
  <c r="BM62" i="7"/>
  <c r="AY62" i="7"/>
  <c r="AE62" i="7"/>
  <c r="AX62" i="7"/>
  <c r="AP62" i="7"/>
  <c r="AH62" i="7"/>
  <c r="AB62" i="7"/>
  <c r="BV62" i="7"/>
  <c r="BT62" i="7"/>
  <c r="BI62" i="7"/>
  <c r="AJ62" i="7"/>
  <c r="BB62" i="7"/>
  <c r="AT62" i="7"/>
  <c r="AL62" i="7"/>
  <c r="AD62" i="7"/>
  <c r="Y62" i="7"/>
  <c r="BP62" i="7"/>
  <c r="AZ62" i="7"/>
  <c r="BA62" i="7"/>
  <c r="AK62" i="7"/>
  <c r="M62" i="7"/>
  <c r="E62" i="7"/>
  <c r="BR62" i="7"/>
  <c r="BH62" i="7"/>
  <c r="AI62" i="7"/>
  <c r="AS62" i="7"/>
  <c r="AC62" i="7"/>
  <c r="Q62" i="7"/>
  <c r="I62" i="7"/>
  <c r="BU62" i="7"/>
  <c r="AO62" i="7"/>
  <c r="N62" i="7"/>
  <c r="B62" i="7"/>
  <c r="BL62" i="7"/>
  <c r="AU62" i="7"/>
  <c r="AG62" i="7"/>
  <c r="J62" i="7"/>
  <c r="BE62" i="7"/>
  <c r="F62" i="7"/>
  <c r="AW62" i="7"/>
  <c r="Z62" i="7"/>
  <c r="V62" i="7"/>
  <c r="H62" i="7"/>
  <c r="X62" i="7"/>
  <c r="BQ62" i="7"/>
  <c r="D62" i="7"/>
  <c r="AV62" i="7"/>
  <c r="K62" i="7"/>
  <c r="BC62" i="7"/>
  <c r="U62" i="7"/>
  <c r="BS62" i="7"/>
  <c r="L62" i="7"/>
  <c r="AF62" i="7"/>
  <c r="BD62" i="7"/>
  <c r="G62" i="7"/>
  <c r="AM62" i="7"/>
  <c r="BJ62" i="7"/>
  <c r="P62" i="7"/>
  <c r="AR62" i="7"/>
  <c r="O62" i="7"/>
  <c r="AQ62" i="7"/>
  <c r="CF62" i="7"/>
  <c r="BK62" i="7"/>
  <c r="AA62" i="7"/>
  <c r="CG62" i="7"/>
  <c r="BG62" i="7"/>
  <c r="BN62" i="7"/>
  <c r="BW62" i="7"/>
  <c r="AN62" i="7"/>
  <c r="BO62" i="7"/>
  <c r="CE62" i="7"/>
  <c r="W62" i="3"/>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AB62" i="11"/>
  <c r="B61" i="11"/>
  <c r="B73" i="9" l="1"/>
  <c r="G73" i="9"/>
  <c r="K73" i="9"/>
  <c r="O73" i="9"/>
  <c r="V73" i="9"/>
  <c r="Z73" i="9"/>
  <c r="AD73" i="9"/>
  <c r="AH73" i="9"/>
  <c r="AL73" i="9"/>
  <c r="AP73" i="9"/>
  <c r="AT73" i="9"/>
  <c r="AX73" i="9"/>
  <c r="BB73" i="9"/>
  <c r="BG73" i="9"/>
  <c r="BK73" i="9"/>
  <c r="BO73" i="9"/>
  <c r="BS73" i="9"/>
  <c r="BW73" i="9"/>
  <c r="CE73" i="9"/>
  <c r="W74" i="9"/>
  <c r="D73" i="9"/>
  <c r="H73" i="9"/>
  <c r="L73" i="9"/>
  <c r="P73" i="9"/>
  <c r="AA73" i="9"/>
  <c r="AE73" i="9"/>
  <c r="AI73" i="9"/>
  <c r="AM73" i="9"/>
  <c r="AQ73" i="9"/>
  <c r="AU73" i="9"/>
  <c r="AY73" i="9"/>
  <c r="BC73" i="9"/>
  <c r="BH73" i="9"/>
  <c r="BL73" i="9"/>
  <c r="BP73" i="9"/>
  <c r="BT73" i="9"/>
  <c r="BX73" i="9"/>
  <c r="CF73" i="9"/>
  <c r="E73" i="9"/>
  <c r="I73" i="9"/>
  <c r="M73" i="9"/>
  <c r="Q73" i="9"/>
  <c r="X73" i="9"/>
  <c r="AB73" i="9"/>
  <c r="AF73" i="9"/>
  <c r="AJ73" i="9"/>
  <c r="AN73" i="9"/>
  <c r="AR73" i="9"/>
  <c r="AV73" i="9"/>
  <c r="AZ73" i="9"/>
  <c r="BD73" i="9"/>
  <c r="BI73" i="9"/>
  <c r="BM73" i="9"/>
  <c r="BQ73" i="9"/>
  <c r="BU73" i="9"/>
  <c r="CC73" i="9"/>
  <c r="CG73" i="9"/>
  <c r="U73" i="9"/>
  <c r="AK73" i="9"/>
  <c r="BA73" i="9"/>
  <c r="BR73" i="9"/>
  <c r="F73" i="9"/>
  <c r="Y73" i="9"/>
  <c r="AO73" i="9"/>
  <c r="BE73" i="9"/>
  <c r="BV73" i="9"/>
  <c r="J73" i="9"/>
  <c r="AC73" i="9"/>
  <c r="AS73" i="9"/>
  <c r="BJ73" i="9"/>
  <c r="CD73" i="9"/>
  <c r="N73" i="9"/>
  <c r="AG73" i="9"/>
  <c r="AW73" i="9"/>
  <c r="BN73" i="9"/>
  <c r="W64" i="7"/>
  <c r="CC63" i="7"/>
  <c r="CD63" i="7"/>
  <c r="BJ63" i="7"/>
  <c r="BT63" i="7"/>
  <c r="BO63" i="7"/>
  <c r="BH63" i="7"/>
  <c r="AY63" i="7"/>
  <c r="BB63" i="7"/>
  <c r="AS63" i="7"/>
  <c r="AK63" i="7"/>
  <c r="AC63" i="7"/>
  <c r="BW63" i="7"/>
  <c r="BQ63" i="7"/>
  <c r="BL63" i="7"/>
  <c r="AI63" i="7"/>
  <c r="AW63" i="7"/>
  <c r="AO63" i="7"/>
  <c r="AG63" i="7"/>
  <c r="Y63" i="7"/>
  <c r="BU63" i="7"/>
  <c r="BI63" i="7"/>
  <c r="BE63" i="7"/>
  <c r="AL63" i="7"/>
  <c r="N63" i="7"/>
  <c r="F63" i="7"/>
  <c r="BV63" i="7"/>
  <c r="BP63" i="7"/>
  <c r="BC63" i="7"/>
  <c r="AT63" i="7"/>
  <c r="AD63" i="7"/>
  <c r="V63" i="7"/>
  <c r="D63" i="7"/>
  <c r="J63" i="7"/>
  <c r="BX63" i="7"/>
  <c r="AM63" i="7"/>
  <c r="Z63" i="7"/>
  <c r="Q63" i="7"/>
  <c r="BS63" i="7"/>
  <c r="BA63" i="7"/>
  <c r="M63" i="7"/>
  <c r="G63" i="7"/>
  <c r="I63" i="7"/>
  <c r="BG63" i="7"/>
  <c r="AH63" i="7"/>
  <c r="E63" i="7"/>
  <c r="BM63" i="7"/>
  <c r="AP63" i="7"/>
  <c r="X63" i="7"/>
  <c r="BK63" i="7"/>
  <c r="AX63" i="7"/>
  <c r="CE63" i="7"/>
  <c r="AQ63" i="7"/>
  <c r="BR63" i="7"/>
  <c r="CG63" i="7"/>
  <c r="AN63" i="7"/>
  <c r="BD63" i="7"/>
  <c r="K63" i="7"/>
  <c r="AA63" i="7"/>
  <c r="B63" i="7"/>
  <c r="U63" i="7"/>
  <c r="BN63" i="7"/>
  <c r="AU63" i="7"/>
  <c r="L63" i="7"/>
  <c r="AF63" i="7"/>
  <c r="AV63" i="7"/>
  <c r="AE63" i="7"/>
  <c r="H63" i="7"/>
  <c r="AJ63" i="7"/>
  <c r="CF63" i="7"/>
  <c r="P63" i="7"/>
  <c r="AR63" i="7"/>
  <c r="AB63" i="7"/>
  <c r="O63" i="7"/>
  <c r="AZ63" i="7"/>
  <c r="W62" i="5"/>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AB63" i="11"/>
  <c r="B62" i="11"/>
  <c r="D74" i="9" l="1"/>
  <c r="H74" i="9"/>
  <c r="L74" i="9"/>
  <c r="P74" i="9"/>
  <c r="AA74" i="9"/>
  <c r="AE74" i="9"/>
  <c r="AI74" i="9"/>
  <c r="AM74" i="9"/>
  <c r="AQ74" i="9"/>
  <c r="AU74" i="9"/>
  <c r="AY74" i="9"/>
  <c r="BC74" i="9"/>
  <c r="BH74" i="9"/>
  <c r="BL74" i="9"/>
  <c r="BP74" i="9"/>
  <c r="BT74" i="9"/>
  <c r="BX74" i="9"/>
  <c r="CF74" i="9"/>
  <c r="E74" i="9"/>
  <c r="I74" i="9"/>
  <c r="M74" i="9"/>
  <c r="Q74" i="9"/>
  <c r="X74" i="9"/>
  <c r="AB74" i="9"/>
  <c r="AF74" i="9"/>
  <c r="AJ74" i="9"/>
  <c r="AN74" i="9"/>
  <c r="AR74" i="9"/>
  <c r="AV74" i="9"/>
  <c r="AZ74" i="9"/>
  <c r="BD74" i="9"/>
  <c r="BI74" i="9"/>
  <c r="BM74" i="9"/>
  <c r="BQ74" i="9"/>
  <c r="BU74" i="9"/>
  <c r="CC74" i="9"/>
  <c r="CG74" i="9"/>
  <c r="F74" i="9"/>
  <c r="J74" i="9"/>
  <c r="N74" i="9"/>
  <c r="U74" i="9"/>
  <c r="Y74" i="9"/>
  <c r="AC74" i="9"/>
  <c r="AG74" i="9"/>
  <c r="AK74" i="9"/>
  <c r="AO74" i="9"/>
  <c r="AS74" i="9"/>
  <c r="AW74" i="9"/>
  <c r="BA74" i="9"/>
  <c r="BE74" i="9"/>
  <c r="BJ74" i="9"/>
  <c r="BN74" i="9"/>
  <c r="BR74" i="9"/>
  <c r="BV74" i="9"/>
  <c r="CD74" i="9"/>
  <c r="G74" i="9"/>
  <c r="Z74" i="9"/>
  <c r="AP74" i="9"/>
  <c r="BG74" i="9"/>
  <c r="BW74" i="9"/>
  <c r="K74" i="9"/>
  <c r="AD74" i="9"/>
  <c r="AT74" i="9"/>
  <c r="BK74" i="9"/>
  <c r="CE74" i="9"/>
  <c r="O74" i="9"/>
  <c r="AH74" i="9"/>
  <c r="AX74" i="9"/>
  <c r="BO74" i="9"/>
  <c r="B74" i="9"/>
  <c r="V74" i="9"/>
  <c r="AL74" i="9"/>
  <c r="BB74" i="9"/>
  <c r="BS74" i="9"/>
  <c r="W65" i="7"/>
  <c r="BU64" i="7"/>
  <c r="BL64" i="7"/>
  <c r="AZ64" i="7"/>
  <c r="AT64" i="7"/>
  <c r="AO64" i="7"/>
  <c r="AG64" i="7"/>
  <c r="AB64" i="7"/>
  <c r="BN64" i="7"/>
  <c r="BQ64" i="7"/>
  <c r="BH64" i="7"/>
  <c r="BE64" i="7"/>
  <c r="AW64" i="7"/>
  <c r="AR64" i="7"/>
  <c r="AJ64" i="7"/>
  <c r="AD64" i="7"/>
  <c r="Y64" i="7"/>
  <c r="CD64" i="7"/>
  <c r="BP64" i="7"/>
  <c r="BA64" i="7"/>
  <c r="AP64" i="7"/>
  <c r="AC64" i="7"/>
  <c r="O64" i="7"/>
  <c r="M64" i="7"/>
  <c r="E64" i="7"/>
  <c r="BX64" i="7"/>
  <c r="AV64" i="7"/>
  <c r="AH64" i="7"/>
  <c r="Q64" i="7"/>
  <c r="I64" i="7"/>
  <c r="AS64" i="7"/>
  <c r="N64" i="7"/>
  <c r="BR64" i="7"/>
  <c r="AK64" i="7"/>
  <c r="V64" i="7"/>
  <c r="J64" i="7"/>
  <c r="BT64" i="7"/>
  <c r="AF64" i="7"/>
  <c r="F64" i="7"/>
  <c r="BI64" i="7"/>
  <c r="Z64" i="7"/>
  <c r="P64" i="7"/>
  <c r="AX64" i="7"/>
  <c r="K64" i="7"/>
  <c r="H64" i="7"/>
  <c r="BB64" i="7"/>
  <c r="D64" i="7"/>
  <c r="CF64" i="7"/>
  <c r="AI64" i="7"/>
  <c r="AY64" i="7"/>
  <c r="BO64" i="7"/>
  <c r="BM64" i="7"/>
  <c r="BV64" i="7"/>
  <c r="AL64" i="7"/>
  <c r="AN64" i="7"/>
  <c r="G64" i="7"/>
  <c r="B64" i="7"/>
  <c r="AA64" i="7"/>
  <c r="AQ64" i="7"/>
  <c r="BG64" i="7"/>
  <c r="BW64" i="7"/>
  <c r="CG64" i="7"/>
  <c r="BD64" i="7"/>
  <c r="CE64" i="7"/>
  <c r="BC64" i="7"/>
  <c r="BK64" i="7"/>
  <c r="X64" i="7"/>
  <c r="CC64" i="7"/>
  <c r="L64" i="7"/>
  <c r="AE64" i="7"/>
  <c r="BS64" i="7"/>
  <c r="BJ64" i="7"/>
  <c r="AU64" i="7"/>
  <c r="U64" i="7"/>
  <c r="AM64" i="7"/>
  <c r="O62" i="4"/>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AB64" i="11"/>
  <c r="B63" i="11"/>
  <c r="W66" i="7" l="1"/>
  <c r="CD65" i="7"/>
  <c r="BR65" i="7"/>
  <c r="BS65" i="7"/>
  <c r="BM65" i="7"/>
  <c r="BH65" i="7"/>
  <c r="AQ65" i="7"/>
  <c r="BD65" i="7"/>
  <c r="AX65" i="7"/>
  <c r="AP65" i="7"/>
  <c r="AK65" i="7"/>
  <c r="AF65" i="7"/>
  <c r="Y65" i="7"/>
  <c r="BU65" i="7"/>
  <c r="BP65" i="7"/>
  <c r="BK65" i="7"/>
  <c r="AA65" i="7"/>
  <c r="BA65" i="7"/>
  <c r="AT65" i="7"/>
  <c r="AN65" i="7"/>
  <c r="AH65" i="7"/>
  <c r="AC65" i="7"/>
  <c r="BT65" i="7"/>
  <c r="BI65" i="7"/>
  <c r="BE65" i="7"/>
  <c r="AS65" i="7"/>
  <c r="AG65" i="7"/>
  <c r="V65" i="7"/>
  <c r="G65" i="7"/>
  <c r="J65" i="7"/>
  <c r="BV65" i="7"/>
  <c r="BO65" i="7"/>
  <c r="BC65" i="7"/>
  <c r="AZ65" i="7"/>
  <c r="AL65" i="7"/>
  <c r="Z65" i="7"/>
  <c r="N65" i="7"/>
  <c r="E65" i="7"/>
  <c r="BL65" i="7"/>
  <c r="AM65" i="7"/>
  <c r="AJ65" i="7"/>
  <c r="M65" i="7"/>
  <c r="BB65" i="7"/>
  <c r="AD65" i="7"/>
  <c r="I65" i="7"/>
  <c r="AW65" i="7"/>
  <c r="K65" i="7"/>
  <c r="B65" i="7"/>
  <c r="AO65" i="7"/>
  <c r="Q65" i="7"/>
  <c r="BX65" i="7"/>
  <c r="X65" i="7"/>
  <c r="BQ65" i="7"/>
  <c r="AR65" i="7"/>
  <c r="U65" i="7"/>
  <c r="AV65" i="7"/>
  <c r="AB65" i="7"/>
  <c r="O65" i="7"/>
  <c r="BJ65" i="7"/>
  <c r="AY65" i="7"/>
  <c r="D65" i="7"/>
  <c r="F65" i="7"/>
  <c r="CE65" i="7"/>
  <c r="AI65" i="7"/>
  <c r="BG65" i="7"/>
  <c r="AU65" i="7"/>
  <c r="BN65" i="7"/>
  <c r="CG65" i="7"/>
  <c r="L65" i="7"/>
  <c r="P65" i="7"/>
  <c r="AE65" i="7"/>
  <c r="CC65" i="7"/>
  <c r="CF65" i="7"/>
  <c r="H65" i="7"/>
  <c r="BW65" i="7"/>
  <c r="O65" i="8"/>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AB65" i="11"/>
  <c r="B64" i="11"/>
  <c r="W67" i="7" l="1"/>
  <c r="CF66" i="7"/>
  <c r="CD66" i="7"/>
  <c r="BU66" i="7"/>
  <c r="BM66" i="7"/>
  <c r="AA66" i="7"/>
  <c r="BA66" i="7"/>
  <c r="AS66" i="7"/>
  <c r="AN66" i="7"/>
  <c r="AG66" i="7"/>
  <c r="Z66" i="7"/>
  <c r="BJ66" i="7"/>
  <c r="BQ66" i="7"/>
  <c r="BH66" i="7"/>
  <c r="AQ66" i="7"/>
  <c r="BD66" i="7"/>
  <c r="AW66" i="7"/>
  <c r="AP66" i="7"/>
  <c r="AK66" i="7"/>
  <c r="AC66" i="7"/>
  <c r="X66" i="7"/>
  <c r="BP66" i="7"/>
  <c r="BB66" i="7"/>
  <c r="AO66" i="7"/>
  <c r="AB66" i="7"/>
  <c r="Q66" i="7"/>
  <c r="I66" i="7"/>
  <c r="BX66" i="7"/>
  <c r="AE66" i="7"/>
  <c r="AT66" i="7"/>
  <c r="AH66" i="7"/>
  <c r="O66" i="7"/>
  <c r="M66" i="7"/>
  <c r="E66" i="7"/>
  <c r="BT66" i="7"/>
  <c r="AR66" i="7"/>
  <c r="V66" i="7"/>
  <c r="J66" i="7"/>
  <c r="BL66" i="7"/>
  <c r="AU66" i="7"/>
  <c r="AL66" i="7"/>
  <c r="F66" i="7"/>
  <c r="BE66" i="7"/>
  <c r="BN66" i="7"/>
  <c r="AX66" i="7"/>
  <c r="AD66" i="7"/>
  <c r="D66" i="7"/>
  <c r="Y66" i="7"/>
  <c r="N66" i="7"/>
  <c r="B66" i="7"/>
  <c r="P66" i="7"/>
  <c r="AZ66" i="7"/>
  <c r="L66" i="7"/>
  <c r="H66" i="7"/>
  <c r="AF66" i="7"/>
  <c r="AJ66" i="7"/>
  <c r="BC66" i="7"/>
  <c r="CG66" i="7"/>
  <c r="CE66" i="7"/>
  <c r="BK66" i="7"/>
  <c r="AV66" i="7"/>
  <c r="G66" i="7"/>
  <c r="BV66" i="7"/>
  <c r="AI66" i="7"/>
  <c r="AY66" i="7"/>
  <c r="U66" i="7"/>
  <c r="BS66" i="7"/>
  <c r="BR66" i="7"/>
  <c r="BW66" i="7"/>
  <c r="BO66" i="7"/>
  <c r="AM66" i="7"/>
  <c r="K66" i="7"/>
  <c r="CC66" i="7"/>
  <c r="BI66" i="7"/>
  <c r="BG66" i="7"/>
  <c r="W66" i="3"/>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AU63" i="1"/>
  <c r="AM63" i="1"/>
  <c r="AA63" i="1"/>
  <c r="Y63" i="1"/>
  <c r="I63" i="1"/>
  <c r="V63" i="1"/>
  <c r="AS63" i="1"/>
  <c r="H63" i="1"/>
  <c r="Z63" i="1"/>
  <c r="AP63" i="1"/>
  <c r="BR63" i="1"/>
  <c r="BP63" i="1"/>
  <c r="BU63" i="1"/>
  <c r="AY63" i="1"/>
  <c r="K63" i="1"/>
  <c r="AO63" i="1"/>
  <c r="AQ63" i="1"/>
  <c r="Q63" i="1"/>
  <c r="BA63" i="1"/>
  <c r="F63" i="1"/>
  <c r="AD63" i="1"/>
  <c r="AT63" i="1"/>
  <c r="BV63" i="1"/>
  <c r="BI63" i="1"/>
  <c r="O63" i="1"/>
  <c r="AW63" i="1"/>
  <c r="BE63" i="1"/>
  <c r="G63" i="1"/>
  <c r="AG63" i="1"/>
  <c r="AC63" i="1"/>
  <c r="J63" i="1"/>
  <c r="AH63" i="1"/>
  <c r="AX63" i="1"/>
  <c r="BJ63" i="1"/>
  <c r="BH63" i="1"/>
  <c r="AI63" i="1"/>
  <c r="B63" i="1"/>
  <c r="E63" i="1"/>
  <c r="AK63" i="1"/>
  <c r="N63" i="1"/>
  <c r="AL63" i="1"/>
  <c r="BB63" i="1"/>
  <c r="BN63" i="1"/>
  <c r="BL63" i="1"/>
  <c r="BQ63" i="1"/>
  <c r="CD63" i="1"/>
  <c r="BM63" i="1"/>
  <c r="D63" i="1"/>
  <c r="CG63" i="1"/>
  <c r="CF63" i="1"/>
  <c r="AB63" i="1"/>
  <c r="L63" i="1"/>
  <c r="U63" i="1"/>
  <c r="CE63" i="1"/>
  <c r="BS63" i="1"/>
  <c r="BK63" i="1"/>
  <c r="AN63" i="1"/>
  <c r="BD63" i="1"/>
  <c r="BW63" i="1"/>
  <c r="CC63" i="1"/>
  <c r="BT63" i="1"/>
  <c r="P63" i="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AB66" i="11"/>
  <c r="B65" i="11"/>
  <c r="I22" i="12" l="1"/>
  <c r="Y22" i="12" s="1"/>
  <c r="I21" i="12"/>
  <c r="Y21" i="12" s="1"/>
  <c r="I20" i="12"/>
  <c r="Y20" i="12" s="1"/>
  <c r="I19" i="12"/>
  <c r="Y19" i="12" s="1"/>
  <c r="I18" i="12"/>
  <c r="Y18" i="12" s="1"/>
  <c r="I17" i="12"/>
  <c r="Y17" i="12" s="1"/>
  <c r="I16" i="12"/>
  <c r="Y16" i="12" s="1"/>
  <c r="I15" i="12"/>
  <c r="Y15" i="12" s="1"/>
  <c r="I14" i="12"/>
  <c r="Y14" i="12" s="1"/>
  <c r="I13" i="12"/>
  <c r="Y13" i="12" s="1"/>
  <c r="I12" i="12"/>
  <c r="Y12" i="12" s="1"/>
  <c r="I11" i="12"/>
  <c r="Y11" i="12" s="1"/>
  <c r="I10" i="12"/>
  <c r="Y10" i="12" s="1"/>
  <c r="I27" i="12"/>
  <c r="Y27" i="12" s="1"/>
  <c r="I26" i="12"/>
  <c r="Y26" i="12" s="1"/>
  <c r="I9" i="12"/>
  <c r="Y9" i="12" s="1"/>
  <c r="I7" i="12"/>
  <c r="Y7" i="12" s="1"/>
  <c r="W68" i="7"/>
  <c r="CE67" i="7"/>
  <c r="CF67" i="7"/>
  <c r="BN67" i="7"/>
  <c r="BQ67" i="7"/>
  <c r="BL67" i="7"/>
  <c r="BG67" i="7"/>
  <c r="AY67" i="7"/>
  <c r="BE67" i="7"/>
  <c r="AW67" i="7"/>
  <c r="AL67" i="7"/>
  <c r="AD67" i="7"/>
  <c r="X67" i="7"/>
  <c r="CD67" i="7"/>
  <c r="BU67" i="7"/>
  <c r="BO67" i="7"/>
  <c r="BI67" i="7"/>
  <c r="AI67" i="7"/>
  <c r="BA67" i="7"/>
  <c r="AP67" i="7"/>
  <c r="AH67" i="7"/>
  <c r="Z67" i="7"/>
  <c r="BT67" i="7"/>
  <c r="BH67" i="7"/>
  <c r="AE67" i="7"/>
  <c r="AO67" i="7"/>
  <c r="Y67" i="7"/>
  <c r="Q67" i="7"/>
  <c r="F67" i="7"/>
  <c r="BR67" i="7"/>
  <c r="BM67" i="7"/>
  <c r="AX67" i="7"/>
  <c r="AG67" i="7"/>
  <c r="V67" i="7"/>
  <c r="O67" i="7"/>
  <c r="M67" i="7"/>
  <c r="BX67" i="7"/>
  <c r="AU67" i="7"/>
  <c r="AC67" i="7"/>
  <c r="I67" i="7"/>
  <c r="BP67" i="7"/>
  <c r="BB67" i="7"/>
  <c r="E67" i="7"/>
  <c r="BK67" i="7"/>
  <c r="K67" i="7"/>
  <c r="AS67" i="7"/>
  <c r="N67" i="7"/>
  <c r="AK67" i="7"/>
  <c r="U67" i="7"/>
  <c r="J67" i="7"/>
  <c r="BS67" i="7"/>
  <c r="BW67" i="7"/>
  <c r="BC67" i="7"/>
  <c r="BJ67" i="7"/>
  <c r="D67" i="7"/>
  <c r="AJ67" i="7"/>
  <c r="AZ67" i="7"/>
  <c r="AT67" i="7"/>
  <c r="AM67" i="7"/>
  <c r="G67" i="7"/>
  <c r="AQ67" i="7"/>
  <c r="BV67" i="7"/>
  <c r="CG67" i="7"/>
  <c r="L67" i="7"/>
  <c r="AB67" i="7"/>
  <c r="AR67" i="7"/>
  <c r="CC67" i="7"/>
  <c r="H67" i="7"/>
  <c r="AF67" i="7"/>
  <c r="B67" i="7"/>
  <c r="P67" i="7"/>
  <c r="AN67" i="7"/>
  <c r="BD67" i="7"/>
  <c r="AA67" i="7"/>
  <c r="AV67" i="7"/>
  <c r="W66" i="5"/>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AB67" i="11"/>
  <c r="B66" i="11"/>
  <c r="W69" i="7" l="1"/>
  <c r="CD68" i="7"/>
  <c r="CE68" i="7"/>
  <c r="BV68" i="7"/>
  <c r="BT68" i="7"/>
  <c r="BL68" i="7"/>
  <c r="BB68" i="7"/>
  <c r="AV68" i="7"/>
  <c r="AP68" i="7"/>
  <c r="AH68" i="7"/>
  <c r="AC68" i="7"/>
  <c r="BX68" i="7"/>
  <c r="BP68" i="7"/>
  <c r="BH68" i="7"/>
  <c r="AX68" i="7"/>
  <c r="AS68" i="7"/>
  <c r="AL68" i="7"/>
  <c r="AF68" i="7"/>
  <c r="Z68" i="7"/>
  <c r="BM68" i="7"/>
  <c r="BE68" i="7"/>
  <c r="AR68" i="7"/>
  <c r="AD68" i="7"/>
  <c r="N68" i="7"/>
  <c r="F68" i="7"/>
  <c r="BU68" i="7"/>
  <c r="AW68" i="7"/>
  <c r="AK68" i="7"/>
  <c r="Y68" i="7"/>
  <c r="G68" i="7"/>
  <c r="J68" i="7"/>
  <c r="CF68" i="7"/>
  <c r="AT68" i="7"/>
  <c r="I68" i="7"/>
  <c r="BJ68" i="7"/>
  <c r="AO68" i="7"/>
  <c r="H68" i="7"/>
  <c r="E68" i="7"/>
  <c r="AG68" i="7"/>
  <c r="AB68" i="7"/>
  <c r="V68" i="7"/>
  <c r="BQ68" i="7"/>
  <c r="Q68" i="7"/>
  <c r="BI68" i="7"/>
  <c r="BA68" i="7"/>
  <c r="M68" i="7"/>
  <c r="AZ68" i="7"/>
  <c r="P68" i="7"/>
  <c r="AJ68" i="7"/>
  <c r="BD68" i="7"/>
  <c r="K68" i="7"/>
  <c r="B68" i="7"/>
  <c r="AI68" i="7"/>
  <c r="AY68" i="7"/>
  <c r="BG68" i="7"/>
  <c r="BW68" i="7"/>
  <c r="CG68" i="7"/>
  <c r="D68" i="7"/>
  <c r="BN68" i="7"/>
  <c r="L68" i="7"/>
  <c r="AA68" i="7"/>
  <c r="AQ68" i="7"/>
  <c r="X68" i="7"/>
  <c r="BO68" i="7"/>
  <c r="BR68" i="7"/>
  <c r="BC68" i="7"/>
  <c r="U68" i="7"/>
  <c r="CC68" i="7"/>
  <c r="AU68" i="7"/>
  <c r="AN68" i="7"/>
  <c r="AE68" i="7"/>
  <c r="BK68" i="7"/>
  <c r="O68" i="7"/>
  <c r="AM68" i="7"/>
  <c r="BS68" i="7"/>
  <c r="W66" i="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AB68" i="11"/>
  <c r="B67" i="11"/>
  <c r="W70" i="7" l="1"/>
  <c r="CG69" i="7"/>
  <c r="BW69" i="7"/>
  <c r="CD69" i="7"/>
  <c r="BJ69" i="7"/>
  <c r="CE69" i="7"/>
  <c r="BN69" i="7"/>
  <c r="BQ69" i="7"/>
  <c r="BK69" i="7"/>
  <c r="AI69" i="7"/>
  <c r="AZ69" i="7"/>
  <c r="AT69" i="7"/>
  <c r="AL69" i="7"/>
  <c r="AG69" i="7"/>
  <c r="AB69" i="7"/>
  <c r="BU69" i="7"/>
  <c r="BM69" i="7"/>
  <c r="BH69" i="7"/>
  <c r="AY69" i="7"/>
  <c r="BB69" i="7"/>
  <c r="AW69" i="7"/>
  <c r="AP69" i="7"/>
  <c r="AJ69" i="7"/>
  <c r="AD69" i="7"/>
  <c r="Y69" i="7"/>
  <c r="BT69" i="7"/>
  <c r="BG69" i="7"/>
  <c r="AM69" i="7"/>
  <c r="AV69" i="7"/>
  <c r="AH69" i="7"/>
  <c r="U69" i="7"/>
  <c r="M69" i="7"/>
  <c r="E69" i="7"/>
  <c r="BL69" i="7"/>
  <c r="BA69" i="7"/>
  <c r="AO69" i="7"/>
  <c r="AC69" i="7"/>
  <c r="O69" i="7"/>
  <c r="I69" i="7"/>
  <c r="BI69" i="7"/>
  <c r="BC69" i="7"/>
  <c r="AK69" i="7"/>
  <c r="F69" i="7"/>
  <c r="BE69" i="7"/>
  <c r="AF69" i="7"/>
  <c r="BX69" i="7"/>
  <c r="AX69" i="7"/>
  <c r="Q69" i="7"/>
  <c r="BP69" i="7"/>
  <c r="AS69" i="7"/>
  <c r="J69" i="7"/>
  <c r="Z69" i="7"/>
  <c r="B69" i="7"/>
  <c r="BO69" i="7"/>
  <c r="BD69" i="7"/>
  <c r="N69" i="7"/>
  <c r="AR69" i="7"/>
  <c r="BS69" i="7"/>
  <c r="K69" i="7"/>
  <c r="AU69" i="7"/>
  <c r="BV69" i="7"/>
  <c r="D69" i="7"/>
  <c r="V69" i="7"/>
  <c r="G69" i="7"/>
  <c r="AA69" i="7"/>
  <c r="X69" i="7"/>
  <c r="AQ69" i="7"/>
  <c r="BR69" i="7"/>
  <c r="CF69" i="7"/>
  <c r="L69" i="7"/>
  <c r="AN69" i="7"/>
  <c r="CC69" i="7"/>
  <c r="P69" i="7"/>
  <c r="AE69" i="7"/>
  <c r="H69" i="7"/>
  <c r="O67" i="4"/>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AB69" i="11"/>
  <c r="B68" i="11"/>
  <c r="W71" i="7" l="1"/>
  <c r="CF70" i="7"/>
  <c r="BX70" i="7"/>
  <c r="BP70" i="7"/>
  <c r="BH70" i="7"/>
  <c r="CG70" i="7"/>
  <c r="CD70" i="7"/>
  <c r="BV70" i="7"/>
  <c r="BT70" i="7"/>
  <c r="BL70" i="7"/>
  <c r="BU70" i="7"/>
  <c r="AQ70" i="7"/>
  <c r="BD70" i="7"/>
  <c r="AW70" i="7"/>
  <c r="AP70" i="7"/>
  <c r="AJ70" i="7"/>
  <c r="AD70" i="7"/>
  <c r="X70" i="7"/>
  <c r="BM70" i="7"/>
  <c r="AA70" i="7"/>
  <c r="AZ70" i="7"/>
  <c r="AT70" i="7"/>
  <c r="AN70" i="7"/>
  <c r="AG70" i="7"/>
  <c r="Z70" i="7"/>
  <c r="BR70" i="7"/>
  <c r="BE70" i="7"/>
  <c r="AS70" i="7"/>
  <c r="AF70" i="7"/>
  <c r="L70" i="7"/>
  <c r="N70" i="7"/>
  <c r="F70" i="7"/>
  <c r="BI70" i="7"/>
  <c r="BC70" i="7"/>
  <c r="AX70" i="7"/>
  <c r="AK70" i="7"/>
  <c r="Y70" i="7"/>
  <c r="G70" i="7"/>
  <c r="J70" i="7"/>
  <c r="AV70" i="7"/>
  <c r="I70" i="7"/>
  <c r="B70" i="7"/>
  <c r="BQ70" i="7"/>
  <c r="AO70" i="7"/>
  <c r="K70" i="7"/>
  <c r="E70" i="7"/>
  <c r="AM70" i="7"/>
  <c r="BA70" i="7"/>
  <c r="AC70" i="7"/>
  <c r="M70" i="7"/>
  <c r="AH70" i="7"/>
  <c r="Q70" i="7"/>
  <c r="D70" i="7"/>
  <c r="AB70" i="7"/>
  <c r="AL70" i="7"/>
  <c r="BB70" i="7"/>
  <c r="P70" i="7"/>
  <c r="AR70" i="7"/>
  <c r="AU70" i="7"/>
  <c r="CC70" i="7"/>
  <c r="U70" i="7"/>
  <c r="BS70" i="7"/>
  <c r="AI70" i="7"/>
  <c r="BJ70" i="7"/>
  <c r="V70" i="7"/>
  <c r="AY70" i="7"/>
  <c r="O70" i="7"/>
  <c r="BK70" i="7"/>
  <c r="CE70" i="7"/>
  <c r="BO70" i="7"/>
  <c r="BN70" i="7"/>
  <c r="BW70" i="7"/>
  <c r="BG70" i="7"/>
  <c r="H70" i="7"/>
  <c r="AE70" i="7"/>
  <c r="O70" i="8"/>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AB70" i="11"/>
  <c r="B69" i="11"/>
  <c r="W72" i="7" l="1"/>
  <c r="BV71" i="7"/>
  <c r="BU71" i="7"/>
  <c r="BP71" i="7"/>
  <c r="BH71" i="7"/>
  <c r="CF71" i="7"/>
  <c r="BJ71" i="7"/>
  <c r="BT71" i="7"/>
  <c r="BM71" i="7"/>
  <c r="BG71" i="7"/>
  <c r="CG71" i="7"/>
  <c r="BX71" i="7"/>
  <c r="BS71" i="7"/>
  <c r="BL71" i="7"/>
  <c r="BW71" i="7"/>
  <c r="AE71" i="7"/>
  <c r="BA71" i="7"/>
  <c r="AS71" i="7"/>
  <c r="AH71" i="7"/>
  <c r="Z71" i="7"/>
  <c r="BI71" i="7"/>
  <c r="AU71" i="7"/>
  <c r="BE71" i="7"/>
  <c r="AW71" i="7"/>
  <c r="AL71" i="7"/>
  <c r="AD71" i="7"/>
  <c r="X71" i="7"/>
  <c r="AQ71" i="7"/>
  <c r="AT71" i="7"/>
  <c r="AC71" i="7"/>
  <c r="G71" i="7"/>
  <c r="J71" i="7"/>
  <c r="CD71" i="7"/>
  <c r="BB71" i="7"/>
  <c r="AK71" i="7"/>
  <c r="N71" i="7"/>
  <c r="F71" i="7"/>
  <c r="BQ71" i="7"/>
  <c r="AG71" i="7"/>
  <c r="E71" i="7"/>
  <c r="AA71" i="7"/>
  <c r="Y71" i="7"/>
  <c r="Q71" i="7"/>
  <c r="V71" i="7"/>
  <c r="M71" i="7"/>
  <c r="I71" i="7"/>
  <c r="AX71" i="7"/>
  <c r="AO71" i="7"/>
  <c r="BO71" i="7"/>
  <c r="BK71" i="7"/>
  <c r="AY71" i="7"/>
  <c r="BR71" i="7"/>
  <c r="D71" i="7"/>
  <c r="AF71" i="7"/>
  <c r="AV71" i="7"/>
  <c r="K71" i="7"/>
  <c r="AI71" i="7"/>
  <c r="AP71" i="7"/>
  <c r="CE71" i="7"/>
  <c r="BN71" i="7"/>
  <c r="BC71" i="7"/>
  <c r="L71" i="7"/>
  <c r="AN71" i="7"/>
  <c r="BD71" i="7"/>
  <c r="O71" i="7"/>
  <c r="H71" i="7"/>
  <c r="AB71" i="7"/>
  <c r="AM71" i="7"/>
  <c r="AZ71" i="7"/>
  <c r="U71" i="7"/>
  <c r="P71" i="7"/>
  <c r="AJ71" i="7"/>
  <c r="B71" i="7"/>
  <c r="CC71" i="7"/>
  <c r="AR71" i="7"/>
  <c r="W70" i="5"/>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AB71" i="11"/>
  <c r="B71" i="11" s="1"/>
  <c r="B70" i="11"/>
  <c r="W73" i="7" l="1"/>
  <c r="W74" i="7" s="1"/>
  <c r="CD72" i="7"/>
  <c r="BN72" i="7"/>
  <c r="BM72" i="7"/>
  <c r="BX72" i="7"/>
  <c r="BL72" i="7"/>
  <c r="BT72" i="7"/>
  <c r="BI72" i="7"/>
  <c r="BA72" i="7"/>
  <c r="AS72" i="7"/>
  <c r="AN72" i="7"/>
  <c r="AG72" i="7"/>
  <c r="Z72" i="7"/>
  <c r="CF72" i="7"/>
  <c r="BP72" i="7"/>
  <c r="BD72" i="7"/>
  <c r="AW72" i="7"/>
  <c r="AP72" i="7"/>
  <c r="AK72" i="7"/>
  <c r="AC72" i="7"/>
  <c r="AT72" i="7"/>
  <c r="AH72" i="7"/>
  <c r="K72" i="7"/>
  <c r="J72" i="7"/>
  <c r="BH72" i="7"/>
  <c r="BB72" i="7"/>
  <c r="AO72" i="7"/>
  <c r="AB72" i="7"/>
  <c r="V72" i="7"/>
  <c r="P72" i="7"/>
  <c r="N72" i="7"/>
  <c r="F72" i="7"/>
  <c r="AX72" i="7"/>
  <c r="Y72" i="7"/>
  <c r="O72" i="7"/>
  <c r="E72" i="7"/>
  <c r="AR72" i="7"/>
  <c r="Q72" i="7"/>
  <c r="AL72" i="7"/>
  <c r="AD72" i="7"/>
  <c r="M72" i="7"/>
  <c r="BR72" i="7"/>
  <c r="BE72" i="7"/>
  <c r="I72" i="7"/>
  <c r="L72" i="7"/>
  <c r="AJ72" i="7"/>
  <c r="H72" i="7"/>
  <c r="AV72" i="7"/>
  <c r="BU72" i="7"/>
  <c r="BV72" i="7"/>
  <c r="AI72" i="7"/>
  <c r="AY72" i="7"/>
  <c r="BO72" i="7"/>
  <c r="AF72" i="7"/>
  <c r="BQ72" i="7"/>
  <c r="G72" i="7"/>
  <c r="B72" i="7"/>
  <c r="AA72" i="7"/>
  <c r="AQ72" i="7"/>
  <c r="BG72" i="7"/>
  <c r="BW72" i="7"/>
  <c r="CG72" i="7"/>
  <c r="BC72" i="7"/>
  <c r="X72" i="7"/>
  <c r="BJ72" i="7"/>
  <c r="AE72" i="7"/>
  <c r="U72" i="7"/>
  <c r="CC72" i="7"/>
  <c r="CE72" i="7"/>
  <c r="AM72" i="7"/>
  <c r="BK72" i="7"/>
  <c r="D72" i="7"/>
  <c r="AZ72" i="7"/>
  <c r="AU72" i="7"/>
  <c r="BS72" i="7"/>
  <c r="W72" i="3"/>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O73" i="8" s="1"/>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B73" i="8" l="1"/>
  <c r="I73" i="8"/>
  <c r="M73" i="8"/>
  <c r="E73" i="8"/>
  <c r="H73" i="8"/>
  <c r="C73" i="8"/>
  <c r="D73" i="8"/>
  <c r="N73" i="8"/>
  <c r="P73" i="8"/>
  <c r="K73" i="8"/>
  <c r="J73" i="8"/>
  <c r="L73" i="8"/>
  <c r="G73" i="8"/>
  <c r="F73" i="8"/>
  <c r="B74" i="7"/>
  <c r="J74" i="7"/>
  <c r="Y74" i="7"/>
  <c r="AG74" i="7"/>
  <c r="AO74" i="7"/>
  <c r="AW74" i="7"/>
  <c r="BE74" i="7"/>
  <c r="BN74" i="7"/>
  <c r="BV74" i="7"/>
  <c r="N74" i="7"/>
  <c r="AA74" i="7"/>
  <c r="AI74" i="7"/>
  <c r="AQ74" i="7"/>
  <c r="AY74" i="7"/>
  <c r="BH74" i="7"/>
  <c r="BP74" i="7"/>
  <c r="BX74" i="7"/>
  <c r="U74" i="7"/>
  <c r="AC74" i="7"/>
  <c r="AK74" i="7"/>
  <c r="AS74" i="7"/>
  <c r="BA74" i="7"/>
  <c r="BJ74" i="7"/>
  <c r="BR74" i="7"/>
  <c r="CD74" i="7"/>
  <c r="F74" i="7"/>
  <c r="AE74" i="7"/>
  <c r="AM74" i="7"/>
  <c r="AU74" i="7"/>
  <c r="BC74" i="7"/>
  <c r="BL74" i="7"/>
  <c r="BT74" i="7"/>
  <c r="CF74" i="7"/>
  <c r="CG74" i="7"/>
  <c r="BM74" i="7"/>
  <c r="AV74" i="7"/>
  <c r="AF74" i="7"/>
  <c r="M74" i="7"/>
  <c r="L74" i="7"/>
  <c r="BW74" i="7"/>
  <c r="BG74" i="7"/>
  <c r="AP74" i="7"/>
  <c r="Z74" i="7"/>
  <c r="G74" i="7"/>
  <c r="CC74" i="7"/>
  <c r="BI74" i="7"/>
  <c r="AR74" i="7"/>
  <c r="AB74" i="7"/>
  <c r="I74" i="7"/>
  <c r="H74" i="7"/>
  <c r="BS74" i="7"/>
  <c r="BB74" i="7"/>
  <c r="AL74" i="7"/>
  <c r="V74" i="7"/>
  <c r="BU74" i="7"/>
  <c r="BD74" i="7"/>
  <c r="AN74" i="7"/>
  <c r="X74" i="7"/>
  <c r="E74" i="7"/>
  <c r="D74" i="7"/>
  <c r="BO74" i="7"/>
  <c r="AX74" i="7"/>
  <c r="AH74" i="7"/>
  <c r="O74" i="7"/>
  <c r="BQ74" i="7"/>
  <c r="AZ74" i="7"/>
  <c r="AJ74" i="7"/>
  <c r="Q74" i="7"/>
  <c r="P74" i="7"/>
  <c r="CE74" i="7"/>
  <c r="BK74" i="7"/>
  <c r="AT74" i="7"/>
  <c r="AD74" i="7"/>
  <c r="K74" i="7"/>
  <c r="X73" i="7"/>
  <c r="CG73" i="7"/>
  <c r="BX73" i="7"/>
  <c r="BO73" i="7"/>
  <c r="CC73" i="7"/>
  <c r="BT73" i="7"/>
  <c r="BL73" i="7"/>
  <c r="CD73" i="7"/>
  <c r="BV73" i="7"/>
  <c r="BS73" i="7"/>
  <c r="BH73" i="7"/>
  <c r="BP73" i="7"/>
  <c r="AU73" i="7"/>
  <c r="BB73" i="7"/>
  <c r="AV73" i="7"/>
  <c r="AP73" i="7"/>
  <c r="AK73" i="7"/>
  <c r="AD73" i="7"/>
  <c r="Y73" i="7"/>
  <c r="AE73" i="7"/>
  <c r="AX73" i="7"/>
  <c r="AS73" i="7"/>
  <c r="AN73" i="7"/>
  <c r="AG73" i="7"/>
  <c r="AB73" i="7"/>
  <c r="BR73" i="7"/>
  <c r="AY73" i="7"/>
  <c r="AW73" i="7"/>
  <c r="AL73" i="7"/>
  <c r="Z73" i="7"/>
  <c r="N73" i="7"/>
  <c r="F73" i="7"/>
  <c r="BE73" i="7"/>
  <c r="AR73" i="7"/>
  <c r="AF73" i="7"/>
  <c r="G73" i="7"/>
  <c r="J73" i="7"/>
  <c r="AO73" i="7"/>
  <c r="Q73" i="7"/>
  <c r="AI73" i="7"/>
  <c r="AH73" i="7"/>
  <c r="V73" i="7"/>
  <c r="M73" i="7"/>
  <c r="BA73" i="7"/>
  <c r="I73" i="7"/>
  <c r="AT73" i="7"/>
  <c r="E73" i="7"/>
  <c r="B73" i="7"/>
  <c r="AC73" i="7"/>
  <c r="K73" i="7"/>
  <c r="AJ73" i="7"/>
  <c r="BI73" i="7"/>
  <c r="BG73" i="7"/>
  <c r="BK73" i="7"/>
  <c r="BU73" i="7"/>
  <c r="BW73" i="7"/>
  <c r="CE73" i="7"/>
  <c r="O73" i="7"/>
  <c r="AQ73" i="7"/>
  <c r="D73" i="7"/>
  <c r="BD73" i="7"/>
  <c r="AM73" i="7"/>
  <c r="BJ73" i="7"/>
  <c r="AZ73" i="7"/>
  <c r="BM73" i="7"/>
  <c r="BC73" i="7"/>
  <c r="BN73" i="7"/>
  <c r="L73" i="7"/>
  <c r="BQ73" i="7"/>
  <c r="AA73" i="7"/>
  <c r="P73" i="7"/>
  <c r="U73" i="7"/>
  <c r="CF73" i="7"/>
  <c r="H73" i="7"/>
  <c r="W71" i="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W74" i="3" s="1"/>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BM74" i="3" l="1"/>
  <c r="BL74" i="3"/>
  <c r="AC74" i="3"/>
  <c r="AW74" i="3"/>
  <c r="AE74" i="3"/>
  <c r="AQ74" i="3"/>
  <c r="BD74" i="3"/>
  <c r="AZ74" i="3"/>
  <c r="J74" i="3"/>
  <c r="AG74" i="3"/>
  <c r="BN74" i="3"/>
  <c r="BP74" i="3"/>
  <c r="AK74" i="3"/>
  <c r="BA74" i="3"/>
  <c r="AF74" i="3"/>
  <c r="AV74" i="3"/>
  <c r="AB74" i="3"/>
  <c r="AM74" i="3"/>
  <c r="U74" i="3"/>
  <c r="AO74" i="3"/>
  <c r="BU74" i="3"/>
  <c r="BX74" i="3"/>
  <c r="AS74" i="3"/>
  <c r="BE74" i="3"/>
  <c r="AI74" i="3"/>
  <c r="AY74" i="3"/>
  <c r="AJ74" i="3"/>
  <c r="I74" i="3"/>
  <c r="BQ74" i="3"/>
  <c r="BI74" i="3"/>
  <c r="BH74" i="3"/>
  <c r="Y74" i="3"/>
  <c r="AU74" i="3"/>
  <c r="X74" i="3"/>
  <c r="AN74" i="3"/>
  <c r="BC74" i="3"/>
  <c r="AR74" i="3"/>
  <c r="Q74" i="3"/>
  <c r="AA74" i="3"/>
  <c r="BT74" i="3"/>
  <c r="N74" i="3"/>
  <c r="M74" i="3"/>
  <c r="BR74" i="3"/>
  <c r="L74" i="3"/>
  <c r="BS74" i="3"/>
  <c r="BB74" i="3"/>
  <c r="AL74" i="3"/>
  <c r="V74" i="3"/>
  <c r="F74" i="3"/>
  <c r="E74" i="3"/>
  <c r="BJ74" i="3"/>
  <c r="H74" i="3"/>
  <c r="BO74" i="3"/>
  <c r="AX74" i="3"/>
  <c r="AH74" i="3"/>
  <c r="O74" i="3"/>
  <c r="B74" i="3"/>
  <c r="D74" i="3"/>
  <c r="BK74" i="3"/>
  <c r="AT74" i="3"/>
  <c r="AD74" i="3"/>
  <c r="K74" i="3"/>
  <c r="BV74" i="3"/>
  <c r="P74" i="3"/>
  <c r="BW74" i="3"/>
  <c r="BG74" i="3"/>
  <c r="AP74" i="3"/>
  <c r="Z74" i="3"/>
  <c r="G74" i="3"/>
  <c r="CD74" i="3"/>
  <c r="CC74" i="3"/>
  <c r="CE74" i="3"/>
  <c r="CF74" i="3"/>
  <c r="CG74" i="3"/>
  <c r="AH73" i="3"/>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O73" i="4" s="1"/>
  <c r="G71" i="4"/>
  <c r="K71" i="4"/>
  <c r="C71" i="4"/>
  <c r="J71" i="4"/>
  <c r="N71" i="4"/>
  <c r="F71" i="4"/>
  <c r="E71" i="4"/>
  <c r="I71" i="4"/>
  <c r="M71" i="4"/>
  <c r="D71" i="4"/>
  <c r="P71" i="4"/>
  <c r="H71" i="4"/>
  <c r="L71" i="4"/>
  <c r="B71" i="4"/>
  <c r="W73" i="5"/>
  <c r="W74" i="5" s="1"/>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B74" i="5" l="1"/>
  <c r="E74" i="5"/>
  <c r="M74" i="5"/>
  <c r="AB74" i="5"/>
  <c r="AG74" i="5"/>
  <c r="AM74" i="5"/>
  <c r="AR74" i="5"/>
  <c r="AW74" i="5"/>
  <c r="BC74" i="5"/>
  <c r="BI74" i="5"/>
  <c r="BN74" i="5"/>
  <c r="BT74" i="5"/>
  <c r="CC74" i="5"/>
  <c r="F74" i="5"/>
  <c r="N74" i="5"/>
  <c r="X74" i="5"/>
  <c r="AC74" i="5"/>
  <c r="AI74" i="5"/>
  <c r="AN74" i="5"/>
  <c r="AS74" i="5"/>
  <c r="AY74" i="5"/>
  <c r="BD74" i="5"/>
  <c r="BJ74" i="5"/>
  <c r="BP74" i="5"/>
  <c r="BU74" i="5"/>
  <c r="CD74" i="5"/>
  <c r="I74" i="5"/>
  <c r="Q74" i="5"/>
  <c r="Y74" i="5"/>
  <c r="AE74" i="5"/>
  <c r="AJ74" i="5"/>
  <c r="AO74" i="5"/>
  <c r="AU74" i="5"/>
  <c r="AZ74" i="5"/>
  <c r="BE74" i="5"/>
  <c r="BL74" i="5"/>
  <c r="BQ74" i="5"/>
  <c r="BV74" i="5"/>
  <c r="CF74" i="5"/>
  <c r="J74" i="5"/>
  <c r="U74" i="5"/>
  <c r="AA74" i="5"/>
  <c r="AF74" i="5"/>
  <c r="AK74" i="5"/>
  <c r="AQ74" i="5"/>
  <c r="AV74" i="5"/>
  <c r="BA74" i="5"/>
  <c r="BH74" i="5"/>
  <c r="BM74" i="5"/>
  <c r="BR74" i="5"/>
  <c r="BX74" i="5"/>
  <c r="CG74" i="5"/>
  <c r="L74" i="5"/>
  <c r="BW74" i="5"/>
  <c r="BG74" i="5"/>
  <c r="AP74" i="5"/>
  <c r="Z74" i="5"/>
  <c r="G74" i="5"/>
  <c r="H74" i="5"/>
  <c r="BS74" i="5"/>
  <c r="BB74" i="5"/>
  <c r="AL74" i="5"/>
  <c r="V74" i="5"/>
  <c r="D74" i="5"/>
  <c r="BO74" i="5"/>
  <c r="AX74" i="5"/>
  <c r="AH74" i="5"/>
  <c r="O74" i="5"/>
  <c r="P74" i="5"/>
  <c r="CE74" i="5"/>
  <c r="BK74" i="5"/>
  <c r="AT74" i="5"/>
  <c r="AD74" i="5"/>
  <c r="K74" i="5"/>
  <c r="B73" i="4"/>
  <c r="H73" i="4"/>
  <c r="P73" i="4"/>
  <c r="E73" i="4"/>
  <c r="D73" i="4"/>
  <c r="M73" i="4"/>
  <c r="L73" i="4"/>
  <c r="N73" i="4"/>
  <c r="K73" i="4"/>
  <c r="J73" i="4"/>
  <c r="I73" i="4"/>
  <c r="G73" i="4"/>
  <c r="F73" i="4"/>
  <c r="C73" i="4"/>
  <c r="BV73" i="5"/>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W74" i="1" l="1"/>
  <c r="CC74" i="1" s="1"/>
  <c r="X73" i="1"/>
  <c r="F74" i="1"/>
  <c r="J11" i="12" s="1"/>
  <c r="N74" i="1"/>
  <c r="J19" i="12" s="1"/>
  <c r="J74" i="1"/>
  <c r="J15" i="12" s="1"/>
  <c r="I74" i="1"/>
  <c r="J14" i="12" s="1"/>
  <c r="B74" i="1"/>
  <c r="J7" i="12" s="1"/>
  <c r="D74" i="1"/>
  <c r="J9" i="12" s="1"/>
  <c r="G74" i="1"/>
  <c r="J12" i="12" s="1"/>
  <c r="U74" i="1"/>
  <c r="J26" i="12" s="1"/>
  <c r="P74" i="1"/>
  <c r="J21" i="12" s="1"/>
  <c r="V74" i="1"/>
  <c r="J27" i="12" s="1"/>
  <c r="M74" i="1"/>
  <c r="J18" i="12" s="1"/>
  <c r="L74" i="1"/>
  <c r="J17" i="12" s="1"/>
  <c r="O74" i="1"/>
  <c r="J20" i="12" s="1"/>
  <c r="E74" i="1"/>
  <c r="J10" i="12" s="1"/>
  <c r="Q74" i="1"/>
  <c r="J22" i="12" s="1"/>
  <c r="H74" i="1"/>
  <c r="J13" i="12" s="1"/>
  <c r="K74" i="1"/>
  <c r="J16" i="12" s="1"/>
  <c r="CE74" i="1"/>
  <c r="BT74" i="1"/>
  <c r="BN74" i="1"/>
  <c r="BG74" i="1"/>
  <c r="AZ74" i="1"/>
  <c r="AT74" i="1"/>
  <c r="AM74" i="1"/>
  <c r="AG74" i="1"/>
  <c r="Z74" i="1"/>
  <c r="AP74" i="1"/>
  <c r="AD74" i="1"/>
  <c r="BS74" i="1"/>
  <c r="BL74" i="1"/>
  <c r="BE74" i="1"/>
  <c r="AX74" i="1"/>
  <c r="AR74" i="1"/>
  <c r="AL74" i="1"/>
  <c r="AE74" i="1"/>
  <c r="Y74" i="1"/>
  <c r="AW74" i="1"/>
  <c r="AB74" i="1"/>
  <c r="BW74" i="1"/>
  <c r="BQ74" i="1"/>
  <c r="BK74" i="1"/>
  <c r="BC74" i="1"/>
  <c r="AJ74" i="1"/>
  <c r="BV74" i="1"/>
  <c r="BO74" i="1"/>
  <c r="BI74" i="1"/>
  <c r="BB74" i="1"/>
  <c r="AU74" i="1"/>
  <c r="AO74" i="1"/>
  <c r="AH74" i="1"/>
  <c r="BA74" i="1"/>
  <c r="X74" i="1"/>
  <c r="BD74" i="1"/>
  <c r="AA74" i="1"/>
  <c r="BH74" i="1"/>
  <c r="AI74" i="1"/>
  <c r="AC74" i="1"/>
  <c r="BJ74" i="1"/>
  <c r="AF74" i="1"/>
  <c r="BM74" i="1"/>
  <c r="BP74" i="1"/>
  <c r="AK74" i="1"/>
  <c r="BR74" i="1"/>
  <c r="CF74" i="1"/>
  <c r="AN74" i="1"/>
  <c r="BU74" i="1"/>
  <c r="AQ74" i="1"/>
  <c r="BX74" i="1"/>
  <c r="AS74" i="1"/>
  <c r="CD74" i="1"/>
  <c r="AV74" i="1"/>
  <c r="CG74" i="1"/>
  <c r="AY74" i="1"/>
  <c r="AI73" i="1"/>
  <c r="Q73" i="1"/>
  <c r="AQ73" i="1"/>
  <c r="AY73" i="1"/>
  <c r="AA73" i="1"/>
  <c r="G73" i="1"/>
  <c r="F73" i="1"/>
  <c r="AM73" i="1"/>
  <c r="AC73" i="1"/>
  <c r="AS73" i="1"/>
  <c r="BN73" i="1"/>
  <c r="BL73" i="1"/>
  <c r="AL73" i="1"/>
  <c r="BB73" i="1"/>
  <c r="BM73" i="1"/>
  <c r="K73" i="1"/>
  <c r="E73" i="1"/>
  <c r="J73" i="1"/>
  <c r="AU73" i="1"/>
  <c r="AG73" i="1"/>
  <c r="AW73" i="1"/>
  <c r="BR73" i="1"/>
  <c r="BT73" i="1"/>
  <c r="Z73" i="1"/>
  <c r="AP73" i="1"/>
  <c r="BQ73" i="1"/>
  <c r="I73" i="1"/>
  <c r="N73" i="1"/>
  <c r="BC73" i="1"/>
  <c r="AK73" i="1"/>
  <c r="BA73" i="1"/>
  <c r="BV73" i="1"/>
  <c r="BX73" i="1"/>
  <c r="O73" i="1"/>
  <c r="M73" i="1"/>
  <c r="V73" i="1"/>
  <c r="L73" i="1"/>
  <c r="AE73" i="1"/>
  <c r="Y73" i="1"/>
  <c r="AO73" i="1"/>
  <c r="BE73" i="1"/>
  <c r="BJ73" i="1"/>
  <c r="BH73" i="1"/>
  <c r="AH73" i="1"/>
  <c r="AX73" i="1"/>
  <c r="BI73" i="1"/>
  <c r="BO73" i="1"/>
  <c r="CD73" i="1"/>
  <c r="BU73" i="1"/>
  <c r="H73" i="1"/>
  <c r="BG73" i="1"/>
  <c r="AD73" i="1"/>
  <c r="P73" i="1"/>
  <c r="BW73" i="1"/>
  <c r="AT73" i="1"/>
  <c r="CE73" i="1"/>
  <c r="D73" i="1"/>
  <c r="CF73" i="1"/>
  <c r="U73" i="1"/>
  <c r="AF73" i="1"/>
  <c r="AV73" i="1"/>
  <c r="BK73" i="1"/>
  <c r="CC73" i="1"/>
  <c r="AJ73" i="1"/>
  <c r="AZ73" i="1"/>
  <c r="BS73" i="1"/>
  <c r="CG73" i="1"/>
  <c r="AN73" i="1"/>
  <c r="BD73" i="1"/>
  <c r="BP73" i="1"/>
  <c r="B73" i="1"/>
  <c r="AB73" i="1"/>
  <c r="AR73" i="1"/>
  <c r="Z16" i="12" l="1"/>
  <c r="Z9" i="12"/>
  <c r="Z27" i="12"/>
  <c r="Z19" i="12"/>
  <c r="Z11" i="12"/>
  <c r="Z21" i="12"/>
  <c r="Z20" i="12"/>
  <c r="Z13" i="12"/>
  <c r="Z15" i="12"/>
  <c r="Z12" i="12"/>
  <c r="Z22" i="12"/>
  <c r="Z17" i="12"/>
  <c r="Z26" i="12"/>
  <c r="Z18" i="12"/>
  <c r="Z14" i="12"/>
  <c r="Z10" i="12"/>
  <c r="Z7" i="12"/>
  <c r="O5" i="2"/>
  <c r="O6" i="2" l="1"/>
  <c r="G5" i="2"/>
  <c r="M5" i="2"/>
  <c r="E5" i="2"/>
  <c r="L5" i="2"/>
  <c r="K5" i="2"/>
  <c r="J5" i="2"/>
  <c r="D5" i="2"/>
  <c r="C5" i="2"/>
  <c r="B5" i="2"/>
  <c r="H5" i="2"/>
  <c r="I5" i="2"/>
  <c r="N5" i="2"/>
  <c r="P5" i="2"/>
  <c r="F5" i="2"/>
  <c r="O7" i="2"/>
  <c r="E7" i="2" l="1"/>
  <c r="G7" i="2"/>
  <c r="M7" i="2"/>
  <c r="H7" i="2"/>
  <c r="J7" i="2"/>
  <c r="F7" i="2"/>
  <c r="P7" i="2"/>
  <c r="L7" i="2"/>
  <c r="K7" i="2"/>
  <c r="B7" i="2"/>
  <c r="D7" i="2"/>
  <c r="C7" i="2"/>
  <c r="I7" i="2"/>
  <c r="N7" i="2"/>
  <c r="K6" i="2"/>
  <c r="C6" i="2"/>
  <c r="I6" i="2"/>
  <c r="B6" i="2"/>
  <c r="P6" i="2"/>
  <c r="H6" i="2"/>
  <c r="G6" i="2"/>
  <c r="F6" i="2"/>
  <c r="M6" i="2"/>
  <c r="D6" i="2"/>
  <c r="E6" i="2"/>
  <c r="J6" i="2"/>
  <c r="N6" i="2"/>
  <c r="L6" i="2"/>
  <c r="O8" i="2"/>
  <c r="C8" i="2" l="1"/>
  <c r="I8" i="2"/>
  <c r="K8" i="2"/>
  <c r="N8" i="2"/>
  <c r="D8" i="2"/>
  <c r="F8" i="2"/>
  <c r="H8" i="2"/>
  <c r="G8" i="2"/>
  <c r="J8" i="2"/>
  <c r="P8" i="2"/>
  <c r="M8" i="2"/>
  <c r="E8" i="2"/>
  <c r="L8" i="2"/>
  <c r="B8" i="2"/>
  <c r="O9" i="2"/>
  <c r="E9" i="2" l="1"/>
  <c r="G9" i="2"/>
  <c r="M9" i="2"/>
  <c r="N9" i="2"/>
  <c r="D9" i="2"/>
  <c r="C9" i="2"/>
  <c r="F9" i="2"/>
  <c r="I9" i="2"/>
  <c r="P9" i="2"/>
  <c r="J9" i="2"/>
  <c r="L9" i="2"/>
  <c r="K9" i="2"/>
  <c r="B9" i="2"/>
  <c r="H9" i="2"/>
  <c r="O10" i="2"/>
  <c r="I10" i="2" l="1"/>
  <c r="B10" i="2"/>
  <c r="G10" i="2"/>
  <c r="N10" i="2"/>
  <c r="K10" i="2"/>
  <c r="F10" i="2"/>
  <c r="J10" i="2"/>
  <c r="H10" i="2"/>
  <c r="P10" i="2"/>
  <c r="D10" i="2"/>
  <c r="C10" i="2"/>
  <c r="M10" i="2"/>
  <c r="E10" i="2"/>
  <c r="L10" i="2"/>
  <c r="O11" i="2"/>
  <c r="E11" i="2" l="1"/>
  <c r="I11" i="2"/>
  <c r="M11" i="2"/>
  <c r="H11" i="2"/>
  <c r="L11" i="2"/>
  <c r="B11" i="2"/>
  <c r="G11" i="2"/>
  <c r="N11" i="2"/>
  <c r="D11" i="2"/>
  <c r="F11" i="2"/>
  <c r="K11" i="2"/>
  <c r="J11" i="2"/>
  <c r="C11" i="2"/>
  <c r="P11" i="2"/>
  <c r="O12" i="2"/>
  <c r="I12" i="2" l="1"/>
  <c r="M12" i="2"/>
  <c r="E12" i="2"/>
  <c r="D12" i="2"/>
  <c r="L12" i="2"/>
  <c r="C12" i="2"/>
  <c r="B12" i="2"/>
  <c r="G12" i="2"/>
  <c r="N12" i="2"/>
  <c r="F12" i="2"/>
  <c r="K12" i="2"/>
  <c r="H12" i="2"/>
  <c r="J12" i="2"/>
  <c r="P12" i="2"/>
  <c r="O13" i="2"/>
  <c r="M13" i="2" l="1"/>
  <c r="E13" i="2"/>
  <c r="I13" i="2"/>
  <c r="H13" i="2"/>
  <c r="C13" i="2"/>
  <c r="B13" i="2"/>
  <c r="N13" i="2"/>
  <c r="L13" i="2"/>
  <c r="G13" i="2"/>
  <c r="F13" i="2"/>
  <c r="D13" i="2"/>
  <c r="K13" i="2"/>
  <c r="P13" i="2"/>
  <c r="J13" i="2"/>
  <c r="O14" i="2"/>
  <c r="I14" i="2" l="1"/>
  <c r="D36" i="12" s="1"/>
  <c r="T36" i="12" s="1"/>
  <c r="J14" i="2"/>
  <c r="D37" i="12" s="1"/>
  <c r="T37" i="12" s="1"/>
  <c r="L14" i="2"/>
  <c r="D39" i="12" s="1"/>
  <c r="T39" i="12" s="1"/>
  <c r="D14" i="2"/>
  <c r="D31" i="12" s="1"/>
  <c r="T31" i="12" s="1"/>
  <c r="M14" i="2"/>
  <c r="E14" i="2"/>
  <c r="D32" i="12" s="1"/>
  <c r="T32" i="12" s="1"/>
  <c r="K14" i="2"/>
  <c r="D38" i="12" s="1"/>
  <c r="T38" i="12" s="1"/>
  <c r="B14" i="2"/>
  <c r="D29" i="12" s="1"/>
  <c r="T29" i="12" s="1"/>
  <c r="H14" i="2"/>
  <c r="D35" i="12" s="1"/>
  <c r="T35" i="12" s="1"/>
  <c r="C14" i="2"/>
  <c r="D30" i="12" s="1"/>
  <c r="T30" i="12" s="1"/>
  <c r="N14" i="2"/>
  <c r="D41" i="12" s="1"/>
  <c r="T41" i="12" s="1"/>
  <c r="G14" i="2"/>
  <c r="D34" i="12" s="1"/>
  <c r="T34" i="12" s="1"/>
  <c r="F14" i="2"/>
  <c r="P14" i="2"/>
  <c r="O15" i="2"/>
  <c r="F15" i="2" l="1"/>
  <c r="M15" i="2"/>
  <c r="N15" i="2"/>
  <c r="E15" i="2"/>
  <c r="I15" i="2"/>
  <c r="H15" i="2"/>
  <c r="K15" i="2"/>
  <c r="B15" i="2"/>
  <c r="C15" i="2"/>
  <c r="L15" i="2"/>
  <c r="G15" i="2"/>
  <c r="D15" i="2"/>
  <c r="P15" i="2"/>
  <c r="J15" i="2"/>
  <c r="O16" i="2"/>
  <c r="I16" i="2" l="1"/>
  <c r="J16" i="2"/>
  <c r="B16" i="2"/>
  <c r="E16" i="2"/>
  <c r="L16" i="2"/>
  <c r="D16" i="2"/>
  <c r="M16" i="2"/>
  <c r="K16" i="2"/>
  <c r="H16" i="2"/>
  <c r="N16" i="2"/>
  <c r="C16" i="2"/>
  <c r="F16" i="2"/>
  <c r="P16" i="2"/>
  <c r="G16" i="2"/>
  <c r="O17" i="2"/>
  <c r="M17" i="2" l="1"/>
  <c r="N17" i="2"/>
  <c r="E17" i="2"/>
  <c r="F17" i="2"/>
  <c r="H17" i="2"/>
  <c r="I17" i="2"/>
  <c r="G17" i="2"/>
  <c r="D17" i="2"/>
  <c r="B17" i="2"/>
  <c r="K17" i="2"/>
  <c r="C17" i="2"/>
  <c r="P17" i="2"/>
  <c r="J17" i="2"/>
  <c r="L17" i="2"/>
  <c r="O18" i="2"/>
  <c r="J18" i="2" l="1"/>
  <c r="B18" i="2"/>
  <c r="I18" i="2"/>
  <c r="M18" i="2"/>
  <c r="E18" i="2"/>
  <c r="L18" i="2"/>
  <c r="D18" i="2"/>
  <c r="G18" i="2"/>
  <c r="N18" i="2"/>
  <c r="K18" i="2"/>
  <c r="H18" i="2"/>
  <c r="F18" i="2"/>
  <c r="P18" i="2"/>
  <c r="C18" i="2"/>
  <c r="O19" i="2"/>
  <c r="N19" i="2" l="1"/>
  <c r="E19" i="2"/>
  <c r="F19" i="2"/>
  <c r="M19" i="2"/>
  <c r="H19" i="2"/>
  <c r="I19" i="2"/>
  <c r="L19" i="2"/>
  <c r="B19" i="2"/>
  <c r="G19" i="2"/>
  <c r="D19" i="2"/>
  <c r="K19" i="2"/>
  <c r="J19" i="2"/>
  <c r="C19" i="2"/>
  <c r="P19" i="2"/>
  <c r="O20" i="2"/>
  <c r="B20" i="2" l="1"/>
  <c r="I20" i="2"/>
  <c r="J20" i="2"/>
  <c r="D20" i="2"/>
  <c r="M20" i="2"/>
  <c r="E20" i="2"/>
  <c r="L20" i="2"/>
  <c r="C20" i="2"/>
  <c r="G20" i="2"/>
  <c r="N20" i="2"/>
  <c r="F20" i="2"/>
  <c r="P20" i="2"/>
  <c r="K20" i="2"/>
  <c r="H20" i="2"/>
  <c r="O21" i="2"/>
  <c r="E21" i="2" l="1"/>
  <c r="F21" i="2"/>
  <c r="M21" i="2"/>
  <c r="N21" i="2"/>
  <c r="I21" i="2"/>
  <c r="H21" i="2"/>
  <c r="C21" i="2"/>
  <c r="B21" i="2"/>
  <c r="L21" i="2"/>
  <c r="G21" i="2"/>
  <c r="D21" i="2"/>
  <c r="K21" i="2"/>
  <c r="P21" i="2"/>
  <c r="J21" i="2"/>
  <c r="O22" i="2"/>
  <c r="B22" i="2" l="1"/>
  <c r="I22" i="2"/>
  <c r="J22" i="2"/>
  <c r="L22" i="2"/>
  <c r="D22" i="2"/>
  <c r="M22" i="2"/>
  <c r="E22" i="2"/>
  <c r="K22" i="2"/>
  <c r="H22" i="2"/>
  <c r="C22" i="2"/>
  <c r="N22" i="2"/>
  <c r="P22" i="2"/>
  <c r="G22" i="2"/>
  <c r="F22" i="2"/>
  <c r="O23" i="2"/>
  <c r="F23" i="2" l="1"/>
  <c r="M23" i="2"/>
  <c r="N23" i="2"/>
  <c r="E23" i="2"/>
  <c r="I23" i="2"/>
  <c r="H23" i="2"/>
  <c r="K23" i="2"/>
  <c r="B23" i="2"/>
  <c r="C23" i="2"/>
  <c r="L23" i="2"/>
  <c r="G23" i="2"/>
  <c r="D23" i="2"/>
  <c r="P23" i="2"/>
  <c r="J23" i="2"/>
  <c r="O24" i="2"/>
  <c r="I24" i="2" l="1"/>
  <c r="E36" i="12" s="1"/>
  <c r="U36" i="12" s="1"/>
  <c r="J24" i="2"/>
  <c r="E37" i="12" s="1"/>
  <c r="U37" i="12" s="1"/>
  <c r="B24" i="2"/>
  <c r="E29" i="12" s="1"/>
  <c r="U29" i="12" s="1"/>
  <c r="E24" i="2"/>
  <c r="E32" i="12" s="1"/>
  <c r="U32" i="12" s="1"/>
  <c r="L24" i="2"/>
  <c r="E39" i="12" s="1"/>
  <c r="U39" i="12" s="1"/>
  <c r="D24" i="2"/>
  <c r="E31" i="12" s="1"/>
  <c r="U31" i="12" s="1"/>
  <c r="M24" i="2"/>
  <c r="K24" i="2"/>
  <c r="E38" i="12" s="1"/>
  <c r="U38" i="12" s="1"/>
  <c r="H24" i="2"/>
  <c r="E35" i="12" s="1"/>
  <c r="U35" i="12" s="1"/>
  <c r="N24" i="2"/>
  <c r="E41" i="12" s="1"/>
  <c r="U41" i="12" s="1"/>
  <c r="C24" i="2"/>
  <c r="E30" i="12" s="1"/>
  <c r="U30" i="12" s="1"/>
  <c r="F24" i="2"/>
  <c r="G24" i="2"/>
  <c r="E34" i="12" s="1"/>
  <c r="U34" i="12" s="1"/>
  <c r="P24" i="2"/>
  <c r="O25" i="2"/>
  <c r="M25" i="2" l="1"/>
  <c r="N25" i="2"/>
  <c r="E25" i="2"/>
  <c r="F25" i="2"/>
  <c r="H25" i="2"/>
  <c r="I25" i="2"/>
  <c r="G25" i="2"/>
  <c r="D25" i="2"/>
  <c r="B25" i="2"/>
  <c r="K25" i="2"/>
  <c r="C25" i="2"/>
  <c r="L25" i="2"/>
  <c r="P25" i="2"/>
  <c r="J25" i="2"/>
  <c r="O26" i="2"/>
  <c r="I26" i="2" l="1"/>
  <c r="J26" i="2"/>
  <c r="B26" i="2"/>
  <c r="G26" i="2"/>
  <c r="M26" i="2"/>
  <c r="E26" i="2"/>
  <c r="L26" i="2"/>
  <c r="D26" i="2"/>
  <c r="N26" i="2"/>
  <c r="K26" i="2"/>
  <c r="H26" i="2"/>
  <c r="F26" i="2"/>
  <c r="C26" i="2"/>
  <c r="P26" i="2"/>
  <c r="O27" i="2"/>
  <c r="M27" i="2" l="1"/>
  <c r="N27" i="2"/>
  <c r="E27" i="2"/>
  <c r="F27" i="2"/>
  <c r="H27" i="2"/>
  <c r="I27" i="2"/>
  <c r="L27" i="2"/>
  <c r="C27" i="2"/>
  <c r="B27" i="2"/>
  <c r="G27" i="2"/>
  <c r="D27" i="2"/>
  <c r="J27" i="2"/>
  <c r="K27" i="2"/>
  <c r="P27" i="2"/>
  <c r="O28" i="2"/>
  <c r="J28" i="2" l="1"/>
  <c r="B28" i="2"/>
  <c r="I28" i="2"/>
  <c r="D28" i="2"/>
  <c r="M28" i="2"/>
  <c r="E28" i="2"/>
  <c r="L28" i="2"/>
  <c r="C28" i="2"/>
  <c r="N28" i="2"/>
  <c r="G28" i="2"/>
  <c r="F28" i="2"/>
  <c r="P28" i="2"/>
  <c r="K28" i="2"/>
  <c r="H28" i="2"/>
  <c r="O29" i="2"/>
  <c r="N29" i="2" l="1"/>
  <c r="E29" i="2"/>
  <c r="F29" i="2"/>
  <c r="M29" i="2"/>
  <c r="I29" i="2"/>
  <c r="H29" i="2"/>
  <c r="K29" i="2"/>
  <c r="B29" i="2"/>
  <c r="L29" i="2"/>
  <c r="C29" i="2"/>
  <c r="G29" i="2"/>
  <c r="D29" i="2"/>
  <c r="P29" i="2"/>
  <c r="J29" i="2"/>
  <c r="O30" i="2"/>
  <c r="B30" i="2" l="1"/>
  <c r="I30" i="2"/>
  <c r="J30" i="2"/>
  <c r="L30" i="2"/>
  <c r="D30" i="2"/>
  <c r="M30" i="2"/>
  <c r="E30" i="2"/>
  <c r="K30" i="2"/>
  <c r="H30" i="2"/>
  <c r="C30" i="2"/>
  <c r="N30" i="2"/>
  <c r="F30" i="2"/>
  <c r="G30" i="2"/>
  <c r="P30" i="2"/>
  <c r="O31" i="2"/>
  <c r="E31" i="2" l="1"/>
  <c r="F31" i="2"/>
  <c r="M31" i="2"/>
  <c r="N31" i="2"/>
  <c r="I31" i="2"/>
  <c r="H31" i="2"/>
  <c r="B31" i="2"/>
  <c r="K31" i="2"/>
  <c r="L31" i="2"/>
  <c r="C31" i="2"/>
  <c r="P31" i="2"/>
  <c r="G31" i="2"/>
  <c r="D31" i="2"/>
  <c r="J31" i="2"/>
  <c r="O32" i="2"/>
  <c r="B32" i="2" l="1"/>
  <c r="D32" i="2"/>
  <c r="I32" i="2"/>
  <c r="J32" i="2"/>
  <c r="E32" i="2"/>
  <c r="L32" i="2"/>
  <c r="M32" i="2"/>
  <c r="G32" i="2"/>
  <c r="K32" i="2"/>
  <c r="H32" i="2"/>
  <c r="N32" i="2"/>
  <c r="C32" i="2"/>
  <c r="F32" i="2"/>
  <c r="P32" i="2"/>
  <c r="O33" i="2"/>
  <c r="E33" i="2" l="1"/>
  <c r="F33" i="2"/>
  <c r="M33" i="2"/>
  <c r="N33" i="2"/>
  <c r="H33" i="2"/>
  <c r="I33" i="2"/>
  <c r="G33" i="2"/>
  <c r="D33" i="2"/>
  <c r="B33" i="2"/>
  <c r="K33" i="2"/>
  <c r="P33" i="2"/>
  <c r="L33" i="2"/>
  <c r="C33" i="2"/>
  <c r="J33" i="2"/>
  <c r="O34" i="2"/>
  <c r="B34" i="2" l="1"/>
  <c r="F29" i="12" s="1"/>
  <c r="V29" i="12" s="1"/>
  <c r="I34" i="2"/>
  <c r="F36" i="12" s="1"/>
  <c r="V36" i="12" s="1"/>
  <c r="J34" i="2"/>
  <c r="F37" i="12" s="1"/>
  <c r="V37" i="12" s="1"/>
  <c r="M34" i="2"/>
  <c r="D34" i="2"/>
  <c r="F31" i="12" s="1"/>
  <c r="V31" i="12" s="1"/>
  <c r="E34" i="2"/>
  <c r="F32" i="12" s="1"/>
  <c r="V32" i="12" s="1"/>
  <c r="L34" i="2"/>
  <c r="F39" i="12" s="1"/>
  <c r="V39" i="12" s="1"/>
  <c r="G34" i="2"/>
  <c r="F34" i="12" s="1"/>
  <c r="V34" i="12" s="1"/>
  <c r="N34" i="2"/>
  <c r="F41" i="12" s="1"/>
  <c r="V41" i="12" s="1"/>
  <c r="K34" i="2"/>
  <c r="F38" i="12" s="1"/>
  <c r="V38" i="12" s="1"/>
  <c r="H34" i="2"/>
  <c r="F35" i="12" s="1"/>
  <c r="V35" i="12" s="1"/>
  <c r="F34" i="2"/>
  <c r="C34" i="2"/>
  <c r="F30" i="12" s="1"/>
  <c r="V30" i="12" s="1"/>
  <c r="P34" i="2"/>
  <c r="O35" i="2"/>
  <c r="F35" i="2" l="1"/>
  <c r="M35" i="2"/>
  <c r="N35" i="2"/>
  <c r="E35" i="2"/>
  <c r="H35" i="2"/>
  <c r="I35" i="2"/>
  <c r="L35" i="2"/>
  <c r="C35" i="2"/>
  <c r="B35" i="2"/>
  <c r="G35" i="2"/>
  <c r="D35" i="2"/>
  <c r="K35" i="2"/>
  <c r="J35" i="2"/>
  <c r="P35" i="2"/>
  <c r="O36" i="2"/>
  <c r="I36" i="2" l="1"/>
  <c r="J36" i="2"/>
  <c r="B36" i="2"/>
  <c r="L36" i="2"/>
  <c r="M36" i="2"/>
  <c r="D36" i="2"/>
  <c r="E36" i="2"/>
  <c r="C36" i="2"/>
  <c r="N36" i="2"/>
  <c r="G36" i="2"/>
  <c r="F36" i="2"/>
  <c r="K36" i="2"/>
  <c r="H36" i="2"/>
  <c r="P36" i="2"/>
  <c r="O37" i="2"/>
  <c r="M37" i="2" l="1"/>
  <c r="N37" i="2"/>
  <c r="E37" i="2"/>
  <c r="F37" i="2"/>
  <c r="I37" i="2"/>
  <c r="H37" i="2"/>
  <c r="K37" i="2"/>
  <c r="B37" i="2"/>
  <c r="L37" i="2"/>
  <c r="C37" i="2"/>
  <c r="G37" i="2"/>
  <c r="D37" i="2"/>
  <c r="P37" i="2"/>
  <c r="J37" i="2"/>
  <c r="O38" i="2"/>
  <c r="J38" i="2" l="1"/>
  <c r="B38" i="2"/>
  <c r="I38" i="2"/>
  <c r="L38" i="2"/>
  <c r="M38" i="2"/>
  <c r="D38" i="2"/>
  <c r="E38" i="2"/>
  <c r="C38" i="2"/>
  <c r="H38" i="2"/>
  <c r="K38" i="2"/>
  <c r="N38" i="2"/>
  <c r="F38" i="2"/>
  <c r="P38" i="2"/>
  <c r="G38" i="2"/>
  <c r="O39" i="2"/>
  <c r="N39" i="2" l="1"/>
  <c r="E39" i="2"/>
  <c r="F39" i="2"/>
  <c r="M39" i="2"/>
  <c r="H39" i="2"/>
  <c r="I39" i="2"/>
  <c r="G39" i="2"/>
  <c r="B39" i="2"/>
  <c r="K39" i="2"/>
  <c r="L39" i="2"/>
  <c r="C39" i="2"/>
  <c r="P39" i="2"/>
  <c r="J39" i="2"/>
  <c r="D39" i="2"/>
  <c r="O40" i="2"/>
  <c r="N40" i="2" l="1"/>
  <c r="B40" i="2"/>
  <c r="I40" i="2"/>
  <c r="J40" i="2"/>
  <c r="E40" i="2"/>
  <c r="C40" i="2"/>
  <c r="L40" i="2"/>
  <c r="M40" i="2"/>
  <c r="D40" i="2"/>
  <c r="K40" i="2"/>
  <c r="G40" i="2"/>
  <c r="H40" i="2"/>
  <c r="F40" i="2"/>
  <c r="P40" i="2"/>
  <c r="O41" i="2"/>
  <c r="N41" i="2" l="1"/>
  <c r="E41" i="2"/>
  <c r="F41" i="2"/>
  <c r="M41" i="2"/>
  <c r="H41" i="2"/>
  <c r="I41" i="2"/>
  <c r="D41" i="2"/>
  <c r="J41" i="2"/>
  <c r="B41" i="2"/>
  <c r="K41" i="2"/>
  <c r="G41" i="2"/>
  <c r="P41" i="2"/>
  <c r="L41" i="2"/>
  <c r="C41" i="2"/>
  <c r="O42" i="2"/>
  <c r="B42" i="2" l="1"/>
  <c r="I42" i="2"/>
  <c r="J42" i="2"/>
  <c r="M42" i="2"/>
  <c r="D42" i="2"/>
  <c r="K42" i="2"/>
  <c r="E42" i="2"/>
  <c r="L42" i="2"/>
  <c r="G42" i="2"/>
  <c r="C42" i="2"/>
  <c r="H42" i="2"/>
  <c r="N42" i="2"/>
  <c r="P42" i="2"/>
  <c r="F42" i="2"/>
  <c r="O43" i="2"/>
  <c r="E43" i="2" l="1"/>
  <c r="N43" i="2"/>
  <c r="F43" i="2"/>
  <c r="L43" i="2"/>
  <c r="M43" i="2"/>
  <c r="H43" i="2"/>
  <c r="I43" i="2"/>
  <c r="G43" i="2"/>
  <c r="C43" i="2"/>
  <c r="J43" i="2"/>
  <c r="D43" i="2"/>
  <c r="B43" i="2"/>
  <c r="K43" i="2"/>
  <c r="P43" i="2"/>
  <c r="O44" i="2"/>
  <c r="B44" i="2" l="1"/>
  <c r="G29" i="12" s="1"/>
  <c r="W29" i="12" s="1"/>
  <c r="I44" i="2"/>
  <c r="G36" i="12" s="1"/>
  <c r="W36" i="12" s="1"/>
  <c r="J44" i="2"/>
  <c r="G37" i="12" s="1"/>
  <c r="W37" i="12" s="1"/>
  <c r="L44" i="2"/>
  <c r="G39" i="12" s="1"/>
  <c r="W39" i="12" s="1"/>
  <c r="M44" i="2"/>
  <c r="G40" i="12" s="1"/>
  <c r="W40" i="12" s="1"/>
  <c r="D44" i="2"/>
  <c r="G31" i="12" s="1"/>
  <c r="W31" i="12" s="1"/>
  <c r="E44" i="2"/>
  <c r="G32" i="12" s="1"/>
  <c r="W32" i="12" s="1"/>
  <c r="K44" i="2"/>
  <c r="G38" i="12" s="1"/>
  <c r="W38" i="12" s="1"/>
  <c r="H44" i="2"/>
  <c r="G35" i="12" s="1"/>
  <c r="W35" i="12" s="1"/>
  <c r="C44" i="2"/>
  <c r="G30" i="12" s="1"/>
  <c r="W30" i="12" s="1"/>
  <c r="G44" i="2"/>
  <c r="G34" i="12" s="1"/>
  <c r="W34" i="12" s="1"/>
  <c r="N44" i="2"/>
  <c r="G41" i="12" s="1"/>
  <c r="W41" i="12" s="1"/>
  <c r="F44" i="2"/>
  <c r="G33" i="12" s="1"/>
  <c r="W33" i="12" s="1"/>
  <c r="P44" i="2"/>
  <c r="O45" i="2"/>
  <c r="E45" i="2" l="1"/>
  <c r="F45" i="2"/>
  <c r="M45" i="2"/>
  <c r="N45" i="2"/>
  <c r="I45" i="2"/>
  <c r="G45" i="2"/>
  <c r="H45" i="2"/>
  <c r="K45" i="2"/>
  <c r="J45" i="2"/>
  <c r="C45" i="2"/>
  <c r="B45" i="2"/>
  <c r="L45" i="2"/>
  <c r="D45" i="2"/>
  <c r="P45" i="2"/>
  <c r="O46" i="2"/>
  <c r="B46" i="2" l="1"/>
  <c r="I46" i="2"/>
  <c r="J46" i="2"/>
  <c r="K46" i="2"/>
  <c r="L46" i="2"/>
  <c r="M46" i="2"/>
  <c r="D46" i="2"/>
  <c r="E46" i="2"/>
  <c r="C46" i="2"/>
  <c r="H46" i="2"/>
  <c r="N46" i="2"/>
  <c r="P46" i="2"/>
  <c r="G46" i="2"/>
  <c r="F46" i="2"/>
  <c r="O47" i="2"/>
  <c r="F47" i="2" l="1"/>
  <c r="M47" i="2"/>
  <c r="N47" i="2"/>
  <c r="E47" i="2"/>
  <c r="H47" i="2"/>
  <c r="I47" i="2"/>
  <c r="D47" i="2"/>
  <c r="J47" i="2"/>
  <c r="K47" i="2"/>
  <c r="B47" i="2"/>
  <c r="C47" i="2"/>
  <c r="G47" i="2"/>
  <c r="L47" i="2"/>
  <c r="P47" i="2"/>
  <c r="O48" i="2"/>
  <c r="I48" i="2" l="1"/>
  <c r="J48" i="2"/>
  <c r="B48" i="2"/>
  <c r="E48" i="2"/>
  <c r="K48" i="2"/>
  <c r="L48" i="2"/>
  <c r="M48" i="2"/>
  <c r="D48" i="2"/>
  <c r="G48" i="2"/>
  <c r="C48" i="2"/>
  <c r="H48" i="2"/>
  <c r="N48" i="2"/>
  <c r="F48" i="2"/>
  <c r="P48" i="2"/>
  <c r="O49" i="2"/>
  <c r="M49" i="2" l="1"/>
  <c r="E49" i="2"/>
  <c r="H49" i="2"/>
  <c r="N49" i="2"/>
  <c r="F49" i="2"/>
  <c r="I49" i="2"/>
  <c r="G49" i="2"/>
  <c r="L49" i="2"/>
  <c r="J49" i="2"/>
  <c r="D49" i="2"/>
  <c r="B49" i="2"/>
  <c r="K49" i="2"/>
  <c r="P49" i="2"/>
  <c r="C49" i="2"/>
  <c r="O50" i="2"/>
  <c r="I50" i="2" l="1"/>
  <c r="N50" i="2"/>
  <c r="M50" i="2"/>
  <c r="L50" i="2"/>
  <c r="E50" i="2"/>
  <c r="D50" i="2"/>
  <c r="J50" i="2"/>
  <c r="B50" i="2"/>
  <c r="K50" i="2"/>
  <c r="C50" i="2"/>
  <c r="G50" i="2"/>
  <c r="F50" i="2"/>
  <c r="P50" i="2"/>
  <c r="H50" i="2"/>
  <c r="O51" i="2"/>
  <c r="E51" i="2" l="1"/>
  <c r="M51" i="2"/>
  <c r="N51" i="2"/>
  <c r="G51" i="2"/>
  <c r="F51" i="2"/>
  <c r="I51" i="2"/>
  <c r="H51" i="2"/>
  <c r="C51" i="2"/>
  <c r="L51" i="2"/>
  <c r="J51" i="2"/>
  <c r="D51" i="2"/>
  <c r="B51" i="2"/>
  <c r="K51" i="2"/>
  <c r="P51" i="2"/>
  <c r="O52" i="2"/>
  <c r="D52" i="2" l="1"/>
  <c r="I52" i="2"/>
  <c r="M52" i="2"/>
  <c r="J52" i="2"/>
  <c r="E52" i="2"/>
  <c r="L52" i="2"/>
  <c r="B52" i="2"/>
  <c r="C52" i="2"/>
  <c r="H52" i="2"/>
  <c r="F52" i="2"/>
  <c r="G52" i="2"/>
  <c r="K52" i="2"/>
  <c r="N52" i="2"/>
  <c r="P52" i="2"/>
  <c r="O53" i="2"/>
  <c r="E53" i="2" l="1"/>
  <c r="M53" i="2"/>
  <c r="N53" i="2"/>
  <c r="I53" i="2"/>
  <c r="F53" i="2"/>
  <c r="H53" i="2"/>
  <c r="C53" i="2"/>
  <c r="K53" i="2"/>
  <c r="J53" i="2"/>
  <c r="G53" i="2"/>
  <c r="L53" i="2"/>
  <c r="B53" i="2"/>
  <c r="D53" i="2"/>
  <c r="P53" i="2"/>
  <c r="O54" i="2"/>
  <c r="I54" i="2" l="1"/>
  <c r="H36" i="12" s="1"/>
  <c r="X36" i="12" s="1"/>
  <c r="P54" i="2"/>
  <c r="D54" i="2"/>
  <c r="H31" i="12" s="1"/>
  <c r="X31" i="12" s="1"/>
  <c r="C54" i="2"/>
  <c r="H30" i="12" s="1"/>
  <c r="X30" i="12" s="1"/>
  <c r="J54" i="2"/>
  <c r="H37" i="12" s="1"/>
  <c r="X37" i="12" s="1"/>
  <c r="M54" i="2"/>
  <c r="H40" i="12" s="1"/>
  <c r="X40" i="12" s="1"/>
  <c r="B54" i="2"/>
  <c r="H29" i="12" s="1"/>
  <c r="X29" i="12" s="1"/>
  <c r="N54" i="2"/>
  <c r="H41" i="12" s="1"/>
  <c r="X41" i="12" s="1"/>
  <c r="E54" i="2"/>
  <c r="H32" i="12" s="1"/>
  <c r="X32" i="12" s="1"/>
  <c r="L54" i="2"/>
  <c r="H39" i="12" s="1"/>
  <c r="X39" i="12" s="1"/>
  <c r="K54" i="2"/>
  <c r="H38" i="12" s="1"/>
  <c r="X38" i="12" s="1"/>
  <c r="G54" i="2"/>
  <c r="H34" i="12" s="1"/>
  <c r="X34" i="12" s="1"/>
  <c r="F54" i="2"/>
  <c r="H33" i="12" s="1"/>
  <c r="X33" i="12" s="1"/>
  <c r="H54" i="2"/>
  <c r="H35" i="12" s="1"/>
  <c r="X35" i="12" s="1"/>
  <c r="O55" i="2"/>
  <c r="E55" i="2" l="1"/>
  <c r="M55" i="2"/>
  <c r="N55" i="2"/>
  <c r="F55" i="2"/>
  <c r="L55" i="2"/>
  <c r="I55" i="2"/>
  <c r="D55" i="2"/>
  <c r="J55" i="2"/>
  <c r="H55" i="2"/>
  <c r="G55" i="2"/>
  <c r="K55" i="2"/>
  <c r="C55" i="2"/>
  <c r="P55" i="2"/>
  <c r="B55" i="2"/>
  <c r="O56" i="2"/>
  <c r="I56" i="2" l="1"/>
  <c r="H56" i="2"/>
  <c r="E56" i="2"/>
  <c r="L56" i="2"/>
  <c r="K56" i="2"/>
  <c r="G56" i="2"/>
  <c r="D56" i="2"/>
  <c r="J56" i="2"/>
  <c r="B56" i="2"/>
  <c r="M56" i="2"/>
  <c r="C56" i="2"/>
  <c r="N56" i="2"/>
  <c r="F56" i="2"/>
  <c r="P56" i="2"/>
  <c r="O57" i="2"/>
  <c r="E57" i="2" l="1"/>
  <c r="M57" i="2"/>
  <c r="G57" i="2"/>
  <c r="N57" i="2"/>
  <c r="C57" i="2"/>
  <c r="F57" i="2"/>
  <c r="L57" i="2"/>
  <c r="I57" i="2"/>
  <c r="D57" i="2"/>
  <c r="H57" i="2"/>
  <c r="B57" i="2"/>
  <c r="K57" i="2"/>
  <c r="P57" i="2"/>
  <c r="J57" i="2"/>
  <c r="O58" i="2"/>
  <c r="I58" i="2" l="1"/>
  <c r="M58" i="2"/>
  <c r="H58" i="2"/>
  <c r="N58" i="2"/>
  <c r="E58" i="2"/>
  <c r="L58" i="2"/>
  <c r="K58" i="2"/>
  <c r="J58" i="2"/>
  <c r="D58" i="2"/>
  <c r="C58" i="2"/>
  <c r="B58" i="2"/>
  <c r="G58" i="2"/>
  <c r="F58" i="2"/>
  <c r="P58" i="2"/>
  <c r="O59" i="2"/>
  <c r="F59" i="2" l="1"/>
  <c r="M59" i="2"/>
  <c r="N59" i="2"/>
  <c r="E59" i="2"/>
  <c r="D59" i="2"/>
  <c r="B59" i="2"/>
  <c r="H59" i="2"/>
  <c r="G59" i="2"/>
  <c r="L59" i="2"/>
  <c r="J59" i="2"/>
  <c r="I59" i="2"/>
  <c r="K59" i="2"/>
  <c r="C59" i="2"/>
  <c r="P59" i="2"/>
  <c r="O60" i="2"/>
  <c r="I60" i="2" l="1"/>
  <c r="J60" i="2"/>
  <c r="B60" i="2"/>
  <c r="C60" i="2"/>
  <c r="N60" i="2"/>
  <c r="M60" i="2"/>
  <c r="H60" i="2"/>
  <c r="F60" i="2"/>
  <c r="E60" i="2"/>
  <c r="L60" i="2"/>
  <c r="K60" i="2"/>
  <c r="D60" i="2"/>
  <c r="G60" i="2"/>
  <c r="P60" i="2"/>
  <c r="O61" i="2"/>
  <c r="M61" i="2" l="1"/>
  <c r="N61" i="2"/>
  <c r="E61" i="2"/>
  <c r="F61" i="2"/>
  <c r="H61" i="2"/>
  <c r="L61" i="2"/>
  <c r="B61" i="2"/>
  <c r="I61" i="2"/>
  <c r="D61" i="2"/>
  <c r="G61" i="2"/>
  <c r="J61" i="2"/>
  <c r="C61" i="2"/>
  <c r="P61" i="2"/>
  <c r="K61" i="2"/>
  <c r="O62" i="2"/>
  <c r="J62" i="2" l="1"/>
  <c r="I37" i="12" s="1"/>
  <c r="Y37" i="12" s="1"/>
  <c r="B62" i="2"/>
  <c r="I29" i="12" s="1"/>
  <c r="Y29" i="12" s="1"/>
  <c r="I62" i="2"/>
  <c r="I36" i="12" s="1"/>
  <c r="Y36" i="12" s="1"/>
  <c r="K62" i="2"/>
  <c r="I38" i="12" s="1"/>
  <c r="Y38" i="12" s="1"/>
  <c r="C62" i="2"/>
  <c r="I30" i="12" s="1"/>
  <c r="Y30" i="12" s="1"/>
  <c r="N62" i="2"/>
  <c r="I41" i="12" s="1"/>
  <c r="Y41" i="12" s="1"/>
  <c r="L62" i="2"/>
  <c r="I39" i="12" s="1"/>
  <c r="Y39" i="12" s="1"/>
  <c r="F62" i="2"/>
  <c r="I33" i="12" s="1"/>
  <c r="Y33" i="12" s="1"/>
  <c r="M62" i="2"/>
  <c r="I40" i="12" s="1"/>
  <c r="Y40" i="12" s="1"/>
  <c r="D62" i="2"/>
  <c r="I31" i="12" s="1"/>
  <c r="Y31" i="12" s="1"/>
  <c r="H62" i="2"/>
  <c r="I35" i="12" s="1"/>
  <c r="Y35" i="12" s="1"/>
  <c r="E62" i="2"/>
  <c r="I32" i="12" s="1"/>
  <c r="Y32" i="12" s="1"/>
  <c r="P62" i="2"/>
  <c r="G62" i="2"/>
  <c r="I34" i="12" s="1"/>
  <c r="Y34" i="12" s="1"/>
  <c r="O63" i="2"/>
  <c r="N63" i="2" l="1"/>
  <c r="E63" i="2"/>
  <c r="F63" i="2"/>
  <c r="M63" i="2"/>
  <c r="B63" i="2"/>
  <c r="H63" i="2"/>
  <c r="I63" i="2"/>
  <c r="L63" i="2"/>
  <c r="D63" i="2"/>
  <c r="G63" i="2"/>
  <c r="J63" i="2"/>
  <c r="K63" i="2"/>
  <c r="C63" i="2"/>
  <c r="P63" i="2"/>
  <c r="O64" i="2"/>
  <c r="B64" i="2" l="1"/>
  <c r="I64" i="2"/>
  <c r="J64" i="2"/>
  <c r="E64" i="2"/>
  <c r="K64" i="2"/>
  <c r="H64" i="2"/>
  <c r="N64" i="2"/>
  <c r="M64" i="2"/>
  <c r="C64" i="2"/>
  <c r="F64" i="2"/>
  <c r="L64" i="2"/>
  <c r="G64" i="2"/>
  <c r="D64" i="2"/>
  <c r="P64" i="2"/>
  <c r="O65" i="2"/>
  <c r="E65" i="2" l="1"/>
  <c r="F65" i="2"/>
  <c r="M65" i="2"/>
  <c r="N65" i="2"/>
  <c r="I65" i="2"/>
  <c r="G65" i="2"/>
  <c r="D65" i="2"/>
  <c r="B65" i="2"/>
  <c r="L65" i="2"/>
  <c r="H65" i="2"/>
  <c r="C65" i="2"/>
  <c r="J65" i="2"/>
  <c r="P65" i="2"/>
  <c r="K65" i="2"/>
  <c r="O66" i="2"/>
  <c r="B66" i="2" l="1"/>
  <c r="I66" i="2"/>
  <c r="J66" i="2"/>
  <c r="D66" i="2"/>
  <c r="M66" i="2"/>
  <c r="N66" i="2"/>
  <c r="L66" i="2"/>
  <c r="K66" i="2"/>
  <c r="F66" i="2"/>
  <c r="C66" i="2"/>
  <c r="H66" i="2"/>
  <c r="E66" i="2"/>
  <c r="G66" i="2"/>
  <c r="P66" i="2"/>
  <c r="O67" i="2"/>
  <c r="F67" i="2" l="1"/>
  <c r="M67" i="2"/>
  <c r="N67" i="2"/>
  <c r="E67" i="2"/>
  <c r="L67" i="2"/>
  <c r="K67" i="2"/>
  <c r="B67" i="2"/>
  <c r="H67" i="2"/>
  <c r="G67" i="2"/>
  <c r="C67" i="2"/>
  <c r="D67" i="2"/>
  <c r="I67" i="2"/>
  <c r="J67" i="2"/>
  <c r="P67" i="2"/>
  <c r="O68" i="2"/>
  <c r="I68" i="2" l="1"/>
  <c r="J68" i="2"/>
  <c r="B68" i="2"/>
  <c r="D68" i="2"/>
  <c r="E68" i="2"/>
  <c r="C68" i="2"/>
  <c r="N68" i="2"/>
  <c r="F68" i="2"/>
  <c r="M68" i="2"/>
  <c r="L68" i="2"/>
  <c r="K68" i="2"/>
  <c r="H68" i="2"/>
  <c r="G68" i="2"/>
  <c r="P68" i="2"/>
  <c r="O69" i="2"/>
  <c r="M69" i="2" l="1"/>
  <c r="N69" i="2"/>
  <c r="E69" i="2"/>
  <c r="F69" i="2"/>
  <c r="B69" i="2"/>
  <c r="D69" i="2"/>
  <c r="K69" i="2"/>
  <c r="H69" i="2"/>
  <c r="G69" i="2"/>
  <c r="L69" i="2"/>
  <c r="C69" i="2"/>
  <c r="I69" i="2"/>
  <c r="J69" i="2"/>
  <c r="P69" i="2"/>
  <c r="O70" i="2"/>
  <c r="B70" i="2" l="1"/>
  <c r="I70" i="2"/>
  <c r="J70" i="2"/>
  <c r="L70" i="2"/>
  <c r="K70" i="2"/>
  <c r="G70" i="2"/>
  <c r="D70" i="2"/>
  <c r="C70" i="2"/>
  <c r="H70" i="2"/>
  <c r="N70" i="2"/>
  <c r="E70" i="2"/>
  <c r="M70" i="2"/>
  <c r="F70" i="2"/>
  <c r="P70" i="2"/>
  <c r="O71" i="2"/>
  <c r="E71" i="2" l="1"/>
  <c r="F71" i="2"/>
  <c r="N71" i="2"/>
  <c r="M71" i="2"/>
  <c r="L71" i="2"/>
  <c r="D71" i="2"/>
  <c r="B71" i="2"/>
  <c r="I71" i="2"/>
  <c r="K71" i="2"/>
  <c r="H71" i="2"/>
  <c r="G71" i="2"/>
  <c r="C71" i="2"/>
  <c r="J71" i="2"/>
  <c r="P71" i="2"/>
  <c r="O72" i="2"/>
  <c r="O73" i="2" l="1"/>
  <c r="B72" i="2"/>
  <c r="I72" i="2"/>
  <c r="J72" i="2"/>
  <c r="M72" i="2"/>
  <c r="K72" i="2"/>
  <c r="G72" i="2"/>
  <c r="N72" i="2"/>
  <c r="D72" i="2"/>
  <c r="E72" i="2"/>
  <c r="C72" i="2"/>
  <c r="F72" i="2"/>
  <c r="L72" i="2"/>
  <c r="H72" i="2"/>
  <c r="P72" i="2"/>
  <c r="F73" i="2" l="1"/>
  <c r="J33" i="12" s="1"/>
  <c r="Z33" i="12" s="1"/>
  <c r="M73" i="2"/>
  <c r="J40" i="12" s="1"/>
  <c r="Z40" i="12" s="1"/>
  <c r="E73" i="2"/>
  <c r="J32" i="12" s="1"/>
  <c r="Z32" i="12" s="1"/>
  <c r="N73" i="2"/>
  <c r="J41" i="12" s="1"/>
  <c r="Z41" i="12" s="1"/>
  <c r="G73" i="2"/>
  <c r="J34" i="12" s="1"/>
  <c r="Z34" i="12" s="1"/>
  <c r="C73" i="2"/>
  <c r="J30" i="12" s="1"/>
  <c r="Z30" i="12" s="1"/>
  <c r="B73" i="2"/>
  <c r="J29" i="12" s="1"/>
  <c r="Z29" i="12" s="1"/>
  <c r="H73" i="2"/>
  <c r="J35" i="12" s="1"/>
  <c r="Z35" i="12" s="1"/>
  <c r="I73" i="2"/>
  <c r="J36" i="12" s="1"/>
  <c r="Z36" i="12" s="1"/>
  <c r="L73" i="2"/>
  <c r="J39" i="12" s="1"/>
  <c r="Z39" i="12" s="1"/>
  <c r="D73" i="2"/>
  <c r="J31" i="12" s="1"/>
  <c r="Z31" i="12" s="1"/>
  <c r="K73" i="2"/>
  <c r="J38" i="12" s="1"/>
  <c r="Z38" i="12" s="1"/>
  <c r="J73" i="2"/>
  <c r="J37" i="12" s="1"/>
  <c r="Z37" i="12" s="1"/>
  <c r="P73" i="2"/>
</calcChain>
</file>

<file path=xl/sharedStrings.xml><?xml version="1.0" encoding="utf-8"?>
<sst xmlns="http://schemas.openxmlformats.org/spreadsheetml/2006/main" count="8126" uniqueCount="615">
  <si>
    <t>Return to contents</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</si>
  <si>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</si>
  <si>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</si>
  <si>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</si>
  <si>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</si>
  <si>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</si>
  <si>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</si>
  <si>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</si>
  <si>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</si>
  <si>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</si>
  <si>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</si>
  <si>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</si>
  <si>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</si>
  <si>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</si>
  <si>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</si>
  <si>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</si>
  <si>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</si>
  <si>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</si>
  <si>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</si>
  <si>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</si>
  <si>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</si>
  <si>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</si>
  <si>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</si>
  <si>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</si>
  <si>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</si>
  <si>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</si>
  <si>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</si>
  <si>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</si>
  <si>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</si>
  <si>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</si>
  <si>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</si>
  <si>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</si>
  <si>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</si>
  <si>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</si>
  <si>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</si>
  <si>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</si>
  <si>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</si>
  <si>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</si>
  <si>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</si>
  <si>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</si>
  <si>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</si>
  <si>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</si>
  <si>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</si>
  <si>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</si>
  <si>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</si>
  <si>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</si>
  <si>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</si>
  <si>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</si>
  <si>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</si>
  <si>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</si>
  <si>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</si>
  <si>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</si>
  <si>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</si>
  <si>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</si>
  <si>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</si>
  <si>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</si>
  <si>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</si>
  <si>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</si>
  <si>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</si>
  <si>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</si>
  <si>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</si>
  <si>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</si>
  <si>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</si>
  <si>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</si>
  <si>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</si>
  <si>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</si>
  <si>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</si>
  <si>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</si>
  <si>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</si>
  <si>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</si>
  <si>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</si>
  <si>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</si>
  <si>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</si>
  <si>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</si>
  <si>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</si>
  <si>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</si>
  <si>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</si>
  <si>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</si>
  <si>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</si>
  <si>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</si>
  <si>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</si>
  <si>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</si>
  <si>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</si>
  <si>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</si>
  <si>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</si>
  <si>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</si>
  <si>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</si>
  <si>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</si>
  <si>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</si>
  <si>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</si>
  <si>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</si>
  <si>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</si>
  <si>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</si>
  <si>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</si>
  <si>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</si>
  <si>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</si>
  <si>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</si>
  <si>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</si>
  <si>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</si>
  <si>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</si>
  <si>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</si>
  <si>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</si>
  <si>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</si>
  <si>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</si>
  <si>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</si>
  <si>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</si>
  <si>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</si>
  <si>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</si>
  <si>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</si>
  <si>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</si>
  <si>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</si>
  <si>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</si>
  <si>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</si>
  <si>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</si>
  <si>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</si>
  <si>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</si>
  <si>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</si>
  <si>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</si>
  <si>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</si>
  <si>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</si>
  <si>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</si>
  <si>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</si>
  <si>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</si>
  <si>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</si>
  <si>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</si>
  <si>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</si>
  <si>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</si>
  <si>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</si>
  <si>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</si>
  <si>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</si>
  <si>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</si>
  <si>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</si>
  <si>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</si>
  <si>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</si>
  <si>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</si>
  <si>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</si>
  <si>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</si>
  <si>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</si>
  <si>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</si>
  <si>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</si>
  <si>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</si>
  <si>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</si>
  <si>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</si>
  <si>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</si>
  <si>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</si>
  <si>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</si>
  <si>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</si>
  <si>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</si>
  <si>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</si>
  <si>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</si>
  <si>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</si>
  <si>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</si>
  <si>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</si>
  <si>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</si>
  <si>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</si>
  <si>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</si>
  <si>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</si>
  <si>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</si>
  <si>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</si>
  <si>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</si>
  <si>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</si>
  <si>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</si>
  <si>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</si>
  <si>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</si>
  <si>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</si>
  <si>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</si>
  <si>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</si>
  <si>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</si>
  <si>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</si>
  <si>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</si>
  <si>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</si>
  <si>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</si>
  <si>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</si>
  <si>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</si>
  <si>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</si>
  <si>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</si>
  <si>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</si>
  <si>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</si>
  <si>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</si>
  <si>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</si>
  <si>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</si>
  <si>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</si>
  <si>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</si>
  <si>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</si>
  <si>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</si>
  <si>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</si>
  <si>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</si>
  <si>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</si>
  <si>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</si>
  <si>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</si>
  <si>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</si>
  <si>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</si>
  <si>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</si>
  <si>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</si>
  <si>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</si>
  <si>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</si>
  <si>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</si>
  <si>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</si>
  <si>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</si>
  <si>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</si>
  <si>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</si>
  <si>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</si>
  <si>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</si>
  <si>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</si>
  <si>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</si>
  <si>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</si>
  <si>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</si>
  <si>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</si>
  <si>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</si>
  <si>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</si>
  <si>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</si>
  <si>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</si>
  <si>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</si>
  <si>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</si>
  <si>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</si>
  <si>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</si>
  <si>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</si>
  <si>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</si>
  <si>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</si>
  <si>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</si>
  <si>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</si>
  <si>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</si>
  <si>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</si>
  <si>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</si>
  <si>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</si>
  <si>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</si>
  <si>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</si>
  <si>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</si>
  <si>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</si>
  <si>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</si>
  <si>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</si>
  <si>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</si>
  <si>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</si>
  <si>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</si>
  <si>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</si>
  <si>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</si>
  <si>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</si>
  <si>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</si>
  <si>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</si>
  <si>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</si>
  <si>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</si>
  <si>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</si>
  <si>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</si>
  <si>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</si>
  <si>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</si>
  <si>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</si>
  <si>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</si>
  <si>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</si>
  <si>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</si>
  <si>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</si>
  <si>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</si>
  <si>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</si>
  <si>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</si>
  <si>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</si>
  <si>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</si>
  <si>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</si>
  <si>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</si>
  <si>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</si>
  <si>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</si>
  <si>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</si>
  <si>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</si>
  <si>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</si>
  <si>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</si>
  <si>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</si>
  <si>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</si>
  <si>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</si>
  <si>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</si>
  <si>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</si>
  <si>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</si>
  <si>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</si>
  <si>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</si>
  <si>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</si>
  <si>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</si>
  <si>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</si>
  <si>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</si>
  <si>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</si>
  <si>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</si>
  <si>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</si>
  <si>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</si>
  <si>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</si>
  <si>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</si>
  <si>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</si>
  <si>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</si>
  <si>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</si>
  <si>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</si>
  <si>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</si>
  <si>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</si>
  <si>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</si>
  <si>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</si>
  <si>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</si>
  <si>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</si>
  <si>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</si>
  <si>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</si>
  <si>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</si>
  <si>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</si>
  <si>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</si>
  <si>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</si>
  <si>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</si>
  <si>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</si>
  <si>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</si>
  <si>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</si>
  <si>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</si>
  <si>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</si>
  <si>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</si>
  <si>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</si>
  <si>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</si>
  <si>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</si>
  <si>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</si>
  <si>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</si>
  <si>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</si>
  <si>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</si>
  <si>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</si>
  <si>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</si>
  <si>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</si>
  <si>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</si>
  <si>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</si>
  <si>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</si>
  <si>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</si>
  <si>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</si>
  <si>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</si>
  <si>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</si>
  <si>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</si>
  <si>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</si>
  <si>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</si>
  <si>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</si>
  <si>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</si>
  <si>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</si>
  <si>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</si>
  <si>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</si>
  <si>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</si>
  <si>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</si>
  <si>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</si>
  <si>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</si>
  <si>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</si>
  <si>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</si>
  <si>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</si>
  <si>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</si>
  <si>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</si>
  <si>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</si>
  <si>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</si>
  <si>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</si>
  <si>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</si>
  <si>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</si>
  <si>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</si>
  <si>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</si>
  <si>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</si>
  <si>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</si>
  <si>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</si>
  <si>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</si>
  <si>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</si>
  <si>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</si>
  <si>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</si>
  <si>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</si>
  <si>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</si>
  <si>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</si>
  <si>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</si>
  <si>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</si>
  <si>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</si>
  <si>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</si>
  <si>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</si>
  <si>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</si>
  <si>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</si>
  <si>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</si>
  <si>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</si>
  <si>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</si>
  <si>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</si>
  <si>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</si>
  <si>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</si>
  <si>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</si>
  <si>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</si>
  <si>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</si>
  <si>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</si>
  <si>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</si>
  <si>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</si>
  <si>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</si>
  <si>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</si>
  <si>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</si>
  <si>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</si>
  <si>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</si>
  <si>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</si>
  <si>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</si>
  <si>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</si>
  <si>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</si>
  <si>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</si>
  <si>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</si>
  <si>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</si>
  <si>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</si>
  <si>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</si>
  <si>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</si>
  <si>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</si>
  <si>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</si>
  <si>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</si>
  <si>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</si>
  <si>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</si>
  <si>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</si>
  <si>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</si>
  <si>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</si>
  <si>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</si>
  <si>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</si>
  <si>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</si>
  <si>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</si>
  <si>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</si>
  <si>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</si>
  <si>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</si>
  <si>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</si>
  <si>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</si>
  <si>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</si>
  <si>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</si>
  <si>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</si>
  <si>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</si>
  <si>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</si>
  <si>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</si>
  <si>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</si>
  <si>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</si>
  <si>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</si>
  <si>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</si>
  <si>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</si>
  <si>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</si>
  <si>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</si>
  <si>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</si>
  <si>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</si>
  <si>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</si>
  <si>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</si>
  <si>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</si>
  <si>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</si>
  <si>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</si>
  <si>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</si>
  <si>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</si>
  <si>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</si>
  <si>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</si>
  <si>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</si>
  <si>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</si>
  <si>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</si>
  <si>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</si>
  <si>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</si>
  <si>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</si>
  <si>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</si>
  <si>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</si>
  <si>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</si>
  <si>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</si>
  <si>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</si>
  <si>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</si>
  <si>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</si>
  <si>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</si>
  <si>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</si>
  <si>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</si>
  <si>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</si>
  <si>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</si>
  <si>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</si>
  <si>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</si>
  <si>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</si>
  <si>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</si>
  <si>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</si>
  <si>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</si>
  <si>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</si>
  <si>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</si>
  <si>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</si>
  <si>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</si>
  <si>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</si>
  <si>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</si>
  <si>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</si>
  <si>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</si>
  <si>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</si>
  <si>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</si>
  <si>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</si>
  <si>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</si>
  <si>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</si>
  <si>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</si>
  <si>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</si>
  <si>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</si>
  <si>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</si>
  <si>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</si>
  <si>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</si>
  <si>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</si>
  <si>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</si>
  <si>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</si>
  <si>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</si>
  <si>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</si>
  <si>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</si>
  <si>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</si>
  <si>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</si>
  <si>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</si>
  <si>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</si>
  <si>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</si>
  <si>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</si>
  <si>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</si>
  <si>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</si>
  <si>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</si>
  <si>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</si>
  <si>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</si>
  <si>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</si>
  <si>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</si>
  <si>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</si>
  <si>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</si>
  <si>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</si>
  <si>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</si>
  <si>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</si>
  <si>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</si>
  <si>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</si>
  <si>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</si>
  <si>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</si>
  <si>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</si>
  <si>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</si>
  <si>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</si>
  <si>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</si>
  <si>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</si>
  <si>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</si>
  <si>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</si>
  <si>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</si>
  <si>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</si>
  <si>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</si>
  <si>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</si>
  <si>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</si>
  <si>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</si>
  <si>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</si>
  <si>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</si>
  <si>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</si>
  <si>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</si>
  <si>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</si>
  <si>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</si>
  <si>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</si>
  <si>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</si>
  <si>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</si>
  <si>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</si>
  <si>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</si>
  <si>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</si>
  <si>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</si>
  <si>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</si>
  <si>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</si>
  <si>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</si>
  <si>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</si>
  <si>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</si>
  <si>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</si>
  <si>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</si>
  <si>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</si>
  <si>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</si>
  <si>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</si>
  <si>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</si>
  <si>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</si>
  <si>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</si>
  <si>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</si>
  <si>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</si>
  <si>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</si>
  <si>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</si>
  <si>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</si>
  <si>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</si>
  <si>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</si>
  <si>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</si>
  <si>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</si>
  <si>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</si>
  <si>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</si>
  <si>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</si>
  <si>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</si>
  <si>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</si>
  <si>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</si>
  <si>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</si>
  <si>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</si>
  <si>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</si>
  <si>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</si>
  <si>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</si>
  <si>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</si>
  <si>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</si>
  <si>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</si>
  <si>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</si>
  <si>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</si>
  <si>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</si>
  <si>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</si>
  <si>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</si>
  <si>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</si>
  <si>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</si>
  <si>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</si>
  <si>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2019 Q1</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</si>
  <si>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</si>
  <si>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</si>
  <si>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</si>
  <si>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</si>
  <si>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</si>
  <si>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</si>
  <si>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</si>
  <si>
    <t>2019 Q2</t>
  </si>
  <si>
    <t>2019 Q3</t>
  </si>
  <si>
    <t>2019 Q4</t>
  </si>
  <si>
    <t>+441633651824</t>
  </si>
  <si>
    <t>2020 Q1</t>
  </si>
  <si>
    <t>2009-2019</t>
  </si>
  <si>
    <t>EXPERIMENTAL: Volume index of UK capital services: 2018=100</t>
  </si>
  <si>
    <t>2020 Q2</t>
  </si>
  <si>
    <t>EXPERIMENTAL: Volume index of UK capital services: Productive Capital Stocks, £2018 constant prices, millions</t>
  </si>
  <si>
    <t>EXPERIMENTAL: Volume index of UK capital services: Implied GFCF deflator, 2018=100</t>
  </si>
  <si>
    <t>2020 Q3</t>
  </si>
  <si>
    <t>VIC_IND (a)</t>
  </si>
  <si>
    <t>*</t>
  </si>
  <si>
    <t>The different utilisation factors reflect a reduction in the use of capital as a result of government policies aim at addressing the pandemic. For more details, please see the related bulletin.</t>
  </si>
  <si>
    <t>VICS_Asset (a)</t>
  </si>
  <si>
    <t>UC_Ind (a)</t>
  </si>
  <si>
    <t>UC_Asset (a)</t>
  </si>
  <si>
    <t>PCS_Ind (a)</t>
  </si>
  <si>
    <t>PCS_Asset (a)</t>
  </si>
  <si>
    <t>PGFCF_Ind (a)</t>
  </si>
  <si>
    <t>PGFCF_Asset (a)</t>
  </si>
  <si>
    <t>RoR (a)</t>
  </si>
  <si>
    <t>Volume index of capital services, by industry including utilisation factors*</t>
  </si>
  <si>
    <t>Volume index of capital services, by asset including utilisation factors*</t>
  </si>
  <si>
    <t>User costs of capital, by industry including utilisation factors*</t>
  </si>
  <si>
    <t>User costs of capital, by asset including utilisation factors*</t>
  </si>
  <si>
    <t>Productive capital stocks, by industry including utilisation factors*</t>
  </si>
  <si>
    <t>Productive capital stocks, by asset including utilisation factors*</t>
  </si>
  <si>
    <t>GFCF implied deflators, by industry including utilisation factors*</t>
  </si>
  <si>
    <t>GFCF implied deflators, by asset including utilisation factors*</t>
  </si>
  <si>
    <t>Implied real rate of return including utilisation factors*</t>
  </si>
  <si>
    <t>Release: Productivity economic commentary: October to December 2020</t>
  </si>
  <si>
    <t>Release date: 14 April 2021</t>
  </si>
  <si>
    <t>2020 Q4</t>
  </si>
  <si>
    <t>CURRENT (14/04/21)</t>
  </si>
  <si>
    <t>PREVIOUS (19/01/21)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</si>
</sst>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b/>
      <sz val="10"/>
      <name val="Calibri"/>
      <family val="2"/>
      <scheme val="minor"/>
    </font>
    <font>
      <u/>
      <sz val="10"/>
      <color theme="10"/>
      <name val="Calibri"/>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44">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6" fillId="0" borderId="0" xfId="2" applyFont="1" applyAlignment="1" applyProtection="1"/>
    <xf numFmtId="0" fontId="6" fillId="0" borderId="0" xfId="2" applyFont="1"/>
    <xf numFmtId="0" fontId="9"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0"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8" fillId="0" borderId="0" xfId="0" applyFont="1"/>
    <xf numFmtId="10" fontId="4" fillId="0" borderId="0" xfId="0" applyNumberFormat="1" applyFont="1"/>
    <xf numFmtId="0" fontId="4" fillId="0" borderId="0" xfId="0" applyFont="1" applyFill="1"/>
    <xf numFmtId="0" fontId="4" fillId="2" borderId="1" xfId="0" applyFont="1" applyFill="1" applyBorder="1"/>
    <xf numFmtId="0" fontId="4" fillId="2" borderId="2" xfId="0" applyFont="1" applyFill="1" applyBorder="1"/>
    <xf numFmtId="0" fontId="9" fillId="2" borderId="3" xfId="0" applyFont="1" applyFill="1" applyBorder="1" applyAlignment="1">
      <alignment horizontal="left"/>
    </xf>
    <xf numFmtId="0" fontId="4" fillId="2" borderId="4" xfId="0" applyFont="1" applyFill="1" applyBorder="1"/>
    <xf numFmtId="0" fontId="9" fillId="2" borderId="5" xfId="0" applyFont="1" applyFill="1" applyBorder="1" applyAlignment="1">
      <alignment horizontal="left"/>
    </xf>
    <xf numFmtId="0" fontId="4" fillId="2" borderId="6" xfId="0" applyFont="1" applyFill="1" applyBorder="1"/>
    <xf numFmtId="1" fontId="4" fillId="0" borderId="0" xfId="0" applyNumberFormat="1" applyFont="1" applyFill="1" applyAlignment="1">
      <alignment horizontal="right"/>
    </xf>
    <xf numFmtId="2" fontId="4" fillId="0" borderId="0" xfId="0" applyNumberFormat="1" applyFont="1" applyFill="1" applyAlignment="1">
      <alignment horizontal="right"/>
    </xf>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2:C44"/>
  <sheetViews>
    <sheetView tabSelected="1" workbookViewId="0">
      <selection activeCell="B5" sqref="B5"/>
    </sheetView>
  </sheetViews>
  <sheetFormatPr defaultColWidth="9.109375" defaultRowHeight="13.8" x14ac:dyDescent="0.3"/>
  <cols>
    <col min="1" max="1" width="3.5546875" style="1" customWidth="1"/>
    <col min="2" max="2" width="32.109375" style="1" customWidth="1"/>
    <col min="3" max="3" width="63.88671875" style="1" customWidth="1"/>
    <col min="4" max="16384" width="9.109375" style="1"/>
  </cols>
  <sheetData>
    <row r="2" spans="2:3" ht="4.6500000000000004" customHeight="1" x14ac:dyDescent="0.3">
      <c r="B2" s="35"/>
      <c r="C2" s="36"/>
    </row>
    <row r="3" spans="2:3" ht="13.05" x14ac:dyDescent="0.3">
      <c r="B3" s="37" t="s">
        <v>610</v>
      </c>
      <c r="C3" s="38"/>
    </row>
    <row r="4" spans="2:3" ht="13.05" x14ac:dyDescent="0.3">
      <c r="B4" s="39" t="s">
        <v>611</v>
      </c>
      <c r="C4" s="40"/>
    </row>
    <row r="5" spans="2:3" ht="13.05" x14ac:dyDescent="0.3">
      <c r="B5" s="34"/>
    </row>
    <row r="6" spans="2:3" ht="13.05" x14ac:dyDescent="0.3">
      <c r="B6" s="6"/>
    </row>
    <row r="7" spans="2:3" ht="13.05" x14ac:dyDescent="0.3">
      <c r="B7" s="6" t="s">
        <v>458</v>
      </c>
      <c r="C7" s="6" t="s">
        <v>459</v>
      </c>
    </row>
    <row r="8" spans="2:3" ht="13.05" x14ac:dyDescent="0.3">
      <c r="B8" s="1" t="s">
        <v>460</v>
      </c>
      <c r="C8" s="15" t="s">
        <v>550</v>
      </c>
    </row>
    <row r="9" spans="2:3" ht="13.05" x14ac:dyDescent="0.3">
      <c r="B9" s="1" t="s">
        <v>551</v>
      </c>
      <c r="C9" s="15" t="s">
        <v>461</v>
      </c>
    </row>
    <row r="10" spans="2:3" ht="13.05" x14ac:dyDescent="0.3">
      <c r="B10" s="1" t="s">
        <v>590</v>
      </c>
      <c r="C10" s="15" t="s">
        <v>601</v>
      </c>
    </row>
    <row r="11" spans="2:3" ht="13.05" x14ac:dyDescent="0.3">
      <c r="B11" s="1" t="s">
        <v>552</v>
      </c>
      <c r="C11" s="15" t="s">
        <v>462</v>
      </c>
    </row>
    <row r="12" spans="2:3" ht="13.05" x14ac:dyDescent="0.3">
      <c r="B12" s="1" t="s">
        <v>593</v>
      </c>
      <c r="C12" s="15" t="s">
        <v>602</v>
      </c>
    </row>
    <row r="13" spans="2:3" ht="13.05" x14ac:dyDescent="0.3">
      <c r="B13" s="1" t="s">
        <v>466</v>
      </c>
      <c r="C13" s="15" t="s">
        <v>467</v>
      </c>
    </row>
    <row r="14" spans="2:3" ht="13.05" x14ac:dyDescent="0.3">
      <c r="B14" s="1" t="s">
        <v>553</v>
      </c>
      <c r="C14" s="15" t="s">
        <v>463</v>
      </c>
    </row>
    <row r="15" spans="2:3" ht="13.05" x14ac:dyDescent="0.3">
      <c r="B15" s="1" t="s">
        <v>594</v>
      </c>
      <c r="C15" s="15" t="s">
        <v>603</v>
      </c>
    </row>
    <row r="16" spans="2:3" ht="13.05" x14ac:dyDescent="0.3">
      <c r="B16" s="1" t="s">
        <v>554</v>
      </c>
      <c r="C16" s="15" t="s">
        <v>464</v>
      </c>
    </row>
    <row r="17" spans="1:3" ht="13.05" x14ac:dyDescent="0.3">
      <c r="B17" s="1" t="s">
        <v>595</v>
      </c>
      <c r="C17" s="15" t="s">
        <v>604</v>
      </c>
    </row>
    <row r="18" spans="1:3" ht="13.05" x14ac:dyDescent="0.3">
      <c r="B18" s="1" t="s">
        <v>555</v>
      </c>
      <c r="C18" s="15" t="s">
        <v>567</v>
      </c>
    </row>
    <row r="19" spans="1:3" ht="13.05" x14ac:dyDescent="0.3">
      <c r="B19" s="1" t="s">
        <v>596</v>
      </c>
      <c r="C19" s="15" t="s">
        <v>605</v>
      </c>
    </row>
    <row r="20" spans="1:3" ht="13.05" x14ac:dyDescent="0.3">
      <c r="B20" s="1" t="s">
        <v>556</v>
      </c>
      <c r="C20" s="15" t="s">
        <v>566</v>
      </c>
    </row>
    <row r="21" spans="1:3" ht="13.05" x14ac:dyDescent="0.3">
      <c r="B21" s="1" t="s">
        <v>597</v>
      </c>
      <c r="C21" s="15" t="s">
        <v>606</v>
      </c>
    </row>
    <row r="22" spans="1:3" ht="13.05" x14ac:dyDescent="0.3">
      <c r="B22" s="1" t="s">
        <v>557</v>
      </c>
      <c r="C22" s="15" t="s">
        <v>558</v>
      </c>
    </row>
    <row r="23" spans="1:3" ht="13.05" x14ac:dyDescent="0.3">
      <c r="B23" s="1" t="s">
        <v>559</v>
      </c>
      <c r="C23" s="15" t="s">
        <v>560</v>
      </c>
    </row>
    <row r="24" spans="1:3" ht="13.05" x14ac:dyDescent="0.3">
      <c r="B24" s="1" t="s">
        <v>561</v>
      </c>
      <c r="C24" s="15" t="s">
        <v>564</v>
      </c>
    </row>
    <row r="25" spans="1:3" ht="13.05" x14ac:dyDescent="0.3">
      <c r="B25" s="1" t="s">
        <v>598</v>
      </c>
      <c r="C25" s="15" t="s">
        <v>607</v>
      </c>
    </row>
    <row r="26" spans="1:3" ht="13.05" x14ac:dyDescent="0.3">
      <c r="B26" s="1" t="s">
        <v>562</v>
      </c>
      <c r="C26" s="15" t="s">
        <v>565</v>
      </c>
    </row>
    <row r="27" spans="1:3" ht="13.05" x14ac:dyDescent="0.3">
      <c r="B27" s="1" t="s">
        <v>599</v>
      </c>
      <c r="C27" s="15" t="s">
        <v>608</v>
      </c>
    </row>
    <row r="28" spans="1:3" ht="13.05" x14ac:dyDescent="0.3">
      <c r="B28" s="1" t="s">
        <v>563</v>
      </c>
      <c r="C28" s="15" t="s">
        <v>465</v>
      </c>
    </row>
    <row r="29" spans="1:3" ht="13.05" x14ac:dyDescent="0.3">
      <c r="B29" s="1" t="s">
        <v>600</v>
      </c>
      <c r="C29" s="15" t="s">
        <v>609</v>
      </c>
    </row>
    <row r="30" spans="1:3" ht="13.05" x14ac:dyDescent="0.3">
      <c r="C30" s="15"/>
    </row>
    <row r="31" spans="1:3" ht="13.05" x14ac:dyDescent="0.3">
      <c r="A31" s="1" t="s">
        <v>591</v>
      </c>
      <c r="B31" s="1" t="s">
        <v>592</v>
      </c>
      <c r="C31" s="15"/>
    </row>
    <row r="33" spans="2:2" x14ac:dyDescent="0.3">
      <c r="B33" s="6" t="s">
        <v>544</v>
      </c>
    </row>
    <row r="34" spans="2:2" x14ac:dyDescent="0.3">
      <c r="B34" s="16" t="s">
        <v>468</v>
      </c>
    </row>
    <row r="36" spans="2:2" x14ac:dyDescent="0.3">
      <c r="B36" s="6" t="s">
        <v>545</v>
      </c>
    </row>
    <row r="37" spans="2:2" x14ac:dyDescent="0.3">
      <c r="B37" s="16" t="s">
        <v>469</v>
      </c>
    </row>
    <row r="39" spans="2:2" x14ac:dyDescent="0.3">
      <c r="B39" s="6" t="s">
        <v>546</v>
      </c>
    </row>
    <row r="40" spans="2:2" x14ac:dyDescent="0.3">
      <c r="B40" s="16" t="s">
        <v>470</v>
      </c>
    </row>
    <row r="42" spans="2:2" x14ac:dyDescent="0.3">
      <c r="B42" s="17" t="s">
        <v>471</v>
      </c>
    </row>
    <row r="43" spans="2:2" x14ac:dyDescent="0.3">
      <c r="B43" s="18" t="s">
        <v>548</v>
      </c>
    </row>
    <row r="44" spans="2:2" x14ac:dyDescent="0.3">
      <c r="B44" s="19" t="s">
        <v>582</v>
      </c>
    </row>
  </sheetData>
  <hyperlinks>
    <hyperlink ref="C8" location="Definitions!A1" display="Industry and asset descriptions" xr:uid="{00000000-0004-0000-0000-000000000000}"/>
    <hyperlink ref="B43" r:id="rId1" xr:uid="{00000000-0004-0000-0000-000001000000}"/>
    <hyperlink ref="C9" location="VICS_Ind!A1" display="Volume index of capital services, by industry" xr:uid="{00000000-0004-0000-0000-000002000000}"/>
    <hyperlink ref="B34" r:id="rId2" xr:uid="{00000000-0004-0000-0000-00000E000000}"/>
    <hyperlink ref="B40" r:id="rId3" xr:uid="{00000000-0004-0000-0000-00000F000000}"/>
    <hyperlink ref="B37" r:id="rId4" xr:uid="{00000000-0004-0000-0000-000010000000}"/>
    <hyperlink ref="C10" location="'VICS_Ind (a)'!A1" display="Volume index of capital services, by industry including utilisation factors*" xr:uid="{619FCB62-40F1-45B4-9D7E-EC4D8A7959EF}"/>
    <hyperlink ref="C29" location="'RoR (a)'!A1" display="Implied real rate of return including utilisation factors*" xr:uid="{D9084D8F-5D4B-4B0D-93CB-274B894A2398}"/>
    <hyperlink ref="C27" location="'PGFCF_Asset (2)'!A1" display="GFCF implied deflators, by asset including utilisation factors*" xr:uid="{E807F3E0-AC7C-4574-A2E7-3E04E4B90F3D}"/>
    <hyperlink ref="C25" location="'PGFCF_Ind (a)'!A1" display="GFCF implied deflators, by industry including utilisation factors*" xr:uid="{B145C16E-E74D-47E1-A821-D228F76F10F9}"/>
    <hyperlink ref="C21" location="'PCS_Asset (a)'!A1" display="Productive capital stocks, by asset including utilisation factors*" xr:uid="{4812030E-1795-4101-80E6-0C560A9592AD}"/>
    <hyperlink ref="C19" location="'PCS_Ind (a)'!A1" display="Productive capital stocks, by industry including utilisation factors*" xr:uid="{BB772B0B-CCB9-4F68-9516-B3D71F55DA86}"/>
    <hyperlink ref="C17" location="'UC_Asset (a)'!A1" display="User costs of capital, by asset including utilisation factors*" xr:uid="{979AB297-E1DF-4E52-B758-C017E5C16F3D}"/>
    <hyperlink ref="C15" location="'UC_Ind (a)'!A1" display="User costs of capital, by industry including utilisation factors*" xr:uid="{8AF59862-4935-4DD6-99D9-305FF6557923}"/>
    <hyperlink ref="C12" location="'VICS_Asset (a)'!A1" display="Volume index of capital services, by asset including utilisation factors*" xr:uid="{B36DA2BB-BA3A-4BB1-9420-F26052C14841}"/>
    <hyperlink ref="C26" location="PGFCF_Asset!A1" display="GFCF implied deflators, by asset" xr:uid="{00000000-0004-0000-0000-00000D000000}"/>
    <hyperlink ref="C23" location="'GFCF!_Asset'!A1" display="GFCF, current prices, by asset" xr:uid="{00000000-0004-0000-0000-00000C000000}"/>
    <hyperlink ref="C11" location="VICS_Asset!A1" display="Volume index of capital services, by asset" xr:uid="{00000000-0004-0000-0000-00000B000000}"/>
    <hyperlink ref="C24" location="PGFCF_Ind!A1" display="GFCF implied deflators, by industry" xr:uid="{00000000-0004-0000-0000-00000A000000}"/>
    <hyperlink ref="C22" location="'GFCF!_Ind'!A1" display="GFCF, current prices, by industry" xr:uid="{00000000-0004-0000-0000-000009000000}"/>
    <hyperlink ref="C20" location="PCS_Asset!A1" display="Productive capital stocks, by asset" xr:uid="{00000000-0004-0000-0000-000008000000}"/>
    <hyperlink ref="C18" location="PCS_Ind!A1" display="Productive capital stocks, by industry" xr:uid="{00000000-0004-0000-0000-000007000000}"/>
    <hyperlink ref="C16" location="UC_Asset!A1" display="User costs of capital, by asset" xr:uid="{00000000-0004-0000-0000-000006000000}"/>
    <hyperlink ref="C13" location="Revisions!A1" display="Revisions from previously published volume index of capital services" xr:uid="{00000000-0004-0000-0000-000005000000}"/>
    <hyperlink ref="C28" location="RoR!A1" display="Implied real rate of return" xr:uid="{00000000-0004-0000-0000-000004000000}"/>
    <hyperlink ref="C14" location="UC_Ind!A1" display="User costs of capital, by industry" xr:uid="{00000000-0004-0000-0000-000003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Q5" sqref="Q5"/>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9" x14ac:dyDescent="0.3">
      <c r="A2" s="22" t="s">
        <v>449</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7">
        <f t="shared" ref="B4:B35" ca="1" si="0">SUM(OFFSET(B$77,$O4,0,4,1))</f>
        <v>28428.18</v>
      </c>
      <c r="C4" s="27">
        <f t="shared" ref="C4:N4" ca="1" si="1">SUM(OFFSET(C$77,$O4,0,4,1))</f>
        <v>5149.4000000000005</v>
      </c>
      <c r="D4" s="27">
        <f t="shared" ca="1" si="1"/>
        <v>188.26999999999998</v>
      </c>
      <c r="E4" s="27">
        <f t="shared" ca="1" si="1"/>
        <v>6175.4400000000005</v>
      </c>
      <c r="F4" s="27">
        <f t="shared" ca="1" si="1"/>
        <v>0</v>
      </c>
      <c r="G4" s="27">
        <f t="shared" ca="1" si="1"/>
        <v>92.31</v>
      </c>
      <c r="H4" s="27">
        <f t="shared" ca="1" si="1"/>
        <v>27019.14</v>
      </c>
      <c r="I4" s="27">
        <f t="shared" ca="1" si="1"/>
        <v>244.21999999999997</v>
      </c>
      <c r="J4" s="27">
        <f t="shared" ca="1" si="1"/>
        <v>0</v>
      </c>
      <c r="K4" s="27">
        <f t="shared" ca="1" si="1"/>
        <v>93.580000000000013</v>
      </c>
      <c r="L4" s="27">
        <f t="shared" ca="1" si="1"/>
        <v>0</v>
      </c>
      <c r="M4" s="27">
        <f t="shared" ca="1" si="1"/>
        <v>0</v>
      </c>
      <c r="N4" s="27">
        <f t="shared" ca="1" si="1"/>
        <v>0</v>
      </c>
      <c r="O4" s="25">
        <f>0</f>
        <v>0</v>
      </c>
      <c r="P4" s="27">
        <f t="shared" ref="P4:P35" ca="1" si="2">SUM(OFFSET(P$77,$O4,0,4,1))</f>
        <v>67390.549999999988</v>
      </c>
    </row>
    <row r="5" spans="1:16" ht="13.05" x14ac:dyDescent="0.3">
      <c r="A5" s="24">
        <v>1951</v>
      </c>
      <c r="B5" s="27">
        <f t="shared" ca="1" si="0"/>
        <v>27304.059999999998</v>
      </c>
      <c r="C5" s="27">
        <f t="shared" ref="C5:N14" ca="1" si="3">SUM(OFFSET(C$77,$O5,0,4,1))</f>
        <v>5108.41</v>
      </c>
      <c r="D5" s="27">
        <f t="shared" ca="1" si="3"/>
        <v>183.25</v>
      </c>
      <c r="E5" s="27">
        <f t="shared" ca="1" si="3"/>
        <v>7009.42</v>
      </c>
      <c r="F5" s="27">
        <f t="shared" ca="1" si="3"/>
        <v>0</v>
      </c>
      <c r="G5" s="27">
        <f t="shared" ca="1" si="3"/>
        <v>112.91999999999999</v>
      </c>
      <c r="H5" s="27">
        <f t="shared" ca="1" si="3"/>
        <v>32151.919999999998</v>
      </c>
      <c r="I5" s="27">
        <f t="shared" ca="1" si="3"/>
        <v>385.07</v>
      </c>
      <c r="J5" s="27">
        <f t="shared" ca="1" si="3"/>
        <v>0</v>
      </c>
      <c r="K5" s="27">
        <f t="shared" ca="1" si="3"/>
        <v>183.54</v>
      </c>
      <c r="L5" s="27">
        <f t="shared" ca="1" si="3"/>
        <v>0</v>
      </c>
      <c r="M5" s="27">
        <f t="shared" ca="1" si="3"/>
        <v>0</v>
      </c>
      <c r="N5" s="27">
        <f t="shared" ca="1" si="3"/>
        <v>0</v>
      </c>
      <c r="O5" s="25">
        <f>O4+4</f>
        <v>4</v>
      </c>
      <c r="P5" s="27">
        <f t="shared" ca="1" si="2"/>
        <v>72438.61</v>
      </c>
    </row>
    <row r="6" spans="1:16" ht="13.05" x14ac:dyDescent="0.3">
      <c r="A6" s="24">
        <v>1952</v>
      </c>
      <c r="B6" s="27">
        <f t="shared" ca="1" si="0"/>
        <v>33529.75</v>
      </c>
      <c r="C6" s="27">
        <f t="shared" ca="1" si="3"/>
        <v>6419.9699999999993</v>
      </c>
      <c r="D6" s="27">
        <f t="shared" ca="1" si="3"/>
        <v>212.7</v>
      </c>
      <c r="E6" s="27">
        <f t="shared" ca="1" si="3"/>
        <v>6958.3099999999995</v>
      </c>
      <c r="F6" s="27">
        <f t="shared" ca="1" si="3"/>
        <v>0</v>
      </c>
      <c r="G6" s="27">
        <f t="shared" ca="1" si="3"/>
        <v>145.61000000000001</v>
      </c>
      <c r="H6" s="27">
        <f t="shared" ca="1" si="3"/>
        <v>28803.870000000003</v>
      </c>
      <c r="I6" s="27">
        <f t="shared" ca="1" si="3"/>
        <v>399.39</v>
      </c>
      <c r="J6" s="27">
        <f t="shared" ca="1" si="3"/>
        <v>0</v>
      </c>
      <c r="K6" s="27">
        <f t="shared" ca="1" si="3"/>
        <v>197.68</v>
      </c>
      <c r="L6" s="27">
        <f t="shared" ca="1" si="3"/>
        <v>0</v>
      </c>
      <c r="M6" s="27">
        <f t="shared" ca="1" si="3"/>
        <v>0</v>
      </c>
      <c r="N6" s="27">
        <f t="shared" ca="1" si="3"/>
        <v>0</v>
      </c>
      <c r="O6" s="25">
        <f t="shared" ref="O6:O69" si="4">O5+4</f>
        <v>8</v>
      </c>
      <c r="P6" s="27">
        <f t="shared" ca="1" si="2"/>
        <v>76667.260000000009</v>
      </c>
    </row>
    <row r="7" spans="1:16" ht="13.05" x14ac:dyDescent="0.3">
      <c r="A7" s="24">
        <v>1953</v>
      </c>
      <c r="B7" s="27">
        <f t="shared" ca="1" si="0"/>
        <v>35118.85</v>
      </c>
      <c r="C7" s="27">
        <f t="shared" ca="1" si="3"/>
        <v>6821.82</v>
      </c>
      <c r="D7" s="27">
        <f t="shared" ca="1" si="3"/>
        <v>233.9</v>
      </c>
      <c r="E7" s="27">
        <f t="shared" ca="1" si="3"/>
        <v>7558.98</v>
      </c>
      <c r="F7" s="27">
        <f t="shared" ca="1" si="3"/>
        <v>0</v>
      </c>
      <c r="G7" s="27">
        <f t="shared" ca="1" si="3"/>
        <v>108.99999999999999</v>
      </c>
      <c r="H7" s="27">
        <f t="shared" ca="1" si="3"/>
        <v>30532.799999999999</v>
      </c>
      <c r="I7" s="27">
        <f t="shared" ca="1" si="3"/>
        <v>437.66999999999996</v>
      </c>
      <c r="J7" s="27">
        <f t="shared" ca="1" si="3"/>
        <v>0</v>
      </c>
      <c r="K7" s="27">
        <f t="shared" ca="1" si="3"/>
        <v>239.7</v>
      </c>
      <c r="L7" s="27">
        <f t="shared" ca="1" si="3"/>
        <v>0</v>
      </c>
      <c r="M7" s="27">
        <f t="shared" ca="1" si="3"/>
        <v>0</v>
      </c>
      <c r="N7" s="27">
        <f t="shared" ca="1" si="3"/>
        <v>0</v>
      </c>
      <c r="O7" s="25">
        <f t="shared" si="4"/>
        <v>12</v>
      </c>
      <c r="P7" s="27">
        <f t="shared" ca="1" si="2"/>
        <v>81052.73000000001</v>
      </c>
    </row>
    <row r="8" spans="1:16" ht="13.05" x14ac:dyDescent="0.3">
      <c r="A8" s="24">
        <v>1954</v>
      </c>
      <c r="B8" s="27">
        <f t="shared" ca="1" si="0"/>
        <v>33069.949999999997</v>
      </c>
      <c r="C8" s="27">
        <f t="shared" ca="1" si="3"/>
        <v>6737.51</v>
      </c>
      <c r="D8" s="27">
        <f t="shared" ca="1" si="3"/>
        <v>224.4</v>
      </c>
      <c r="E8" s="27">
        <f t="shared" ca="1" si="3"/>
        <v>7820.47</v>
      </c>
      <c r="F8" s="27">
        <f t="shared" ca="1" si="3"/>
        <v>0</v>
      </c>
      <c r="G8" s="27">
        <f t="shared" ca="1" si="3"/>
        <v>128.94</v>
      </c>
      <c r="H8" s="27">
        <f t="shared" ca="1" si="3"/>
        <v>34911.089999999997</v>
      </c>
      <c r="I8" s="27">
        <f t="shared" ca="1" si="3"/>
        <v>530.79</v>
      </c>
      <c r="J8" s="27">
        <f t="shared" ca="1" si="3"/>
        <v>0</v>
      </c>
      <c r="K8" s="27">
        <f t="shared" ca="1" si="3"/>
        <v>307.22999999999996</v>
      </c>
      <c r="L8" s="27">
        <f t="shared" ca="1" si="3"/>
        <v>0</v>
      </c>
      <c r="M8" s="27">
        <f t="shared" ca="1" si="3"/>
        <v>0</v>
      </c>
      <c r="N8" s="27">
        <f t="shared" ca="1" si="3"/>
        <v>0</v>
      </c>
      <c r="O8" s="25">
        <f t="shared" si="4"/>
        <v>16</v>
      </c>
      <c r="P8" s="27">
        <f t="shared" ca="1" si="2"/>
        <v>83730.37000000001</v>
      </c>
    </row>
    <row r="9" spans="1:16" ht="13.05" x14ac:dyDescent="0.3">
      <c r="A9" s="24">
        <v>1955</v>
      </c>
      <c r="B9" s="27">
        <f t="shared" ca="1" si="0"/>
        <v>32758.75</v>
      </c>
      <c r="C9" s="27">
        <f t="shared" ca="1" si="3"/>
        <v>6927.77</v>
      </c>
      <c r="D9" s="27">
        <f t="shared" ca="1" si="3"/>
        <v>228.8</v>
      </c>
      <c r="E9" s="27">
        <f t="shared" ca="1" si="3"/>
        <v>8020.16</v>
      </c>
      <c r="F9" s="27">
        <f t="shared" ca="1" si="3"/>
        <v>0</v>
      </c>
      <c r="G9" s="27">
        <f t="shared" ca="1" si="3"/>
        <v>179.14</v>
      </c>
      <c r="H9" s="27">
        <f t="shared" ca="1" si="3"/>
        <v>35951.520000000004</v>
      </c>
      <c r="I9" s="27">
        <f t="shared" ca="1" si="3"/>
        <v>550.82999999999993</v>
      </c>
      <c r="J9" s="27">
        <f t="shared" ca="1" si="3"/>
        <v>229.2</v>
      </c>
      <c r="K9" s="27">
        <f t="shared" ca="1" si="3"/>
        <v>359.77000000000004</v>
      </c>
      <c r="L9" s="27">
        <f t="shared" ca="1" si="3"/>
        <v>0</v>
      </c>
      <c r="M9" s="27">
        <f t="shared" ca="1" si="3"/>
        <v>0</v>
      </c>
      <c r="N9" s="27">
        <f t="shared" ca="1" si="3"/>
        <v>0</v>
      </c>
      <c r="O9" s="25">
        <f t="shared" si="4"/>
        <v>20</v>
      </c>
      <c r="P9" s="27">
        <f t="shared" ca="1" si="2"/>
        <v>85205.93</v>
      </c>
    </row>
    <row r="10" spans="1:16" ht="13.05" x14ac:dyDescent="0.3">
      <c r="A10" s="24">
        <v>1956</v>
      </c>
      <c r="B10" s="27">
        <f t="shared" ca="1" si="0"/>
        <v>34620.449999999997</v>
      </c>
      <c r="C10" s="27">
        <f t="shared" ca="1" si="3"/>
        <v>7347.72</v>
      </c>
      <c r="D10" s="27">
        <f t="shared" ca="1" si="3"/>
        <v>250.08999999999997</v>
      </c>
      <c r="E10" s="27">
        <f t="shared" ca="1" si="3"/>
        <v>7704.57</v>
      </c>
      <c r="F10" s="27">
        <f t="shared" ca="1" si="3"/>
        <v>0</v>
      </c>
      <c r="G10" s="27">
        <f t="shared" ca="1" si="3"/>
        <v>173.31</v>
      </c>
      <c r="H10" s="27">
        <f t="shared" ca="1" si="3"/>
        <v>34792.26</v>
      </c>
      <c r="I10" s="27">
        <f t="shared" ca="1" si="3"/>
        <v>588.78</v>
      </c>
      <c r="J10" s="27">
        <f t="shared" ca="1" si="3"/>
        <v>672.29</v>
      </c>
      <c r="K10" s="27">
        <f t="shared" ca="1" si="3"/>
        <v>367.67000000000007</v>
      </c>
      <c r="L10" s="27">
        <f t="shared" ca="1" si="3"/>
        <v>0</v>
      </c>
      <c r="M10" s="27">
        <f t="shared" ca="1" si="3"/>
        <v>0</v>
      </c>
      <c r="N10" s="27">
        <f t="shared" ca="1" si="3"/>
        <v>0</v>
      </c>
      <c r="O10" s="25">
        <f t="shared" si="4"/>
        <v>24</v>
      </c>
      <c r="P10" s="27">
        <f t="shared" ca="1" si="2"/>
        <v>86517.12999999999</v>
      </c>
    </row>
    <row r="11" spans="1:16" ht="13.05" x14ac:dyDescent="0.3">
      <c r="A11" s="24">
        <v>1957</v>
      </c>
      <c r="B11" s="27">
        <f t="shared" ca="1" si="0"/>
        <v>35507.279999999999</v>
      </c>
      <c r="C11" s="27">
        <f t="shared" ca="1" si="3"/>
        <v>7511.880000000001</v>
      </c>
      <c r="D11" s="27">
        <f t="shared" ca="1" si="3"/>
        <v>263.81</v>
      </c>
      <c r="E11" s="27">
        <f t="shared" ca="1" si="3"/>
        <v>8282.18</v>
      </c>
      <c r="F11" s="27">
        <f t="shared" ca="1" si="3"/>
        <v>0</v>
      </c>
      <c r="G11" s="27">
        <f t="shared" ca="1" si="3"/>
        <v>192.48000000000002</v>
      </c>
      <c r="H11" s="27">
        <f t="shared" ca="1" si="3"/>
        <v>36562.32</v>
      </c>
      <c r="I11" s="27">
        <f t="shared" ca="1" si="3"/>
        <v>521.24</v>
      </c>
      <c r="J11" s="27">
        <f t="shared" ca="1" si="3"/>
        <v>846.43000000000006</v>
      </c>
      <c r="K11" s="27">
        <f t="shared" ca="1" si="3"/>
        <v>437.73</v>
      </c>
      <c r="L11" s="27">
        <f t="shared" ca="1" si="3"/>
        <v>0</v>
      </c>
      <c r="M11" s="27">
        <f t="shared" ca="1" si="3"/>
        <v>0</v>
      </c>
      <c r="N11" s="27">
        <f t="shared" ca="1" si="3"/>
        <v>0</v>
      </c>
      <c r="O11" s="25">
        <f t="shared" si="4"/>
        <v>28</v>
      </c>
      <c r="P11" s="27">
        <f t="shared" ca="1" si="2"/>
        <v>90125.329999999987</v>
      </c>
    </row>
    <row r="12" spans="1:16" ht="13.05" x14ac:dyDescent="0.3">
      <c r="A12" s="24">
        <v>1958</v>
      </c>
      <c r="B12" s="27">
        <f t="shared" ca="1" si="0"/>
        <v>36219.94</v>
      </c>
      <c r="C12" s="27">
        <f t="shared" ca="1" si="3"/>
        <v>8117.08</v>
      </c>
      <c r="D12" s="27">
        <f t="shared" ca="1" si="3"/>
        <v>264.24</v>
      </c>
      <c r="E12" s="27">
        <f t="shared" ca="1" si="3"/>
        <v>8836.39</v>
      </c>
      <c r="F12" s="27">
        <f t="shared" ca="1" si="3"/>
        <v>0</v>
      </c>
      <c r="G12" s="27">
        <f t="shared" ca="1" si="3"/>
        <v>217.10000000000002</v>
      </c>
      <c r="H12" s="27">
        <f t="shared" ca="1" si="3"/>
        <v>38929.46</v>
      </c>
      <c r="I12" s="27">
        <f t="shared" ca="1" si="3"/>
        <v>547.82999999999993</v>
      </c>
      <c r="J12" s="27">
        <f t="shared" ca="1" si="3"/>
        <v>1263.3799999999999</v>
      </c>
      <c r="K12" s="27">
        <f t="shared" ca="1" si="3"/>
        <v>407.20999999999992</v>
      </c>
      <c r="L12" s="27">
        <f t="shared" ca="1" si="3"/>
        <v>0</v>
      </c>
      <c r="M12" s="27">
        <f t="shared" ca="1" si="3"/>
        <v>0</v>
      </c>
      <c r="N12" s="27">
        <f t="shared" ca="1" si="3"/>
        <v>0</v>
      </c>
      <c r="O12" s="25">
        <f t="shared" si="4"/>
        <v>32</v>
      </c>
      <c r="P12" s="27">
        <f t="shared" ca="1" si="2"/>
        <v>94802.64</v>
      </c>
    </row>
    <row r="13" spans="1:16" ht="13.05" x14ac:dyDescent="0.3">
      <c r="A13" s="24">
        <v>1959</v>
      </c>
      <c r="B13" s="27">
        <f t="shared" ca="1" si="0"/>
        <v>38942.920000000006</v>
      </c>
      <c r="C13" s="27">
        <f t="shared" ca="1" si="3"/>
        <v>8700.0800000000017</v>
      </c>
      <c r="D13" s="27">
        <f t="shared" ca="1" si="3"/>
        <v>300.68000000000006</v>
      </c>
      <c r="E13" s="27">
        <f t="shared" ca="1" si="3"/>
        <v>9019.0300000000007</v>
      </c>
      <c r="F13" s="27">
        <f t="shared" ca="1" si="3"/>
        <v>0</v>
      </c>
      <c r="G13" s="27">
        <f t="shared" ca="1" si="3"/>
        <v>224.76999999999998</v>
      </c>
      <c r="H13" s="27">
        <f t="shared" ca="1" si="3"/>
        <v>40017.46</v>
      </c>
      <c r="I13" s="27">
        <f t="shared" ca="1" si="3"/>
        <v>584.01</v>
      </c>
      <c r="J13" s="27">
        <f t="shared" ca="1" si="3"/>
        <v>1438.96</v>
      </c>
      <c r="K13" s="27">
        <f t="shared" ca="1" si="3"/>
        <v>481.83999999999992</v>
      </c>
      <c r="L13" s="27">
        <f t="shared" ca="1" si="3"/>
        <v>0</v>
      </c>
      <c r="M13" s="27">
        <f t="shared" ca="1" si="3"/>
        <v>0</v>
      </c>
      <c r="N13" s="27">
        <f t="shared" ca="1" si="3"/>
        <v>0</v>
      </c>
      <c r="O13" s="25">
        <f t="shared" si="4"/>
        <v>36</v>
      </c>
      <c r="P13" s="27">
        <f t="shared" ca="1" si="2"/>
        <v>99709.739999999991</v>
      </c>
    </row>
    <row r="14" spans="1:16" ht="13.05" x14ac:dyDescent="0.3">
      <c r="A14" s="24">
        <v>1960</v>
      </c>
      <c r="B14" s="27">
        <f t="shared" ca="1" si="0"/>
        <v>43067.53</v>
      </c>
      <c r="C14" s="27">
        <f t="shared" ca="1" si="3"/>
        <v>9405.81</v>
      </c>
      <c r="D14" s="27">
        <f t="shared" ca="1" si="3"/>
        <v>331.71</v>
      </c>
      <c r="E14" s="27">
        <f t="shared" ca="1" si="3"/>
        <v>11456.119999999999</v>
      </c>
      <c r="F14" s="27">
        <f t="shared" ca="1" si="3"/>
        <v>0</v>
      </c>
      <c r="G14" s="27">
        <f t="shared" ca="1" si="3"/>
        <v>308.77</v>
      </c>
      <c r="H14" s="27">
        <f t="shared" ca="1" si="3"/>
        <v>47004.500000000007</v>
      </c>
      <c r="I14" s="27">
        <f t="shared" ca="1" si="3"/>
        <v>663.14</v>
      </c>
      <c r="J14" s="27">
        <f t="shared" ca="1" si="3"/>
        <v>2026.81</v>
      </c>
      <c r="K14" s="27">
        <f t="shared" ca="1" si="3"/>
        <v>626.24</v>
      </c>
      <c r="L14" s="27">
        <f t="shared" ca="1" si="3"/>
        <v>0</v>
      </c>
      <c r="M14" s="27">
        <f t="shared" ca="1" si="3"/>
        <v>0</v>
      </c>
      <c r="N14" s="27">
        <f t="shared" ca="1" si="3"/>
        <v>0</v>
      </c>
      <c r="O14" s="25">
        <f t="shared" si="4"/>
        <v>40</v>
      </c>
      <c r="P14" s="27">
        <f t="shared" ca="1" si="2"/>
        <v>114890.63</v>
      </c>
    </row>
    <row r="15" spans="1:16" ht="13.05" x14ac:dyDescent="0.3">
      <c r="A15" s="24">
        <v>1961</v>
      </c>
      <c r="B15" s="27">
        <f t="shared" ca="1" si="0"/>
        <v>42803.9</v>
      </c>
      <c r="C15" s="27">
        <f t="shared" ref="C15:N24" ca="1" si="5">SUM(OFFSET(C$77,$O15,0,4,1))</f>
        <v>9651.119999999999</v>
      </c>
      <c r="D15" s="27">
        <f t="shared" ca="1" si="5"/>
        <v>336.82</v>
      </c>
      <c r="E15" s="27">
        <f t="shared" ca="1" si="5"/>
        <v>11421.27</v>
      </c>
      <c r="F15" s="27">
        <f t="shared" ca="1" si="5"/>
        <v>0</v>
      </c>
      <c r="G15" s="27">
        <f t="shared" ca="1" si="5"/>
        <v>333.48</v>
      </c>
      <c r="H15" s="27">
        <f t="shared" ca="1" si="5"/>
        <v>46794</v>
      </c>
      <c r="I15" s="27">
        <f t="shared" ca="1" si="5"/>
        <v>650.62</v>
      </c>
      <c r="J15" s="27">
        <f t="shared" ca="1" si="5"/>
        <v>2326.1799999999998</v>
      </c>
      <c r="K15" s="27">
        <f t="shared" ca="1" si="5"/>
        <v>645.79999999999995</v>
      </c>
      <c r="L15" s="27">
        <f t="shared" ca="1" si="5"/>
        <v>0</v>
      </c>
      <c r="M15" s="27">
        <f t="shared" ca="1" si="5"/>
        <v>0</v>
      </c>
      <c r="N15" s="27">
        <f t="shared" ca="1" si="5"/>
        <v>0</v>
      </c>
      <c r="O15" s="25">
        <f t="shared" si="4"/>
        <v>44</v>
      </c>
      <c r="P15" s="27">
        <f t="shared" ca="1" si="2"/>
        <v>114963.21</v>
      </c>
    </row>
    <row r="16" spans="1:16" ht="13.05" x14ac:dyDescent="0.3">
      <c r="A16" s="24">
        <v>1962</v>
      </c>
      <c r="B16" s="27">
        <f t="shared" ca="1" si="0"/>
        <v>41112.119999999995</v>
      </c>
      <c r="C16" s="27">
        <f t="shared" ca="1" si="5"/>
        <v>9097.82</v>
      </c>
      <c r="D16" s="27">
        <f t="shared" ca="1" si="5"/>
        <v>340.4</v>
      </c>
      <c r="E16" s="27">
        <f t="shared" ca="1" si="5"/>
        <v>11745.880000000001</v>
      </c>
      <c r="F16" s="27">
        <f t="shared" ca="1" si="5"/>
        <v>0</v>
      </c>
      <c r="G16" s="27">
        <f t="shared" ca="1" si="5"/>
        <v>363.89000000000004</v>
      </c>
      <c r="H16" s="27">
        <f t="shared" ca="1" si="5"/>
        <v>47539.77</v>
      </c>
      <c r="I16" s="27">
        <f t="shared" ca="1" si="5"/>
        <v>664.13</v>
      </c>
      <c r="J16" s="27">
        <f t="shared" ca="1" si="5"/>
        <v>2519.5699999999997</v>
      </c>
      <c r="K16" s="27">
        <f t="shared" ca="1" si="5"/>
        <v>650.42999999999995</v>
      </c>
      <c r="L16" s="27">
        <f t="shared" ca="1" si="5"/>
        <v>0</v>
      </c>
      <c r="M16" s="27">
        <f t="shared" ca="1" si="5"/>
        <v>0</v>
      </c>
      <c r="N16" s="27">
        <f t="shared" ca="1" si="5"/>
        <v>0</v>
      </c>
      <c r="O16" s="25">
        <f t="shared" si="4"/>
        <v>48</v>
      </c>
      <c r="P16" s="27">
        <f t="shared" ca="1" si="2"/>
        <v>114034.02</v>
      </c>
    </row>
    <row r="17" spans="1:16" ht="13.05" x14ac:dyDescent="0.3">
      <c r="A17" s="24">
        <v>1963</v>
      </c>
      <c r="B17" s="27">
        <f t="shared" ca="1" si="0"/>
        <v>39166.42</v>
      </c>
      <c r="C17" s="27">
        <f t="shared" ca="1" si="5"/>
        <v>8541.41</v>
      </c>
      <c r="D17" s="27">
        <f t="shared" ca="1" si="5"/>
        <v>341.58000000000004</v>
      </c>
      <c r="E17" s="27">
        <f t="shared" ca="1" si="5"/>
        <v>12489.69</v>
      </c>
      <c r="F17" s="27">
        <f t="shared" ca="1" si="5"/>
        <v>0</v>
      </c>
      <c r="G17" s="27">
        <f t="shared" ca="1" si="5"/>
        <v>400.92</v>
      </c>
      <c r="H17" s="27">
        <f t="shared" ca="1" si="5"/>
        <v>48594.05</v>
      </c>
      <c r="I17" s="27">
        <f t="shared" ca="1" si="5"/>
        <v>756.3900000000001</v>
      </c>
      <c r="J17" s="27">
        <f t="shared" ca="1" si="5"/>
        <v>2810.49</v>
      </c>
      <c r="K17" s="27">
        <f t="shared" ca="1" si="5"/>
        <v>629.33000000000004</v>
      </c>
      <c r="L17" s="27">
        <f t="shared" ca="1" si="5"/>
        <v>0</v>
      </c>
      <c r="M17" s="27">
        <f t="shared" ca="1" si="5"/>
        <v>0</v>
      </c>
      <c r="N17" s="27">
        <f t="shared" ca="1" si="5"/>
        <v>0</v>
      </c>
      <c r="O17" s="25">
        <f t="shared" si="4"/>
        <v>52</v>
      </c>
      <c r="P17" s="27">
        <f t="shared" ca="1" si="2"/>
        <v>113730.28</v>
      </c>
    </row>
    <row r="18" spans="1:16" ht="13.05" x14ac:dyDescent="0.3">
      <c r="A18" s="24">
        <v>1964</v>
      </c>
      <c r="B18" s="27">
        <f t="shared" ca="1" si="0"/>
        <v>46139.19</v>
      </c>
      <c r="C18" s="27">
        <f t="shared" ca="1" si="5"/>
        <v>10331.549999999999</v>
      </c>
      <c r="D18" s="27">
        <f t="shared" ca="1" si="5"/>
        <v>402.42</v>
      </c>
      <c r="E18" s="27">
        <f t="shared" ca="1" si="5"/>
        <v>12346.820000000002</v>
      </c>
      <c r="F18" s="27">
        <f t="shared" ca="1" si="5"/>
        <v>0</v>
      </c>
      <c r="G18" s="27">
        <f t="shared" ca="1" si="5"/>
        <v>492.82</v>
      </c>
      <c r="H18" s="27">
        <f t="shared" ca="1" si="5"/>
        <v>48289.599999999991</v>
      </c>
      <c r="I18" s="27">
        <f t="shared" ca="1" si="5"/>
        <v>699.83999999999992</v>
      </c>
      <c r="J18" s="27">
        <f t="shared" ca="1" si="5"/>
        <v>3071.27</v>
      </c>
      <c r="K18" s="27">
        <f t="shared" ca="1" si="5"/>
        <v>635.46</v>
      </c>
      <c r="L18" s="27">
        <f t="shared" ca="1" si="5"/>
        <v>0</v>
      </c>
      <c r="M18" s="27">
        <f t="shared" ca="1" si="5"/>
        <v>0</v>
      </c>
      <c r="N18" s="27">
        <f t="shared" ca="1" si="5"/>
        <v>0</v>
      </c>
      <c r="O18" s="25">
        <f t="shared" si="4"/>
        <v>56</v>
      </c>
      <c r="P18" s="27">
        <f t="shared" ca="1" si="2"/>
        <v>122409.01000000001</v>
      </c>
    </row>
    <row r="19" spans="1:16" ht="13.05" x14ac:dyDescent="0.3">
      <c r="A19" s="24">
        <v>1965</v>
      </c>
      <c r="B19" s="27">
        <f t="shared" ca="1" si="0"/>
        <v>47633.54</v>
      </c>
      <c r="C19" s="27">
        <f t="shared" ca="1" si="5"/>
        <v>10542.23</v>
      </c>
      <c r="D19" s="27">
        <f t="shared" ca="1" si="5"/>
        <v>437.34</v>
      </c>
      <c r="E19" s="27">
        <f t="shared" ca="1" si="5"/>
        <v>12064.92</v>
      </c>
      <c r="F19" s="27">
        <f t="shared" ca="1" si="5"/>
        <v>0</v>
      </c>
      <c r="G19" s="27">
        <f t="shared" ca="1" si="5"/>
        <v>621.35</v>
      </c>
      <c r="H19" s="27">
        <f t="shared" ca="1" si="5"/>
        <v>46699.869999999995</v>
      </c>
      <c r="I19" s="27">
        <f t="shared" ca="1" si="5"/>
        <v>758.18000000000006</v>
      </c>
      <c r="J19" s="27">
        <f t="shared" ca="1" si="5"/>
        <v>3245.61</v>
      </c>
      <c r="K19" s="27">
        <f t="shared" ca="1" si="5"/>
        <v>712.28</v>
      </c>
      <c r="L19" s="27">
        <f t="shared" ca="1" si="5"/>
        <v>0</v>
      </c>
      <c r="M19" s="27">
        <f t="shared" ca="1" si="5"/>
        <v>0</v>
      </c>
      <c r="N19" s="27">
        <f t="shared" ca="1" si="5"/>
        <v>0</v>
      </c>
      <c r="O19" s="25">
        <f t="shared" si="4"/>
        <v>60</v>
      </c>
      <c r="P19" s="27">
        <f t="shared" ca="1" si="2"/>
        <v>122715.31999999999</v>
      </c>
    </row>
    <row r="20" spans="1:16" ht="13.05" x14ac:dyDescent="0.3">
      <c r="A20" s="24">
        <v>1966</v>
      </c>
      <c r="B20" s="27">
        <f t="shared" ca="1" si="0"/>
        <v>50247.31</v>
      </c>
      <c r="C20" s="27">
        <f t="shared" ca="1" si="5"/>
        <v>11309.67</v>
      </c>
      <c r="D20" s="27">
        <f t="shared" ca="1" si="5"/>
        <v>476.48</v>
      </c>
      <c r="E20" s="27">
        <f t="shared" ca="1" si="5"/>
        <v>13271.05</v>
      </c>
      <c r="F20" s="27">
        <f t="shared" ca="1" si="5"/>
        <v>0</v>
      </c>
      <c r="G20" s="27">
        <f t="shared" ca="1" si="5"/>
        <v>702.25</v>
      </c>
      <c r="H20" s="27">
        <f t="shared" ca="1" si="5"/>
        <v>55616.959999999999</v>
      </c>
      <c r="I20" s="27">
        <f t="shared" ca="1" si="5"/>
        <v>726.86000000000013</v>
      </c>
      <c r="J20" s="27">
        <f t="shared" ca="1" si="5"/>
        <v>3179.91</v>
      </c>
      <c r="K20" s="27">
        <f t="shared" ca="1" si="5"/>
        <v>741.39</v>
      </c>
      <c r="L20" s="27">
        <f t="shared" ca="1" si="5"/>
        <v>0</v>
      </c>
      <c r="M20" s="27">
        <f t="shared" ca="1" si="5"/>
        <v>0</v>
      </c>
      <c r="N20" s="27">
        <f t="shared" ca="1" si="5"/>
        <v>0</v>
      </c>
      <c r="O20" s="25">
        <f t="shared" si="4"/>
        <v>64</v>
      </c>
      <c r="P20" s="27">
        <f t="shared" ca="1" si="2"/>
        <v>136271.89000000001</v>
      </c>
    </row>
    <row r="21" spans="1:16" ht="13.05" x14ac:dyDescent="0.3">
      <c r="A21" s="24">
        <v>1967</v>
      </c>
      <c r="B21" s="27">
        <f t="shared" ca="1" si="0"/>
        <v>51500.47</v>
      </c>
      <c r="C21" s="27">
        <f t="shared" ca="1" si="5"/>
        <v>11894.210000000001</v>
      </c>
      <c r="D21" s="27">
        <f t="shared" ca="1" si="5"/>
        <v>506.90999999999997</v>
      </c>
      <c r="E21" s="27">
        <f t="shared" ca="1" si="5"/>
        <v>13942.04</v>
      </c>
      <c r="F21" s="27">
        <f t="shared" ca="1" si="5"/>
        <v>0</v>
      </c>
      <c r="G21" s="27">
        <f t="shared" ca="1" si="5"/>
        <v>640.43000000000006</v>
      </c>
      <c r="H21" s="27">
        <f t="shared" ca="1" si="5"/>
        <v>58684.33</v>
      </c>
      <c r="I21" s="27">
        <f t="shared" ca="1" si="5"/>
        <v>762.45</v>
      </c>
      <c r="J21" s="27">
        <f t="shared" ca="1" si="5"/>
        <v>3626.9500000000003</v>
      </c>
      <c r="K21" s="27">
        <f t="shared" ca="1" si="5"/>
        <v>1003.3399999999999</v>
      </c>
      <c r="L21" s="27">
        <f t="shared" ca="1" si="5"/>
        <v>0</v>
      </c>
      <c r="M21" s="27">
        <f t="shared" ca="1" si="5"/>
        <v>0</v>
      </c>
      <c r="N21" s="27">
        <f t="shared" ca="1" si="5"/>
        <v>0</v>
      </c>
      <c r="O21" s="25">
        <f t="shared" si="4"/>
        <v>68</v>
      </c>
      <c r="P21" s="27">
        <f t="shared" ca="1" si="2"/>
        <v>142561.13</v>
      </c>
    </row>
    <row r="22" spans="1:16" ht="13.05" x14ac:dyDescent="0.3">
      <c r="A22" s="24">
        <v>1968</v>
      </c>
      <c r="B22" s="27">
        <f t="shared" ca="1" si="0"/>
        <v>57934.549999999996</v>
      </c>
      <c r="C22" s="27">
        <f t="shared" ca="1" si="5"/>
        <v>13379.71</v>
      </c>
      <c r="D22" s="27">
        <f t="shared" ca="1" si="5"/>
        <v>569.02</v>
      </c>
      <c r="E22" s="27">
        <f t="shared" ca="1" si="5"/>
        <v>15346.09</v>
      </c>
      <c r="F22" s="27">
        <f t="shared" ca="1" si="5"/>
        <v>0</v>
      </c>
      <c r="G22" s="27">
        <f t="shared" ca="1" si="5"/>
        <v>1010.5</v>
      </c>
      <c r="H22" s="27">
        <f t="shared" ca="1" si="5"/>
        <v>67628.81</v>
      </c>
      <c r="I22" s="27">
        <f t="shared" ca="1" si="5"/>
        <v>797.42000000000007</v>
      </c>
      <c r="J22" s="27">
        <f t="shared" ca="1" si="5"/>
        <v>3975.51</v>
      </c>
      <c r="K22" s="27">
        <f t="shared" ca="1" si="5"/>
        <v>1368.9699999999998</v>
      </c>
      <c r="L22" s="27">
        <f t="shared" ca="1" si="5"/>
        <v>0</v>
      </c>
      <c r="M22" s="27">
        <f t="shared" ca="1" si="5"/>
        <v>0</v>
      </c>
      <c r="N22" s="27">
        <f t="shared" ca="1" si="5"/>
        <v>0</v>
      </c>
      <c r="O22" s="25">
        <f t="shared" si="4"/>
        <v>72</v>
      </c>
      <c r="P22" s="27">
        <f t="shared" ca="1" si="2"/>
        <v>162010.57</v>
      </c>
    </row>
    <row r="23" spans="1:16" ht="13.05" x14ac:dyDescent="0.3">
      <c r="A23" s="24">
        <v>1969</v>
      </c>
      <c r="B23" s="27">
        <f t="shared" ca="1" si="0"/>
        <v>63244.52</v>
      </c>
      <c r="C23" s="27">
        <f t="shared" ca="1" si="5"/>
        <v>14995.2</v>
      </c>
      <c r="D23" s="27">
        <f t="shared" ca="1" si="5"/>
        <v>623.5</v>
      </c>
      <c r="E23" s="27">
        <f t="shared" ca="1" si="5"/>
        <v>15920.289999999999</v>
      </c>
      <c r="F23" s="27">
        <f t="shared" ca="1" si="5"/>
        <v>0</v>
      </c>
      <c r="G23" s="27">
        <f t="shared" ca="1" si="5"/>
        <v>1199.43</v>
      </c>
      <c r="H23" s="27">
        <f t="shared" ca="1" si="5"/>
        <v>70333.89</v>
      </c>
      <c r="I23" s="27">
        <f t="shared" ca="1" si="5"/>
        <v>837.03</v>
      </c>
      <c r="J23" s="27">
        <f t="shared" ca="1" si="5"/>
        <v>4303.3700000000008</v>
      </c>
      <c r="K23" s="27">
        <f t="shared" ca="1" si="5"/>
        <v>1549.9299999999998</v>
      </c>
      <c r="L23" s="27">
        <f t="shared" ca="1" si="5"/>
        <v>0</v>
      </c>
      <c r="M23" s="27">
        <f t="shared" ca="1" si="5"/>
        <v>0</v>
      </c>
      <c r="N23" s="27">
        <f t="shared" ca="1" si="5"/>
        <v>0</v>
      </c>
      <c r="O23" s="25">
        <f t="shared" si="4"/>
        <v>76</v>
      </c>
      <c r="P23" s="27">
        <f t="shared" ca="1" si="2"/>
        <v>173007.15</v>
      </c>
    </row>
    <row r="24" spans="1:16" ht="13.05" x14ac:dyDescent="0.3">
      <c r="A24" s="24">
        <v>1970</v>
      </c>
      <c r="B24" s="27">
        <f t="shared" ca="1" si="0"/>
        <v>82676.649999999994</v>
      </c>
      <c r="C24" s="27">
        <f t="shared" ca="1" si="5"/>
        <v>19312.47</v>
      </c>
      <c r="D24" s="27">
        <f t="shared" ca="1" si="5"/>
        <v>834.52</v>
      </c>
      <c r="E24" s="27">
        <f t="shared" ca="1" si="5"/>
        <v>20118.52</v>
      </c>
      <c r="F24" s="27">
        <f t="shared" ca="1" si="5"/>
        <v>0.09</v>
      </c>
      <c r="G24" s="27">
        <f t="shared" ca="1" si="5"/>
        <v>1423.01</v>
      </c>
      <c r="H24" s="27">
        <f t="shared" ca="1" si="5"/>
        <v>68689.509999999995</v>
      </c>
      <c r="I24" s="27">
        <f t="shared" ca="1" si="5"/>
        <v>968.49</v>
      </c>
      <c r="J24" s="27">
        <f t="shared" ca="1" si="5"/>
        <v>4824.8799999999992</v>
      </c>
      <c r="K24" s="27">
        <f t="shared" ca="1" si="5"/>
        <v>1934.25</v>
      </c>
      <c r="L24" s="27">
        <f t="shared" ca="1" si="5"/>
        <v>355.06</v>
      </c>
      <c r="M24" s="27">
        <f t="shared" ca="1" si="5"/>
        <v>1.83</v>
      </c>
      <c r="N24" s="27">
        <f t="shared" ca="1" si="5"/>
        <v>490.06</v>
      </c>
      <c r="O24" s="25">
        <f t="shared" si="4"/>
        <v>80</v>
      </c>
      <c r="P24" s="27">
        <f t="shared" ca="1" si="2"/>
        <v>201629.38999999998</v>
      </c>
    </row>
    <row r="25" spans="1:16" ht="13.05" x14ac:dyDescent="0.3">
      <c r="A25" s="24">
        <v>1971</v>
      </c>
      <c r="B25" s="27">
        <f t="shared" ca="1" si="0"/>
        <v>78332.38</v>
      </c>
      <c r="C25" s="27">
        <f t="shared" ref="C25:N34" ca="1" si="6">SUM(OFFSET(C$77,$O25,0,4,1))</f>
        <v>18613.34</v>
      </c>
      <c r="D25" s="27">
        <f t="shared" ca="1" si="6"/>
        <v>819.6099999999999</v>
      </c>
      <c r="E25" s="27">
        <f t="shared" ca="1" si="6"/>
        <v>22200.639999999999</v>
      </c>
      <c r="F25" s="27">
        <f t="shared" ca="1" si="6"/>
        <v>0.43000000000000005</v>
      </c>
      <c r="G25" s="27">
        <f t="shared" ca="1" si="6"/>
        <v>1573.44</v>
      </c>
      <c r="H25" s="27">
        <f t="shared" ca="1" si="6"/>
        <v>76848.760000000009</v>
      </c>
      <c r="I25" s="27">
        <f t="shared" ca="1" si="6"/>
        <v>1001.2800000000001</v>
      </c>
      <c r="J25" s="27">
        <f t="shared" ca="1" si="6"/>
        <v>5190.51</v>
      </c>
      <c r="K25" s="27">
        <f t="shared" ca="1" si="6"/>
        <v>1912.77</v>
      </c>
      <c r="L25" s="27">
        <f t="shared" ca="1" si="6"/>
        <v>488.49</v>
      </c>
      <c r="M25" s="27">
        <f t="shared" ca="1" si="6"/>
        <v>6.73</v>
      </c>
      <c r="N25" s="27">
        <f t="shared" ca="1" si="6"/>
        <v>705.52</v>
      </c>
      <c r="O25" s="25">
        <f t="shared" si="4"/>
        <v>84</v>
      </c>
      <c r="P25" s="27">
        <f t="shared" ca="1" si="2"/>
        <v>207693.89</v>
      </c>
    </row>
    <row r="26" spans="1:16" ht="13.05" x14ac:dyDescent="0.3">
      <c r="A26" s="24">
        <v>1972</v>
      </c>
      <c r="B26" s="27">
        <f t="shared" ca="1" si="0"/>
        <v>73341.25</v>
      </c>
      <c r="C26" s="27">
        <f t="shared" ca="1" si="6"/>
        <v>17945.580000000002</v>
      </c>
      <c r="D26" s="27">
        <f t="shared" ca="1" si="6"/>
        <v>724.69</v>
      </c>
      <c r="E26" s="27">
        <f t="shared" ca="1" si="6"/>
        <v>25137.770000000004</v>
      </c>
      <c r="F26" s="27">
        <f t="shared" ca="1" si="6"/>
        <v>0.84999999999999987</v>
      </c>
      <c r="G26" s="27">
        <f t="shared" ca="1" si="6"/>
        <v>1832.42</v>
      </c>
      <c r="H26" s="27">
        <f t="shared" ca="1" si="6"/>
        <v>91755.29</v>
      </c>
      <c r="I26" s="27">
        <f t="shared" ca="1" si="6"/>
        <v>801.4799999999999</v>
      </c>
      <c r="J26" s="27">
        <f t="shared" ca="1" si="6"/>
        <v>5534.75</v>
      </c>
      <c r="K26" s="27">
        <f t="shared" ca="1" si="6"/>
        <v>2218.79</v>
      </c>
      <c r="L26" s="27">
        <f t="shared" ca="1" si="6"/>
        <v>928.06999999999994</v>
      </c>
      <c r="M26" s="27">
        <f t="shared" ca="1" si="6"/>
        <v>13.23</v>
      </c>
      <c r="N26" s="27">
        <f t="shared" ca="1" si="6"/>
        <v>1418.2</v>
      </c>
      <c r="O26" s="25">
        <f t="shared" si="4"/>
        <v>88</v>
      </c>
      <c r="P26" s="27">
        <f t="shared" ca="1" si="2"/>
        <v>221652.36999999997</v>
      </c>
    </row>
    <row r="27" spans="1:16" ht="13.05" x14ac:dyDescent="0.3">
      <c r="A27" s="24">
        <v>1973</v>
      </c>
      <c r="B27" s="27">
        <f t="shared" ca="1" si="0"/>
        <v>72890.64</v>
      </c>
      <c r="C27" s="27">
        <f t="shared" ca="1" si="6"/>
        <v>19697.32</v>
      </c>
      <c r="D27" s="27">
        <f t="shared" ca="1" si="6"/>
        <v>747.61</v>
      </c>
      <c r="E27" s="27">
        <f t="shared" ca="1" si="6"/>
        <v>33099.9</v>
      </c>
      <c r="F27" s="27">
        <f t="shared" ca="1" si="6"/>
        <v>2.09</v>
      </c>
      <c r="G27" s="27">
        <f t="shared" ca="1" si="6"/>
        <v>2140.94</v>
      </c>
      <c r="H27" s="27">
        <f t="shared" ca="1" si="6"/>
        <v>107539.27</v>
      </c>
      <c r="I27" s="27">
        <f t="shared" ca="1" si="6"/>
        <v>974.3</v>
      </c>
      <c r="J27" s="27">
        <f t="shared" ca="1" si="6"/>
        <v>6953.31</v>
      </c>
      <c r="K27" s="27">
        <f t="shared" ca="1" si="6"/>
        <v>3432.8300000000004</v>
      </c>
      <c r="L27" s="27">
        <f t="shared" ca="1" si="6"/>
        <v>1251.79</v>
      </c>
      <c r="M27" s="27">
        <f t="shared" ca="1" si="6"/>
        <v>27.7</v>
      </c>
      <c r="N27" s="27">
        <f t="shared" ca="1" si="6"/>
        <v>2014.21</v>
      </c>
      <c r="O27" s="25">
        <f t="shared" si="4"/>
        <v>92</v>
      </c>
      <c r="P27" s="27">
        <f t="shared" ca="1" si="2"/>
        <v>250771.96000000002</v>
      </c>
    </row>
    <row r="28" spans="1:16" ht="13.05" x14ac:dyDescent="0.3">
      <c r="A28" s="24">
        <v>1974</v>
      </c>
      <c r="B28" s="27">
        <f t="shared" ca="1" si="0"/>
        <v>60332.15</v>
      </c>
      <c r="C28" s="27">
        <f t="shared" ca="1" si="6"/>
        <v>15793.25</v>
      </c>
      <c r="D28" s="27">
        <f t="shared" ca="1" si="6"/>
        <v>721.94</v>
      </c>
      <c r="E28" s="27">
        <f t="shared" ca="1" si="6"/>
        <v>27905.469999999998</v>
      </c>
      <c r="F28" s="27">
        <f t="shared" ca="1" si="6"/>
        <v>3.55</v>
      </c>
      <c r="G28" s="27">
        <f t="shared" ca="1" si="6"/>
        <v>1825.19</v>
      </c>
      <c r="H28" s="27">
        <f t="shared" ca="1" si="6"/>
        <v>83244.17</v>
      </c>
      <c r="I28" s="27">
        <f t="shared" ca="1" si="6"/>
        <v>1209.93</v>
      </c>
      <c r="J28" s="27">
        <f t="shared" ca="1" si="6"/>
        <v>7425.67</v>
      </c>
      <c r="K28" s="27">
        <f t="shared" ca="1" si="6"/>
        <v>3114.3399999999997</v>
      </c>
      <c r="L28" s="27">
        <f t="shared" ca="1" si="6"/>
        <v>1442.2400000000002</v>
      </c>
      <c r="M28" s="27">
        <f t="shared" ca="1" si="6"/>
        <v>46.570000000000007</v>
      </c>
      <c r="N28" s="27">
        <f t="shared" ca="1" si="6"/>
        <v>2042.84</v>
      </c>
      <c r="O28" s="25">
        <f t="shared" si="4"/>
        <v>96</v>
      </c>
      <c r="P28" s="27">
        <f t="shared" ca="1" si="2"/>
        <v>205107.3</v>
      </c>
    </row>
    <row r="29" spans="1:16" ht="13.05" x14ac:dyDescent="0.3">
      <c r="A29" s="24">
        <v>1975</v>
      </c>
      <c r="B29" s="27">
        <f t="shared" ca="1" si="0"/>
        <v>65736.899999999994</v>
      </c>
      <c r="C29" s="27">
        <f t="shared" ca="1" si="6"/>
        <v>15224.260000000002</v>
      </c>
      <c r="D29" s="27">
        <f t="shared" ca="1" si="6"/>
        <v>808.31000000000006</v>
      </c>
      <c r="E29" s="27">
        <f t="shared" ca="1" si="6"/>
        <v>19435.469999999998</v>
      </c>
      <c r="F29" s="27">
        <f t="shared" ca="1" si="6"/>
        <v>4.75</v>
      </c>
      <c r="G29" s="27">
        <f t="shared" ca="1" si="6"/>
        <v>1947.45</v>
      </c>
      <c r="H29" s="27">
        <f t="shared" ca="1" si="6"/>
        <v>45846.679999999993</v>
      </c>
      <c r="I29" s="27">
        <f t="shared" ca="1" si="6"/>
        <v>544.17000000000007</v>
      </c>
      <c r="J29" s="27">
        <f t="shared" ca="1" si="6"/>
        <v>6753.74</v>
      </c>
      <c r="K29" s="27">
        <f t="shared" ca="1" si="6"/>
        <v>2218.6499999999996</v>
      </c>
      <c r="L29" s="27">
        <f t="shared" ca="1" si="6"/>
        <v>1137.72</v>
      </c>
      <c r="M29" s="27">
        <f t="shared" ca="1" si="6"/>
        <v>61.650000000000006</v>
      </c>
      <c r="N29" s="27">
        <f t="shared" ca="1" si="6"/>
        <v>1594.25</v>
      </c>
      <c r="O29" s="25">
        <f t="shared" si="4"/>
        <v>100</v>
      </c>
      <c r="P29" s="27">
        <f t="shared" ca="1" si="2"/>
        <v>161313.97</v>
      </c>
    </row>
    <row r="30" spans="1:16" ht="13.05" x14ac:dyDescent="0.3">
      <c r="A30" s="24">
        <v>1976</v>
      </c>
      <c r="B30" s="27">
        <f t="shared" ca="1" si="0"/>
        <v>73849.2</v>
      </c>
      <c r="C30" s="27">
        <f t="shared" ca="1" si="6"/>
        <v>20432.61</v>
      </c>
      <c r="D30" s="27">
        <f t="shared" ca="1" si="6"/>
        <v>810.73</v>
      </c>
      <c r="E30" s="27">
        <f t="shared" ca="1" si="6"/>
        <v>17522.14</v>
      </c>
      <c r="F30" s="27">
        <f t="shared" ca="1" si="6"/>
        <v>6.7299999999999995</v>
      </c>
      <c r="G30" s="27">
        <f t="shared" ca="1" si="6"/>
        <v>1889</v>
      </c>
      <c r="H30" s="27">
        <f t="shared" ca="1" si="6"/>
        <v>42146.15</v>
      </c>
      <c r="I30" s="27">
        <f t="shared" ca="1" si="6"/>
        <v>692.74</v>
      </c>
      <c r="J30" s="27">
        <f t="shared" ca="1" si="6"/>
        <v>6305.21</v>
      </c>
      <c r="K30" s="27">
        <f t="shared" ca="1" si="6"/>
        <v>2974.6200000000003</v>
      </c>
      <c r="L30" s="27">
        <f t="shared" ca="1" si="6"/>
        <v>1131.22</v>
      </c>
      <c r="M30" s="27">
        <f t="shared" ca="1" si="6"/>
        <v>87.249999999999986</v>
      </c>
      <c r="N30" s="27">
        <f t="shared" ca="1" si="6"/>
        <v>1792.87</v>
      </c>
      <c r="O30" s="25">
        <f t="shared" si="4"/>
        <v>104</v>
      </c>
      <c r="P30" s="27">
        <f t="shared" ca="1" si="2"/>
        <v>169640.5</v>
      </c>
    </row>
    <row r="31" spans="1:16" ht="13.05" x14ac:dyDescent="0.3">
      <c r="A31" s="24">
        <v>1977</v>
      </c>
      <c r="B31" s="27">
        <f t="shared" ca="1" si="0"/>
        <v>85159.52</v>
      </c>
      <c r="C31" s="27">
        <f t="shared" ca="1" si="6"/>
        <v>26281.53</v>
      </c>
      <c r="D31" s="27">
        <f t="shared" ca="1" si="6"/>
        <v>870.0100000000001</v>
      </c>
      <c r="E31" s="27">
        <f t="shared" ca="1" si="6"/>
        <v>19595.43</v>
      </c>
      <c r="F31" s="27">
        <f t="shared" ca="1" si="6"/>
        <v>12.55</v>
      </c>
      <c r="G31" s="27">
        <f t="shared" ca="1" si="6"/>
        <v>2111.1400000000003</v>
      </c>
      <c r="H31" s="27">
        <f t="shared" ca="1" si="6"/>
        <v>60743.490000000005</v>
      </c>
      <c r="I31" s="27">
        <f t="shared" ca="1" si="6"/>
        <v>1110.54</v>
      </c>
      <c r="J31" s="27">
        <f t="shared" ca="1" si="6"/>
        <v>7592.8399999999992</v>
      </c>
      <c r="K31" s="27">
        <f t="shared" ca="1" si="6"/>
        <v>3793.0599999999995</v>
      </c>
      <c r="L31" s="27">
        <f t="shared" ca="1" si="6"/>
        <v>1488.45</v>
      </c>
      <c r="M31" s="27">
        <f t="shared" ca="1" si="6"/>
        <v>148.72999999999999</v>
      </c>
      <c r="N31" s="27">
        <f t="shared" ca="1" si="6"/>
        <v>2238.19</v>
      </c>
      <c r="O31" s="25">
        <f t="shared" si="4"/>
        <v>108</v>
      </c>
      <c r="P31" s="27">
        <f t="shared" ca="1" si="2"/>
        <v>211145.44</v>
      </c>
    </row>
    <row r="32" spans="1:16" ht="13.05" x14ac:dyDescent="0.3">
      <c r="A32" s="24">
        <v>1978</v>
      </c>
      <c r="B32" s="27">
        <f t="shared" ca="1" si="0"/>
        <v>84077.759999999995</v>
      </c>
      <c r="C32" s="27">
        <f t="shared" ca="1" si="6"/>
        <v>26273.670000000002</v>
      </c>
      <c r="D32" s="27">
        <f t="shared" ca="1" si="6"/>
        <v>867.99</v>
      </c>
      <c r="E32" s="27">
        <f t="shared" ca="1" si="6"/>
        <v>27745.73</v>
      </c>
      <c r="F32" s="27">
        <f t="shared" ca="1" si="6"/>
        <v>21.4</v>
      </c>
      <c r="G32" s="27">
        <f t="shared" ca="1" si="6"/>
        <v>1979.3400000000001</v>
      </c>
      <c r="H32" s="27">
        <f t="shared" ca="1" si="6"/>
        <v>81615.789999999994</v>
      </c>
      <c r="I32" s="27">
        <f t="shared" ca="1" si="6"/>
        <v>1041.3999999999999</v>
      </c>
      <c r="J32" s="27">
        <f t="shared" ca="1" si="6"/>
        <v>8996.7799999999988</v>
      </c>
      <c r="K32" s="27">
        <f t="shared" ca="1" si="6"/>
        <v>4929.42</v>
      </c>
      <c r="L32" s="27">
        <f t="shared" ca="1" si="6"/>
        <v>1636.9799999999998</v>
      </c>
      <c r="M32" s="27">
        <f t="shared" ca="1" si="6"/>
        <v>234.47000000000003</v>
      </c>
      <c r="N32" s="27">
        <f t="shared" ca="1" si="6"/>
        <v>2974.8</v>
      </c>
      <c r="O32" s="25">
        <f t="shared" si="4"/>
        <v>112</v>
      </c>
      <c r="P32" s="27">
        <f t="shared" ca="1" si="2"/>
        <v>242395.54</v>
      </c>
    </row>
    <row r="33" spans="1:16" ht="13.05" x14ac:dyDescent="0.3">
      <c r="A33" s="24">
        <v>1979</v>
      </c>
      <c r="B33" s="27">
        <f t="shared" ca="1" si="0"/>
        <v>73067.070000000007</v>
      </c>
      <c r="C33" s="27">
        <f t="shared" ca="1" si="6"/>
        <v>23427.699999999997</v>
      </c>
      <c r="D33" s="27">
        <f t="shared" ca="1" si="6"/>
        <v>786.39</v>
      </c>
      <c r="E33" s="27">
        <f t="shared" ca="1" si="6"/>
        <v>35086.58</v>
      </c>
      <c r="F33" s="27">
        <f t="shared" ca="1" si="6"/>
        <v>33.619999999999997</v>
      </c>
      <c r="G33" s="27">
        <f t="shared" ca="1" si="6"/>
        <v>2557.9</v>
      </c>
      <c r="H33" s="27">
        <f t="shared" ca="1" si="6"/>
        <v>101500.91</v>
      </c>
      <c r="I33" s="27">
        <f t="shared" ca="1" si="6"/>
        <v>1081.1599999999999</v>
      </c>
      <c r="J33" s="27">
        <f t="shared" ca="1" si="6"/>
        <v>11558.55</v>
      </c>
      <c r="K33" s="27">
        <f t="shared" ca="1" si="6"/>
        <v>5394.06</v>
      </c>
      <c r="L33" s="27">
        <f t="shared" ca="1" si="6"/>
        <v>2067.81</v>
      </c>
      <c r="M33" s="27">
        <f t="shared" ca="1" si="6"/>
        <v>368.5</v>
      </c>
      <c r="N33" s="27">
        <f t="shared" ca="1" si="6"/>
        <v>3230.4</v>
      </c>
      <c r="O33" s="25">
        <f t="shared" si="4"/>
        <v>116</v>
      </c>
      <c r="P33" s="27">
        <f t="shared" ca="1" si="2"/>
        <v>260160.65000000002</v>
      </c>
    </row>
    <row r="34" spans="1:16" ht="13.05" x14ac:dyDescent="0.3">
      <c r="A34" s="24">
        <v>1980</v>
      </c>
      <c r="B34" s="27">
        <f t="shared" ca="1" si="0"/>
        <v>64362.25</v>
      </c>
      <c r="C34" s="27">
        <f t="shared" ca="1" si="6"/>
        <v>19312.759999999998</v>
      </c>
      <c r="D34" s="27">
        <f t="shared" ca="1" si="6"/>
        <v>696.07</v>
      </c>
      <c r="E34" s="27">
        <f t="shared" ca="1" si="6"/>
        <v>38842.980000000003</v>
      </c>
      <c r="F34" s="27">
        <f t="shared" ca="1" si="6"/>
        <v>54.05</v>
      </c>
      <c r="G34" s="27">
        <f t="shared" ca="1" si="6"/>
        <v>2154.35</v>
      </c>
      <c r="H34" s="27">
        <f t="shared" ca="1" si="6"/>
        <v>95170.03</v>
      </c>
      <c r="I34" s="27">
        <f t="shared" ca="1" si="6"/>
        <v>1224.54</v>
      </c>
      <c r="J34" s="27">
        <f t="shared" ca="1" si="6"/>
        <v>13032.83</v>
      </c>
      <c r="K34" s="27">
        <f t="shared" ca="1" si="6"/>
        <v>5018.3099999999995</v>
      </c>
      <c r="L34" s="27">
        <f t="shared" ca="1" si="6"/>
        <v>2522.4300000000003</v>
      </c>
      <c r="M34" s="27">
        <f t="shared" ca="1" si="6"/>
        <v>508.53</v>
      </c>
      <c r="N34" s="27">
        <f t="shared" ca="1" si="6"/>
        <v>3350.8399999999997</v>
      </c>
      <c r="O34" s="25">
        <f t="shared" si="4"/>
        <v>120</v>
      </c>
      <c r="P34" s="27">
        <f t="shared" ca="1" si="2"/>
        <v>246250.01</v>
      </c>
    </row>
    <row r="35" spans="1:16" ht="13.05" x14ac:dyDescent="0.3">
      <c r="A35" s="24">
        <v>1981</v>
      </c>
      <c r="B35" s="27">
        <f t="shared" ca="1" si="0"/>
        <v>80869.16</v>
      </c>
      <c r="C35" s="27">
        <f t="shared" ref="C35:N44" ca="1" si="7">SUM(OFFSET(C$77,$O35,0,4,1))</f>
        <v>25063.33</v>
      </c>
      <c r="D35" s="27">
        <f t="shared" ca="1" si="7"/>
        <v>853.89</v>
      </c>
      <c r="E35" s="27">
        <f t="shared" ca="1" si="7"/>
        <v>26932.71</v>
      </c>
      <c r="F35" s="27">
        <f t="shared" ca="1" si="7"/>
        <v>52.739999999999995</v>
      </c>
      <c r="G35" s="27">
        <f t="shared" ca="1" si="7"/>
        <v>1808.11</v>
      </c>
      <c r="H35" s="27">
        <f t="shared" ca="1" si="7"/>
        <v>71919.41</v>
      </c>
      <c r="I35" s="27">
        <f t="shared" ca="1" si="7"/>
        <v>903.19</v>
      </c>
      <c r="J35" s="27">
        <f t="shared" ca="1" si="7"/>
        <v>12379.36</v>
      </c>
      <c r="K35" s="27">
        <f t="shared" ca="1" si="7"/>
        <v>4724.09</v>
      </c>
      <c r="L35" s="27">
        <f t="shared" ca="1" si="7"/>
        <v>2125.2999999999997</v>
      </c>
      <c r="M35" s="27">
        <f t="shared" ca="1" si="7"/>
        <v>495.25</v>
      </c>
      <c r="N35" s="27">
        <f t="shared" ca="1" si="7"/>
        <v>2963.3199999999997</v>
      </c>
      <c r="O35" s="25">
        <f t="shared" si="4"/>
        <v>124</v>
      </c>
      <c r="P35" s="27">
        <f t="shared" ca="1" si="2"/>
        <v>231089.84999999998</v>
      </c>
    </row>
    <row r="36" spans="1:16" ht="13.05" x14ac:dyDescent="0.3">
      <c r="A36" s="24">
        <v>1982</v>
      </c>
      <c r="B36" s="27">
        <f t="shared" ref="B36:B67" ca="1" si="8">SUM(OFFSET(B$77,$O36,0,4,1))</f>
        <v>94698.170000000013</v>
      </c>
      <c r="C36" s="27">
        <f t="shared" ca="1" si="7"/>
        <v>31519.19</v>
      </c>
      <c r="D36" s="27">
        <f t="shared" ca="1" si="7"/>
        <v>939.94</v>
      </c>
      <c r="E36" s="27">
        <f t="shared" ca="1" si="7"/>
        <v>26489.32</v>
      </c>
      <c r="F36" s="27">
        <f t="shared" ca="1" si="7"/>
        <v>66.319999999999993</v>
      </c>
      <c r="G36" s="27">
        <f t="shared" ca="1" si="7"/>
        <v>1576.1499999999999</v>
      </c>
      <c r="H36" s="27">
        <f t="shared" ca="1" si="7"/>
        <v>62160</v>
      </c>
      <c r="I36" s="27">
        <f t="shared" ca="1" si="7"/>
        <v>968.03</v>
      </c>
      <c r="J36" s="27">
        <f t="shared" ca="1" si="7"/>
        <v>12801.939999999999</v>
      </c>
      <c r="K36" s="27">
        <f t="shared" ca="1" si="7"/>
        <v>5121.2</v>
      </c>
      <c r="L36" s="27">
        <f t="shared" ca="1" si="7"/>
        <v>2086.23</v>
      </c>
      <c r="M36" s="27">
        <f t="shared" ca="1" si="7"/>
        <v>569.56999999999994</v>
      </c>
      <c r="N36" s="27">
        <f t="shared" ca="1" si="7"/>
        <v>3008.63</v>
      </c>
      <c r="O36" s="25">
        <f t="shared" si="4"/>
        <v>128</v>
      </c>
      <c r="P36" s="27">
        <f t="shared" ref="P36:P67" ca="1" si="9">SUM(OFFSET(P$77,$O36,0,4,1))</f>
        <v>242004.69</v>
      </c>
    </row>
    <row r="37" spans="1:16" ht="13.05" x14ac:dyDescent="0.3">
      <c r="A37" s="24">
        <v>1983</v>
      </c>
      <c r="B37" s="27">
        <f t="shared" ca="1" si="8"/>
        <v>97940.170000000013</v>
      </c>
      <c r="C37" s="27">
        <f t="shared" ca="1" si="7"/>
        <v>32149.989999999998</v>
      </c>
      <c r="D37" s="27">
        <f t="shared" ca="1" si="7"/>
        <v>937.62999999999988</v>
      </c>
      <c r="E37" s="27">
        <f t="shared" ca="1" si="7"/>
        <v>30006.57</v>
      </c>
      <c r="F37" s="27">
        <f t="shared" ca="1" si="7"/>
        <v>110.55</v>
      </c>
      <c r="G37" s="27">
        <f t="shared" ca="1" si="7"/>
        <v>1952.08</v>
      </c>
      <c r="H37" s="27">
        <f t="shared" ca="1" si="7"/>
        <v>76027.72</v>
      </c>
      <c r="I37" s="27">
        <f t="shared" ca="1" si="7"/>
        <v>1139.5999999999999</v>
      </c>
      <c r="J37" s="27">
        <f t="shared" ca="1" si="7"/>
        <v>14721.03</v>
      </c>
      <c r="K37" s="27">
        <f t="shared" ca="1" si="7"/>
        <v>6461.23</v>
      </c>
      <c r="L37" s="27">
        <f t="shared" ca="1" si="7"/>
        <v>2519.75</v>
      </c>
      <c r="M37" s="27">
        <f t="shared" ca="1" si="7"/>
        <v>728.06999999999994</v>
      </c>
      <c r="N37" s="27">
        <f t="shared" ca="1" si="7"/>
        <v>3645.64</v>
      </c>
      <c r="O37" s="25">
        <f t="shared" si="4"/>
        <v>132</v>
      </c>
      <c r="P37" s="27">
        <f t="shared" ca="1" si="9"/>
        <v>268340.03999999998</v>
      </c>
    </row>
    <row r="38" spans="1:16" ht="13.05" x14ac:dyDescent="0.3">
      <c r="A38" s="24">
        <v>1984</v>
      </c>
      <c r="B38" s="27">
        <f t="shared" ca="1" si="8"/>
        <v>101852.4</v>
      </c>
      <c r="C38" s="27">
        <f t="shared" ca="1" si="7"/>
        <v>34051.760000000002</v>
      </c>
      <c r="D38" s="27">
        <f t="shared" ca="1" si="7"/>
        <v>976.26</v>
      </c>
      <c r="E38" s="27">
        <f t="shared" ca="1" si="7"/>
        <v>27950.69</v>
      </c>
      <c r="F38" s="27">
        <f t="shared" ca="1" si="7"/>
        <v>146.07</v>
      </c>
      <c r="G38" s="27">
        <f t="shared" ca="1" si="7"/>
        <v>2111.3199999999997</v>
      </c>
      <c r="H38" s="27">
        <f t="shared" ca="1" si="7"/>
        <v>83606.880000000005</v>
      </c>
      <c r="I38" s="27">
        <f t="shared" ca="1" si="7"/>
        <v>1309.95</v>
      </c>
      <c r="J38" s="27">
        <f t="shared" ca="1" si="7"/>
        <v>15789.48</v>
      </c>
      <c r="K38" s="27">
        <f t="shared" ca="1" si="7"/>
        <v>7251.5499999999993</v>
      </c>
      <c r="L38" s="27">
        <f t="shared" ca="1" si="7"/>
        <v>2752.95</v>
      </c>
      <c r="M38" s="27">
        <f t="shared" ca="1" si="7"/>
        <v>887.22</v>
      </c>
      <c r="N38" s="27">
        <f t="shared" ca="1" si="7"/>
        <v>3768.29</v>
      </c>
      <c r="O38" s="25">
        <f t="shared" si="4"/>
        <v>136</v>
      </c>
      <c r="P38" s="27">
        <f t="shared" ca="1" si="9"/>
        <v>282454.84999999998</v>
      </c>
    </row>
    <row r="39" spans="1:16" ht="13.05" x14ac:dyDescent="0.3">
      <c r="A39" s="24">
        <v>1985</v>
      </c>
      <c r="B39" s="27">
        <f t="shared" ca="1" si="8"/>
        <v>107612.52</v>
      </c>
      <c r="C39" s="27">
        <f t="shared" ca="1" si="7"/>
        <v>39269.600000000006</v>
      </c>
      <c r="D39" s="27">
        <f t="shared" ca="1" si="7"/>
        <v>1085.76</v>
      </c>
      <c r="E39" s="27">
        <f t="shared" ca="1" si="7"/>
        <v>31194.92</v>
      </c>
      <c r="F39" s="27">
        <f t="shared" ca="1" si="7"/>
        <v>223.29999999999998</v>
      </c>
      <c r="G39" s="27">
        <f t="shared" ca="1" si="7"/>
        <v>2845.3</v>
      </c>
      <c r="H39" s="27">
        <f t="shared" ca="1" si="7"/>
        <v>97080.610000000015</v>
      </c>
      <c r="I39" s="27">
        <f t="shared" ca="1" si="7"/>
        <v>1438.9</v>
      </c>
      <c r="J39" s="27">
        <f t="shared" ca="1" si="7"/>
        <v>19341.02</v>
      </c>
      <c r="K39" s="27">
        <f t="shared" ca="1" si="7"/>
        <v>8417.7000000000007</v>
      </c>
      <c r="L39" s="27">
        <f t="shared" ca="1" si="7"/>
        <v>2859.4799999999996</v>
      </c>
      <c r="M39" s="27">
        <f t="shared" ca="1" si="7"/>
        <v>1208.56</v>
      </c>
      <c r="N39" s="27">
        <f t="shared" ca="1" si="7"/>
        <v>4308.24</v>
      </c>
      <c r="O39" s="25">
        <f t="shared" si="4"/>
        <v>140</v>
      </c>
      <c r="P39" s="27">
        <f t="shared" ca="1" si="9"/>
        <v>316885.94999999995</v>
      </c>
    </row>
    <row r="40" spans="1:16" x14ac:dyDescent="0.3">
      <c r="A40" s="24">
        <v>1986</v>
      </c>
      <c r="B40" s="27">
        <f t="shared" ca="1" si="8"/>
        <v>113320.8</v>
      </c>
      <c r="C40" s="27">
        <f t="shared" ca="1" si="7"/>
        <v>41086.519999999997</v>
      </c>
      <c r="D40" s="27">
        <f t="shared" ca="1" si="7"/>
        <v>1083.79</v>
      </c>
      <c r="E40" s="27">
        <f t="shared" ca="1" si="7"/>
        <v>29896.03</v>
      </c>
      <c r="F40" s="27">
        <f t="shared" ca="1" si="7"/>
        <v>290.05</v>
      </c>
      <c r="G40" s="27">
        <f t="shared" ca="1" si="7"/>
        <v>2932.83</v>
      </c>
      <c r="H40" s="27">
        <f t="shared" ca="1" si="7"/>
        <v>99827.92</v>
      </c>
      <c r="I40" s="27">
        <f t="shared" ca="1" si="7"/>
        <v>1224.25</v>
      </c>
      <c r="J40" s="27">
        <f t="shared" ca="1" si="7"/>
        <v>21731.38</v>
      </c>
      <c r="K40" s="27">
        <f t="shared" ca="1" si="7"/>
        <v>7966.84</v>
      </c>
      <c r="L40" s="27">
        <f t="shared" ca="1" si="7"/>
        <v>2730.4</v>
      </c>
      <c r="M40" s="27">
        <f t="shared" ca="1" si="7"/>
        <v>1415.75</v>
      </c>
      <c r="N40" s="27">
        <f t="shared" ca="1" si="7"/>
        <v>4742.8999999999996</v>
      </c>
      <c r="O40" s="25">
        <f t="shared" si="4"/>
        <v>144</v>
      </c>
      <c r="P40" s="27">
        <f t="shared" ca="1" si="9"/>
        <v>328249.44</v>
      </c>
    </row>
    <row r="41" spans="1:16" x14ac:dyDescent="0.3">
      <c r="A41" s="24">
        <v>1987</v>
      </c>
      <c r="B41" s="27">
        <f t="shared" ca="1" si="8"/>
        <v>135695.57</v>
      </c>
      <c r="C41" s="27">
        <f t="shared" ca="1" si="7"/>
        <v>48782.76</v>
      </c>
      <c r="D41" s="27">
        <f t="shared" ca="1" si="7"/>
        <v>1294.25</v>
      </c>
      <c r="E41" s="27">
        <f t="shared" ca="1" si="7"/>
        <v>30918.799999999996</v>
      </c>
      <c r="F41" s="27">
        <f t="shared" ca="1" si="7"/>
        <v>436.72</v>
      </c>
      <c r="G41" s="27">
        <f t="shared" ca="1" si="7"/>
        <v>3621.54</v>
      </c>
      <c r="H41" s="27">
        <f t="shared" ca="1" si="7"/>
        <v>110603.45999999999</v>
      </c>
      <c r="I41" s="27">
        <f t="shared" ca="1" si="7"/>
        <v>1464.02</v>
      </c>
      <c r="J41" s="27">
        <f t="shared" ca="1" si="7"/>
        <v>23806.870000000003</v>
      </c>
      <c r="K41" s="27">
        <f t="shared" ca="1" si="7"/>
        <v>8102.68</v>
      </c>
      <c r="L41" s="27">
        <f t="shared" ca="1" si="7"/>
        <v>3873.2799999999997</v>
      </c>
      <c r="M41" s="27">
        <f t="shared" ca="1" si="7"/>
        <v>1881.4699999999998</v>
      </c>
      <c r="N41" s="27">
        <f t="shared" ca="1" si="7"/>
        <v>5293.76</v>
      </c>
      <c r="O41" s="25">
        <f t="shared" si="4"/>
        <v>148</v>
      </c>
      <c r="P41" s="27">
        <f t="shared" ca="1" si="9"/>
        <v>375775.2</v>
      </c>
    </row>
    <row r="42" spans="1:16" x14ac:dyDescent="0.3">
      <c r="A42" s="24">
        <v>1988</v>
      </c>
      <c r="B42" s="27">
        <f t="shared" ca="1" si="8"/>
        <v>134455.32</v>
      </c>
      <c r="C42" s="27">
        <f t="shared" ca="1" si="7"/>
        <v>44041.3</v>
      </c>
      <c r="D42" s="27">
        <f t="shared" ca="1" si="7"/>
        <v>1215.81</v>
      </c>
      <c r="E42" s="27">
        <f t="shared" ca="1" si="7"/>
        <v>37679.440000000002</v>
      </c>
      <c r="F42" s="27">
        <f t="shared" ca="1" si="7"/>
        <v>616.6400000000001</v>
      </c>
      <c r="G42" s="27">
        <f t="shared" ca="1" si="7"/>
        <v>4338.93</v>
      </c>
      <c r="H42" s="27">
        <f t="shared" ca="1" si="7"/>
        <v>139594.16</v>
      </c>
      <c r="I42" s="27">
        <f t="shared" ca="1" si="7"/>
        <v>1612.91</v>
      </c>
      <c r="J42" s="27">
        <f t="shared" ca="1" si="7"/>
        <v>27840.1</v>
      </c>
      <c r="K42" s="27">
        <f t="shared" ca="1" si="7"/>
        <v>8815.59</v>
      </c>
      <c r="L42" s="27">
        <f t="shared" ca="1" si="7"/>
        <v>4716.05</v>
      </c>
      <c r="M42" s="27">
        <f t="shared" ca="1" si="7"/>
        <v>2723.73</v>
      </c>
      <c r="N42" s="27">
        <f t="shared" ca="1" si="7"/>
        <v>6073.03</v>
      </c>
      <c r="O42" s="25">
        <f t="shared" si="4"/>
        <v>152</v>
      </c>
      <c r="P42" s="27">
        <f t="shared" ca="1" si="9"/>
        <v>413722.99</v>
      </c>
    </row>
    <row r="43" spans="1:16" x14ac:dyDescent="0.3">
      <c r="A43" s="24">
        <v>1989</v>
      </c>
      <c r="B43" s="27">
        <f t="shared" ca="1" si="8"/>
        <v>152703.95000000001</v>
      </c>
      <c r="C43" s="27">
        <f t="shared" ca="1" si="7"/>
        <v>48793.54</v>
      </c>
      <c r="D43" s="27">
        <f t="shared" ca="1" si="7"/>
        <v>1317.8</v>
      </c>
      <c r="E43" s="27">
        <f t="shared" ca="1" si="7"/>
        <v>38842.58</v>
      </c>
      <c r="F43" s="27">
        <f t="shared" ca="1" si="7"/>
        <v>946.57</v>
      </c>
      <c r="G43" s="27">
        <f t="shared" ca="1" si="7"/>
        <v>4754.18</v>
      </c>
      <c r="H43" s="27">
        <f t="shared" ca="1" si="7"/>
        <v>134445.53</v>
      </c>
      <c r="I43" s="27">
        <f t="shared" ca="1" si="7"/>
        <v>1564.15</v>
      </c>
      <c r="J43" s="27">
        <f t="shared" ca="1" si="7"/>
        <v>31083.5</v>
      </c>
      <c r="K43" s="27">
        <f t="shared" ca="1" si="7"/>
        <v>9161.4699999999993</v>
      </c>
      <c r="L43" s="27">
        <f t="shared" ca="1" si="7"/>
        <v>5210.8099999999995</v>
      </c>
      <c r="M43" s="27">
        <f t="shared" ca="1" si="7"/>
        <v>3570.77</v>
      </c>
      <c r="N43" s="27">
        <f t="shared" ca="1" si="7"/>
        <v>6269.77</v>
      </c>
      <c r="O43" s="25">
        <f t="shared" si="4"/>
        <v>156</v>
      </c>
      <c r="P43" s="27">
        <f t="shared" ca="1" si="9"/>
        <v>438664.66</v>
      </c>
    </row>
    <row r="44" spans="1:16" x14ac:dyDescent="0.3">
      <c r="A44" s="24">
        <v>1990</v>
      </c>
      <c r="B44" s="27">
        <f t="shared" ca="1" si="8"/>
        <v>159206.44</v>
      </c>
      <c r="C44" s="27">
        <f t="shared" ca="1" si="7"/>
        <v>49663.61</v>
      </c>
      <c r="D44" s="27">
        <f t="shared" ca="1" si="7"/>
        <v>1337.65</v>
      </c>
      <c r="E44" s="27">
        <f t="shared" ca="1" si="7"/>
        <v>32242.420000000006</v>
      </c>
      <c r="F44" s="27">
        <f t="shared" ca="1" si="7"/>
        <v>998.27</v>
      </c>
      <c r="G44" s="27">
        <f t="shared" ca="1" si="7"/>
        <v>3997.52</v>
      </c>
      <c r="H44" s="27">
        <f t="shared" ca="1" si="7"/>
        <v>116075.94</v>
      </c>
      <c r="I44" s="27">
        <f t="shared" ca="1" si="7"/>
        <v>1800.65</v>
      </c>
      <c r="J44" s="27">
        <f t="shared" ca="1" si="7"/>
        <v>28753.870000000003</v>
      </c>
      <c r="K44" s="27">
        <f t="shared" ca="1" si="7"/>
        <v>7667.26</v>
      </c>
      <c r="L44" s="27">
        <f t="shared" ca="1" si="7"/>
        <v>5156.8099999999995</v>
      </c>
      <c r="M44" s="27">
        <f t="shared" ca="1" si="7"/>
        <v>3470.39</v>
      </c>
      <c r="N44" s="27">
        <f t="shared" ca="1" si="7"/>
        <v>5430</v>
      </c>
      <c r="O44" s="25">
        <f t="shared" si="4"/>
        <v>160</v>
      </c>
      <c r="P44" s="27">
        <f t="shared" ca="1" si="9"/>
        <v>415800.81</v>
      </c>
    </row>
    <row r="45" spans="1:16" x14ac:dyDescent="0.3">
      <c r="A45" s="24">
        <v>1991</v>
      </c>
      <c r="B45" s="27">
        <f t="shared" ca="1" si="8"/>
        <v>153557.65000000002</v>
      </c>
      <c r="C45" s="27">
        <f t="shared" ref="C45:N54" ca="1" si="10">SUM(OFFSET(C$77,$O45,0,4,1))</f>
        <v>49656.689999999995</v>
      </c>
      <c r="D45" s="27">
        <f t="shared" ca="1" si="10"/>
        <v>1332.24</v>
      </c>
      <c r="E45" s="27">
        <f t="shared" ca="1" si="10"/>
        <v>28813.52</v>
      </c>
      <c r="F45" s="27">
        <f t="shared" ca="1" si="10"/>
        <v>1170.54</v>
      </c>
      <c r="G45" s="27">
        <f t="shared" ca="1" si="10"/>
        <v>3084.32</v>
      </c>
      <c r="H45" s="27">
        <f t="shared" ca="1" si="10"/>
        <v>83492.03</v>
      </c>
      <c r="I45" s="27">
        <f t="shared" ca="1" si="10"/>
        <v>1136.82</v>
      </c>
      <c r="J45" s="27">
        <f t="shared" ca="1" si="10"/>
        <v>25352.51</v>
      </c>
      <c r="K45" s="27">
        <f t="shared" ca="1" si="10"/>
        <v>5920.1</v>
      </c>
      <c r="L45" s="27">
        <f t="shared" ca="1" si="10"/>
        <v>4418.87</v>
      </c>
      <c r="M45" s="27">
        <f t="shared" ca="1" si="10"/>
        <v>3647.8</v>
      </c>
      <c r="N45" s="27">
        <f t="shared" ca="1" si="10"/>
        <v>4584.9799999999996</v>
      </c>
      <c r="O45" s="25">
        <f t="shared" si="4"/>
        <v>164</v>
      </c>
      <c r="P45" s="27">
        <f t="shared" ca="1" si="9"/>
        <v>366168.06999999995</v>
      </c>
    </row>
    <row r="46" spans="1:16" x14ac:dyDescent="0.3">
      <c r="A46" s="24">
        <v>1992</v>
      </c>
      <c r="B46" s="27">
        <f t="shared" ca="1" si="8"/>
        <v>151038.13</v>
      </c>
      <c r="C46" s="27">
        <f t="shared" ca="1" si="10"/>
        <v>47482.15</v>
      </c>
      <c r="D46" s="27">
        <f t="shared" ca="1" si="10"/>
        <v>1225.3</v>
      </c>
      <c r="E46" s="27">
        <f t="shared" ca="1" si="10"/>
        <v>30289.17</v>
      </c>
      <c r="F46" s="27">
        <f t="shared" ca="1" si="10"/>
        <v>1229.6100000000001</v>
      </c>
      <c r="G46" s="27">
        <f t="shared" ca="1" si="10"/>
        <v>2877.96</v>
      </c>
      <c r="H46" s="27">
        <f t="shared" ca="1" si="10"/>
        <v>76765.17</v>
      </c>
      <c r="I46" s="27">
        <f t="shared" ca="1" si="10"/>
        <v>582.78</v>
      </c>
      <c r="J46" s="27">
        <f t="shared" ca="1" si="10"/>
        <v>25091.75</v>
      </c>
      <c r="K46" s="27">
        <f t="shared" ca="1" si="10"/>
        <v>5912.25</v>
      </c>
      <c r="L46" s="27">
        <f t="shared" ca="1" si="10"/>
        <v>4623.5700000000006</v>
      </c>
      <c r="M46" s="27">
        <f t="shared" ca="1" si="10"/>
        <v>3438.42</v>
      </c>
      <c r="N46" s="27">
        <f t="shared" ca="1" si="10"/>
        <v>4583.7</v>
      </c>
      <c r="O46" s="25">
        <f t="shared" si="4"/>
        <v>168</v>
      </c>
      <c r="P46" s="27">
        <f t="shared" ca="1" si="9"/>
        <v>355139.95</v>
      </c>
    </row>
    <row r="47" spans="1:16" x14ac:dyDescent="0.3">
      <c r="A47" s="24">
        <v>1993</v>
      </c>
      <c r="B47" s="27">
        <f t="shared" ca="1" si="8"/>
        <v>160765.67000000001</v>
      </c>
      <c r="C47" s="27">
        <f t="shared" ca="1" si="10"/>
        <v>50796.78</v>
      </c>
      <c r="D47" s="27">
        <f t="shared" ca="1" si="10"/>
        <v>1236.01</v>
      </c>
      <c r="E47" s="27">
        <f t="shared" ca="1" si="10"/>
        <v>23530.400000000001</v>
      </c>
      <c r="F47" s="27">
        <f t="shared" ca="1" si="10"/>
        <v>1583.81</v>
      </c>
      <c r="G47" s="27">
        <f t="shared" ca="1" si="10"/>
        <v>3361.15</v>
      </c>
      <c r="H47" s="27">
        <f t="shared" ca="1" si="10"/>
        <v>93266.53</v>
      </c>
      <c r="I47" s="27">
        <f t="shared" ca="1" si="10"/>
        <v>1661.2400000000002</v>
      </c>
      <c r="J47" s="27">
        <f t="shared" ca="1" si="10"/>
        <v>31989.519999999997</v>
      </c>
      <c r="K47" s="27">
        <f t="shared" ca="1" si="10"/>
        <v>7751.3600000000006</v>
      </c>
      <c r="L47" s="27">
        <f t="shared" ca="1" si="10"/>
        <v>5977.91</v>
      </c>
      <c r="M47" s="27">
        <f t="shared" ca="1" si="10"/>
        <v>3697.88</v>
      </c>
      <c r="N47" s="27">
        <f t="shared" ca="1" si="10"/>
        <v>6012.72</v>
      </c>
      <c r="O47" s="25">
        <f t="shared" si="4"/>
        <v>172</v>
      </c>
      <c r="P47" s="27">
        <f t="shared" ca="1" si="9"/>
        <v>391630.98</v>
      </c>
    </row>
    <row r="48" spans="1:16" x14ac:dyDescent="0.3">
      <c r="A48" s="24">
        <v>1994</v>
      </c>
      <c r="B48" s="27">
        <f t="shared" ca="1" si="8"/>
        <v>159891.48000000001</v>
      </c>
      <c r="C48" s="27">
        <f t="shared" ca="1" si="10"/>
        <v>54255.6</v>
      </c>
      <c r="D48" s="27">
        <f t="shared" ca="1" si="10"/>
        <v>1279.75</v>
      </c>
      <c r="E48" s="27">
        <f t="shared" ca="1" si="10"/>
        <v>32010.61</v>
      </c>
      <c r="F48" s="27">
        <f t="shared" ca="1" si="10"/>
        <v>2096.3100000000004</v>
      </c>
      <c r="G48" s="27">
        <f t="shared" ca="1" si="10"/>
        <v>4032.0200000000004</v>
      </c>
      <c r="H48" s="27">
        <f t="shared" ca="1" si="10"/>
        <v>112837.70999999999</v>
      </c>
      <c r="I48" s="27">
        <f t="shared" ca="1" si="10"/>
        <v>2481.6400000000003</v>
      </c>
      <c r="J48" s="27">
        <f t="shared" ca="1" si="10"/>
        <v>33748.800000000003</v>
      </c>
      <c r="K48" s="27">
        <f t="shared" ca="1" si="10"/>
        <v>8305.14</v>
      </c>
      <c r="L48" s="27">
        <f t="shared" ca="1" si="10"/>
        <v>6895.86</v>
      </c>
      <c r="M48" s="27">
        <f t="shared" ca="1" si="10"/>
        <v>4619.3200000000006</v>
      </c>
      <c r="N48" s="27">
        <f t="shared" ca="1" si="10"/>
        <v>6610.7</v>
      </c>
      <c r="O48" s="25">
        <f t="shared" si="4"/>
        <v>176</v>
      </c>
      <c r="P48" s="27">
        <f t="shared" ca="1" si="9"/>
        <v>429064.95</v>
      </c>
    </row>
    <row r="49" spans="1:16" x14ac:dyDescent="0.3">
      <c r="A49" s="24">
        <v>1995</v>
      </c>
      <c r="B49" s="27">
        <f t="shared" ca="1" si="8"/>
        <v>162558.10999999999</v>
      </c>
      <c r="C49" s="27">
        <f t="shared" ca="1" si="10"/>
        <v>48740.770000000004</v>
      </c>
      <c r="D49" s="27">
        <f t="shared" ca="1" si="10"/>
        <v>1198.73</v>
      </c>
      <c r="E49" s="27">
        <f t="shared" ca="1" si="10"/>
        <v>31042.959999999999</v>
      </c>
      <c r="F49" s="27">
        <f t="shared" ca="1" si="10"/>
        <v>3054.02</v>
      </c>
      <c r="G49" s="27">
        <f t="shared" ca="1" si="10"/>
        <v>4046.6000000000004</v>
      </c>
      <c r="H49" s="27">
        <f t="shared" ca="1" si="10"/>
        <v>119864.12</v>
      </c>
      <c r="I49" s="27">
        <f t="shared" ca="1" si="10"/>
        <v>1715.68</v>
      </c>
      <c r="J49" s="27">
        <f t="shared" ca="1" si="10"/>
        <v>32151.629999999997</v>
      </c>
      <c r="K49" s="27">
        <f t="shared" ca="1" si="10"/>
        <v>7510.9500000000007</v>
      </c>
      <c r="L49" s="27">
        <f t="shared" ca="1" si="10"/>
        <v>6715.68</v>
      </c>
      <c r="M49" s="27">
        <f t="shared" ca="1" si="10"/>
        <v>5119.0200000000004</v>
      </c>
      <c r="N49" s="27">
        <f t="shared" ca="1" si="10"/>
        <v>6755.7599999999993</v>
      </c>
      <c r="O49" s="25">
        <f t="shared" si="4"/>
        <v>180</v>
      </c>
      <c r="P49" s="27">
        <f t="shared" ca="1" si="9"/>
        <v>430474.03</v>
      </c>
    </row>
    <row r="50" spans="1:16" x14ac:dyDescent="0.3">
      <c r="A50" s="24">
        <v>1996</v>
      </c>
      <c r="B50" s="27">
        <f t="shared" ca="1" si="8"/>
        <v>171619.91000000003</v>
      </c>
      <c r="C50" s="27">
        <f t="shared" ca="1" si="10"/>
        <v>60876.450000000004</v>
      </c>
      <c r="D50" s="27">
        <f t="shared" ca="1" si="10"/>
        <v>1374.3</v>
      </c>
      <c r="E50" s="27">
        <f t="shared" ca="1" si="10"/>
        <v>31353.560000000005</v>
      </c>
      <c r="F50" s="27">
        <f t="shared" ca="1" si="10"/>
        <v>4627.2000000000007</v>
      </c>
      <c r="G50" s="27">
        <f t="shared" ca="1" si="10"/>
        <v>4407.7899999999991</v>
      </c>
      <c r="H50" s="27">
        <f t="shared" ca="1" si="10"/>
        <v>125218.43000000001</v>
      </c>
      <c r="I50" s="27">
        <f t="shared" ca="1" si="10"/>
        <v>1513.1100000000001</v>
      </c>
      <c r="J50" s="27">
        <f t="shared" ca="1" si="10"/>
        <v>35958.49</v>
      </c>
      <c r="K50" s="27">
        <f t="shared" ca="1" si="10"/>
        <v>7299.17</v>
      </c>
      <c r="L50" s="27">
        <f t="shared" ca="1" si="10"/>
        <v>6599.14</v>
      </c>
      <c r="M50" s="27">
        <f t="shared" ca="1" si="10"/>
        <v>6250.5399999999991</v>
      </c>
      <c r="N50" s="27">
        <f t="shared" ca="1" si="10"/>
        <v>7305.4100000000008</v>
      </c>
      <c r="O50" s="25">
        <f t="shared" si="4"/>
        <v>184</v>
      </c>
      <c r="P50" s="27">
        <f t="shared" ca="1" si="9"/>
        <v>464403.49</v>
      </c>
    </row>
    <row r="51" spans="1:16" x14ac:dyDescent="0.3">
      <c r="A51" s="24">
        <v>1997</v>
      </c>
      <c r="B51" s="27">
        <f t="shared" ca="1" si="8"/>
        <v>149955.03</v>
      </c>
      <c r="C51" s="27">
        <f t="shared" ca="1" si="10"/>
        <v>58734.799999999996</v>
      </c>
      <c r="D51" s="27">
        <f t="shared" ca="1" si="10"/>
        <v>1267.92</v>
      </c>
      <c r="E51" s="27">
        <f t="shared" ca="1" si="10"/>
        <v>34857.869999999995</v>
      </c>
      <c r="F51" s="27">
        <f t="shared" ca="1" si="10"/>
        <v>5687.4</v>
      </c>
      <c r="G51" s="27">
        <f t="shared" ca="1" si="10"/>
        <v>5980.21</v>
      </c>
      <c r="H51" s="27">
        <f t="shared" ca="1" si="10"/>
        <v>127651.35999999999</v>
      </c>
      <c r="I51" s="27">
        <f t="shared" ca="1" si="10"/>
        <v>1550.2199999999998</v>
      </c>
      <c r="J51" s="27">
        <f t="shared" ca="1" si="10"/>
        <v>34231.1</v>
      </c>
      <c r="K51" s="27">
        <f t="shared" ca="1" si="10"/>
        <v>7926.1299999999992</v>
      </c>
      <c r="L51" s="27">
        <f t="shared" ca="1" si="10"/>
        <v>9223.52</v>
      </c>
      <c r="M51" s="27">
        <f t="shared" ca="1" si="10"/>
        <v>6802.4400000000005</v>
      </c>
      <c r="N51" s="27">
        <f t="shared" ca="1" si="10"/>
        <v>7959.66</v>
      </c>
      <c r="O51" s="25">
        <f t="shared" si="4"/>
        <v>188</v>
      </c>
      <c r="P51" s="27">
        <f t="shared" ca="1" si="9"/>
        <v>451827.64999999997</v>
      </c>
    </row>
    <row r="52" spans="1:16" x14ac:dyDescent="0.3">
      <c r="A52" s="24">
        <v>1998</v>
      </c>
      <c r="B52" s="27">
        <f t="shared" ca="1" si="8"/>
        <v>147659.69999999998</v>
      </c>
      <c r="C52" s="27">
        <f t="shared" ca="1" si="10"/>
        <v>59298.18</v>
      </c>
      <c r="D52" s="27">
        <f t="shared" ca="1" si="10"/>
        <v>1272.83</v>
      </c>
      <c r="E52" s="27">
        <f t="shared" ca="1" si="10"/>
        <v>36215.619999999995</v>
      </c>
      <c r="F52" s="27">
        <f t="shared" ca="1" si="10"/>
        <v>7515.4500000000007</v>
      </c>
      <c r="G52" s="27">
        <f t="shared" ca="1" si="10"/>
        <v>7271.96</v>
      </c>
      <c r="H52" s="27">
        <f t="shared" ca="1" si="10"/>
        <v>128306.89</v>
      </c>
      <c r="I52" s="27">
        <f t="shared" ca="1" si="10"/>
        <v>2220.42</v>
      </c>
      <c r="J52" s="27">
        <f t="shared" ca="1" si="10"/>
        <v>32560.560000000005</v>
      </c>
      <c r="K52" s="27">
        <f t="shared" ca="1" si="10"/>
        <v>9233.61</v>
      </c>
      <c r="L52" s="27">
        <f t="shared" ca="1" si="10"/>
        <v>11497.81</v>
      </c>
      <c r="M52" s="27">
        <f t="shared" ca="1" si="10"/>
        <v>6604.22</v>
      </c>
      <c r="N52" s="27">
        <f t="shared" ca="1" si="10"/>
        <v>8004.02</v>
      </c>
      <c r="O52" s="25">
        <f t="shared" si="4"/>
        <v>192</v>
      </c>
      <c r="P52" s="27">
        <f t="shared" ca="1" si="9"/>
        <v>457661.29</v>
      </c>
    </row>
    <row r="53" spans="1:16" x14ac:dyDescent="0.3">
      <c r="A53" s="24">
        <v>1999</v>
      </c>
      <c r="B53" s="27">
        <f t="shared" ca="1" si="8"/>
        <v>145281.60000000001</v>
      </c>
      <c r="C53" s="27">
        <f t="shared" ca="1" si="10"/>
        <v>56533.060000000005</v>
      </c>
      <c r="D53" s="27">
        <f t="shared" ca="1" si="10"/>
        <v>1254.5999999999999</v>
      </c>
      <c r="E53" s="27">
        <f t="shared" ca="1" si="10"/>
        <v>32587.3</v>
      </c>
      <c r="F53" s="27">
        <f t="shared" ca="1" si="10"/>
        <v>7497.0199999999995</v>
      </c>
      <c r="G53" s="27">
        <f t="shared" ca="1" si="10"/>
        <v>5374.14</v>
      </c>
      <c r="H53" s="27">
        <f t="shared" ca="1" si="10"/>
        <v>109061.89</v>
      </c>
      <c r="I53" s="27">
        <f t="shared" ca="1" si="10"/>
        <v>1925.19</v>
      </c>
      <c r="J53" s="27">
        <f t="shared" ca="1" si="10"/>
        <v>30048.49</v>
      </c>
      <c r="K53" s="27">
        <f t="shared" ca="1" si="10"/>
        <v>9676.9500000000007</v>
      </c>
      <c r="L53" s="27">
        <f t="shared" ca="1" si="10"/>
        <v>13878.130000000001</v>
      </c>
      <c r="M53" s="27">
        <f t="shared" ca="1" si="10"/>
        <v>6261.7900000000009</v>
      </c>
      <c r="N53" s="27">
        <f t="shared" ca="1" si="10"/>
        <v>7796.09</v>
      </c>
      <c r="O53" s="25">
        <f t="shared" si="4"/>
        <v>196</v>
      </c>
      <c r="P53" s="27">
        <f t="shared" ca="1" si="9"/>
        <v>427176.25</v>
      </c>
    </row>
    <row r="54" spans="1:16" x14ac:dyDescent="0.3">
      <c r="A54" s="24">
        <v>2000</v>
      </c>
      <c r="B54" s="27">
        <f t="shared" ca="1" si="8"/>
        <v>148388.57</v>
      </c>
      <c r="C54" s="27">
        <f t="shared" ca="1" si="10"/>
        <v>50826.87</v>
      </c>
      <c r="D54" s="27">
        <f t="shared" ca="1" si="10"/>
        <v>1261.96</v>
      </c>
      <c r="E54" s="27">
        <f t="shared" ca="1" si="10"/>
        <v>36561.599999999999</v>
      </c>
      <c r="F54" s="27">
        <f t="shared" ca="1" si="10"/>
        <v>8261.4500000000007</v>
      </c>
      <c r="G54" s="27">
        <f t="shared" ca="1" si="10"/>
        <v>5231.96</v>
      </c>
      <c r="H54" s="27">
        <f t="shared" ca="1" si="10"/>
        <v>110834.45</v>
      </c>
      <c r="I54" s="27">
        <f t="shared" ca="1" si="10"/>
        <v>1724.6099999999997</v>
      </c>
      <c r="J54" s="27">
        <f t="shared" ca="1" si="10"/>
        <v>31894.29</v>
      </c>
      <c r="K54" s="27">
        <f t="shared" ca="1" si="10"/>
        <v>10520.189999999999</v>
      </c>
      <c r="L54" s="27">
        <f t="shared" ca="1" si="10"/>
        <v>16714.830000000002</v>
      </c>
      <c r="M54" s="27">
        <f t="shared" ca="1" si="10"/>
        <v>6474.12</v>
      </c>
      <c r="N54" s="27">
        <f t="shared" ca="1" si="10"/>
        <v>8058.83</v>
      </c>
      <c r="O54" s="25">
        <f t="shared" si="4"/>
        <v>200</v>
      </c>
      <c r="P54" s="27">
        <f t="shared" ca="1" si="9"/>
        <v>436753.72</v>
      </c>
    </row>
    <row r="55" spans="1:16" x14ac:dyDescent="0.3">
      <c r="A55" s="24">
        <v>2001</v>
      </c>
      <c r="B55" s="27">
        <f t="shared" ca="1" si="8"/>
        <v>139549.41</v>
      </c>
      <c r="C55" s="27">
        <f t="shared" ref="C55:N67" ca="1" si="11">SUM(OFFSET(C$77,$O55,0,4,1))</f>
        <v>55853.54</v>
      </c>
      <c r="D55" s="27">
        <f t="shared" ca="1" si="11"/>
        <v>1203.96</v>
      </c>
      <c r="E55" s="27">
        <f t="shared" ca="1" si="11"/>
        <v>36270.090000000004</v>
      </c>
      <c r="F55" s="27">
        <f t="shared" ca="1" si="11"/>
        <v>10182.08</v>
      </c>
      <c r="G55" s="27">
        <f t="shared" ca="1" si="11"/>
        <v>6736.53</v>
      </c>
      <c r="H55" s="27">
        <f t="shared" ca="1" si="11"/>
        <v>109010.64</v>
      </c>
      <c r="I55" s="27">
        <f t="shared" ca="1" si="11"/>
        <v>1494.0399999999997</v>
      </c>
      <c r="J55" s="27">
        <f t="shared" ca="1" si="11"/>
        <v>26879.39</v>
      </c>
      <c r="K55" s="27">
        <f t="shared" ca="1" si="11"/>
        <v>9696.2200000000012</v>
      </c>
      <c r="L55" s="27">
        <f t="shared" ca="1" si="11"/>
        <v>17506.169999999998</v>
      </c>
      <c r="M55" s="27">
        <f t="shared" ca="1" si="11"/>
        <v>6365.35</v>
      </c>
      <c r="N55" s="27">
        <f t="shared" ca="1" si="11"/>
        <v>7766.27</v>
      </c>
      <c r="O55" s="25">
        <f t="shared" si="4"/>
        <v>204</v>
      </c>
      <c r="P55" s="27">
        <f t="shared" ca="1" si="9"/>
        <v>428513.72</v>
      </c>
    </row>
    <row r="56" spans="1:16" x14ac:dyDescent="0.3">
      <c r="A56" s="24">
        <v>2002</v>
      </c>
      <c r="B56" s="27">
        <f t="shared" ca="1" si="8"/>
        <v>145942.39999999999</v>
      </c>
      <c r="C56" s="27">
        <f t="shared" ca="1" si="11"/>
        <v>61742.07</v>
      </c>
      <c r="D56" s="27">
        <f t="shared" ca="1" si="11"/>
        <v>1256.9000000000001</v>
      </c>
      <c r="E56" s="27">
        <f t="shared" ca="1" si="11"/>
        <v>36569.449999999997</v>
      </c>
      <c r="F56" s="27">
        <f t="shared" ca="1" si="11"/>
        <v>13079.7</v>
      </c>
      <c r="G56" s="27">
        <f t="shared" ca="1" si="11"/>
        <v>9580.08</v>
      </c>
      <c r="H56" s="27">
        <f t="shared" ca="1" si="11"/>
        <v>117788.48999999999</v>
      </c>
      <c r="I56" s="27">
        <f t="shared" ca="1" si="11"/>
        <v>1854.1</v>
      </c>
      <c r="J56" s="27">
        <f t="shared" ca="1" si="11"/>
        <v>27178.140000000003</v>
      </c>
      <c r="K56" s="27">
        <f t="shared" ca="1" si="11"/>
        <v>9714.68</v>
      </c>
      <c r="L56" s="27">
        <f t="shared" ca="1" si="11"/>
        <v>19997.93</v>
      </c>
      <c r="M56" s="27">
        <f t="shared" ca="1" si="11"/>
        <v>6117.7</v>
      </c>
      <c r="N56" s="27">
        <f t="shared" ca="1" si="11"/>
        <v>8676.2799999999988</v>
      </c>
      <c r="O56" s="25">
        <f t="shared" si="4"/>
        <v>208</v>
      </c>
      <c r="P56" s="27">
        <f t="shared" ca="1" si="9"/>
        <v>459497.91000000003</v>
      </c>
    </row>
    <row r="57" spans="1:16" x14ac:dyDescent="0.3">
      <c r="A57" s="24">
        <v>2003</v>
      </c>
      <c r="B57" s="27">
        <f t="shared" ca="1" si="8"/>
        <v>166029.75</v>
      </c>
      <c r="C57" s="27">
        <f t="shared" ca="1" si="11"/>
        <v>68280.5</v>
      </c>
      <c r="D57" s="27">
        <f t="shared" ca="1" si="11"/>
        <v>1384.72</v>
      </c>
      <c r="E57" s="27">
        <f t="shared" ca="1" si="11"/>
        <v>39085.78</v>
      </c>
      <c r="F57" s="27">
        <f t="shared" ca="1" si="11"/>
        <v>14492.07</v>
      </c>
      <c r="G57" s="27">
        <f t="shared" ca="1" si="11"/>
        <v>10870.43</v>
      </c>
      <c r="H57" s="27">
        <f t="shared" ca="1" si="11"/>
        <v>113354.58</v>
      </c>
      <c r="I57" s="27">
        <f t="shared" ca="1" si="11"/>
        <v>1732.05</v>
      </c>
      <c r="J57" s="27">
        <f t="shared" ca="1" si="11"/>
        <v>28399.280000000002</v>
      </c>
      <c r="K57" s="27">
        <f t="shared" ca="1" si="11"/>
        <v>9770.82</v>
      </c>
      <c r="L57" s="27">
        <f t="shared" ca="1" si="11"/>
        <v>22431.79</v>
      </c>
      <c r="M57" s="27">
        <f t="shared" ca="1" si="11"/>
        <v>6566.28</v>
      </c>
      <c r="N57" s="27">
        <f t="shared" ca="1" si="11"/>
        <v>8893.43</v>
      </c>
      <c r="O57" s="25">
        <f t="shared" si="4"/>
        <v>212</v>
      </c>
      <c r="P57" s="27">
        <f t="shared" ca="1" si="9"/>
        <v>491291.50000000006</v>
      </c>
    </row>
    <row r="58" spans="1:16" x14ac:dyDescent="0.3">
      <c r="A58" s="24">
        <v>2004</v>
      </c>
      <c r="B58" s="27">
        <f t="shared" ca="1" si="8"/>
        <v>173962.82</v>
      </c>
      <c r="C58" s="27">
        <f t="shared" ca="1" si="11"/>
        <v>58186.54</v>
      </c>
      <c r="D58" s="27">
        <f t="shared" ca="1" si="11"/>
        <v>1404.6499999999999</v>
      </c>
      <c r="E58" s="27">
        <f t="shared" ca="1" si="11"/>
        <v>38828.730000000003</v>
      </c>
      <c r="F58" s="27">
        <f t="shared" ca="1" si="11"/>
        <v>13011.09</v>
      </c>
      <c r="G58" s="27">
        <f t="shared" ca="1" si="11"/>
        <v>9005.0399999999991</v>
      </c>
      <c r="H58" s="27">
        <f t="shared" ca="1" si="11"/>
        <v>116520.3</v>
      </c>
      <c r="I58" s="27">
        <f t="shared" ca="1" si="11"/>
        <v>1849.06</v>
      </c>
      <c r="J58" s="27">
        <f t="shared" ca="1" si="11"/>
        <v>27046.43</v>
      </c>
      <c r="K58" s="27">
        <f t="shared" ca="1" si="11"/>
        <v>10751.1</v>
      </c>
      <c r="L58" s="27">
        <f t="shared" ca="1" si="11"/>
        <v>22803.539999999997</v>
      </c>
      <c r="M58" s="27">
        <f t="shared" ca="1" si="11"/>
        <v>6805.15</v>
      </c>
      <c r="N58" s="27">
        <f t="shared" ca="1" si="11"/>
        <v>9893.4599999999991</v>
      </c>
      <c r="O58" s="25">
        <f t="shared" si="4"/>
        <v>216</v>
      </c>
      <c r="P58" s="27">
        <f t="shared" ca="1" si="9"/>
        <v>490067.94</v>
      </c>
    </row>
    <row r="59" spans="1:16" x14ac:dyDescent="0.3">
      <c r="A59" s="24">
        <v>2005</v>
      </c>
      <c r="B59" s="27">
        <f t="shared" ca="1" si="8"/>
        <v>180046.25000000003</v>
      </c>
      <c r="C59" s="27">
        <f t="shared" ca="1" si="11"/>
        <v>64418.049999999996</v>
      </c>
      <c r="D59" s="27">
        <f t="shared" ca="1" si="11"/>
        <v>1454.94</v>
      </c>
      <c r="E59" s="27">
        <f t="shared" ca="1" si="11"/>
        <v>44072.87</v>
      </c>
      <c r="F59" s="27">
        <f t="shared" ca="1" si="11"/>
        <v>17042.96</v>
      </c>
      <c r="G59" s="27">
        <f t="shared" ca="1" si="11"/>
        <v>13667.2</v>
      </c>
      <c r="H59" s="27">
        <f t="shared" ca="1" si="11"/>
        <v>120816.21</v>
      </c>
      <c r="I59" s="27">
        <f t="shared" ca="1" si="11"/>
        <v>2222.56</v>
      </c>
      <c r="J59" s="27">
        <f t="shared" ca="1" si="11"/>
        <v>29171.22</v>
      </c>
      <c r="K59" s="27">
        <f t="shared" ca="1" si="11"/>
        <v>14420.02</v>
      </c>
      <c r="L59" s="27">
        <f t="shared" ca="1" si="11"/>
        <v>24905.77</v>
      </c>
      <c r="M59" s="27">
        <f t="shared" ca="1" si="11"/>
        <v>7576.12</v>
      </c>
      <c r="N59" s="27">
        <f t="shared" ca="1" si="11"/>
        <v>10521.519999999999</v>
      </c>
      <c r="O59" s="25">
        <f t="shared" si="4"/>
        <v>220</v>
      </c>
      <c r="P59" s="27">
        <f t="shared" ca="1" si="9"/>
        <v>530335.69999999995</v>
      </c>
    </row>
    <row r="60" spans="1:16" x14ac:dyDescent="0.3">
      <c r="A60" s="24">
        <v>2006</v>
      </c>
      <c r="B60" s="27">
        <f t="shared" ca="1" si="8"/>
        <v>184023.01</v>
      </c>
      <c r="C60" s="27">
        <f t="shared" ca="1" si="11"/>
        <v>64497.630000000005</v>
      </c>
      <c r="D60" s="27">
        <f t="shared" ca="1" si="11"/>
        <v>1487.16</v>
      </c>
      <c r="E60" s="27">
        <f t="shared" ca="1" si="11"/>
        <v>44027.200000000004</v>
      </c>
      <c r="F60" s="27">
        <f t="shared" ca="1" si="11"/>
        <v>17077.830000000002</v>
      </c>
      <c r="G60" s="27">
        <f t="shared" ca="1" si="11"/>
        <v>12546.94</v>
      </c>
      <c r="H60" s="27">
        <f t="shared" ca="1" si="11"/>
        <v>123426.34</v>
      </c>
      <c r="I60" s="27">
        <f t="shared" ca="1" si="11"/>
        <v>2134.44</v>
      </c>
      <c r="J60" s="27">
        <f t="shared" ca="1" si="11"/>
        <v>28457.51</v>
      </c>
      <c r="K60" s="27">
        <f t="shared" ca="1" si="11"/>
        <v>14399.62</v>
      </c>
      <c r="L60" s="27">
        <f t="shared" ca="1" si="11"/>
        <v>24533.64</v>
      </c>
      <c r="M60" s="27">
        <f t="shared" ca="1" si="11"/>
        <v>7945.7199999999993</v>
      </c>
      <c r="N60" s="27">
        <f t="shared" ca="1" si="11"/>
        <v>10001.080000000002</v>
      </c>
      <c r="O60" s="25">
        <f t="shared" si="4"/>
        <v>224</v>
      </c>
      <c r="P60" s="27">
        <f t="shared" ca="1" si="9"/>
        <v>534558.12</v>
      </c>
    </row>
    <row r="61" spans="1:16" x14ac:dyDescent="0.3">
      <c r="A61" s="24">
        <v>2007</v>
      </c>
      <c r="B61" s="27">
        <f t="shared" ca="1" si="8"/>
        <v>181261.53</v>
      </c>
      <c r="C61" s="27">
        <f t="shared" ca="1" si="11"/>
        <v>62272.57</v>
      </c>
      <c r="D61" s="27">
        <f t="shared" ca="1" si="11"/>
        <v>1483.51</v>
      </c>
      <c r="E61" s="27">
        <f t="shared" ca="1" si="11"/>
        <v>43726.600000000006</v>
      </c>
      <c r="F61" s="27">
        <f t="shared" ca="1" si="11"/>
        <v>20618.93</v>
      </c>
      <c r="G61" s="27">
        <f t="shared" ca="1" si="11"/>
        <v>15437.91</v>
      </c>
      <c r="H61" s="27">
        <f t="shared" ca="1" si="11"/>
        <v>123223.47</v>
      </c>
      <c r="I61" s="27">
        <f t="shared" ca="1" si="11"/>
        <v>2018.72</v>
      </c>
      <c r="J61" s="27">
        <f t="shared" ca="1" si="11"/>
        <v>27672.95</v>
      </c>
      <c r="K61" s="27">
        <f t="shared" ca="1" si="11"/>
        <v>15263.21</v>
      </c>
      <c r="L61" s="27">
        <f t="shared" ca="1" si="11"/>
        <v>24810.85</v>
      </c>
      <c r="M61" s="27">
        <f t="shared" ca="1" si="11"/>
        <v>8194.92</v>
      </c>
      <c r="N61" s="27">
        <f t="shared" ca="1" si="11"/>
        <v>9957.8599999999988</v>
      </c>
      <c r="O61" s="25">
        <f t="shared" si="4"/>
        <v>228</v>
      </c>
      <c r="P61" s="27">
        <f t="shared" ca="1" si="9"/>
        <v>535943.02</v>
      </c>
    </row>
    <row r="62" spans="1:16" x14ac:dyDescent="0.3">
      <c r="A62" s="24">
        <v>2008</v>
      </c>
      <c r="B62" s="27">
        <f t="shared" ca="1" si="8"/>
        <v>209549.84</v>
      </c>
      <c r="C62" s="27">
        <f t="shared" ca="1" si="11"/>
        <v>73120.39</v>
      </c>
      <c r="D62" s="27">
        <f t="shared" ca="1" si="11"/>
        <v>1656.66</v>
      </c>
      <c r="E62" s="27">
        <f t="shared" ca="1" si="11"/>
        <v>41717.43</v>
      </c>
      <c r="F62" s="27">
        <f t="shared" ca="1" si="11"/>
        <v>17956.88</v>
      </c>
      <c r="G62" s="27">
        <f t="shared" ca="1" si="11"/>
        <v>11211.18</v>
      </c>
      <c r="H62" s="27">
        <f t="shared" ca="1" si="11"/>
        <v>102103.43000000001</v>
      </c>
      <c r="I62" s="27">
        <f t="shared" ca="1" si="11"/>
        <v>1610.4300000000003</v>
      </c>
      <c r="J62" s="27">
        <f t="shared" ca="1" si="11"/>
        <v>29174.629999999997</v>
      </c>
      <c r="K62" s="27">
        <f t="shared" ca="1" si="11"/>
        <v>17112.62</v>
      </c>
      <c r="L62" s="27">
        <f t="shared" ca="1" si="11"/>
        <v>26665.5</v>
      </c>
      <c r="M62" s="27">
        <f t="shared" ca="1" si="11"/>
        <v>8207.86</v>
      </c>
      <c r="N62" s="27">
        <f t="shared" ca="1" si="11"/>
        <v>10170.59</v>
      </c>
      <c r="O62" s="25">
        <f t="shared" si="4"/>
        <v>232</v>
      </c>
      <c r="P62" s="27">
        <f t="shared" ca="1" si="9"/>
        <v>550257.46</v>
      </c>
    </row>
    <row r="63" spans="1:16" x14ac:dyDescent="0.3">
      <c r="A63" s="24">
        <v>2009</v>
      </c>
      <c r="B63" s="27">
        <f t="shared" ca="1" si="8"/>
        <v>216078.68</v>
      </c>
      <c r="C63" s="27">
        <f t="shared" ca="1" si="11"/>
        <v>78949.679999999993</v>
      </c>
      <c r="D63" s="27">
        <f t="shared" ca="1" si="11"/>
        <v>1721.6399999999999</v>
      </c>
      <c r="E63" s="27">
        <f t="shared" ca="1" si="11"/>
        <v>39841.15</v>
      </c>
      <c r="F63" s="27">
        <f t="shared" ca="1" si="11"/>
        <v>14837.64</v>
      </c>
      <c r="G63" s="27">
        <f t="shared" ca="1" si="11"/>
        <v>8213.4</v>
      </c>
      <c r="H63" s="27">
        <f t="shared" ca="1" si="11"/>
        <v>78419.95</v>
      </c>
      <c r="I63" s="27">
        <f t="shared" ca="1" si="11"/>
        <v>1553.01</v>
      </c>
      <c r="J63" s="27">
        <f t="shared" ca="1" si="11"/>
        <v>28038.699999999997</v>
      </c>
      <c r="K63" s="27">
        <f t="shared" ca="1" si="11"/>
        <v>15415.769999999999</v>
      </c>
      <c r="L63" s="27">
        <f t="shared" ca="1" si="11"/>
        <v>24660.23</v>
      </c>
      <c r="M63" s="27">
        <f t="shared" ca="1" si="11"/>
        <v>8634</v>
      </c>
      <c r="N63" s="27">
        <f t="shared" ca="1" si="11"/>
        <v>8781.82</v>
      </c>
      <c r="O63" s="25">
        <f t="shared" si="4"/>
        <v>236</v>
      </c>
      <c r="P63" s="27">
        <f t="shared" ca="1" si="9"/>
        <v>525145.66</v>
      </c>
    </row>
    <row r="64" spans="1:16" x14ac:dyDescent="0.3">
      <c r="A64" s="24">
        <v>2010</v>
      </c>
      <c r="B64" s="27">
        <f t="shared" ca="1" si="8"/>
        <v>216269.46</v>
      </c>
      <c r="C64" s="27">
        <f t="shared" ca="1" si="11"/>
        <v>70637.33</v>
      </c>
      <c r="D64" s="27">
        <f t="shared" ca="1" si="11"/>
        <v>1732.1399999999999</v>
      </c>
      <c r="E64" s="27">
        <f t="shared" ca="1" si="11"/>
        <v>36734.57</v>
      </c>
      <c r="F64" s="27">
        <f t="shared" ca="1" si="11"/>
        <v>14931.35</v>
      </c>
      <c r="G64" s="27">
        <f t="shared" ca="1" si="11"/>
        <v>8596.9000000000015</v>
      </c>
      <c r="H64" s="27">
        <f t="shared" ca="1" si="11"/>
        <v>92422.32</v>
      </c>
      <c r="I64" s="27">
        <f t="shared" ca="1" si="11"/>
        <v>1995.71</v>
      </c>
      <c r="J64" s="27">
        <f t="shared" ca="1" si="11"/>
        <v>27411.54</v>
      </c>
      <c r="K64" s="27">
        <f t="shared" ca="1" si="11"/>
        <v>14609.49</v>
      </c>
      <c r="L64" s="27">
        <f t="shared" ca="1" si="11"/>
        <v>24178.84</v>
      </c>
      <c r="M64" s="27">
        <f t="shared" ca="1" si="11"/>
        <v>9028.06</v>
      </c>
      <c r="N64" s="27">
        <f t="shared" ca="1" si="11"/>
        <v>8983.61</v>
      </c>
      <c r="O64" s="25">
        <f t="shared" si="4"/>
        <v>240</v>
      </c>
      <c r="P64" s="27">
        <f t="shared" ca="1" si="9"/>
        <v>527531.29</v>
      </c>
    </row>
    <row r="65" spans="1:16" x14ac:dyDescent="0.3">
      <c r="A65" s="24">
        <v>2011</v>
      </c>
      <c r="B65" s="27">
        <f t="shared" ca="1" si="8"/>
        <v>200444.62</v>
      </c>
      <c r="C65" s="27">
        <f t="shared" ca="1" si="11"/>
        <v>69652.56</v>
      </c>
      <c r="D65" s="27">
        <f t="shared" ca="1" si="11"/>
        <v>1681.9599999999998</v>
      </c>
      <c r="E65" s="27">
        <f t="shared" ca="1" si="11"/>
        <v>40392</v>
      </c>
      <c r="F65" s="27">
        <f t="shared" ca="1" si="11"/>
        <v>18072.150000000001</v>
      </c>
      <c r="G65" s="27">
        <f t="shared" ca="1" si="11"/>
        <v>12665.76</v>
      </c>
      <c r="H65" s="27">
        <f t="shared" ca="1" si="11"/>
        <v>99748.359999999986</v>
      </c>
      <c r="I65" s="27">
        <f t="shared" ca="1" si="11"/>
        <v>2041.0800000000002</v>
      </c>
      <c r="J65" s="27">
        <f t="shared" ca="1" si="11"/>
        <v>29069.200000000001</v>
      </c>
      <c r="K65" s="27">
        <f t="shared" ca="1" si="11"/>
        <v>17204.05</v>
      </c>
      <c r="L65" s="27">
        <f t="shared" ca="1" si="11"/>
        <v>26826.690000000002</v>
      </c>
      <c r="M65" s="27">
        <f t="shared" ca="1" si="11"/>
        <v>10035.85</v>
      </c>
      <c r="N65" s="27">
        <f t="shared" ca="1" si="11"/>
        <v>10103.369999999999</v>
      </c>
      <c r="O65" s="25">
        <f t="shared" si="4"/>
        <v>244</v>
      </c>
      <c r="P65" s="27">
        <f t="shared" ca="1" si="9"/>
        <v>537937.62999999989</v>
      </c>
    </row>
    <row r="66" spans="1:16" x14ac:dyDescent="0.3">
      <c r="A66" s="24">
        <v>2012</v>
      </c>
      <c r="B66" s="27">
        <f t="shared" ca="1" si="8"/>
        <v>191010.01</v>
      </c>
      <c r="C66" s="27">
        <f t="shared" ca="1" si="11"/>
        <v>74134.320000000007</v>
      </c>
      <c r="D66" s="27">
        <f t="shared" ca="1" si="11"/>
        <v>1658.28</v>
      </c>
      <c r="E66" s="27">
        <f t="shared" ca="1" si="11"/>
        <v>43337.939999999995</v>
      </c>
      <c r="F66" s="27">
        <f t="shared" ca="1" si="11"/>
        <v>17894.780000000002</v>
      </c>
      <c r="G66" s="27">
        <f t="shared" ca="1" si="11"/>
        <v>11659.13</v>
      </c>
      <c r="H66" s="27">
        <f t="shared" ca="1" si="11"/>
        <v>109897</v>
      </c>
      <c r="I66" s="27">
        <f t="shared" ca="1" si="11"/>
        <v>2353.7600000000002</v>
      </c>
      <c r="J66" s="27">
        <f t="shared" ca="1" si="11"/>
        <v>31287.739999999998</v>
      </c>
      <c r="K66" s="27">
        <f t="shared" ca="1" si="11"/>
        <v>17073.2</v>
      </c>
      <c r="L66" s="27">
        <f t="shared" ca="1" si="11"/>
        <v>28129.71</v>
      </c>
      <c r="M66" s="27">
        <f t="shared" ca="1" si="11"/>
        <v>11580.85</v>
      </c>
      <c r="N66" s="27">
        <f t="shared" ca="1" si="11"/>
        <v>10495.81</v>
      </c>
      <c r="O66" s="25">
        <f t="shared" si="4"/>
        <v>248</v>
      </c>
      <c r="P66" s="27">
        <f t="shared" ca="1" si="9"/>
        <v>550512.54</v>
      </c>
    </row>
    <row r="67" spans="1:16" x14ac:dyDescent="0.3">
      <c r="A67" s="24">
        <v>2013</v>
      </c>
      <c r="B67" s="27">
        <f t="shared" ca="1" si="8"/>
        <v>185986.12</v>
      </c>
      <c r="C67" s="27">
        <f t="shared" ca="1" si="11"/>
        <v>78880.88</v>
      </c>
      <c r="D67" s="27">
        <f t="shared" ca="1" si="11"/>
        <v>1664.6799999999998</v>
      </c>
      <c r="E67" s="27">
        <f t="shared" ca="1" si="11"/>
        <v>41255.870000000003</v>
      </c>
      <c r="F67" s="27">
        <f t="shared" ca="1" si="11"/>
        <v>19926.099999999999</v>
      </c>
      <c r="G67" s="27">
        <f t="shared" ca="1" si="11"/>
        <v>14460.98</v>
      </c>
      <c r="H67" s="27">
        <f t="shared" ca="1" si="11"/>
        <v>105515.12000000001</v>
      </c>
      <c r="I67" s="27">
        <f t="shared" ca="1" si="11"/>
        <v>2725.4399999999996</v>
      </c>
      <c r="J67" s="27">
        <f t="shared" ca="1" si="11"/>
        <v>30690.189999999995</v>
      </c>
      <c r="K67" s="27">
        <f t="shared" ca="1" si="11"/>
        <v>17620.21</v>
      </c>
      <c r="L67" s="27">
        <f t="shared" ca="1" si="11"/>
        <v>28851.469999999998</v>
      </c>
      <c r="M67" s="27">
        <f t="shared" ca="1" si="11"/>
        <v>13006.88</v>
      </c>
      <c r="N67" s="27">
        <f t="shared" ca="1" si="11"/>
        <v>10409.290000000001</v>
      </c>
      <c r="O67" s="25">
        <f t="shared" si="4"/>
        <v>252</v>
      </c>
      <c r="P67" s="27">
        <f t="shared" ca="1" si="9"/>
        <v>550993.24</v>
      </c>
    </row>
    <row r="68" spans="1:16" x14ac:dyDescent="0.3">
      <c r="A68" s="24">
        <v>2014</v>
      </c>
      <c r="B68" s="27">
        <f t="shared" ref="B68:B74" ca="1" si="12">SUM(OFFSET(B$77,$O68,0,4,1))</f>
        <v>195801.76999999996</v>
      </c>
      <c r="C68" s="27">
        <f t="shared" ref="C68:N68" ca="1" si="13">SUM(OFFSET(C$77,$O68,0,4,1))</f>
        <v>84567.94</v>
      </c>
      <c r="D68" s="27">
        <f t="shared" ca="1" si="13"/>
        <v>1754.8400000000001</v>
      </c>
      <c r="E68" s="27">
        <f t="shared" ca="1" si="13"/>
        <v>43140.54</v>
      </c>
      <c r="F68" s="27">
        <f t="shared" ca="1" si="13"/>
        <v>15253.78</v>
      </c>
      <c r="G68" s="27">
        <f t="shared" ca="1" si="13"/>
        <v>8377.26</v>
      </c>
      <c r="H68" s="27">
        <f t="shared" ca="1" si="13"/>
        <v>119819.58</v>
      </c>
      <c r="I68" s="27">
        <f t="shared" ca="1" si="13"/>
        <v>3043.54</v>
      </c>
      <c r="J68" s="27">
        <f t="shared" ca="1" si="13"/>
        <v>32322.18</v>
      </c>
      <c r="K68" s="27">
        <f t="shared" ca="1" si="13"/>
        <v>17869.169999999998</v>
      </c>
      <c r="L68" s="27">
        <f t="shared" ca="1" si="13"/>
        <v>30660.97</v>
      </c>
      <c r="M68" s="27">
        <f t="shared" ca="1" si="13"/>
        <v>14594.18</v>
      </c>
      <c r="N68" s="27">
        <f t="shared" ca="1" si="13"/>
        <v>11606.06</v>
      </c>
      <c r="O68" s="25">
        <f t="shared" si="4"/>
        <v>256</v>
      </c>
      <c r="P68" s="27">
        <f t="shared" ref="P68:P74" ca="1" si="14">SUM(OFFSET(P$77,$O68,0,4,1))</f>
        <v>578811.79</v>
      </c>
    </row>
    <row r="69" spans="1:16" x14ac:dyDescent="0.3">
      <c r="A69" s="24">
        <v>2015</v>
      </c>
      <c r="B69" s="27">
        <f t="shared" ca="1" si="12"/>
        <v>205160.19</v>
      </c>
      <c r="C69" s="27">
        <f t="shared" ref="C69:N74" ca="1" si="15">SUM(OFFSET(C$77,$O69,0,4,1))</f>
        <v>90913.09</v>
      </c>
      <c r="D69" s="27">
        <f t="shared" ca="1" si="15"/>
        <v>1831.81</v>
      </c>
      <c r="E69" s="27">
        <f t="shared" ca="1" si="15"/>
        <v>44976.66</v>
      </c>
      <c r="F69" s="27">
        <f t="shared" ca="1" si="15"/>
        <v>15191.45</v>
      </c>
      <c r="G69" s="27">
        <f t="shared" ca="1" si="15"/>
        <v>8847.81</v>
      </c>
      <c r="H69" s="27">
        <f t="shared" ca="1" si="15"/>
        <v>105832.15999999999</v>
      </c>
      <c r="I69" s="27">
        <f t="shared" ca="1" si="15"/>
        <v>3071.13</v>
      </c>
      <c r="J69" s="27">
        <f t="shared" ca="1" si="15"/>
        <v>33412.129999999997</v>
      </c>
      <c r="K69" s="27">
        <f t="shared" ca="1" si="15"/>
        <v>17491.990000000002</v>
      </c>
      <c r="L69" s="27">
        <f t="shared" ca="1" si="15"/>
        <v>31048.000000000004</v>
      </c>
      <c r="M69" s="27">
        <f t="shared" ca="1" si="15"/>
        <v>15770.609999999999</v>
      </c>
      <c r="N69" s="27">
        <f t="shared" ca="1" si="15"/>
        <v>11097.119999999999</v>
      </c>
      <c r="O69" s="25">
        <f t="shared" si="4"/>
        <v>260</v>
      </c>
      <c r="P69" s="27">
        <f t="shared" ca="1" si="14"/>
        <v>584644.16</v>
      </c>
    </row>
    <row r="70" spans="1:16" x14ac:dyDescent="0.3">
      <c r="A70" s="24">
        <v>2016</v>
      </c>
      <c r="B70" s="27">
        <f t="shared" ca="1" si="12"/>
        <v>207401.05</v>
      </c>
      <c r="C70" s="27">
        <f t="shared" ca="1" si="15"/>
        <v>96927.56</v>
      </c>
      <c r="D70" s="27">
        <f t="shared" ca="1" si="15"/>
        <v>1870.4700000000003</v>
      </c>
      <c r="E70" s="27">
        <f t="shared" ca="1" si="15"/>
        <v>49575.02</v>
      </c>
      <c r="F70" s="27">
        <f t="shared" ca="1" si="15"/>
        <v>16923.79</v>
      </c>
      <c r="G70" s="27">
        <f t="shared" ca="1" si="15"/>
        <v>11739.22</v>
      </c>
      <c r="H70" s="27">
        <f t="shared" ca="1" si="15"/>
        <v>98239.64</v>
      </c>
      <c r="I70" s="27">
        <f t="shared" ca="1" si="15"/>
        <v>2789.46</v>
      </c>
      <c r="J70" s="27">
        <f t="shared" ca="1" si="15"/>
        <v>35099.89</v>
      </c>
      <c r="K70" s="27">
        <f t="shared" ca="1" si="15"/>
        <v>17698.23</v>
      </c>
      <c r="L70" s="27">
        <f t="shared" ca="1" si="15"/>
        <v>32151.75</v>
      </c>
      <c r="M70" s="27">
        <f t="shared" ca="1" si="15"/>
        <v>16640.61</v>
      </c>
      <c r="N70" s="27">
        <f t="shared" ca="1" si="15"/>
        <v>11596.49</v>
      </c>
      <c r="O70" s="25">
        <f t="shared" ref="O70:O74" si="16">O69+4</f>
        <v>264</v>
      </c>
      <c r="P70" s="27">
        <f t="shared" ca="1" si="14"/>
        <v>598653.19999999995</v>
      </c>
    </row>
    <row r="71" spans="1:16" x14ac:dyDescent="0.3">
      <c r="A71" s="24">
        <v>2017</v>
      </c>
      <c r="B71" s="27">
        <f t="shared" ca="1" si="12"/>
        <v>207843.28</v>
      </c>
      <c r="C71" s="27">
        <f t="shared" ca="1" si="15"/>
        <v>94453.34</v>
      </c>
      <c r="D71" s="27">
        <f t="shared" ca="1" si="15"/>
        <v>1876.87</v>
      </c>
      <c r="E71" s="27">
        <f t="shared" ca="1" si="15"/>
        <v>50958.52</v>
      </c>
      <c r="F71" s="27">
        <f t="shared" ca="1" si="15"/>
        <v>16433.510000000002</v>
      </c>
      <c r="G71" s="27">
        <f t="shared" ca="1" si="15"/>
        <v>12031.29</v>
      </c>
      <c r="H71" s="27">
        <f t="shared" ca="1" si="15"/>
        <v>100620.93999999999</v>
      </c>
      <c r="I71" s="27">
        <f t="shared" ca="1" si="15"/>
        <v>2275.8999999999996</v>
      </c>
      <c r="J71" s="27">
        <f t="shared" ca="1" si="15"/>
        <v>37879.189999999995</v>
      </c>
      <c r="K71" s="27">
        <f t="shared" ca="1" si="15"/>
        <v>17262.660000000003</v>
      </c>
      <c r="L71" s="27">
        <f t="shared" ca="1" si="15"/>
        <v>32722.700000000004</v>
      </c>
      <c r="M71" s="27">
        <f t="shared" ca="1" si="15"/>
        <v>17135.87</v>
      </c>
      <c r="N71" s="27">
        <f t="shared" ca="1" si="15"/>
        <v>11693.47</v>
      </c>
      <c r="O71" s="25">
        <f t="shared" si="16"/>
        <v>268</v>
      </c>
      <c r="P71" s="27">
        <f t="shared" ca="1" si="14"/>
        <v>603187.54</v>
      </c>
    </row>
    <row r="72" spans="1:16" x14ac:dyDescent="0.3">
      <c r="A72" s="24">
        <v>2018</v>
      </c>
      <c r="B72" s="27">
        <f t="shared" ca="1" si="12"/>
        <v>192252.41</v>
      </c>
      <c r="C72" s="27">
        <f t="shared" ca="1" si="15"/>
        <v>87840.53</v>
      </c>
      <c r="D72" s="27">
        <f t="shared" ca="1" si="15"/>
        <v>1762.2399999999998</v>
      </c>
      <c r="E72" s="27">
        <f t="shared" ca="1" si="15"/>
        <v>49712.930000000008</v>
      </c>
      <c r="F72" s="27">
        <f t="shared" ca="1" si="15"/>
        <v>17236.690000000002</v>
      </c>
      <c r="G72" s="27">
        <f t="shared" ca="1" si="15"/>
        <v>13502.26</v>
      </c>
      <c r="H72" s="27">
        <f t="shared" ca="1" si="15"/>
        <v>117884.64</v>
      </c>
      <c r="I72" s="27">
        <f t="shared" ca="1" si="15"/>
        <v>2552.91</v>
      </c>
      <c r="J72" s="27">
        <f t="shared" ca="1" si="15"/>
        <v>38070.700000000004</v>
      </c>
      <c r="K72" s="27">
        <f t="shared" ca="1" si="15"/>
        <v>15181.630000000001</v>
      </c>
      <c r="L72" s="27">
        <f t="shared" ca="1" si="15"/>
        <v>32664.97</v>
      </c>
      <c r="M72" s="27">
        <f t="shared" ca="1" si="15"/>
        <v>17682.129999999997</v>
      </c>
      <c r="N72" s="27">
        <f t="shared" ca="1" si="15"/>
        <v>12253.440000000002</v>
      </c>
      <c r="O72" s="25">
        <f t="shared" si="16"/>
        <v>272</v>
      </c>
      <c r="P72" s="27">
        <f t="shared" ca="1" si="14"/>
        <v>598597.48</v>
      </c>
    </row>
    <row r="73" spans="1:16" x14ac:dyDescent="0.3">
      <c r="A73" s="24">
        <v>2019</v>
      </c>
      <c r="B73" s="27">
        <f t="shared" ca="1" si="12"/>
        <v>194748.54</v>
      </c>
      <c r="C73" s="27">
        <f t="shared" ca="1" si="15"/>
        <v>88992.170000000013</v>
      </c>
      <c r="D73" s="27">
        <f t="shared" ca="1" si="15"/>
        <v>1778.78</v>
      </c>
      <c r="E73" s="27">
        <f t="shared" ca="1" si="15"/>
        <v>55771.72</v>
      </c>
      <c r="F73" s="27">
        <f t="shared" ca="1" si="15"/>
        <v>16436.78</v>
      </c>
      <c r="G73" s="27">
        <f t="shared" ca="1" si="15"/>
        <v>12922.35</v>
      </c>
      <c r="H73" s="27">
        <f t="shared" ca="1" si="15"/>
        <v>107154.31000000001</v>
      </c>
      <c r="I73" s="27">
        <f t="shared" ca="1" si="15"/>
        <v>2763.3900000000003</v>
      </c>
      <c r="J73" s="27">
        <f t="shared" ca="1" si="15"/>
        <v>39241.979999999996</v>
      </c>
      <c r="K73" s="27">
        <f t="shared" ca="1" si="15"/>
        <v>16348.470000000001</v>
      </c>
      <c r="L73" s="27">
        <f t="shared" ca="1" si="15"/>
        <v>34237.43</v>
      </c>
      <c r="M73" s="27">
        <f t="shared" ca="1" si="15"/>
        <v>16060.25</v>
      </c>
      <c r="N73" s="27">
        <f t="shared" ca="1" si="15"/>
        <v>12175.720000000001</v>
      </c>
      <c r="O73" s="25">
        <f t="shared" si="16"/>
        <v>276</v>
      </c>
      <c r="P73" s="27">
        <f t="shared" ca="1" si="14"/>
        <v>598631.8600000001</v>
      </c>
    </row>
    <row r="74" spans="1:16" x14ac:dyDescent="0.3">
      <c r="A74" s="24">
        <v>2020</v>
      </c>
      <c r="B74" s="27">
        <f t="shared" ca="1" si="12"/>
        <v>141848.83000000002</v>
      </c>
      <c r="C74" s="27">
        <f t="shared" ca="1" si="15"/>
        <v>63594.15</v>
      </c>
      <c r="D74" s="27">
        <f t="shared" ca="1" si="15"/>
        <v>1388.83</v>
      </c>
      <c r="E74" s="27">
        <f t="shared" ca="1" si="15"/>
        <v>36861.06</v>
      </c>
      <c r="F74" s="27">
        <f t="shared" ca="1" si="15"/>
        <v>13752.63</v>
      </c>
      <c r="G74" s="27">
        <f t="shared" ca="1" si="15"/>
        <v>9936.59</v>
      </c>
      <c r="H74" s="27">
        <f t="shared" ca="1" si="15"/>
        <v>75697.16</v>
      </c>
      <c r="I74" s="27">
        <f t="shared" ca="1" si="15"/>
        <v>2036.23</v>
      </c>
      <c r="J74" s="27">
        <f t="shared" ca="1" si="15"/>
        <v>32785.22</v>
      </c>
      <c r="K74" s="27">
        <f t="shared" ca="1" si="15"/>
        <v>12496.539999999999</v>
      </c>
      <c r="L74" s="27">
        <f t="shared" ca="1" si="15"/>
        <v>28867.25</v>
      </c>
      <c r="M74" s="27">
        <f t="shared" ca="1" si="15"/>
        <v>14735.84</v>
      </c>
      <c r="N74" s="27">
        <f t="shared" ca="1" si="15"/>
        <v>9634.14</v>
      </c>
      <c r="O74" s="25">
        <f t="shared" si="16"/>
        <v>280</v>
      </c>
      <c r="P74" s="27">
        <f t="shared" ca="1" si="14"/>
        <v>443634.48000000004</v>
      </c>
    </row>
    <row r="75" spans="1:16" x14ac:dyDescent="0.3">
      <c r="A75" s="3"/>
      <c r="B75" s="28"/>
      <c r="C75" s="28"/>
      <c r="D75" s="28"/>
      <c r="E75" s="28"/>
      <c r="F75" s="28"/>
      <c r="G75" s="28"/>
      <c r="H75" s="28"/>
      <c r="I75" s="28"/>
      <c r="J75" s="28"/>
      <c r="K75" s="28"/>
      <c r="L75" s="28"/>
      <c r="M75" s="28"/>
      <c r="N75" s="28"/>
      <c r="O75" s="28"/>
      <c r="P75" s="28"/>
    </row>
    <row r="76" spans="1:16" x14ac:dyDescent="0.3">
      <c r="A76" s="3" t="s">
        <v>147</v>
      </c>
      <c r="B76" s="28"/>
      <c r="C76" s="28"/>
      <c r="D76" s="28"/>
      <c r="E76" s="28"/>
      <c r="F76" s="28"/>
      <c r="G76" s="28"/>
      <c r="H76" s="28"/>
      <c r="I76" s="28"/>
      <c r="J76" s="28"/>
      <c r="K76" s="28"/>
      <c r="L76" s="28"/>
      <c r="M76" s="28"/>
      <c r="N76" s="28"/>
      <c r="O76" s="28"/>
      <c r="P76" s="28"/>
    </row>
    <row r="77" spans="1:16" x14ac:dyDescent="0.3">
      <c r="A77" s="24" t="s">
        <v>148</v>
      </c>
      <c r="B77" s="29">
        <v>7795.46</v>
      </c>
      <c r="C77" s="29">
        <v>1393.33</v>
      </c>
      <c r="D77" s="29">
        <v>48.89</v>
      </c>
      <c r="E77" s="29">
        <v>1521.01</v>
      </c>
      <c r="F77" s="29">
        <v>0</v>
      </c>
      <c r="G77" s="29">
        <v>22.88</v>
      </c>
      <c r="H77" s="29">
        <v>6378.01</v>
      </c>
      <c r="I77" s="29">
        <v>48.63</v>
      </c>
      <c r="J77" s="29">
        <v>0</v>
      </c>
      <c r="K77" s="29">
        <v>22.57</v>
      </c>
      <c r="L77" s="29">
        <v>0</v>
      </c>
      <c r="M77" s="29">
        <v>0</v>
      </c>
      <c r="N77" s="29">
        <v>0</v>
      </c>
      <c r="O77" s="41"/>
      <c r="P77" s="29">
        <v>17230.79</v>
      </c>
    </row>
    <row r="78" spans="1:16" x14ac:dyDescent="0.3">
      <c r="A78" s="24" t="s">
        <v>149</v>
      </c>
      <c r="B78" s="29">
        <v>7397.97</v>
      </c>
      <c r="C78" s="29">
        <v>1336.14</v>
      </c>
      <c r="D78" s="29">
        <v>48.2</v>
      </c>
      <c r="E78" s="29">
        <v>1507.33</v>
      </c>
      <c r="F78" s="29">
        <v>0</v>
      </c>
      <c r="G78" s="29">
        <v>23.44</v>
      </c>
      <c r="H78" s="29">
        <v>6476.87</v>
      </c>
      <c r="I78" s="29">
        <v>55.18</v>
      </c>
      <c r="J78" s="29">
        <v>0</v>
      </c>
      <c r="K78" s="29">
        <v>19.850000000000001</v>
      </c>
      <c r="L78" s="29">
        <v>0</v>
      </c>
      <c r="M78" s="29">
        <v>0</v>
      </c>
      <c r="N78" s="29">
        <v>0</v>
      </c>
      <c r="O78" s="41"/>
      <c r="P78" s="29">
        <v>16864.97</v>
      </c>
    </row>
    <row r="79" spans="1:16" x14ac:dyDescent="0.3">
      <c r="A79" s="24" t="s">
        <v>150</v>
      </c>
      <c r="B79" s="29">
        <v>6886.45</v>
      </c>
      <c r="C79" s="29">
        <v>1254.44</v>
      </c>
      <c r="D79" s="29">
        <v>46.55</v>
      </c>
      <c r="E79" s="29">
        <v>1541.95</v>
      </c>
      <c r="F79" s="29">
        <v>0</v>
      </c>
      <c r="G79" s="29">
        <v>23.14</v>
      </c>
      <c r="H79" s="29">
        <v>6845.39</v>
      </c>
      <c r="I79" s="29">
        <v>64.459999999999994</v>
      </c>
      <c r="J79" s="29">
        <v>0</v>
      </c>
      <c r="K79" s="29">
        <v>22.31</v>
      </c>
      <c r="L79" s="29">
        <v>0</v>
      </c>
      <c r="M79" s="29">
        <v>0</v>
      </c>
      <c r="N79" s="29">
        <v>0</v>
      </c>
      <c r="O79" s="41"/>
      <c r="P79" s="29">
        <v>16684.689999999999</v>
      </c>
    </row>
    <row r="80" spans="1:16" x14ac:dyDescent="0.3">
      <c r="A80" s="24" t="s">
        <v>151</v>
      </c>
      <c r="B80" s="29">
        <v>6348.3</v>
      </c>
      <c r="C80" s="29">
        <v>1165.49</v>
      </c>
      <c r="D80" s="29">
        <v>44.63</v>
      </c>
      <c r="E80" s="29">
        <v>1605.15</v>
      </c>
      <c r="F80" s="29">
        <v>0</v>
      </c>
      <c r="G80" s="29">
        <v>22.85</v>
      </c>
      <c r="H80" s="29">
        <v>7318.87</v>
      </c>
      <c r="I80" s="29">
        <v>75.95</v>
      </c>
      <c r="J80" s="29">
        <v>0</v>
      </c>
      <c r="K80" s="29">
        <v>28.85</v>
      </c>
      <c r="L80" s="29">
        <v>0</v>
      </c>
      <c r="M80" s="29">
        <v>0</v>
      </c>
      <c r="N80" s="29">
        <v>0</v>
      </c>
      <c r="O80" s="41"/>
      <c r="P80" s="29">
        <v>16610.099999999999</v>
      </c>
    </row>
    <row r="81" spans="1:16" x14ac:dyDescent="0.3">
      <c r="A81" s="24" t="s">
        <v>152</v>
      </c>
      <c r="B81" s="29">
        <v>6960.8</v>
      </c>
      <c r="C81" s="29">
        <v>1280.23</v>
      </c>
      <c r="D81" s="29">
        <v>47.58</v>
      </c>
      <c r="E81" s="29">
        <v>1816</v>
      </c>
      <c r="F81" s="29">
        <v>0</v>
      </c>
      <c r="G81" s="29">
        <v>24.93</v>
      </c>
      <c r="H81" s="29">
        <v>8468.9599999999991</v>
      </c>
      <c r="I81" s="29">
        <v>90.79</v>
      </c>
      <c r="J81" s="29">
        <v>0</v>
      </c>
      <c r="K81" s="29">
        <v>41.31</v>
      </c>
      <c r="L81" s="29">
        <v>0</v>
      </c>
      <c r="M81" s="29">
        <v>0</v>
      </c>
      <c r="N81" s="29">
        <v>0</v>
      </c>
      <c r="O81" s="41"/>
      <c r="P81" s="29">
        <v>18730.599999999999</v>
      </c>
    </row>
    <row r="82" spans="1:16" x14ac:dyDescent="0.3">
      <c r="A82" s="24" t="s">
        <v>153</v>
      </c>
      <c r="B82" s="29">
        <v>6753.62</v>
      </c>
      <c r="C82" s="29">
        <v>1255.47</v>
      </c>
      <c r="D82" s="29">
        <v>46</v>
      </c>
      <c r="E82" s="29">
        <v>1807.97</v>
      </c>
      <c r="F82" s="29">
        <v>0</v>
      </c>
      <c r="G82" s="29">
        <v>26.49</v>
      </c>
      <c r="H82" s="29">
        <v>8430.58</v>
      </c>
      <c r="I82" s="29">
        <v>97.56</v>
      </c>
      <c r="J82" s="29">
        <v>0</v>
      </c>
      <c r="K82" s="29">
        <v>47.29</v>
      </c>
      <c r="L82" s="29">
        <v>0</v>
      </c>
      <c r="M82" s="29">
        <v>0</v>
      </c>
      <c r="N82" s="29">
        <v>0</v>
      </c>
      <c r="O82" s="41"/>
      <c r="P82" s="29">
        <v>18464.990000000002</v>
      </c>
    </row>
    <row r="83" spans="1:16" x14ac:dyDescent="0.3">
      <c r="A83" s="24" t="s">
        <v>154</v>
      </c>
      <c r="B83" s="29">
        <v>6694.65</v>
      </c>
      <c r="C83" s="29">
        <v>1260.1600000000001</v>
      </c>
      <c r="D83" s="29">
        <v>44.77</v>
      </c>
      <c r="E83" s="29">
        <v>1730.85</v>
      </c>
      <c r="F83" s="29">
        <v>0</v>
      </c>
      <c r="G83" s="29">
        <v>29.13</v>
      </c>
      <c r="H83" s="29">
        <v>7918.6</v>
      </c>
      <c r="I83" s="29">
        <v>98.95</v>
      </c>
      <c r="J83" s="29">
        <v>0</v>
      </c>
      <c r="K83" s="29">
        <v>48.29</v>
      </c>
      <c r="L83" s="29">
        <v>0</v>
      </c>
      <c r="M83" s="29">
        <v>0</v>
      </c>
      <c r="N83" s="29">
        <v>0</v>
      </c>
      <c r="O83" s="41"/>
      <c r="P83" s="29">
        <v>17825.400000000001</v>
      </c>
    </row>
    <row r="84" spans="1:16" x14ac:dyDescent="0.3">
      <c r="A84" s="24" t="s">
        <v>155</v>
      </c>
      <c r="B84" s="29">
        <v>6894.99</v>
      </c>
      <c r="C84" s="29">
        <v>1312.55</v>
      </c>
      <c r="D84" s="29">
        <v>44.9</v>
      </c>
      <c r="E84" s="29">
        <v>1654.6</v>
      </c>
      <c r="F84" s="29">
        <v>0</v>
      </c>
      <c r="G84" s="29">
        <v>32.369999999999997</v>
      </c>
      <c r="H84" s="29">
        <v>7333.78</v>
      </c>
      <c r="I84" s="29">
        <v>97.77</v>
      </c>
      <c r="J84" s="29">
        <v>0</v>
      </c>
      <c r="K84" s="29">
        <v>46.65</v>
      </c>
      <c r="L84" s="29">
        <v>0</v>
      </c>
      <c r="M84" s="29">
        <v>0</v>
      </c>
      <c r="N84" s="29">
        <v>0</v>
      </c>
      <c r="O84" s="41"/>
      <c r="P84" s="29">
        <v>17417.62</v>
      </c>
    </row>
    <row r="85" spans="1:16" x14ac:dyDescent="0.3">
      <c r="A85" s="24" t="s">
        <v>156</v>
      </c>
      <c r="B85" s="29">
        <v>8288.19</v>
      </c>
      <c r="C85" s="29">
        <v>1581.62</v>
      </c>
      <c r="D85" s="29">
        <v>51.79</v>
      </c>
      <c r="E85" s="29">
        <v>1761.63</v>
      </c>
      <c r="F85" s="29">
        <v>0</v>
      </c>
      <c r="G85" s="29">
        <v>37.78</v>
      </c>
      <c r="H85" s="29">
        <v>7778.19</v>
      </c>
      <c r="I85" s="29">
        <v>103.2</v>
      </c>
      <c r="J85" s="29">
        <v>0</v>
      </c>
      <c r="K85" s="29">
        <v>50.74</v>
      </c>
      <c r="L85" s="29">
        <v>0</v>
      </c>
      <c r="M85" s="29">
        <v>0</v>
      </c>
      <c r="N85" s="29">
        <v>0</v>
      </c>
      <c r="O85" s="41"/>
      <c r="P85" s="29">
        <v>19653.14</v>
      </c>
    </row>
    <row r="86" spans="1:16" x14ac:dyDescent="0.3">
      <c r="A86" s="24" t="s">
        <v>157</v>
      </c>
      <c r="B86" s="29">
        <v>8360.56</v>
      </c>
      <c r="C86" s="29">
        <v>1602.49</v>
      </c>
      <c r="D86" s="29">
        <v>52.44</v>
      </c>
      <c r="E86" s="29">
        <v>1738.36</v>
      </c>
      <c r="F86" s="29">
        <v>0</v>
      </c>
      <c r="G86" s="29">
        <v>38.24</v>
      </c>
      <c r="H86" s="29">
        <v>7236.76</v>
      </c>
      <c r="I86" s="29">
        <v>100.26</v>
      </c>
      <c r="J86" s="29">
        <v>0</v>
      </c>
      <c r="K86" s="29">
        <v>48.42</v>
      </c>
      <c r="L86" s="29">
        <v>0</v>
      </c>
      <c r="M86" s="29">
        <v>0</v>
      </c>
      <c r="N86" s="29">
        <v>0</v>
      </c>
      <c r="O86" s="41"/>
      <c r="P86" s="29">
        <v>19177.52</v>
      </c>
    </row>
    <row r="87" spans="1:16" x14ac:dyDescent="0.3">
      <c r="A87" s="24" t="s">
        <v>158</v>
      </c>
      <c r="B87" s="29">
        <v>8411.9</v>
      </c>
      <c r="C87" s="29">
        <v>1612.76</v>
      </c>
      <c r="D87" s="29">
        <v>53.46</v>
      </c>
      <c r="E87" s="29">
        <v>1719.49</v>
      </c>
      <c r="F87" s="29">
        <v>0</v>
      </c>
      <c r="G87" s="29">
        <v>36.31</v>
      </c>
      <c r="H87" s="29">
        <v>6940.66</v>
      </c>
      <c r="I87" s="29">
        <v>97.86</v>
      </c>
      <c r="J87" s="29">
        <v>0</v>
      </c>
      <c r="K87" s="29">
        <v>48.39</v>
      </c>
      <c r="L87" s="29">
        <v>0</v>
      </c>
      <c r="M87" s="29">
        <v>0</v>
      </c>
      <c r="N87" s="29">
        <v>0</v>
      </c>
      <c r="O87" s="41"/>
      <c r="P87" s="29">
        <v>18920.82</v>
      </c>
    </row>
    <row r="88" spans="1:16" x14ac:dyDescent="0.3">
      <c r="A88" s="24" t="s">
        <v>159</v>
      </c>
      <c r="B88" s="29">
        <v>8469.1</v>
      </c>
      <c r="C88" s="29">
        <v>1623.1</v>
      </c>
      <c r="D88" s="29">
        <v>55.01</v>
      </c>
      <c r="E88" s="29">
        <v>1738.83</v>
      </c>
      <c r="F88" s="29">
        <v>0</v>
      </c>
      <c r="G88" s="29">
        <v>33.28</v>
      </c>
      <c r="H88" s="29">
        <v>6848.26</v>
      </c>
      <c r="I88" s="29">
        <v>98.07</v>
      </c>
      <c r="J88" s="29">
        <v>0</v>
      </c>
      <c r="K88" s="29">
        <v>50.13</v>
      </c>
      <c r="L88" s="29">
        <v>0</v>
      </c>
      <c r="M88" s="29">
        <v>0</v>
      </c>
      <c r="N88" s="29">
        <v>0</v>
      </c>
      <c r="O88" s="41"/>
      <c r="P88" s="29">
        <v>18915.78</v>
      </c>
    </row>
    <row r="89" spans="1:16" x14ac:dyDescent="0.3">
      <c r="A89" s="24" t="s">
        <v>160</v>
      </c>
      <c r="B89" s="29">
        <v>9094.24</v>
      </c>
      <c r="C89" s="29">
        <v>1742.87</v>
      </c>
      <c r="D89" s="29">
        <v>59.48</v>
      </c>
      <c r="E89" s="29">
        <v>1893.13</v>
      </c>
      <c r="F89" s="29">
        <v>0</v>
      </c>
      <c r="G89" s="29">
        <v>31.04</v>
      </c>
      <c r="H89" s="29">
        <v>7457.7</v>
      </c>
      <c r="I89" s="29">
        <v>103.74</v>
      </c>
      <c r="J89" s="29">
        <v>0</v>
      </c>
      <c r="K89" s="29">
        <v>57.23</v>
      </c>
      <c r="L89" s="29">
        <v>0</v>
      </c>
      <c r="M89" s="29">
        <v>0</v>
      </c>
      <c r="N89" s="29">
        <v>0</v>
      </c>
      <c r="O89" s="41"/>
      <c r="P89" s="29">
        <v>20439.43</v>
      </c>
    </row>
    <row r="90" spans="1:16" x14ac:dyDescent="0.3">
      <c r="A90" s="24" t="s">
        <v>161</v>
      </c>
      <c r="B90" s="29">
        <v>8938.1200000000008</v>
      </c>
      <c r="C90" s="29">
        <v>1723.95</v>
      </c>
      <c r="D90" s="29">
        <v>59.45</v>
      </c>
      <c r="E90" s="29">
        <v>1904.82</v>
      </c>
      <c r="F90" s="29">
        <v>0</v>
      </c>
      <c r="G90" s="29">
        <v>27.61</v>
      </c>
      <c r="H90" s="29">
        <v>7539.94</v>
      </c>
      <c r="I90" s="29">
        <v>106.85</v>
      </c>
      <c r="J90" s="29">
        <v>0</v>
      </c>
      <c r="K90" s="29">
        <v>59.26</v>
      </c>
      <c r="L90" s="29">
        <v>0</v>
      </c>
      <c r="M90" s="29">
        <v>0</v>
      </c>
      <c r="N90" s="29">
        <v>0</v>
      </c>
      <c r="O90" s="41"/>
      <c r="P90" s="29">
        <v>20360.009999999998</v>
      </c>
    </row>
    <row r="91" spans="1:16" x14ac:dyDescent="0.3">
      <c r="A91" s="24" t="s">
        <v>162</v>
      </c>
      <c r="B91" s="29">
        <v>8653.75</v>
      </c>
      <c r="C91" s="29">
        <v>1687.2</v>
      </c>
      <c r="D91" s="29">
        <v>58.06</v>
      </c>
      <c r="E91" s="29">
        <v>1882.19</v>
      </c>
      <c r="F91" s="29">
        <v>0</v>
      </c>
      <c r="G91" s="29">
        <v>25.36</v>
      </c>
      <c r="H91" s="29">
        <v>7646.23</v>
      </c>
      <c r="I91" s="29">
        <v>110.6</v>
      </c>
      <c r="J91" s="29">
        <v>0</v>
      </c>
      <c r="K91" s="29">
        <v>60.55</v>
      </c>
      <c r="L91" s="29">
        <v>0</v>
      </c>
      <c r="M91" s="29">
        <v>0</v>
      </c>
      <c r="N91" s="29">
        <v>0</v>
      </c>
      <c r="O91" s="41"/>
      <c r="P91" s="29">
        <v>20123.939999999999</v>
      </c>
    </row>
    <row r="92" spans="1:16" x14ac:dyDescent="0.3">
      <c r="A92" s="24" t="s">
        <v>163</v>
      </c>
      <c r="B92" s="29">
        <v>8432.74</v>
      </c>
      <c r="C92" s="29">
        <v>1667.8</v>
      </c>
      <c r="D92" s="29">
        <v>56.91</v>
      </c>
      <c r="E92" s="29">
        <v>1878.84</v>
      </c>
      <c r="F92" s="29">
        <v>0</v>
      </c>
      <c r="G92" s="29">
        <v>24.99</v>
      </c>
      <c r="H92" s="29">
        <v>7888.93</v>
      </c>
      <c r="I92" s="29">
        <v>116.48</v>
      </c>
      <c r="J92" s="29">
        <v>0</v>
      </c>
      <c r="K92" s="29">
        <v>62.66</v>
      </c>
      <c r="L92" s="29">
        <v>0</v>
      </c>
      <c r="M92" s="29">
        <v>0</v>
      </c>
      <c r="N92" s="29">
        <v>0</v>
      </c>
      <c r="O92" s="41"/>
      <c r="P92" s="29">
        <v>20129.349999999999</v>
      </c>
    </row>
    <row r="93" spans="1:16" x14ac:dyDescent="0.3">
      <c r="A93" s="24" t="s">
        <v>164</v>
      </c>
      <c r="B93" s="29">
        <v>8646.1200000000008</v>
      </c>
      <c r="C93" s="29">
        <v>1731.96</v>
      </c>
      <c r="D93" s="29">
        <v>57.9</v>
      </c>
      <c r="E93" s="29">
        <v>1951.79</v>
      </c>
      <c r="F93" s="29">
        <v>0</v>
      </c>
      <c r="G93" s="29">
        <v>27.41</v>
      </c>
      <c r="H93" s="29">
        <v>8527.67</v>
      </c>
      <c r="I93" s="29">
        <v>133.78</v>
      </c>
      <c r="J93" s="29">
        <v>0</v>
      </c>
      <c r="K93" s="29">
        <v>69.459999999999994</v>
      </c>
      <c r="L93" s="29">
        <v>0</v>
      </c>
      <c r="M93" s="29">
        <v>0</v>
      </c>
      <c r="N93" s="29">
        <v>0</v>
      </c>
      <c r="O93" s="41"/>
      <c r="P93" s="29">
        <v>21146.1</v>
      </c>
    </row>
    <row r="94" spans="1:16" x14ac:dyDescent="0.3">
      <c r="A94" s="24" t="s">
        <v>165</v>
      </c>
      <c r="B94" s="29">
        <v>8391.82</v>
      </c>
      <c r="C94" s="29">
        <v>1702.41</v>
      </c>
      <c r="D94" s="29">
        <v>56.51</v>
      </c>
      <c r="E94" s="29">
        <v>1950.43</v>
      </c>
      <c r="F94" s="29">
        <v>0</v>
      </c>
      <c r="G94" s="29">
        <v>30.07</v>
      </c>
      <c r="H94" s="29">
        <v>8740.26</v>
      </c>
      <c r="I94" s="29">
        <v>134.41</v>
      </c>
      <c r="J94" s="29">
        <v>0</v>
      </c>
      <c r="K94" s="29">
        <v>73.959999999999994</v>
      </c>
      <c r="L94" s="29">
        <v>0</v>
      </c>
      <c r="M94" s="29">
        <v>0</v>
      </c>
      <c r="N94" s="29">
        <v>0</v>
      </c>
      <c r="O94" s="41"/>
      <c r="P94" s="29">
        <v>21079.87</v>
      </c>
    </row>
    <row r="95" spans="1:16" x14ac:dyDescent="0.3">
      <c r="A95" s="24" t="s">
        <v>166</v>
      </c>
      <c r="B95" s="29">
        <v>8141.78</v>
      </c>
      <c r="C95" s="29">
        <v>1670.01</v>
      </c>
      <c r="D95" s="29">
        <v>55.47</v>
      </c>
      <c r="E95" s="29">
        <v>1959.8</v>
      </c>
      <c r="F95" s="29">
        <v>0</v>
      </c>
      <c r="G95" s="29">
        <v>33.799999999999997</v>
      </c>
      <c r="H95" s="29">
        <v>8839.34</v>
      </c>
      <c r="I95" s="29">
        <v>132.96</v>
      </c>
      <c r="J95" s="29">
        <v>0</v>
      </c>
      <c r="K95" s="29">
        <v>79.489999999999995</v>
      </c>
      <c r="L95" s="29">
        <v>0</v>
      </c>
      <c r="M95" s="29">
        <v>0</v>
      </c>
      <c r="N95" s="29">
        <v>0</v>
      </c>
      <c r="O95" s="41"/>
      <c r="P95" s="29">
        <v>20912.63</v>
      </c>
    </row>
    <row r="96" spans="1:16" x14ac:dyDescent="0.3">
      <c r="A96" s="24" t="s">
        <v>167</v>
      </c>
      <c r="B96" s="29">
        <v>7890.23</v>
      </c>
      <c r="C96" s="29">
        <v>1633.13</v>
      </c>
      <c r="D96" s="29">
        <v>54.52</v>
      </c>
      <c r="E96" s="29">
        <v>1958.45</v>
      </c>
      <c r="F96" s="29">
        <v>0</v>
      </c>
      <c r="G96" s="29">
        <v>37.659999999999997</v>
      </c>
      <c r="H96" s="29">
        <v>8803.82</v>
      </c>
      <c r="I96" s="29">
        <v>129.63999999999999</v>
      </c>
      <c r="J96" s="29">
        <v>0</v>
      </c>
      <c r="K96" s="29">
        <v>84.32</v>
      </c>
      <c r="L96" s="29">
        <v>0</v>
      </c>
      <c r="M96" s="29">
        <v>0</v>
      </c>
      <c r="N96" s="29">
        <v>0</v>
      </c>
      <c r="O96" s="41"/>
      <c r="P96" s="29">
        <v>20591.77</v>
      </c>
    </row>
    <row r="97" spans="1:16" x14ac:dyDescent="0.3">
      <c r="A97" s="24" t="s">
        <v>168</v>
      </c>
      <c r="B97" s="29">
        <v>8000.33</v>
      </c>
      <c r="C97" s="29">
        <v>1671.58</v>
      </c>
      <c r="D97" s="29">
        <v>55.41</v>
      </c>
      <c r="E97" s="29">
        <v>2006.36</v>
      </c>
      <c r="F97" s="29">
        <v>0</v>
      </c>
      <c r="G97" s="29">
        <v>42.11</v>
      </c>
      <c r="H97" s="29">
        <v>8962.3700000000008</v>
      </c>
      <c r="I97" s="29">
        <v>130.30000000000001</v>
      </c>
      <c r="J97" s="29">
        <v>8.17</v>
      </c>
      <c r="K97" s="29">
        <v>90.35</v>
      </c>
      <c r="L97" s="29">
        <v>0</v>
      </c>
      <c r="M97" s="29">
        <v>0</v>
      </c>
      <c r="N97" s="29">
        <v>0</v>
      </c>
      <c r="O97" s="41"/>
      <c r="P97" s="29">
        <v>20966.98</v>
      </c>
    </row>
    <row r="98" spans="1:16" x14ac:dyDescent="0.3">
      <c r="A98" s="24" t="s">
        <v>169</v>
      </c>
      <c r="B98" s="29">
        <v>7970.94</v>
      </c>
      <c r="C98" s="29">
        <v>1678</v>
      </c>
      <c r="D98" s="29">
        <v>55.82</v>
      </c>
      <c r="E98" s="29">
        <v>1995.86</v>
      </c>
      <c r="F98" s="29">
        <v>0</v>
      </c>
      <c r="G98" s="29">
        <v>44.46</v>
      </c>
      <c r="H98" s="29">
        <v>8896.83</v>
      </c>
      <c r="I98" s="29">
        <v>132.26</v>
      </c>
      <c r="J98" s="29">
        <v>45.93</v>
      </c>
      <c r="K98" s="29">
        <v>90.45</v>
      </c>
      <c r="L98" s="29">
        <v>0</v>
      </c>
      <c r="M98" s="29">
        <v>0</v>
      </c>
      <c r="N98" s="29">
        <v>0</v>
      </c>
      <c r="O98" s="41"/>
      <c r="P98" s="29">
        <v>20910.55</v>
      </c>
    </row>
    <row r="99" spans="1:16" x14ac:dyDescent="0.3">
      <c r="A99" s="24" t="s">
        <v>170</v>
      </c>
      <c r="B99" s="29">
        <v>8302.09</v>
      </c>
      <c r="C99" s="29">
        <v>1762.76</v>
      </c>
      <c r="D99" s="29">
        <v>58.02</v>
      </c>
      <c r="E99" s="29">
        <v>2016.85</v>
      </c>
      <c r="F99" s="29">
        <v>0</v>
      </c>
      <c r="G99" s="29">
        <v>46.23</v>
      </c>
      <c r="H99" s="29">
        <v>9061.59</v>
      </c>
      <c r="I99" s="29">
        <v>139.94999999999999</v>
      </c>
      <c r="J99" s="29">
        <v>73.900000000000006</v>
      </c>
      <c r="K99" s="29">
        <v>90.8</v>
      </c>
      <c r="L99" s="29">
        <v>0</v>
      </c>
      <c r="M99" s="29">
        <v>0</v>
      </c>
      <c r="N99" s="29">
        <v>0</v>
      </c>
      <c r="O99" s="41"/>
      <c r="P99" s="29">
        <v>21552.18</v>
      </c>
    </row>
    <row r="100" spans="1:16" x14ac:dyDescent="0.3">
      <c r="A100" s="24" t="s">
        <v>171</v>
      </c>
      <c r="B100" s="29">
        <v>8485.39</v>
      </c>
      <c r="C100" s="29">
        <v>1815.43</v>
      </c>
      <c r="D100" s="29">
        <v>59.55</v>
      </c>
      <c r="E100" s="29">
        <v>2001.09</v>
      </c>
      <c r="F100" s="29">
        <v>0</v>
      </c>
      <c r="G100" s="29">
        <v>46.34</v>
      </c>
      <c r="H100" s="29">
        <v>9030.73</v>
      </c>
      <c r="I100" s="29">
        <v>148.32</v>
      </c>
      <c r="J100" s="29">
        <v>101.2</v>
      </c>
      <c r="K100" s="29">
        <v>88.17</v>
      </c>
      <c r="L100" s="29">
        <v>0</v>
      </c>
      <c r="M100" s="29">
        <v>0</v>
      </c>
      <c r="N100" s="29">
        <v>0</v>
      </c>
      <c r="O100" s="41"/>
      <c r="P100" s="29">
        <v>21776.22</v>
      </c>
    </row>
    <row r="101" spans="1:16" x14ac:dyDescent="0.3">
      <c r="A101" s="24" t="s">
        <v>172</v>
      </c>
      <c r="B101" s="29">
        <v>8770.44</v>
      </c>
      <c r="C101" s="29">
        <v>1877.2</v>
      </c>
      <c r="D101" s="29">
        <v>61.4</v>
      </c>
      <c r="E101" s="29">
        <v>1978.17</v>
      </c>
      <c r="F101" s="29">
        <v>0</v>
      </c>
      <c r="G101" s="29">
        <v>45.37</v>
      </c>
      <c r="H101" s="29">
        <v>9045.2099999999991</v>
      </c>
      <c r="I101" s="29">
        <v>152.43</v>
      </c>
      <c r="J101" s="29">
        <v>134.02000000000001</v>
      </c>
      <c r="K101" s="29">
        <v>88.04</v>
      </c>
      <c r="L101" s="29">
        <v>0</v>
      </c>
      <c r="M101" s="29">
        <v>0</v>
      </c>
      <c r="N101" s="29">
        <v>0</v>
      </c>
      <c r="O101" s="41"/>
      <c r="P101" s="29">
        <v>22152.28</v>
      </c>
    </row>
    <row r="102" spans="1:16" x14ac:dyDescent="0.3">
      <c r="A102" s="24" t="s">
        <v>173</v>
      </c>
      <c r="B102" s="29">
        <v>8386.9599999999991</v>
      </c>
      <c r="C102" s="29">
        <v>1792.41</v>
      </c>
      <c r="D102" s="29">
        <v>60.39</v>
      </c>
      <c r="E102" s="29">
        <v>1890.79</v>
      </c>
      <c r="F102" s="29">
        <v>0</v>
      </c>
      <c r="G102" s="29">
        <v>42.69</v>
      </c>
      <c r="H102" s="29">
        <v>8485.25</v>
      </c>
      <c r="I102" s="29">
        <v>150.43</v>
      </c>
      <c r="J102" s="29">
        <v>160.62</v>
      </c>
      <c r="K102" s="29">
        <v>84.75</v>
      </c>
      <c r="L102" s="29">
        <v>0</v>
      </c>
      <c r="M102" s="29">
        <v>0</v>
      </c>
      <c r="N102" s="29">
        <v>0</v>
      </c>
      <c r="O102" s="41"/>
      <c r="P102" s="29">
        <v>21054.28</v>
      </c>
    </row>
    <row r="103" spans="1:16" x14ac:dyDescent="0.3">
      <c r="A103" s="24" t="s">
        <v>174</v>
      </c>
      <c r="B103" s="29">
        <v>8474.5</v>
      </c>
      <c r="C103" s="29">
        <v>1793.74</v>
      </c>
      <c r="D103" s="29">
        <v>61.91</v>
      </c>
      <c r="E103" s="29">
        <v>1870.61</v>
      </c>
      <c r="F103" s="29">
        <v>0</v>
      </c>
      <c r="G103" s="29">
        <v>41.71</v>
      </c>
      <c r="H103" s="29">
        <v>8414.4699999999993</v>
      </c>
      <c r="I103" s="29">
        <v>144.22999999999999</v>
      </c>
      <c r="J103" s="29">
        <v>181.31</v>
      </c>
      <c r="K103" s="29">
        <v>90.98</v>
      </c>
      <c r="L103" s="29">
        <v>0</v>
      </c>
      <c r="M103" s="29">
        <v>0</v>
      </c>
      <c r="N103" s="29">
        <v>0</v>
      </c>
      <c r="O103" s="41"/>
      <c r="P103" s="29">
        <v>21073.45</v>
      </c>
    </row>
    <row r="104" spans="1:16" x14ac:dyDescent="0.3">
      <c r="A104" s="24" t="s">
        <v>175</v>
      </c>
      <c r="B104" s="29">
        <v>8988.5499999999993</v>
      </c>
      <c r="C104" s="29">
        <v>1884.37</v>
      </c>
      <c r="D104" s="29">
        <v>66.39</v>
      </c>
      <c r="E104" s="29">
        <v>1965</v>
      </c>
      <c r="F104" s="29">
        <v>0</v>
      </c>
      <c r="G104" s="29">
        <v>43.54</v>
      </c>
      <c r="H104" s="29">
        <v>8847.33</v>
      </c>
      <c r="I104" s="29">
        <v>141.69</v>
      </c>
      <c r="J104" s="29">
        <v>196.34</v>
      </c>
      <c r="K104" s="29">
        <v>103.9</v>
      </c>
      <c r="L104" s="29">
        <v>0</v>
      </c>
      <c r="M104" s="29">
        <v>0</v>
      </c>
      <c r="N104" s="29">
        <v>0</v>
      </c>
      <c r="O104" s="41"/>
      <c r="P104" s="29">
        <v>22237.119999999999</v>
      </c>
    </row>
    <row r="105" spans="1:16" x14ac:dyDescent="0.3">
      <c r="A105" s="24" t="s">
        <v>176</v>
      </c>
      <c r="B105" s="29">
        <v>8538.0499999999993</v>
      </c>
      <c r="C105" s="29">
        <v>1781.9</v>
      </c>
      <c r="D105" s="29">
        <v>64.760000000000005</v>
      </c>
      <c r="E105" s="29">
        <v>1911.07</v>
      </c>
      <c r="F105" s="29">
        <v>0</v>
      </c>
      <c r="G105" s="29">
        <v>42.89</v>
      </c>
      <c r="H105" s="29">
        <v>8475.51</v>
      </c>
      <c r="I105" s="29">
        <v>131.49</v>
      </c>
      <c r="J105" s="29">
        <v>189.27</v>
      </c>
      <c r="K105" s="29">
        <v>105.05</v>
      </c>
      <c r="L105" s="29">
        <v>0</v>
      </c>
      <c r="M105" s="29">
        <v>0</v>
      </c>
      <c r="N105" s="29">
        <v>0</v>
      </c>
      <c r="O105" s="41"/>
      <c r="P105" s="29">
        <v>21239.99</v>
      </c>
    </row>
    <row r="106" spans="1:16" x14ac:dyDescent="0.3">
      <c r="A106" s="24" t="s">
        <v>177</v>
      </c>
      <c r="B106" s="29">
        <v>9016.58</v>
      </c>
      <c r="C106" s="29">
        <v>1888.31</v>
      </c>
      <c r="D106" s="29">
        <v>67.260000000000005</v>
      </c>
      <c r="E106" s="29">
        <v>2049.91</v>
      </c>
      <c r="F106" s="29">
        <v>0</v>
      </c>
      <c r="G106" s="29">
        <v>46.63</v>
      </c>
      <c r="H106" s="29">
        <v>9103.4699999999993</v>
      </c>
      <c r="I106" s="29">
        <v>129.31</v>
      </c>
      <c r="J106" s="29">
        <v>197.92</v>
      </c>
      <c r="K106" s="29">
        <v>113.31</v>
      </c>
      <c r="L106" s="29">
        <v>0</v>
      </c>
      <c r="M106" s="29">
        <v>0</v>
      </c>
      <c r="N106" s="29">
        <v>0</v>
      </c>
      <c r="O106" s="41"/>
      <c r="P106" s="29">
        <v>22612.71</v>
      </c>
    </row>
    <row r="107" spans="1:16" x14ac:dyDescent="0.3">
      <c r="A107" s="24" t="s">
        <v>178</v>
      </c>
      <c r="B107" s="29">
        <v>8835.9699999999993</v>
      </c>
      <c r="C107" s="29">
        <v>1873.73</v>
      </c>
      <c r="D107" s="29">
        <v>65.56</v>
      </c>
      <c r="E107" s="29">
        <v>2096.86</v>
      </c>
      <c r="F107" s="29">
        <v>0</v>
      </c>
      <c r="G107" s="29">
        <v>49.25</v>
      </c>
      <c r="H107" s="29">
        <v>9212.36</v>
      </c>
      <c r="I107" s="29">
        <v>128</v>
      </c>
      <c r="J107" s="29">
        <v>210.06</v>
      </c>
      <c r="K107" s="29">
        <v>109.84</v>
      </c>
      <c r="L107" s="29">
        <v>0</v>
      </c>
      <c r="M107" s="29">
        <v>0</v>
      </c>
      <c r="N107" s="29">
        <v>0</v>
      </c>
      <c r="O107" s="41"/>
      <c r="P107" s="29">
        <v>22581.62</v>
      </c>
    </row>
    <row r="108" spans="1:16" x14ac:dyDescent="0.3">
      <c r="A108" s="24" t="s">
        <v>179</v>
      </c>
      <c r="B108" s="29">
        <v>9116.68</v>
      </c>
      <c r="C108" s="29">
        <v>1967.94</v>
      </c>
      <c r="D108" s="29">
        <v>66.23</v>
      </c>
      <c r="E108" s="29">
        <v>2224.34</v>
      </c>
      <c r="F108" s="29">
        <v>0</v>
      </c>
      <c r="G108" s="29">
        <v>53.71</v>
      </c>
      <c r="H108" s="29">
        <v>9770.98</v>
      </c>
      <c r="I108" s="29">
        <v>132.44</v>
      </c>
      <c r="J108" s="29">
        <v>249.18</v>
      </c>
      <c r="K108" s="29">
        <v>109.53</v>
      </c>
      <c r="L108" s="29">
        <v>0</v>
      </c>
      <c r="M108" s="29">
        <v>0</v>
      </c>
      <c r="N108" s="29">
        <v>0</v>
      </c>
      <c r="O108" s="41"/>
      <c r="P108" s="29">
        <v>23691.01</v>
      </c>
    </row>
    <row r="109" spans="1:16" x14ac:dyDescent="0.3">
      <c r="A109" s="24" t="s">
        <v>180</v>
      </c>
      <c r="B109" s="29">
        <v>9364.3700000000008</v>
      </c>
      <c r="C109" s="29">
        <v>2058.0700000000002</v>
      </c>
      <c r="D109" s="29">
        <v>66.790000000000006</v>
      </c>
      <c r="E109" s="29">
        <v>2308.88</v>
      </c>
      <c r="F109" s="29">
        <v>0</v>
      </c>
      <c r="G109" s="29">
        <v>56.83</v>
      </c>
      <c r="H109" s="29">
        <v>10194.379999999999</v>
      </c>
      <c r="I109" s="29">
        <v>136.25</v>
      </c>
      <c r="J109" s="29">
        <v>293.99</v>
      </c>
      <c r="K109" s="29">
        <v>108.41</v>
      </c>
      <c r="L109" s="29">
        <v>0</v>
      </c>
      <c r="M109" s="29">
        <v>0</v>
      </c>
      <c r="N109" s="29">
        <v>0</v>
      </c>
      <c r="O109" s="41"/>
      <c r="P109" s="29">
        <v>24587.97</v>
      </c>
    </row>
    <row r="110" spans="1:16" x14ac:dyDescent="0.3">
      <c r="A110" s="24" t="s">
        <v>181</v>
      </c>
      <c r="B110" s="29">
        <v>8702.15</v>
      </c>
      <c r="C110" s="29">
        <v>1947.65</v>
      </c>
      <c r="D110" s="29">
        <v>63.17</v>
      </c>
      <c r="E110" s="29">
        <v>2189.94</v>
      </c>
      <c r="F110" s="29">
        <v>0</v>
      </c>
      <c r="G110" s="29">
        <v>54.57</v>
      </c>
      <c r="H110" s="29">
        <v>9556.2199999999993</v>
      </c>
      <c r="I110" s="29">
        <v>134.9</v>
      </c>
      <c r="J110" s="29">
        <v>312.77999999999997</v>
      </c>
      <c r="K110" s="29">
        <v>96.67</v>
      </c>
      <c r="L110" s="29">
        <v>0</v>
      </c>
      <c r="M110" s="29">
        <v>0</v>
      </c>
      <c r="N110" s="29">
        <v>0</v>
      </c>
      <c r="O110" s="41"/>
      <c r="P110" s="29">
        <v>23058.05</v>
      </c>
    </row>
    <row r="111" spans="1:16" x14ac:dyDescent="0.3">
      <c r="A111" s="24" t="s">
        <v>182</v>
      </c>
      <c r="B111" s="29">
        <v>8852.7800000000007</v>
      </c>
      <c r="C111" s="29">
        <v>1999.96</v>
      </c>
      <c r="D111" s="29">
        <v>64.81</v>
      </c>
      <c r="E111" s="29">
        <v>2153.44</v>
      </c>
      <c r="F111" s="29">
        <v>0</v>
      </c>
      <c r="G111" s="29">
        <v>52.96</v>
      </c>
      <c r="H111" s="29">
        <v>9494.07</v>
      </c>
      <c r="I111" s="29">
        <v>135.41999999999999</v>
      </c>
      <c r="J111" s="29">
        <v>322.58999999999997</v>
      </c>
      <c r="K111" s="29">
        <v>97.97</v>
      </c>
      <c r="L111" s="29">
        <v>0</v>
      </c>
      <c r="M111" s="29">
        <v>0</v>
      </c>
      <c r="N111" s="29">
        <v>0</v>
      </c>
      <c r="O111" s="41"/>
      <c r="P111" s="29">
        <v>23174</v>
      </c>
    </row>
    <row r="112" spans="1:16" x14ac:dyDescent="0.3">
      <c r="A112" s="24" t="s">
        <v>183</v>
      </c>
      <c r="B112" s="29">
        <v>9300.64</v>
      </c>
      <c r="C112" s="29">
        <v>2111.4</v>
      </c>
      <c r="D112" s="29">
        <v>69.47</v>
      </c>
      <c r="E112" s="29">
        <v>2184.13</v>
      </c>
      <c r="F112" s="29">
        <v>0</v>
      </c>
      <c r="G112" s="29">
        <v>52.74</v>
      </c>
      <c r="H112" s="29">
        <v>9684.7900000000009</v>
      </c>
      <c r="I112" s="29">
        <v>141.26</v>
      </c>
      <c r="J112" s="29">
        <v>334.02</v>
      </c>
      <c r="K112" s="29">
        <v>104.16</v>
      </c>
      <c r="L112" s="29">
        <v>0</v>
      </c>
      <c r="M112" s="29">
        <v>0</v>
      </c>
      <c r="N112" s="29">
        <v>0</v>
      </c>
      <c r="O112" s="41"/>
      <c r="P112" s="29">
        <v>23982.62</v>
      </c>
    </row>
    <row r="113" spans="1:16" x14ac:dyDescent="0.3">
      <c r="A113" s="24" t="s">
        <v>184</v>
      </c>
      <c r="B113" s="29">
        <v>9363.73</v>
      </c>
      <c r="C113" s="29">
        <v>2125.0300000000002</v>
      </c>
      <c r="D113" s="29">
        <v>71.52</v>
      </c>
      <c r="E113" s="29">
        <v>2149.73</v>
      </c>
      <c r="F113" s="29">
        <v>0</v>
      </c>
      <c r="G113" s="29">
        <v>50.37</v>
      </c>
      <c r="H113" s="29">
        <v>9534.1200000000008</v>
      </c>
      <c r="I113" s="29">
        <v>141.83000000000001</v>
      </c>
      <c r="J113" s="29">
        <v>331.12</v>
      </c>
      <c r="K113" s="29">
        <v>107.64</v>
      </c>
      <c r="L113" s="29">
        <v>0</v>
      </c>
      <c r="M113" s="29">
        <v>0</v>
      </c>
      <c r="N113" s="29">
        <v>0</v>
      </c>
      <c r="O113" s="41"/>
      <c r="P113" s="29">
        <v>23875.1</v>
      </c>
    </row>
    <row r="114" spans="1:16" x14ac:dyDescent="0.3">
      <c r="A114" s="24" t="s">
        <v>185</v>
      </c>
      <c r="B114" s="29">
        <v>9661.9500000000007</v>
      </c>
      <c r="C114" s="29">
        <v>2175.11</v>
      </c>
      <c r="D114" s="29">
        <v>74.34</v>
      </c>
      <c r="E114" s="29">
        <v>2155.56</v>
      </c>
      <c r="F114" s="29">
        <v>0</v>
      </c>
      <c r="G114" s="29">
        <v>53.11</v>
      </c>
      <c r="H114" s="29">
        <v>9779.4</v>
      </c>
      <c r="I114" s="29">
        <v>143.06</v>
      </c>
      <c r="J114" s="29">
        <v>340.09</v>
      </c>
      <c r="K114" s="29">
        <v>116.32</v>
      </c>
      <c r="L114" s="29">
        <v>0</v>
      </c>
      <c r="M114" s="29">
        <v>0</v>
      </c>
      <c r="N114" s="29">
        <v>0</v>
      </c>
      <c r="O114" s="41"/>
      <c r="P114" s="29">
        <v>24498.94</v>
      </c>
    </row>
    <row r="115" spans="1:16" x14ac:dyDescent="0.3">
      <c r="A115" s="24" t="s">
        <v>186</v>
      </c>
      <c r="B115" s="29">
        <v>9745.3700000000008</v>
      </c>
      <c r="C115" s="29">
        <v>2167.98</v>
      </c>
      <c r="D115" s="29">
        <v>75.790000000000006</v>
      </c>
      <c r="E115" s="29">
        <v>2252.38</v>
      </c>
      <c r="F115" s="29">
        <v>0</v>
      </c>
      <c r="G115" s="29">
        <v>57</v>
      </c>
      <c r="H115" s="29">
        <v>10007.969999999999</v>
      </c>
      <c r="I115" s="29">
        <v>146.06</v>
      </c>
      <c r="J115" s="29">
        <v>362.3</v>
      </c>
      <c r="K115" s="29">
        <v>122.85</v>
      </c>
      <c r="L115" s="29">
        <v>0</v>
      </c>
      <c r="M115" s="29">
        <v>0</v>
      </c>
      <c r="N115" s="29">
        <v>0</v>
      </c>
      <c r="O115" s="41"/>
      <c r="P115" s="29">
        <v>24937.69</v>
      </c>
    </row>
    <row r="116" spans="1:16" x14ac:dyDescent="0.3">
      <c r="A116" s="24" t="s">
        <v>187</v>
      </c>
      <c r="B116" s="29">
        <v>10171.870000000001</v>
      </c>
      <c r="C116" s="29">
        <v>2231.96</v>
      </c>
      <c r="D116" s="29">
        <v>79.03</v>
      </c>
      <c r="E116" s="29">
        <v>2461.36</v>
      </c>
      <c r="F116" s="29">
        <v>0</v>
      </c>
      <c r="G116" s="29">
        <v>64.290000000000006</v>
      </c>
      <c r="H116" s="29">
        <v>10695.97</v>
      </c>
      <c r="I116" s="29">
        <v>153.06</v>
      </c>
      <c r="J116" s="29">
        <v>405.45</v>
      </c>
      <c r="K116" s="29">
        <v>135.03</v>
      </c>
      <c r="L116" s="29">
        <v>0</v>
      </c>
      <c r="M116" s="29">
        <v>0</v>
      </c>
      <c r="N116" s="29">
        <v>0</v>
      </c>
      <c r="O116" s="41"/>
      <c r="P116" s="29">
        <v>26398.01</v>
      </c>
    </row>
    <row r="117" spans="1:16" x14ac:dyDescent="0.3">
      <c r="A117" s="24" t="s">
        <v>188</v>
      </c>
      <c r="B117" s="29">
        <v>11032.48</v>
      </c>
      <c r="C117" s="29">
        <v>2398.15</v>
      </c>
      <c r="D117" s="29">
        <v>84.22</v>
      </c>
      <c r="E117" s="29">
        <v>2712.75</v>
      </c>
      <c r="F117" s="29">
        <v>0</v>
      </c>
      <c r="G117" s="29">
        <v>73.459999999999994</v>
      </c>
      <c r="H117" s="29">
        <v>11804.36</v>
      </c>
      <c r="I117" s="29">
        <v>161.72</v>
      </c>
      <c r="J117" s="29">
        <v>466.77</v>
      </c>
      <c r="K117" s="29">
        <v>153.66</v>
      </c>
      <c r="L117" s="29">
        <v>0</v>
      </c>
      <c r="M117" s="29">
        <v>0</v>
      </c>
      <c r="N117" s="29">
        <v>0</v>
      </c>
      <c r="O117" s="41"/>
      <c r="P117" s="29">
        <v>28887.58</v>
      </c>
    </row>
    <row r="118" spans="1:16" x14ac:dyDescent="0.3">
      <c r="A118" s="24" t="s">
        <v>189</v>
      </c>
      <c r="B118" s="29">
        <v>10832.59</v>
      </c>
      <c r="C118" s="29">
        <v>2345.77</v>
      </c>
      <c r="D118" s="29">
        <v>83.18</v>
      </c>
      <c r="E118" s="29">
        <v>2882.32</v>
      </c>
      <c r="F118" s="29">
        <v>0</v>
      </c>
      <c r="G118" s="29">
        <v>76.930000000000007</v>
      </c>
      <c r="H118" s="29">
        <v>11818.47</v>
      </c>
      <c r="I118" s="29">
        <v>164.7</v>
      </c>
      <c r="J118" s="29">
        <v>496.37</v>
      </c>
      <c r="K118" s="29">
        <v>156.46</v>
      </c>
      <c r="L118" s="29">
        <v>0</v>
      </c>
      <c r="M118" s="29">
        <v>0</v>
      </c>
      <c r="N118" s="29">
        <v>0</v>
      </c>
      <c r="O118" s="41"/>
      <c r="P118" s="29">
        <v>28856.79</v>
      </c>
    </row>
    <row r="119" spans="1:16" x14ac:dyDescent="0.3">
      <c r="A119" s="24" t="s">
        <v>190</v>
      </c>
      <c r="B119" s="29">
        <v>10372.25</v>
      </c>
      <c r="C119" s="29">
        <v>2267.0700000000002</v>
      </c>
      <c r="D119" s="29">
        <v>80.48</v>
      </c>
      <c r="E119" s="29">
        <v>2863.76</v>
      </c>
      <c r="F119" s="29">
        <v>0</v>
      </c>
      <c r="G119" s="29">
        <v>77.209999999999994</v>
      </c>
      <c r="H119" s="29">
        <v>11455.05</v>
      </c>
      <c r="I119" s="29">
        <v>164.97</v>
      </c>
      <c r="J119" s="29">
        <v>511.83</v>
      </c>
      <c r="K119" s="29">
        <v>153.6</v>
      </c>
      <c r="L119" s="29">
        <v>0</v>
      </c>
      <c r="M119" s="29">
        <v>0</v>
      </c>
      <c r="N119" s="29">
        <v>0</v>
      </c>
      <c r="O119" s="41"/>
      <c r="P119" s="29">
        <v>27946.21</v>
      </c>
    </row>
    <row r="120" spans="1:16" x14ac:dyDescent="0.3">
      <c r="A120" s="24" t="s">
        <v>191</v>
      </c>
      <c r="B120" s="29">
        <v>10830.21</v>
      </c>
      <c r="C120" s="29">
        <v>2394.8200000000002</v>
      </c>
      <c r="D120" s="29">
        <v>83.83</v>
      </c>
      <c r="E120" s="29">
        <v>2997.29</v>
      </c>
      <c r="F120" s="29">
        <v>0</v>
      </c>
      <c r="G120" s="29">
        <v>81.17</v>
      </c>
      <c r="H120" s="29">
        <v>11926.62</v>
      </c>
      <c r="I120" s="29">
        <v>171.75</v>
      </c>
      <c r="J120" s="29">
        <v>551.84</v>
      </c>
      <c r="K120" s="29">
        <v>162.52000000000001</v>
      </c>
      <c r="L120" s="29">
        <v>0</v>
      </c>
      <c r="M120" s="29">
        <v>0</v>
      </c>
      <c r="N120" s="29">
        <v>0</v>
      </c>
      <c r="O120" s="41"/>
      <c r="P120" s="29">
        <v>29200.05</v>
      </c>
    </row>
    <row r="121" spans="1:16" x14ac:dyDescent="0.3">
      <c r="A121" s="24" t="s">
        <v>192</v>
      </c>
      <c r="B121" s="29">
        <v>10880.48</v>
      </c>
      <c r="C121" s="29">
        <v>2434.65</v>
      </c>
      <c r="D121" s="29">
        <v>84.46</v>
      </c>
      <c r="E121" s="29">
        <v>2994.09</v>
      </c>
      <c r="F121" s="29">
        <v>0</v>
      </c>
      <c r="G121" s="29">
        <v>82.22</v>
      </c>
      <c r="H121" s="29">
        <v>11934.1</v>
      </c>
      <c r="I121" s="29">
        <v>171.16</v>
      </c>
      <c r="J121" s="29">
        <v>570.5</v>
      </c>
      <c r="K121" s="29">
        <v>164.13</v>
      </c>
      <c r="L121" s="29">
        <v>0</v>
      </c>
      <c r="M121" s="29">
        <v>0</v>
      </c>
      <c r="N121" s="29">
        <v>0</v>
      </c>
      <c r="O121" s="41"/>
      <c r="P121" s="29">
        <v>29315.79</v>
      </c>
    </row>
    <row r="122" spans="1:16" x14ac:dyDescent="0.3">
      <c r="A122" s="24" t="s">
        <v>193</v>
      </c>
      <c r="B122" s="29">
        <v>10484.19</v>
      </c>
      <c r="C122" s="29">
        <v>2368.15</v>
      </c>
      <c r="D122" s="29">
        <v>82.44</v>
      </c>
      <c r="E122" s="29">
        <v>2829.21</v>
      </c>
      <c r="F122" s="29">
        <v>0</v>
      </c>
      <c r="G122" s="29">
        <v>81.31</v>
      </c>
      <c r="H122" s="29">
        <v>11491.64</v>
      </c>
      <c r="I122" s="29">
        <v>164.28</v>
      </c>
      <c r="J122" s="29">
        <v>571.03</v>
      </c>
      <c r="K122" s="29">
        <v>158.32</v>
      </c>
      <c r="L122" s="29">
        <v>0</v>
      </c>
      <c r="M122" s="29">
        <v>0</v>
      </c>
      <c r="N122" s="29">
        <v>0</v>
      </c>
      <c r="O122" s="41"/>
      <c r="P122" s="29">
        <v>28230.57</v>
      </c>
    </row>
    <row r="123" spans="1:16" x14ac:dyDescent="0.3">
      <c r="A123" s="24" t="s">
        <v>194</v>
      </c>
      <c r="B123" s="29">
        <v>11221.83</v>
      </c>
      <c r="C123" s="29">
        <v>2535.12</v>
      </c>
      <c r="D123" s="29">
        <v>87.79</v>
      </c>
      <c r="E123" s="29">
        <v>2917.94</v>
      </c>
      <c r="F123" s="29">
        <v>0</v>
      </c>
      <c r="G123" s="29">
        <v>86.6</v>
      </c>
      <c r="H123" s="29">
        <v>12165.92</v>
      </c>
      <c r="I123" s="29">
        <v>163.66999999999999</v>
      </c>
      <c r="J123" s="29">
        <v>603.79999999999995</v>
      </c>
      <c r="K123" s="29">
        <v>168.95</v>
      </c>
      <c r="L123" s="29">
        <v>0</v>
      </c>
      <c r="M123" s="29">
        <v>0</v>
      </c>
      <c r="N123" s="29">
        <v>0</v>
      </c>
      <c r="O123" s="41"/>
      <c r="P123" s="29">
        <v>29951.63</v>
      </c>
    </row>
    <row r="124" spans="1:16" x14ac:dyDescent="0.3">
      <c r="A124" s="24" t="s">
        <v>195</v>
      </c>
      <c r="B124" s="29">
        <v>10217.4</v>
      </c>
      <c r="C124" s="29">
        <v>2313.1999999999998</v>
      </c>
      <c r="D124" s="29">
        <v>82.13</v>
      </c>
      <c r="E124" s="29">
        <v>2680.03</v>
      </c>
      <c r="F124" s="29">
        <v>0</v>
      </c>
      <c r="G124" s="29">
        <v>83.35</v>
      </c>
      <c r="H124" s="29">
        <v>11202.34</v>
      </c>
      <c r="I124" s="29">
        <v>151.51</v>
      </c>
      <c r="J124" s="29">
        <v>580.85</v>
      </c>
      <c r="K124" s="29">
        <v>154.4</v>
      </c>
      <c r="L124" s="29">
        <v>0</v>
      </c>
      <c r="M124" s="29">
        <v>0</v>
      </c>
      <c r="N124" s="29">
        <v>0</v>
      </c>
      <c r="O124" s="41"/>
      <c r="P124" s="29">
        <v>27465.22</v>
      </c>
    </row>
    <row r="125" spans="1:16" x14ac:dyDescent="0.3">
      <c r="A125" s="24" t="s">
        <v>196</v>
      </c>
      <c r="B125" s="29">
        <v>10587.06</v>
      </c>
      <c r="C125" s="29">
        <v>2378.14</v>
      </c>
      <c r="D125" s="29">
        <v>85.36</v>
      </c>
      <c r="E125" s="29">
        <v>2807.23</v>
      </c>
      <c r="F125" s="29">
        <v>0</v>
      </c>
      <c r="G125" s="29">
        <v>87.65</v>
      </c>
      <c r="H125" s="29">
        <v>11676.27</v>
      </c>
      <c r="I125" s="29">
        <v>153.13999999999999</v>
      </c>
      <c r="J125" s="29">
        <v>606.35</v>
      </c>
      <c r="K125" s="29">
        <v>161.36000000000001</v>
      </c>
      <c r="L125" s="29">
        <v>0</v>
      </c>
      <c r="M125" s="29">
        <v>0</v>
      </c>
      <c r="N125" s="29">
        <v>0</v>
      </c>
      <c r="O125" s="41"/>
      <c r="P125" s="29">
        <v>28542.55</v>
      </c>
    </row>
    <row r="126" spans="1:16" x14ac:dyDescent="0.3">
      <c r="A126" s="24" t="s">
        <v>197</v>
      </c>
      <c r="B126" s="29">
        <v>10584.86</v>
      </c>
      <c r="C126" s="29">
        <v>2355.0500000000002</v>
      </c>
      <c r="D126" s="29">
        <v>86.66</v>
      </c>
      <c r="E126" s="29">
        <v>2900.21</v>
      </c>
      <c r="F126" s="29">
        <v>0</v>
      </c>
      <c r="G126" s="29">
        <v>91.12</v>
      </c>
      <c r="H126" s="29">
        <v>11973.52</v>
      </c>
      <c r="I126" s="29">
        <v>160.71</v>
      </c>
      <c r="J126" s="29">
        <v>627.98</v>
      </c>
      <c r="K126" s="29">
        <v>164.76</v>
      </c>
      <c r="L126" s="29">
        <v>0</v>
      </c>
      <c r="M126" s="29">
        <v>0</v>
      </c>
      <c r="N126" s="29">
        <v>0</v>
      </c>
      <c r="O126" s="41"/>
      <c r="P126" s="29">
        <v>28944.86</v>
      </c>
    </row>
    <row r="127" spans="1:16" x14ac:dyDescent="0.3">
      <c r="A127" s="24" t="s">
        <v>198</v>
      </c>
      <c r="B127" s="29">
        <v>9880.7800000000007</v>
      </c>
      <c r="C127" s="29">
        <v>2175</v>
      </c>
      <c r="D127" s="29">
        <v>82.94</v>
      </c>
      <c r="E127" s="29">
        <v>2911.16</v>
      </c>
      <c r="F127" s="29">
        <v>0</v>
      </c>
      <c r="G127" s="29">
        <v>90.14</v>
      </c>
      <c r="H127" s="29">
        <v>11651.52</v>
      </c>
      <c r="I127" s="29">
        <v>166.93</v>
      </c>
      <c r="J127" s="29">
        <v>624.77</v>
      </c>
      <c r="K127" s="29">
        <v>158.66999999999999</v>
      </c>
      <c r="L127" s="29">
        <v>0</v>
      </c>
      <c r="M127" s="29">
        <v>0</v>
      </c>
      <c r="N127" s="29">
        <v>0</v>
      </c>
      <c r="O127" s="41"/>
      <c r="P127" s="29">
        <v>27741.919999999998</v>
      </c>
    </row>
    <row r="128" spans="1:16" x14ac:dyDescent="0.3">
      <c r="A128" s="24" t="s">
        <v>199</v>
      </c>
      <c r="B128" s="29">
        <v>10059.42</v>
      </c>
      <c r="C128" s="29">
        <v>2189.63</v>
      </c>
      <c r="D128" s="29">
        <v>85.44</v>
      </c>
      <c r="E128" s="29">
        <v>3127.28</v>
      </c>
      <c r="F128" s="29">
        <v>0</v>
      </c>
      <c r="G128" s="29">
        <v>94.98</v>
      </c>
      <c r="H128" s="29">
        <v>12238.46</v>
      </c>
      <c r="I128" s="29">
        <v>183.35</v>
      </c>
      <c r="J128" s="29">
        <v>660.47</v>
      </c>
      <c r="K128" s="29">
        <v>165.64</v>
      </c>
      <c r="L128" s="29">
        <v>0</v>
      </c>
      <c r="M128" s="29">
        <v>0</v>
      </c>
      <c r="N128" s="29">
        <v>0</v>
      </c>
      <c r="O128" s="41"/>
      <c r="P128" s="29">
        <v>28804.69</v>
      </c>
    </row>
    <row r="129" spans="1:16" x14ac:dyDescent="0.3">
      <c r="A129" s="24" t="s">
        <v>200</v>
      </c>
      <c r="B129" s="29">
        <v>8413.0499999999993</v>
      </c>
      <c r="C129" s="29">
        <v>1817.62</v>
      </c>
      <c r="D129" s="29">
        <v>75.72</v>
      </c>
      <c r="E129" s="29">
        <v>2966.61</v>
      </c>
      <c r="F129" s="29">
        <v>0</v>
      </c>
      <c r="G129" s="29">
        <v>89.11</v>
      </c>
      <c r="H129" s="29">
        <v>10993.05</v>
      </c>
      <c r="I129" s="29">
        <v>184.88</v>
      </c>
      <c r="J129" s="29">
        <v>651.42999999999995</v>
      </c>
      <c r="K129" s="29">
        <v>143.35</v>
      </c>
      <c r="L129" s="29">
        <v>0</v>
      </c>
      <c r="M129" s="29">
        <v>0</v>
      </c>
      <c r="N129" s="29">
        <v>0</v>
      </c>
      <c r="O129" s="41"/>
      <c r="P129" s="29">
        <v>25334.82</v>
      </c>
    </row>
    <row r="130" spans="1:16" x14ac:dyDescent="0.3">
      <c r="A130" s="24" t="s">
        <v>201</v>
      </c>
      <c r="B130" s="29">
        <v>10129.379999999999</v>
      </c>
      <c r="C130" s="29">
        <v>2193.16</v>
      </c>
      <c r="D130" s="29">
        <v>87.6</v>
      </c>
      <c r="E130" s="29">
        <v>3283.78</v>
      </c>
      <c r="F130" s="29">
        <v>0</v>
      </c>
      <c r="G130" s="29">
        <v>101.5</v>
      </c>
      <c r="H130" s="29">
        <v>12682.78</v>
      </c>
      <c r="I130" s="29">
        <v>198.31</v>
      </c>
      <c r="J130" s="29">
        <v>718.08</v>
      </c>
      <c r="K130" s="29">
        <v>166.71</v>
      </c>
      <c r="L130" s="29">
        <v>0</v>
      </c>
      <c r="M130" s="29">
        <v>0</v>
      </c>
      <c r="N130" s="29">
        <v>0</v>
      </c>
      <c r="O130" s="41"/>
      <c r="P130" s="29">
        <v>29561.3</v>
      </c>
    </row>
    <row r="131" spans="1:16" x14ac:dyDescent="0.3">
      <c r="A131" s="24" t="s">
        <v>202</v>
      </c>
      <c r="B131" s="29">
        <v>9645.86</v>
      </c>
      <c r="C131" s="29">
        <v>2106.69</v>
      </c>
      <c r="D131" s="29">
        <v>84.29</v>
      </c>
      <c r="E131" s="29">
        <v>3068.48</v>
      </c>
      <c r="F131" s="29">
        <v>0</v>
      </c>
      <c r="G131" s="29">
        <v>99.64</v>
      </c>
      <c r="H131" s="29">
        <v>11988.1</v>
      </c>
      <c r="I131" s="29">
        <v>186.52</v>
      </c>
      <c r="J131" s="29">
        <v>695.7</v>
      </c>
      <c r="K131" s="29">
        <v>153.56</v>
      </c>
      <c r="L131" s="29">
        <v>0</v>
      </c>
      <c r="M131" s="29">
        <v>0</v>
      </c>
      <c r="N131" s="29">
        <v>0</v>
      </c>
      <c r="O131" s="41"/>
      <c r="P131" s="29">
        <v>28028.83</v>
      </c>
    </row>
    <row r="132" spans="1:16" x14ac:dyDescent="0.3">
      <c r="A132" s="24" t="s">
        <v>203</v>
      </c>
      <c r="B132" s="29">
        <v>10978.13</v>
      </c>
      <c r="C132" s="29">
        <v>2423.94</v>
      </c>
      <c r="D132" s="29">
        <v>93.97</v>
      </c>
      <c r="E132" s="29">
        <v>3170.82</v>
      </c>
      <c r="F132" s="29">
        <v>0</v>
      </c>
      <c r="G132" s="29">
        <v>110.67</v>
      </c>
      <c r="H132" s="29">
        <v>12930.12</v>
      </c>
      <c r="I132" s="29">
        <v>186.68</v>
      </c>
      <c r="J132" s="29">
        <v>745.28</v>
      </c>
      <c r="K132" s="29">
        <v>165.71</v>
      </c>
      <c r="L132" s="29">
        <v>0</v>
      </c>
      <c r="M132" s="29">
        <v>0</v>
      </c>
      <c r="N132" s="29">
        <v>0</v>
      </c>
      <c r="O132" s="41"/>
      <c r="P132" s="29">
        <v>30805.33</v>
      </c>
    </row>
    <row r="133" spans="1:16" x14ac:dyDescent="0.3">
      <c r="A133" s="24" t="s">
        <v>204</v>
      </c>
      <c r="B133" s="29">
        <v>10658.68</v>
      </c>
      <c r="C133" s="29">
        <v>2381.0700000000002</v>
      </c>
      <c r="D133" s="29">
        <v>92.29</v>
      </c>
      <c r="E133" s="29">
        <v>2932.92</v>
      </c>
      <c r="F133" s="29">
        <v>0</v>
      </c>
      <c r="G133" s="29">
        <v>110.49</v>
      </c>
      <c r="H133" s="29">
        <v>12090.73</v>
      </c>
      <c r="I133" s="29">
        <v>172.42</v>
      </c>
      <c r="J133" s="29">
        <v>727.85</v>
      </c>
      <c r="K133" s="29">
        <v>152.84</v>
      </c>
      <c r="L133" s="29">
        <v>0</v>
      </c>
      <c r="M133" s="29">
        <v>0</v>
      </c>
      <c r="N133" s="29">
        <v>0</v>
      </c>
      <c r="O133" s="41"/>
      <c r="P133" s="29">
        <v>29319.3</v>
      </c>
    </row>
    <row r="134" spans="1:16" x14ac:dyDescent="0.3">
      <c r="A134" s="24" t="s">
        <v>205</v>
      </c>
      <c r="B134" s="29">
        <v>11896.91</v>
      </c>
      <c r="C134" s="29">
        <v>2666.89</v>
      </c>
      <c r="D134" s="29">
        <v>102.11</v>
      </c>
      <c r="E134" s="29">
        <v>3195.35</v>
      </c>
      <c r="F134" s="29">
        <v>0</v>
      </c>
      <c r="G134" s="29">
        <v>122.76</v>
      </c>
      <c r="H134" s="29">
        <v>12680.76</v>
      </c>
      <c r="I134" s="29">
        <v>175</v>
      </c>
      <c r="J134" s="29">
        <v>775.34</v>
      </c>
      <c r="K134" s="29">
        <v>164.83</v>
      </c>
      <c r="L134" s="29">
        <v>0</v>
      </c>
      <c r="M134" s="29">
        <v>0</v>
      </c>
      <c r="N134" s="29">
        <v>0</v>
      </c>
      <c r="O134" s="41"/>
      <c r="P134" s="29">
        <v>31779.97</v>
      </c>
    </row>
    <row r="135" spans="1:16" x14ac:dyDescent="0.3">
      <c r="A135" s="24" t="s">
        <v>206</v>
      </c>
      <c r="B135" s="29">
        <v>11584.46</v>
      </c>
      <c r="C135" s="29">
        <v>2599.75</v>
      </c>
      <c r="D135" s="29">
        <v>101.56</v>
      </c>
      <c r="E135" s="29">
        <v>3071.36</v>
      </c>
      <c r="F135" s="29">
        <v>0</v>
      </c>
      <c r="G135" s="29">
        <v>125.01</v>
      </c>
      <c r="H135" s="29">
        <v>11786.02</v>
      </c>
      <c r="I135" s="29">
        <v>172.26</v>
      </c>
      <c r="J135" s="29">
        <v>769.39</v>
      </c>
      <c r="K135" s="29">
        <v>156.38999999999999</v>
      </c>
      <c r="L135" s="29">
        <v>0</v>
      </c>
      <c r="M135" s="29">
        <v>0</v>
      </c>
      <c r="N135" s="29">
        <v>0</v>
      </c>
      <c r="O135" s="41"/>
      <c r="P135" s="29">
        <v>30366.2</v>
      </c>
    </row>
    <row r="136" spans="1:16" x14ac:dyDescent="0.3">
      <c r="A136" s="24" t="s">
        <v>207</v>
      </c>
      <c r="B136" s="29">
        <v>11999.14</v>
      </c>
      <c r="C136" s="29">
        <v>2683.84</v>
      </c>
      <c r="D136" s="29">
        <v>106.46</v>
      </c>
      <c r="E136" s="29">
        <v>3147.19</v>
      </c>
      <c r="F136" s="29">
        <v>0</v>
      </c>
      <c r="G136" s="29">
        <v>134.56</v>
      </c>
      <c r="H136" s="29">
        <v>11732.09</v>
      </c>
      <c r="I136" s="29">
        <v>180.16</v>
      </c>
      <c r="J136" s="29">
        <v>798.69</v>
      </c>
      <c r="K136" s="29">
        <v>161.4</v>
      </c>
      <c r="L136" s="29">
        <v>0</v>
      </c>
      <c r="M136" s="29">
        <v>0</v>
      </c>
      <c r="N136" s="29">
        <v>0</v>
      </c>
      <c r="O136" s="41"/>
      <c r="P136" s="29">
        <v>30943.54</v>
      </c>
    </row>
    <row r="137" spans="1:16" x14ac:dyDescent="0.3">
      <c r="A137" s="24" t="s">
        <v>208</v>
      </c>
      <c r="B137" s="29">
        <v>12097.57</v>
      </c>
      <c r="C137" s="29">
        <v>2718.06</v>
      </c>
      <c r="D137" s="29">
        <v>109.41</v>
      </c>
      <c r="E137" s="29">
        <v>3097.86</v>
      </c>
      <c r="F137" s="29">
        <v>0</v>
      </c>
      <c r="G137" s="29">
        <v>144.36000000000001</v>
      </c>
      <c r="H137" s="29">
        <v>11724.25</v>
      </c>
      <c r="I137" s="29">
        <v>187.72</v>
      </c>
      <c r="J137" s="29">
        <v>819.23</v>
      </c>
      <c r="K137" s="29">
        <v>151.38999999999999</v>
      </c>
      <c r="L137" s="29">
        <v>0</v>
      </c>
      <c r="M137" s="29">
        <v>0</v>
      </c>
      <c r="N137" s="29">
        <v>0</v>
      </c>
      <c r="O137" s="41"/>
      <c r="P137" s="29">
        <v>31049.86</v>
      </c>
    </row>
    <row r="138" spans="1:16" x14ac:dyDescent="0.3">
      <c r="A138" s="24" t="s">
        <v>209</v>
      </c>
      <c r="B138" s="29">
        <v>12269.3</v>
      </c>
      <c r="C138" s="29">
        <v>2705.26</v>
      </c>
      <c r="D138" s="29">
        <v>112.98</v>
      </c>
      <c r="E138" s="29">
        <v>3072.88</v>
      </c>
      <c r="F138" s="29">
        <v>0</v>
      </c>
      <c r="G138" s="29">
        <v>153.88</v>
      </c>
      <c r="H138" s="29">
        <v>11719.46</v>
      </c>
      <c r="I138" s="29">
        <v>192.99</v>
      </c>
      <c r="J138" s="29">
        <v>827.7</v>
      </c>
      <c r="K138" s="29">
        <v>187.66</v>
      </c>
      <c r="L138" s="29">
        <v>0</v>
      </c>
      <c r="M138" s="29">
        <v>0</v>
      </c>
      <c r="N138" s="29">
        <v>0</v>
      </c>
      <c r="O138" s="41"/>
      <c r="P138" s="29">
        <v>31242.11</v>
      </c>
    </row>
    <row r="139" spans="1:16" x14ac:dyDescent="0.3">
      <c r="A139" s="24" t="s">
        <v>210</v>
      </c>
      <c r="B139" s="29">
        <v>11481.85</v>
      </c>
      <c r="C139" s="29">
        <v>2525.44</v>
      </c>
      <c r="D139" s="29">
        <v>106.56</v>
      </c>
      <c r="E139" s="29">
        <v>2917.26</v>
      </c>
      <c r="F139" s="29">
        <v>0</v>
      </c>
      <c r="G139" s="29">
        <v>156.02000000000001</v>
      </c>
      <c r="H139" s="29">
        <v>11262.42</v>
      </c>
      <c r="I139" s="29">
        <v>187.27</v>
      </c>
      <c r="J139" s="29">
        <v>792.26</v>
      </c>
      <c r="K139" s="29">
        <v>181.39</v>
      </c>
      <c r="L139" s="29">
        <v>0</v>
      </c>
      <c r="M139" s="29">
        <v>0</v>
      </c>
      <c r="N139" s="29">
        <v>0</v>
      </c>
      <c r="O139" s="41"/>
      <c r="P139" s="29">
        <v>29610.46</v>
      </c>
    </row>
    <row r="140" spans="1:16" x14ac:dyDescent="0.3">
      <c r="A140" s="24" t="s">
        <v>211</v>
      </c>
      <c r="B140" s="29">
        <v>11784.82</v>
      </c>
      <c r="C140" s="29">
        <v>2593.4699999999998</v>
      </c>
      <c r="D140" s="29">
        <v>108.39</v>
      </c>
      <c r="E140" s="29">
        <v>2976.92</v>
      </c>
      <c r="F140" s="29">
        <v>0</v>
      </c>
      <c r="G140" s="29">
        <v>167.09</v>
      </c>
      <c r="H140" s="29">
        <v>11993.74</v>
      </c>
      <c r="I140" s="29">
        <v>190.2</v>
      </c>
      <c r="J140" s="29">
        <v>806.42</v>
      </c>
      <c r="K140" s="29">
        <v>191.84</v>
      </c>
      <c r="L140" s="29">
        <v>0</v>
      </c>
      <c r="M140" s="29">
        <v>0</v>
      </c>
      <c r="N140" s="29">
        <v>0</v>
      </c>
      <c r="O140" s="41"/>
      <c r="P140" s="29">
        <v>30812.89</v>
      </c>
    </row>
    <row r="141" spans="1:16" x14ac:dyDescent="0.3">
      <c r="A141" s="24" t="s">
        <v>212</v>
      </c>
      <c r="B141" s="29">
        <v>12412.34</v>
      </c>
      <c r="C141" s="29">
        <v>2742.42</v>
      </c>
      <c r="D141" s="29">
        <v>116.06</v>
      </c>
      <c r="E141" s="29">
        <v>3230.97</v>
      </c>
      <c r="F141" s="29">
        <v>0</v>
      </c>
      <c r="G141" s="29">
        <v>186.74</v>
      </c>
      <c r="H141" s="29">
        <v>13234.38</v>
      </c>
      <c r="I141" s="29">
        <v>181.3</v>
      </c>
      <c r="J141" s="29">
        <v>765.85</v>
      </c>
      <c r="K141" s="29">
        <v>178.56</v>
      </c>
      <c r="L141" s="29">
        <v>0</v>
      </c>
      <c r="M141" s="29">
        <v>0</v>
      </c>
      <c r="N141" s="29">
        <v>0</v>
      </c>
      <c r="O141" s="41"/>
      <c r="P141" s="29">
        <v>33048.620000000003</v>
      </c>
    </row>
    <row r="142" spans="1:16" x14ac:dyDescent="0.3">
      <c r="A142" s="24" t="s">
        <v>213</v>
      </c>
      <c r="B142" s="29">
        <v>12244.44</v>
      </c>
      <c r="C142" s="29">
        <v>2732.48</v>
      </c>
      <c r="D142" s="29">
        <v>115.48</v>
      </c>
      <c r="E142" s="29">
        <v>3233.56</v>
      </c>
      <c r="F142" s="29">
        <v>0</v>
      </c>
      <c r="G142" s="29">
        <v>181.7</v>
      </c>
      <c r="H142" s="29">
        <v>13511.97</v>
      </c>
      <c r="I142" s="29">
        <v>180.29</v>
      </c>
      <c r="J142" s="29">
        <v>773.75</v>
      </c>
      <c r="K142" s="29">
        <v>179.22</v>
      </c>
      <c r="L142" s="29">
        <v>0</v>
      </c>
      <c r="M142" s="29">
        <v>0</v>
      </c>
      <c r="N142" s="29">
        <v>0</v>
      </c>
      <c r="O142" s="41"/>
      <c r="P142" s="29">
        <v>33152.879999999997</v>
      </c>
    </row>
    <row r="143" spans="1:16" x14ac:dyDescent="0.3">
      <c r="A143" s="24" t="s">
        <v>214</v>
      </c>
      <c r="B143" s="29">
        <v>12403.06</v>
      </c>
      <c r="C143" s="29">
        <v>2808.6</v>
      </c>
      <c r="D143" s="29">
        <v>118.19</v>
      </c>
      <c r="E143" s="29">
        <v>3299.05</v>
      </c>
      <c r="F143" s="29">
        <v>0</v>
      </c>
      <c r="G143" s="29">
        <v>170.15</v>
      </c>
      <c r="H143" s="29">
        <v>13942.67</v>
      </c>
      <c r="I143" s="29">
        <v>179.59</v>
      </c>
      <c r="J143" s="29">
        <v>793.23</v>
      </c>
      <c r="K143" s="29">
        <v>183.53</v>
      </c>
      <c r="L143" s="29">
        <v>0</v>
      </c>
      <c r="M143" s="29">
        <v>0</v>
      </c>
      <c r="N143" s="29">
        <v>0</v>
      </c>
      <c r="O143" s="41"/>
      <c r="P143" s="29">
        <v>33898.080000000002</v>
      </c>
    </row>
    <row r="144" spans="1:16" x14ac:dyDescent="0.3">
      <c r="A144" s="24" t="s">
        <v>215</v>
      </c>
      <c r="B144" s="29">
        <v>13187.47</v>
      </c>
      <c r="C144" s="29">
        <v>3026.17</v>
      </c>
      <c r="D144" s="29">
        <v>126.75</v>
      </c>
      <c r="E144" s="29">
        <v>3507.47</v>
      </c>
      <c r="F144" s="29">
        <v>0</v>
      </c>
      <c r="G144" s="29">
        <v>163.66</v>
      </c>
      <c r="H144" s="29">
        <v>14927.94</v>
      </c>
      <c r="I144" s="29">
        <v>185.68</v>
      </c>
      <c r="J144" s="29">
        <v>847.08</v>
      </c>
      <c r="K144" s="29">
        <v>200.08</v>
      </c>
      <c r="L144" s="29">
        <v>0</v>
      </c>
      <c r="M144" s="29">
        <v>0</v>
      </c>
      <c r="N144" s="29">
        <v>0</v>
      </c>
      <c r="O144" s="41"/>
      <c r="P144" s="29">
        <v>36172.31</v>
      </c>
    </row>
    <row r="145" spans="1:16" x14ac:dyDescent="0.3">
      <c r="A145" s="24" t="s">
        <v>216</v>
      </c>
      <c r="B145" s="29">
        <v>12796.56</v>
      </c>
      <c r="C145" s="29">
        <v>2965.2</v>
      </c>
      <c r="D145" s="29">
        <v>125.24</v>
      </c>
      <c r="E145" s="29">
        <v>3455.91</v>
      </c>
      <c r="F145" s="29">
        <v>0</v>
      </c>
      <c r="G145" s="29">
        <v>148.08000000000001</v>
      </c>
      <c r="H145" s="29">
        <v>14623.79</v>
      </c>
      <c r="I145" s="29">
        <v>186.53</v>
      </c>
      <c r="J145" s="29">
        <v>876.69</v>
      </c>
      <c r="K145" s="29">
        <v>209.77</v>
      </c>
      <c r="L145" s="29">
        <v>0</v>
      </c>
      <c r="M145" s="29">
        <v>0</v>
      </c>
      <c r="N145" s="29">
        <v>0</v>
      </c>
      <c r="O145" s="41"/>
      <c r="P145" s="29">
        <v>35387.769999999997</v>
      </c>
    </row>
    <row r="146" spans="1:16" x14ac:dyDescent="0.3">
      <c r="A146" s="24" t="s">
        <v>217</v>
      </c>
      <c r="B146" s="29">
        <v>13246.19</v>
      </c>
      <c r="C146" s="29">
        <v>3074.9</v>
      </c>
      <c r="D146" s="29">
        <v>129.94</v>
      </c>
      <c r="E146" s="29">
        <v>3567.79</v>
      </c>
      <c r="F146" s="29">
        <v>0</v>
      </c>
      <c r="G146" s="29">
        <v>153.24</v>
      </c>
      <c r="H146" s="29">
        <v>15088.55</v>
      </c>
      <c r="I146" s="29">
        <v>191.75</v>
      </c>
      <c r="J146" s="29">
        <v>914.51</v>
      </c>
      <c r="K146" s="29">
        <v>239.61</v>
      </c>
      <c r="L146" s="29">
        <v>0</v>
      </c>
      <c r="M146" s="29">
        <v>0</v>
      </c>
      <c r="N146" s="29">
        <v>0</v>
      </c>
      <c r="O146" s="41"/>
      <c r="P146" s="29">
        <v>36606.49</v>
      </c>
    </row>
    <row r="147" spans="1:16" x14ac:dyDescent="0.3">
      <c r="A147" s="24" t="s">
        <v>218</v>
      </c>
      <c r="B147" s="29">
        <v>11984.85</v>
      </c>
      <c r="C147" s="29">
        <v>2768</v>
      </c>
      <c r="D147" s="29">
        <v>120.01</v>
      </c>
      <c r="E147" s="29">
        <v>3320.21</v>
      </c>
      <c r="F147" s="29">
        <v>0</v>
      </c>
      <c r="G147" s="29">
        <v>150.47999999999999</v>
      </c>
      <c r="H147" s="29">
        <v>13771.55</v>
      </c>
      <c r="I147" s="29">
        <v>185.2</v>
      </c>
      <c r="J147" s="29">
        <v>880.27</v>
      </c>
      <c r="K147" s="29">
        <v>245.75</v>
      </c>
      <c r="L147" s="29">
        <v>0</v>
      </c>
      <c r="M147" s="29">
        <v>0</v>
      </c>
      <c r="N147" s="29">
        <v>0</v>
      </c>
      <c r="O147" s="41"/>
      <c r="P147" s="29">
        <v>33426.32</v>
      </c>
    </row>
    <row r="148" spans="1:16" x14ac:dyDescent="0.3">
      <c r="A148" s="24" t="s">
        <v>219</v>
      </c>
      <c r="B148" s="29">
        <v>13472.87</v>
      </c>
      <c r="C148" s="29">
        <v>3086.11</v>
      </c>
      <c r="D148" s="29">
        <v>131.72</v>
      </c>
      <c r="E148" s="29">
        <v>3598.13</v>
      </c>
      <c r="F148" s="29">
        <v>0</v>
      </c>
      <c r="G148" s="29">
        <v>188.63</v>
      </c>
      <c r="H148" s="29">
        <v>15200.44</v>
      </c>
      <c r="I148" s="29">
        <v>198.97</v>
      </c>
      <c r="J148" s="29">
        <v>955.48</v>
      </c>
      <c r="K148" s="29">
        <v>308.20999999999998</v>
      </c>
      <c r="L148" s="29">
        <v>0</v>
      </c>
      <c r="M148" s="29">
        <v>0</v>
      </c>
      <c r="N148" s="29">
        <v>0</v>
      </c>
      <c r="O148" s="41"/>
      <c r="P148" s="29">
        <v>37140.550000000003</v>
      </c>
    </row>
    <row r="149" spans="1:16" x14ac:dyDescent="0.3">
      <c r="A149" s="24" t="s">
        <v>220</v>
      </c>
      <c r="B149" s="29">
        <v>14061.52</v>
      </c>
      <c r="C149" s="29">
        <v>3204.7</v>
      </c>
      <c r="D149" s="29">
        <v>137.66</v>
      </c>
      <c r="E149" s="29">
        <v>3754.75</v>
      </c>
      <c r="F149" s="29">
        <v>0</v>
      </c>
      <c r="G149" s="29">
        <v>221.19</v>
      </c>
      <c r="H149" s="29">
        <v>15938.83</v>
      </c>
      <c r="I149" s="29">
        <v>199.23</v>
      </c>
      <c r="J149" s="29">
        <v>961.94</v>
      </c>
      <c r="K149" s="29">
        <v>329.84</v>
      </c>
      <c r="L149" s="29">
        <v>0</v>
      </c>
      <c r="M149" s="29">
        <v>0</v>
      </c>
      <c r="N149" s="29">
        <v>0</v>
      </c>
      <c r="O149" s="41"/>
      <c r="P149" s="29">
        <v>38809.660000000003</v>
      </c>
    </row>
    <row r="150" spans="1:16" x14ac:dyDescent="0.3">
      <c r="A150" s="24" t="s">
        <v>221</v>
      </c>
      <c r="B150" s="29">
        <v>13994.18</v>
      </c>
      <c r="C150" s="29">
        <v>3195.86</v>
      </c>
      <c r="D150" s="29">
        <v>137.71</v>
      </c>
      <c r="E150" s="29">
        <v>3737.7</v>
      </c>
      <c r="F150" s="29">
        <v>0</v>
      </c>
      <c r="G150" s="29">
        <v>242.11</v>
      </c>
      <c r="H150" s="29">
        <v>16320.59</v>
      </c>
      <c r="I150" s="29">
        <v>198.61</v>
      </c>
      <c r="J150" s="29">
        <v>973.67</v>
      </c>
      <c r="K150" s="29">
        <v>338.31</v>
      </c>
      <c r="L150" s="29">
        <v>0</v>
      </c>
      <c r="M150" s="29">
        <v>0</v>
      </c>
      <c r="N150" s="29">
        <v>0</v>
      </c>
      <c r="O150" s="41"/>
      <c r="P150" s="29">
        <v>39138.74</v>
      </c>
    </row>
    <row r="151" spans="1:16" x14ac:dyDescent="0.3">
      <c r="A151" s="24" t="s">
        <v>222</v>
      </c>
      <c r="B151" s="29">
        <v>14307.97</v>
      </c>
      <c r="C151" s="29">
        <v>3314.65</v>
      </c>
      <c r="D151" s="29">
        <v>141.01</v>
      </c>
      <c r="E151" s="29">
        <v>3795.73</v>
      </c>
      <c r="F151" s="29">
        <v>0</v>
      </c>
      <c r="G151" s="29">
        <v>260.14</v>
      </c>
      <c r="H151" s="29">
        <v>16920.240000000002</v>
      </c>
      <c r="I151" s="29">
        <v>196.76</v>
      </c>
      <c r="J151" s="29">
        <v>990.13</v>
      </c>
      <c r="K151" s="29">
        <v>340.46</v>
      </c>
      <c r="L151" s="29">
        <v>0</v>
      </c>
      <c r="M151" s="29">
        <v>0</v>
      </c>
      <c r="N151" s="29">
        <v>0</v>
      </c>
      <c r="O151" s="41"/>
      <c r="P151" s="29">
        <v>40267.08</v>
      </c>
    </row>
    <row r="152" spans="1:16" x14ac:dyDescent="0.3">
      <c r="A152" s="24" t="s">
        <v>223</v>
      </c>
      <c r="B152" s="29">
        <v>15570.88</v>
      </c>
      <c r="C152" s="29">
        <v>3664.5</v>
      </c>
      <c r="D152" s="29">
        <v>152.63999999999999</v>
      </c>
      <c r="E152" s="29">
        <v>4057.91</v>
      </c>
      <c r="F152" s="29">
        <v>0</v>
      </c>
      <c r="G152" s="29">
        <v>287.06</v>
      </c>
      <c r="H152" s="29">
        <v>18449.150000000001</v>
      </c>
      <c r="I152" s="29">
        <v>202.82</v>
      </c>
      <c r="J152" s="29">
        <v>1049.77</v>
      </c>
      <c r="K152" s="29">
        <v>360.36</v>
      </c>
      <c r="L152" s="29">
        <v>0</v>
      </c>
      <c r="M152" s="29">
        <v>0</v>
      </c>
      <c r="N152" s="29">
        <v>0</v>
      </c>
      <c r="O152" s="41"/>
      <c r="P152" s="29">
        <v>43795.09</v>
      </c>
    </row>
    <row r="153" spans="1:16" x14ac:dyDescent="0.3">
      <c r="A153" s="24" t="s">
        <v>224</v>
      </c>
      <c r="B153" s="29">
        <v>15287.48</v>
      </c>
      <c r="C153" s="29">
        <v>3638.61</v>
      </c>
      <c r="D153" s="29">
        <v>151.75</v>
      </c>
      <c r="E153" s="29">
        <v>4002.28</v>
      </c>
      <c r="F153" s="29">
        <v>0</v>
      </c>
      <c r="G153" s="29">
        <v>289.35000000000002</v>
      </c>
      <c r="H153" s="29">
        <v>18225.79</v>
      </c>
      <c r="I153" s="29">
        <v>201.69</v>
      </c>
      <c r="J153" s="29">
        <v>1055.3599999999999</v>
      </c>
      <c r="K153" s="29">
        <v>352.9</v>
      </c>
      <c r="L153" s="29">
        <v>0</v>
      </c>
      <c r="M153" s="29">
        <v>0</v>
      </c>
      <c r="N153" s="29">
        <v>0</v>
      </c>
      <c r="O153" s="41"/>
      <c r="P153" s="29">
        <v>43205.2</v>
      </c>
    </row>
    <row r="154" spans="1:16" x14ac:dyDescent="0.3">
      <c r="A154" s="24" t="s">
        <v>225</v>
      </c>
      <c r="B154" s="29">
        <v>14667.21</v>
      </c>
      <c r="C154" s="29">
        <v>3501.73</v>
      </c>
      <c r="D154" s="29">
        <v>146.9</v>
      </c>
      <c r="E154" s="29">
        <v>3782.81</v>
      </c>
      <c r="F154" s="29">
        <v>0</v>
      </c>
      <c r="G154" s="29">
        <v>283.27</v>
      </c>
      <c r="H154" s="29">
        <v>16986.64</v>
      </c>
      <c r="I154" s="29">
        <v>199.2</v>
      </c>
      <c r="J154" s="29">
        <v>1034.1600000000001</v>
      </c>
      <c r="K154" s="29">
        <v>347.7</v>
      </c>
      <c r="L154" s="29">
        <v>0</v>
      </c>
      <c r="M154" s="29">
        <v>0</v>
      </c>
      <c r="N154" s="29">
        <v>0</v>
      </c>
      <c r="O154" s="41"/>
      <c r="P154" s="29">
        <v>40949.629999999997</v>
      </c>
    </row>
    <row r="155" spans="1:16" x14ac:dyDescent="0.3">
      <c r="A155" s="24" t="s">
        <v>226</v>
      </c>
      <c r="B155" s="29">
        <v>15359.87</v>
      </c>
      <c r="C155" s="29">
        <v>3641.89</v>
      </c>
      <c r="D155" s="29">
        <v>151.88</v>
      </c>
      <c r="E155" s="29">
        <v>3838.97</v>
      </c>
      <c r="F155" s="29">
        <v>0</v>
      </c>
      <c r="G155" s="29">
        <v>293.58999999999997</v>
      </c>
      <c r="H155" s="29">
        <v>16798.88</v>
      </c>
      <c r="I155" s="29">
        <v>206.69</v>
      </c>
      <c r="J155" s="29">
        <v>1055.45</v>
      </c>
      <c r="K155" s="29">
        <v>382.81</v>
      </c>
      <c r="L155" s="29">
        <v>0</v>
      </c>
      <c r="M155" s="29">
        <v>0</v>
      </c>
      <c r="N155" s="29">
        <v>0</v>
      </c>
      <c r="O155" s="41"/>
      <c r="P155" s="29">
        <v>41730.03</v>
      </c>
    </row>
    <row r="156" spans="1:16" x14ac:dyDescent="0.3">
      <c r="A156" s="24" t="s">
        <v>227</v>
      </c>
      <c r="B156" s="29">
        <v>17929.96</v>
      </c>
      <c r="C156" s="29">
        <v>4212.97</v>
      </c>
      <c r="D156" s="29">
        <v>172.97</v>
      </c>
      <c r="E156" s="29">
        <v>4296.2299999999996</v>
      </c>
      <c r="F156" s="29">
        <v>0</v>
      </c>
      <c r="G156" s="29">
        <v>333.22</v>
      </c>
      <c r="H156" s="29">
        <v>18322.580000000002</v>
      </c>
      <c r="I156" s="29">
        <v>229.45</v>
      </c>
      <c r="J156" s="29">
        <v>1158.4000000000001</v>
      </c>
      <c r="K156" s="29">
        <v>466.52</v>
      </c>
      <c r="L156" s="29">
        <v>0</v>
      </c>
      <c r="M156" s="29">
        <v>0</v>
      </c>
      <c r="N156" s="29">
        <v>0</v>
      </c>
      <c r="O156" s="41"/>
      <c r="P156" s="29">
        <v>47122.29</v>
      </c>
    </row>
    <row r="157" spans="1:16" x14ac:dyDescent="0.3">
      <c r="A157" s="24" t="s">
        <v>228</v>
      </c>
      <c r="B157" s="29">
        <v>19908.560000000001</v>
      </c>
      <c r="C157" s="29">
        <v>4635.37</v>
      </c>
      <c r="D157" s="29">
        <v>195.75</v>
      </c>
      <c r="E157" s="29">
        <v>4666.8900000000003</v>
      </c>
      <c r="F157" s="29">
        <v>0</v>
      </c>
      <c r="G157" s="29">
        <v>327.55</v>
      </c>
      <c r="H157" s="29">
        <v>16708.64</v>
      </c>
      <c r="I157" s="29">
        <v>230.85</v>
      </c>
      <c r="J157" s="29">
        <v>1136.32</v>
      </c>
      <c r="K157" s="29">
        <v>461.7</v>
      </c>
      <c r="L157" s="29">
        <v>30.12</v>
      </c>
      <c r="M157" s="29">
        <v>0.1</v>
      </c>
      <c r="N157" s="29">
        <v>48.45</v>
      </c>
      <c r="O157" s="41"/>
      <c r="P157" s="29">
        <v>48350.3</v>
      </c>
    </row>
    <row r="158" spans="1:16" x14ac:dyDescent="0.3">
      <c r="A158" s="24" t="s">
        <v>229</v>
      </c>
      <c r="B158" s="29">
        <v>20046.03</v>
      </c>
      <c r="C158" s="29">
        <v>4666.6499999999996</v>
      </c>
      <c r="D158" s="29">
        <v>200.88</v>
      </c>
      <c r="E158" s="29">
        <v>4830.99</v>
      </c>
      <c r="F158" s="29">
        <v>0.01</v>
      </c>
      <c r="G158" s="29">
        <v>340.25</v>
      </c>
      <c r="H158" s="29">
        <v>16451.95</v>
      </c>
      <c r="I158" s="29">
        <v>237.96</v>
      </c>
      <c r="J158" s="29">
        <v>1168.08</v>
      </c>
      <c r="K158" s="29">
        <v>474.95</v>
      </c>
      <c r="L158" s="29">
        <v>80.489999999999995</v>
      </c>
      <c r="M158" s="29">
        <v>0.33</v>
      </c>
      <c r="N158" s="29">
        <v>111.62</v>
      </c>
      <c r="O158" s="41"/>
      <c r="P158" s="29">
        <v>48610.21</v>
      </c>
    </row>
    <row r="159" spans="1:16" x14ac:dyDescent="0.3">
      <c r="A159" s="24" t="s">
        <v>230</v>
      </c>
      <c r="B159" s="29">
        <v>19793.64</v>
      </c>
      <c r="C159" s="29">
        <v>4618.03</v>
      </c>
      <c r="D159" s="29">
        <v>203.46</v>
      </c>
      <c r="E159" s="29">
        <v>4909.2299999999996</v>
      </c>
      <c r="F159" s="29">
        <v>0.03</v>
      </c>
      <c r="G159" s="29">
        <v>349.78</v>
      </c>
      <c r="H159" s="29">
        <v>16253.05</v>
      </c>
      <c r="I159" s="29">
        <v>239.6</v>
      </c>
      <c r="J159" s="29">
        <v>1189.3699999999999</v>
      </c>
      <c r="K159" s="29">
        <v>469.25</v>
      </c>
      <c r="L159" s="29">
        <v>109.55</v>
      </c>
      <c r="M159" s="29">
        <v>0.54</v>
      </c>
      <c r="N159" s="29">
        <v>146.12</v>
      </c>
      <c r="O159" s="41"/>
      <c r="P159" s="29">
        <v>48281.67</v>
      </c>
    </row>
    <row r="160" spans="1:16" x14ac:dyDescent="0.3">
      <c r="A160" s="24" t="s">
        <v>231</v>
      </c>
      <c r="B160" s="29">
        <v>22928.42</v>
      </c>
      <c r="C160" s="29">
        <v>5392.42</v>
      </c>
      <c r="D160" s="29">
        <v>234.43</v>
      </c>
      <c r="E160" s="29">
        <v>5711.41</v>
      </c>
      <c r="F160" s="29">
        <v>0.05</v>
      </c>
      <c r="G160" s="29">
        <v>405.43</v>
      </c>
      <c r="H160" s="29">
        <v>19275.87</v>
      </c>
      <c r="I160" s="29">
        <v>260.08</v>
      </c>
      <c r="J160" s="29">
        <v>1331.11</v>
      </c>
      <c r="K160" s="29">
        <v>528.35</v>
      </c>
      <c r="L160" s="29">
        <v>134.9</v>
      </c>
      <c r="M160" s="29">
        <v>0.86</v>
      </c>
      <c r="N160" s="29">
        <v>183.87</v>
      </c>
      <c r="O160" s="41"/>
      <c r="P160" s="29">
        <v>56387.21</v>
      </c>
    </row>
    <row r="161" spans="1:16" x14ac:dyDescent="0.3">
      <c r="A161" s="24" t="s">
        <v>232</v>
      </c>
      <c r="B161" s="29">
        <v>20379.39</v>
      </c>
      <c r="C161" s="29">
        <v>4816.25</v>
      </c>
      <c r="D161" s="29">
        <v>215.48</v>
      </c>
      <c r="E161" s="29">
        <v>5503.58</v>
      </c>
      <c r="F161" s="29">
        <v>7.0000000000000007E-2</v>
      </c>
      <c r="G161" s="29">
        <v>389.69</v>
      </c>
      <c r="H161" s="29">
        <v>18323.38</v>
      </c>
      <c r="I161" s="29">
        <v>253.09</v>
      </c>
      <c r="J161" s="29">
        <v>1303.21</v>
      </c>
      <c r="K161" s="29">
        <v>485.02</v>
      </c>
      <c r="L161" s="29">
        <v>111.6</v>
      </c>
      <c r="M161" s="29">
        <v>1.1399999999999999</v>
      </c>
      <c r="N161" s="29">
        <v>164.93</v>
      </c>
      <c r="O161" s="41"/>
      <c r="P161" s="29">
        <v>51946.83</v>
      </c>
    </row>
    <row r="162" spans="1:16" x14ac:dyDescent="0.3">
      <c r="A162" s="24" t="s">
        <v>233</v>
      </c>
      <c r="B162" s="29">
        <v>19011.689999999999</v>
      </c>
      <c r="C162" s="29">
        <v>4502.1400000000003</v>
      </c>
      <c r="D162" s="29">
        <v>203.69</v>
      </c>
      <c r="E162" s="29">
        <v>5356.38</v>
      </c>
      <c r="F162" s="29">
        <v>0.1</v>
      </c>
      <c r="G162" s="29">
        <v>385.29</v>
      </c>
      <c r="H162" s="29">
        <v>18139.72</v>
      </c>
      <c r="I162" s="29">
        <v>249.46</v>
      </c>
      <c r="J162" s="29">
        <v>1283.44</v>
      </c>
      <c r="K162" s="29">
        <v>459.56</v>
      </c>
      <c r="L162" s="29">
        <v>100.89</v>
      </c>
      <c r="M162" s="29">
        <v>1.52</v>
      </c>
      <c r="N162" s="29">
        <v>147.18</v>
      </c>
      <c r="O162" s="41"/>
      <c r="P162" s="29">
        <v>49841.05</v>
      </c>
    </row>
    <row r="163" spans="1:16" x14ac:dyDescent="0.3">
      <c r="A163" s="24" t="s">
        <v>234</v>
      </c>
      <c r="B163" s="29">
        <v>18354.63</v>
      </c>
      <c r="C163" s="29">
        <v>4367.01</v>
      </c>
      <c r="D163" s="29">
        <v>193.62</v>
      </c>
      <c r="E163" s="29">
        <v>5355.01</v>
      </c>
      <c r="F163" s="29">
        <v>0.12</v>
      </c>
      <c r="G163" s="29">
        <v>380.1</v>
      </c>
      <c r="H163" s="29">
        <v>18653.509999999998</v>
      </c>
      <c r="I163" s="29">
        <v>244.9</v>
      </c>
      <c r="J163" s="29">
        <v>1260.76</v>
      </c>
      <c r="K163" s="29">
        <v>453.47</v>
      </c>
      <c r="L163" s="29">
        <v>114.09</v>
      </c>
      <c r="M163" s="29">
        <v>1.82</v>
      </c>
      <c r="N163" s="29">
        <v>162.97</v>
      </c>
      <c r="O163" s="41"/>
      <c r="P163" s="29">
        <v>49542.01</v>
      </c>
    </row>
    <row r="164" spans="1:16" x14ac:dyDescent="0.3">
      <c r="A164" s="24" t="s">
        <v>235</v>
      </c>
      <c r="B164" s="29">
        <v>20586.669999999998</v>
      </c>
      <c r="C164" s="29">
        <v>4927.9399999999996</v>
      </c>
      <c r="D164" s="29">
        <v>206.82</v>
      </c>
      <c r="E164" s="29">
        <v>5985.67</v>
      </c>
      <c r="F164" s="29">
        <v>0.14000000000000001</v>
      </c>
      <c r="G164" s="29">
        <v>418.36</v>
      </c>
      <c r="H164" s="29">
        <v>21732.15</v>
      </c>
      <c r="I164" s="29">
        <v>253.83</v>
      </c>
      <c r="J164" s="29">
        <v>1343.1</v>
      </c>
      <c r="K164" s="29">
        <v>514.72</v>
      </c>
      <c r="L164" s="29">
        <v>161.91</v>
      </c>
      <c r="M164" s="29">
        <v>2.25</v>
      </c>
      <c r="N164" s="29">
        <v>230.44</v>
      </c>
      <c r="O164" s="41"/>
      <c r="P164" s="29">
        <v>56364</v>
      </c>
    </row>
    <row r="165" spans="1:16" x14ac:dyDescent="0.3">
      <c r="A165" s="24" t="s">
        <v>236</v>
      </c>
      <c r="B165" s="29">
        <v>18522.72</v>
      </c>
      <c r="C165" s="29">
        <v>4458.1400000000003</v>
      </c>
      <c r="D165" s="29">
        <v>185.14</v>
      </c>
      <c r="E165" s="29">
        <v>5795.43</v>
      </c>
      <c r="F165" s="29">
        <v>0.15</v>
      </c>
      <c r="G165" s="29">
        <v>407.8</v>
      </c>
      <c r="H165" s="29">
        <v>21211.42</v>
      </c>
      <c r="I165" s="29">
        <v>232.95</v>
      </c>
      <c r="J165" s="29">
        <v>1302.1600000000001</v>
      </c>
      <c r="K165" s="29">
        <v>498.16</v>
      </c>
      <c r="L165" s="29">
        <v>198.07</v>
      </c>
      <c r="M165" s="29">
        <v>2.5299999999999998</v>
      </c>
      <c r="N165" s="29">
        <v>280.41000000000003</v>
      </c>
      <c r="O165" s="41"/>
      <c r="P165" s="29">
        <v>53095.09</v>
      </c>
    </row>
    <row r="166" spans="1:16" x14ac:dyDescent="0.3">
      <c r="A166" s="24" t="s">
        <v>237</v>
      </c>
      <c r="B166" s="29">
        <v>17663.099999999999</v>
      </c>
      <c r="C166" s="29">
        <v>4281.33</v>
      </c>
      <c r="D166" s="29">
        <v>174.71</v>
      </c>
      <c r="E166" s="29">
        <v>5933.68</v>
      </c>
      <c r="F166" s="29">
        <v>0.18</v>
      </c>
      <c r="G166" s="29">
        <v>424.87</v>
      </c>
      <c r="H166" s="29">
        <v>21813.03</v>
      </c>
      <c r="I166" s="29">
        <v>206.81</v>
      </c>
      <c r="J166" s="29">
        <v>1314.26</v>
      </c>
      <c r="K166" s="29">
        <v>513.62</v>
      </c>
      <c r="L166" s="29">
        <v>226.09</v>
      </c>
      <c r="M166" s="29">
        <v>2.93</v>
      </c>
      <c r="N166" s="29">
        <v>331.8</v>
      </c>
      <c r="O166" s="41"/>
      <c r="P166" s="29">
        <v>52886.400000000001</v>
      </c>
    </row>
    <row r="167" spans="1:16" x14ac:dyDescent="0.3">
      <c r="A167" s="24" t="s">
        <v>238</v>
      </c>
      <c r="B167" s="29">
        <v>16966.689999999999</v>
      </c>
      <c r="C167" s="29">
        <v>4167.7700000000004</v>
      </c>
      <c r="D167" s="29">
        <v>168.33</v>
      </c>
      <c r="E167" s="29">
        <v>6137.08</v>
      </c>
      <c r="F167" s="29">
        <v>0.22</v>
      </c>
      <c r="G167" s="29">
        <v>455.36</v>
      </c>
      <c r="H167" s="29">
        <v>22411.85</v>
      </c>
      <c r="I167" s="29">
        <v>178.8</v>
      </c>
      <c r="J167" s="29">
        <v>1357.37</v>
      </c>
      <c r="K167" s="29">
        <v>542.19000000000005</v>
      </c>
      <c r="L167" s="29">
        <v>238.58</v>
      </c>
      <c r="M167" s="29">
        <v>3.41</v>
      </c>
      <c r="N167" s="29">
        <v>368.02</v>
      </c>
      <c r="O167" s="41"/>
      <c r="P167" s="29">
        <v>52995.67</v>
      </c>
    </row>
    <row r="168" spans="1:16" x14ac:dyDescent="0.3">
      <c r="A168" s="24" t="s">
        <v>239</v>
      </c>
      <c r="B168" s="29">
        <v>20188.740000000002</v>
      </c>
      <c r="C168" s="29">
        <v>5038.34</v>
      </c>
      <c r="D168" s="29">
        <v>196.51</v>
      </c>
      <c r="E168" s="29">
        <v>7271.58</v>
      </c>
      <c r="F168" s="29">
        <v>0.3</v>
      </c>
      <c r="G168" s="29">
        <v>544.39</v>
      </c>
      <c r="H168" s="29">
        <v>26318.99</v>
      </c>
      <c r="I168" s="29">
        <v>182.92</v>
      </c>
      <c r="J168" s="29">
        <v>1560.96</v>
      </c>
      <c r="K168" s="29">
        <v>664.82</v>
      </c>
      <c r="L168" s="29">
        <v>265.33</v>
      </c>
      <c r="M168" s="29">
        <v>4.3600000000000003</v>
      </c>
      <c r="N168" s="29">
        <v>437.97</v>
      </c>
      <c r="O168" s="41"/>
      <c r="P168" s="29">
        <v>62675.21</v>
      </c>
    </row>
    <row r="169" spans="1:16" x14ac:dyDescent="0.3">
      <c r="A169" s="24" t="s">
        <v>240</v>
      </c>
      <c r="B169" s="29">
        <v>21569.51</v>
      </c>
      <c r="C169" s="29">
        <v>5511.87</v>
      </c>
      <c r="D169" s="29">
        <v>211.79</v>
      </c>
      <c r="E169" s="29">
        <v>8261.01</v>
      </c>
      <c r="F169" s="29">
        <v>0.38</v>
      </c>
      <c r="G169" s="29">
        <v>584.05999999999995</v>
      </c>
      <c r="H169" s="29">
        <v>27719.06</v>
      </c>
      <c r="I169" s="29">
        <v>189.81</v>
      </c>
      <c r="J169" s="29">
        <v>1661.16</v>
      </c>
      <c r="K169" s="29">
        <v>822.33</v>
      </c>
      <c r="L169" s="29">
        <v>275.29000000000002</v>
      </c>
      <c r="M169" s="29">
        <v>5.25</v>
      </c>
      <c r="N169" s="29">
        <v>468.93</v>
      </c>
      <c r="O169" s="41"/>
      <c r="P169" s="29">
        <v>67280.460000000006</v>
      </c>
    </row>
    <row r="170" spans="1:16" x14ac:dyDescent="0.3">
      <c r="A170" s="24" t="s">
        <v>241</v>
      </c>
      <c r="B170" s="29">
        <v>17424.71</v>
      </c>
      <c r="C170" s="29">
        <v>4678.5200000000004</v>
      </c>
      <c r="D170" s="29">
        <v>179.27</v>
      </c>
      <c r="E170" s="29">
        <v>7956.77</v>
      </c>
      <c r="F170" s="29">
        <v>0.47</v>
      </c>
      <c r="G170" s="29">
        <v>542.20000000000005</v>
      </c>
      <c r="H170" s="29">
        <v>26107.22</v>
      </c>
      <c r="I170" s="29">
        <v>208.26</v>
      </c>
      <c r="J170" s="29">
        <v>1668.2</v>
      </c>
      <c r="K170" s="29">
        <v>812.22</v>
      </c>
      <c r="L170" s="29">
        <v>289.49</v>
      </c>
      <c r="M170" s="29">
        <v>6.2</v>
      </c>
      <c r="N170" s="29">
        <v>469.81</v>
      </c>
      <c r="O170" s="41"/>
      <c r="P170" s="29">
        <v>60343.37</v>
      </c>
    </row>
    <row r="171" spans="1:16" x14ac:dyDescent="0.3">
      <c r="A171" s="24" t="s">
        <v>242</v>
      </c>
      <c r="B171" s="29">
        <v>15394.25</v>
      </c>
      <c r="C171" s="29">
        <v>4326.79</v>
      </c>
      <c r="D171" s="29">
        <v>163.54</v>
      </c>
      <c r="E171" s="29">
        <v>7938.4</v>
      </c>
      <c r="F171" s="29">
        <v>0.55000000000000004</v>
      </c>
      <c r="G171" s="29">
        <v>496.49</v>
      </c>
      <c r="H171" s="29">
        <v>25395.05</v>
      </c>
      <c r="I171" s="29">
        <v>251.97</v>
      </c>
      <c r="J171" s="29">
        <v>1704.82</v>
      </c>
      <c r="K171" s="29">
        <v>833.17</v>
      </c>
      <c r="L171" s="29">
        <v>313.08</v>
      </c>
      <c r="M171" s="29">
        <v>7.2</v>
      </c>
      <c r="N171" s="29">
        <v>493.14</v>
      </c>
      <c r="O171" s="41"/>
      <c r="P171" s="29">
        <v>57318.45</v>
      </c>
    </row>
    <row r="172" spans="1:16" x14ac:dyDescent="0.3">
      <c r="A172" s="24" t="s">
        <v>243</v>
      </c>
      <c r="B172" s="29">
        <v>18502.169999999998</v>
      </c>
      <c r="C172" s="29">
        <v>5180.1400000000003</v>
      </c>
      <c r="D172" s="29">
        <v>193.01</v>
      </c>
      <c r="E172" s="29">
        <v>8943.7199999999993</v>
      </c>
      <c r="F172" s="29">
        <v>0.69</v>
      </c>
      <c r="G172" s="29">
        <v>518.19000000000005</v>
      </c>
      <c r="H172" s="29">
        <v>28317.94</v>
      </c>
      <c r="I172" s="29">
        <v>324.26</v>
      </c>
      <c r="J172" s="29">
        <v>1919.13</v>
      </c>
      <c r="K172" s="29">
        <v>965.11</v>
      </c>
      <c r="L172" s="29">
        <v>373.93</v>
      </c>
      <c r="M172" s="29">
        <v>9.0500000000000007</v>
      </c>
      <c r="N172" s="29">
        <v>582.33000000000004</v>
      </c>
      <c r="O172" s="41"/>
      <c r="P172" s="29">
        <v>65829.679999999993</v>
      </c>
    </row>
    <row r="173" spans="1:16" x14ac:dyDescent="0.3">
      <c r="A173" s="24" t="s">
        <v>244</v>
      </c>
      <c r="B173" s="29">
        <v>12483.74</v>
      </c>
      <c r="C173" s="29">
        <v>3658.07</v>
      </c>
      <c r="D173" s="29">
        <v>147.38999999999999</v>
      </c>
      <c r="E173" s="29">
        <v>7560.73</v>
      </c>
      <c r="F173" s="29">
        <v>0.73</v>
      </c>
      <c r="G173" s="29">
        <v>413.24</v>
      </c>
      <c r="H173" s="29">
        <v>22992.81</v>
      </c>
      <c r="I173" s="29">
        <v>328.7</v>
      </c>
      <c r="J173" s="29">
        <v>1785.68</v>
      </c>
      <c r="K173" s="29">
        <v>850.87</v>
      </c>
      <c r="L173" s="29">
        <v>363.93</v>
      </c>
      <c r="M173" s="29">
        <v>9.5500000000000007</v>
      </c>
      <c r="N173" s="29">
        <v>527.75</v>
      </c>
      <c r="O173" s="41"/>
      <c r="P173" s="29">
        <v>51123.18</v>
      </c>
    </row>
    <row r="174" spans="1:16" x14ac:dyDescent="0.3">
      <c r="A174" s="24" t="s">
        <v>245</v>
      </c>
      <c r="B174" s="29">
        <v>14064.45</v>
      </c>
      <c r="C174" s="29">
        <v>3844.73</v>
      </c>
      <c r="D174" s="29">
        <v>168.47</v>
      </c>
      <c r="E174" s="29">
        <v>7396.78</v>
      </c>
      <c r="F174" s="29">
        <v>0.85</v>
      </c>
      <c r="G174" s="29">
        <v>433.21</v>
      </c>
      <c r="H174" s="29">
        <v>22128.94</v>
      </c>
      <c r="I174" s="29">
        <v>335.86</v>
      </c>
      <c r="J174" s="29">
        <v>1869.35</v>
      </c>
      <c r="K174" s="29">
        <v>830</v>
      </c>
      <c r="L174" s="29">
        <v>378.98</v>
      </c>
      <c r="M174" s="29">
        <v>11.22</v>
      </c>
      <c r="N174" s="29">
        <v>536.37</v>
      </c>
      <c r="O174" s="41"/>
      <c r="P174" s="29">
        <v>51999.21</v>
      </c>
    </row>
    <row r="175" spans="1:16" x14ac:dyDescent="0.3">
      <c r="A175" s="24" t="s">
        <v>246</v>
      </c>
      <c r="B175" s="29">
        <v>15032.82</v>
      </c>
      <c r="C175" s="29">
        <v>3803.61</v>
      </c>
      <c r="D175" s="29">
        <v>183.22</v>
      </c>
      <c r="E175" s="29">
        <v>6524.55</v>
      </c>
      <c r="F175" s="29">
        <v>0.92</v>
      </c>
      <c r="G175" s="29">
        <v>452.26</v>
      </c>
      <c r="H175" s="29">
        <v>19341.849999999999</v>
      </c>
      <c r="I175" s="29">
        <v>292.17</v>
      </c>
      <c r="J175" s="29">
        <v>1835.29</v>
      </c>
      <c r="K175" s="29">
        <v>725.7</v>
      </c>
      <c r="L175" s="29">
        <v>354.1</v>
      </c>
      <c r="M175" s="29">
        <v>12.06</v>
      </c>
      <c r="N175" s="29">
        <v>490.8</v>
      </c>
      <c r="O175" s="41"/>
      <c r="P175" s="29">
        <v>49049.34</v>
      </c>
    </row>
    <row r="176" spans="1:16" x14ac:dyDescent="0.3">
      <c r="A176" s="24" t="s">
        <v>247</v>
      </c>
      <c r="B176" s="29">
        <v>18751.14</v>
      </c>
      <c r="C176" s="29">
        <v>4486.84</v>
      </c>
      <c r="D176" s="29">
        <v>222.86</v>
      </c>
      <c r="E176" s="29">
        <v>6423.41</v>
      </c>
      <c r="F176" s="29">
        <v>1.05</v>
      </c>
      <c r="G176" s="29">
        <v>526.48</v>
      </c>
      <c r="H176" s="29">
        <v>18780.57</v>
      </c>
      <c r="I176" s="29">
        <v>253.2</v>
      </c>
      <c r="J176" s="29">
        <v>1935.35</v>
      </c>
      <c r="K176" s="29">
        <v>707.77</v>
      </c>
      <c r="L176" s="29">
        <v>345.23</v>
      </c>
      <c r="M176" s="29">
        <v>13.74</v>
      </c>
      <c r="N176" s="29">
        <v>487.92</v>
      </c>
      <c r="O176" s="41"/>
      <c r="P176" s="29">
        <v>52935.57</v>
      </c>
    </row>
    <row r="177" spans="1:16" x14ac:dyDescent="0.3">
      <c r="A177" s="24" t="s">
        <v>248</v>
      </c>
      <c r="B177" s="29">
        <v>16123.88</v>
      </c>
      <c r="C177" s="29">
        <v>3670.34</v>
      </c>
      <c r="D177" s="29">
        <v>202.85</v>
      </c>
      <c r="E177" s="29">
        <v>5159.3900000000003</v>
      </c>
      <c r="F177" s="29">
        <v>1.1000000000000001</v>
      </c>
      <c r="G177" s="29">
        <v>510.14</v>
      </c>
      <c r="H177" s="29">
        <v>14097.34</v>
      </c>
      <c r="I177" s="29">
        <v>182.94</v>
      </c>
      <c r="J177" s="29">
        <v>1809.1</v>
      </c>
      <c r="K177" s="29">
        <v>549.53</v>
      </c>
      <c r="L177" s="29">
        <v>317.75</v>
      </c>
      <c r="M177" s="29">
        <v>14.19</v>
      </c>
      <c r="N177" s="29">
        <v>408.69</v>
      </c>
      <c r="O177" s="41"/>
      <c r="P177" s="29">
        <v>43047.23</v>
      </c>
    </row>
    <row r="178" spans="1:16" x14ac:dyDescent="0.3">
      <c r="A178" s="24" t="s">
        <v>249</v>
      </c>
      <c r="B178" s="29">
        <v>15757.96</v>
      </c>
      <c r="C178" s="29">
        <v>3522.19</v>
      </c>
      <c r="D178" s="29">
        <v>201.49</v>
      </c>
      <c r="E178" s="29">
        <v>4663.82</v>
      </c>
      <c r="F178" s="29">
        <v>1.17</v>
      </c>
      <c r="G178" s="29">
        <v>502.4</v>
      </c>
      <c r="H178" s="29">
        <v>11302.62</v>
      </c>
      <c r="I178" s="29">
        <v>134.75</v>
      </c>
      <c r="J178" s="29">
        <v>1737.88</v>
      </c>
      <c r="K178" s="29">
        <v>496.07</v>
      </c>
      <c r="L178" s="29">
        <v>289.61</v>
      </c>
      <c r="M178" s="29">
        <v>15.08</v>
      </c>
      <c r="N178" s="29">
        <v>379.52</v>
      </c>
      <c r="O178" s="41"/>
      <c r="P178" s="29">
        <v>39004.57</v>
      </c>
    </row>
    <row r="179" spans="1:16" x14ac:dyDescent="0.3">
      <c r="A179" s="24" t="s">
        <v>250</v>
      </c>
      <c r="B179" s="29">
        <v>14807.9</v>
      </c>
      <c r="C179" s="29">
        <v>3368.3</v>
      </c>
      <c r="D179" s="29">
        <v>186.97</v>
      </c>
      <c r="E179" s="29">
        <v>4304.57</v>
      </c>
      <c r="F179" s="29">
        <v>1.17</v>
      </c>
      <c r="G179" s="29">
        <v>451.61</v>
      </c>
      <c r="H179" s="29">
        <v>9020.6299999999992</v>
      </c>
      <c r="I179" s="29">
        <v>104.66</v>
      </c>
      <c r="J179" s="29">
        <v>1565.08</v>
      </c>
      <c r="K179" s="29">
        <v>487.32</v>
      </c>
      <c r="L179" s="29">
        <v>257.52999999999997</v>
      </c>
      <c r="M179" s="29">
        <v>15.12</v>
      </c>
      <c r="N179" s="29">
        <v>360.76</v>
      </c>
      <c r="O179" s="41"/>
      <c r="P179" s="29">
        <v>34931.599999999999</v>
      </c>
    </row>
    <row r="180" spans="1:16" x14ac:dyDescent="0.3">
      <c r="A180" s="24" t="s">
        <v>251</v>
      </c>
      <c r="B180" s="29">
        <v>19047.16</v>
      </c>
      <c r="C180" s="29">
        <v>4663.43</v>
      </c>
      <c r="D180" s="29">
        <v>217</v>
      </c>
      <c r="E180" s="29">
        <v>5307.69</v>
      </c>
      <c r="F180" s="29">
        <v>1.31</v>
      </c>
      <c r="G180" s="29">
        <v>483.3</v>
      </c>
      <c r="H180" s="29">
        <v>11426.09</v>
      </c>
      <c r="I180" s="29">
        <v>121.82</v>
      </c>
      <c r="J180" s="29">
        <v>1641.68</v>
      </c>
      <c r="K180" s="29">
        <v>685.73</v>
      </c>
      <c r="L180" s="29">
        <v>272.83</v>
      </c>
      <c r="M180" s="29">
        <v>17.260000000000002</v>
      </c>
      <c r="N180" s="29">
        <v>445.28</v>
      </c>
      <c r="O180" s="41"/>
      <c r="P180" s="29">
        <v>44330.57</v>
      </c>
    </row>
    <row r="181" spans="1:16" x14ac:dyDescent="0.3">
      <c r="A181" s="24" t="s">
        <v>252</v>
      </c>
      <c r="B181" s="29">
        <v>17968.25</v>
      </c>
      <c r="C181" s="29">
        <v>4571.3999999999996</v>
      </c>
      <c r="D181" s="29">
        <v>203.12</v>
      </c>
      <c r="E181" s="29">
        <v>4913.1499999999996</v>
      </c>
      <c r="F181" s="29">
        <v>1.39</v>
      </c>
      <c r="G181" s="29">
        <v>450.29</v>
      </c>
      <c r="H181" s="29">
        <v>10083.719999999999</v>
      </c>
      <c r="I181" s="29">
        <v>129.22999999999999</v>
      </c>
      <c r="J181" s="29">
        <v>1555.19</v>
      </c>
      <c r="K181" s="29">
        <v>702.45</v>
      </c>
      <c r="L181" s="29">
        <v>265.82</v>
      </c>
      <c r="M181" s="29">
        <v>18.22</v>
      </c>
      <c r="N181" s="29">
        <v>443.85</v>
      </c>
      <c r="O181" s="41"/>
      <c r="P181" s="29">
        <v>41306.11</v>
      </c>
    </row>
    <row r="182" spans="1:16" x14ac:dyDescent="0.3">
      <c r="A182" s="24" t="s">
        <v>253</v>
      </c>
      <c r="B182" s="29">
        <v>17059.91</v>
      </c>
      <c r="C182" s="29">
        <v>4582.62</v>
      </c>
      <c r="D182" s="29">
        <v>192.06</v>
      </c>
      <c r="E182" s="29">
        <v>4348.17</v>
      </c>
      <c r="F182" s="29">
        <v>1.53</v>
      </c>
      <c r="G182" s="29">
        <v>438.45</v>
      </c>
      <c r="H182" s="29">
        <v>9235.99</v>
      </c>
      <c r="I182" s="29">
        <v>150.09</v>
      </c>
      <c r="J182" s="29">
        <v>1501.78</v>
      </c>
      <c r="K182" s="29">
        <v>699.5</v>
      </c>
      <c r="L182" s="29">
        <v>265.39999999999998</v>
      </c>
      <c r="M182" s="29">
        <v>19.989999999999998</v>
      </c>
      <c r="N182" s="29">
        <v>431.95</v>
      </c>
      <c r="O182" s="41"/>
      <c r="P182" s="29">
        <v>38927.440000000002</v>
      </c>
    </row>
    <row r="183" spans="1:16" x14ac:dyDescent="0.3">
      <c r="A183" s="24" t="s">
        <v>254</v>
      </c>
      <c r="B183" s="29">
        <v>17008.23</v>
      </c>
      <c r="C183" s="29">
        <v>4824.8</v>
      </c>
      <c r="D183" s="29">
        <v>188.12</v>
      </c>
      <c r="E183" s="29">
        <v>3787.5</v>
      </c>
      <c r="F183" s="29">
        <v>1.69</v>
      </c>
      <c r="G183" s="29">
        <v>450.8</v>
      </c>
      <c r="H183" s="29">
        <v>9400.16</v>
      </c>
      <c r="I183" s="29">
        <v>178.78</v>
      </c>
      <c r="J183" s="29">
        <v>1494.19</v>
      </c>
      <c r="K183" s="29">
        <v>695.98</v>
      </c>
      <c r="L183" s="29">
        <v>272.08999999999997</v>
      </c>
      <c r="M183" s="29">
        <v>21.91</v>
      </c>
      <c r="N183" s="29">
        <v>418.5</v>
      </c>
      <c r="O183" s="41"/>
      <c r="P183" s="29">
        <v>38742.75</v>
      </c>
    </row>
    <row r="184" spans="1:16" x14ac:dyDescent="0.3">
      <c r="A184" s="24" t="s">
        <v>255</v>
      </c>
      <c r="B184" s="29">
        <v>21812.81</v>
      </c>
      <c r="C184" s="29">
        <v>6453.79</v>
      </c>
      <c r="D184" s="29">
        <v>227.43</v>
      </c>
      <c r="E184" s="29">
        <v>4473.32</v>
      </c>
      <c r="F184" s="29">
        <v>2.12</v>
      </c>
      <c r="G184" s="29">
        <v>549.46</v>
      </c>
      <c r="H184" s="29">
        <v>13426.28</v>
      </c>
      <c r="I184" s="29">
        <v>234.64</v>
      </c>
      <c r="J184" s="29">
        <v>1754.05</v>
      </c>
      <c r="K184" s="29">
        <v>876.69</v>
      </c>
      <c r="L184" s="29">
        <v>327.91</v>
      </c>
      <c r="M184" s="29">
        <v>27.13</v>
      </c>
      <c r="N184" s="29">
        <v>498.57</v>
      </c>
      <c r="O184" s="41"/>
      <c r="P184" s="29">
        <v>50664.2</v>
      </c>
    </row>
    <row r="185" spans="1:16" x14ac:dyDescent="0.3">
      <c r="A185" s="24" t="s">
        <v>256</v>
      </c>
      <c r="B185" s="29">
        <v>20741.84</v>
      </c>
      <c r="C185" s="29">
        <v>6338.97</v>
      </c>
      <c r="D185" s="29">
        <v>216.84</v>
      </c>
      <c r="E185" s="29">
        <v>4043.38</v>
      </c>
      <c r="F185" s="29">
        <v>2.44</v>
      </c>
      <c r="G185" s="29">
        <v>548.53</v>
      </c>
      <c r="H185" s="29">
        <v>13220.2</v>
      </c>
      <c r="I185" s="29">
        <v>257.47000000000003</v>
      </c>
      <c r="J185" s="29">
        <v>1771.97</v>
      </c>
      <c r="K185" s="29">
        <v>841.8</v>
      </c>
      <c r="L185" s="29">
        <v>341.37</v>
      </c>
      <c r="M185" s="29">
        <v>29.98</v>
      </c>
      <c r="N185" s="29">
        <v>484.49</v>
      </c>
      <c r="O185" s="41"/>
      <c r="P185" s="29">
        <v>48839.28</v>
      </c>
    </row>
    <row r="186" spans="1:16" x14ac:dyDescent="0.3">
      <c r="A186" s="24" t="s">
        <v>257</v>
      </c>
      <c r="B186" s="29">
        <v>21280.79</v>
      </c>
      <c r="C186" s="29">
        <v>6589.35</v>
      </c>
      <c r="D186" s="29">
        <v>219</v>
      </c>
      <c r="E186" s="29">
        <v>4413.99</v>
      </c>
      <c r="F186" s="29">
        <v>2.88</v>
      </c>
      <c r="G186" s="29">
        <v>549.39</v>
      </c>
      <c r="H186" s="29">
        <v>14540.1</v>
      </c>
      <c r="I186" s="29">
        <v>279.58</v>
      </c>
      <c r="J186" s="29">
        <v>1868.1</v>
      </c>
      <c r="K186" s="29">
        <v>901.42</v>
      </c>
      <c r="L186" s="29">
        <v>367.14</v>
      </c>
      <c r="M186" s="29">
        <v>34.85</v>
      </c>
      <c r="N186" s="29">
        <v>525.77</v>
      </c>
      <c r="O186" s="41"/>
      <c r="P186" s="29">
        <v>51572.33</v>
      </c>
    </row>
    <row r="187" spans="1:16" x14ac:dyDescent="0.3">
      <c r="A187" s="24" t="s">
        <v>258</v>
      </c>
      <c r="B187" s="29">
        <v>20426.599999999999</v>
      </c>
      <c r="C187" s="29">
        <v>6341.3</v>
      </c>
      <c r="D187" s="29">
        <v>208.33</v>
      </c>
      <c r="E187" s="29">
        <v>4888.6499999999996</v>
      </c>
      <c r="F187" s="29">
        <v>3.27</v>
      </c>
      <c r="G187" s="29">
        <v>503.71</v>
      </c>
      <c r="H187" s="29">
        <v>14986.72</v>
      </c>
      <c r="I187" s="29">
        <v>280.27999999999997</v>
      </c>
      <c r="J187" s="29">
        <v>1880.15</v>
      </c>
      <c r="K187" s="29">
        <v>932.33</v>
      </c>
      <c r="L187" s="29">
        <v>373.78</v>
      </c>
      <c r="M187" s="29">
        <v>38.49</v>
      </c>
      <c r="N187" s="29">
        <v>559.64</v>
      </c>
      <c r="O187" s="41"/>
      <c r="P187" s="29">
        <v>51423.25</v>
      </c>
    </row>
    <row r="188" spans="1:16" x14ac:dyDescent="0.3">
      <c r="A188" s="24" t="s">
        <v>259</v>
      </c>
      <c r="B188" s="29">
        <v>22710.29</v>
      </c>
      <c r="C188" s="29">
        <v>7011.91</v>
      </c>
      <c r="D188" s="29">
        <v>225.84</v>
      </c>
      <c r="E188" s="29">
        <v>6249.41</v>
      </c>
      <c r="F188" s="29">
        <v>3.96</v>
      </c>
      <c r="G188" s="29">
        <v>509.51</v>
      </c>
      <c r="H188" s="29">
        <v>17996.47</v>
      </c>
      <c r="I188" s="29">
        <v>293.20999999999998</v>
      </c>
      <c r="J188" s="29">
        <v>2072.62</v>
      </c>
      <c r="K188" s="29">
        <v>1117.51</v>
      </c>
      <c r="L188" s="29">
        <v>406.16</v>
      </c>
      <c r="M188" s="29">
        <v>45.41</v>
      </c>
      <c r="N188" s="29">
        <v>668.29</v>
      </c>
      <c r="O188" s="41"/>
      <c r="P188" s="29">
        <v>59310.58</v>
      </c>
    </row>
    <row r="189" spans="1:16" x14ac:dyDescent="0.3">
      <c r="A189" s="24" t="s">
        <v>260</v>
      </c>
      <c r="B189" s="29">
        <v>21848.66</v>
      </c>
      <c r="C189" s="29">
        <v>6734.31</v>
      </c>
      <c r="D189" s="29">
        <v>218.9</v>
      </c>
      <c r="E189" s="29">
        <v>6711.1</v>
      </c>
      <c r="F189" s="29">
        <v>4.5199999999999996</v>
      </c>
      <c r="G189" s="29">
        <v>391.41</v>
      </c>
      <c r="H189" s="29">
        <v>18551.560000000001</v>
      </c>
      <c r="I189" s="29">
        <v>283.72000000000003</v>
      </c>
      <c r="J189" s="29">
        <v>2121.9699999999998</v>
      </c>
      <c r="K189" s="29">
        <v>1165.74</v>
      </c>
      <c r="L189" s="29">
        <v>413.51</v>
      </c>
      <c r="M189" s="29">
        <v>49.02</v>
      </c>
      <c r="N189" s="29">
        <v>711.14</v>
      </c>
      <c r="O189" s="41"/>
      <c r="P189" s="29">
        <v>59205.57</v>
      </c>
    </row>
    <row r="190" spans="1:16" x14ac:dyDescent="0.3">
      <c r="A190" s="24" t="s">
        <v>261</v>
      </c>
      <c r="B190" s="29">
        <v>20533.509999999998</v>
      </c>
      <c r="C190" s="29">
        <v>6355.5</v>
      </c>
      <c r="D190" s="29">
        <v>210.91</v>
      </c>
      <c r="E190" s="29">
        <v>6814.96</v>
      </c>
      <c r="F190" s="29">
        <v>5.12</v>
      </c>
      <c r="G190" s="29">
        <v>477.31</v>
      </c>
      <c r="H190" s="29">
        <v>19324.7</v>
      </c>
      <c r="I190" s="29">
        <v>266.82</v>
      </c>
      <c r="J190" s="29">
        <v>2167.3000000000002</v>
      </c>
      <c r="K190" s="29">
        <v>1185.9100000000001</v>
      </c>
      <c r="L190" s="29">
        <v>404.83</v>
      </c>
      <c r="M190" s="29">
        <v>56</v>
      </c>
      <c r="N190" s="29">
        <v>731.06</v>
      </c>
      <c r="O190" s="41"/>
      <c r="P190" s="29">
        <v>58533.93</v>
      </c>
    </row>
    <row r="191" spans="1:16" x14ac:dyDescent="0.3">
      <c r="A191" s="24" t="s">
        <v>262</v>
      </c>
      <c r="B191" s="29">
        <v>19887.95</v>
      </c>
      <c r="C191" s="29">
        <v>6238.5</v>
      </c>
      <c r="D191" s="29">
        <v>209.14</v>
      </c>
      <c r="E191" s="29">
        <v>6760.58</v>
      </c>
      <c r="F191" s="29">
        <v>5.54</v>
      </c>
      <c r="G191" s="29">
        <v>509.91</v>
      </c>
      <c r="H191" s="29">
        <v>20276.689999999999</v>
      </c>
      <c r="I191" s="29">
        <v>245.92</v>
      </c>
      <c r="J191" s="29">
        <v>2229.14</v>
      </c>
      <c r="K191" s="29">
        <v>1216.32</v>
      </c>
      <c r="L191" s="29">
        <v>395.09</v>
      </c>
      <c r="M191" s="29">
        <v>60.53</v>
      </c>
      <c r="N191" s="29">
        <v>737.13</v>
      </c>
      <c r="O191" s="41"/>
      <c r="P191" s="29">
        <v>58772.45</v>
      </c>
    </row>
    <row r="192" spans="1:16" x14ac:dyDescent="0.3">
      <c r="A192" s="24" t="s">
        <v>263</v>
      </c>
      <c r="B192" s="29">
        <v>21807.64</v>
      </c>
      <c r="C192" s="29">
        <v>6945.36</v>
      </c>
      <c r="D192" s="29">
        <v>229.04</v>
      </c>
      <c r="E192" s="29">
        <v>7459.09</v>
      </c>
      <c r="F192" s="29">
        <v>6.22</v>
      </c>
      <c r="G192" s="29">
        <v>600.71</v>
      </c>
      <c r="H192" s="29">
        <v>23462.84</v>
      </c>
      <c r="I192" s="29">
        <v>244.94</v>
      </c>
      <c r="J192" s="29">
        <v>2478.37</v>
      </c>
      <c r="K192" s="29">
        <v>1361.45</v>
      </c>
      <c r="L192" s="29">
        <v>423.55</v>
      </c>
      <c r="M192" s="29">
        <v>68.92</v>
      </c>
      <c r="N192" s="29">
        <v>795.47</v>
      </c>
      <c r="O192" s="41"/>
      <c r="P192" s="29">
        <v>65883.59</v>
      </c>
    </row>
    <row r="193" spans="1:16" x14ac:dyDescent="0.3">
      <c r="A193" s="24" t="s">
        <v>264</v>
      </c>
      <c r="B193" s="29">
        <v>19397.22</v>
      </c>
      <c r="C193" s="29">
        <v>6202.39</v>
      </c>
      <c r="D193" s="29">
        <v>211.2</v>
      </c>
      <c r="E193" s="29">
        <v>7376.34</v>
      </c>
      <c r="F193" s="29">
        <v>6.46</v>
      </c>
      <c r="G193" s="29">
        <v>624.21</v>
      </c>
      <c r="H193" s="29">
        <v>23390.94</v>
      </c>
      <c r="I193" s="29">
        <v>236.7</v>
      </c>
      <c r="J193" s="29">
        <v>2561.2399999999998</v>
      </c>
      <c r="K193" s="29">
        <v>1314.82</v>
      </c>
      <c r="L193" s="29">
        <v>435.49</v>
      </c>
      <c r="M193" s="29">
        <v>74.75</v>
      </c>
      <c r="N193" s="29">
        <v>771.24</v>
      </c>
      <c r="O193" s="41"/>
      <c r="P193" s="29">
        <v>62603</v>
      </c>
    </row>
    <row r="194" spans="1:16" x14ac:dyDescent="0.3">
      <c r="A194" s="24" t="s">
        <v>265</v>
      </c>
      <c r="B194" s="29">
        <v>19140.310000000001</v>
      </c>
      <c r="C194" s="29">
        <v>6210.36</v>
      </c>
      <c r="D194" s="29">
        <v>206.88</v>
      </c>
      <c r="E194" s="29">
        <v>8269.0499999999993</v>
      </c>
      <c r="F194" s="29">
        <v>7.62</v>
      </c>
      <c r="G194" s="29">
        <v>659.17</v>
      </c>
      <c r="H194" s="29">
        <v>25234.76</v>
      </c>
      <c r="I194" s="29">
        <v>253.88</v>
      </c>
      <c r="J194" s="29">
        <v>2794.39</v>
      </c>
      <c r="K194" s="29">
        <v>1363.56</v>
      </c>
      <c r="L194" s="29">
        <v>485.91</v>
      </c>
      <c r="M194" s="29">
        <v>85.27</v>
      </c>
      <c r="N194" s="29">
        <v>801.45</v>
      </c>
      <c r="O194" s="41"/>
      <c r="P194" s="29">
        <v>65512.6</v>
      </c>
    </row>
    <row r="195" spans="1:16" x14ac:dyDescent="0.3">
      <c r="A195" s="24" t="s">
        <v>266</v>
      </c>
      <c r="B195" s="29">
        <v>16546.46</v>
      </c>
      <c r="C195" s="29">
        <v>5328.78</v>
      </c>
      <c r="D195" s="29">
        <v>181.59</v>
      </c>
      <c r="E195" s="29">
        <v>9032.92</v>
      </c>
      <c r="F195" s="29">
        <v>8.94</v>
      </c>
      <c r="G195" s="29">
        <v>638.54999999999995</v>
      </c>
      <c r="H195" s="29">
        <v>25473.65</v>
      </c>
      <c r="I195" s="29">
        <v>279.27</v>
      </c>
      <c r="J195" s="29">
        <v>2976.62</v>
      </c>
      <c r="K195" s="29">
        <v>1319.27</v>
      </c>
      <c r="L195" s="29">
        <v>540.42999999999995</v>
      </c>
      <c r="M195" s="29">
        <v>97.38</v>
      </c>
      <c r="N195" s="29">
        <v>802.85</v>
      </c>
      <c r="O195" s="41"/>
      <c r="P195" s="29">
        <v>63226.720000000001</v>
      </c>
    </row>
    <row r="196" spans="1:16" x14ac:dyDescent="0.3">
      <c r="A196" s="24" t="s">
        <v>267</v>
      </c>
      <c r="B196" s="29">
        <v>17983.080000000002</v>
      </c>
      <c r="C196" s="29">
        <v>5686.17</v>
      </c>
      <c r="D196" s="29">
        <v>186.72</v>
      </c>
      <c r="E196" s="29">
        <v>10408.27</v>
      </c>
      <c r="F196" s="29">
        <v>10.6</v>
      </c>
      <c r="G196" s="29">
        <v>635.97</v>
      </c>
      <c r="H196" s="29">
        <v>27401.56</v>
      </c>
      <c r="I196" s="29">
        <v>311.31</v>
      </c>
      <c r="J196" s="29">
        <v>3226.3</v>
      </c>
      <c r="K196" s="29">
        <v>1396.41</v>
      </c>
      <c r="L196" s="29">
        <v>605.98</v>
      </c>
      <c r="M196" s="29">
        <v>111.1</v>
      </c>
      <c r="N196" s="29">
        <v>854.86</v>
      </c>
      <c r="O196" s="41"/>
      <c r="P196" s="29">
        <v>68818.33</v>
      </c>
    </row>
    <row r="197" spans="1:16" x14ac:dyDescent="0.3">
      <c r="A197" s="24" t="s">
        <v>268</v>
      </c>
      <c r="B197" s="29">
        <v>15401.39</v>
      </c>
      <c r="C197" s="29">
        <v>4750.28</v>
      </c>
      <c r="D197" s="29">
        <v>163.22999999999999</v>
      </c>
      <c r="E197" s="29">
        <v>10380.93</v>
      </c>
      <c r="F197" s="29">
        <v>12.01</v>
      </c>
      <c r="G197" s="29">
        <v>569.91</v>
      </c>
      <c r="H197" s="29">
        <v>25592.23</v>
      </c>
      <c r="I197" s="29">
        <v>321.70999999999998</v>
      </c>
      <c r="J197" s="29">
        <v>3242.31</v>
      </c>
      <c r="K197" s="29">
        <v>1315.42</v>
      </c>
      <c r="L197" s="29">
        <v>629.20000000000005</v>
      </c>
      <c r="M197" s="29">
        <v>120.17</v>
      </c>
      <c r="N197" s="29">
        <v>861.27</v>
      </c>
      <c r="O197" s="41"/>
      <c r="P197" s="29">
        <v>63360.09</v>
      </c>
    </row>
    <row r="198" spans="1:16" x14ac:dyDescent="0.3">
      <c r="A198" s="24" t="s">
        <v>269</v>
      </c>
      <c r="B198" s="29">
        <v>15462.15</v>
      </c>
      <c r="C198" s="29">
        <v>4634.8999999999996</v>
      </c>
      <c r="D198" s="29">
        <v>166.62</v>
      </c>
      <c r="E198" s="29">
        <v>10487.78</v>
      </c>
      <c r="F198" s="29">
        <v>13.78</v>
      </c>
      <c r="G198" s="29">
        <v>551.02</v>
      </c>
      <c r="H198" s="29">
        <v>25095.55</v>
      </c>
      <c r="I198" s="29">
        <v>329.89</v>
      </c>
      <c r="J198" s="29">
        <v>3361.44</v>
      </c>
      <c r="K198" s="29">
        <v>1284.53</v>
      </c>
      <c r="L198" s="29">
        <v>659.77</v>
      </c>
      <c r="M198" s="29">
        <v>131.1</v>
      </c>
      <c r="N198" s="29">
        <v>867.68</v>
      </c>
      <c r="O198" s="41"/>
      <c r="P198" s="29">
        <v>63046.22</v>
      </c>
    </row>
    <row r="199" spans="1:16" x14ac:dyDescent="0.3">
      <c r="A199" s="24" t="s">
        <v>270</v>
      </c>
      <c r="B199" s="29">
        <v>14495.76</v>
      </c>
      <c r="C199" s="29">
        <v>4252.3</v>
      </c>
      <c r="D199" s="29">
        <v>161.96</v>
      </c>
      <c r="E199" s="29">
        <v>9059.1200000000008</v>
      </c>
      <c r="F199" s="29">
        <v>13.78</v>
      </c>
      <c r="G199" s="29">
        <v>495.08</v>
      </c>
      <c r="H199" s="29">
        <v>21780.45</v>
      </c>
      <c r="I199" s="29">
        <v>293.02</v>
      </c>
      <c r="J199" s="29">
        <v>3135.06</v>
      </c>
      <c r="K199" s="29">
        <v>1147.7</v>
      </c>
      <c r="L199" s="29">
        <v>611.33000000000004</v>
      </c>
      <c r="M199" s="29">
        <v>126.27</v>
      </c>
      <c r="N199" s="29">
        <v>788.79</v>
      </c>
      <c r="O199" s="41"/>
      <c r="P199" s="29">
        <v>56360.62</v>
      </c>
    </row>
    <row r="200" spans="1:16" x14ac:dyDescent="0.3">
      <c r="A200" s="24" t="s">
        <v>271</v>
      </c>
      <c r="B200" s="29">
        <v>19002.95</v>
      </c>
      <c r="C200" s="29">
        <v>5675.28</v>
      </c>
      <c r="D200" s="29">
        <v>204.26</v>
      </c>
      <c r="E200" s="29">
        <v>8915.15</v>
      </c>
      <c r="F200" s="29">
        <v>14.48</v>
      </c>
      <c r="G200" s="29">
        <v>538.34</v>
      </c>
      <c r="H200" s="29">
        <v>22701.8</v>
      </c>
      <c r="I200" s="29">
        <v>279.92</v>
      </c>
      <c r="J200" s="29">
        <v>3294.02</v>
      </c>
      <c r="K200" s="29">
        <v>1270.6600000000001</v>
      </c>
      <c r="L200" s="29">
        <v>622.13</v>
      </c>
      <c r="M200" s="29">
        <v>130.99</v>
      </c>
      <c r="N200" s="29">
        <v>833.1</v>
      </c>
      <c r="O200" s="41"/>
      <c r="P200" s="29">
        <v>63483.08</v>
      </c>
    </row>
    <row r="201" spans="1:16" x14ac:dyDescent="0.3">
      <c r="A201" s="24" t="s">
        <v>272</v>
      </c>
      <c r="B201" s="29">
        <v>17150.04</v>
      </c>
      <c r="C201" s="29">
        <v>5115.33</v>
      </c>
      <c r="D201" s="29">
        <v>189.22</v>
      </c>
      <c r="E201" s="29">
        <v>7422.79</v>
      </c>
      <c r="F201" s="29">
        <v>13.75</v>
      </c>
      <c r="G201" s="29">
        <v>491.53</v>
      </c>
      <c r="H201" s="29">
        <v>19437.2</v>
      </c>
      <c r="I201" s="29">
        <v>242.09</v>
      </c>
      <c r="J201" s="29">
        <v>3107.08</v>
      </c>
      <c r="K201" s="29">
        <v>1164.55</v>
      </c>
      <c r="L201" s="29">
        <v>570.01</v>
      </c>
      <c r="M201" s="29">
        <v>124.12</v>
      </c>
      <c r="N201" s="29">
        <v>762.59</v>
      </c>
      <c r="O201" s="41"/>
      <c r="P201" s="29">
        <v>55790.3</v>
      </c>
    </row>
    <row r="202" spans="1:16" x14ac:dyDescent="0.3">
      <c r="A202" s="24" t="s">
        <v>273</v>
      </c>
      <c r="B202" s="29">
        <v>18963.53</v>
      </c>
      <c r="C202" s="29">
        <v>5759.75</v>
      </c>
      <c r="D202" s="29">
        <v>206.1</v>
      </c>
      <c r="E202" s="29">
        <v>6684.55</v>
      </c>
      <c r="F202" s="29">
        <v>13.37</v>
      </c>
      <c r="G202" s="29">
        <v>468.85</v>
      </c>
      <c r="H202" s="29">
        <v>18210.59</v>
      </c>
      <c r="I202" s="29">
        <v>224.94</v>
      </c>
      <c r="J202" s="29">
        <v>3103.26</v>
      </c>
      <c r="K202" s="29">
        <v>1162.8900000000001</v>
      </c>
      <c r="L202" s="29">
        <v>544.38</v>
      </c>
      <c r="M202" s="29">
        <v>123.52</v>
      </c>
      <c r="N202" s="29">
        <v>745.01</v>
      </c>
      <c r="O202" s="41"/>
      <c r="P202" s="29">
        <v>56210.76</v>
      </c>
    </row>
    <row r="203" spans="1:16" x14ac:dyDescent="0.3">
      <c r="A203" s="24" t="s">
        <v>274</v>
      </c>
      <c r="B203" s="29">
        <v>20448.07</v>
      </c>
      <c r="C203" s="29">
        <v>6382.9</v>
      </c>
      <c r="D203" s="29">
        <v>214.71</v>
      </c>
      <c r="E203" s="29">
        <v>6163.54</v>
      </c>
      <c r="F203" s="29">
        <v>12.5</v>
      </c>
      <c r="G203" s="29">
        <v>421.66</v>
      </c>
      <c r="H203" s="29">
        <v>16677.62</v>
      </c>
      <c r="I203" s="29">
        <v>210.72</v>
      </c>
      <c r="J203" s="29">
        <v>2990.17</v>
      </c>
      <c r="K203" s="29">
        <v>1136.6600000000001</v>
      </c>
      <c r="L203" s="29">
        <v>499.81</v>
      </c>
      <c r="M203" s="29">
        <v>119.52</v>
      </c>
      <c r="N203" s="29">
        <v>706.04</v>
      </c>
      <c r="O203" s="41"/>
      <c r="P203" s="29">
        <v>55983.9</v>
      </c>
    </row>
    <row r="204" spans="1:16" x14ac:dyDescent="0.3">
      <c r="A204" s="24" t="s">
        <v>275</v>
      </c>
      <c r="B204" s="29">
        <v>24307.52</v>
      </c>
      <c r="C204" s="29">
        <v>7805.35</v>
      </c>
      <c r="D204" s="29">
        <v>243.86</v>
      </c>
      <c r="E204" s="29">
        <v>6661.83</v>
      </c>
      <c r="F204" s="29">
        <v>13.12</v>
      </c>
      <c r="G204" s="29">
        <v>426.07</v>
      </c>
      <c r="H204" s="29">
        <v>17594</v>
      </c>
      <c r="I204" s="29">
        <v>225.44</v>
      </c>
      <c r="J204" s="29">
        <v>3178.85</v>
      </c>
      <c r="K204" s="29">
        <v>1259.99</v>
      </c>
      <c r="L204" s="29">
        <v>511.1</v>
      </c>
      <c r="M204" s="29">
        <v>128.09</v>
      </c>
      <c r="N204" s="29">
        <v>749.68</v>
      </c>
      <c r="O204" s="41"/>
      <c r="P204" s="29">
        <v>63104.89</v>
      </c>
    </row>
    <row r="205" spans="1:16" x14ac:dyDescent="0.3">
      <c r="A205" s="24" t="s">
        <v>276</v>
      </c>
      <c r="B205" s="29">
        <v>22443.59</v>
      </c>
      <c r="C205" s="29">
        <v>7328.21</v>
      </c>
      <c r="D205" s="29">
        <v>225.19</v>
      </c>
      <c r="E205" s="29">
        <v>6034.06</v>
      </c>
      <c r="F205" s="29">
        <v>12.95</v>
      </c>
      <c r="G205" s="29">
        <v>357.48</v>
      </c>
      <c r="H205" s="29">
        <v>14780.65</v>
      </c>
      <c r="I205" s="29">
        <v>219.31</v>
      </c>
      <c r="J205" s="29">
        <v>2995.91</v>
      </c>
      <c r="K205" s="29">
        <v>1155.9000000000001</v>
      </c>
      <c r="L205" s="29">
        <v>475.75</v>
      </c>
      <c r="M205" s="29">
        <v>125.7</v>
      </c>
      <c r="N205" s="29">
        <v>690.13</v>
      </c>
      <c r="O205" s="41"/>
      <c r="P205" s="29">
        <v>56844.82</v>
      </c>
    </row>
    <row r="206" spans="1:16" x14ac:dyDescent="0.3">
      <c r="A206" s="24" t="s">
        <v>277</v>
      </c>
      <c r="B206" s="29">
        <v>23754.880000000001</v>
      </c>
      <c r="C206" s="29">
        <v>7893.96</v>
      </c>
      <c r="D206" s="29">
        <v>236.26</v>
      </c>
      <c r="E206" s="29">
        <v>6447.17</v>
      </c>
      <c r="F206" s="29">
        <v>15.06</v>
      </c>
      <c r="G206" s="29">
        <v>371.34</v>
      </c>
      <c r="H206" s="29">
        <v>15114.6</v>
      </c>
      <c r="I206" s="29">
        <v>237.36</v>
      </c>
      <c r="J206" s="29">
        <v>3148.84</v>
      </c>
      <c r="K206" s="29">
        <v>1234.3900000000001</v>
      </c>
      <c r="L206" s="29">
        <v>504.68</v>
      </c>
      <c r="M206" s="29">
        <v>138.13999999999999</v>
      </c>
      <c r="N206" s="29">
        <v>729.73</v>
      </c>
      <c r="O206" s="41"/>
      <c r="P206" s="29">
        <v>59826.400000000001</v>
      </c>
    </row>
    <row r="207" spans="1:16" x14ac:dyDescent="0.3">
      <c r="A207" s="24" t="s">
        <v>278</v>
      </c>
      <c r="B207" s="29">
        <v>22887.54</v>
      </c>
      <c r="C207" s="29">
        <v>7678.11</v>
      </c>
      <c r="D207" s="29">
        <v>228.15</v>
      </c>
      <c r="E207" s="29">
        <v>6455.05</v>
      </c>
      <c r="F207" s="29">
        <v>17.04</v>
      </c>
      <c r="G207" s="29">
        <v>379.31</v>
      </c>
      <c r="H207" s="29">
        <v>14639.18</v>
      </c>
      <c r="I207" s="29">
        <v>240.96</v>
      </c>
      <c r="J207" s="29">
        <v>3131.14</v>
      </c>
      <c r="K207" s="29">
        <v>1243.53</v>
      </c>
      <c r="L207" s="29">
        <v>515.27</v>
      </c>
      <c r="M207" s="29">
        <v>142.97</v>
      </c>
      <c r="N207" s="29">
        <v>735.63</v>
      </c>
      <c r="O207" s="41"/>
      <c r="P207" s="29">
        <v>58293.89</v>
      </c>
    </row>
    <row r="208" spans="1:16" x14ac:dyDescent="0.3">
      <c r="A208" s="24" t="s">
        <v>279</v>
      </c>
      <c r="B208" s="29">
        <v>25612.16</v>
      </c>
      <c r="C208" s="29">
        <v>8618.91</v>
      </c>
      <c r="D208" s="29">
        <v>250.34</v>
      </c>
      <c r="E208" s="29">
        <v>7553.04</v>
      </c>
      <c r="F208" s="29">
        <v>21.27</v>
      </c>
      <c r="G208" s="29">
        <v>468.02</v>
      </c>
      <c r="H208" s="29">
        <v>17625.57</v>
      </c>
      <c r="I208" s="29">
        <v>270.39999999999998</v>
      </c>
      <c r="J208" s="29">
        <v>3526.05</v>
      </c>
      <c r="K208" s="29">
        <v>1487.38</v>
      </c>
      <c r="L208" s="29">
        <v>590.53</v>
      </c>
      <c r="M208" s="29">
        <v>162.76</v>
      </c>
      <c r="N208" s="29">
        <v>853.14</v>
      </c>
      <c r="O208" s="41"/>
      <c r="P208" s="29">
        <v>67039.58</v>
      </c>
    </row>
    <row r="209" spans="1:16" x14ac:dyDescent="0.3">
      <c r="A209" s="24" t="s">
        <v>280</v>
      </c>
      <c r="B209" s="29">
        <v>24028.93</v>
      </c>
      <c r="C209" s="29">
        <v>8050.12</v>
      </c>
      <c r="D209" s="29">
        <v>236.18</v>
      </c>
      <c r="E209" s="29">
        <v>7370.28</v>
      </c>
      <c r="F209" s="29">
        <v>24.05</v>
      </c>
      <c r="G209" s="29">
        <v>473.8</v>
      </c>
      <c r="H209" s="29">
        <v>17326.400000000001</v>
      </c>
      <c r="I209" s="29">
        <v>272.8</v>
      </c>
      <c r="J209" s="29">
        <v>3529.98</v>
      </c>
      <c r="K209" s="29">
        <v>1462.69</v>
      </c>
      <c r="L209" s="29">
        <v>604</v>
      </c>
      <c r="M209" s="29">
        <v>169.13</v>
      </c>
      <c r="N209" s="29">
        <v>863.64</v>
      </c>
      <c r="O209" s="41"/>
      <c r="P209" s="29">
        <v>64412</v>
      </c>
    </row>
    <row r="210" spans="1:16" x14ac:dyDescent="0.3">
      <c r="A210" s="24" t="s">
        <v>281</v>
      </c>
      <c r="B210" s="29">
        <v>23652.26</v>
      </c>
      <c r="C210" s="29">
        <v>7809.39</v>
      </c>
      <c r="D210" s="29">
        <v>230.57</v>
      </c>
      <c r="E210" s="29">
        <v>7379.67</v>
      </c>
      <c r="F210" s="29">
        <v>26.92</v>
      </c>
      <c r="G210" s="29">
        <v>482.75</v>
      </c>
      <c r="H210" s="29">
        <v>18009.849999999999</v>
      </c>
      <c r="I210" s="29">
        <v>279.45</v>
      </c>
      <c r="J210" s="29">
        <v>3606.21</v>
      </c>
      <c r="K210" s="29">
        <v>1528.65</v>
      </c>
      <c r="L210" s="29">
        <v>621.73</v>
      </c>
      <c r="M210" s="29">
        <v>178.04</v>
      </c>
      <c r="N210" s="29">
        <v>891.4</v>
      </c>
      <c r="O210" s="41"/>
      <c r="P210" s="29">
        <v>64696.91</v>
      </c>
    </row>
    <row r="211" spans="1:16" x14ac:dyDescent="0.3">
      <c r="A211" s="24" t="s">
        <v>282</v>
      </c>
      <c r="B211" s="29">
        <v>23587.3</v>
      </c>
      <c r="C211" s="29">
        <v>7667.42</v>
      </c>
      <c r="D211" s="29">
        <v>225.06</v>
      </c>
      <c r="E211" s="29">
        <v>7296.44</v>
      </c>
      <c r="F211" s="29">
        <v>28.49</v>
      </c>
      <c r="G211" s="29">
        <v>475.17</v>
      </c>
      <c r="H211" s="29">
        <v>18771.73</v>
      </c>
      <c r="I211" s="29">
        <v>281.77</v>
      </c>
      <c r="J211" s="29">
        <v>3627.26</v>
      </c>
      <c r="K211" s="29">
        <v>1599.57</v>
      </c>
      <c r="L211" s="29">
        <v>623.26</v>
      </c>
      <c r="M211" s="29">
        <v>182.63</v>
      </c>
      <c r="N211" s="29">
        <v>902.17</v>
      </c>
      <c r="O211" s="41"/>
      <c r="P211" s="29">
        <v>65268.27</v>
      </c>
    </row>
    <row r="212" spans="1:16" x14ac:dyDescent="0.3">
      <c r="A212" s="24" t="s">
        <v>283</v>
      </c>
      <c r="B212" s="29">
        <v>26671.68</v>
      </c>
      <c r="C212" s="29">
        <v>8623.06</v>
      </c>
      <c r="D212" s="29">
        <v>245.82</v>
      </c>
      <c r="E212" s="29">
        <v>7960.18</v>
      </c>
      <c r="F212" s="29">
        <v>31.09</v>
      </c>
      <c r="G212" s="29">
        <v>520.36</v>
      </c>
      <c r="H212" s="29">
        <v>21919.74</v>
      </c>
      <c r="I212" s="29">
        <v>305.58</v>
      </c>
      <c r="J212" s="29">
        <v>3957.58</v>
      </c>
      <c r="K212" s="29">
        <v>1870.32</v>
      </c>
      <c r="L212" s="29">
        <v>670.76</v>
      </c>
      <c r="M212" s="29">
        <v>198.27</v>
      </c>
      <c r="N212" s="29">
        <v>988.43</v>
      </c>
      <c r="O212" s="41"/>
      <c r="P212" s="29">
        <v>73962.86</v>
      </c>
    </row>
    <row r="213" spans="1:16" x14ac:dyDescent="0.3">
      <c r="A213" s="24" t="s">
        <v>284</v>
      </c>
      <c r="B213" s="29">
        <v>25389.65</v>
      </c>
      <c r="C213" s="29">
        <v>8163.74</v>
      </c>
      <c r="D213" s="29">
        <v>235.57</v>
      </c>
      <c r="E213" s="29">
        <v>6917.21</v>
      </c>
      <c r="F213" s="29">
        <v>31.64</v>
      </c>
      <c r="G213" s="29">
        <v>480.67</v>
      </c>
      <c r="H213" s="29">
        <v>20648.8</v>
      </c>
      <c r="I213" s="29">
        <v>299.24</v>
      </c>
      <c r="J213" s="29">
        <v>3751.8</v>
      </c>
      <c r="K213" s="29">
        <v>1684.42</v>
      </c>
      <c r="L213" s="29">
        <v>645.16999999999996</v>
      </c>
      <c r="M213" s="29">
        <v>198.88</v>
      </c>
      <c r="N213" s="29">
        <v>923.46</v>
      </c>
      <c r="O213" s="41"/>
      <c r="P213" s="29">
        <v>69370.25</v>
      </c>
    </row>
    <row r="214" spans="1:16" x14ac:dyDescent="0.3">
      <c r="A214" s="24" t="s">
        <v>285</v>
      </c>
      <c r="B214" s="29">
        <v>24222.89</v>
      </c>
      <c r="C214" s="29">
        <v>7884.24</v>
      </c>
      <c r="D214" s="29">
        <v>229.69</v>
      </c>
      <c r="E214" s="29">
        <v>6594.29</v>
      </c>
      <c r="F214" s="29">
        <v>33.53</v>
      </c>
      <c r="G214" s="29">
        <v>475.07</v>
      </c>
      <c r="H214" s="29">
        <v>19826.560000000001</v>
      </c>
      <c r="I214" s="29">
        <v>311.3</v>
      </c>
      <c r="J214" s="29">
        <v>3742.1</v>
      </c>
      <c r="K214" s="29">
        <v>1689.86</v>
      </c>
      <c r="L214" s="29">
        <v>658.13</v>
      </c>
      <c r="M214" s="29">
        <v>209.06</v>
      </c>
      <c r="N214" s="29">
        <v>902</v>
      </c>
      <c r="O214" s="41"/>
      <c r="P214" s="29">
        <v>66778.740000000005</v>
      </c>
    </row>
    <row r="215" spans="1:16" x14ac:dyDescent="0.3">
      <c r="A215" s="24" t="s">
        <v>286</v>
      </c>
      <c r="B215" s="29">
        <v>24560.42</v>
      </c>
      <c r="C215" s="29">
        <v>8295.93</v>
      </c>
      <c r="D215" s="29">
        <v>238.84</v>
      </c>
      <c r="E215" s="29">
        <v>6730.89</v>
      </c>
      <c r="F215" s="29">
        <v>36.909999999999997</v>
      </c>
      <c r="G215" s="29">
        <v>521.29999999999995</v>
      </c>
      <c r="H215" s="29">
        <v>20175.32</v>
      </c>
      <c r="I215" s="29">
        <v>329.86</v>
      </c>
      <c r="J215" s="29">
        <v>3887.89</v>
      </c>
      <c r="K215" s="29">
        <v>1788.96</v>
      </c>
      <c r="L215" s="29">
        <v>687.98</v>
      </c>
      <c r="M215" s="29">
        <v>223.32</v>
      </c>
      <c r="N215" s="29">
        <v>917.82</v>
      </c>
      <c r="O215" s="41"/>
      <c r="P215" s="29">
        <v>68395.44</v>
      </c>
    </row>
    <row r="216" spans="1:16" x14ac:dyDescent="0.3">
      <c r="A216" s="24" t="s">
        <v>287</v>
      </c>
      <c r="B216" s="29">
        <v>27679.439999999999</v>
      </c>
      <c r="C216" s="29">
        <v>9707.85</v>
      </c>
      <c r="D216" s="29">
        <v>272.16000000000003</v>
      </c>
      <c r="E216" s="29">
        <v>7708.3</v>
      </c>
      <c r="F216" s="29">
        <v>43.99</v>
      </c>
      <c r="G216" s="29">
        <v>634.28</v>
      </c>
      <c r="H216" s="29">
        <v>22956.2</v>
      </c>
      <c r="I216" s="29">
        <v>369.55</v>
      </c>
      <c r="J216" s="29">
        <v>4407.6899999999996</v>
      </c>
      <c r="K216" s="29">
        <v>2088.31</v>
      </c>
      <c r="L216" s="29">
        <v>761.67</v>
      </c>
      <c r="M216" s="29">
        <v>255.96</v>
      </c>
      <c r="N216" s="29">
        <v>1025.01</v>
      </c>
      <c r="O216" s="41"/>
      <c r="P216" s="29">
        <v>77910.42</v>
      </c>
    </row>
    <row r="217" spans="1:16" x14ac:dyDescent="0.3">
      <c r="A217" s="24" t="s">
        <v>288</v>
      </c>
      <c r="B217" s="29">
        <v>26876.89</v>
      </c>
      <c r="C217" s="29">
        <v>9730.89</v>
      </c>
      <c r="D217" s="29">
        <v>279.47000000000003</v>
      </c>
      <c r="E217" s="29">
        <v>7211.68</v>
      </c>
      <c r="F217" s="29">
        <v>49.12</v>
      </c>
      <c r="G217" s="29">
        <v>659.07</v>
      </c>
      <c r="H217" s="29">
        <v>22127.03</v>
      </c>
      <c r="I217" s="29">
        <v>368.51</v>
      </c>
      <c r="J217" s="29">
        <v>4418.83</v>
      </c>
      <c r="K217" s="29">
        <v>1914.33</v>
      </c>
      <c r="L217" s="29">
        <v>744.57</v>
      </c>
      <c r="M217" s="29">
        <v>273.81</v>
      </c>
      <c r="N217" s="29">
        <v>999.86</v>
      </c>
      <c r="O217" s="41"/>
      <c r="P217" s="29">
        <v>75654.09</v>
      </c>
    </row>
    <row r="218" spans="1:16" x14ac:dyDescent="0.3">
      <c r="A218" s="24" t="s">
        <v>289</v>
      </c>
      <c r="B218" s="29">
        <v>26887.48</v>
      </c>
      <c r="C218" s="29">
        <v>9901.94</v>
      </c>
      <c r="D218" s="29">
        <v>276.97000000000003</v>
      </c>
      <c r="E218" s="29">
        <v>7619.04</v>
      </c>
      <c r="F218" s="29">
        <v>55.05</v>
      </c>
      <c r="G218" s="29">
        <v>709.57</v>
      </c>
      <c r="H218" s="29">
        <v>23464.77</v>
      </c>
      <c r="I218" s="29">
        <v>373.45</v>
      </c>
      <c r="J218" s="29">
        <v>4731.3100000000004</v>
      </c>
      <c r="K218" s="29">
        <v>2045.58</v>
      </c>
      <c r="L218" s="29">
        <v>741.74</v>
      </c>
      <c r="M218" s="29">
        <v>298.33</v>
      </c>
      <c r="N218" s="29">
        <v>1055.0999999999999</v>
      </c>
      <c r="O218" s="41"/>
      <c r="P218" s="29">
        <v>78160.33</v>
      </c>
    </row>
    <row r="219" spans="1:16" x14ac:dyDescent="0.3">
      <c r="A219" s="24" t="s">
        <v>290</v>
      </c>
      <c r="B219" s="29">
        <v>25674.91</v>
      </c>
      <c r="C219" s="29">
        <v>9434.25</v>
      </c>
      <c r="D219" s="29">
        <v>258.52</v>
      </c>
      <c r="E219" s="29">
        <v>7741.32</v>
      </c>
      <c r="F219" s="29">
        <v>57.07</v>
      </c>
      <c r="G219" s="29">
        <v>708.9</v>
      </c>
      <c r="H219" s="29">
        <v>24073.68</v>
      </c>
      <c r="I219" s="29">
        <v>349.66</v>
      </c>
      <c r="J219" s="29">
        <v>4836.74</v>
      </c>
      <c r="K219" s="29">
        <v>2090.66</v>
      </c>
      <c r="L219" s="29">
        <v>686.16</v>
      </c>
      <c r="M219" s="29">
        <v>305.5</v>
      </c>
      <c r="N219" s="29">
        <v>1068.5</v>
      </c>
      <c r="O219" s="41"/>
      <c r="P219" s="29">
        <v>77285.87</v>
      </c>
    </row>
    <row r="220" spans="1:16" x14ac:dyDescent="0.3">
      <c r="A220" s="24" t="s">
        <v>291</v>
      </c>
      <c r="B220" s="29">
        <v>28173.24</v>
      </c>
      <c r="C220" s="29">
        <v>10202.52</v>
      </c>
      <c r="D220" s="29">
        <v>270.8</v>
      </c>
      <c r="E220" s="29">
        <v>8622.8799999999992</v>
      </c>
      <c r="F220" s="29">
        <v>62.06</v>
      </c>
      <c r="G220" s="29">
        <v>767.76</v>
      </c>
      <c r="H220" s="29">
        <v>27415.13</v>
      </c>
      <c r="I220" s="29">
        <v>347.28</v>
      </c>
      <c r="J220" s="29">
        <v>5354.14</v>
      </c>
      <c r="K220" s="29">
        <v>2367.13</v>
      </c>
      <c r="L220" s="29">
        <v>687.01</v>
      </c>
      <c r="M220" s="29">
        <v>330.92</v>
      </c>
      <c r="N220" s="29">
        <v>1184.78</v>
      </c>
      <c r="O220" s="41"/>
      <c r="P220" s="29">
        <v>85785.66</v>
      </c>
    </row>
    <row r="221" spans="1:16" x14ac:dyDescent="0.3">
      <c r="A221" s="24" t="s">
        <v>292</v>
      </c>
      <c r="B221" s="29">
        <v>27612.26</v>
      </c>
      <c r="C221" s="29">
        <v>9796.76</v>
      </c>
      <c r="D221" s="29">
        <v>261.56</v>
      </c>
      <c r="E221" s="29">
        <v>8008.9</v>
      </c>
      <c r="F221" s="29">
        <v>62.49</v>
      </c>
      <c r="G221" s="29">
        <v>700.49</v>
      </c>
      <c r="H221" s="29">
        <v>26296.31</v>
      </c>
      <c r="I221" s="29">
        <v>320.13</v>
      </c>
      <c r="J221" s="29">
        <v>5395.95</v>
      </c>
      <c r="K221" s="29">
        <v>2016.31</v>
      </c>
      <c r="L221" s="29">
        <v>619.02</v>
      </c>
      <c r="M221" s="29">
        <v>331.44</v>
      </c>
      <c r="N221" s="29">
        <v>1182</v>
      </c>
      <c r="O221" s="41"/>
      <c r="P221" s="29">
        <v>82603.62</v>
      </c>
    </row>
    <row r="222" spans="1:16" x14ac:dyDescent="0.3">
      <c r="A222" s="24" t="s">
        <v>293</v>
      </c>
      <c r="B222" s="29">
        <v>26405.82</v>
      </c>
      <c r="C222" s="29">
        <v>9524.4500000000007</v>
      </c>
      <c r="D222" s="29">
        <v>252.53</v>
      </c>
      <c r="E222" s="29">
        <v>7497.74</v>
      </c>
      <c r="F222" s="29">
        <v>67.319999999999993</v>
      </c>
      <c r="G222" s="29">
        <v>711.79</v>
      </c>
      <c r="H222" s="29">
        <v>25017.75</v>
      </c>
      <c r="I222" s="29">
        <v>297.39</v>
      </c>
      <c r="J222" s="29">
        <v>5328.5</v>
      </c>
      <c r="K222" s="29">
        <v>1937.46</v>
      </c>
      <c r="L222" s="29">
        <v>641.95000000000005</v>
      </c>
      <c r="M222" s="29">
        <v>341.91</v>
      </c>
      <c r="N222" s="29">
        <v>1156.1199999999999</v>
      </c>
      <c r="O222" s="41"/>
      <c r="P222" s="29">
        <v>79180.72</v>
      </c>
    </row>
    <row r="223" spans="1:16" x14ac:dyDescent="0.3">
      <c r="A223" s="24" t="s">
        <v>294</v>
      </c>
      <c r="B223" s="29">
        <v>27204.34</v>
      </c>
      <c r="C223" s="29">
        <v>9945.09</v>
      </c>
      <c r="D223" s="29">
        <v>262.58999999999997</v>
      </c>
      <c r="E223" s="29">
        <v>7007.52</v>
      </c>
      <c r="F223" s="29">
        <v>73.47</v>
      </c>
      <c r="G223" s="29">
        <v>715.55</v>
      </c>
      <c r="H223" s="29">
        <v>23489.22</v>
      </c>
      <c r="I223" s="29">
        <v>290.33999999999997</v>
      </c>
      <c r="J223" s="29">
        <v>5305.08</v>
      </c>
      <c r="K223" s="29">
        <v>1915.15</v>
      </c>
      <c r="L223" s="29">
        <v>679.05</v>
      </c>
      <c r="M223" s="29">
        <v>351.8</v>
      </c>
      <c r="N223" s="29">
        <v>1152.0899999999999</v>
      </c>
      <c r="O223" s="41"/>
      <c r="P223" s="29">
        <v>78391.28</v>
      </c>
    </row>
    <row r="224" spans="1:16" x14ac:dyDescent="0.3">
      <c r="A224" s="24" t="s">
        <v>295</v>
      </c>
      <c r="B224" s="29">
        <v>32098.38</v>
      </c>
      <c r="C224" s="29">
        <v>11820.22</v>
      </c>
      <c r="D224" s="29">
        <v>307.11</v>
      </c>
      <c r="E224" s="29">
        <v>7381.87</v>
      </c>
      <c r="F224" s="29">
        <v>86.77</v>
      </c>
      <c r="G224" s="29">
        <v>805</v>
      </c>
      <c r="H224" s="29">
        <v>25024.639999999999</v>
      </c>
      <c r="I224" s="29">
        <v>316.39</v>
      </c>
      <c r="J224" s="29">
        <v>5701.85</v>
      </c>
      <c r="K224" s="29">
        <v>2097.92</v>
      </c>
      <c r="L224" s="29">
        <v>790.38</v>
      </c>
      <c r="M224" s="29">
        <v>390.6</v>
      </c>
      <c r="N224" s="29">
        <v>1252.69</v>
      </c>
      <c r="O224" s="41"/>
      <c r="P224" s="29">
        <v>88073.82</v>
      </c>
    </row>
    <row r="225" spans="1:16" x14ac:dyDescent="0.3">
      <c r="A225" s="24" t="s">
        <v>296</v>
      </c>
      <c r="B225" s="29">
        <v>33316.129999999997</v>
      </c>
      <c r="C225" s="29">
        <v>12337.15</v>
      </c>
      <c r="D225" s="29">
        <v>322.58999999999997</v>
      </c>
      <c r="E225" s="29">
        <v>7154.05</v>
      </c>
      <c r="F225" s="29">
        <v>91.46</v>
      </c>
      <c r="G225" s="29">
        <v>833.41</v>
      </c>
      <c r="H225" s="29">
        <v>24360.240000000002</v>
      </c>
      <c r="I225" s="29">
        <v>329.51</v>
      </c>
      <c r="J225" s="29">
        <v>5719.3</v>
      </c>
      <c r="K225" s="29">
        <v>1980.88</v>
      </c>
      <c r="L225" s="29">
        <v>862.14</v>
      </c>
      <c r="M225" s="29">
        <v>402</v>
      </c>
      <c r="N225" s="29">
        <v>1262.43</v>
      </c>
      <c r="O225" s="41"/>
      <c r="P225" s="29">
        <v>88971.29</v>
      </c>
    </row>
    <row r="226" spans="1:16" x14ac:dyDescent="0.3">
      <c r="A226" s="24" t="s">
        <v>297</v>
      </c>
      <c r="B226" s="29">
        <v>32784.300000000003</v>
      </c>
      <c r="C226" s="29">
        <v>12025.26</v>
      </c>
      <c r="D226" s="29">
        <v>319.3</v>
      </c>
      <c r="E226" s="29">
        <v>7072.78</v>
      </c>
      <c r="F226" s="29">
        <v>106.17</v>
      </c>
      <c r="G226" s="29">
        <v>858.24</v>
      </c>
      <c r="H226" s="29">
        <v>24997.8</v>
      </c>
      <c r="I226" s="29">
        <v>346.16</v>
      </c>
      <c r="J226" s="29">
        <v>5700.06</v>
      </c>
      <c r="K226" s="29">
        <v>1934.91</v>
      </c>
      <c r="L226" s="29">
        <v>923.5</v>
      </c>
      <c r="M226" s="29">
        <v>444.59</v>
      </c>
      <c r="N226" s="29">
        <v>1262.53</v>
      </c>
      <c r="O226" s="41"/>
      <c r="P226" s="29">
        <v>88775.61</v>
      </c>
    </row>
    <row r="227" spans="1:16" x14ac:dyDescent="0.3">
      <c r="A227" s="24" t="s">
        <v>298</v>
      </c>
      <c r="B227" s="29">
        <v>34151.89</v>
      </c>
      <c r="C227" s="29">
        <v>12184.17</v>
      </c>
      <c r="D227" s="29">
        <v>324.45</v>
      </c>
      <c r="E227" s="29">
        <v>7858.73</v>
      </c>
      <c r="F227" s="29">
        <v>114.73</v>
      </c>
      <c r="G227" s="29">
        <v>924.81</v>
      </c>
      <c r="H227" s="29">
        <v>28525.16</v>
      </c>
      <c r="I227" s="29">
        <v>377.07</v>
      </c>
      <c r="J227" s="29">
        <v>5979.61</v>
      </c>
      <c r="K227" s="29">
        <v>2028.66</v>
      </c>
      <c r="L227" s="29">
        <v>1000.06</v>
      </c>
      <c r="M227" s="29">
        <v>487.95</v>
      </c>
      <c r="N227" s="29">
        <v>1334.09</v>
      </c>
      <c r="O227" s="41"/>
      <c r="P227" s="29">
        <v>95291.38</v>
      </c>
    </row>
    <row r="228" spans="1:16" x14ac:dyDescent="0.3">
      <c r="A228" s="24" t="s">
        <v>299</v>
      </c>
      <c r="B228" s="29">
        <v>35443.25</v>
      </c>
      <c r="C228" s="29">
        <v>12236.18</v>
      </c>
      <c r="D228" s="29">
        <v>327.91</v>
      </c>
      <c r="E228" s="29">
        <v>8833.24</v>
      </c>
      <c r="F228" s="29">
        <v>124.36</v>
      </c>
      <c r="G228" s="29">
        <v>1005.08</v>
      </c>
      <c r="H228" s="29">
        <v>32720.26</v>
      </c>
      <c r="I228" s="29">
        <v>411.28</v>
      </c>
      <c r="J228" s="29">
        <v>6407.9</v>
      </c>
      <c r="K228" s="29">
        <v>2158.23</v>
      </c>
      <c r="L228" s="29">
        <v>1087.58</v>
      </c>
      <c r="M228" s="29">
        <v>546.92999999999995</v>
      </c>
      <c r="N228" s="29">
        <v>1434.71</v>
      </c>
      <c r="O228" s="41"/>
      <c r="P228" s="29">
        <v>102736.92</v>
      </c>
    </row>
    <row r="229" spans="1:16" x14ac:dyDescent="0.3">
      <c r="A229" s="24" t="s">
        <v>300</v>
      </c>
      <c r="B229" s="29">
        <v>33310.26</v>
      </c>
      <c r="C229" s="29">
        <v>11137.1</v>
      </c>
      <c r="D229" s="29">
        <v>304.88</v>
      </c>
      <c r="E229" s="29">
        <v>9079.31</v>
      </c>
      <c r="F229" s="29">
        <v>129.30000000000001</v>
      </c>
      <c r="G229" s="29">
        <v>1018.6</v>
      </c>
      <c r="H229" s="29">
        <v>33899.440000000002</v>
      </c>
      <c r="I229" s="29">
        <v>415.35</v>
      </c>
      <c r="J229" s="29">
        <v>6485.79</v>
      </c>
      <c r="K229" s="29">
        <v>2126.3200000000002</v>
      </c>
      <c r="L229" s="29">
        <v>1115.95</v>
      </c>
      <c r="M229" s="29">
        <v>586.96</v>
      </c>
      <c r="N229" s="29">
        <v>1444.69</v>
      </c>
      <c r="O229" s="41"/>
      <c r="P229" s="29">
        <v>101053.95</v>
      </c>
    </row>
    <row r="230" spans="1:16" x14ac:dyDescent="0.3">
      <c r="A230" s="24" t="s">
        <v>301</v>
      </c>
      <c r="B230" s="29">
        <v>31061.759999999998</v>
      </c>
      <c r="C230" s="29">
        <v>10165.700000000001</v>
      </c>
      <c r="D230" s="29">
        <v>285.13</v>
      </c>
      <c r="E230" s="29">
        <v>9043.08</v>
      </c>
      <c r="F230" s="29">
        <v>138.91</v>
      </c>
      <c r="G230" s="29">
        <v>1031.1099999999999</v>
      </c>
      <c r="H230" s="29">
        <v>34209.31</v>
      </c>
      <c r="I230" s="29">
        <v>406.07</v>
      </c>
      <c r="J230" s="29">
        <v>6602.51</v>
      </c>
      <c r="K230" s="29">
        <v>2088.9</v>
      </c>
      <c r="L230" s="29">
        <v>1140.1099999999999</v>
      </c>
      <c r="M230" s="29">
        <v>635.54999999999995</v>
      </c>
      <c r="N230" s="29">
        <v>1450.57</v>
      </c>
      <c r="O230" s="41"/>
      <c r="P230" s="29">
        <v>98258.71</v>
      </c>
    </row>
    <row r="231" spans="1:16" x14ac:dyDescent="0.3">
      <c r="A231" s="24" t="s">
        <v>302</v>
      </c>
      <c r="B231" s="29">
        <v>33012.769999999997</v>
      </c>
      <c r="C231" s="29">
        <v>10713.23</v>
      </c>
      <c r="D231" s="29">
        <v>297.95999999999998</v>
      </c>
      <c r="E231" s="29">
        <v>9451.7000000000007</v>
      </c>
      <c r="F231" s="29">
        <v>158.94</v>
      </c>
      <c r="G231" s="29">
        <v>1095.78</v>
      </c>
      <c r="H231" s="29">
        <v>35031.839999999997</v>
      </c>
      <c r="I231" s="29">
        <v>396.78</v>
      </c>
      <c r="J231" s="29">
        <v>7051.78</v>
      </c>
      <c r="K231" s="29">
        <v>2205.36</v>
      </c>
      <c r="L231" s="29">
        <v>1190.74</v>
      </c>
      <c r="M231" s="29">
        <v>704.44</v>
      </c>
      <c r="N231" s="29">
        <v>1530.06</v>
      </c>
      <c r="O231" s="41"/>
      <c r="P231" s="29">
        <v>102841.36</v>
      </c>
    </row>
    <row r="232" spans="1:16" x14ac:dyDescent="0.3">
      <c r="A232" s="24" t="s">
        <v>303</v>
      </c>
      <c r="B232" s="29">
        <v>37070.53</v>
      </c>
      <c r="C232" s="29">
        <v>12025.27</v>
      </c>
      <c r="D232" s="29">
        <v>327.84</v>
      </c>
      <c r="E232" s="29">
        <v>10105.35</v>
      </c>
      <c r="F232" s="29">
        <v>189.49</v>
      </c>
      <c r="G232" s="29">
        <v>1193.44</v>
      </c>
      <c r="H232" s="29">
        <v>36453.57</v>
      </c>
      <c r="I232" s="29">
        <v>394.71</v>
      </c>
      <c r="J232" s="29">
        <v>7700.02</v>
      </c>
      <c r="K232" s="29">
        <v>2395.0100000000002</v>
      </c>
      <c r="L232" s="29">
        <v>1269.25</v>
      </c>
      <c r="M232" s="29">
        <v>796.78</v>
      </c>
      <c r="N232" s="29">
        <v>1647.71</v>
      </c>
      <c r="O232" s="41"/>
      <c r="P232" s="29">
        <v>111568.97</v>
      </c>
    </row>
    <row r="233" spans="1:16" x14ac:dyDescent="0.3">
      <c r="A233" s="24" t="s">
        <v>304</v>
      </c>
      <c r="B233" s="29">
        <v>36489.96</v>
      </c>
      <c r="C233" s="29">
        <v>11812.23</v>
      </c>
      <c r="D233" s="29">
        <v>322.61</v>
      </c>
      <c r="E233" s="29">
        <v>9761.6200000000008</v>
      </c>
      <c r="F233" s="29">
        <v>212.47</v>
      </c>
      <c r="G233" s="29">
        <v>1189.4100000000001</v>
      </c>
      <c r="H233" s="29">
        <v>34276.82</v>
      </c>
      <c r="I233" s="29">
        <v>372.68</v>
      </c>
      <c r="J233" s="29">
        <v>7716.15</v>
      </c>
      <c r="K233" s="29">
        <v>2330.4299999999998</v>
      </c>
      <c r="L233" s="29">
        <v>1266.26</v>
      </c>
      <c r="M233" s="29">
        <v>846.35</v>
      </c>
      <c r="N233" s="29">
        <v>1608.2</v>
      </c>
      <c r="O233" s="41"/>
      <c r="P233" s="29">
        <v>108205.22</v>
      </c>
    </row>
    <row r="234" spans="1:16" x14ac:dyDescent="0.3">
      <c r="A234" s="24" t="s">
        <v>305</v>
      </c>
      <c r="B234" s="29">
        <v>36455.589999999997</v>
      </c>
      <c r="C234" s="29">
        <v>11707.63</v>
      </c>
      <c r="D234" s="29">
        <v>320.16000000000003</v>
      </c>
      <c r="E234" s="29">
        <v>9556.17</v>
      </c>
      <c r="F234" s="29">
        <v>233.69</v>
      </c>
      <c r="G234" s="29">
        <v>1184.6099999999999</v>
      </c>
      <c r="H234" s="29">
        <v>32687.84</v>
      </c>
      <c r="I234" s="29">
        <v>371.11</v>
      </c>
      <c r="J234" s="29">
        <v>7724.35</v>
      </c>
      <c r="K234" s="29">
        <v>2271.1999999999998</v>
      </c>
      <c r="L234" s="29">
        <v>1279.02</v>
      </c>
      <c r="M234" s="29">
        <v>889.1</v>
      </c>
      <c r="N234" s="29">
        <v>1565.64</v>
      </c>
      <c r="O234" s="41"/>
      <c r="P234" s="29">
        <v>106246.12</v>
      </c>
    </row>
    <row r="235" spans="1:16" x14ac:dyDescent="0.3">
      <c r="A235" s="24" t="s">
        <v>306</v>
      </c>
      <c r="B235" s="29">
        <v>38391.040000000001</v>
      </c>
      <c r="C235" s="29">
        <v>12227.12</v>
      </c>
      <c r="D235" s="29">
        <v>328.88</v>
      </c>
      <c r="E235" s="29">
        <v>9642.1200000000008</v>
      </c>
      <c r="F235" s="29">
        <v>245.81</v>
      </c>
      <c r="G235" s="29">
        <v>1184.56</v>
      </c>
      <c r="H235" s="29">
        <v>33080.080000000002</v>
      </c>
      <c r="I235" s="29">
        <v>391.01</v>
      </c>
      <c r="J235" s="29">
        <v>7747.22</v>
      </c>
      <c r="K235" s="29">
        <v>2263.88</v>
      </c>
      <c r="L235" s="29">
        <v>1304.3599999999999</v>
      </c>
      <c r="M235" s="29">
        <v>908.65</v>
      </c>
      <c r="N235" s="29">
        <v>1543.42</v>
      </c>
      <c r="O235" s="41"/>
      <c r="P235" s="29">
        <v>109258.15</v>
      </c>
    </row>
    <row r="236" spans="1:16" x14ac:dyDescent="0.3">
      <c r="A236" s="24" t="s">
        <v>307</v>
      </c>
      <c r="B236" s="29">
        <v>41367.360000000001</v>
      </c>
      <c r="C236" s="29">
        <v>13046.56</v>
      </c>
      <c r="D236" s="29">
        <v>346.15</v>
      </c>
      <c r="E236" s="29">
        <v>9882.67</v>
      </c>
      <c r="F236" s="29">
        <v>254.6</v>
      </c>
      <c r="G236" s="29">
        <v>1195.5999999999999</v>
      </c>
      <c r="H236" s="29">
        <v>34400.79</v>
      </c>
      <c r="I236" s="29">
        <v>429.35</v>
      </c>
      <c r="J236" s="29">
        <v>7895.78</v>
      </c>
      <c r="K236" s="29">
        <v>2295.96</v>
      </c>
      <c r="L236" s="29">
        <v>1361.17</v>
      </c>
      <c r="M236" s="29">
        <v>926.67</v>
      </c>
      <c r="N236" s="29">
        <v>1552.51</v>
      </c>
      <c r="O236" s="41"/>
      <c r="P236" s="29">
        <v>114955.17</v>
      </c>
    </row>
    <row r="237" spans="1:16" x14ac:dyDescent="0.3">
      <c r="A237" s="24" t="s">
        <v>308</v>
      </c>
      <c r="B237" s="29">
        <v>38356.06</v>
      </c>
      <c r="C237" s="29">
        <v>11980.52</v>
      </c>
      <c r="D237" s="29">
        <v>321.42</v>
      </c>
      <c r="E237" s="29">
        <v>8871.5300000000007</v>
      </c>
      <c r="F237" s="29">
        <v>241.18</v>
      </c>
      <c r="G237" s="29">
        <v>1076.92</v>
      </c>
      <c r="H237" s="29">
        <v>31249.86</v>
      </c>
      <c r="I237" s="29">
        <v>436.67</v>
      </c>
      <c r="J237" s="29">
        <v>7348.67</v>
      </c>
      <c r="K237" s="29">
        <v>2046.98</v>
      </c>
      <c r="L237" s="29">
        <v>1294.8599999999999</v>
      </c>
      <c r="M237" s="29">
        <v>868.42</v>
      </c>
      <c r="N237" s="29">
        <v>1407.89</v>
      </c>
      <c r="O237" s="41"/>
      <c r="P237" s="29">
        <v>105500.97</v>
      </c>
    </row>
    <row r="238" spans="1:16" x14ac:dyDescent="0.3">
      <c r="A238" s="24" t="s">
        <v>309</v>
      </c>
      <c r="B238" s="29">
        <v>39844.46</v>
      </c>
      <c r="C238" s="29">
        <v>12382.02</v>
      </c>
      <c r="D238" s="29">
        <v>332.77</v>
      </c>
      <c r="E238" s="29">
        <v>8468.7000000000007</v>
      </c>
      <c r="F238" s="29">
        <v>244.89</v>
      </c>
      <c r="G238" s="29">
        <v>1038.24</v>
      </c>
      <c r="H238" s="29">
        <v>30507.66</v>
      </c>
      <c r="I238" s="29">
        <v>462.42</v>
      </c>
      <c r="J238" s="29">
        <v>7327.05</v>
      </c>
      <c r="K238" s="29">
        <v>1986.75</v>
      </c>
      <c r="L238" s="29">
        <v>1327.49</v>
      </c>
      <c r="M238" s="29">
        <v>867.62</v>
      </c>
      <c r="N238" s="29">
        <v>1387.11</v>
      </c>
      <c r="O238" s="41"/>
      <c r="P238" s="29">
        <v>106177.18</v>
      </c>
    </row>
    <row r="239" spans="1:16" x14ac:dyDescent="0.3">
      <c r="A239" s="24" t="s">
        <v>310</v>
      </c>
      <c r="B239" s="29">
        <v>39643.870000000003</v>
      </c>
      <c r="C239" s="29">
        <v>12337.73</v>
      </c>
      <c r="D239" s="29">
        <v>333.4</v>
      </c>
      <c r="E239" s="29">
        <v>7627.9</v>
      </c>
      <c r="F239" s="29">
        <v>246.79</v>
      </c>
      <c r="G239" s="29">
        <v>957.13</v>
      </c>
      <c r="H239" s="29">
        <v>27884.79</v>
      </c>
      <c r="I239" s="29">
        <v>455.73</v>
      </c>
      <c r="J239" s="29">
        <v>7036.05</v>
      </c>
      <c r="K239" s="29">
        <v>1841.97</v>
      </c>
      <c r="L239" s="29">
        <v>1275.5</v>
      </c>
      <c r="M239" s="29">
        <v>850.49</v>
      </c>
      <c r="N239" s="29">
        <v>1319.54</v>
      </c>
      <c r="O239" s="41"/>
      <c r="P239" s="29">
        <v>101810.87</v>
      </c>
    </row>
    <row r="240" spans="1:16" x14ac:dyDescent="0.3">
      <c r="A240" s="24" t="s">
        <v>311</v>
      </c>
      <c r="B240" s="29">
        <v>41362.050000000003</v>
      </c>
      <c r="C240" s="29">
        <v>12963.34</v>
      </c>
      <c r="D240" s="29">
        <v>350.06</v>
      </c>
      <c r="E240" s="29">
        <v>7274.29</v>
      </c>
      <c r="F240" s="29">
        <v>265.41000000000003</v>
      </c>
      <c r="G240" s="29">
        <v>925.23</v>
      </c>
      <c r="H240" s="29">
        <v>26433.63</v>
      </c>
      <c r="I240" s="29">
        <v>445.83</v>
      </c>
      <c r="J240" s="29">
        <v>7042.1</v>
      </c>
      <c r="K240" s="29">
        <v>1791.56</v>
      </c>
      <c r="L240" s="29">
        <v>1258.96</v>
      </c>
      <c r="M240" s="29">
        <v>883.86</v>
      </c>
      <c r="N240" s="29">
        <v>1315.46</v>
      </c>
      <c r="O240" s="41"/>
      <c r="P240" s="29">
        <v>102311.79</v>
      </c>
    </row>
    <row r="241" spans="1:16" x14ac:dyDescent="0.3">
      <c r="A241" s="24" t="s">
        <v>312</v>
      </c>
      <c r="B241" s="29">
        <v>38450.58</v>
      </c>
      <c r="C241" s="29">
        <v>12204.86</v>
      </c>
      <c r="D241" s="29">
        <v>331.49</v>
      </c>
      <c r="E241" s="29">
        <v>6504.22</v>
      </c>
      <c r="F241" s="29">
        <v>271.45</v>
      </c>
      <c r="G241" s="29">
        <v>818.32</v>
      </c>
      <c r="H241" s="29">
        <v>22534.26</v>
      </c>
      <c r="I241" s="29">
        <v>387.96</v>
      </c>
      <c r="J241" s="29">
        <v>6527.24</v>
      </c>
      <c r="K241" s="29">
        <v>1566.45</v>
      </c>
      <c r="L241" s="29">
        <v>1141.72</v>
      </c>
      <c r="M241" s="29">
        <v>871.16</v>
      </c>
      <c r="N241" s="29">
        <v>1199.8499999999999</v>
      </c>
      <c r="O241" s="41"/>
      <c r="P241" s="29">
        <v>92809.56</v>
      </c>
    </row>
    <row r="242" spans="1:16" x14ac:dyDescent="0.3">
      <c r="A242" s="24" t="s">
        <v>313</v>
      </c>
      <c r="B242" s="29">
        <v>38046.15</v>
      </c>
      <c r="C242" s="29">
        <v>12260.86</v>
      </c>
      <c r="D242" s="29">
        <v>333.86</v>
      </c>
      <c r="E242" s="29">
        <v>6684.91</v>
      </c>
      <c r="F242" s="29">
        <v>293.69</v>
      </c>
      <c r="G242" s="29">
        <v>772.69</v>
      </c>
      <c r="H242" s="29">
        <v>20652.53</v>
      </c>
      <c r="I242" s="29">
        <v>326.66000000000003</v>
      </c>
      <c r="J242" s="29">
        <v>6400.13</v>
      </c>
      <c r="K242" s="29">
        <v>1464.42</v>
      </c>
      <c r="L242" s="29">
        <v>1116.83</v>
      </c>
      <c r="M242" s="29">
        <v>915.66</v>
      </c>
      <c r="N242" s="29">
        <v>1154.46</v>
      </c>
      <c r="O242" s="41"/>
      <c r="P242" s="29">
        <v>90422.84</v>
      </c>
    </row>
    <row r="243" spans="1:16" x14ac:dyDescent="0.3">
      <c r="A243" s="24" t="s">
        <v>314</v>
      </c>
      <c r="B243" s="29">
        <v>37549.67</v>
      </c>
      <c r="C243" s="29">
        <v>12238.34</v>
      </c>
      <c r="D243" s="29">
        <v>327.84</v>
      </c>
      <c r="E243" s="29">
        <v>7263.71</v>
      </c>
      <c r="F243" s="29">
        <v>297</v>
      </c>
      <c r="G243" s="29">
        <v>735.64</v>
      </c>
      <c r="H243" s="29">
        <v>19674.830000000002</v>
      </c>
      <c r="I243" s="29">
        <v>241.9</v>
      </c>
      <c r="J243" s="29">
        <v>6140.25</v>
      </c>
      <c r="K243" s="29">
        <v>1407.73</v>
      </c>
      <c r="L243" s="29">
        <v>1065.24</v>
      </c>
      <c r="M243" s="29">
        <v>915.08</v>
      </c>
      <c r="N243" s="29">
        <v>1100.8499999999999</v>
      </c>
      <c r="O243" s="41"/>
      <c r="P243" s="29">
        <v>88958.07</v>
      </c>
    </row>
    <row r="244" spans="1:16" x14ac:dyDescent="0.3">
      <c r="A244" s="24" t="s">
        <v>315</v>
      </c>
      <c r="B244" s="29">
        <v>39511.25</v>
      </c>
      <c r="C244" s="29">
        <v>12952.63</v>
      </c>
      <c r="D244" s="29">
        <v>339.05</v>
      </c>
      <c r="E244" s="29">
        <v>8360.68</v>
      </c>
      <c r="F244" s="29">
        <v>308.39999999999998</v>
      </c>
      <c r="G244" s="29">
        <v>757.67</v>
      </c>
      <c r="H244" s="29">
        <v>20630.41</v>
      </c>
      <c r="I244" s="29">
        <v>180.3</v>
      </c>
      <c r="J244" s="29">
        <v>6284.89</v>
      </c>
      <c r="K244" s="29">
        <v>1481.5</v>
      </c>
      <c r="L244" s="29">
        <v>1095.08</v>
      </c>
      <c r="M244" s="29">
        <v>945.9</v>
      </c>
      <c r="N244" s="29">
        <v>1129.82</v>
      </c>
      <c r="O244" s="41"/>
      <c r="P244" s="29">
        <v>93977.600000000006</v>
      </c>
    </row>
    <row r="245" spans="1:16" x14ac:dyDescent="0.3">
      <c r="A245" s="24" t="s">
        <v>316</v>
      </c>
      <c r="B245" s="29">
        <v>36924.589999999997</v>
      </c>
      <c r="C245" s="29">
        <v>12070.43</v>
      </c>
      <c r="D245" s="29">
        <v>314.70999999999998</v>
      </c>
      <c r="E245" s="29">
        <v>8422.39</v>
      </c>
      <c r="F245" s="29">
        <v>271.45999999999998</v>
      </c>
      <c r="G245" s="29">
        <v>701.2</v>
      </c>
      <c r="H245" s="29">
        <v>19013.849999999999</v>
      </c>
      <c r="I245" s="29">
        <v>125.23</v>
      </c>
      <c r="J245" s="29">
        <v>6024.45</v>
      </c>
      <c r="K245" s="29">
        <v>1397.58</v>
      </c>
      <c r="L245" s="29">
        <v>1046.78</v>
      </c>
      <c r="M245" s="29">
        <v>833.09</v>
      </c>
      <c r="N245" s="29">
        <v>1073.78</v>
      </c>
      <c r="O245" s="41"/>
      <c r="P245" s="29">
        <v>88219.53</v>
      </c>
    </row>
    <row r="246" spans="1:16" x14ac:dyDescent="0.3">
      <c r="A246" s="24" t="s">
        <v>317</v>
      </c>
      <c r="B246" s="29">
        <v>36077.32</v>
      </c>
      <c r="C246" s="29">
        <v>11543.36</v>
      </c>
      <c r="D246" s="29">
        <v>301.14999999999998</v>
      </c>
      <c r="E246" s="29">
        <v>8062.08</v>
      </c>
      <c r="F246" s="29">
        <v>303.43</v>
      </c>
      <c r="G246" s="29">
        <v>681.7</v>
      </c>
      <c r="H246" s="29">
        <v>18158.89</v>
      </c>
      <c r="I246" s="29">
        <v>109.23</v>
      </c>
      <c r="J246" s="29">
        <v>5982.22</v>
      </c>
      <c r="K246" s="29">
        <v>1375.13</v>
      </c>
      <c r="L246" s="29">
        <v>1101.22</v>
      </c>
      <c r="M246" s="29">
        <v>877.08</v>
      </c>
      <c r="N246" s="29">
        <v>1071.48</v>
      </c>
      <c r="O246" s="41"/>
      <c r="P246" s="29">
        <v>85644.29</v>
      </c>
    </row>
    <row r="247" spans="1:16" x14ac:dyDescent="0.3">
      <c r="A247" s="24" t="s">
        <v>318</v>
      </c>
      <c r="B247" s="29">
        <v>36164.17</v>
      </c>
      <c r="C247" s="29">
        <v>11182.14</v>
      </c>
      <c r="D247" s="29">
        <v>290.11</v>
      </c>
      <c r="E247" s="29">
        <v>7063.55</v>
      </c>
      <c r="F247" s="29">
        <v>308.55</v>
      </c>
      <c r="G247" s="29">
        <v>686.31</v>
      </c>
      <c r="H247" s="29">
        <v>18002.55</v>
      </c>
      <c r="I247" s="29">
        <v>135.1</v>
      </c>
      <c r="J247" s="29">
        <v>6072.97</v>
      </c>
      <c r="K247" s="29">
        <v>1417.26</v>
      </c>
      <c r="L247" s="29">
        <v>1149.93</v>
      </c>
      <c r="M247" s="29">
        <v>840.01</v>
      </c>
      <c r="N247" s="29">
        <v>1112.9100000000001</v>
      </c>
      <c r="O247" s="41"/>
      <c r="P247" s="29">
        <v>84425.56</v>
      </c>
    </row>
    <row r="248" spans="1:16" x14ac:dyDescent="0.3">
      <c r="A248" s="24" t="s">
        <v>319</v>
      </c>
      <c r="B248" s="29">
        <v>41872.050000000003</v>
      </c>
      <c r="C248" s="29">
        <v>12686.22</v>
      </c>
      <c r="D248" s="29">
        <v>319.33</v>
      </c>
      <c r="E248" s="29">
        <v>6741.15</v>
      </c>
      <c r="F248" s="29">
        <v>346.17</v>
      </c>
      <c r="G248" s="29">
        <v>808.75</v>
      </c>
      <c r="H248" s="29">
        <v>21589.88</v>
      </c>
      <c r="I248" s="29">
        <v>213.22</v>
      </c>
      <c r="J248" s="29">
        <v>7012.11</v>
      </c>
      <c r="K248" s="29">
        <v>1722.28</v>
      </c>
      <c r="L248" s="29">
        <v>1325.64</v>
      </c>
      <c r="M248" s="29">
        <v>888.24</v>
      </c>
      <c r="N248" s="29">
        <v>1325.53</v>
      </c>
      <c r="O248" s="41"/>
      <c r="P248" s="29">
        <v>96850.57</v>
      </c>
    </row>
    <row r="249" spans="1:16" x14ac:dyDescent="0.3">
      <c r="A249" s="24" t="s">
        <v>320</v>
      </c>
      <c r="B249" s="29">
        <v>40762.21</v>
      </c>
      <c r="C249" s="29">
        <v>12193.3</v>
      </c>
      <c r="D249" s="29">
        <v>306.27999999999997</v>
      </c>
      <c r="E249" s="29">
        <v>5701.14</v>
      </c>
      <c r="F249" s="29">
        <v>350.66</v>
      </c>
      <c r="G249" s="29">
        <v>651.79999999999995</v>
      </c>
      <c r="H249" s="29">
        <v>20931.099999999999</v>
      </c>
      <c r="I249" s="29">
        <v>283.11</v>
      </c>
      <c r="J249" s="29">
        <v>7394.28</v>
      </c>
      <c r="K249" s="29">
        <v>1817.98</v>
      </c>
      <c r="L249" s="29">
        <v>1402.65</v>
      </c>
      <c r="M249" s="29">
        <v>835.48</v>
      </c>
      <c r="N249" s="29">
        <v>1409.5</v>
      </c>
      <c r="O249" s="41"/>
      <c r="P249" s="29">
        <v>94039.49</v>
      </c>
    </row>
    <row r="250" spans="1:16" x14ac:dyDescent="0.3">
      <c r="A250" s="24" t="s">
        <v>321</v>
      </c>
      <c r="B250" s="29">
        <v>40246.699999999997</v>
      </c>
      <c r="C250" s="29">
        <v>12266.9</v>
      </c>
      <c r="D250" s="29">
        <v>303.39</v>
      </c>
      <c r="E250" s="29">
        <v>5338.76</v>
      </c>
      <c r="F250" s="29">
        <v>387.84</v>
      </c>
      <c r="G250" s="29">
        <v>859.17</v>
      </c>
      <c r="H250" s="29">
        <v>22397.47</v>
      </c>
      <c r="I250" s="29">
        <v>365.54</v>
      </c>
      <c r="J250" s="29">
        <v>7766.09</v>
      </c>
      <c r="K250" s="29">
        <v>1875.61</v>
      </c>
      <c r="L250" s="29">
        <v>1468.13</v>
      </c>
      <c r="M250" s="29">
        <v>904.58</v>
      </c>
      <c r="N250" s="29">
        <v>1467.77</v>
      </c>
      <c r="O250" s="41"/>
      <c r="P250" s="29">
        <v>95647.95</v>
      </c>
    </row>
    <row r="251" spans="1:16" x14ac:dyDescent="0.3">
      <c r="A251" s="24" t="s">
        <v>322</v>
      </c>
      <c r="B251" s="29">
        <v>38859.61</v>
      </c>
      <c r="C251" s="29">
        <v>12453.19</v>
      </c>
      <c r="D251" s="29">
        <v>301.39999999999998</v>
      </c>
      <c r="E251" s="29">
        <v>5624.03</v>
      </c>
      <c r="F251" s="29">
        <v>404.21</v>
      </c>
      <c r="G251" s="29">
        <v>880.7</v>
      </c>
      <c r="H251" s="29">
        <v>23297.34</v>
      </c>
      <c r="I251" s="29">
        <v>451.98</v>
      </c>
      <c r="J251" s="29">
        <v>8046.66</v>
      </c>
      <c r="K251" s="29">
        <v>1929.29</v>
      </c>
      <c r="L251" s="29">
        <v>1500.13</v>
      </c>
      <c r="M251" s="29">
        <v>933.11</v>
      </c>
      <c r="N251" s="29">
        <v>1502.75</v>
      </c>
      <c r="O251" s="41"/>
      <c r="P251" s="29">
        <v>96184.39</v>
      </c>
    </row>
    <row r="252" spans="1:16" x14ac:dyDescent="0.3">
      <c r="A252" s="24" t="s">
        <v>323</v>
      </c>
      <c r="B252" s="29">
        <v>40897.15</v>
      </c>
      <c r="C252" s="29">
        <v>13883.39</v>
      </c>
      <c r="D252" s="29">
        <v>324.94</v>
      </c>
      <c r="E252" s="29">
        <v>6866.47</v>
      </c>
      <c r="F252" s="29">
        <v>441.1</v>
      </c>
      <c r="G252" s="29">
        <v>969.48</v>
      </c>
      <c r="H252" s="29">
        <v>26640.62</v>
      </c>
      <c r="I252" s="29">
        <v>560.61</v>
      </c>
      <c r="J252" s="29">
        <v>8782.49</v>
      </c>
      <c r="K252" s="29">
        <v>2128.48</v>
      </c>
      <c r="L252" s="29">
        <v>1607</v>
      </c>
      <c r="M252" s="29">
        <v>1024.71</v>
      </c>
      <c r="N252" s="29">
        <v>1632.7</v>
      </c>
      <c r="O252" s="41"/>
      <c r="P252" s="29">
        <v>105759.15</v>
      </c>
    </row>
    <row r="253" spans="1:16" x14ac:dyDescent="0.3">
      <c r="A253" s="24" t="s">
        <v>324</v>
      </c>
      <c r="B253" s="29">
        <v>40436.53</v>
      </c>
      <c r="C253" s="29">
        <v>14242.55</v>
      </c>
      <c r="D253" s="29">
        <v>330.89</v>
      </c>
      <c r="E253" s="29">
        <v>7438.43</v>
      </c>
      <c r="F253" s="29">
        <v>464.28</v>
      </c>
      <c r="G253" s="29">
        <v>982.55</v>
      </c>
      <c r="H253" s="29">
        <v>27206.6</v>
      </c>
      <c r="I253" s="29">
        <v>625.80999999999995</v>
      </c>
      <c r="J253" s="29">
        <v>8636.06</v>
      </c>
      <c r="K253" s="29">
        <v>2106.04</v>
      </c>
      <c r="L253" s="29">
        <v>1632.61</v>
      </c>
      <c r="M253" s="29">
        <v>1069.43</v>
      </c>
      <c r="N253" s="29">
        <v>1628.58</v>
      </c>
      <c r="O253" s="41"/>
      <c r="P253" s="29">
        <v>106800.37</v>
      </c>
    </row>
    <row r="254" spans="1:16" x14ac:dyDescent="0.3">
      <c r="A254" s="24" t="s">
        <v>325</v>
      </c>
      <c r="B254" s="29">
        <v>38006.19</v>
      </c>
      <c r="C254" s="29">
        <v>13374.4</v>
      </c>
      <c r="D254" s="29">
        <v>315.10000000000002</v>
      </c>
      <c r="E254" s="29">
        <v>7754.13</v>
      </c>
      <c r="F254" s="29">
        <v>493.72</v>
      </c>
      <c r="G254" s="29">
        <v>976.85</v>
      </c>
      <c r="H254" s="29">
        <v>27081.8</v>
      </c>
      <c r="I254" s="29">
        <v>653.4</v>
      </c>
      <c r="J254" s="29">
        <v>8481.85</v>
      </c>
      <c r="K254" s="29">
        <v>2039.8</v>
      </c>
      <c r="L254" s="29">
        <v>1677.03</v>
      </c>
      <c r="M254" s="29">
        <v>1127.92</v>
      </c>
      <c r="N254" s="29">
        <v>1610.08</v>
      </c>
      <c r="O254" s="41"/>
      <c r="P254" s="29">
        <v>103592.27</v>
      </c>
    </row>
    <row r="255" spans="1:16" x14ac:dyDescent="0.3">
      <c r="A255" s="24" t="s">
        <v>326</v>
      </c>
      <c r="B255" s="29">
        <v>38867.160000000003</v>
      </c>
      <c r="C255" s="29">
        <v>13078</v>
      </c>
      <c r="D255" s="29">
        <v>310.64999999999998</v>
      </c>
      <c r="E255" s="29">
        <v>8124.15</v>
      </c>
      <c r="F255" s="29">
        <v>534.11</v>
      </c>
      <c r="G255" s="29">
        <v>1001.65</v>
      </c>
      <c r="H255" s="29">
        <v>28069.759999999998</v>
      </c>
      <c r="I255" s="29">
        <v>624.91999999999996</v>
      </c>
      <c r="J255" s="29">
        <v>8255.09</v>
      </c>
      <c r="K255" s="29">
        <v>2036.65</v>
      </c>
      <c r="L255" s="29">
        <v>1738.02</v>
      </c>
      <c r="M255" s="29">
        <v>1171.71</v>
      </c>
      <c r="N255" s="29">
        <v>1635.46</v>
      </c>
      <c r="O255" s="41"/>
      <c r="P255" s="29">
        <v>105447.32</v>
      </c>
    </row>
    <row r="256" spans="1:16" x14ac:dyDescent="0.3">
      <c r="A256" s="24" t="s">
        <v>327</v>
      </c>
      <c r="B256" s="29">
        <v>42581.599999999999</v>
      </c>
      <c r="C256" s="29">
        <v>13560.65</v>
      </c>
      <c r="D256" s="29">
        <v>323.11</v>
      </c>
      <c r="E256" s="29">
        <v>8693.9</v>
      </c>
      <c r="F256" s="29">
        <v>604.20000000000005</v>
      </c>
      <c r="G256" s="29">
        <v>1070.97</v>
      </c>
      <c r="H256" s="29">
        <v>30479.55</v>
      </c>
      <c r="I256" s="29">
        <v>577.51</v>
      </c>
      <c r="J256" s="29">
        <v>8375.7999999999993</v>
      </c>
      <c r="K256" s="29">
        <v>2122.65</v>
      </c>
      <c r="L256" s="29">
        <v>1848.2</v>
      </c>
      <c r="M256" s="29">
        <v>1250.26</v>
      </c>
      <c r="N256" s="29">
        <v>1736.58</v>
      </c>
      <c r="O256" s="41"/>
      <c r="P256" s="29">
        <v>113224.99</v>
      </c>
    </row>
    <row r="257" spans="1:16" x14ac:dyDescent="0.3">
      <c r="A257" s="24" t="s">
        <v>328</v>
      </c>
      <c r="B257" s="29">
        <v>40537.61</v>
      </c>
      <c r="C257" s="29">
        <v>11019.35</v>
      </c>
      <c r="D257" s="29">
        <v>290.79000000000002</v>
      </c>
      <c r="E257" s="29">
        <v>8198.31</v>
      </c>
      <c r="F257" s="29">
        <v>654.17999999999995</v>
      </c>
      <c r="G257" s="29">
        <v>1030.96</v>
      </c>
      <c r="H257" s="29">
        <v>29573.8</v>
      </c>
      <c r="I257" s="29">
        <v>483.87</v>
      </c>
      <c r="J257" s="29">
        <v>7846.03</v>
      </c>
      <c r="K257" s="29">
        <v>1972.79</v>
      </c>
      <c r="L257" s="29">
        <v>1789.38</v>
      </c>
      <c r="M257" s="29">
        <v>1253.6600000000001</v>
      </c>
      <c r="N257" s="29">
        <v>1679.24</v>
      </c>
      <c r="O257" s="41"/>
      <c r="P257" s="29">
        <v>106329.96</v>
      </c>
    </row>
    <row r="258" spans="1:16" x14ac:dyDescent="0.3">
      <c r="A258" s="24" t="s">
        <v>329</v>
      </c>
      <c r="B258" s="29">
        <v>39077.89</v>
      </c>
      <c r="C258" s="29">
        <v>11513.85</v>
      </c>
      <c r="D258" s="29">
        <v>286.66000000000003</v>
      </c>
      <c r="E258" s="29">
        <v>7694.52</v>
      </c>
      <c r="F258" s="29">
        <v>714.55</v>
      </c>
      <c r="G258" s="29">
        <v>990.92</v>
      </c>
      <c r="H258" s="29">
        <v>28908.57</v>
      </c>
      <c r="I258" s="29">
        <v>415.71</v>
      </c>
      <c r="J258" s="29">
        <v>7635.69</v>
      </c>
      <c r="K258" s="29">
        <v>1844.8</v>
      </c>
      <c r="L258" s="29">
        <v>1740.64</v>
      </c>
      <c r="M258" s="29">
        <v>1252.5</v>
      </c>
      <c r="N258" s="29">
        <v>1639.33</v>
      </c>
      <c r="O258" s="41"/>
      <c r="P258" s="29">
        <v>103715.64</v>
      </c>
    </row>
    <row r="259" spans="1:16" x14ac:dyDescent="0.3">
      <c r="A259" s="24" t="s">
        <v>330</v>
      </c>
      <c r="B259" s="29">
        <v>39814.410000000003</v>
      </c>
      <c r="C259" s="29">
        <v>12181.46</v>
      </c>
      <c r="D259" s="29">
        <v>295.32</v>
      </c>
      <c r="E259" s="29">
        <v>7458.7</v>
      </c>
      <c r="F259" s="29">
        <v>787</v>
      </c>
      <c r="G259" s="29">
        <v>985.04</v>
      </c>
      <c r="H259" s="29">
        <v>29835.29</v>
      </c>
      <c r="I259" s="29">
        <v>397.43</v>
      </c>
      <c r="J259" s="29">
        <v>7938.74</v>
      </c>
      <c r="K259" s="29">
        <v>1808.34</v>
      </c>
      <c r="L259" s="29">
        <v>1622.33</v>
      </c>
      <c r="M259" s="29">
        <v>1266.93</v>
      </c>
      <c r="N259" s="29">
        <v>1661.74</v>
      </c>
      <c r="O259" s="41"/>
      <c r="P259" s="29">
        <v>106052.73</v>
      </c>
    </row>
    <row r="260" spans="1:16" x14ac:dyDescent="0.3">
      <c r="A260" s="24" t="s">
        <v>331</v>
      </c>
      <c r="B260" s="29">
        <v>43128.2</v>
      </c>
      <c r="C260" s="29">
        <v>14026.11</v>
      </c>
      <c r="D260" s="29">
        <v>325.95999999999998</v>
      </c>
      <c r="E260" s="29">
        <v>7691.43</v>
      </c>
      <c r="F260" s="29">
        <v>898.29</v>
      </c>
      <c r="G260" s="29">
        <v>1039.68</v>
      </c>
      <c r="H260" s="29">
        <v>31546.46</v>
      </c>
      <c r="I260" s="29">
        <v>418.67</v>
      </c>
      <c r="J260" s="29">
        <v>8731.17</v>
      </c>
      <c r="K260" s="29">
        <v>1885.02</v>
      </c>
      <c r="L260" s="29">
        <v>1563.33</v>
      </c>
      <c r="M260" s="29">
        <v>1345.93</v>
      </c>
      <c r="N260" s="29">
        <v>1775.45</v>
      </c>
      <c r="O260" s="41"/>
      <c r="P260" s="29">
        <v>114375.7</v>
      </c>
    </row>
    <row r="261" spans="1:16" x14ac:dyDescent="0.3">
      <c r="A261" s="24" t="s">
        <v>332</v>
      </c>
      <c r="B261" s="29">
        <v>43082.33</v>
      </c>
      <c r="C261" s="29">
        <v>14752.83</v>
      </c>
      <c r="D261" s="29">
        <v>335.83</v>
      </c>
      <c r="E261" s="29">
        <v>7567.83</v>
      </c>
      <c r="F261" s="29">
        <v>993.42</v>
      </c>
      <c r="G261" s="29">
        <v>1045.5999999999999</v>
      </c>
      <c r="H261" s="29">
        <v>30304.33</v>
      </c>
      <c r="I261" s="29">
        <v>418.33</v>
      </c>
      <c r="J261" s="29">
        <v>9042.9500000000007</v>
      </c>
      <c r="K261" s="29">
        <v>1849.33</v>
      </c>
      <c r="L261" s="29">
        <v>1497.17</v>
      </c>
      <c r="M261" s="29">
        <v>1397.59</v>
      </c>
      <c r="N261" s="29">
        <v>1799.51</v>
      </c>
      <c r="O261" s="41"/>
      <c r="P261" s="29">
        <v>114087.03999999999</v>
      </c>
    </row>
    <row r="262" spans="1:16" x14ac:dyDescent="0.3">
      <c r="A262" s="24" t="s">
        <v>333</v>
      </c>
      <c r="B262" s="29">
        <v>41728.120000000003</v>
      </c>
      <c r="C262" s="29">
        <v>14840.93</v>
      </c>
      <c r="D262" s="29">
        <v>335.48</v>
      </c>
      <c r="E262" s="29">
        <v>7468.51</v>
      </c>
      <c r="F262" s="29">
        <v>1095.06</v>
      </c>
      <c r="G262" s="29">
        <v>1046.51</v>
      </c>
      <c r="H262" s="29">
        <v>30336.74</v>
      </c>
      <c r="I262" s="29">
        <v>391.73</v>
      </c>
      <c r="J262" s="29">
        <v>9004.07</v>
      </c>
      <c r="K262" s="29">
        <v>1782.64</v>
      </c>
      <c r="L262" s="29">
        <v>1520.35</v>
      </c>
      <c r="M262" s="29">
        <v>1479.85</v>
      </c>
      <c r="N262" s="29">
        <v>1788.29</v>
      </c>
      <c r="O262" s="41"/>
      <c r="P262" s="29">
        <v>112818.29</v>
      </c>
    </row>
    <row r="263" spans="1:16" x14ac:dyDescent="0.3">
      <c r="A263" s="24" t="s">
        <v>334</v>
      </c>
      <c r="B263" s="29">
        <v>41655.26</v>
      </c>
      <c r="C263" s="29">
        <v>15043.44</v>
      </c>
      <c r="D263" s="29">
        <v>339.01</v>
      </c>
      <c r="E263" s="29">
        <v>7725.1</v>
      </c>
      <c r="F263" s="29">
        <v>1192.95</v>
      </c>
      <c r="G263" s="29">
        <v>1090.2</v>
      </c>
      <c r="H263" s="29">
        <v>31037.77</v>
      </c>
      <c r="I263" s="29">
        <v>355.4</v>
      </c>
      <c r="J263" s="29">
        <v>8835.98</v>
      </c>
      <c r="K263" s="29">
        <v>1771.52</v>
      </c>
      <c r="L263" s="29">
        <v>1657.11</v>
      </c>
      <c r="M263" s="29">
        <v>1590.57</v>
      </c>
      <c r="N263" s="29">
        <v>1799.22</v>
      </c>
      <c r="O263" s="41"/>
      <c r="P263" s="29">
        <v>114093.52</v>
      </c>
    </row>
    <row r="264" spans="1:16" x14ac:dyDescent="0.3">
      <c r="A264" s="24" t="s">
        <v>335</v>
      </c>
      <c r="B264" s="29">
        <v>45154.2</v>
      </c>
      <c r="C264" s="29">
        <v>16239.25</v>
      </c>
      <c r="D264" s="29">
        <v>363.98</v>
      </c>
      <c r="E264" s="29">
        <v>8592.1200000000008</v>
      </c>
      <c r="F264" s="29">
        <v>1345.77</v>
      </c>
      <c r="G264" s="29">
        <v>1225.48</v>
      </c>
      <c r="H264" s="29">
        <v>33539.589999999997</v>
      </c>
      <c r="I264" s="29">
        <v>347.65</v>
      </c>
      <c r="J264" s="29">
        <v>9075.49</v>
      </c>
      <c r="K264" s="29">
        <v>1895.68</v>
      </c>
      <c r="L264" s="29">
        <v>1924.51</v>
      </c>
      <c r="M264" s="29">
        <v>1782.53</v>
      </c>
      <c r="N264" s="29">
        <v>1918.39</v>
      </c>
      <c r="O264" s="41"/>
      <c r="P264" s="29">
        <v>123404.64</v>
      </c>
    </row>
    <row r="265" spans="1:16" x14ac:dyDescent="0.3">
      <c r="A265" s="24" t="s">
        <v>336</v>
      </c>
      <c r="B265" s="29">
        <v>40037.74</v>
      </c>
      <c r="C265" s="29">
        <v>15440.31</v>
      </c>
      <c r="D265" s="29">
        <v>330.64</v>
      </c>
      <c r="E265" s="29">
        <v>8444.99</v>
      </c>
      <c r="F265" s="29">
        <v>1352.17</v>
      </c>
      <c r="G265" s="29">
        <v>1360.62</v>
      </c>
      <c r="H265" s="29">
        <v>32915.35</v>
      </c>
      <c r="I265" s="29">
        <v>93.37</v>
      </c>
      <c r="J265" s="29">
        <v>8720.0300000000007</v>
      </c>
      <c r="K265" s="29">
        <v>1895.98</v>
      </c>
      <c r="L265" s="29">
        <v>1918.87</v>
      </c>
      <c r="M265" s="29">
        <v>1725.46</v>
      </c>
      <c r="N265" s="29">
        <v>1900.62</v>
      </c>
      <c r="O265" s="41"/>
      <c r="P265" s="29">
        <v>116136.13</v>
      </c>
    </row>
    <row r="266" spans="1:16" x14ac:dyDescent="0.3">
      <c r="A266" s="24" t="s">
        <v>337</v>
      </c>
      <c r="B266" s="29">
        <v>36467.82</v>
      </c>
      <c r="C266" s="29">
        <v>14681.89</v>
      </c>
      <c r="D266" s="29">
        <v>312.75</v>
      </c>
      <c r="E266" s="29">
        <v>8707.2099999999991</v>
      </c>
      <c r="F266" s="29">
        <v>1397.19</v>
      </c>
      <c r="G266" s="29">
        <v>1451.71</v>
      </c>
      <c r="H266" s="29">
        <v>31353.55</v>
      </c>
      <c r="I266" s="29">
        <v>411.88</v>
      </c>
      <c r="J266" s="29">
        <v>8455.6299999999992</v>
      </c>
      <c r="K266" s="29">
        <v>1888.55</v>
      </c>
      <c r="L266" s="29">
        <v>2363.3000000000002</v>
      </c>
      <c r="M266" s="29">
        <v>1697.15</v>
      </c>
      <c r="N266" s="29">
        <v>1954.19</v>
      </c>
      <c r="O266" s="41"/>
      <c r="P266" s="29">
        <v>111142.84</v>
      </c>
    </row>
    <row r="267" spans="1:16" x14ac:dyDescent="0.3">
      <c r="A267" s="24" t="s">
        <v>338</v>
      </c>
      <c r="B267" s="29">
        <v>37679.660000000003</v>
      </c>
      <c r="C267" s="29">
        <v>14692.34</v>
      </c>
      <c r="D267" s="29">
        <v>318.73</v>
      </c>
      <c r="E267" s="29">
        <v>9024.23</v>
      </c>
      <c r="F267" s="29">
        <v>1439.87</v>
      </c>
      <c r="G267" s="29">
        <v>1545.89</v>
      </c>
      <c r="H267" s="29">
        <v>32221.71</v>
      </c>
      <c r="I267" s="29">
        <v>483.79</v>
      </c>
      <c r="J267" s="29">
        <v>8806.83</v>
      </c>
      <c r="K267" s="29">
        <v>2065.6</v>
      </c>
      <c r="L267" s="29">
        <v>2472.67</v>
      </c>
      <c r="M267" s="29">
        <v>1706.9</v>
      </c>
      <c r="N267" s="29">
        <v>2058.29</v>
      </c>
      <c r="O267" s="41"/>
      <c r="P267" s="29">
        <v>114516.51</v>
      </c>
    </row>
    <row r="268" spans="1:16" x14ac:dyDescent="0.3">
      <c r="A268" s="24" t="s">
        <v>339</v>
      </c>
      <c r="B268" s="29">
        <v>35769.81</v>
      </c>
      <c r="C268" s="29">
        <v>13920.26</v>
      </c>
      <c r="D268" s="29">
        <v>305.8</v>
      </c>
      <c r="E268" s="29">
        <v>8681.44</v>
      </c>
      <c r="F268" s="29">
        <v>1498.17</v>
      </c>
      <c r="G268" s="29">
        <v>1621.99</v>
      </c>
      <c r="H268" s="29">
        <v>31160.75</v>
      </c>
      <c r="I268" s="29">
        <v>561.17999999999995</v>
      </c>
      <c r="J268" s="29">
        <v>8248.61</v>
      </c>
      <c r="K268" s="29">
        <v>2076</v>
      </c>
      <c r="L268" s="29">
        <v>2468.6799999999998</v>
      </c>
      <c r="M268" s="29">
        <v>1672.93</v>
      </c>
      <c r="N268" s="29">
        <v>2046.56</v>
      </c>
      <c r="O268" s="41"/>
      <c r="P268" s="29">
        <v>110032.17</v>
      </c>
    </row>
    <row r="269" spans="1:16" x14ac:dyDescent="0.3">
      <c r="A269" s="24" t="s">
        <v>340</v>
      </c>
      <c r="B269" s="29">
        <v>38278.839999999997</v>
      </c>
      <c r="C269" s="29">
        <v>14781.26</v>
      </c>
      <c r="D269" s="29">
        <v>323.75</v>
      </c>
      <c r="E269" s="29">
        <v>9257.9</v>
      </c>
      <c r="F269" s="29">
        <v>1674.99</v>
      </c>
      <c r="G269" s="29">
        <v>1775.55</v>
      </c>
      <c r="H269" s="29">
        <v>32396.2</v>
      </c>
      <c r="I269" s="29">
        <v>566.83000000000004</v>
      </c>
      <c r="J269" s="29">
        <v>8402.9500000000007</v>
      </c>
      <c r="K269" s="29">
        <v>2196.98</v>
      </c>
      <c r="L269" s="29">
        <v>2617.85</v>
      </c>
      <c r="M269" s="29">
        <v>1655.26</v>
      </c>
      <c r="N269" s="29">
        <v>2026.98</v>
      </c>
      <c r="O269" s="41"/>
      <c r="P269" s="29">
        <v>115955.32</v>
      </c>
    </row>
    <row r="270" spans="1:16" x14ac:dyDescent="0.3">
      <c r="A270" s="24" t="s">
        <v>341</v>
      </c>
      <c r="B270" s="29">
        <v>36803.589999999997</v>
      </c>
      <c r="C270" s="29">
        <v>13775.44</v>
      </c>
      <c r="D270" s="29">
        <v>316.35000000000002</v>
      </c>
      <c r="E270" s="29">
        <v>9161.8799999999992</v>
      </c>
      <c r="F270" s="29">
        <v>1819.96</v>
      </c>
      <c r="G270" s="29">
        <v>1800.31</v>
      </c>
      <c r="H270" s="29">
        <v>32653.84</v>
      </c>
      <c r="I270" s="29">
        <v>581.03</v>
      </c>
      <c r="J270" s="29">
        <v>8352.4500000000007</v>
      </c>
      <c r="K270" s="29">
        <v>2270.6999999999998</v>
      </c>
      <c r="L270" s="29">
        <v>2780.43</v>
      </c>
      <c r="M270" s="29">
        <v>1657.99</v>
      </c>
      <c r="N270" s="29">
        <v>1953.45</v>
      </c>
      <c r="O270" s="41"/>
      <c r="P270" s="29">
        <v>113927.42</v>
      </c>
    </row>
    <row r="271" spans="1:16" x14ac:dyDescent="0.3">
      <c r="A271" s="24" t="s">
        <v>342</v>
      </c>
      <c r="B271" s="29">
        <v>35211.269999999997</v>
      </c>
      <c r="C271" s="29">
        <v>14721.59</v>
      </c>
      <c r="D271" s="29">
        <v>308.67</v>
      </c>
      <c r="E271" s="29">
        <v>8891.39</v>
      </c>
      <c r="F271" s="29">
        <v>1932.14</v>
      </c>
      <c r="G271" s="29">
        <v>1843.98</v>
      </c>
      <c r="H271" s="29">
        <v>31835.119999999999</v>
      </c>
      <c r="I271" s="29">
        <v>544.45000000000005</v>
      </c>
      <c r="J271" s="29">
        <v>8090.15</v>
      </c>
      <c r="K271" s="29">
        <v>2284.92</v>
      </c>
      <c r="L271" s="29">
        <v>2936.94</v>
      </c>
      <c r="M271" s="29">
        <v>1614.69</v>
      </c>
      <c r="N271" s="29">
        <v>1988.26</v>
      </c>
      <c r="O271" s="41"/>
      <c r="P271" s="29">
        <v>112203.59</v>
      </c>
    </row>
    <row r="272" spans="1:16" x14ac:dyDescent="0.3">
      <c r="A272" s="24" t="s">
        <v>343</v>
      </c>
      <c r="B272" s="29">
        <v>37366</v>
      </c>
      <c r="C272" s="29">
        <v>16019.89</v>
      </c>
      <c r="D272" s="29">
        <v>324.06</v>
      </c>
      <c r="E272" s="29">
        <v>8904.4500000000007</v>
      </c>
      <c r="F272" s="29">
        <v>2088.36</v>
      </c>
      <c r="G272" s="29">
        <v>1852.12</v>
      </c>
      <c r="H272" s="29">
        <v>31421.73</v>
      </c>
      <c r="I272" s="29">
        <v>528.11</v>
      </c>
      <c r="J272" s="29">
        <v>7715.01</v>
      </c>
      <c r="K272" s="29">
        <v>2481.0100000000002</v>
      </c>
      <c r="L272" s="29">
        <v>3162.59</v>
      </c>
      <c r="M272" s="29">
        <v>1676.28</v>
      </c>
      <c r="N272" s="29">
        <v>2035.33</v>
      </c>
      <c r="O272" s="41"/>
      <c r="P272" s="29">
        <v>115574.96</v>
      </c>
    </row>
    <row r="273" spans="1:16" x14ac:dyDescent="0.3">
      <c r="A273" s="24" t="s">
        <v>344</v>
      </c>
      <c r="B273" s="29">
        <v>37138.71</v>
      </c>
      <c r="C273" s="29">
        <v>15820.75</v>
      </c>
      <c r="D273" s="29">
        <v>321.89999999999998</v>
      </c>
      <c r="E273" s="29">
        <v>8049.85</v>
      </c>
      <c r="F273" s="29">
        <v>1849.24</v>
      </c>
      <c r="G273" s="29">
        <v>1522.5</v>
      </c>
      <c r="H273" s="29">
        <v>29049.15</v>
      </c>
      <c r="I273" s="29">
        <v>496.56</v>
      </c>
      <c r="J273" s="29">
        <v>7486.38</v>
      </c>
      <c r="K273" s="29">
        <v>2401.96</v>
      </c>
      <c r="L273" s="29">
        <v>3243.06</v>
      </c>
      <c r="M273" s="29">
        <v>1610.62</v>
      </c>
      <c r="N273" s="29">
        <v>1981.03</v>
      </c>
      <c r="O273" s="41"/>
      <c r="P273" s="29">
        <v>110971.71</v>
      </c>
    </row>
    <row r="274" spans="1:16" x14ac:dyDescent="0.3">
      <c r="A274" s="24" t="s">
        <v>345</v>
      </c>
      <c r="B274" s="29">
        <v>34189.730000000003</v>
      </c>
      <c r="C274" s="29">
        <v>13564.87</v>
      </c>
      <c r="D274" s="29">
        <v>300.35000000000002</v>
      </c>
      <c r="E274" s="29">
        <v>7803.4</v>
      </c>
      <c r="F274" s="29">
        <v>1888.87</v>
      </c>
      <c r="G274" s="29">
        <v>1370.39</v>
      </c>
      <c r="H274" s="29">
        <v>26710.97</v>
      </c>
      <c r="I274" s="29">
        <v>466.49</v>
      </c>
      <c r="J274" s="29">
        <v>7157.92</v>
      </c>
      <c r="K274" s="29">
        <v>2340.3200000000002</v>
      </c>
      <c r="L274" s="29">
        <v>3271.65</v>
      </c>
      <c r="M274" s="29">
        <v>1554.43</v>
      </c>
      <c r="N274" s="29">
        <v>1907.41</v>
      </c>
      <c r="O274" s="41"/>
      <c r="P274" s="29">
        <v>102526.81</v>
      </c>
    </row>
    <row r="275" spans="1:16" x14ac:dyDescent="0.3">
      <c r="A275" s="24" t="s">
        <v>346</v>
      </c>
      <c r="B275" s="29">
        <v>37219.870000000003</v>
      </c>
      <c r="C275" s="29">
        <v>14105.08</v>
      </c>
      <c r="D275" s="29">
        <v>318.49</v>
      </c>
      <c r="E275" s="29">
        <v>8024.98</v>
      </c>
      <c r="F275" s="29">
        <v>1839.46</v>
      </c>
      <c r="G275" s="29">
        <v>1244.54</v>
      </c>
      <c r="H275" s="29">
        <v>25765.27</v>
      </c>
      <c r="I275" s="29">
        <v>486.7</v>
      </c>
      <c r="J275" s="29">
        <v>7123.24</v>
      </c>
      <c r="K275" s="29">
        <v>2400.3200000000002</v>
      </c>
      <c r="L275" s="29">
        <v>3462.88</v>
      </c>
      <c r="M275" s="29">
        <v>1527.68</v>
      </c>
      <c r="N275" s="29">
        <v>1913.72</v>
      </c>
      <c r="O275" s="41"/>
      <c r="P275" s="29">
        <v>105432.22</v>
      </c>
    </row>
    <row r="276" spans="1:16" x14ac:dyDescent="0.3">
      <c r="A276" s="24" t="s">
        <v>347</v>
      </c>
      <c r="B276" s="29">
        <v>36733.29</v>
      </c>
      <c r="C276" s="29">
        <v>13042.36</v>
      </c>
      <c r="D276" s="29">
        <v>313.86</v>
      </c>
      <c r="E276" s="29">
        <v>8709.07</v>
      </c>
      <c r="F276" s="29">
        <v>1919.45</v>
      </c>
      <c r="G276" s="29">
        <v>1236.71</v>
      </c>
      <c r="H276" s="29">
        <v>27536.5</v>
      </c>
      <c r="I276" s="29">
        <v>475.44</v>
      </c>
      <c r="J276" s="29">
        <v>8280.9500000000007</v>
      </c>
      <c r="K276" s="29">
        <v>2534.35</v>
      </c>
      <c r="L276" s="29">
        <v>3900.54</v>
      </c>
      <c r="M276" s="29">
        <v>1569.06</v>
      </c>
      <c r="N276" s="29">
        <v>1993.93</v>
      </c>
      <c r="O276" s="41"/>
      <c r="P276" s="29">
        <v>108245.51</v>
      </c>
    </row>
    <row r="277" spans="1:16" x14ac:dyDescent="0.3">
      <c r="A277" s="24" t="s">
        <v>348</v>
      </c>
      <c r="B277" s="29">
        <v>37760.57</v>
      </c>
      <c r="C277" s="29">
        <v>12359.21</v>
      </c>
      <c r="D277" s="29">
        <v>319.37</v>
      </c>
      <c r="E277" s="29">
        <v>9338.9599999999991</v>
      </c>
      <c r="F277" s="29">
        <v>2053.59</v>
      </c>
      <c r="G277" s="29">
        <v>1358.5</v>
      </c>
      <c r="H277" s="29">
        <v>29766.44</v>
      </c>
      <c r="I277" s="29">
        <v>479.84</v>
      </c>
      <c r="J277" s="29">
        <v>8451.19</v>
      </c>
      <c r="K277" s="29">
        <v>2711.2</v>
      </c>
      <c r="L277" s="29">
        <v>4105.59</v>
      </c>
      <c r="M277" s="29">
        <v>1677.04</v>
      </c>
      <c r="N277" s="29">
        <v>2070.92</v>
      </c>
      <c r="O277" s="41"/>
      <c r="P277" s="29">
        <v>112452.42</v>
      </c>
    </row>
    <row r="278" spans="1:16" x14ac:dyDescent="0.3">
      <c r="A278" s="24" t="s">
        <v>349</v>
      </c>
      <c r="B278" s="29">
        <v>38071.19</v>
      </c>
      <c r="C278" s="29">
        <v>13185.21</v>
      </c>
      <c r="D278" s="29">
        <v>323.35000000000002</v>
      </c>
      <c r="E278" s="29">
        <v>9164.7099999999991</v>
      </c>
      <c r="F278" s="29">
        <v>2017.42</v>
      </c>
      <c r="G278" s="29">
        <v>1316.8</v>
      </c>
      <c r="H278" s="29">
        <v>27187.25</v>
      </c>
      <c r="I278" s="29">
        <v>462.28</v>
      </c>
      <c r="J278" s="29">
        <v>8185.67</v>
      </c>
      <c r="K278" s="29">
        <v>2616.87</v>
      </c>
      <c r="L278" s="29">
        <v>4104.22</v>
      </c>
      <c r="M278" s="29">
        <v>1640.1</v>
      </c>
      <c r="N278" s="29">
        <v>2008.51</v>
      </c>
      <c r="O278" s="41"/>
      <c r="P278" s="29">
        <v>110283.58</v>
      </c>
    </row>
    <row r="279" spans="1:16" x14ac:dyDescent="0.3">
      <c r="A279" s="24" t="s">
        <v>350</v>
      </c>
      <c r="B279" s="29">
        <v>36397.050000000003</v>
      </c>
      <c r="C279" s="29">
        <v>12339.62</v>
      </c>
      <c r="D279" s="29">
        <v>310.25</v>
      </c>
      <c r="E279" s="29">
        <v>9119</v>
      </c>
      <c r="F279" s="29">
        <v>2070.75</v>
      </c>
      <c r="G279" s="29">
        <v>1298.7</v>
      </c>
      <c r="H279" s="29">
        <v>27171.21</v>
      </c>
      <c r="I279" s="29">
        <v>409.09</v>
      </c>
      <c r="J279" s="29">
        <v>8163.65</v>
      </c>
      <c r="K279" s="29">
        <v>2644.58</v>
      </c>
      <c r="L279" s="29">
        <v>4296.7299999999996</v>
      </c>
      <c r="M279" s="29">
        <v>1583.53</v>
      </c>
      <c r="N279" s="29">
        <v>2015.91</v>
      </c>
      <c r="O279" s="41"/>
      <c r="P279" s="29">
        <v>107820.06</v>
      </c>
    </row>
    <row r="280" spans="1:16" x14ac:dyDescent="0.3">
      <c r="A280" s="24" t="s">
        <v>351</v>
      </c>
      <c r="B280" s="29">
        <v>36159.760000000002</v>
      </c>
      <c r="C280" s="29">
        <v>12942.83</v>
      </c>
      <c r="D280" s="29">
        <v>308.99</v>
      </c>
      <c r="E280" s="29">
        <v>8938.93</v>
      </c>
      <c r="F280" s="29">
        <v>2119.69</v>
      </c>
      <c r="G280" s="29">
        <v>1257.96</v>
      </c>
      <c r="H280" s="29">
        <v>26709.55</v>
      </c>
      <c r="I280" s="29">
        <v>373.4</v>
      </c>
      <c r="J280" s="29">
        <v>7093.78</v>
      </c>
      <c r="K280" s="29">
        <v>2547.54</v>
      </c>
      <c r="L280" s="29">
        <v>4208.29</v>
      </c>
      <c r="M280" s="29">
        <v>1573.45</v>
      </c>
      <c r="N280" s="29">
        <v>1963.49</v>
      </c>
      <c r="O280" s="41"/>
      <c r="P280" s="29">
        <v>106197.66</v>
      </c>
    </row>
    <row r="281" spans="1:16" x14ac:dyDescent="0.3">
      <c r="A281" s="24" t="s">
        <v>352</v>
      </c>
      <c r="B281" s="29">
        <v>36276.28</v>
      </c>
      <c r="C281" s="29">
        <v>13571.53</v>
      </c>
      <c r="D281" s="29">
        <v>308.92</v>
      </c>
      <c r="E281" s="29">
        <v>8947.4500000000007</v>
      </c>
      <c r="F281" s="29">
        <v>2173.59</v>
      </c>
      <c r="G281" s="29">
        <v>1294.26</v>
      </c>
      <c r="H281" s="29">
        <v>25582.03</v>
      </c>
      <c r="I281" s="29">
        <v>364.95</v>
      </c>
      <c r="J281" s="29">
        <v>6168.47</v>
      </c>
      <c r="K281" s="29">
        <v>2473.92</v>
      </c>
      <c r="L281" s="29">
        <v>4361.26</v>
      </c>
      <c r="M281" s="29">
        <v>1519.62</v>
      </c>
      <c r="N281" s="29">
        <v>1940.15</v>
      </c>
      <c r="O281" s="41"/>
      <c r="P281" s="29">
        <v>104982.44</v>
      </c>
    </row>
    <row r="282" spans="1:16" x14ac:dyDescent="0.3">
      <c r="A282" s="24" t="s">
        <v>353</v>
      </c>
      <c r="B282" s="29">
        <v>35046.65</v>
      </c>
      <c r="C282" s="29">
        <v>14821.24</v>
      </c>
      <c r="D282" s="29">
        <v>304</v>
      </c>
      <c r="E282" s="29">
        <v>9141.1299999999992</v>
      </c>
      <c r="F282" s="29">
        <v>2321.34</v>
      </c>
      <c r="G282" s="29">
        <v>1430.42</v>
      </c>
      <c r="H282" s="29">
        <v>27253.45</v>
      </c>
      <c r="I282" s="29">
        <v>357.89</v>
      </c>
      <c r="J282" s="29">
        <v>7091.07</v>
      </c>
      <c r="K282" s="29">
        <v>2416.69</v>
      </c>
      <c r="L282" s="29">
        <v>4398.16</v>
      </c>
      <c r="M282" s="29">
        <v>1577.74</v>
      </c>
      <c r="N282" s="29">
        <v>1982.41</v>
      </c>
      <c r="O282" s="41"/>
      <c r="P282" s="29">
        <v>108142.19</v>
      </c>
    </row>
    <row r="283" spans="1:16" x14ac:dyDescent="0.3">
      <c r="A283" s="24" t="s">
        <v>354</v>
      </c>
      <c r="B283" s="29">
        <v>34168.11</v>
      </c>
      <c r="C283" s="29">
        <v>13823.8</v>
      </c>
      <c r="D283" s="29">
        <v>295.88</v>
      </c>
      <c r="E283" s="29">
        <v>9127.76</v>
      </c>
      <c r="F283" s="29">
        <v>2625.24</v>
      </c>
      <c r="G283" s="29">
        <v>1783.61</v>
      </c>
      <c r="H283" s="29">
        <v>27555.279999999999</v>
      </c>
      <c r="I283" s="29">
        <v>374.63</v>
      </c>
      <c r="J283" s="29">
        <v>6699.84</v>
      </c>
      <c r="K283" s="29">
        <v>2363.3000000000002</v>
      </c>
      <c r="L283" s="29">
        <v>4328.91</v>
      </c>
      <c r="M283" s="29">
        <v>1638.39</v>
      </c>
      <c r="N283" s="29">
        <v>1908.59</v>
      </c>
      <c r="O283" s="41"/>
      <c r="P283" s="29">
        <v>106693.35</v>
      </c>
    </row>
    <row r="284" spans="1:16" x14ac:dyDescent="0.3">
      <c r="A284" s="24" t="s">
        <v>355</v>
      </c>
      <c r="B284" s="29">
        <v>34058.370000000003</v>
      </c>
      <c r="C284" s="29">
        <v>13636.97</v>
      </c>
      <c r="D284" s="29">
        <v>295.16000000000003</v>
      </c>
      <c r="E284" s="29">
        <v>9053.75</v>
      </c>
      <c r="F284" s="29">
        <v>3061.91</v>
      </c>
      <c r="G284" s="29">
        <v>2228.2399999999998</v>
      </c>
      <c r="H284" s="29">
        <v>28619.88</v>
      </c>
      <c r="I284" s="29">
        <v>396.57</v>
      </c>
      <c r="J284" s="29">
        <v>6920.01</v>
      </c>
      <c r="K284" s="29">
        <v>2442.31</v>
      </c>
      <c r="L284" s="29">
        <v>4417.84</v>
      </c>
      <c r="M284" s="29">
        <v>1629.6</v>
      </c>
      <c r="N284" s="29">
        <v>1935.12</v>
      </c>
      <c r="O284" s="41"/>
      <c r="P284" s="29">
        <v>108695.74</v>
      </c>
    </row>
    <row r="285" spans="1:16" x14ac:dyDescent="0.3">
      <c r="A285" s="24" t="s">
        <v>356</v>
      </c>
      <c r="B285" s="29">
        <v>33303.33</v>
      </c>
      <c r="C285" s="29">
        <v>13646.41</v>
      </c>
      <c r="D285" s="29">
        <v>291.64</v>
      </c>
      <c r="E285" s="29">
        <v>9046.1200000000008</v>
      </c>
      <c r="F285" s="29">
        <v>3027.71</v>
      </c>
      <c r="G285" s="29">
        <v>2205.69</v>
      </c>
      <c r="H285" s="29">
        <v>28862</v>
      </c>
      <c r="I285" s="29">
        <v>424.2</v>
      </c>
      <c r="J285" s="29">
        <v>6591.56</v>
      </c>
      <c r="K285" s="29">
        <v>2283.86</v>
      </c>
      <c r="L285" s="29">
        <v>4774.03</v>
      </c>
      <c r="M285" s="29">
        <v>1493.95</v>
      </c>
      <c r="N285" s="29">
        <v>2072.87</v>
      </c>
      <c r="O285" s="41"/>
      <c r="P285" s="29">
        <v>108023.37</v>
      </c>
    </row>
    <row r="286" spans="1:16" x14ac:dyDescent="0.3">
      <c r="A286" s="24" t="s">
        <v>357</v>
      </c>
      <c r="B286" s="29">
        <v>36015.660000000003</v>
      </c>
      <c r="C286" s="29">
        <v>14318.52</v>
      </c>
      <c r="D286" s="29">
        <v>310.37</v>
      </c>
      <c r="E286" s="29">
        <v>9475.81</v>
      </c>
      <c r="F286" s="29">
        <v>3368.79</v>
      </c>
      <c r="G286" s="29">
        <v>2529.34</v>
      </c>
      <c r="H286" s="29">
        <v>30241.7</v>
      </c>
      <c r="I286" s="29">
        <v>486.64</v>
      </c>
      <c r="J286" s="29">
        <v>6839.5</v>
      </c>
      <c r="K286" s="29">
        <v>2583.46</v>
      </c>
      <c r="L286" s="29">
        <v>5058.54</v>
      </c>
      <c r="M286" s="29">
        <v>1565.88</v>
      </c>
      <c r="N286" s="29">
        <v>2251.7600000000002</v>
      </c>
      <c r="O286" s="41"/>
      <c r="P286" s="29">
        <v>115045.96</v>
      </c>
    </row>
    <row r="287" spans="1:16" x14ac:dyDescent="0.3">
      <c r="A287" s="24" t="s">
        <v>358</v>
      </c>
      <c r="B287" s="29">
        <v>37463.53</v>
      </c>
      <c r="C287" s="29">
        <v>16356.29</v>
      </c>
      <c r="D287" s="29">
        <v>321.38</v>
      </c>
      <c r="E287" s="29">
        <v>8943.52</v>
      </c>
      <c r="F287" s="29">
        <v>3344.38</v>
      </c>
      <c r="G287" s="29">
        <v>2475.64</v>
      </c>
      <c r="H287" s="29">
        <v>29227.25</v>
      </c>
      <c r="I287" s="29">
        <v>476.28</v>
      </c>
      <c r="J287" s="29">
        <v>6530.17</v>
      </c>
      <c r="K287" s="29">
        <v>2433.29</v>
      </c>
      <c r="L287" s="29">
        <v>5035.8599999999997</v>
      </c>
      <c r="M287" s="29">
        <v>1488.63</v>
      </c>
      <c r="N287" s="29">
        <v>2128.1999999999998</v>
      </c>
      <c r="O287" s="41"/>
      <c r="P287" s="29">
        <v>116224.42</v>
      </c>
    </row>
    <row r="288" spans="1:16" x14ac:dyDescent="0.3">
      <c r="A288" s="24" t="s">
        <v>359</v>
      </c>
      <c r="B288" s="29">
        <v>39159.879999999997</v>
      </c>
      <c r="C288" s="29">
        <v>17420.849999999999</v>
      </c>
      <c r="D288" s="29">
        <v>333.51</v>
      </c>
      <c r="E288" s="29">
        <v>9104</v>
      </c>
      <c r="F288" s="29">
        <v>3338.82</v>
      </c>
      <c r="G288" s="29">
        <v>2369.41</v>
      </c>
      <c r="H288" s="29">
        <v>29457.54</v>
      </c>
      <c r="I288" s="29">
        <v>466.98</v>
      </c>
      <c r="J288" s="29">
        <v>7216.91</v>
      </c>
      <c r="K288" s="29">
        <v>2414.0700000000002</v>
      </c>
      <c r="L288" s="29">
        <v>5129.5</v>
      </c>
      <c r="M288" s="29">
        <v>1569.24</v>
      </c>
      <c r="N288" s="29">
        <v>2223.4499999999998</v>
      </c>
      <c r="O288" s="41"/>
      <c r="P288" s="29">
        <v>120204.16</v>
      </c>
    </row>
    <row r="289" spans="1:16" x14ac:dyDescent="0.3">
      <c r="A289" s="24" t="s">
        <v>360</v>
      </c>
      <c r="B289" s="29">
        <v>41380.93</v>
      </c>
      <c r="C289" s="29">
        <v>18088.18</v>
      </c>
      <c r="D289" s="29">
        <v>347.39</v>
      </c>
      <c r="E289" s="29">
        <v>9353.73</v>
      </c>
      <c r="F289" s="29">
        <v>3755.35</v>
      </c>
      <c r="G289" s="29">
        <v>2929.15</v>
      </c>
      <c r="H289" s="29">
        <v>29117.919999999998</v>
      </c>
      <c r="I289" s="29">
        <v>452.83</v>
      </c>
      <c r="J289" s="29">
        <v>7112.91</v>
      </c>
      <c r="K289" s="29">
        <v>2424.8200000000002</v>
      </c>
      <c r="L289" s="29">
        <v>5397.35</v>
      </c>
      <c r="M289" s="29">
        <v>1598.3</v>
      </c>
      <c r="N289" s="29">
        <v>2201.62</v>
      </c>
      <c r="O289" s="41"/>
      <c r="P289" s="29">
        <v>124160.49</v>
      </c>
    </row>
    <row r="290" spans="1:16" x14ac:dyDescent="0.3">
      <c r="A290" s="24" t="s">
        <v>361</v>
      </c>
      <c r="B290" s="29">
        <v>40847.18</v>
      </c>
      <c r="C290" s="29">
        <v>17396.59</v>
      </c>
      <c r="D290" s="29">
        <v>342.81</v>
      </c>
      <c r="E290" s="29">
        <v>9260.75</v>
      </c>
      <c r="F290" s="29">
        <v>3697.53</v>
      </c>
      <c r="G290" s="29">
        <v>2845.79</v>
      </c>
      <c r="H290" s="29">
        <v>27579.93</v>
      </c>
      <c r="I290" s="29">
        <v>402.09</v>
      </c>
      <c r="J290" s="29">
        <v>6964.09</v>
      </c>
      <c r="K290" s="29">
        <v>2262.94</v>
      </c>
      <c r="L290" s="29">
        <v>5560.09</v>
      </c>
      <c r="M290" s="29">
        <v>1560.96</v>
      </c>
      <c r="N290" s="29">
        <v>2128.61</v>
      </c>
      <c r="O290" s="41"/>
      <c r="P290" s="29">
        <v>120849.36</v>
      </c>
    </row>
    <row r="291" spans="1:16" x14ac:dyDescent="0.3">
      <c r="A291" s="24" t="s">
        <v>362</v>
      </c>
      <c r="B291" s="29">
        <v>41604.19</v>
      </c>
      <c r="C291" s="29">
        <v>16438.73</v>
      </c>
      <c r="D291" s="29">
        <v>346.07</v>
      </c>
      <c r="E291" s="29">
        <v>10263.040000000001</v>
      </c>
      <c r="F291" s="29">
        <v>3472.7</v>
      </c>
      <c r="G291" s="29">
        <v>2540.92</v>
      </c>
      <c r="H291" s="29">
        <v>28364.46</v>
      </c>
      <c r="I291" s="29">
        <v>440.45</v>
      </c>
      <c r="J291" s="29">
        <v>7269.08</v>
      </c>
      <c r="K291" s="29">
        <v>2494.9499999999998</v>
      </c>
      <c r="L291" s="29">
        <v>5702.29</v>
      </c>
      <c r="M291" s="29">
        <v>1663.41</v>
      </c>
      <c r="N291" s="29">
        <v>2282.77</v>
      </c>
      <c r="O291" s="41"/>
      <c r="P291" s="29">
        <v>122883.07</v>
      </c>
    </row>
    <row r="292" spans="1:16" x14ac:dyDescent="0.3">
      <c r="A292" s="24" t="s">
        <v>363</v>
      </c>
      <c r="B292" s="29">
        <v>42197.45</v>
      </c>
      <c r="C292" s="29">
        <v>16357</v>
      </c>
      <c r="D292" s="29">
        <v>348.45</v>
      </c>
      <c r="E292" s="29">
        <v>10208.26</v>
      </c>
      <c r="F292" s="29">
        <v>3566.49</v>
      </c>
      <c r="G292" s="29">
        <v>2554.5700000000002</v>
      </c>
      <c r="H292" s="29">
        <v>28292.27</v>
      </c>
      <c r="I292" s="29">
        <v>436.68</v>
      </c>
      <c r="J292" s="29">
        <v>7053.2</v>
      </c>
      <c r="K292" s="29">
        <v>2588.11</v>
      </c>
      <c r="L292" s="29">
        <v>5772.06</v>
      </c>
      <c r="M292" s="29">
        <v>1743.61</v>
      </c>
      <c r="N292" s="29">
        <v>2280.4299999999998</v>
      </c>
      <c r="O292" s="41"/>
      <c r="P292" s="29">
        <v>123398.58</v>
      </c>
    </row>
    <row r="293" spans="1:16" x14ac:dyDescent="0.3">
      <c r="A293" s="24" t="s">
        <v>364</v>
      </c>
      <c r="B293" s="29">
        <v>40924.730000000003</v>
      </c>
      <c r="C293" s="29">
        <v>14933.31</v>
      </c>
      <c r="D293" s="29">
        <v>337.87</v>
      </c>
      <c r="E293" s="29">
        <v>9518.07</v>
      </c>
      <c r="F293" s="29">
        <v>3255.53</v>
      </c>
      <c r="G293" s="29">
        <v>2231.2399999999998</v>
      </c>
      <c r="H293" s="29">
        <v>28343.07</v>
      </c>
      <c r="I293" s="29">
        <v>422.07</v>
      </c>
      <c r="J293" s="29">
        <v>6681.22</v>
      </c>
      <c r="K293" s="29">
        <v>2326.66</v>
      </c>
      <c r="L293" s="29">
        <v>5493.87</v>
      </c>
      <c r="M293" s="29">
        <v>1656.08</v>
      </c>
      <c r="N293" s="29">
        <v>2334.91</v>
      </c>
      <c r="O293" s="41"/>
      <c r="P293" s="29">
        <v>118458.65</v>
      </c>
    </row>
    <row r="294" spans="1:16" x14ac:dyDescent="0.3">
      <c r="A294" s="24" t="s">
        <v>365</v>
      </c>
      <c r="B294" s="29">
        <v>44503.37</v>
      </c>
      <c r="C294" s="29">
        <v>15389.02</v>
      </c>
      <c r="D294" s="29">
        <v>359.67</v>
      </c>
      <c r="E294" s="29">
        <v>9938.33</v>
      </c>
      <c r="F294" s="29">
        <v>3010.75</v>
      </c>
      <c r="G294" s="29">
        <v>1928.65</v>
      </c>
      <c r="H294" s="29">
        <v>29542.75</v>
      </c>
      <c r="I294" s="29">
        <v>452.63</v>
      </c>
      <c r="J294" s="29">
        <v>6872.97</v>
      </c>
      <c r="K294" s="29">
        <v>2709.19</v>
      </c>
      <c r="L294" s="29">
        <v>5708.7</v>
      </c>
      <c r="M294" s="29">
        <v>1704.41</v>
      </c>
      <c r="N294" s="29">
        <v>2461.59</v>
      </c>
      <c r="O294" s="41"/>
      <c r="P294" s="29">
        <v>124582.02</v>
      </c>
    </row>
    <row r="295" spans="1:16" x14ac:dyDescent="0.3">
      <c r="A295" s="24" t="s">
        <v>366</v>
      </c>
      <c r="B295" s="29">
        <v>43784.33</v>
      </c>
      <c r="C295" s="29">
        <v>13893</v>
      </c>
      <c r="D295" s="29">
        <v>351.14</v>
      </c>
      <c r="E295" s="29">
        <v>9652.14</v>
      </c>
      <c r="F295" s="29">
        <v>3169.89</v>
      </c>
      <c r="G295" s="29">
        <v>2183.9699999999998</v>
      </c>
      <c r="H295" s="29">
        <v>29423.1</v>
      </c>
      <c r="I295" s="29">
        <v>466.55</v>
      </c>
      <c r="J295" s="29">
        <v>6786.7</v>
      </c>
      <c r="K295" s="29">
        <v>2785.65</v>
      </c>
      <c r="L295" s="29">
        <v>5724.94</v>
      </c>
      <c r="M295" s="29">
        <v>1683.34</v>
      </c>
      <c r="N295" s="29">
        <v>2502.9899999999998</v>
      </c>
      <c r="O295" s="41"/>
      <c r="P295" s="29">
        <v>122407.75</v>
      </c>
    </row>
    <row r="296" spans="1:16" x14ac:dyDescent="0.3">
      <c r="A296" s="24" t="s">
        <v>367</v>
      </c>
      <c r="B296" s="29">
        <v>44750.39</v>
      </c>
      <c r="C296" s="29">
        <v>13971.21</v>
      </c>
      <c r="D296" s="29">
        <v>355.97</v>
      </c>
      <c r="E296" s="29">
        <v>9720.19</v>
      </c>
      <c r="F296" s="29">
        <v>3574.92</v>
      </c>
      <c r="G296" s="29">
        <v>2661.18</v>
      </c>
      <c r="H296" s="29">
        <v>29211.38</v>
      </c>
      <c r="I296" s="29">
        <v>507.81</v>
      </c>
      <c r="J296" s="29">
        <v>6705.54</v>
      </c>
      <c r="K296" s="29">
        <v>2929.6</v>
      </c>
      <c r="L296" s="29">
        <v>5876.03</v>
      </c>
      <c r="M296" s="29">
        <v>1761.32</v>
      </c>
      <c r="N296" s="29">
        <v>2593.9699999999998</v>
      </c>
      <c r="O296" s="41"/>
      <c r="P296" s="29">
        <v>124619.52</v>
      </c>
    </row>
    <row r="297" spans="1:16" x14ac:dyDescent="0.3">
      <c r="A297" s="24" t="s">
        <v>368</v>
      </c>
      <c r="B297" s="29">
        <v>45978.720000000001</v>
      </c>
      <c r="C297" s="29">
        <v>14954.76</v>
      </c>
      <c r="D297" s="29">
        <v>365.89</v>
      </c>
      <c r="E297" s="29">
        <v>10446.35</v>
      </c>
      <c r="F297" s="29">
        <v>3787.74</v>
      </c>
      <c r="G297" s="29">
        <v>2963.04</v>
      </c>
      <c r="H297" s="29">
        <v>29164.99</v>
      </c>
      <c r="I297" s="29">
        <v>532.30999999999995</v>
      </c>
      <c r="J297" s="29">
        <v>7073.33</v>
      </c>
      <c r="K297" s="29">
        <v>3341.54</v>
      </c>
      <c r="L297" s="29">
        <v>6060.3</v>
      </c>
      <c r="M297" s="29">
        <v>1812.68</v>
      </c>
      <c r="N297" s="29">
        <v>2569.39</v>
      </c>
      <c r="O297" s="41"/>
      <c r="P297" s="29">
        <v>129051.03</v>
      </c>
    </row>
    <row r="298" spans="1:16" x14ac:dyDescent="0.3">
      <c r="A298" s="24" t="s">
        <v>369</v>
      </c>
      <c r="B298" s="29">
        <v>46559.86</v>
      </c>
      <c r="C298" s="29">
        <v>16351.6</v>
      </c>
      <c r="D298" s="29">
        <v>373.33</v>
      </c>
      <c r="E298" s="29">
        <v>11220.01</v>
      </c>
      <c r="F298" s="29">
        <v>4520.78</v>
      </c>
      <c r="G298" s="29">
        <v>3706.9</v>
      </c>
      <c r="H298" s="29">
        <v>31465.95</v>
      </c>
      <c r="I298" s="29">
        <v>539.11</v>
      </c>
      <c r="J298" s="29">
        <v>7461.45</v>
      </c>
      <c r="K298" s="29">
        <v>3638.71</v>
      </c>
      <c r="L298" s="29">
        <v>6257.88</v>
      </c>
      <c r="M298" s="29">
        <v>1918.75</v>
      </c>
      <c r="N298" s="29">
        <v>2717.64</v>
      </c>
      <c r="O298" s="41"/>
      <c r="P298" s="29">
        <v>136731.98000000001</v>
      </c>
    </row>
    <row r="299" spans="1:16" x14ac:dyDescent="0.3">
      <c r="A299" s="24" t="s">
        <v>370</v>
      </c>
      <c r="B299" s="29">
        <v>41998.44</v>
      </c>
      <c r="C299" s="29">
        <v>15825.59</v>
      </c>
      <c r="D299" s="29">
        <v>346.29</v>
      </c>
      <c r="E299" s="29">
        <v>10767.18</v>
      </c>
      <c r="F299" s="29">
        <v>4373.53</v>
      </c>
      <c r="G299" s="29">
        <v>3595.36</v>
      </c>
      <c r="H299" s="29">
        <v>29010.69</v>
      </c>
      <c r="I299" s="29">
        <v>568.12</v>
      </c>
      <c r="J299" s="29">
        <v>7196.29</v>
      </c>
      <c r="K299" s="29">
        <v>3550.73</v>
      </c>
      <c r="L299" s="29">
        <v>6132.63</v>
      </c>
      <c r="M299" s="29">
        <v>1877.48</v>
      </c>
      <c r="N299" s="29">
        <v>2550.35</v>
      </c>
      <c r="O299" s="41"/>
      <c r="P299" s="29">
        <v>127792.69</v>
      </c>
    </row>
    <row r="300" spans="1:16" x14ac:dyDescent="0.3">
      <c r="A300" s="24" t="s">
        <v>371</v>
      </c>
      <c r="B300" s="29">
        <v>45509.23</v>
      </c>
      <c r="C300" s="29">
        <v>17286.099999999999</v>
      </c>
      <c r="D300" s="29">
        <v>369.43</v>
      </c>
      <c r="E300" s="29">
        <v>11639.33</v>
      </c>
      <c r="F300" s="29">
        <v>4360.91</v>
      </c>
      <c r="G300" s="29">
        <v>3401.9</v>
      </c>
      <c r="H300" s="29">
        <v>31174.58</v>
      </c>
      <c r="I300" s="29">
        <v>583.02</v>
      </c>
      <c r="J300" s="29">
        <v>7440.15</v>
      </c>
      <c r="K300" s="29">
        <v>3889.04</v>
      </c>
      <c r="L300" s="29">
        <v>6454.96</v>
      </c>
      <c r="M300" s="29">
        <v>1967.21</v>
      </c>
      <c r="N300" s="29">
        <v>2684.14</v>
      </c>
      <c r="O300" s="41"/>
      <c r="P300" s="29">
        <v>136760</v>
      </c>
    </row>
    <row r="301" spans="1:16" x14ac:dyDescent="0.3">
      <c r="A301" s="24" t="s">
        <v>372</v>
      </c>
      <c r="B301" s="29">
        <v>47146.400000000001</v>
      </c>
      <c r="C301" s="29">
        <v>17799.22</v>
      </c>
      <c r="D301" s="29">
        <v>380.45</v>
      </c>
      <c r="E301" s="29">
        <v>11517.72</v>
      </c>
      <c r="F301" s="29">
        <v>4190.6099999999997</v>
      </c>
      <c r="G301" s="29">
        <v>3149.53</v>
      </c>
      <c r="H301" s="29">
        <v>31580.17</v>
      </c>
      <c r="I301" s="29">
        <v>606.63</v>
      </c>
      <c r="J301" s="29">
        <v>7456.13</v>
      </c>
      <c r="K301" s="29">
        <v>3829.62</v>
      </c>
      <c r="L301" s="29">
        <v>6277.16</v>
      </c>
      <c r="M301" s="29">
        <v>2010.27</v>
      </c>
      <c r="N301" s="29">
        <v>2620.77</v>
      </c>
      <c r="O301" s="41"/>
      <c r="P301" s="29">
        <v>138564.68</v>
      </c>
    </row>
    <row r="302" spans="1:16" x14ac:dyDescent="0.3">
      <c r="A302" s="24" t="s">
        <v>373</v>
      </c>
      <c r="B302" s="29">
        <v>47301.02</v>
      </c>
      <c r="C302" s="29">
        <v>17219.150000000001</v>
      </c>
      <c r="D302" s="29">
        <v>381.58</v>
      </c>
      <c r="E302" s="29">
        <v>11347.14</v>
      </c>
      <c r="F302" s="29">
        <v>4162.6099999999997</v>
      </c>
      <c r="G302" s="29">
        <v>3084.77</v>
      </c>
      <c r="H302" s="29">
        <v>31084.95</v>
      </c>
      <c r="I302" s="29">
        <v>560.71</v>
      </c>
      <c r="J302" s="29">
        <v>7344.28</v>
      </c>
      <c r="K302" s="29">
        <v>3624.99</v>
      </c>
      <c r="L302" s="29">
        <v>6272.74</v>
      </c>
      <c r="M302" s="29">
        <v>2002.9</v>
      </c>
      <c r="N302" s="29">
        <v>2554</v>
      </c>
      <c r="O302" s="41"/>
      <c r="P302" s="29">
        <v>136940.82</v>
      </c>
    </row>
    <row r="303" spans="1:16" x14ac:dyDescent="0.3">
      <c r="A303" s="24" t="s">
        <v>374</v>
      </c>
      <c r="B303" s="29">
        <v>45995.58</v>
      </c>
      <c r="C303" s="29">
        <v>15471.45</v>
      </c>
      <c r="D303" s="29">
        <v>370.72</v>
      </c>
      <c r="E303" s="29">
        <v>10951.72</v>
      </c>
      <c r="F303" s="29">
        <v>4381.3</v>
      </c>
      <c r="G303" s="29">
        <v>3302.23</v>
      </c>
      <c r="H303" s="29">
        <v>30992.06</v>
      </c>
      <c r="I303" s="29">
        <v>487.79</v>
      </c>
      <c r="J303" s="29">
        <v>7090.28</v>
      </c>
      <c r="K303" s="29">
        <v>3531.25</v>
      </c>
      <c r="L303" s="29">
        <v>6137.75</v>
      </c>
      <c r="M303" s="29">
        <v>1956.53</v>
      </c>
      <c r="N303" s="29">
        <v>2478.8000000000002</v>
      </c>
      <c r="O303" s="41"/>
      <c r="P303" s="29">
        <v>133147.48000000001</v>
      </c>
    </row>
    <row r="304" spans="1:16" x14ac:dyDescent="0.3">
      <c r="A304" s="24" t="s">
        <v>375</v>
      </c>
      <c r="B304" s="29">
        <v>43580.01</v>
      </c>
      <c r="C304" s="29">
        <v>14007.81</v>
      </c>
      <c r="D304" s="29">
        <v>354.41</v>
      </c>
      <c r="E304" s="29">
        <v>10210.620000000001</v>
      </c>
      <c r="F304" s="29">
        <v>4343.3100000000004</v>
      </c>
      <c r="G304" s="29">
        <v>3010.41</v>
      </c>
      <c r="H304" s="29">
        <v>29769.16</v>
      </c>
      <c r="I304" s="29">
        <v>479.31</v>
      </c>
      <c r="J304" s="29">
        <v>6566.82</v>
      </c>
      <c r="K304" s="29">
        <v>3413.76</v>
      </c>
      <c r="L304" s="29">
        <v>5845.99</v>
      </c>
      <c r="M304" s="29">
        <v>1976.02</v>
      </c>
      <c r="N304" s="29">
        <v>2347.5100000000002</v>
      </c>
      <c r="O304" s="41"/>
      <c r="P304" s="29">
        <v>125905.14</v>
      </c>
    </row>
    <row r="305" spans="1:16" x14ac:dyDescent="0.3">
      <c r="A305" s="24" t="s">
        <v>376</v>
      </c>
      <c r="B305" s="29">
        <v>44511.51</v>
      </c>
      <c r="C305" s="29">
        <v>14109.8</v>
      </c>
      <c r="D305" s="29">
        <v>361.15</v>
      </c>
      <c r="E305" s="29">
        <v>10434.74</v>
      </c>
      <c r="F305" s="29">
        <v>4775.97</v>
      </c>
      <c r="G305" s="29">
        <v>3514.43</v>
      </c>
      <c r="H305" s="29">
        <v>30895</v>
      </c>
      <c r="I305" s="29">
        <v>489.96</v>
      </c>
      <c r="J305" s="29">
        <v>6670.25</v>
      </c>
      <c r="K305" s="29">
        <v>3472.05</v>
      </c>
      <c r="L305" s="29">
        <v>6092.45</v>
      </c>
      <c r="M305" s="29">
        <v>1899.4</v>
      </c>
      <c r="N305" s="29">
        <v>2441.0300000000002</v>
      </c>
      <c r="O305" s="41"/>
      <c r="P305" s="29">
        <v>129667.73</v>
      </c>
    </row>
    <row r="306" spans="1:16" x14ac:dyDescent="0.3">
      <c r="A306" s="24" t="s">
        <v>377</v>
      </c>
      <c r="B306" s="29">
        <v>44625.24</v>
      </c>
      <c r="C306" s="29">
        <v>14259.37</v>
      </c>
      <c r="D306" s="29">
        <v>363.4</v>
      </c>
      <c r="E306" s="29">
        <v>10636.99</v>
      </c>
      <c r="F306" s="29">
        <v>5046.62</v>
      </c>
      <c r="G306" s="29">
        <v>3798.74</v>
      </c>
      <c r="H306" s="29">
        <v>30335.93</v>
      </c>
      <c r="I306" s="29">
        <v>547.58000000000004</v>
      </c>
      <c r="J306" s="29">
        <v>6778.38</v>
      </c>
      <c r="K306" s="29">
        <v>3734.45</v>
      </c>
      <c r="L306" s="29">
        <v>6109.28</v>
      </c>
      <c r="M306" s="29">
        <v>1996.07</v>
      </c>
      <c r="N306" s="29">
        <v>2391.54</v>
      </c>
      <c r="O306" s="41"/>
      <c r="P306" s="29">
        <v>130623.6</v>
      </c>
    </row>
    <row r="307" spans="1:16" x14ac:dyDescent="0.3">
      <c r="A307" s="24" t="s">
        <v>378</v>
      </c>
      <c r="B307" s="29">
        <v>44084.69</v>
      </c>
      <c r="C307" s="29">
        <v>15909.19</v>
      </c>
      <c r="D307" s="29">
        <v>364.73</v>
      </c>
      <c r="E307" s="29">
        <v>11000.28</v>
      </c>
      <c r="F307" s="29">
        <v>5115.93</v>
      </c>
      <c r="G307" s="29">
        <v>3852.16</v>
      </c>
      <c r="H307" s="29">
        <v>30632.84</v>
      </c>
      <c r="I307" s="29">
        <v>510.45</v>
      </c>
      <c r="J307" s="29">
        <v>6930.71</v>
      </c>
      <c r="K307" s="29">
        <v>3841.47</v>
      </c>
      <c r="L307" s="29">
        <v>6147.29</v>
      </c>
      <c r="M307" s="29">
        <v>2074.21</v>
      </c>
      <c r="N307" s="29">
        <v>2496.15</v>
      </c>
      <c r="O307" s="41"/>
      <c r="P307" s="29">
        <v>132960.1</v>
      </c>
    </row>
    <row r="308" spans="1:16" x14ac:dyDescent="0.3">
      <c r="A308" s="24" t="s">
        <v>379</v>
      </c>
      <c r="B308" s="29">
        <v>48040.09</v>
      </c>
      <c r="C308" s="29">
        <v>17994.21</v>
      </c>
      <c r="D308" s="29">
        <v>394.23</v>
      </c>
      <c r="E308" s="29">
        <v>11654.59</v>
      </c>
      <c r="F308" s="29">
        <v>5680.41</v>
      </c>
      <c r="G308" s="29">
        <v>4272.58</v>
      </c>
      <c r="H308" s="29">
        <v>31359.7</v>
      </c>
      <c r="I308" s="29">
        <v>470.73</v>
      </c>
      <c r="J308" s="29">
        <v>7293.61</v>
      </c>
      <c r="K308" s="29">
        <v>4215.24</v>
      </c>
      <c r="L308" s="29">
        <v>6461.83</v>
      </c>
      <c r="M308" s="29">
        <v>2225.2399999999998</v>
      </c>
      <c r="N308" s="29">
        <v>2629.14</v>
      </c>
      <c r="O308" s="41"/>
      <c r="P308" s="29">
        <v>142691.59</v>
      </c>
    </row>
    <row r="309" spans="1:16" x14ac:dyDescent="0.3">
      <c r="A309" s="24" t="s">
        <v>380</v>
      </c>
      <c r="B309" s="29">
        <v>48646.42</v>
      </c>
      <c r="C309" s="29">
        <v>18564.05</v>
      </c>
      <c r="D309" s="29">
        <v>396.23</v>
      </c>
      <c r="E309" s="29">
        <v>10906.07</v>
      </c>
      <c r="F309" s="29">
        <v>5092.28</v>
      </c>
      <c r="G309" s="29">
        <v>3583.75</v>
      </c>
      <c r="H309" s="29">
        <v>27807.81</v>
      </c>
      <c r="I309" s="29">
        <v>400.32</v>
      </c>
      <c r="J309" s="29">
        <v>7126.4</v>
      </c>
      <c r="K309" s="29">
        <v>4182.9399999999996</v>
      </c>
      <c r="L309" s="29">
        <v>6498.92</v>
      </c>
      <c r="M309" s="29">
        <v>2040.29</v>
      </c>
      <c r="N309" s="29">
        <v>2468.7199999999998</v>
      </c>
      <c r="O309" s="41"/>
      <c r="P309" s="29">
        <v>137714.20000000001</v>
      </c>
    </row>
    <row r="310" spans="1:16" x14ac:dyDescent="0.3">
      <c r="A310" s="24" t="s">
        <v>381</v>
      </c>
      <c r="B310" s="29">
        <v>51788.79</v>
      </c>
      <c r="C310" s="29">
        <v>19134.98</v>
      </c>
      <c r="D310" s="29">
        <v>413.16</v>
      </c>
      <c r="E310" s="29">
        <v>11090.54</v>
      </c>
      <c r="F310" s="29">
        <v>4753.6000000000004</v>
      </c>
      <c r="G310" s="29">
        <v>3143.2</v>
      </c>
      <c r="H310" s="29">
        <v>27332.09</v>
      </c>
      <c r="I310" s="29">
        <v>355.11</v>
      </c>
      <c r="J310" s="29">
        <v>7275.09</v>
      </c>
      <c r="K310" s="29">
        <v>4420.87</v>
      </c>
      <c r="L310" s="29">
        <v>6844.08</v>
      </c>
      <c r="M310" s="29">
        <v>2066.4499999999998</v>
      </c>
      <c r="N310" s="29">
        <v>2641.83</v>
      </c>
      <c r="O310" s="41"/>
      <c r="P310" s="29">
        <v>141259.81</v>
      </c>
    </row>
    <row r="311" spans="1:16" x14ac:dyDescent="0.3">
      <c r="A311" s="24" t="s">
        <v>382</v>
      </c>
      <c r="B311" s="29">
        <v>54055.11</v>
      </c>
      <c r="C311" s="29">
        <v>17755.669999999998</v>
      </c>
      <c r="D311" s="29">
        <v>421.96</v>
      </c>
      <c r="E311" s="29">
        <v>10060.02</v>
      </c>
      <c r="F311" s="29">
        <v>4358.4799999999996</v>
      </c>
      <c r="G311" s="29">
        <v>2631.35</v>
      </c>
      <c r="H311" s="29">
        <v>25113.54</v>
      </c>
      <c r="I311" s="29">
        <v>390.14</v>
      </c>
      <c r="J311" s="29">
        <v>7109.93</v>
      </c>
      <c r="K311" s="29">
        <v>4283.83</v>
      </c>
      <c r="L311" s="29">
        <v>6713.45</v>
      </c>
      <c r="M311" s="29">
        <v>2036.92</v>
      </c>
      <c r="N311" s="29">
        <v>2519.3000000000002</v>
      </c>
      <c r="O311" s="41"/>
      <c r="P311" s="29">
        <v>137449.70000000001</v>
      </c>
    </row>
    <row r="312" spans="1:16" x14ac:dyDescent="0.3">
      <c r="A312" s="24" t="s">
        <v>383</v>
      </c>
      <c r="B312" s="29">
        <v>55059.519999999997</v>
      </c>
      <c r="C312" s="29">
        <v>17665.689999999999</v>
      </c>
      <c r="D312" s="29">
        <v>425.31</v>
      </c>
      <c r="E312" s="29">
        <v>9660.7999999999993</v>
      </c>
      <c r="F312" s="29">
        <v>3752.52</v>
      </c>
      <c r="G312" s="29">
        <v>1852.88</v>
      </c>
      <c r="H312" s="29">
        <v>21849.99</v>
      </c>
      <c r="I312" s="29">
        <v>464.86</v>
      </c>
      <c r="J312" s="29">
        <v>7663.21</v>
      </c>
      <c r="K312" s="29">
        <v>4224.9799999999996</v>
      </c>
      <c r="L312" s="29">
        <v>6609.05</v>
      </c>
      <c r="M312" s="29">
        <v>2064.1999999999998</v>
      </c>
      <c r="N312" s="29">
        <v>2540.7399999999998</v>
      </c>
      <c r="O312" s="41"/>
      <c r="P312" s="29">
        <v>133833.75</v>
      </c>
    </row>
    <row r="313" spans="1:16" x14ac:dyDescent="0.3">
      <c r="A313" s="24" t="s">
        <v>384</v>
      </c>
      <c r="B313" s="29">
        <v>55000.75</v>
      </c>
      <c r="C313" s="29">
        <v>18521.810000000001</v>
      </c>
      <c r="D313" s="29">
        <v>431.58</v>
      </c>
      <c r="E313" s="29">
        <v>9754.0499999999993</v>
      </c>
      <c r="F313" s="29">
        <v>3706.33</v>
      </c>
      <c r="G313" s="29">
        <v>1942.11</v>
      </c>
      <c r="H313" s="29">
        <v>19285.64</v>
      </c>
      <c r="I313" s="29">
        <v>382.39</v>
      </c>
      <c r="J313" s="29">
        <v>7260.06</v>
      </c>
      <c r="K313" s="29">
        <v>4131.05</v>
      </c>
      <c r="L313" s="29">
        <v>6425.71</v>
      </c>
      <c r="M313" s="29">
        <v>2206.02</v>
      </c>
      <c r="N313" s="29">
        <v>2533.7800000000002</v>
      </c>
      <c r="O313" s="41"/>
      <c r="P313" s="29">
        <v>131581.28</v>
      </c>
    </row>
    <row r="314" spans="1:16" x14ac:dyDescent="0.3">
      <c r="A314" s="24" t="s">
        <v>385</v>
      </c>
      <c r="B314" s="29">
        <v>55867.22</v>
      </c>
      <c r="C314" s="29">
        <v>19908.25</v>
      </c>
      <c r="D314" s="29">
        <v>442.4</v>
      </c>
      <c r="E314" s="29">
        <v>10078.129999999999</v>
      </c>
      <c r="F314" s="29">
        <v>3548.7</v>
      </c>
      <c r="G314" s="29">
        <v>1812.89</v>
      </c>
      <c r="H314" s="29">
        <v>20352.29</v>
      </c>
      <c r="I314" s="29">
        <v>342.52</v>
      </c>
      <c r="J314" s="29">
        <v>7156.56</v>
      </c>
      <c r="K314" s="29">
        <v>4010.79</v>
      </c>
      <c r="L314" s="29">
        <v>6263.86</v>
      </c>
      <c r="M314" s="29">
        <v>2191.56</v>
      </c>
      <c r="N314" s="29">
        <v>2118.84</v>
      </c>
      <c r="O314" s="41"/>
      <c r="P314" s="29">
        <v>134094.01</v>
      </c>
    </row>
    <row r="315" spans="1:16" x14ac:dyDescent="0.3">
      <c r="A315" s="24" t="s">
        <v>386</v>
      </c>
      <c r="B315" s="29">
        <v>54322.02</v>
      </c>
      <c r="C315" s="29">
        <v>21068.48</v>
      </c>
      <c r="D315" s="29">
        <v>435.6</v>
      </c>
      <c r="E315" s="29">
        <v>10579.51</v>
      </c>
      <c r="F315" s="29">
        <v>3628.57</v>
      </c>
      <c r="G315" s="29">
        <v>2033.67</v>
      </c>
      <c r="H315" s="29">
        <v>19612.55</v>
      </c>
      <c r="I315" s="29">
        <v>437.84</v>
      </c>
      <c r="J315" s="29">
        <v>6859.34</v>
      </c>
      <c r="K315" s="29">
        <v>3817.12</v>
      </c>
      <c r="L315" s="29">
        <v>6122.52</v>
      </c>
      <c r="M315" s="29">
        <v>2175.86</v>
      </c>
      <c r="N315" s="29">
        <v>2074.12</v>
      </c>
      <c r="O315" s="41"/>
      <c r="P315" s="29">
        <v>133167.18</v>
      </c>
    </row>
    <row r="316" spans="1:16" x14ac:dyDescent="0.3">
      <c r="A316" s="24" t="s">
        <v>387</v>
      </c>
      <c r="B316" s="29">
        <v>50888.69</v>
      </c>
      <c r="C316" s="29">
        <v>19451.14</v>
      </c>
      <c r="D316" s="29">
        <v>412.06</v>
      </c>
      <c r="E316" s="29">
        <v>9429.4599999999991</v>
      </c>
      <c r="F316" s="29">
        <v>3954.04</v>
      </c>
      <c r="G316" s="29">
        <v>2424.73</v>
      </c>
      <c r="H316" s="29">
        <v>19169.47</v>
      </c>
      <c r="I316" s="29">
        <v>390.26</v>
      </c>
      <c r="J316" s="29">
        <v>6762.74</v>
      </c>
      <c r="K316" s="29">
        <v>3456.81</v>
      </c>
      <c r="L316" s="29">
        <v>5848.14</v>
      </c>
      <c r="M316" s="29">
        <v>2060.56</v>
      </c>
      <c r="N316" s="29">
        <v>2055.08</v>
      </c>
      <c r="O316" s="41"/>
      <c r="P316" s="29">
        <v>126303.19</v>
      </c>
    </row>
    <row r="317" spans="1:16" x14ac:dyDescent="0.3">
      <c r="A317" s="24" t="s">
        <v>388</v>
      </c>
      <c r="B317" s="29">
        <v>52662.95</v>
      </c>
      <c r="C317" s="29">
        <v>18602.599999999999</v>
      </c>
      <c r="D317" s="29">
        <v>423.74</v>
      </c>
      <c r="E317" s="29">
        <v>8906.15</v>
      </c>
      <c r="F317" s="29">
        <v>3748.94</v>
      </c>
      <c r="G317" s="29">
        <v>2208.64</v>
      </c>
      <c r="H317" s="29">
        <v>21898.75</v>
      </c>
      <c r="I317" s="29">
        <v>430.16</v>
      </c>
      <c r="J317" s="29">
        <v>6670.98</v>
      </c>
      <c r="K317" s="29">
        <v>3359.18</v>
      </c>
      <c r="L317" s="29">
        <v>5806.57</v>
      </c>
      <c r="M317" s="29">
        <v>2150.7600000000002</v>
      </c>
      <c r="N317" s="29">
        <v>1959.13</v>
      </c>
      <c r="O317" s="41"/>
      <c r="P317" s="29">
        <v>128828.54</v>
      </c>
    </row>
    <row r="318" spans="1:16" x14ac:dyDescent="0.3">
      <c r="A318" s="24" t="s">
        <v>389</v>
      </c>
      <c r="B318" s="29">
        <v>56651.82</v>
      </c>
      <c r="C318" s="29">
        <v>18620.349999999999</v>
      </c>
      <c r="D318" s="29">
        <v>448.04</v>
      </c>
      <c r="E318" s="29">
        <v>9317.94</v>
      </c>
      <c r="F318" s="29">
        <v>3804.02</v>
      </c>
      <c r="G318" s="29">
        <v>2179.12</v>
      </c>
      <c r="H318" s="29">
        <v>23234.15</v>
      </c>
      <c r="I318" s="29">
        <v>513.17999999999995</v>
      </c>
      <c r="J318" s="29">
        <v>7084.55</v>
      </c>
      <c r="K318" s="29">
        <v>3665.82</v>
      </c>
      <c r="L318" s="29">
        <v>6100.57</v>
      </c>
      <c r="M318" s="29">
        <v>2257.63</v>
      </c>
      <c r="N318" s="29">
        <v>2404.92</v>
      </c>
      <c r="O318" s="41"/>
      <c r="P318" s="29">
        <v>136282.1</v>
      </c>
    </row>
    <row r="319" spans="1:16" x14ac:dyDescent="0.3">
      <c r="A319" s="24" t="s">
        <v>390</v>
      </c>
      <c r="B319" s="29">
        <v>54011.15</v>
      </c>
      <c r="C319" s="29">
        <v>16717.05</v>
      </c>
      <c r="D319" s="29">
        <v>432.88</v>
      </c>
      <c r="E319" s="29">
        <v>8912.57</v>
      </c>
      <c r="F319" s="29">
        <v>3544.95</v>
      </c>
      <c r="G319" s="29">
        <v>1993.63</v>
      </c>
      <c r="H319" s="29">
        <v>22930.04</v>
      </c>
      <c r="I319" s="29">
        <v>502.74</v>
      </c>
      <c r="J319" s="29">
        <v>7031.38</v>
      </c>
      <c r="K319" s="29">
        <v>3666.64</v>
      </c>
      <c r="L319" s="29">
        <v>6033.23</v>
      </c>
      <c r="M319" s="29">
        <v>2227.6</v>
      </c>
      <c r="N319" s="29">
        <v>2392.4</v>
      </c>
      <c r="O319" s="41"/>
      <c r="P319" s="29">
        <v>130396.25</v>
      </c>
    </row>
    <row r="320" spans="1:16" x14ac:dyDescent="0.3">
      <c r="A320" s="24" t="s">
        <v>391</v>
      </c>
      <c r="B320" s="29">
        <v>52943.54</v>
      </c>
      <c r="C320" s="29">
        <v>16697.330000000002</v>
      </c>
      <c r="D320" s="29">
        <v>427.48</v>
      </c>
      <c r="E320" s="29">
        <v>9597.91</v>
      </c>
      <c r="F320" s="29">
        <v>3833.44</v>
      </c>
      <c r="G320" s="29">
        <v>2215.5100000000002</v>
      </c>
      <c r="H320" s="29">
        <v>24359.38</v>
      </c>
      <c r="I320" s="29">
        <v>549.63</v>
      </c>
      <c r="J320" s="29">
        <v>6624.63</v>
      </c>
      <c r="K320" s="29">
        <v>3917.85</v>
      </c>
      <c r="L320" s="29">
        <v>6238.47</v>
      </c>
      <c r="M320" s="29">
        <v>2392.0700000000002</v>
      </c>
      <c r="N320" s="29">
        <v>2227.16</v>
      </c>
      <c r="O320" s="41"/>
      <c r="P320" s="29">
        <v>132024.4</v>
      </c>
    </row>
    <row r="321" spans="1:16" x14ac:dyDescent="0.3">
      <c r="A321" s="24" t="s">
        <v>392</v>
      </c>
      <c r="B321" s="29">
        <v>51878.22</v>
      </c>
      <c r="C321" s="29">
        <v>16958.46</v>
      </c>
      <c r="D321" s="29">
        <v>427.15</v>
      </c>
      <c r="E321" s="29">
        <v>9971.59</v>
      </c>
      <c r="F321" s="29">
        <v>4125.1000000000004</v>
      </c>
      <c r="G321" s="29">
        <v>2676.87</v>
      </c>
      <c r="H321" s="29">
        <v>25190.58</v>
      </c>
      <c r="I321" s="29">
        <v>593.44000000000005</v>
      </c>
      <c r="J321" s="29">
        <v>6925.43</v>
      </c>
      <c r="K321" s="29">
        <v>4139.29</v>
      </c>
      <c r="L321" s="29">
        <v>6496.35</v>
      </c>
      <c r="M321" s="29">
        <v>2393.83</v>
      </c>
      <c r="N321" s="29">
        <v>2392.79</v>
      </c>
      <c r="O321" s="41"/>
      <c r="P321" s="29">
        <v>134169.1</v>
      </c>
    </row>
    <row r="322" spans="1:16" x14ac:dyDescent="0.3">
      <c r="A322" s="24" t="s">
        <v>393</v>
      </c>
      <c r="B322" s="29">
        <v>50843.75</v>
      </c>
      <c r="C322" s="29">
        <v>17443.080000000002</v>
      </c>
      <c r="D322" s="29">
        <v>424.74</v>
      </c>
      <c r="E322" s="29">
        <v>10093.379999999999</v>
      </c>
      <c r="F322" s="29">
        <v>4551.59</v>
      </c>
      <c r="G322" s="29">
        <v>3354.24</v>
      </c>
      <c r="H322" s="29">
        <v>25133.119999999999</v>
      </c>
      <c r="I322" s="29">
        <v>496.95</v>
      </c>
      <c r="J322" s="29">
        <v>7209.45</v>
      </c>
      <c r="K322" s="29">
        <v>4302.82</v>
      </c>
      <c r="L322" s="29">
        <v>6713.35</v>
      </c>
      <c r="M322" s="29">
        <v>2460.19</v>
      </c>
      <c r="N322" s="29">
        <v>2742.58</v>
      </c>
      <c r="O322" s="41"/>
      <c r="P322" s="29">
        <v>135769.24</v>
      </c>
    </row>
    <row r="323" spans="1:16" x14ac:dyDescent="0.3">
      <c r="A323" s="24" t="s">
        <v>394</v>
      </c>
      <c r="B323" s="29">
        <v>49580.79</v>
      </c>
      <c r="C323" s="29">
        <v>17716.07</v>
      </c>
      <c r="D323" s="29">
        <v>417.75</v>
      </c>
      <c r="E323" s="29">
        <v>9978.2099999999991</v>
      </c>
      <c r="F323" s="29">
        <v>4566.45</v>
      </c>
      <c r="G323" s="29">
        <v>3254.41</v>
      </c>
      <c r="H323" s="29">
        <v>24217.84</v>
      </c>
      <c r="I323" s="29">
        <v>488.37</v>
      </c>
      <c r="J323" s="29">
        <v>7258.87</v>
      </c>
      <c r="K323" s="29">
        <v>4330.8900000000003</v>
      </c>
      <c r="L323" s="29">
        <v>6785.29</v>
      </c>
      <c r="M323" s="29">
        <v>2522.06</v>
      </c>
      <c r="N323" s="29">
        <v>2395.61</v>
      </c>
      <c r="O323" s="41"/>
      <c r="P323" s="29">
        <v>133512.6</v>
      </c>
    </row>
    <row r="324" spans="1:16" x14ac:dyDescent="0.3">
      <c r="A324" s="24" t="s">
        <v>395</v>
      </c>
      <c r="B324" s="29">
        <v>48141.86</v>
      </c>
      <c r="C324" s="29">
        <v>17534.95</v>
      </c>
      <c r="D324" s="29">
        <v>412.32</v>
      </c>
      <c r="E324" s="29">
        <v>10348.82</v>
      </c>
      <c r="F324" s="29">
        <v>4829.01</v>
      </c>
      <c r="G324" s="29">
        <v>3380.24</v>
      </c>
      <c r="H324" s="29">
        <v>25206.82</v>
      </c>
      <c r="I324" s="29">
        <v>462.32</v>
      </c>
      <c r="J324" s="29">
        <v>7675.45</v>
      </c>
      <c r="K324" s="29">
        <v>4431.05</v>
      </c>
      <c r="L324" s="29">
        <v>6831.7</v>
      </c>
      <c r="M324" s="29">
        <v>2659.77</v>
      </c>
      <c r="N324" s="29">
        <v>2572.39</v>
      </c>
      <c r="O324" s="41"/>
      <c r="P324" s="29">
        <v>134486.69</v>
      </c>
    </row>
    <row r="325" spans="1:16" x14ac:dyDescent="0.3">
      <c r="A325" s="24" t="s">
        <v>396</v>
      </c>
      <c r="B325" s="29">
        <v>47255.08</v>
      </c>
      <c r="C325" s="29">
        <v>17579.34</v>
      </c>
      <c r="D325" s="29">
        <v>405.57</v>
      </c>
      <c r="E325" s="29">
        <v>10616.93</v>
      </c>
      <c r="F325" s="29">
        <v>4459.6400000000003</v>
      </c>
      <c r="G325" s="29">
        <v>2877.08</v>
      </c>
      <c r="H325" s="29">
        <v>25651.34</v>
      </c>
      <c r="I325" s="29">
        <v>495.18</v>
      </c>
      <c r="J325" s="29">
        <v>7875.6</v>
      </c>
      <c r="K325" s="29">
        <v>4392.5</v>
      </c>
      <c r="L325" s="29">
        <v>6934.16</v>
      </c>
      <c r="M325" s="29">
        <v>2764.18</v>
      </c>
      <c r="N325" s="29">
        <v>2683.63</v>
      </c>
      <c r="O325" s="41"/>
      <c r="P325" s="29">
        <v>133990.23000000001</v>
      </c>
    </row>
    <row r="326" spans="1:16" x14ac:dyDescent="0.3">
      <c r="A326" s="24" t="s">
        <v>397</v>
      </c>
      <c r="B326" s="29">
        <v>47998.87</v>
      </c>
      <c r="C326" s="29">
        <v>18396.009999999998</v>
      </c>
      <c r="D326" s="29">
        <v>414.28</v>
      </c>
      <c r="E326" s="29">
        <v>11285.81</v>
      </c>
      <c r="F326" s="29">
        <v>4206.26</v>
      </c>
      <c r="G326" s="29">
        <v>2700.96</v>
      </c>
      <c r="H326" s="29">
        <v>27472.34</v>
      </c>
      <c r="I326" s="29">
        <v>638.25</v>
      </c>
      <c r="J326" s="29">
        <v>7984.71</v>
      </c>
      <c r="K326" s="29">
        <v>4338.03</v>
      </c>
      <c r="L326" s="29">
        <v>7017.45</v>
      </c>
      <c r="M326" s="29">
        <v>2819.97</v>
      </c>
      <c r="N326" s="29">
        <v>2471.59</v>
      </c>
      <c r="O326" s="41"/>
      <c r="P326" s="29">
        <v>137744.53</v>
      </c>
    </row>
    <row r="327" spans="1:16" x14ac:dyDescent="0.3">
      <c r="A327" s="24" t="s">
        <v>398</v>
      </c>
      <c r="B327" s="29">
        <v>47612.79</v>
      </c>
      <c r="C327" s="29">
        <v>18844.82</v>
      </c>
      <c r="D327" s="29">
        <v>415.44</v>
      </c>
      <c r="E327" s="29">
        <v>10915.64</v>
      </c>
      <c r="F327" s="29">
        <v>4446.8599999999997</v>
      </c>
      <c r="G327" s="29">
        <v>2935.27</v>
      </c>
      <c r="H327" s="29">
        <v>28478.48</v>
      </c>
      <c r="I327" s="29">
        <v>577.64</v>
      </c>
      <c r="J327" s="29">
        <v>7979.19</v>
      </c>
      <c r="K327" s="29">
        <v>4183.45</v>
      </c>
      <c r="L327" s="29">
        <v>7036.67</v>
      </c>
      <c r="M327" s="29">
        <v>2905.84</v>
      </c>
      <c r="N327" s="29">
        <v>2744.78</v>
      </c>
      <c r="O327" s="41"/>
      <c r="P327" s="29">
        <v>139076.88</v>
      </c>
    </row>
    <row r="328" spans="1:16" x14ac:dyDescent="0.3">
      <c r="A328" s="24" t="s">
        <v>399</v>
      </c>
      <c r="B328" s="29">
        <v>48143.27</v>
      </c>
      <c r="C328" s="29">
        <v>19314.150000000001</v>
      </c>
      <c r="D328" s="29">
        <v>422.99</v>
      </c>
      <c r="E328" s="29">
        <v>10519.56</v>
      </c>
      <c r="F328" s="29">
        <v>4782.0200000000004</v>
      </c>
      <c r="G328" s="29">
        <v>3145.82</v>
      </c>
      <c r="H328" s="29">
        <v>28294.84</v>
      </c>
      <c r="I328" s="29">
        <v>642.69000000000005</v>
      </c>
      <c r="J328" s="29">
        <v>7448.24</v>
      </c>
      <c r="K328" s="29">
        <v>4159.22</v>
      </c>
      <c r="L328" s="29">
        <v>7141.43</v>
      </c>
      <c r="M328" s="29">
        <v>3090.86</v>
      </c>
      <c r="N328" s="29">
        <v>2595.81</v>
      </c>
      <c r="O328" s="41"/>
      <c r="P328" s="29">
        <v>139700.9</v>
      </c>
    </row>
    <row r="329" spans="1:16" x14ac:dyDescent="0.3">
      <c r="A329" s="24" t="s">
        <v>400</v>
      </c>
      <c r="B329" s="29">
        <v>47446.78</v>
      </c>
      <c r="C329" s="29">
        <v>19550.95</v>
      </c>
      <c r="D329" s="29">
        <v>419.25</v>
      </c>
      <c r="E329" s="29">
        <v>10160.81</v>
      </c>
      <c r="F329" s="29">
        <v>5038.12</v>
      </c>
      <c r="G329" s="29">
        <v>3728.62</v>
      </c>
      <c r="H329" s="29">
        <v>26499.65</v>
      </c>
      <c r="I329" s="29">
        <v>687.11</v>
      </c>
      <c r="J329" s="29">
        <v>7542.16</v>
      </c>
      <c r="K329" s="29">
        <v>4320.1000000000004</v>
      </c>
      <c r="L329" s="29">
        <v>7122.42</v>
      </c>
      <c r="M329" s="29">
        <v>3159.37</v>
      </c>
      <c r="N329" s="29">
        <v>2588.27</v>
      </c>
      <c r="O329" s="41"/>
      <c r="P329" s="29">
        <v>138263.62</v>
      </c>
    </row>
    <row r="330" spans="1:16" x14ac:dyDescent="0.3">
      <c r="A330" s="24" t="s">
        <v>401</v>
      </c>
      <c r="B330" s="29">
        <v>46723.21</v>
      </c>
      <c r="C330" s="29">
        <v>19694.87</v>
      </c>
      <c r="D330" s="29">
        <v>416.54</v>
      </c>
      <c r="E330" s="29">
        <v>10077.280000000001</v>
      </c>
      <c r="F330" s="29">
        <v>5008.87</v>
      </c>
      <c r="G330" s="29">
        <v>3743.34</v>
      </c>
      <c r="H330" s="29">
        <v>25865.84</v>
      </c>
      <c r="I330" s="29">
        <v>655.03</v>
      </c>
      <c r="J330" s="29">
        <v>7559.94</v>
      </c>
      <c r="K330" s="29">
        <v>4388.4799999999996</v>
      </c>
      <c r="L330" s="29">
        <v>7170.79</v>
      </c>
      <c r="M330" s="29">
        <v>3166.71</v>
      </c>
      <c r="N330" s="29">
        <v>2561.75</v>
      </c>
      <c r="O330" s="41"/>
      <c r="P330" s="29">
        <v>137032.65</v>
      </c>
    </row>
    <row r="331" spans="1:16" x14ac:dyDescent="0.3">
      <c r="A331" s="24" t="s">
        <v>402</v>
      </c>
      <c r="B331" s="29">
        <v>46013.83</v>
      </c>
      <c r="C331" s="29">
        <v>19571.61</v>
      </c>
      <c r="D331" s="29">
        <v>413.57</v>
      </c>
      <c r="E331" s="29">
        <v>10226.06</v>
      </c>
      <c r="F331" s="29">
        <v>4924.8100000000004</v>
      </c>
      <c r="G331" s="29">
        <v>3596.85</v>
      </c>
      <c r="H331" s="29">
        <v>25577.93</v>
      </c>
      <c r="I331" s="29">
        <v>685.04</v>
      </c>
      <c r="J331" s="29">
        <v>7541.35</v>
      </c>
      <c r="K331" s="29">
        <v>4405.51</v>
      </c>
      <c r="L331" s="29">
        <v>7194.05</v>
      </c>
      <c r="M331" s="29">
        <v>3231.15</v>
      </c>
      <c r="N331" s="29">
        <v>2541.27</v>
      </c>
      <c r="O331" s="41"/>
      <c r="P331" s="29">
        <v>135923.04</v>
      </c>
    </row>
    <row r="332" spans="1:16" x14ac:dyDescent="0.3">
      <c r="A332" s="24" t="s">
        <v>403</v>
      </c>
      <c r="B332" s="29">
        <v>45802.3</v>
      </c>
      <c r="C332" s="29">
        <v>20063.45</v>
      </c>
      <c r="D332" s="29">
        <v>415.32</v>
      </c>
      <c r="E332" s="29">
        <v>10791.72</v>
      </c>
      <c r="F332" s="29">
        <v>4954.3</v>
      </c>
      <c r="G332" s="29">
        <v>3392.17</v>
      </c>
      <c r="H332" s="29">
        <v>27571.7</v>
      </c>
      <c r="I332" s="29">
        <v>698.26</v>
      </c>
      <c r="J332" s="29">
        <v>8046.74</v>
      </c>
      <c r="K332" s="29">
        <v>4506.12</v>
      </c>
      <c r="L332" s="29">
        <v>7364.21</v>
      </c>
      <c r="M332" s="29">
        <v>3449.65</v>
      </c>
      <c r="N332" s="29">
        <v>2718</v>
      </c>
      <c r="O332" s="41"/>
      <c r="P332" s="29">
        <v>139773.93</v>
      </c>
    </row>
    <row r="333" spans="1:16" x14ac:dyDescent="0.3">
      <c r="A333" s="24" t="s">
        <v>404</v>
      </c>
      <c r="B333" s="29">
        <v>45809.93</v>
      </c>
      <c r="C333" s="29">
        <v>19895.12</v>
      </c>
      <c r="D333" s="29">
        <v>413.83</v>
      </c>
      <c r="E333" s="29">
        <v>10967.61</v>
      </c>
      <c r="F333" s="29">
        <v>4845</v>
      </c>
      <c r="G333" s="29">
        <v>3465.49</v>
      </c>
      <c r="H333" s="29">
        <v>30328.13</v>
      </c>
      <c r="I333" s="29">
        <v>706.55</v>
      </c>
      <c r="J333" s="29">
        <v>7754.46</v>
      </c>
      <c r="K333" s="29">
        <v>4455.13</v>
      </c>
      <c r="L333" s="29">
        <v>7593.81</v>
      </c>
      <c r="M333" s="29">
        <v>3535.02</v>
      </c>
      <c r="N333" s="29">
        <v>2874.12</v>
      </c>
      <c r="O333" s="41"/>
      <c r="P333" s="29">
        <v>142644.21</v>
      </c>
    </row>
    <row r="334" spans="1:16" x14ac:dyDescent="0.3">
      <c r="A334" s="24" t="s">
        <v>405</v>
      </c>
      <c r="B334" s="29">
        <v>49515</v>
      </c>
      <c r="C334" s="29">
        <v>21323.15</v>
      </c>
      <c r="D334" s="29">
        <v>442.86</v>
      </c>
      <c r="E334" s="29">
        <v>10906.1</v>
      </c>
      <c r="F334" s="29">
        <v>4213.5200000000004</v>
      </c>
      <c r="G334" s="29">
        <v>2716.4</v>
      </c>
      <c r="H334" s="29">
        <v>31024.400000000001</v>
      </c>
      <c r="I334" s="29">
        <v>776.12</v>
      </c>
      <c r="J334" s="29">
        <v>8217.7999999999993</v>
      </c>
      <c r="K334" s="29">
        <v>4535.6000000000004</v>
      </c>
      <c r="L334" s="29">
        <v>7699.6</v>
      </c>
      <c r="M334" s="29">
        <v>3589.8</v>
      </c>
      <c r="N334" s="29">
        <v>2962.95</v>
      </c>
      <c r="O334" s="41"/>
      <c r="P334" s="29">
        <v>147923.29</v>
      </c>
    </row>
    <row r="335" spans="1:16" x14ac:dyDescent="0.3">
      <c r="A335" s="24" t="s">
        <v>406</v>
      </c>
      <c r="B335" s="29">
        <v>49276.67</v>
      </c>
      <c r="C335" s="29">
        <v>21298.03</v>
      </c>
      <c r="D335" s="29">
        <v>441.97</v>
      </c>
      <c r="E335" s="29">
        <v>10692.02</v>
      </c>
      <c r="F335" s="29">
        <v>3124.91</v>
      </c>
      <c r="G335" s="29">
        <v>1180.8800000000001</v>
      </c>
      <c r="H335" s="29">
        <v>30578.58</v>
      </c>
      <c r="I335" s="29">
        <v>770.53</v>
      </c>
      <c r="J335" s="29">
        <v>8118.22</v>
      </c>
      <c r="K335" s="29">
        <v>4468.8</v>
      </c>
      <c r="L335" s="29">
        <v>7666.47</v>
      </c>
      <c r="M335" s="29">
        <v>3611.49</v>
      </c>
      <c r="N335" s="29">
        <v>2936.81</v>
      </c>
      <c r="O335" s="41"/>
      <c r="P335" s="29">
        <v>144165.37</v>
      </c>
    </row>
    <row r="336" spans="1:16" x14ac:dyDescent="0.3">
      <c r="A336" s="24" t="s">
        <v>407</v>
      </c>
      <c r="B336" s="29">
        <v>51200.17</v>
      </c>
      <c r="C336" s="29">
        <v>22051.64</v>
      </c>
      <c r="D336" s="29">
        <v>456.18</v>
      </c>
      <c r="E336" s="29">
        <v>10574.81</v>
      </c>
      <c r="F336" s="29">
        <v>3070.35</v>
      </c>
      <c r="G336" s="29">
        <v>1014.49</v>
      </c>
      <c r="H336" s="29">
        <v>27888.47</v>
      </c>
      <c r="I336" s="29">
        <v>790.34</v>
      </c>
      <c r="J336" s="29">
        <v>8231.7000000000007</v>
      </c>
      <c r="K336" s="29">
        <v>4409.6400000000003</v>
      </c>
      <c r="L336" s="29">
        <v>7701.09</v>
      </c>
      <c r="M336" s="29">
        <v>3857.87</v>
      </c>
      <c r="N336" s="29">
        <v>2832.18</v>
      </c>
      <c r="O336" s="41"/>
      <c r="P336" s="29">
        <v>144078.92000000001</v>
      </c>
    </row>
    <row r="337" spans="1:16" x14ac:dyDescent="0.3">
      <c r="A337" s="24" t="s">
        <v>408</v>
      </c>
      <c r="B337" s="29">
        <v>52182.5</v>
      </c>
      <c r="C337" s="29">
        <v>22848.31</v>
      </c>
      <c r="D337" s="29">
        <v>462.37</v>
      </c>
      <c r="E337" s="29">
        <v>11008.34</v>
      </c>
      <c r="F337" s="29">
        <v>2779.04</v>
      </c>
      <c r="G337" s="29">
        <v>691.92</v>
      </c>
      <c r="H337" s="29">
        <v>25908.01</v>
      </c>
      <c r="I337" s="29">
        <v>798.19</v>
      </c>
      <c r="J337" s="29">
        <v>8334.7999999999993</v>
      </c>
      <c r="K337" s="29">
        <v>4402.05</v>
      </c>
      <c r="L337" s="29">
        <v>7693.01</v>
      </c>
      <c r="M337" s="29">
        <v>3859.74</v>
      </c>
      <c r="N337" s="29">
        <v>2754.81</v>
      </c>
      <c r="O337" s="41"/>
      <c r="P337" s="29">
        <v>143723.09</v>
      </c>
    </row>
    <row r="338" spans="1:16" x14ac:dyDescent="0.3">
      <c r="A338" s="24" t="s">
        <v>409</v>
      </c>
      <c r="B338" s="29">
        <v>54719.24</v>
      </c>
      <c r="C338" s="29">
        <v>24165.37</v>
      </c>
      <c r="D338" s="29">
        <v>482.89</v>
      </c>
      <c r="E338" s="29">
        <v>11692.54</v>
      </c>
      <c r="F338" s="29">
        <v>3475.29</v>
      </c>
      <c r="G338" s="29">
        <v>1801.1</v>
      </c>
      <c r="H338" s="29">
        <v>27661.42</v>
      </c>
      <c r="I338" s="29">
        <v>817.45</v>
      </c>
      <c r="J338" s="29">
        <v>8790.0300000000007</v>
      </c>
      <c r="K338" s="29">
        <v>4580.0600000000004</v>
      </c>
      <c r="L338" s="29">
        <v>8011.12</v>
      </c>
      <c r="M338" s="29">
        <v>4131.88</v>
      </c>
      <c r="N338" s="29">
        <v>2857.32</v>
      </c>
      <c r="O338" s="41"/>
      <c r="P338" s="29">
        <v>153185.70000000001</v>
      </c>
    </row>
    <row r="339" spans="1:16" x14ac:dyDescent="0.3">
      <c r="A339" s="24" t="s">
        <v>410</v>
      </c>
      <c r="B339" s="29">
        <v>48773.85</v>
      </c>
      <c r="C339" s="29">
        <v>21671.65</v>
      </c>
      <c r="D339" s="29">
        <v>439.24</v>
      </c>
      <c r="E339" s="29">
        <v>10652.35</v>
      </c>
      <c r="F339" s="29">
        <v>4359.99</v>
      </c>
      <c r="G339" s="29">
        <v>3107.13</v>
      </c>
      <c r="H339" s="29">
        <v>25432.14</v>
      </c>
      <c r="I339" s="29">
        <v>739.66</v>
      </c>
      <c r="J339" s="29">
        <v>8240.49</v>
      </c>
      <c r="K339" s="29">
        <v>4255.01</v>
      </c>
      <c r="L339" s="29">
        <v>7637.85</v>
      </c>
      <c r="M339" s="29">
        <v>3890.75</v>
      </c>
      <c r="N339" s="29">
        <v>2717.02</v>
      </c>
      <c r="O339" s="41"/>
      <c r="P339" s="29">
        <v>141917.15</v>
      </c>
    </row>
    <row r="340" spans="1:16" x14ac:dyDescent="0.3">
      <c r="A340" s="24" t="s">
        <v>411</v>
      </c>
      <c r="B340" s="29">
        <v>49484.6</v>
      </c>
      <c r="C340" s="29">
        <v>22227.759999999998</v>
      </c>
      <c r="D340" s="29">
        <v>447.31</v>
      </c>
      <c r="E340" s="29">
        <v>11623.43</v>
      </c>
      <c r="F340" s="29">
        <v>4577.13</v>
      </c>
      <c r="G340" s="29">
        <v>3247.66</v>
      </c>
      <c r="H340" s="29">
        <v>26830.59</v>
      </c>
      <c r="I340" s="29">
        <v>715.83</v>
      </c>
      <c r="J340" s="29">
        <v>8046.81</v>
      </c>
      <c r="K340" s="29">
        <v>4254.87</v>
      </c>
      <c r="L340" s="29">
        <v>7706.02</v>
      </c>
      <c r="M340" s="29">
        <v>3888.24</v>
      </c>
      <c r="N340" s="29">
        <v>2767.97</v>
      </c>
      <c r="O340" s="41"/>
      <c r="P340" s="29">
        <v>145818.22</v>
      </c>
    </row>
    <row r="341" spans="1:16" x14ac:dyDescent="0.3">
      <c r="A341" s="24" t="s">
        <v>412</v>
      </c>
      <c r="B341" s="29">
        <v>51497.96</v>
      </c>
      <c r="C341" s="29">
        <v>23556.21</v>
      </c>
      <c r="D341" s="29">
        <v>462.88</v>
      </c>
      <c r="E341" s="29">
        <v>11749.57</v>
      </c>
      <c r="F341" s="29">
        <v>4527.7299999999996</v>
      </c>
      <c r="G341" s="29">
        <v>3390.18</v>
      </c>
      <c r="H341" s="29">
        <v>27315.79</v>
      </c>
      <c r="I341" s="29">
        <v>748.68</v>
      </c>
      <c r="J341" s="29">
        <v>8394.73</v>
      </c>
      <c r="K341" s="29">
        <v>4364.59</v>
      </c>
      <c r="L341" s="29">
        <v>7906.81</v>
      </c>
      <c r="M341" s="29">
        <v>4034.44</v>
      </c>
      <c r="N341" s="29">
        <v>2868.94</v>
      </c>
      <c r="O341" s="41"/>
      <c r="P341" s="29">
        <v>150818.53</v>
      </c>
    </row>
    <row r="342" spans="1:16" x14ac:dyDescent="0.3">
      <c r="A342" s="24" t="s">
        <v>413</v>
      </c>
      <c r="B342" s="29">
        <v>52456.160000000003</v>
      </c>
      <c r="C342" s="29">
        <v>24431.89</v>
      </c>
      <c r="D342" s="29">
        <v>473.01</v>
      </c>
      <c r="E342" s="29">
        <v>12684.32</v>
      </c>
      <c r="F342" s="29">
        <v>4469.75</v>
      </c>
      <c r="G342" s="29">
        <v>3316.92</v>
      </c>
      <c r="H342" s="29">
        <v>27310.97</v>
      </c>
      <c r="I342" s="29">
        <v>774.32</v>
      </c>
      <c r="J342" s="29">
        <v>8662.77</v>
      </c>
      <c r="K342" s="29">
        <v>4509.62</v>
      </c>
      <c r="L342" s="29">
        <v>8145.59</v>
      </c>
      <c r="M342" s="29">
        <v>4045.1</v>
      </c>
      <c r="N342" s="29">
        <v>2944.26</v>
      </c>
      <c r="O342" s="41"/>
      <c r="P342" s="29">
        <v>154224.68</v>
      </c>
    </row>
    <row r="343" spans="1:16" x14ac:dyDescent="0.3">
      <c r="A343" s="24" t="s">
        <v>414</v>
      </c>
      <c r="B343" s="29">
        <v>50732.59</v>
      </c>
      <c r="C343" s="29">
        <v>24010.49</v>
      </c>
      <c r="D343" s="29">
        <v>458.97</v>
      </c>
      <c r="E343" s="29">
        <v>12252.49</v>
      </c>
      <c r="F343" s="29">
        <v>3943.31</v>
      </c>
      <c r="G343" s="29">
        <v>2543.31</v>
      </c>
      <c r="H343" s="29">
        <v>21921.27</v>
      </c>
      <c r="I343" s="29">
        <v>643.58000000000004</v>
      </c>
      <c r="J343" s="29">
        <v>8519.48</v>
      </c>
      <c r="K343" s="29">
        <v>4307.6400000000003</v>
      </c>
      <c r="L343" s="29">
        <v>8010.61</v>
      </c>
      <c r="M343" s="29">
        <v>4176.8100000000004</v>
      </c>
      <c r="N343" s="29">
        <v>2835.55</v>
      </c>
      <c r="O343" s="41"/>
      <c r="P343" s="29">
        <v>144356.1</v>
      </c>
    </row>
    <row r="344" spans="1:16" x14ac:dyDescent="0.3">
      <c r="A344" s="24" t="s">
        <v>415</v>
      </c>
      <c r="B344" s="29">
        <v>52714.34</v>
      </c>
      <c r="C344" s="29">
        <v>24928.97</v>
      </c>
      <c r="D344" s="29">
        <v>475.61</v>
      </c>
      <c r="E344" s="29">
        <v>12888.64</v>
      </c>
      <c r="F344" s="29">
        <v>3983</v>
      </c>
      <c r="G344" s="29">
        <v>2488.81</v>
      </c>
      <c r="H344" s="29">
        <v>21691.61</v>
      </c>
      <c r="I344" s="29">
        <v>622.88</v>
      </c>
      <c r="J344" s="29">
        <v>9522.91</v>
      </c>
      <c r="K344" s="29">
        <v>4516.38</v>
      </c>
      <c r="L344" s="29">
        <v>8088.74</v>
      </c>
      <c r="M344" s="29">
        <v>4384.26</v>
      </c>
      <c r="N344" s="29">
        <v>2947.74</v>
      </c>
      <c r="O344" s="41"/>
      <c r="P344" s="29">
        <v>149253.89000000001</v>
      </c>
    </row>
    <row r="345" spans="1:16" x14ac:dyDescent="0.3">
      <c r="A345" s="24" t="s">
        <v>416</v>
      </c>
      <c r="B345" s="29">
        <v>54468.21</v>
      </c>
      <c r="C345" s="29">
        <v>25052.14</v>
      </c>
      <c r="D345" s="29">
        <v>489.15</v>
      </c>
      <c r="E345" s="29">
        <v>13250.44</v>
      </c>
      <c r="F345" s="29">
        <v>3901.06</v>
      </c>
      <c r="G345" s="29">
        <v>2570.33</v>
      </c>
      <c r="H345" s="29">
        <v>23393.360000000001</v>
      </c>
      <c r="I345" s="29">
        <v>573.73</v>
      </c>
      <c r="J345" s="29">
        <v>9538.2000000000007</v>
      </c>
      <c r="K345" s="29">
        <v>4510.18</v>
      </c>
      <c r="L345" s="29">
        <v>8157.37</v>
      </c>
      <c r="M345" s="29">
        <v>4379.82</v>
      </c>
      <c r="N345" s="29">
        <v>2955.33</v>
      </c>
      <c r="O345" s="41"/>
      <c r="P345" s="29">
        <v>153239.32999999999</v>
      </c>
    </row>
    <row r="346" spans="1:16" x14ac:dyDescent="0.3">
      <c r="A346" s="24" t="s">
        <v>417</v>
      </c>
      <c r="B346" s="29">
        <v>53468.76</v>
      </c>
      <c r="C346" s="29">
        <v>24319.86</v>
      </c>
      <c r="D346" s="29">
        <v>479.86</v>
      </c>
      <c r="E346" s="29">
        <v>12745.86</v>
      </c>
      <c r="F346" s="29">
        <v>3836.78</v>
      </c>
      <c r="G346" s="29">
        <v>2686.52</v>
      </c>
      <c r="H346" s="29">
        <v>23057.48</v>
      </c>
      <c r="I346" s="29">
        <v>548.71</v>
      </c>
      <c r="J346" s="29">
        <v>9532.26</v>
      </c>
      <c r="K346" s="29">
        <v>4334.8599999999997</v>
      </c>
      <c r="L346" s="29">
        <v>8198.76</v>
      </c>
      <c r="M346" s="29">
        <v>4279.6499999999996</v>
      </c>
      <c r="N346" s="29">
        <v>2945.06</v>
      </c>
      <c r="O346" s="41"/>
      <c r="P346" s="29">
        <v>150434.41</v>
      </c>
    </row>
    <row r="347" spans="1:16" x14ac:dyDescent="0.3">
      <c r="A347" s="24" t="s">
        <v>418</v>
      </c>
      <c r="B347" s="29">
        <v>49036.12</v>
      </c>
      <c r="C347" s="29">
        <v>22170.62</v>
      </c>
      <c r="D347" s="29">
        <v>448.07</v>
      </c>
      <c r="E347" s="29">
        <v>12517.84</v>
      </c>
      <c r="F347" s="29">
        <v>4187.16</v>
      </c>
      <c r="G347" s="29">
        <v>3177.02</v>
      </c>
      <c r="H347" s="29">
        <v>25305.119999999999</v>
      </c>
      <c r="I347" s="29">
        <v>557.42999999999995</v>
      </c>
      <c r="J347" s="29">
        <v>9294.92</v>
      </c>
      <c r="K347" s="29">
        <v>4176.2700000000004</v>
      </c>
      <c r="L347" s="29">
        <v>8075.99</v>
      </c>
      <c r="M347" s="29">
        <v>4133.99</v>
      </c>
      <c r="N347" s="29">
        <v>2860.94</v>
      </c>
      <c r="O347" s="41"/>
      <c r="P347" s="29">
        <v>145941.49</v>
      </c>
    </row>
    <row r="348" spans="1:16" x14ac:dyDescent="0.3">
      <c r="A348" s="24" t="s">
        <v>419</v>
      </c>
      <c r="B348" s="29">
        <v>50870.19</v>
      </c>
      <c r="C348" s="29">
        <v>22910.720000000001</v>
      </c>
      <c r="D348" s="29">
        <v>459.79</v>
      </c>
      <c r="E348" s="29">
        <v>12444.38</v>
      </c>
      <c r="F348" s="29">
        <v>4508.51</v>
      </c>
      <c r="G348" s="29">
        <v>3597.42</v>
      </c>
      <c r="H348" s="29">
        <v>28864.98</v>
      </c>
      <c r="I348" s="29">
        <v>596.03</v>
      </c>
      <c r="J348" s="29">
        <v>9513.81</v>
      </c>
      <c r="K348" s="29">
        <v>4241.3500000000004</v>
      </c>
      <c r="L348" s="29">
        <v>8290.58</v>
      </c>
      <c r="M348" s="29">
        <v>4342.41</v>
      </c>
      <c r="N348" s="29">
        <v>2932.14</v>
      </c>
      <c r="O348" s="41"/>
      <c r="P348" s="29">
        <v>153572.31</v>
      </c>
    </row>
    <row r="349" spans="1:16" x14ac:dyDescent="0.3">
      <c r="A349" s="24" t="s">
        <v>420</v>
      </c>
      <c r="B349" s="29">
        <v>47908.35</v>
      </c>
      <c r="C349" s="29">
        <v>21689.14</v>
      </c>
      <c r="D349" s="29">
        <v>439.15</v>
      </c>
      <c r="E349" s="29">
        <v>12004.17</v>
      </c>
      <c r="F349" s="29">
        <v>4516.88</v>
      </c>
      <c r="G349" s="29">
        <v>3715.23</v>
      </c>
      <c r="H349" s="29">
        <v>31077.59</v>
      </c>
      <c r="I349" s="29">
        <v>601.80999999999995</v>
      </c>
      <c r="J349" s="29">
        <v>9386.57</v>
      </c>
      <c r="K349" s="29">
        <v>4044.56</v>
      </c>
      <c r="L349" s="29">
        <v>8053.39</v>
      </c>
      <c r="M349" s="29">
        <v>4332.67</v>
      </c>
      <c r="N349" s="29">
        <v>3010.34</v>
      </c>
      <c r="O349" s="41"/>
      <c r="P349" s="29">
        <v>150779.85999999999</v>
      </c>
    </row>
    <row r="350" spans="1:16" x14ac:dyDescent="0.3">
      <c r="A350" s="24" t="s">
        <v>421</v>
      </c>
      <c r="B350" s="29">
        <v>48560.76</v>
      </c>
      <c r="C350" s="29">
        <v>22212.27</v>
      </c>
      <c r="D350" s="29">
        <v>444.4</v>
      </c>
      <c r="E350" s="29">
        <v>12622.49</v>
      </c>
      <c r="F350" s="29">
        <v>4399.18</v>
      </c>
      <c r="G350" s="29">
        <v>3556.37</v>
      </c>
      <c r="H350" s="29">
        <v>30740.560000000001</v>
      </c>
      <c r="I350" s="29">
        <v>632.35</v>
      </c>
      <c r="J350" s="29">
        <v>9682.1200000000008</v>
      </c>
      <c r="K350" s="29">
        <v>3862.82</v>
      </c>
      <c r="L350" s="29">
        <v>8232.58</v>
      </c>
      <c r="M350" s="29">
        <v>4463.3999999999996</v>
      </c>
      <c r="N350" s="29">
        <v>3113.36</v>
      </c>
      <c r="O350" s="41"/>
      <c r="P350" s="29">
        <v>152522.65</v>
      </c>
    </row>
    <row r="351" spans="1:16" x14ac:dyDescent="0.3">
      <c r="A351" s="24" t="s">
        <v>422</v>
      </c>
      <c r="B351" s="29">
        <v>47758.93</v>
      </c>
      <c r="C351" s="29">
        <v>21885.66</v>
      </c>
      <c r="D351" s="29">
        <v>440.29</v>
      </c>
      <c r="E351" s="29">
        <v>11909.86</v>
      </c>
      <c r="F351" s="29">
        <v>4139.1000000000004</v>
      </c>
      <c r="G351" s="29">
        <v>3133.84</v>
      </c>
      <c r="H351" s="29">
        <v>28405.38</v>
      </c>
      <c r="I351" s="29">
        <v>646.42999999999995</v>
      </c>
      <c r="J351" s="29">
        <v>9446.8700000000008</v>
      </c>
      <c r="K351" s="29">
        <v>3647.16</v>
      </c>
      <c r="L351" s="29">
        <v>8083.66</v>
      </c>
      <c r="M351" s="29">
        <v>4377.99</v>
      </c>
      <c r="N351" s="29">
        <v>3040.63</v>
      </c>
      <c r="O351" s="41"/>
      <c r="P351" s="29">
        <v>146915.79</v>
      </c>
    </row>
    <row r="352" spans="1:16" x14ac:dyDescent="0.3">
      <c r="A352" s="24" t="s">
        <v>549</v>
      </c>
      <c r="B352" s="29">
        <v>48024.37</v>
      </c>
      <c r="C352" s="29">
        <v>22053.46</v>
      </c>
      <c r="D352" s="29">
        <v>438.4</v>
      </c>
      <c r="E352" s="29">
        <v>13176.41</v>
      </c>
      <c r="F352" s="29">
        <v>4181.53</v>
      </c>
      <c r="G352" s="29">
        <v>3096.82</v>
      </c>
      <c r="H352" s="29">
        <v>27661.11</v>
      </c>
      <c r="I352" s="29">
        <v>672.32</v>
      </c>
      <c r="J352" s="29">
        <v>9555.14</v>
      </c>
      <c r="K352" s="29">
        <v>3627.09</v>
      </c>
      <c r="L352" s="29">
        <v>8295.34</v>
      </c>
      <c r="M352" s="29">
        <v>4508.07</v>
      </c>
      <c r="N352" s="29">
        <v>3089.11</v>
      </c>
      <c r="O352" s="41"/>
      <c r="P352" s="29">
        <v>148379.18</v>
      </c>
    </row>
    <row r="353" spans="1:16" x14ac:dyDescent="0.3">
      <c r="A353" s="24" t="s">
        <v>571</v>
      </c>
      <c r="B353" s="29">
        <v>51180.97</v>
      </c>
      <c r="C353" s="29">
        <v>23568.04</v>
      </c>
      <c r="D353" s="29">
        <v>463.55</v>
      </c>
      <c r="E353" s="29">
        <v>14189.66</v>
      </c>
      <c r="F353" s="29">
        <v>4168.54</v>
      </c>
      <c r="G353" s="29">
        <v>3308.31</v>
      </c>
      <c r="H353" s="29">
        <v>26763.24</v>
      </c>
      <c r="I353" s="29">
        <v>690.96</v>
      </c>
      <c r="J353" s="29">
        <v>9913.24</v>
      </c>
      <c r="K353" s="29">
        <v>3711.32</v>
      </c>
      <c r="L353" s="29">
        <v>8643.52</v>
      </c>
      <c r="M353" s="29">
        <v>4206.84</v>
      </c>
      <c r="N353" s="29">
        <v>3097.6</v>
      </c>
      <c r="O353" s="41"/>
      <c r="P353" s="29">
        <v>153905.78</v>
      </c>
    </row>
    <row r="354" spans="1:16" x14ac:dyDescent="0.3">
      <c r="A354" s="24" t="s">
        <v>579</v>
      </c>
      <c r="B354" s="29">
        <v>47088.47</v>
      </c>
      <c r="C354" s="29">
        <v>21747.75</v>
      </c>
      <c r="D354" s="29">
        <v>432.48</v>
      </c>
      <c r="E354" s="29">
        <v>13821.06</v>
      </c>
      <c r="F354" s="29">
        <v>4102.2299999999996</v>
      </c>
      <c r="G354" s="29">
        <v>3180.29</v>
      </c>
      <c r="H354" s="29">
        <v>26160.11</v>
      </c>
      <c r="I354" s="29">
        <v>650.54999999999995</v>
      </c>
      <c r="J354" s="29">
        <v>9725.76</v>
      </c>
      <c r="K354" s="29">
        <v>4245.66</v>
      </c>
      <c r="L354" s="29">
        <v>8478.09</v>
      </c>
      <c r="M354" s="29">
        <v>3946.19</v>
      </c>
      <c r="N354" s="29">
        <v>3036.34</v>
      </c>
      <c r="O354" s="41"/>
      <c r="P354" s="29">
        <v>146614.98000000001</v>
      </c>
    </row>
    <row r="355" spans="1:16" x14ac:dyDescent="0.3">
      <c r="A355" s="24" t="s">
        <v>580</v>
      </c>
      <c r="B355" s="29">
        <v>48539.57</v>
      </c>
      <c r="C355" s="29">
        <v>21900.78</v>
      </c>
      <c r="D355" s="29">
        <v>443.91</v>
      </c>
      <c r="E355" s="29">
        <v>14789.47</v>
      </c>
      <c r="F355" s="29">
        <v>4058.75</v>
      </c>
      <c r="G355" s="29">
        <v>3158.02</v>
      </c>
      <c r="H355" s="29">
        <v>26880.83</v>
      </c>
      <c r="I355" s="29">
        <v>726.16</v>
      </c>
      <c r="J355" s="29">
        <v>9972</v>
      </c>
      <c r="K355" s="29">
        <v>4328.3100000000004</v>
      </c>
      <c r="L355" s="29">
        <v>8692.48</v>
      </c>
      <c r="M355" s="29">
        <v>3922.74</v>
      </c>
      <c r="N355" s="29">
        <v>3089.03</v>
      </c>
      <c r="O355" s="41"/>
      <c r="P355" s="29">
        <v>150502.04</v>
      </c>
    </row>
    <row r="356" spans="1:16" x14ac:dyDescent="0.3">
      <c r="A356" s="24" t="s">
        <v>581</v>
      </c>
      <c r="B356" s="29">
        <v>47939.53</v>
      </c>
      <c r="C356" s="29">
        <v>21775.599999999999</v>
      </c>
      <c r="D356" s="29">
        <v>438.84</v>
      </c>
      <c r="E356" s="29">
        <v>12971.53</v>
      </c>
      <c r="F356" s="29">
        <v>4107.26</v>
      </c>
      <c r="G356" s="29">
        <v>3275.73</v>
      </c>
      <c r="H356" s="29">
        <v>27350.13</v>
      </c>
      <c r="I356" s="29">
        <v>695.72</v>
      </c>
      <c r="J356" s="29">
        <v>9630.98</v>
      </c>
      <c r="K356" s="29">
        <v>4063.18</v>
      </c>
      <c r="L356" s="29">
        <v>8423.34</v>
      </c>
      <c r="M356" s="29">
        <v>3984.48</v>
      </c>
      <c r="N356" s="29">
        <v>2952.75</v>
      </c>
      <c r="O356" s="41"/>
      <c r="P356" s="29">
        <v>147609.06</v>
      </c>
    </row>
    <row r="357" spans="1:16" x14ac:dyDescent="0.3">
      <c r="A357" s="24" t="s">
        <v>583</v>
      </c>
      <c r="B357" s="29">
        <v>48440.89</v>
      </c>
      <c r="C357" s="29">
        <v>22018.37</v>
      </c>
      <c r="D357" s="29">
        <v>446.09</v>
      </c>
      <c r="E357" s="29">
        <v>12236.1</v>
      </c>
      <c r="F357" s="29">
        <v>3854.33</v>
      </c>
      <c r="G357" s="29">
        <v>3020.45</v>
      </c>
      <c r="H357" s="29">
        <v>25782.94</v>
      </c>
      <c r="I357" s="29">
        <v>649.67999999999995</v>
      </c>
      <c r="J357" s="29">
        <v>9612.18</v>
      </c>
      <c r="K357" s="29">
        <v>4057.65</v>
      </c>
      <c r="L357" s="29">
        <v>8216.44</v>
      </c>
      <c r="M357" s="29">
        <v>4115.76</v>
      </c>
      <c r="N357" s="29">
        <v>2925.99</v>
      </c>
      <c r="O357" s="41"/>
      <c r="P357" s="29">
        <v>145376.88</v>
      </c>
    </row>
    <row r="358" spans="1:16" x14ac:dyDescent="0.3">
      <c r="A358" s="24" t="s">
        <v>586</v>
      </c>
      <c r="B358" s="29">
        <v>20850.240000000002</v>
      </c>
      <c r="C358" s="29">
        <v>8845.8700000000008</v>
      </c>
      <c r="D358" s="29">
        <v>235.73</v>
      </c>
      <c r="E358" s="29">
        <v>6272.28</v>
      </c>
      <c r="F358" s="29">
        <v>2825.26</v>
      </c>
      <c r="G358" s="29">
        <v>1667.49</v>
      </c>
      <c r="H358" s="29">
        <v>11808.64</v>
      </c>
      <c r="I358" s="29">
        <v>454.31</v>
      </c>
      <c r="J358" s="29">
        <v>6589.49</v>
      </c>
      <c r="K358" s="29">
        <v>2253.35</v>
      </c>
      <c r="L358" s="29">
        <v>6174.31</v>
      </c>
      <c r="M358" s="29">
        <v>3160.57</v>
      </c>
      <c r="N358" s="29">
        <v>1824.43</v>
      </c>
      <c r="O358" s="41"/>
      <c r="P358" s="29">
        <v>72961.960000000006</v>
      </c>
    </row>
    <row r="359" spans="1:16" x14ac:dyDescent="0.3">
      <c r="A359" s="24" t="s">
        <v>589</v>
      </c>
      <c r="B359" s="29">
        <v>35532.639999999999</v>
      </c>
      <c r="C359" s="29">
        <v>16153.94</v>
      </c>
      <c r="D359" s="29">
        <v>347.28</v>
      </c>
      <c r="E359" s="29">
        <v>8828.57</v>
      </c>
      <c r="F359" s="29">
        <v>3542.81</v>
      </c>
      <c r="G359" s="29">
        <v>2677.38</v>
      </c>
      <c r="H359" s="29">
        <v>19661.259999999998</v>
      </c>
      <c r="I359" s="29">
        <v>466.42</v>
      </c>
      <c r="J359" s="29">
        <v>8102.22</v>
      </c>
      <c r="K359" s="29">
        <v>2973.96</v>
      </c>
      <c r="L359" s="29">
        <v>7136.08</v>
      </c>
      <c r="M359" s="29">
        <v>3708.5</v>
      </c>
      <c r="N359" s="29">
        <v>2372.14</v>
      </c>
      <c r="O359" s="41"/>
      <c r="P359" s="29">
        <v>111503.21</v>
      </c>
    </row>
    <row r="360" spans="1:16" x14ac:dyDescent="0.3">
      <c r="A360" s="32" t="s">
        <v>612</v>
      </c>
      <c r="B360" s="29">
        <v>37025.06</v>
      </c>
      <c r="C360" s="29">
        <v>16575.97</v>
      </c>
      <c r="D360" s="29">
        <v>359.73</v>
      </c>
      <c r="E360" s="29">
        <v>9524.11</v>
      </c>
      <c r="F360" s="29">
        <v>3530.23</v>
      </c>
      <c r="G360" s="29">
        <v>2571.27</v>
      </c>
      <c r="H360" s="29">
        <v>18444.32</v>
      </c>
      <c r="I360" s="29">
        <v>465.82</v>
      </c>
      <c r="J360" s="29">
        <v>8481.33</v>
      </c>
      <c r="K360" s="29">
        <v>3211.58</v>
      </c>
      <c r="L360" s="29">
        <v>7340.42</v>
      </c>
      <c r="M360" s="29">
        <v>3751.01</v>
      </c>
      <c r="N360" s="29">
        <v>2511.58</v>
      </c>
      <c r="O360" s="41"/>
      <c r="P360" s="29">
        <v>113792.43</v>
      </c>
    </row>
  </sheetData>
  <phoneticPr fontId="11" type="noConversion"/>
  <hyperlinks>
    <hyperlink ref="A1" location="Contents!A1" display="Return to contents" xr:uid="{00000000-0004-0000-05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411-EF1C-4DA0-9056-CE5A6A1CF6E0}">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T6" sqref="T6"/>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9" x14ac:dyDescent="0.3">
      <c r="A2" s="22" t="s">
        <v>449</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7">
        <f t="shared" ref="B4:N13" ca="1" si="0">SUM(OFFSET(B$77,$O4,0,4,1))</f>
        <v>28428.18</v>
      </c>
      <c r="C4" s="27">
        <f t="shared" ca="1" si="0"/>
        <v>5149.4000000000005</v>
      </c>
      <c r="D4" s="27">
        <f t="shared" ca="1" si="0"/>
        <v>188.26999999999998</v>
      </c>
      <c r="E4" s="27">
        <f t="shared" ca="1" si="0"/>
        <v>6175.4400000000005</v>
      </c>
      <c r="F4" s="27">
        <f t="shared" ca="1" si="0"/>
        <v>0</v>
      </c>
      <c r="G4" s="27">
        <f t="shared" ca="1" si="0"/>
        <v>92.31</v>
      </c>
      <c r="H4" s="27">
        <f t="shared" ca="1" si="0"/>
        <v>27019.14</v>
      </c>
      <c r="I4" s="27">
        <f t="shared" ca="1" si="0"/>
        <v>244.21999999999997</v>
      </c>
      <c r="J4" s="27">
        <f t="shared" ca="1" si="0"/>
        <v>0</v>
      </c>
      <c r="K4" s="27">
        <f t="shared" ca="1" si="0"/>
        <v>93.580000000000013</v>
      </c>
      <c r="L4" s="27">
        <f t="shared" ca="1" si="0"/>
        <v>0</v>
      </c>
      <c r="M4" s="27">
        <f t="shared" ca="1" si="0"/>
        <v>0</v>
      </c>
      <c r="N4" s="27">
        <f t="shared" ca="1" si="0"/>
        <v>0</v>
      </c>
      <c r="O4" s="25">
        <f>0</f>
        <v>0</v>
      </c>
      <c r="P4" s="27">
        <f t="shared" ref="P4:P35" ca="1" si="1">SUM(OFFSET(P$77,$O4,0,4,1))</f>
        <v>67390.549999999988</v>
      </c>
    </row>
    <row r="5" spans="1:16" ht="13.05" x14ac:dyDescent="0.3">
      <c r="A5" s="24">
        <v>1951</v>
      </c>
      <c r="B5" s="27">
        <f t="shared" ca="1" si="0"/>
        <v>27304.059999999998</v>
      </c>
      <c r="C5" s="27">
        <f t="shared" ca="1" si="0"/>
        <v>5108.41</v>
      </c>
      <c r="D5" s="27">
        <f t="shared" ca="1" si="0"/>
        <v>183.25</v>
      </c>
      <c r="E5" s="27">
        <f t="shared" ca="1" si="0"/>
        <v>7009.42</v>
      </c>
      <c r="F5" s="27">
        <f t="shared" ca="1" si="0"/>
        <v>0</v>
      </c>
      <c r="G5" s="27">
        <f t="shared" ca="1" si="0"/>
        <v>112.91999999999999</v>
      </c>
      <c r="H5" s="27">
        <f t="shared" ca="1" si="0"/>
        <v>32151.919999999998</v>
      </c>
      <c r="I5" s="27">
        <f t="shared" ca="1" si="0"/>
        <v>385.07</v>
      </c>
      <c r="J5" s="27">
        <f t="shared" ca="1" si="0"/>
        <v>0</v>
      </c>
      <c r="K5" s="27">
        <f t="shared" ca="1" si="0"/>
        <v>183.54</v>
      </c>
      <c r="L5" s="27">
        <f t="shared" ca="1" si="0"/>
        <v>0</v>
      </c>
      <c r="M5" s="27">
        <f t="shared" ca="1" si="0"/>
        <v>0</v>
      </c>
      <c r="N5" s="27">
        <f t="shared" ca="1" si="0"/>
        <v>0</v>
      </c>
      <c r="O5" s="25">
        <f>O4+4</f>
        <v>4</v>
      </c>
      <c r="P5" s="27">
        <f t="shared" ca="1" si="1"/>
        <v>72438.61</v>
      </c>
    </row>
    <row r="6" spans="1:16" ht="13.05" x14ac:dyDescent="0.3">
      <c r="A6" s="24">
        <v>1952</v>
      </c>
      <c r="B6" s="27">
        <f t="shared" ca="1" si="0"/>
        <v>33529.75</v>
      </c>
      <c r="C6" s="27">
        <f t="shared" ca="1" si="0"/>
        <v>6419.9699999999993</v>
      </c>
      <c r="D6" s="27">
        <f t="shared" ca="1" si="0"/>
        <v>212.7</v>
      </c>
      <c r="E6" s="27">
        <f t="shared" ca="1" si="0"/>
        <v>6958.3099999999995</v>
      </c>
      <c r="F6" s="27">
        <f t="shared" ca="1" si="0"/>
        <v>0</v>
      </c>
      <c r="G6" s="27">
        <f t="shared" ca="1" si="0"/>
        <v>145.61000000000001</v>
      </c>
      <c r="H6" s="27">
        <f t="shared" ca="1" si="0"/>
        <v>28803.870000000003</v>
      </c>
      <c r="I6" s="27">
        <f t="shared" ca="1" si="0"/>
        <v>399.39</v>
      </c>
      <c r="J6" s="27">
        <f t="shared" ca="1" si="0"/>
        <v>0</v>
      </c>
      <c r="K6" s="27">
        <f t="shared" ca="1" si="0"/>
        <v>197.68</v>
      </c>
      <c r="L6" s="27">
        <f t="shared" ca="1" si="0"/>
        <v>0</v>
      </c>
      <c r="M6" s="27">
        <f t="shared" ca="1" si="0"/>
        <v>0</v>
      </c>
      <c r="N6" s="27">
        <f t="shared" ca="1" si="0"/>
        <v>0</v>
      </c>
      <c r="O6" s="25">
        <f t="shared" ref="O6:O69" si="2">O5+4</f>
        <v>8</v>
      </c>
      <c r="P6" s="27">
        <f t="shared" ca="1" si="1"/>
        <v>76667.260000000009</v>
      </c>
    </row>
    <row r="7" spans="1:16" ht="13.05" x14ac:dyDescent="0.3">
      <c r="A7" s="24">
        <v>1953</v>
      </c>
      <c r="B7" s="27">
        <f t="shared" ca="1" si="0"/>
        <v>35118.85</v>
      </c>
      <c r="C7" s="27">
        <f t="shared" ca="1" si="0"/>
        <v>6821.82</v>
      </c>
      <c r="D7" s="27">
        <f t="shared" ca="1" si="0"/>
        <v>233.9</v>
      </c>
      <c r="E7" s="27">
        <f t="shared" ca="1" si="0"/>
        <v>7558.98</v>
      </c>
      <c r="F7" s="27">
        <f t="shared" ca="1" si="0"/>
        <v>0</v>
      </c>
      <c r="G7" s="27">
        <f t="shared" ca="1" si="0"/>
        <v>108.99999999999999</v>
      </c>
      <c r="H7" s="27">
        <f t="shared" ca="1" si="0"/>
        <v>30532.799999999999</v>
      </c>
      <c r="I7" s="27">
        <f t="shared" ca="1" si="0"/>
        <v>437.66999999999996</v>
      </c>
      <c r="J7" s="27">
        <f t="shared" ca="1" si="0"/>
        <v>0</v>
      </c>
      <c r="K7" s="27">
        <f t="shared" ca="1" si="0"/>
        <v>239.7</v>
      </c>
      <c r="L7" s="27">
        <f t="shared" ca="1" si="0"/>
        <v>0</v>
      </c>
      <c r="M7" s="27">
        <f t="shared" ca="1" si="0"/>
        <v>0</v>
      </c>
      <c r="N7" s="27">
        <f t="shared" ca="1" si="0"/>
        <v>0</v>
      </c>
      <c r="O7" s="25">
        <f t="shared" si="2"/>
        <v>12</v>
      </c>
      <c r="P7" s="27">
        <f t="shared" ca="1" si="1"/>
        <v>81052.73000000001</v>
      </c>
    </row>
    <row r="8" spans="1:16" ht="13.05" x14ac:dyDescent="0.3">
      <c r="A8" s="24">
        <v>1954</v>
      </c>
      <c r="B8" s="27">
        <f t="shared" ca="1" si="0"/>
        <v>33069.949999999997</v>
      </c>
      <c r="C8" s="27">
        <f t="shared" ca="1" si="0"/>
        <v>6737.51</v>
      </c>
      <c r="D8" s="27">
        <f t="shared" ca="1" si="0"/>
        <v>224.4</v>
      </c>
      <c r="E8" s="27">
        <f t="shared" ca="1" si="0"/>
        <v>7820.47</v>
      </c>
      <c r="F8" s="27">
        <f t="shared" ca="1" si="0"/>
        <v>0</v>
      </c>
      <c r="G8" s="27">
        <f t="shared" ca="1" si="0"/>
        <v>128.94</v>
      </c>
      <c r="H8" s="27">
        <f t="shared" ca="1" si="0"/>
        <v>34911.089999999997</v>
      </c>
      <c r="I8" s="27">
        <f t="shared" ca="1" si="0"/>
        <v>530.79</v>
      </c>
      <c r="J8" s="27">
        <f t="shared" ca="1" si="0"/>
        <v>0</v>
      </c>
      <c r="K8" s="27">
        <f t="shared" ca="1" si="0"/>
        <v>307.22999999999996</v>
      </c>
      <c r="L8" s="27">
        <f t="shared" ca="1" si="0"/>
        <v>0</v>
      </c>
      <c r="M8" s="27">
        <f t="shared" ca="1" si="0"/>
        <v>0</v>
      </c>
      <c r="N8" s="27">
        <f t="shared" ca="1" si="0"/>
        <v>0</v>
      </c>
      <c r="O8" s="25">
        <f t="shared" si="2"/>
        <v>16</v>
      </c>
      <c r="P8" s="27">
        <f t="shared" ca="1" si="1"/>
        <v>83730.37000000001</v>
      </c>
    </row>
    <row r="9" spans="1:16" ht="13.05" x14ac:dyDescent="0.3">
      <c r="A9" s="24">
        <v>1955</v>
      </c>
      <c r="B9" s="27">
        <f t="shared" ca="1" si="0"/>
        <v>32758.75</v>
      </c>
      <c r="C9" s="27">
        <f t="shared" ca="1" si="0"/>
        <v>6927.77</v>
      </c>
      <c r="D9" s="27">
        <f t="shared" ca="1" si="0"/>
        <v>228.8</v>
      </c>
      <c r="E9" s="27">
        <f t="shared" ca="1" si="0"/>
        <v>8020.16</v>
      </c>
      <c r="F9" s="27">
        <f t="shared" ca="1" si="0"/>
        <v>0</v>
      </c>
      <c r="G9" s="27">
        <f t="shared" ca="1" si="0"/>
        <v>179.14</v>
      </c>
      <c r="H9" s="27">
        <f t="shared" ca="1" si="0"/>
        <v>35951.520000000004</v>
      </c>
      <c r="I9" s="27">
        <f t="shared" ca="1" si="0"/>
        <v>550.82999999999993</v>
      </c>
      <c r="J9" s="27">
        <f t="shared" ca="1" si="0"/>
        <v>229.2</v>
      </c>
      <c r="K9" s="27">
        <f t="shared" ca="1" si="0"/>
        <v>359.77000000000004</v>
      </c>
      <c r="L9" s="27">
        <f t="shared" ca="1" si="0"/>
        <v>0</v>
      </c>
      <c r="M9" s="27">
        <f t="shared" ca="1" si="0"/>
        <v>0</v>
      </c>
      <c r="N9" s="27">
        <f t="shared" ca="1" si="0"/>
        <v>0</v>
      </c>
      <c r="O9" s="25">
        <f t="shared" si="2"/>
        <v>20</v>
      </c>
      <c r="P9" s="27">
        <f t="shared" ca="1" si="1"/>
        <v>85205.93</v>
      </c>
    </row>
    <row r="10" spans="1:16" ht="13.05" x14ac:dyDescent="0.3">
      <c r="A10" s="24">
        <v>1956</v>
      </c>
      <c r="B10" s="27">
        <f t="shared" ca="1" si="0"/>
        <v>34620.449999999997</v>
      </c>
      <c r="C10" s="27">
        <f t="shared" ca="1" si="0"/>
        <v>7347.72</v>
      </c>
      <c r="D10" s="27">
        <f t="shared" ca="1" si="0"/>
        <v>250.08999999999997</v>
      </c>
      <c r="E10" s="27">
        <f t="shared" ca="1" si="0"/>
        <v>7704.57</v>
      </c>
      <c r="F10" s="27">
        <f t="shared" ca="1" si="0"/>
        <v>0</v>
      </c>
      <c r="G10" s="27">
        <f t="shared" ca="1" si="0"/>
        <v>173.31</v>
      </c>
      <c r="H10" s="27">
        <f t="shared" ca="1" si="0"/>
        <v>34792.26</v>
      </c>
      <c r="I10" s="27">
        <f t="shared" ca="1" si="0"/>
        <v>588.78</v>
      </c>
      <c r="J10" s="27">
        <f t="shared" ca="1" si="0"/>
        <v>672.29</v>
      </c>
      <c r="K10" s="27">
        <f t="shared" ca="1" si="0"/>
        <v>367.67000000000007</v>
      </c>
      <c r="L10" s="27">
        <f t="shared" ca="1" si="0"/>
        <v>0</v>
      </c>
      <c r="M10" s="27">
        <f t="shared" ca="1" si="0"/>
        <v>0</v>
      </c>
      <c r="N10" s="27">
        <f t="shared" ca="1" si="0"/>
        <v>0</v>
      </c>
      <c r="O10" s="25">
        <f t="shared" si="2"/>
        <v>24</v>
      </c>
      <c r="P10" s="27">
        <f t="shared" ca="1" si="1"/>
        <v>86517.12999999999</v>
      </c>
    </row>
    <row r="11" spans="1:16" ht="13.05" x14ac:dyDescent="0.3">
      <c r="A11" s="24">
        <v>1957</v>
      </c>
      <c r="B11" s="27">
        <f t="shared" ca="1" si="0"/>
        <v>35507.279999999999</v>
      </c>
      <c r="C11" s="27">
        <f t="shared" ca="1" si="0"/>
        <v>7511.880000000001</v>
      </c>
      <c r="D11" s="27">
        <f t="shared" ca="1" si="0"/>
        <v>263.81</v>
      </c>
      <c r="E11" s="27">
        <f t="shared" ca="1" si="0"/>
        <v>8282.18</v>
      </c>
      <c r="F11" s="27">
        <f t="shared" ca="1" si="0"/>
        <v>0</v>
      </c>
      <c r="G11" s="27">
        <f t="shared" ca="1" si="0"/>
        <v>192.48000000000002</v>
      </c>
      <c r="H11" s="27">
        <f t="shared" ca="1" si="0"/>
        <v>36562.32</v>
      </c>
      <c r="I11" s="27">
        <f t="shared" ca="1" si="0"/>
        <v>521.24</v>
      </c>
      <c r="J11" s="27">
        <f t="shared" ca="1" si="0"/>
        <v>846.43000000000006</v>
      </c>
      <c r="K11" s="27">
        <f t="shared" ca="1" si="0"/>
        <v>437.73</v>
      </c>
      <c r="L11" s="27">
        <f t="shared" ca="1" si="0"/>
        <v>0</v>
      </c>
      <c r="M11" s="27">
        <f t="shared" ca="1" si="0"/>
        <v>0</v>
      </c>
      <c r="N11" s="27">
        <f t="shared" ca="1" si="0"/>
        <v>0</v>
      </c>
      <c r="O11" s="25">
        <f t="shared" si="2"/>
        <v>28</v>
      </c>
      <c r="P11" s="27">
        <f t="shared" ca="1" si="1"/>
        <v>90125.329999999987</v>
      </c>
    </row>
    <row r="12" spans="1:16" ht="13.05" x14ac:dyDescent="0.3">
      <c r="A12" s="24">
        <v>1958</v>
      </c>
      <c r="B12" s="27">
        <f t="shared" ca="1" si="0"/>
        <v>36219.94</v>
      </c>
      <c r="C12" s="27">
        <f t="shared" ca="1" si="0"/>
        <v>8117.08</v>
      </c>
      <c r="D12" s="27">
        <f t="shared" ca="1" si="0"/>
        <v>264.24</v>
      </c>
      <c r="E12" s="27">
        <f t="shared" ca="1" si="0"/>
        <v>8836.39</v>
      </c>
      <c r="F12" s="27">
        <f t="shared" ca="1" si="0"/>
        <v>0</v>
      </c>
      <c r="G12" s="27">
        <f t="shared" ca="1" si="0"/>
        <v>217.10000000000002</v>
      </c>
      <c r="H12" s="27">
        <f t="shared" ca="1" si="0"/>
        <v>38929.46</v>
      </c>
      <c r="I12" s="27">
        <f t="shared" ca="1" si="0"/>
        <v>547.82999999999993</v>
      </c>
      <c r="J12" s="27">
        <f t="shared" ca="1" si="0"/>
        <v>1263.3799999999999</v>
      </c>
      <c r="K12" s="27">
        <f t="shared" ca="1" si="0"/>
        <v>407.20999999999992</v>
      </c>
      <c r="L12" s="27">
        <f t="shared" ca="1" si="0"/>
        <v>0</v>
      </c>
      <c r="M12" s="27">
        <f t="shared" ca="1" si="0"/>
        <v>0</v>
      </c>
      <c r="N12" s="27">
        <f t="shared" ca="1" si="0"/>
        <v>0</v>
      </c>
      <c r="O12" s="25">
        <f t="shared" si="2"/>
        <v>32</v>
      </c>
      <c r="P12" s="27">
        <f t="shared" ca="1" si="1"/>
        <v>94802.64</v>
      </c>
    </row>
    <row r="13" spans="1:16" ht="13.05" x14ac:dyDescent="0.3">
      <c r="A13" s="24">
        <v>1959</v>
      </c>
      <c r="B13" s="27">
        <f t="shared" ca="1" si="0"/>
        <v>38942.920000000006</v>
      </c>
      <c r="C13" s="27">
        <f t="shared" ca="1" si="0"/>
        <v>8700.0800000000017</v>
      </c>
      <c r="D13" s="27">
        <f t="shared" ca="1" si="0"/>
        <v>300.68000000000006</v>
      </c>
      <c r="E13" s="27">
        <f t="shared" ca="1" si="0"/>
        <v>9019.0300000000007</v>
      </c>
      <c r="F13" s="27">
        <f t="shared" ca="1" si="0"/>
        <v>0</v>
      </c>
      <c r="G13" s="27">
        <f t="shared" ca="1" si="0"/>
        <v>224.76999999999998</v>
      </c>
      <c r="H13" s="27">
        <f t="shared" ca="1" si="0"/>
        <v>40017.46</v>
      </c>
      <c r="I13" s="27">
        <f t="shared" ca="1" si="0"/>
        <v>584.01</v>
      </c>
      <c r="J13" s="27">
        <f t="shared" ca="1" si="0"/>
        <v>1438.96</v>
      </c>
      <c r="K13" s="27">
        <f t="shared" ca="1" si="0"/>
        <v>481.83999999999992</v>
      </c>
      <c r="L13" s="27">
        <f t="shared" ca="1" si="0"/>
        <v>0</v>
      </c>
      <c r="M13" s="27">
        <f t="shared" ca="1" si="0"/>
        <v>0</v>
      </c>
      <c r="N13" s="27">
        <f t="shared" ca="1" si="0"/>
        <v>0</v>
      </c>
      <c r="O13" s="25">
        <f t="shared" si="2"/>
        <v>36</v>
      </c>
      <c r="P13" s="27">
        <f t="shared" ca="1" si="1"/>
        <v>99709.739999999991</v>
      </c>
    </row>
    <row r="14" spans="1:16" ht="13.05" x14ac:dyDescent="0.3">
      <c r="A14" s="24">
        <v>1960</v>
      </c>
      <c r="B14" s="27">
        <f t="shared" ref="B14:N22" ca="1" si="3">SUM(OFFSET(B$77,$O14,0,4,1))</f>
        <v>43067.53</v>
      </c>
      <c r="C14" s="27">
        <f t="shared" ca="1" si="3"/>
        <v>9405.81</v>
      </c>
      <c r="D14" s="27">
        <f t="shared" ca="1" si="3"/>
        <v>331.71</v>
      </c>
      <c r="E14" s="27">
        <f t="shared" ca="1" si="3"/>
        <v>11456.119999999999</v>
      </c>
      <c r="F14" s="27">
        <f t="shared" ca="1" si="3"/>
        <v>0</v>
      </c>
      <c r="G14" s="27">
        <f t="shared" ca="1" si="3"/>
        <v>308.77</v>
      </c>
      <c r="H14" s="27">
        <f t="shared" ca="1" si="3"/>
        <v>47004.500000000007</v>
      </c>
      <c r="I14" s="27">
        <f t="shared" ca="1" si="3"/>
        <v>663.14</v>
      </c>
      <c r="J14" s="27">
        <f t="shared" ca="1" si="3"/>
        <v>2026.81</v>
      </c>
      <c r="K14" s="27">
        <f t="shared" ca="1" si="3"/>
        <v>626.24</v>
      </c>
      <c r="L14" s="27">
        <f t="shared" ca="1" si="3"/>
        <v>0</v>
      </c>
      <c r="M14" s="27">
        <f t="shared" ca="1" si="3"/>
        <v>0</v>
      </c>
      <c r="N14" s="27">
        <f t="shared" ca="1" si="3"/>
        <v>0</v>
      </c>
      <c r="O14" s="25">
        <f t="shared" si="2"/>
        <v>40</v>
      </c>
      <c r="P14" s="27">
        <f t="shared" ca="1" si="1"/>
        <v>114890.63</v>
      </c>
    </row>
    <row r="15" spans="1:16" ht="13.05" x14ac:dyDescent="0.3">
      <c r="A15" s="24">
        <v>1961</v>
      </c>
      <c r="B15" s="27">
        <f t="shared" ca="1" si="3"/>
        <v>42803.9</v>
      </c>
      <c r="C15" s="27">
        <f t="shared" ca="1" si="3"/>
        <v>9651.119999999999</v>
      </c>
      <c r="D15" s="27">
        <f t="shared" ca="1" si="3"/>
        <v>336.82</v>
      </c>
      <c r="E15" s="27">
        <f t="shared" ca="1" si="3"/>
        <v>11421.27</v>
      </c>
      <c r="F15" s="27">
        <f t="shared" ca="1" si="3"/>
        <v>0</v>
      </c>
      <c r="G15" s="27">
        <f t="shared" ca="1" si="3"/>
        <v>333.48</v>
      </c>
      <c r="H15" s="27">
        <f t="shared" ca="1" si="3"/>
        <v>46794</v>
      </c>
      <c r="I15" s="27">
        <f t="shared" ca="1" si="3"/>
        <v>650.62</v>
      </c>
      <c r="J15" s="27">
        <f t="shared" ca="1" si="3"/>
        <v>2326.1799999999998</v>
      </c>
      <c r="K15" s="27">
        <f t="shared" ca="1" si="3"/>
        <v>645.79999999999995</v>
      </c>
      <c r="L15" s="27">
        <f t="shared" ca="1" si="3"/>
        <v>0</v>
      </c>
      <c r="M15" s="27">
        <f t="shared" ca="1" si="3"/>
        <v>0</v>
      </c>
      <c r="N15" s="27">
        <f t="shared" ca="1" si="3"/>
        <v>0</v>
      </c>
      <c r="O15" s="25">
        <f t="shared" si="2"/>
        <v>44</v>
      </c>
      <c r="P15" s="27">
        <f t="shared" ca="1" si="1"/>
        <v>114963.21</v>
      </c>
    </row>
    <row r="16" spans="1:16" ht="13.05" x14ac:dyDescent="0.3">
      <c r="A16" s="24">
        <v>1962</v>
      </c>
      <c r="B16" s="27">
        <f t="shared" ca="1" si="3"/>
        <v>41112.119999999995</v>
      </c>
      <c r="C16" s="27">
        <f t="shared" ca="1" si="3"/>
        <v>9097.82</v>
      </c>
      <c r="D16" s="27">
        <f t="shared" ca="1" si="3"/>
        <v>340.4</v>
      </c>
      <c r="E16" s="27">
        <f t="shared" ca="1" si="3"/>
        <v>11745.880000000001</v>
      </c>
      <c r="F16" s="27">
        <f t="shared" ca="1" si="3"/>
        <v>0</v>
      </c>
      <c r="G16" s="27">
        <f t="shared" ca="1" si="3"/>
        <v>363.89000000000004</v>
      </c>
      <c r="H16" s="27">
        <f t="shared" ca="1" si="3"/>
        <v>47539.77</v>
      </c>
      <c r="I16" s="27">
        <f t="shared" ca="1" si="3"/>
        <v>664.13</v>
      </c>
      <c r="J16" s="27">
        <f t="shared" ca="1" si="3"/>
        <v>2519.5699999999997</v>
      </c>
      <c r="K16" s="27">
        <f t="shared" ca="1" si="3"/>
        <v>650.42999999999995</v>
      </c>
      <c r="L16" s="27">
        <f t="shared" ca="1" si="3"/>
        <v>0</v>
      </c>
      <c r="M16" s="27">
        <f t="shared" ca="1" si="3"/>
        <v>0</v>
      </c>
      <c r="N16" s="27">
        <f t="shared" ca="1" si="3"/>
        <v>0</v>
      </c>
      <c r="O16" s="25">
        <f t="shared" si="2"/>
        <v>48</v>
      </c>
      <c r="P16" s="27">
        <f t="shared" ca="1" si="1"/>
        <v>114034.02</v>
      </c>
    </row>
    <row r="17" spans="1:16" ht="13.05" x14ac:dyDescent="0.3">
      <c r="A17" s="24">
        <v>1963</v>
      </c>
      <c r="B17" s="27">
        <f t="shared" ca="1" si="3"/>
        <v>39166.42</v>
      </c>
      <c r="C17" s="27">
        <f t="shared" ca="1" si="3"/>
        <v>8541.41</v>
      </c>
      <c r="D17" s="27">
        <f t="shared" ca="1" si="3"/>
        <v>341.58000000000004</v>
      </c>
      <c r="E17" s="27">
        <f t="shared" ca="1" si="3"/>
        <v>12489.69</v>
      </c>
      <c r="F17" s="27">
        <f t="shared" ca="1" si="3"/>
        <v>0</v>
      </c>
      <c r="G17" s="27">
        <f t="shared" ca="1" si="3"/>
        <v>400.92</v>
      </c>
      <c r="H17" s="27">
        <f t="shared" ca="1" si="3"/>
        <v>48594.05</v>
      </c>
      <c r="I17" s="27">
        <f t="shared" ca="1" si="3"/>
        <v>756.3900000000001</v>
      </c>
      <c r="J17" s="27">
        <f t="shared" ca="1" si="3"/>
        <v>2810.49</v>
      </c>
      <c r="K17" s="27">
        <f t="shared" ca="1" si="3"/>
        <v>629.33000000000004</v>
      </c>
      <c r="L17" s="27">
        <f t="shared" ca="1" si="3"/>
        <v>0</v>
      </c>
      <c r="M17" s="27">
        <f t="shared" ca="1" si="3"/>
        <v>0</v>
      </c>
      <c r="N17" s="27">
        <f t="shared" ca="1" si="3"/>
        <v>0</v>
      </c>
      <c r="O17" s="25">
        <f t="shared" si="2"/>
        <v>52</v>
      </c>
      <c r="P17" s="27">
        <f t="shared" ca="1" si="1"/>
        <v>113730.28</v>
      </c>
    </row>
    <row r="18" spans="1:16" ht="13.05" x14ac:dyDescent="0.3">
      <c r="A18" s="24">
        <v>1964</v>
      </c>
      <c r="B18" s="27">
        <f t="shared" ca="1" si="3"/>
        <v>46139.19</v>
      </c>
      <c r="C18" s="27">
        <f t="shared" ca="1" si="3"/>
        <v>10331.549999999999</v>
      </c>
      <c r="D18" s="27">
        <f t="shared" ca="1" si="3"/>
        <v>402.42</v>
      </c>
      <c r="E18" s="27">
        <f t="shared" ca="1" si="3"/>
        <v>12346.820000000002</v>
      </c>
      <c r="F18" s="27">
        <f t="shared" ca="1" si="3"/>
        <v>0</v>
      </c>
      <c r="G18" s="27">
        <f t="shared" ca="1" si="3"/>
        <v>492.82</v>
      </c>
      <c r="H18" s="27">
        <f t="shared" ca="1" si="3"/>
        <v>48289.599999999991</v>
      </c>
      <c r="I18" s="27">
        <f t="shared" ca="1" si="3"/>
        <v>699.83999999999992</v>
      </c>
      <c r="J18" s="27">
        <f t="shared" ca="1" si="3"/>
        <v>3071.27</v>
      </c>
      <c r="K18" s="27">
        <f t="shared" ca="1" si="3"/>
        <v>635.46</v>
      </c>
      <c r="L18" s="27">
        <f t="shared" ca="1" si="3"/>
        <v>0</v>
      </c>
      <c r="M18" s="27">
        <f t="shared" ca="1" si="3"/>
        <v>0</v>
      </c>
      <c r="N18" s="27">
        <f t="shared" ca="1" si="3"/>
        <v>0</v>
      </c>
      <c r="O18" s="25">
        <f t="shared" si="2"/>
        <v>56</v>
      </c>
      <c r="P18" s="27">
        <f t="shared" ca="1" si="1"/>
        <v>122409.01000000001</v>
      </c>
    </row>
    <row r="19" spans="1:16" ht="13.05" x14ac:dyDescent="0.3">
      <c r="A19" s="24">
        <v>1965</v>
      </c>
      <c r="B19" s="27">
        <f t="shared" ca="1" si="3"/>
        <v>47633.54</v>
      </c>
      <c r="C19" s="27">
        <f t="shared" ca="1" si="3"/>
        <v>10542.23</v>
      </c>
      <c r="D19" s="27">
        <f t="shared" ca="1" si="3"/>
        <v>437.34</v>
      </c>
      <c r="E19" s="27">
        <f t="shared" ca="1" si="3"/>
        <v>12064.92</v>
      </c>
      <c r="F19" s="27">
        <f t="shared" ca="1" si="3"/>
        <v>0</v>
      </c>
      <c r="G19" s="27">
        <f t="shared" ca="1" si="3"/>
        <v>621.35</v>
      </c>
      <c r="H19" s="27">
        <f t="shared" ca="1" si="3"/>
        <v>46699.869999999995</v>
      </c>
      <c r="I19" s="27">
        <f t="shared" ca="1" si="3"/>
        <v>758.18000000000006</v>
      </c>
      <c r="J19" s="27">
        <f t="shared" ca="1" si="3"/>
        <v>3245.61</v>
      </c>
      <c r="K19" s="27">
        <f t="shared" ca="1" si="3"/>
        <v>712.28</v>
      </c>
      <c r="L19" s="27">
        <f t="shared" ca="1" si="3"/>
        <v>0</v>
      </c>
      <c r="M19" s="27">
        <f t="shared" ca="1" si="3"/>
        <v>0</v>
      </c>
      <c r="N19" s="27">
        <f t="shared" ca="1" si="3"/>
        <v>0</v>
      </c>
      <c r="O19" s="25">
        <f t="shared" si="2"/>
        <v>60</v>
      </c>
      <c r="P19" s="27">
        <f t="shared" ca="1" si="1"/>
        <v>122715.31999999999</v>
      </c>
    </row>
    <row r="20" spans="1:16" ht="13.05" x14ac:dyDescent="0.3">
      <c r="A20" s="24">
        <v>1966</v>
      </c>
      <c r="B20" s="27">
        <f t="shared" ca="1" si="3"/>
        <v>50247.31</v>
      </c>
      <c r="C20" s="27">
        <f t="shared" ca="1" si="3"/>
        <v>11309.67</v>
      </c>
      <c r="D20" s="27">
        <f t="shared" ca="1" si="3"/>
        <v>476.48</v>
      </c>
      <c r="E20" s="27">
        <f t="shared" ca="1" si="3"/>
        <v>13271.05</v>
      </c>
      <c r="F20" s="27">
        <f t="shared" ca="1" si="3"/>
        <v>0</v>
      </c>
      <c r="G20" s="27">
        <f t="shared" ca="1" si="3"/>
        <v>702.25</v>
      </c>
      <c r="H20" s="27">
        <f t="shared" ca="1" si="3"/>
        <v>55616.959999999999</v>
      </c>
      <c r="I20" s="27">
        <f t="shared" ca="1" si="3"/>
        <v>726.86000000000013</v>
      </c>
      <c r="J20" s="27">
        <f t="shared" ca="1" si="3"/>
        <v>3179.91</v>
      </c>
      <c r="K20" s="27">
        <f t="shared" ca="1" si="3"/>
        <v>741.39</v>
      </c>
      <c r="L20" s="27">
        <f t="shared" ca="1" si="3"/>
        <v>0</v>
      </c>
      <c r="M20" s="27">
        <f t="shared" ca="1" si="3"/>
        <v>0</v>
      </c>
      <c r="N20" s="27">
        <f t="shared" ca="1" si="3"/>
        <v>0</v>
      </c>
      <c r="O20" s="25">
        <f t="shared" si="2"/>
        <v>64</v>
      </c>
      <c r="P20" s="27">
        <f t="shared" ca="1" si="1"/>
        <v>136271.89000000001</v>
      </c>
    </row>
    <row r="21" spans="1:16" ht="13.05" x14ac:dyDescent="0.3">
      <c r="A21" s="24">
        <v>1967</v>
      </c>
      <c r="B21" s="27">
        <f t="shared" ca="1" si="3"/>
        <v>51500.47</v>
      </c>
      <c r="C21" s="27">
        <f t="shared" ca="1" si="3"/>
        <v>11894.210000000001</v>
      </c>
      <c r="D21" s="27">
        <f t="shared" ca="1" si="3"/>
        <v>506.90999999999997</v>
      </c>
      <c r="E21" s="27">
        <f t="shared" ca="1" si="3"/>
        <v>13942.04</v>
      </c>
      <c r="F21" s="27">
        <f t="shared" ca="1" si="3"/>
        <v>0</v>
      </c>
      <c r="G21" s="27">
        <f t="shared" ca="1" si="3"/>
        <v>640.43000000000006</v>
      </c>
      <c r="H21" s="27">
        <f t="shared" ca="1" si="3"/>
        <v>58684.33</v>
      </c>
      <c r="I21" s="27">
        <f t="shared" ca="1" si="3"/>
        <v>762.45</v>
      </c>
      <c r="J21" s="27">
        <f t="shared" ca="1" si="3"/>
        <v>3626.9500000000003</v>
      </c>
      <c r="K21" s="27">
        <f t="shared" ca="1" si="3"/>
        <v>1003.3399999999999</v>
      </c>
      <c r="L21" s="27">
        <f t="shared" ca="1" si="3"/>
        <v>0</v>
      </c>
      <c r="M21" s="27">
        <f t="shared" ca="1" si="3"/>
        <v>0</v>
      </c>
      <c r="N21" s="27">
        <f t="shared" ca="1" si="3"/>
        <v>0</v>
      </c>
      <c r="O21" s="25">
        <f t="shared" si="2"/>
        <v>68</v>
      </c>
      <c r="P21" s="27">
        <f t="shared" ca="1" si="1"/>
        <v>142561.13</v>
      </c>
    </row>
    <row r="22" spans="1:16" ht="13.05" x14ac:dyDescent="0.3">
      <c r="A22" s="24">
        <v>1968</v>
      </c>
      <c r="B22" s="27">
        <f t="shared" ca="1" si="3"/>
        <v>57934.549999999996</v>
      </c>
      <c r="C22" s="27">
        <f t="shared" ca="1" si="3"/>
        <v>13379.71</v>
      </c>
      <c r="D22" s="27">
        <f t="shared" ca="1" si="3"/>
        <v>569.02</v>
      </c>
      <c r="E22" s="27">
        <f t="shared" ca="1" si="3"/>
        <v>15346.09</v>
      </c>
      <c r="F22" s="27">
        <f t="shared" ca="1" si="3"/>
        <v>0</v>
      </c>
      <c r="G22" s="27">
        <f t="shared" ca="1" si="3"/>
        <v>1010.5</v>
      </c>
      <c r="H22" s="27">
        <f t="shared" ca="1" si="3"/>
        <v>67628.81</v>
      </c>
      <c r="I22" s="27">
        <f t="shared" ca="1" si="3"/>
        <v>797.42000000000007</v>
      </c>
      <c r="J22" s="27">
        <f t="shared" ca="1" si="3"/>
        <v>3975.51</v>
      </c>
      <c r="K22" s="27">
        <f t="shared" ca="1" si="3"/>
        <v>1368.9699999999998</v>
      </c>
      <c r="L22" s="27">
        <f t="shared" ca="1" si="3"/>
        <v>0</v>
      </c>
      <c r="M22" s="27">
        <f t="shared" ca="1" si="3"/>
        <v>0</v>
      </c>
      <c r="N22" s="27">
        <f t="shared" ca="1" si="3"/>
        <v>0</v>
      </c>
      <c r="O22" s="25">
        <f t="shared" si="2"/>
        <v>72</v>
      </c>
      <c r="P22" s="27">
        <f t="shared" ca="1" si="1"/>
        <v>162010.57</v>
      </c>
    </row>
    <row r="23" spans="1:16" ht="13.05" x14ac:dyDescent="0.3">
      <c r="A23" s="24">
        <v>1969</v>
      </c>
      <c r="B23" s="27">
        <f t="shared" ref="B23:I32" ca="1" si="4">SUM(OFFSET(B$77,$O23,0,4,1))</f>
        <v>63244.52</v>
      </c>
      <c r="C23" s="27">
        <f t="shared" ca="1" si="4"/>
        <v>14995.2</v>
      </c>
      <c r="D23" s="27">
        <f t="shared" ca="1" si="4"/>
        <v>623.5</v>
      </c>
      <c r="E23" s="27">
        <f t="shared" ca="1" si="4"/>
        <v>15920.289999999999</v>
      </c>
      <c r="F23" s="27">
        <f t="shared" ca="1" si="4"/>
        <v>0</v>
      </c>
      <c r="G23" s="27">
        <f t="shared" ca="1" si="4"/>
        <v>1199.43</v>
      </c>
      <c r="H23" s="27">
        <f t="shared" ca="1" si="4"/>
        <v>70333.89</v>
      </c>
      <c r="I23" s="27">
        <f t="shared" ca="1" si="4"/>
        <v>837.03</v>
      </c>
      <c r="J23" s="27">
        <f t="shared" ref="J23:N23" ca="1" si="5">SUM(OFFSET(J$77,$O23,0,4,1))</f>
        <v>4303.3700000000008</v>
      </c>
      <c r="K23" s="27">
        <f t="shared" ca="1" si="5"/>
        <v>1549.9299999999998</v>
      </c>
      <c r="L23" s="27">
        <f t="shared" ca="1" si="5"/>
        <v>0</v>
      </c>
      <c r="M23" s="27">
        <f t="shared" ca="1" si="5"/>
        <v>0</v>
      </c>
      <c r="N23" s="27">
        <f t="shared" ca="1" si="5"/>
        <v>0</v>
      </c>
      <c r="O23" s="25">
        <f t="shared" si="2"/>
        <v>76</v>
      </c>
      <c r="P23" s="27">
        <f t="shared" ca="1" si="1"/>
        <v>173007.15</v>
      </c>
    </row>
    <row r="24" spans="1:16" ht="13.05" x14ac:dyDescent="0.3">
      <c r="A24" s="24">
        <v>1970</v>
      </c>
      <c r="B24" s="27">
        <f t="shared" ca="1" si="4"/>
        <v>82676.649999999994</v>
      </c>
      <c r="C24" s="27">
        <f t="shared" ca="1" si="4"/>
        <v>19312.47</v>
      </c>
      <c r="D24" s="27">
        <f t="shared" ca="1" si="4"/>
        <v>834.52</v>
      </c>
      <c r="E24" s="27">
        <f t="shared" ca="1" si="4"/>
        <v>20118.52</v>
      </c>
      <c r="F24" s="27">
        <f t="shared" ca="1" si="4"/>
        <v>0.09</v>
      </c>
      <c r="G24" s="27">
        <f t="shared" ca="1" si="4"/>
        <v>1423.01</v>
      </c>
      <c r="H24" s="27">
        <f t="shared" ca="1" si="4"/>
        <v>68689.509999999995</v>
      </c>
      <c r="I24" s="27">
        <f t="shared" ca="1" si="4"/>
        <v>968.49</v>
      </c>
      <c r="J24" s="27">
        <f t="shared" ref="J24:N33" ca="1" si="6">SUM(OFFSET(J$77,$O24,0,4,1))</f>
        <v>4824.8799999999992</v>
      </c>
      <c r="K24" s="27">
        <f t="shared" ca="1" si="6"/>
        <v>1934.25</v>
      </c>
      <c r="L24" s="27">
        <f t="shared" ca="1" si="6"/>
        <v>355.06</v>
      </c>
      <c r="M24" s="27">
        <f t="shared" ca="1" si="6"/>
        <v>1.83</v>
      </c>
      <c r="N24" s="27">
        <f t="shared" ca="1" si="6"/>
        <v>490.06</v>
      </c>
      <c r="O24" s="25">
        <f t="shared" si="2"/>
        <v>80</v>
      </c>
      <c r="P24" s="27">
        <f t="shared" ca="1" si="1"/>
        <v>201629.38999999998</v>
      </c>
    </row>
    <row r="25" spans="1:16" ht="13.05" x14ac:dyDescent="0.3">
      <c r="A25" s="24">
        <v>1971</v>
      </c>
      <c r="B25" s="27">
        <f t="shared" ca="1" si="4"/>
        <v>78332.38</v>
      </c>
      <c r="C25" s="27">
        <f t="shared" ca="1" si="4"/>
        <v>18613.34</v>
      </c>
      <c r="D25" s="27">
        <f t="shared" ca="1" si="4"/>
        <v>819.6099999999999</v>
      </c>
      <c r="E25" s="27">
        <f t="shared" ca="1" si="4"/>
        <v>22200.639999999999</v>
      </c>
      <c r="F25" s="27">
        <f t="shared" ca="1" si="4"/>
        <v>0.43000000000000005</v>
      </c>
      <c r="G25" s="27">
        <f t="shared" ca="1" si="4"/>
        <v>1573.44</v>
      </c>
      <c r="H25" s="27">
        <f t="shared" ca="1" si="4"/>
        <v>76848.760000000009</v>
      </c>
      <c r="I25" s="27">
        <f t="shared" ca="1" si="4"/>
        <v>1001.2800000000001</v>
      </c>
      <c r="J25" s="27">
        <f t="shared" ca="1" si="6"/>
        <v>5190.51</v>
      </c>
      <c r="K25" s="27">
        <f t="shared" ca="1" si="6"/>
        <v>1912.77</v>
      </c>
      <c r="L25" s="27">
        <f t="shared" ca="1" si="6"/>
        <v>488.49</v>
      </c>
      <c r="M25" s="27">
        <f t="shared" ca="1" si="6"/>
        <v>6.73</v>
      </c>
      <c r="N25" s="27">
        <f t="shared" ca="1" si="6"/>
        <v>705.52</v>
      </c>
      <c r="O25" s="25">
        <f t="shared" si="2"/>
        <v>84</v>
      </c>
      <c r="P25" s="27">
        <f t="shared" ca="1" si="1"/>
        <v>207693.89</v>
      </c>
    </row>
    <row r="26" spans="1:16" ht="13.05" x14ac:dyDescent="0.3">
      <c r="A26" s="24">
        <v>1972</v>
      </c>
      <c r="B26" s="27">
        <f t="shared" ca="1" si="4"/>
        <v>73341.25</v>
      </c>
      <c r="C26" s="27">
        <f t="shared" ca="1" si="4"/>
        <v>17945.580000000002</v>
      </c>
      <c r="D26" s="27">
        <f t="shared" ca="1" si="4"/>
        <v>724.69</v>
      </c>
      <c r="E26" s="27">
        <f t="shared" ca="1" si="4"/>
        <v>25137.770000000004</v>
      </c>
      <c r="F26" s="27">
        <f t="shared" ca="1" si="4"/>
        <v>0.84999999999999987</v>
      </c>
      <c r="G26" s="27">
        <f t="shared" ca="1" si="4"/>
        <v>1832.42</v>
      </c>
      <c r="H26" s="27">
        <f t="shared" ca="1" si="4"/>
        <v>91755.29</v>
      </c>
      <c r="I26" s="27">
        <f t="shared" ca="1" si="4"/>
        <v>801.4799999999999</v>
      </c>
      <c r="J26" s="27">
        <f t="shared" ca="1" si="6"/>
        <v>5534.75</v>
      </c>
      <c r="K26" s="27">
        <f t="shared" ca="1" si="6"/>
        <v>2218.79</v>
      </c>
      <c r="L26" s="27">
        <f t="shared" ca="1" si="6"/>
        <v>928.06999999999994</v>
      </c>
      <c r="M26" s="27">
        <f t="shared" ca="1" si="6"/>
        <v>13.23</v>
      </c>
      <c r="N26" s="27">
        <f t="shared" ca="1" si="6"/>
        <v>1418.2</v>
      </c>
      <c r="O26" s="25">
        <f t="shared" si="2"/>
        <v>88</v>
      </c>
      <c r="P26" s="27">
        <f t="shared" ca="1" si="1"/>
        <v>221652.36999999997</v>
      </c>
    </row>
    <row r="27" spans="1:16" ht="13.05" x14ac:dyDescent="0.3">
      <c r="A27" s="24">
        <v>1973</v>
      </c>
      <c r="B27" s="27">
        <f t="shared" ca="1" si="4"/>
        <v>72890.64</v>
      </c>
      <c r="C27" s="27">
        <f t="shared" ca="1" si="4"/>
        <v>19697.32</v>
      </c>
      <c r="D27" s="27">
        <f t="shared" ca="1" si="4"/>
        <v>747.61</v>
      </c>
      <c r="E27" s="27">
        <f t="shared" ca="1" si="4"/>
        <v>33099.9</v>
      </c>
      <c r="F27" s="27">
        <f t="shared" ca="1" si="4"/>
        <v>2.09</v>
      </c>
      <c r="G27" s="27">
        <f t="shared" ca="1" si="4"/>
        <v>2140.94</v>
      </c>
      <c r="H27" s="27">
        <f t="shared" ca="1" si="4"/>
        <v>107539.27</v>
      </c>
      <c r="I27" s="27">
        <f t="shared" ca="1" si="4"/>
        <v>974.3</v>
      </c>
      <c r="J27" s="27">
        <f t="shared" ca="1" si="6"/>
        <v>6953.31</v>
      </c>
      <c r="K27" s="27">
        <f t="shared" ca="1" si="6"/>
        <v>3432.8300000000004</v>
      </c>
      <c r="L27" s="27">
        <f t="shared" ca="1" si="6"/>
        <v>1251.79</v>
      </c>
      <c r="M27" s="27">
        <f t="shared" ca="1" si="6"/>
        <v>27.7</v>
      </c>
      <c r="N27" s="27">
        <f t="shared" ca="1" si="6"/>
        <v>2014.21</v>
      </c>
      <c r="O27" s="25">
        <f t="shared" si="2"/>
        <v>92</v>
      </c>
      <c r="P27" s="27">
        <f t="shared" ca="1" si="1"/>
        <v>250771.96000000002</v>
      </c>
    </row>
    <row r="28" spans="1:16" ht="13.05" x14ac:dyDescent="0.3">
      <c r="A28" s="24">
        <v>1974</v>
      </c>
      <c r="B28" s="27">
        <f t="shared" ca="1" si="4"/>
        <v>60332.15</v>
      </c>
      <c r="C28" s="27">
        <f t="shared" ca="1" si="4"/>
        <v>15793.25</v>
      </c>
      <c r="D28" s="27">
        <f t="shared" ca="1" si="4"/>
        <v>721.94</v>
      </c>
      <c r="E28" s="27">
        <f t="shared" ca="1" si="4"/>
        <v>27905.469999999998</v>
      </c>
      <c r="F28" s="27">
        <f t="shared" ca="1" si="4"/>
        <v>3.55</v>
      </c>
      <c r="G28" s="27">
        <f t="shared" ca="1" si="4"/>
        <v>1825.19</v>
      </c>
      <c r="H28" s="27">
        <f t="shared" ca="1" si="4"/>
        <v>83244.17</v>
      </c>
      <c r="I28" s="27">
        <f t="shared" ca="1" si="4"/>
        <v>1209.93</v>
      </c>
      <c r="J28" s="27">
        <f t="shared" ca="1" si="6"/>
        <v>7425.67</v>
      </c>
      <c r="K28" s="27">
        <f t="shared" ca="1" si="6"/>
        <v>3114.3399999999997</v>
      </c>
      <c r="L28" s="27">
        <f t="shared" ca="1" si="6"/>
        <v>1442.2400000000002</v>
      </c>
      <c r="M28" s="27">
        <f t="shared" ca="1" si="6"/>
        <v>46.570000000000007</v>
      </c>
      <c r="N28" s="27">
        <f t="shared" ca="1" si="6"/>
        <v>2042.84</v>
      </c>
      <c r="O28" s="25">
        <f t="shared" si="2"/>
        <v>96</v>
      </c>
      <c r="P28" s="27">
        <f t="shared" ca="1" si="1"/>
        <v>205107.3</v>
      </c>
    </row>
    <row r="29" spans="1:16" ht="13.05" x14ac:dyDescent="0.3">
      <c r="A29" s="24">
        <v>1975</v>
      </c>
      <c r="B29" s="27">
        <f t="shared" ca="1" si="4"/>
        <v>65736.899999999994</v>
      </c>
      <c r="C29" s="27">
        <f t="shared" ca="1" si="4"/>
        <v>15224.260000000002</v>
      </c>
      <c r="D29" s="27">
        <f t="shared" ca="1" si="4"/>
        <v>808.31000000000006</v>
      </c>
      <c r="E29" s="27">
        <f t="shared" ca="1" si="4"/>
        <v>19435.469999999998</v>
      </c>
      <c r="F29" s="27">
        <f t="shared" ca="1" si="4"/>
        <v>4.75</v>
      </c>
      <c r="G29" s="27">
        <f t="shared" ca="1" si="4"/>
        <v>1947.45</v>
      </c>
      <c r="H29" s="27">
        <f t="shared" ca="1" si="4"/>
        <v>45846.679999999993</v>
      </c>
      <c r="I29" s="27">
        <f t="shared" ca="1" si="4"/>
        <v>544.17000000000007</v>
      </c>
      <c r="J29" s="27">
        <f t="shared" ca="1" si="6"/>
        <v>6753.74</v>
      </c>
      <c r="K29" s="27">
        <f t="shared" ca="1" si="6"/>
        <v>2218.6499999999996</v>
      </c>
      <c r="L29" s="27">
        <f t="shared" ca="1" si="6"/>
        <v>1137.72</v>
      </c>
      <c r="M29" s="27">
        <f t="shared" ca="1" si="6"/>
        <v>61.650000000000006</v>
      </c>
      <c r="N29" s="27">
        <f t="shared" ca="1" si="6"/>
        <v>1594.25</v>
      </c>
      <c r="O29" s="25">
        <f t="shared" si="2"/>
        <v>100</v>
      </c>
      <c r="P29" s="27">
        <f t="shared" ca="1" si="1"/>
        <v>161313.97</v>
      </c>
    </row>
    <row r="30" spans="1:16" ht="13.05" x14ac:dyDescent="0.3">
      <c r="A30" s="24">
        <v>1976</v>
      </c>
      <c r="B30" s="27">
        <f t="shared" ca="1" si="4"/>
        <v>73849.2</v>
      </c>
      <c r="C30" s="27">
        <f t="shared" ca="1" si="4"/>
        <v>20432.61</v>
      </c>
      <c r="D30" s="27">
        <f t="shared" ca="1" si="4"/>
        <v>810.73</v>
      </c>
      <c r="E30" s="27">
        <f t="shared" ca="1" si="4"/>
        <v>17522.14</v>
      </c>
      <c r="F30" s="27">
        <f t="shared" ca="1" si="4"/>
        <v>6.7299999999999995</v>
      </c>
      <c r="G30" s="27">
        <f t="shared" ca="1" si="4"/>
        <v>1889</v>
      </c>
      <c r="H30" s="27">
        <f t="shared" ca="1" si="4"/>
        <v>42146.15</v>
      </c>
      <c r="I30" s="27">
        <f t="shared" ca="1" si="4"/>
        <v>692.74</v>
      </c>
      <c r="J30" s="27">
        <f t="shared" ca="1" si="6"/>
        <v>6305.21</v>
      </c>
      <c r="K30" s="27">
        <f t="shared" ca="1" si="6"/>
        <v>2974.6200000000003</v>
      </c>
      <c r="L30" s="27">
        <f t="shared" ca="1" si="6"/>
        <v>1131.22</v>
      </c>
      <c r="M30" s="27">
        <f t="shared" ca="1" si="6"/>
        <v>87.249999999999986</v>
      </c>
      <c r="N30" s="27">
        <f t="shared" ca="1" si="6"/>
        <v>1792.87</v>
      </c>
      <c r="O30" s="25">
        <f t="shared" si="2"/>
        <v>104</v>
      </c>
      <c r="P30" s="27">
        <f t="shared" ca="1" si="1"/>
        <v>169640.5</v>
      </c>
    </row>
    <row r="31" spans="1:16" ht="13.05" x14ac:dyDescent="0.3">
      <c r="A31" s="24">
        <v>1977</v>
      </c>
      <c r="B31" s="27">
        <f t="shared" ca="1" si="4"/>
        <v>85159.52</v>
      </c>
      <c r="C31" s="27">
        <f t="shared" ca="1" si="4"/>
        <v>26281.53</v>
      </c>
      <c r="D31" s="27">
        <f t="shared" ca="1" si="4"/>
        <v>870.0100000000001</v>
      </c>
      <c r="E31" s="27">
        <f t="shared" ca="1" si="4"/>
        <v>19595.43</v>
      </c>
      <c r="F31" s="27">
        <f t="shared" ca="1" si="4"/>
        <v>12.55</v>
      </c>
      <c r="G31" s="27">
        <f t="shared" ca="1" si="4"/>
        <v>2111.1400000000003</v>
      </c>
      <c r="H31" s="27">
        <f t="shared" ca="1" si="4"/>
        <v>60743.490000000005</v>
      </c>
      <c r="I31" s="27">
        <f t="shared" ca="1" si="4"/>
        <v>1110.54</v>
      </c>
      <c r="J31" s="27">
        <f t="shared" ca="1" si="6"/>
        <v>7592.8399999999992</v>
      </c>
      <c r="K31" s="27">
        <f t="shared" ca="1" si="6"/>
        <v>3793.0599999999995</v>
      </c>
      <c r="L31" s="27">
        <f t="shared" ca="1" si="6"/>
        <v>1488.45</v>
      </c>
      <c r="M31" s="27">
        <f t="shared" ca="1" si="6"/>
        <v>148.72999999999999</v>
      </c>
      <c r="N31" s="27">
        <f t="shared" ca="1" si="6"/>
        <v>2238.19</v>
      </c>
      <c r="O31" s="25">
        <f t="shared" si="2"/>
        <v>108</v>
      </c>
      <c r="P31" s="27">
        <f t="shared" ca="1" si="1"/>
        <v>211145.44</v>
      </c>
    </row>
    <row r="32" spans="1:16" ht="13.05" x14ac:dyDescent="0.3">
      <c r="A32" s="24">
        <v>1978</v>
      </c>
      <c r="B32" s="27">
        <f t="shared" ca="1" si="4"/>
        <v>84077.759999999995</v>
      </c>
      <c r="C32" s="27">
        <f t="shared" ca="1" si="4"/>
        <v>26273.670000000002</v>
      </c>
      <c r="D32" s="27">
        <f t="shared" ca="1" si="4"/>
        <v>867.99</v>
      </c>
      <c r="E32" s="27">
        <f t="shared" ca="1" si="4"/>
        <v>27745.73</v>
      </c>
      <c r="F32" s="27">
        <f t="shared" ca="1" si="4"/>
        <v>21.4</v>
      </c>
      <c r="G32" s="27">
        <f t="shared" ca="1" si="4"/>
        <v>1979.3400000000001</v>
      </c>
      <c r="H32" s="27">
        <f t="shared" ca="1" si="4"/>
        <v>81615.789999999994</v>
      </c>
      <c r="I32" s="27">
        <f t="shared" ca="1" si="4"/>
        <v>1041.3999999999999</v>
      </c>
      <c r="J32" s="27">
        <f t="shared" ca="1" si="6"/>
        <v>8996.7799999999988</v>
      </c>
      <c r="K32" s="27">
        <f t="shared" ca="1" si="6"/>
        <v>4929.42</v>
      </c>
      <c r="L32" s="27">
        <f t="shared" ca="1" si="6"/>
        <v>1636.9799999999998</v>
      </c>
      <c r="M32" s="27">
        <f t="shared" ca="1" si="6"/>
        <v>234.47000000000003</v>
      </c>
      <c r="N32" s="27">
        <f t="shared" ca="1" si="6"/>
        <v>2974.8</v>
      </c>
      <c r="O32" s="25">
        <f t="shared" si="2"/>
        <v>112</v>
      </c>
      <c r="P32" s="27">
        <f t="shared" ca="1" si="1"/>
        <v>242395.54</v>
      </c>
    </row>
    <row r="33" spans="1:16" ht="13.05" x14ac:dyDescent="0.3">
      <c r="A33" s="24">
        <v>1979</v>
      </c>
      <c r="B33" s="27">
        <f t="shared" ref="B33:I42" ca="1" si="7">SUM(OFFSET(B$77,$O33,0,4,1))</f>
        <v>73067.070000000007</v>
      </c>
      <c r="C33" s="27">
        <f t="shared" ca="1" si="7"/>
        <v>23427.699999999997</v>
      </c>
      <c r="D33" s="27">
        <f t="shared" ca="1" si="7"/>
        <v>786.39</v>
      </c>
      <c r="E33" s="27">
        <f t="shared" ca="1" si="7"/>
        <v>35086.58</v>
      </c>
      <c r="F33" s="27">
        <f t="shared" ca="1" si="7"/>
        <v>33.619999999999997</v>
      </c>
      <c r="G33" s="27">
        <f t="shared" ca="1" si="7"/>
        <v>2557.9</v>
      </c>
      <c r="H33" s="27">
        <f t="shared" ca="1" si="7"/>
        <v>101500.91</v>
      </c>
      <c r="I33" s="27">
        <f t="shared" ca="1" si="7"/>
        <v>1081.1599999999999</v>
      </c>
      <c r="J33" s="27">
        <f t="shared" ca="1" si="6"/>
        <v>11558.55</v>
      </c>
      <c r="K33" s="27">
        <f t="shared" ca="1" si="6"/>
        <v>5394.06</v>
      </c>
      <c r="L33" s="27">
        <f t="shared" ca="1" si="6"/>
        <v>2067.81</v>
      </c>
      <c r="M33" s="27">
        <f t="shared" ca="1" si="6"/>
        <v>368.5</v>
      </c>
      <c r="N33" s="27">
        <f t="shared" ca="1" si="6"/>
        <v>3230.4</v>
      </c>
      <c r="O33" s="25">
        <f t="shared" si="2"/>
        <v>116</v>
      </c>
      <c r="P33" s="27">
        <f t="shared" ca="1" si="1"/>
        <v>260160.65000000002</v>
      </c>
    </row>
    <row r="34" spans="1:16" ht="13.05" x14ac:dyDescent="0.3">
      <c r="A34" s="24">
        <v>1980</v>
      </c>
      <c r="B34" s="27">
        <f t="shared" ca="1" si="7"/>
        <v>64362.25</v>
      </c>
      <c r="C34" s="27">
        <f t="shared" ca="1" si="7"/>
        <v>19312.759999999998</v>
      </c>
      <c r="D34" s="27">
        <f t="shared" ca="1" si="7"/>
        <v>696.07</v>
      </c>
      <c r="E34" s="27">
        <f t="shared" ca="1" si="7"/>
        <v>38842.980000000003</v>
      </c>
      <c r="F34" s="27">
        <f t="shared" ca="1" si="7"/>
        <v>54.05</v>
      </c>
      <c r="G34" s="27">
        <f t="shared" ca="1" si="7"/>
        <v>2154.35</v>
      </c>
      <c r="H34" s="27">
        <f t="shared" ca="1" si="7"/>
        <v>95170.03</v>
      </c>
      <c r="I34" s="27">
        <f t="shared" ca="1" si="7"/>
        <v>1224.54</v>
      </c>
      <c r="J34" s="27">
        <f t="shared" ref="J34:N42" ca="1" si="8">SUM(OFFSET(J$77,$O34,0,4,1))</f>
        <v>13032.83</v>
      </c>
      <c r="K34" s="27">
        <f t="shared" ca="1" si="8"/>
        <v>5018.3099999999995</v>
      </c>
      <c r="L34" s="27">
        <f t="shared" ca="1" si="8"/>
        <v>2522.4300000000003</v>
      </c>
      <c r="M34" s="27">
        <f t="shared" ca="1" si="8"/>
        <v>508.53</v>
      </c>
      <c r="N34" s="27">
        <f t="shared" ca="1" si="8"/>
        <v>3350.8399999999997</v>
      </c>
      <c r="O34" s="25">
        <f t="shared" si="2"/>
        <v>120</v>
      </c>
      <c r="P34" s="27">
        <f t="shared" ca="1" si="1"/>
        <v>246250.01</v>
      </c>
    </row>
    <row r="35" spans="1:16" ht="13.05" x14ac:dyDescent="0.3">
      <c r="A35" s="24">
        <v>1981</v>
      </c>
      <c r="B35" s="27">
        <f t="shared" ca="1" si="7"/>
        <v>80869.16</v>
      </c>
      <c r="C35" s="27">
        <f t="shared" ca="1" si="7"/>
        <v>25063.33</v>
      </c>
      <c r="D35" s="27">
        <f t="shared" ca="1" si="7"/>
        <v>853.89</v>
      </c>
      <c r="E35" s="27">
        <f t="shared" ca="1" si="7"/>
        <v>26932.71</v>
      </c>
      <c r="F35" s="27">
        <f t="shared" ca="1" si="7"/>
        <v>52.739999999999995</v>
      </c>
      <c r="G35" s="27">
        <f t="shared" ca="1" si="7"/>
        <v>1808.11</v>
      </c>
      <c r="H35" s="27">
        <f t="shared" ca="1" si="7"/>
        <v>71919.41</v>
      </c>
      <c r="I35" s="27">
        <f t="shared" ca="1" si="7"/>
        <v>903.19</v>
      </c>
      <c r="J35" s="27">
        <f t="shared" ca="1" si="8"/>
        <v>12379.36</v>
      </c>
      <c r="K35" s="27">
        <f t="shared" ca="1" si="8"/>
        <v>4724.09</v>
      </c>
      <c r="L35" s="27">
        <f t="shared" ca="1" si="8"/>
        <v>2125.2999999999997</v>
      </c>
      <c r="M35" s="27">
        <f t="shared" ca="1" si="8"/>
        <v>495.25</v>
      </c>
      <c r="N35" s="27">
        <f t="shared" ca="1" si="8"/>
        <v>2963.3199999999997</v>
      </c>
      <c r="O35" s="25">
        <f t="shared" si="2"/>
        <v>124</v>
      </c>
      <c r="P35" s="27">
        <f t="shared" ca="1" si="1"/>
        <v>231089.84999999998</v>
      </c>
    </row>
    <row r="36" spans="1:16" ht="13.05" x14ac:dyDescent="0.3">
      <c r="A36" s="24">
        <v>1982</v>
      </c>
      <c r="B36" s="27">
        <f t="shared" ca="1" si="7"/>
        <v>94698.170000000013</v>
      </c>
      <c r="C36" s="27">
        <f t="shared" ca="1" si="7"/>
        <v>31519.19</v>
      </c>
      <c r="D36" s="27">
        <f t="shared" ca="1" si="7"/>
        <v>939.94</v>
      </c>
      <c r="E36" s="27">
        <f t="shared" ca="1" si="7"/>
        <v>26489.32</v>
      </c>
      <c r="F36" s="27">
        <f t="shared" ca="1" si="7"/>
        <v>66.319999999999993</v>
      </c>
      <c r="G36" s="27">
        <f t="shared" ca="1" si="7"/>
        <v>1576.1499999999999</v>
      </c>
      <c r="H36" s="27">
        <f t="shared" ca="1" si="7"/>
        <v>62160</v>
      </c>
      <c r="I36" s="27">
        <f t="shared" ca="1" si="7"/>
        <v>968.03</v>
      </c>
      <c r="J36" s="27">
        <f t="shared" ca="1" si="8"/>
        <v>12801.939999999999</v>
      </c>
      <c r="K36" s="27">
        <f t="shared" ca="1" si="8"/>
        <v>5121.2</v>
      </c>
      <c r="L36" s="27">
        <f t="shared" ca="1" si="8"/>
        <v>2086.23</v>
      </c>
      <c r="M36" s="27">
        <f t="shared" ca="1" si="8"/>
        <v>569.56999999999994</v>
      </c>
      <c r="N36" s="27">
        <f t="shared" ca="1" si="8"/>
        <v>3008.63</v>
      </c>
      <c r="O36" s="25">
        <f t="shared" si="2"/>
        <v>128</v>
      </c>
      <c r="P36" s="27">
        <f t="shared" ref="P36:P67" ca="1" si="9">SUM(OFFSET(P$77,$O36,0,4,1))</f>
        <v>242004.69</v>
      </c>
    </row>
    <row r="37" spans="1:16" ht="13.05" x14ac:dyDescent="0.3">
      <c r="A37" s="24">
        <v>1983</v>
      </c>
      <c r="B37" s="27">
        <f t="shared" ca="1" si="7"/>
        <v>97940.170000000013</v>
      </c>
      <c r="C37" s="27">
        <f t="shared" ca="1" si="7"/>
        <v>32149.989999999998</v>
      </c>
      <c r="D37" s="27">
        <f t="shared" ca="1" si="7"/>
        <v>937.62999999999988</v>
      </c>
      <c r="E37" s="27">
        <f t="shared" ca="1" si="7"/>
        <v>30006.57</v>
      </c>
      <c r="F37" s="27">
        <f t="shared" ca="1" si="7"/>
        <v>110.55</v>
      </c>
      <c r="G37" s="27">
        <f t="shared" ca="1" si="7"/>
        <v>1952.08</v>
      </c>
      <c r="H37" s="27">
        <f t="shared" ca="1" si="7"/>
        <v>76027.72</v>
      </c>
      <c r="I37" s="27">
        <f t="shared" ca="1" si="7"/>
        <v>1139.5999999999999</v>
      </c>
      <c r="J37" s="27">
        <f t="shared" ca="1" si="8"/>
        <v>14721.03</v>
      </c>
      <c r="K37" s="27">
        <f t="shared" ca="1" si="8"/>
        <v>6461.23</v>
      </c>
      <c r="L37" s="27">
        <f t="shared" ca="1" si="8"/>
        <v>2519.75</v>
      </c>
      <c r="M37" s="27">
        <f t="shared" ca="1" si="8"/>
        <v>728.06999999999994</v>
      </c>
      <c r="N37" s="27">
        <f t="shared" ca="1" si="8"/>
        <v>3645.64</v>
      </c>
      <c r="O37" s="25">
        <f t="shared" si="2"/>
        <v>132</v>
      </c>
      <c r="P37" s="27">
        <f t="shared" ca="1" si="9"/>
        <v>268340.03999999998</v>
      </c>
    </row>
    <row r="38" spans="1:16" ht="13.05" x14ac:dyDescent="0.3">
      <c r="A38" s="24">
        <v>1984</v>
      </c>
      <c r="B38" s="27">
        <f t="shared" ca="1" si="7"/>
        <v>101852.4</v>
      </c>
      <c r="C38" s="27">
        <f t="shared" ca="1" si="7"/>
        <v>34051.760000000002</v>
      </c>
      <c r="D38" s="27">
        <f t="shared" ca="1" si="7"/>
        <v>976.26</v>
      </c>
      <c r="E38" s="27">
        <f t="shared" ca="1" si="7"/>
        <v>27950.69</v>
      </c>
      <c r="F38" s="27">
        <f t="shared" ca="1" si="7"/>
        <v>146.07</v>
      </c>
      <c r="G38" s="27">
        <f t="shared" ca="1" si="7"/>
        <v>2111.3199999999997</v>
      </c>
      <c r="H38" s="27">
        <f t="shared" ca="1" si="7"/>
        <v>83606.880000000005</v>
      </c>
      <c r="I38" s="27">
        <f t="shared" ca="1" si="7"/>
        <v>1309.95</v>
      </c>
      <c r="J38" s="27">
        <f t="shared" ca="1" si="8"/>
        <v>15789.48</v>
      </c>
      <c r="K38" s="27">
        <f t="shared" ca="1" si="8"/>
        <v>7251.5499999999993</v>
      </c>
      <c r="L38" s="27">
        <f t="shared" ca="1" si="8"/>
        <v>2752.95</v>
      </c>
      <c r="M38" s="27">
        <f t="shared" ca="1" si="8"/>
        <v>887.22</v>
      </c>
      <c r="N38" s="27">
        <f t="shared" ca="1" si="8"/>
        <v>3768.29</v>
      </c>
      <c r="O38" s="25">
        <f t="shared" si="2"/>
        <v>136</v>
      </c>
      <c r="P38" s="27">
        <f t="shared" ca="1" si="9"/>
        <v>282454.84999999998</v>
      </c>
    </row>
    <row r="39" spans="1:16" ht="13.05" x14ac:dyDescent="0.3">
      <c r="A39" s="24">
        <v>1985</v>
      </c>
      <c r="B39" s="27">
        <f t="shared" ca="1" si="7"/>
        <v>107612.52</v>
      </c>
      <c r="C39" s="27">
        <f t="shared" ca="1" si="7"/>
        <v>39269.600000000006</v>
      </c>
      <c r="D39" s="27">
        <f t="shared" ca="1" si="7"/>
        <v>1085.76</v>
      </c>
      <c r="E39" s="27">
        <f t="shared" ca="1" si="7"/>
        <v>31194.92</v>
      </c>
      <c r="F39" s="27">
        <f t="shared" ca="1" si="7"/>
        <v>223.29999999999998</v>
      </c>
      <c r="G39" s="27">
        <f t="shared" ca="1" si="7"/>
        <v>2845.3</v>
      </c>
      <c r="H39" s="27">
        <f t="shared" ca="1" si="7"/>
        <v>97080.610000000015</v>
      </c>
      <c r="I39" s="27">
        <f t="shared" ca="1" si="7"/>
        <v>1438.9</v>
      </c>
      <c r="J39" s="27">
        <f t="shared" ca="1" si="8"/>
        <v>19341.02</v>
      </c>
      <c r="K39" s="27">
        <f t="shared" ca="1" si="8"/>
        <v>8417.7000000000007</v>
      </c>
      <c r="L39" s="27">
        <f t="shared" ca="1" si="8"/>
        <v>2859.4799999999996</v>
      </c>
      <c r="M39" s="27">
        <f t="shared" ca="1" si="8"/>
        <v>1208.56</v>
      </c>
      <c r="N39" s="27">
        <f t="shared" ca="1" si="8"/>
        <v>4308.24</v>
      </c>
      <c r="O39" s="25">
        <f t="shared" si="2"/>
        <v>140</v>
      </c>
      <c r="P39" s="27">
        <f t="shared" ca="1" si="9"/>
        <v>316885.94999999995</v>
      </c>
    </row>
    <row r="40" spans="1:16" x14ac:dyDescent="0.3">
      <c r="A40" s="24">
        <v>1986</v>
      </c>
      <c r="B40" s="27">
        <f t="shared" ca="1" si="7"/>
        <v>113320.8</v>
      </c>
      <c r="C40" s="27">
        <f t="shared" ca="1" si="7"/>
        <v>41086.519999999997</v>
      </c>
      <c r="D40" s="27">
        <f t="shared" ca="1" si="7"/>
        <v>1083.79</v>
      </c>
      <c r="E40" s="27">
        <f t="shared" ca="1" si="7"/>
        <v>29896.03</v>
      </c>
      <c r="F40" s="27">
        <f t="shared" ca="1" si="7"/>
        <v>290.05</v>
      </c>
      <c r="G40" s="27">
        <f t="shared" ca="1" si="7"/>
        <v>2932.83</v>
      </c>
      <c r="H40" s="27">
        <f t="shared" ca="1" si="7"/>
        <v>99827.92</v>
      </c>
      <c r="I40" s="27">
        <f t="shared" ca="1" si="7"/>
        <v>1224.25</v>
      </c>
      <c r="J40" s="27">
        <f t="shared" ca="1" si="8"/>
        <v>21731.38</v>
      </c>
      <c r="K40" s="27">
        <f t="shared" ca="1" si="8"/>
        <v>7966.84</v>
      </c>
      <c r="L40" s="27">
        <f t="shared" ca="1" si="8"/>
        <v>2730.4</v>
      </c>
      <c r="M40" s="27">
        <f t="shared" ca="1" si="8"/>
        <v>1415.75</v>
      </c>
      <c r="N40" s="27">
        <f t="shared" ca="1" si="8"/>
        <v>4742.8999999999996</v>
      </c>
      <c r="O40" s="25">
        <f t="shared" si="2"/>
        <v>144</v>
      </c>
      <c r="P40" s="27">
        <f t="shared" ca="1" si="9"/>
        <v>328249.44</v>
      </c>
    </row>
    <row r="41" spans="1:16" x14ac:dyDescent="0.3">
      <c r="A41" s="24">
        <v>1987</v>
      </c>
      <c r="B41" s="27">
        <f t="shared" ca="1" si="7"/>
        <v>135695.57</v>
      </c>
      <c r="C41" s="27">
        <f t="shared" ca="1" si="7"/>
        <v>48782.76</v>
      </c>
      <c r="D41" s="27">
        <f t="shared" ca="1" si="7"/>
        <v>1294.25</v>
      </c>
      <c r="E41" s="27">
        <f t="shared" ca="1" si="7"/>
        <v>30918.799999999996</v>
      </c>
      <c r="F41" s="27">
        <f t="shared" ca="1" si="7"/>
        <v>436.72</v>
      </c>
      <c r="G41" s="27">
        <f t="shared" ca="1" si="7"/>
        <v>3621.54</v>
      </c>
      <c r="H41" s="27">
        <f t="shared" ca="1" si="7"/>
        <v>110603.45999999999</v>
      </c>
      <c r="I41" s="27">
        <f t="shared" ca="1" si="7"/>
        <v>1464.02</v>
      </c>
      <c r="J41" s="27">
        <f t="shared" ca="1" si="8"/>
        <v>23806.870000000003</v>
      </c>
      <c r="K41" s="27">
        <f t="shared" ca="1" si="8"/>
        <v>8102.68</v>
      </c>
      <c r="L41" s="27">
        <f t="shared" ca="1" si="8"/>
        <v>3873.2799999999997</v>
      </c>
      <c r="M41" s="27">
        <f t="shared" ca="1" si="8"/>
        <v>1881.4699999999998</v>
      </c>
      <c r="N41" s="27">
        <f t="shared" ca="1" si="8"/>
        <v>5293.76</v>
      </c>
      <c r="O41" s="25">
        <f t="shared" si="2"/>
        <v>148</v>
      </c>
      <c r="P41" s="27">
        <f t="shared" ca="1" si="9"/>
        <v>375775.2</v>
      </c>
    </row>
    <row r="42" spans="1:16" x14ac:dyDescent="0.3">
      <c r="A42" s="24">
        <v>1988</v>
      </c>
      <c r="B42" s="27">
        <f t="shared" ca="1" si="7"/>
        <v>134455.32</v>
      </c>
      <c r="C42" s="27">
        <f t="shared" ca="1" si="7"/>
        <v>44041.3</v>
      </c>
      <c r="D42" s="27">
        <f t="shared" ca="1" si="7"/>
        <v>1215.81</v>
      </c>
      <c r="E42" s="27">
        <f t="shared" ca="1" si="7"/>
        <v>37679.440000000002</v>
      </c>
      <c r="F42" s="27">
        <f t="shared" ca="1" si="7"/>
        <v>616.6400000000001</v>
      </c>
      <c r="G42" s="27">
        <f t="shared" ca="1" si="7"/>
        <v>4338.93</v>
      </c>
      <c r="H42" s="27">
        <f t="shared" ca="1" si="7"/>
        <v>139594.16</v>
      </c>
      <c r="I42" s="27">
        <f t="shared" ca="1" si="7"/>
        <v>1612.91</v>
      </c>
      <c r="J42" s="27">
        <f t="shared" ca="1" si="8"/>
        <v>27840.1</v>
      </c>
      <c r="K42" s="27">
        <f t="shared" ca="1" si="8"/>
        <v>8815.59</v>
      </c>
      <c r="L42" s="27">
        <f t="shared" ca="1" si="8"/>
        <v>4716.05</v>
      </c>
      <c r="M42" s="27">
        <f t="shared" ca="1" si="8"/>
        <v>2723.73</v>
      </c>
      <c r="N42" s="27">
        <f t="shared" ca="1" si="8"/>
        <v>6073.03</v>
      </c>
      <c r="O42" s="25">
        <f t="shared" si="2"/>
        <v>152</v>
      </c>
      <c r="P42" s="27">
        <f t="shared" ca="1" si="9"/>
        <v>413722.99</v>
      </c>
    </row>
    <row r="43" spans="1:16" x14ac:dyDescent="0.3">
      <c r="A43" s="24">
        <v>1989</v>
      </c>
      <c r="B43" s="27">
        <f t="shared" ref="B43:I52" ca="1" si="10">SUM(OFFSET(B$77,$O43,0,4,1))</f>
        <v>152703.95000000001</v>
      </c>
      <c r="C43" s="27">
        <f t="shared" ca="1" si="10"/>
        <v>48793.54</v>
      </c>
      <c r="D43" s="27">
        <f t="shared" ca="1" si="10"/>
        <v>1317.8</v>
      </c>
      <c r="E43" s="27">
        <f t="shared" ca="1" si="10"/>
        <v>38842.58</v>
      </c>
      <c r="F43" s="27">
        <f t="shared" ca="1" si="10"/>
        <v>946.57</v>
      </c>
      <c r="G43" s="27">
        <f t="shared" ca="1" si="10"/>
        <v>4754.18</v>
      </c>
      <c r="H43" s="27">
        <f t="shared" ca="1" si="10"/>
        <v>134445.53</v>
      </c>
      <c r="I43" s="27">
        <f t="shared" ca="1" si="10"/>
        <v>1564.15</v>
      </c>
      <c r="J43" s="27">
        <f t="shared" ref="J43:N43" ca="1" si="11">SUM(OFFSET(J$77,$O43,0,4,1))</f>
        <v>31083.5</v>
      </c>
      <c r="K43" s="27">
        <f t="shared" ca="1" si="11"/>
        <v>9161.4699999999993</v>
      </c>
      <c r="L43" s="27">
        <f t="shared" ca="1" si="11"/>
        <v>5210.8099999999995</v>
      </c>
      <c r="M43" s="27">
        <f t="shared" ca="1" si="11"/>
        <v>3570.77</v>
      </c>
      <c r="N43" s="27">
        <f t="shared" ca="1" si="11"/>
        <v>6269.77</v>
      </c>
      <c r="O43" s="25">
        <f t="shared" si="2"/>
        <v>156</v>
      </c>
      <c r="P43" s="27">
        <f t="shared" ca="1" si="9"/>
        <v>438664.66</v>
      </c>
    </row>
    <row r="44" spans="1:16" x14ac:dyDescent="0.3">
      <c r="A44" s="24">
        <v>1990</v>
      </c>
      <c r="B44" s="27">
        <f t="shared" ca="1" si="10"/>
        <v>159206.44</v>
      </c>
      <c r="C44" s="27">
        <f t="shared" ca="1" si="10"/>
        <v>49663.61</v>
      </c>
      <c r="D44" s="27">
        <f t="shared" ca="1" si="10"/>
        <v>1337.65</v>
      </c>
      <c r="E44" s="27">
        <f t="shared" ca="1" si="10"/>
        <v>32242.420000000006</v>
      </c>
      <c r="F44" s="27">
        <f t="shared" ca="1" si="10"/>
        <v>998.27</v>
      </c>
      <c r="G44" s="27">
        <f t="shared" ca="1" si="10"/>
        <v>3997.52</v>
      </c>
      <c r="H44" s="27">
        <f t="shared" ca="1" si="10"/>
        <v>116075.94</v>
      </c>
      <c r="I44" s="27">
        <f t="shared" ca="1" si="10"/>
        <v>1800.65</v>
      </c>
      <c r="J44" s="27">
        <f t="shared" ref="J44:N53" ca="1" si="12">SUM(OFFSET(J$77,$O44,0,4,1))</f>
        <v>28753.870000000003</v>
      </c>
      <c r="K44" s="27">
        <f t="shared" ca="1" si="12"/>
        <v>7667.26</v>
      </c>
      <c r="L44" s="27">
        <f t="shared" ca="1" si="12"/>
        <v>5156.8099999999995</v>
      </c>
      <c r="M44" s="27">
        <f t="shared" ca="1" si="12"/>
        <v>3470.39</v>
      </c>
      <c r="N44" s="27">
        <f t="shared" ca="1" si="12"/>
        <v>5430</v>
      </c>
      <c r="O44" s="25">
        <f t="shared" si="2"/>
        <v>160</v>
      </c>
      <c r="P44" s="27">
        <f t="shared" ca="1" si="9"/>
        <v>415800.81</v>
      </c>
    </row>
    <row r="45" spans="1:16" x14ac:dyDescent="0.3">
      <c r="A45" s="24">
        <v>1991</v>
      </c>
      <c r="B45" s="27">
        <f t="shared" ca="1" si="10"/>
        <v>153557.65000000002</v>
      </c>
      <c r="C45" s="27">
        <f t="shared" ca="1" si="10"/>
        <v>49656.689999999995</v>
      </c>
      <c r="D45" s="27">
        <f t="shared" ca="1" si="10"/>
        <v>1332.24</v>
      </c>
      <c r="E45" s="27">
        <f t="shared" ca="1" si="10"/>
        <v>28813.52</v>
      </c>
      <c r="F45" s="27">
        <f t="shared" ca="1" si="10"/>
        <v>1170.54</v>
      </c>
      <c r="G45" s="27">
        <f t="shared" ca="1" si="10"/>
        <v>3084.32</v>
      </c>
      <c r="H45" s="27">
        <f t="shared" ca="1" si="10"/>
        <v>83492.03</v>
      </c>
      <c r="I45" s="27">
        <f t="shared" ca="1" si="10"/>
        <v>1136.82</v>
      </c>
      <c r="J45" s="27">
        <f t="shared" ca="1" si="12"/>
        <v>25352.51</v>
      </c>
      <c r="K45" s="27">
        <f t="shared" ca="1" si="12"/>
        <v>5920.1</v>
      </c>
      <c r="L45" s="27">
        <f t="shared" ca="1" si="12"/>
        <v>4418.87</v>
      </c>
      <c r="M45" s="27">
        <f t="shared" ca="1" si="12"/>
        <v>3647.8</v>
      </c>
      <c r="N45" s="27">
        <f t="shared" ca="1" si="12"/>
        <v>4584.9799999999996</v>
      </c>
      <c r="O45" s="25">
        <f t="shared" si="2"/>
        <v>164</v>
      </c>
      <c r="P45" s="27">
        <f t="shared" ca="1" si="9"/>
        <v>366168.06999999995</v>
      </c>
    </row>
    <row r="46" spans="1:16" x14ac:dyDescent="0.3">
      <c r="A46" s="24">
        <v>1992</v>
      </c>
      <c r="B46" s="27">
        <f t="shared" ca="1" si="10"/>
        <v>151038.13</v>
      </c>
      <c r="C46" s="27">
        <f t="shared" ca="1" si="10"/>
        <v>47482.15</v>
      </c>
      <c r="D46" s="27">
        <f t="shared" ca="1" si="10"/>
        <v>1225.3</v>
      </c>
      <c r="E46" s="27">
        <f t="shared" ca="1" si="10"/>
        <v>30289.17</v>
      </c>
      <c r="F46" s="27">
        <f t="shared" ca="1" si="10"/>
        <v>1229.6100000000001</v>
      </c>
      <c r="G46" s="27">
        <f t="shared" ca="1" si="10"/>
        <v>2877.96</v>
      </c>
      <c r="H46" s="27">
        <f t="shared" ca="1" si="10"/>
        <v>76765.17</v>
      </c>
      <c r="I46" s="27">
        <f t="shared" ca="1" si="10"/>
        <v>582.78</v>
      </c>
      <c r="J46" s="27">
        <f t="shared" ca="1" si="12"/>
        <v>25091.75</v>
      </c>
      <c r="K46" s="27">
        <f t="shared" ca="1" si="12"/>
        <v>5912.25</v>
      </c>
      <c r="L46" s="27">
        <f t="shared" ca="1" si="12"/>
        <v>4623.5700000000006</v>
      </c>
      <c r="M46" s="27">
        <f t="shared" ca="1" si="12"/>
        <v>3438.42</v>
      </c>
      <c r="N46" s="27">
        <f t="shared" ca="1" si="12"/>
        <v>4583.7</v>
      </c>
      <c r="O46" s="25">
        <f t="shared" si="2"/>
        <v>168</v>
      </c>
      <c r="P46" s="27">
        <f t="shared" ca="1" si="9"/>
        <v>355139.95</v>
      </c>
    </row>
    <row r="47" spans="1:16" x14ac:dyDescent="0.3">
      <c r="A47" s="24">
        <v>1993</v>
      </c>
      <c r="B47" s="27">
        <f t="shared" ca="1" si="10"/>
        <v>160765.67000000001</v>
      </c>
      <c r="C47" s="27">
        <f t="shared" ca="1" si="10"/>
        <v>50796.78</v>
      </c>
      <c r="D47" s="27">
        <f t="shared" ca="1" si="10"/>
        <v>1236.01</v>
      </c>
      <c r="E47" s="27">
        <f t="shared" ca="1" si="10"/>
        <v>23530.400000000001</v>
      </c>
      <c r="F47" s="27">
        <f t="shared" ca="1" si="10"/>
        <v>1583.81</v>
      </c>
      <c r="G47" s="27">
        <f t="shared" ca="1" si="10"/>
        <v>3361.15</v>
      </c>
      <c r="H47" s="27">
        <f t="shared" ca="1" si="10"/>
        <v>93266.53</v>
      </c>
      <c r="I47" s="27">
        <f t="shared" ca="1" si="10"/>
        <v>1661.2400000000002</v>
      </c>
      <c r="J47" s="27">
        <f t="shared" ca="1" si="12"/>
        <v>31989.519999999997</v>
      </c>
      <c r="K47" s="27">
        <f t="shared" ca="1" si="12"/>
        <v>7751.3600000000006</v>
      </c>
      <c r="L47" s="27">
        <f t="shared" ca="1" si="12"/>
        <v>5977.91</v>
      </c>
      <c r="M47" s="27">
        <f t="shared" ca="1" si="12"/>
        <v>3697.88</v>
      </c>
      <c r="N47" s="27">
        <f t="shared" ca="1" si="12"/>
        <v>6012.72</v>
      </c>
      <c r="O47" s="25">
        <f t="shared" si="2"/>
        <v>172</v>
      </c>
      <c r="P47" s="27">
        <f t="shared" ca="1" si="9"/>
        <v>391630.98</v>
      </c>
    </row>
    <row r="48" spans="1:16" x14ac:dyDescent="0.3">
      <c r="A48" s="24">
        <v>1994</v>
      </c>
      <c r="B48" s="27">
        <f t="shared" ca="1" si="10"/>
        <v>159891.48000000001</v>
      </c>
      <c r="C48" s="27">
        <f t="shared" ca="1" si="10"/>
        <v>54255.6</v>
      </c>
      <c r="D48" s="27">
        <f t="shared" ca="1" si="10"/>
        <v>1279.75</v>
      </c>
      <c r="E48" s="27">
        <f t="shared" ca="1" si="10"/>
        <v>32010.61</v>
      </c>
      <c r="F48" s="27">
        <f t="shared" ca="1" si="10"/>
        <v>2096.3100000000004</v>
      </c>
      <c r="G48" s="27">
        <f t="shared" ca="1" si="10"/>
        <v>4032.0200000000004</v>
      </c>
      <c r="H48" s="27">
        <f t="shared" ca="1" si="10"/>
        <v>112837.70999999999</v>
      </c>
      <c r="I48" s="27">
        <f t="shared" ca="1" si="10"/>
        <v>2481.6400000000003</v>
      </c>
      <c r="J48" s="27">
        <f t="shared" ca="1" si="12"/>
        <v>33748.800000000003</v>
      </c>
      <c r="K48" s="27">
        <f t="shared" ca="1" si="12"/>
        <v>8305.14</v>
      </c>
      <c r="L48" s="27">
        <f t="shared" ca="1" si="12"/>
        <v>6895.86</v>
      </c>
      <c r="M48" s="27">
        <f t="shared" ca="1" si="12"/>
        <v>4619.3200000000006</v>
      </c>
      <c r="N48" s="27">
        <f t="shared" ca="1" si="12"/>
        <v>6610.7</v>
      </c>
      <c r="O48" s="25">
        <f t="shared" si="2"/>
        <v>176</v>
      </c>
      <c r="P48" s="27">
        <f t="shared" ca="1" si="9"/>
        <v>429064.95</v>
      </c>
    </row>
    <row r="49" spans="1:16" x14ac:dyDescent="0.3">
      <c r="A49" s="24">
        <v>1995</v>
      </c>
      <c r="B49" s="27">
        <f t="shared" ca="1" si="10"/>
        <v>162558.10999999999</v>
      </c>
      <c r="C49" s="27">
        <f t="shared" ca="1" si="10"/>
        <v>48740.770000000004</v>
      </c>
      <c r="D49" s="27">
        <f t="shared" ca="1" si="10"/>
        <v>1198.73</v>
      </c>
      <c r="E49" s="27">
        <f t="shared" ca="1" si="10"/>
        <v>31042.959999999999</v>
      </c>
      <c r="F49" s="27">
        <f t="shared" ca="1" si="10"/>
        <v>3054.02</v>
      </c>
      <c r="G49" s="27">
        <f t="shared" ca="1" si="10"/>
        <v>4046.6000000000004</v>
      </c>
      <c r="H49" s="27">
        <f t="shared" ca="1" si="10"/>
        <v>119864.12</v>
      </c>
      <c r="I49" s="27">
        <f t="shared" ca="1" si="10"/>
        <v>1715.68</v>
      </c>
      <c r="J49" s="27">
        <f t="shared" ca="1" si="12"/>
        <v>32151.629999999997</v>
      </c>
      <c r="K49" s="27">
        <f t="shared" ca="1" si="12"/>
        <v>7510.9500000000007</v>
      </c>
      <c r="L49" s="27">
        <f t="shared" ca="1" si="12"/>
        <v>6715.68</v>
      </c>
      <c r="M49" s="27">
        <f t="shared" ca="1" si="12"/>
        <v>5119.0200000000004</v>
      </c>
      <c r="N49" s="27">
        <f t="shared" ca="1" si="12"/>
        <v>6755.7599999999993</v>
      </c>
      <c r="O49" s="25">
        <f t="shared" si="2"/>
        <v>180</v>
      </c>
      <c r="P49" s="27">
        <f t="shared" ca="1" si="9"/>
        <v>430474.03</v>
      </c>
    </row>
    <row r="50" spans="1:16" x14ac:dyDescent="0.3">
      <c r="A50" s="24">
        <v>1996</v>
      </c>
      <c r="B50" s="27">
        <f t="shared" ca="1" si="10"/>
        <v>171619.91000000003</v>
      </c>
      <c r="C50" s="27">
        <f t="shared" ca="1" si="10"/>
        <v>60876.450000000004</v>
      </c>
      <c r="D50" s="27">
        <f t="shared" ca="1" si="10"/>
        <v>1374.3</v>
      </c>
      <c r="E50" s="27">
        <f t="shared" ca="1" si="10"/>
        <v>31353.560000000005</v>
      </c>
      <c r="F50" s="27">
        <f t="shared" ca="1" si="10"/>
        <v>4627.2000000000007</v>
      </c>
      <c r="G50" s="27">
        <f t="shared" ca="1" si="10"/>
        <v>4407.7899999999991</v>
      </c>
      <c r="H50" s="27">
        <f t="shared" ca="1" si="10"/>
        <v>125218.43000000001</v>
      </c>
      <c r="I50" s="27">
        <f t="shared" ca="1" si="10"/>
        <v>1513.1100000000001</v>
      </c>
      <c r="J50" s="27">
        <f t="shared" ca="1" si="12"/>
        <v>35958.49</v>
      </c>
      <c r="K50" s="27">
        <f t="shared" ca="1" si="12"/>
        <v>7299.17</v>
      </c>
      <c r="L50" s="27">
        <f t="shared" ca="1" si="12"/>
        <v>6599.14</v>
      </c>
      <c r="M50" s="27">
        <f t="shared" ca="1" si="12"/>
        <v>6250.5399999999991</v>
      </c>
      <c r="N50" s="27">
        <f t="shared" ca="1" si="12"/>
        <v>7305.4100000000008</v>
      </c>
      <c r="O50" s="25">
        <f t="shared" si="2"/>
        <v>184</v>
      </c>
      <c r="P50" s="27">
        <f t="shared" ca="1" si="9"/>
        <v>464403.49</v>
      </c>
    </row>
    <row r="51" spans="1:16" x14ac:dyDescent="0.3">
      <c r="A51" s="24">
        <v>1997</v>
      </c>
      <c r="B51" s="27">
        <f t="shared" ca="1" si="10"/>
        <v>149955.03</v>
      </c>
      <c r="C51" s="27">
        <f t="shared" ca="1" si="10"/>
        <v>58734.799999999996</v>
      </c>
      <c r="D51" s="27">
        <f t="shared" ca="1" si="10"/>
        <v>1267.92</v>
      </c>
      <c r="E51" s="27">
        <f t="shared" ca="1" si="10"/>
        <v>34857.869999999995</v>
      </c>
      <c r="F51" s="27">
        <f t="shared" ca="1" si="10"/>
        <v>5687.4</v>
      </c>
      <c r="G51" s="27">
        <f t="shared" ca="1" si="10"/>
        <v>5980.21</v>
      </c>
      <c r="H51" s="27">
        <f t="shared" ca="1" si="10"/>
        <v>127651.35999999999</v>
      </c>
      <c r="I51" s="27">
        <f t="shared" ca="1" si="10"/>
        <v>1550.2199999999998</v>
      </c>
      <c r="J51" s="27">
        <f t="shared" ca="1" si="12"/>
        <v>34231.1</v>
      </c>
      <c r="K51" s="27">
        <f t="shared" ca="1" si="12"/>
        <v>7926.1299999999992</v>
      </c>
      <c r="L51" s="27">
        <f t="shared" ca="1" si="12"/>
        <v>9223.52</v>
      </c>
      <c r="M51" s="27">
        <f t="shared" ca="1" si="12"/>
        <v>6802.4400000000005</v>
      </c>
      <c r="N51" s="27">
        <f t="shared" ca="1" si="12"/>
        <v>7959.66</v>
      </c>
      <c r="O51" s="25">
        <f t="shared" si="2"/>
        <v>188</v>
      </c>
      <c r="P51" s="27">
        <f t="shared" ca="1" si="9"/>
        <v>451827.64999999997</v>
      </c>
    </row>
    <row r="52" spans="1:16" x14ac:dyDescent="0.3">
      <c r="A52" s="24">
        <v>1998</v>
      </c>
      <c r="B52" s="27">
        <f t="shared" ca="1" si="10"/>
        <v>147659.69999999998</v>
      </c>
      <c r="C52" s="27">
        <f t="shared" ca="1" si="10"/>
        <v>59298.18</v>
      </c>
      <c r="D52" s="27">
        <f t="shared" ca="1" si="10"/>
        <v>1272.83</v>
      </c>
      <c r="E52" s="27">
        <f t="shared" ca="1" si="10"/>
        <v>36215.619999999995</v>
      </c>
      <c r="F52" s="27">
        <f t="shared" ca="1" si="10"/>
        <v>7515.4500000000007</v>
      </c>
      <c r="G52" s="27">
        <f t="shared" ca="1" si="10"/>
        <v>7271.96</v>
      </c>
      <c r="H52" s="27">
        <f t="shared" ca="1" si="10"/>
        <v>128306.89</v>
      </c>
      <c r="I52" s="27">
        <f t="shared" ca="1" si="10"/>
        <v>2220.42</v>
      </c>
      <c r="J52" s="27">
        <f t="shared" ca="1" si="12"/>
        <v>32560.560000000005</v>
      </c>
      <c r="K52" s="27">
        <f t="shared" ca="1" si="12"/>
        <v>9233.61</v>
      </c>
      <c r="L52" s="27">
        <f t="shared" ca="1" si="12"/>
        <v>11497.81</v>
      </c>
      <c r="M52" s="27">
        <f t="shared" ca="1" si="12"/>
        <v>6604.22</v>
      </c>
      <c r="N52" s="27">
        <f t="shared" ca="1" si="12"/>
        <v>8004.02</v>
      </c>
      <c r="O52" s="25">
        <f t="shared" si="2"/>
        <v>192</v>
      </c>
      <c r="P52" s="27">
        <f t="shared" ca="1" si="9"/>
        <v>457661.29</v>
      </c>
    </row>
    <row r="53" spans="1:16" x14ac:dyDescent="0.3">
      <c r="A53" s="24">
        <v>1999</v>
      </c>
      <c r="B53" s="27">
        <f t="shared" ref="B53:I62" ca="1" si="13">SUM(OFFSET(B$77,$O53,0,4,1))</f>
        <v>145281.60000000001</v>
      </c>
      <c r="C53" s="27">
        <f t="shared" ca="1" si="13"/>
        <v>56533.060000000005</v>
      </c>
      <c r="D53" s="27">
        <f t="shared" ca="1" si="13"/>
        <v>1254.5999999999999</v>
      </c>
      <c r="E53" s="27">
        <f t="shared" ca="1" si="13"/>
        <v>32587.3</v>
      </c>
      <c r="F53" s="27">
        <f t="shared" ca="1" si="13"/>
        <v>7497.0199999999995</v>
      </c>
      <c r="G53" s="27">
        <f t="shared" ca="1" si="13"/>
        <v>5374.14</v>
      </c>
      <c r="H53" s="27">
        <f t="shared" ca="1" si="13"/>
        <v>109061.89</v>
      </c>
      <c r="I53" s="27">
        <f t="shared" ca="1" si="13"/>
        <v>1925.19</v>
      </c>
      <c r="J53" s="27">
        <f t="shared" ca="1" si="12"/>
        <v>30048.49</v>
      </c>
      <c r="K53" s="27">
        <f t="shared" ca="1" si="12"/>
        <v>9676.9500000000007</v>
      </c>
      <c r="L53" s="27">
        <f t="shared" ca="1" si="12"/>
        <v>13878.130000000001</v>
      </c>
      <c r="M53" s="27">
        <f t="shared" ca="1" si="12"/>
        <v>6261.7900000000009</v>
      </c>
      <c r="N53" s="27">
        <f t="shared" ca="1" si="12"/>
        <v>7796.09</v>
      </c>
      <c r="O53" s="25">
        <f t="shared" si="2"/>
        <v>196</v>
      </c>
      <c r="P53" s="27">
        <f t="shared" ca="1" si="9"/>
        <v>427176.25</v>
      </c>
    </row>
    <row r="54" spans="1:16" x14ac:dyDescent="0.3">
      <c r="A54" s="24">
        <v>2000</v>
      </c>
      <c r="B54" s="27">
        <f t="shared" ca="1" si="13"/>
        <v>148388.57</v>
      </c>
      <c r="C54" s="27">
        <f t="shared" ca="1" si="13"/>
        <v>50826.87</v>
      </c>
      <c r="D54" s="27">
        <f t="shared" ca="1" si="13"/>
        <v>1261.96</v>
      </c>
      <c r="E54" s="27">
        <f t="shared" ca="1" si="13"/>
        <v>36561.599999999999</v>
      </c>
      <c r="F54" s="27">
        <f t="shared" ca="1" si="13"/>
        <v>8261.4500000000007</v>
      </c>
      <c r="G54" s="27">
        <f t="shared" ca="1" si="13"/>
        <v>5231.96</v>
      </c>
      <c r="H54" s="27">
        <f t="shared" ca="1" si="13"/>
        <v>110834.45</v>
      </c>
      <c r="I54" s="27">
        <f t="shared" ca="1" si="13"/>
        <v>1724.6099999999997</v>
      </c>
      <c r="J54" s="27">
        <f t="shared" ref="J54:N62" ca="1" si="14">SUM(OFFSET(J$77,$O54,0,4,1))</f>
        <v>31894.29</v>
      </c>
      <c r="K54" s="27">
        <f t="shared" ca="1" si="14"/>
        <v>10520.189999999999</v>
      </c>
      <c r="L54" s="27">
        <f t="shared" ca="1" si="14"/>
        <v>16714.830000000002</v>
      </c>
      <c r="M54" s="27">
        <f t="shared" ca="1" si="14"/>
        <v>6474.12</v>
      </c>
      <c r="N54" s="27">
        <f t="shared" ca="1" si="14"/>
        <v>8058.83</v>
      </c>
      <c r="O54" s="25">
        <f t="shared" si="2"/>
        <v>200</v>
      </c>
      <c r="P54" s="27">
        <f t="shared" ca="1" si="9"/>
        <v>436753.72</v>
      </c>
    </row>
    <row r="55" spans="1:16" x14ac:dyDescent="0.3">
      <c r="A55" s="24">
        <v>2001</v>
      </c>
      <c r="B55" s="27">
        <f t="shared" ca="1" si="13"/>
        <v>139549.41</v>
      </c>
      <c r="C55" s="27">
        <f t="shared" ca="1" si="13"/>
        <v>55853.54</v>
      </c>
      <c r="D55" s="27">
        <f t="shared" ca="1" si="13"/>
        <v>1203.96</v>
      </c>
      <c r="E55" s="27">
        <f t="shared" ca="1" si="13"/>
        <v>36270.090000000004</v>
      </c>
      <c r="F55" s="27">
        <f t="shared" ca="1" si="13"/>
        <v>10182.08</v>
      </c>
      <c r="G55" s="27">
        <f t="shared" ca="1" si="13"/>
        <v>6736.53</v>
      </c>
      <c r="H55" s="27">
        <f t="shared" ca="1" si="13"/>
        <v>109010.64</v>
      </c>
      <c r="I55" s="27">
        <f t="shared" ca="1" si="13"/>
        <v>1494.0399999999997</v>
      </c>
      <c r="J55" s="27">
        <f t="shared" ca="1" si="14"/>
        <v>26879.39</v>
      </c>
      <c r="K55" s="27">
        <f t="shared" ca="1" si="14"/>
        <v>9696.2200000000012</v>
      </c>
      <c r="L55" s="27">
        <f t="shared" ca="1" si="14"/>
        <v>17506.169999999998</v>
      </c>
      <c r="M55" s="27">
        <f t="shared" ca="1" si="14"/>
        <v>6365.35</v>
      </c>
      <c r="N55" s="27">
        <f t="shared" ca="1" si="14"/>
        <v>7766.27</v>
      </c>
      <c r="O55" s="25">
        <f t="shared" si="2"/>
        <v>204</v>
      </c>
      <c r="P55" s="27">
        <f t="shared" ca="1" si="9"/>
        <v>428513.72</v>
      </c>
    </row>
    <row r="56" spans="1:16" x14ac:dyDescent="0.3">
      <c r="A56" s="24">
        <v>2002</v>
      </c>
      <c r="B56" s="27">
        <f t="shared" ca="1" si="13"/>
        <v>145942.39999999999</v>
      </c>
      <c r="C56" s="27">
        <f t="shared" ca="1" si="13"/>
        <v>61742.07</v>
      </c>
      <c r="D56" s="27">
        <f t="shared" ca="1" si="13"/>
        <v>1256.9000000000001</v>
      </c>
      <c r="E56" s="27">
        <f t="shared" ca="1" si="13"/>
        <v>36569.449999999997</v>
      </c>
      <c r="F56" s="27">
        <f t="shared" ca="1" si="13"/>
        <v>13079.7</v>
      </c>
      <c r="G56" s="27">
        <f t="shared" ca="1" si="13"/>
        <v>9580.08</v>
      </c>
      <c r="H56" s="27">
        <f t="shared" ca="1" si="13"/>
        <v>117788.48999999999</v>
      </c>
      <c r="I56" s="27">
        <f t="shared" ca="1" si="13"/>
        <v>1854.1</v>
      </c>
      <c r="J56" s="27">
        <f t="shared" ca="1" si="14"/>
        <v>27178.140000000003</v>
      </c>
      <c r="K56" s="27">
        <f t="shared" ca="1" si="14"/>
        <v>9714.68</v>
      </c>
      <c r="L56" s="27">
        <f t="shared" ca="1" si="14"/>
        <v>19997.93</v>
      </c>
      <c r="M56" s="27">
        <f t="shared" ca="1" si="14"/>
        <v>6117.7</v>
      </c>
      <c r="N56" s="27">
        <f t="shared" ca="1" si="14"/>
        <v>8676.2799999999988</v>
      </c>
      <c r="O56" s="25">
        <f t="shared" si="2"/>
        <v>208</v>
      </c>
      <c r="P56" s="27">
        <f t="shared" ca="1" si="9"/>
        <v>459497.91000000003</v>
      </c>
    </row>
    <row r="57" spans="1:16" x14ac:dyDescent="0.3">
      <c r="A57" s="24">
        <v>2003</v>
      </c>
      <c r="B57" s="27">
        <f t="shared" ca="1" si="13"/>
        <v>166029.75</v>
      </c>
      <c r="C57" s="27">
        <f t="shared" ca="1" si="13"/>
        <v>68280.5</v>
      </c>
      <c r="D57" s="27">
        <f t="shared" ca="1" si="13"/>
        <v>1384.72</v>
      </c>
      <c r="E57" s="27">
        <f t="shared" ca="1" si="13"/>
        <v>39085.78</v>
      </c>
      <c r="F57" s="27">
        <f t="shared" ca="1" si="13"/>
        <v>14492.07</v>
      </c>
      <c r="G57" s="27">
        <f t="shared" ca="1" si="13"/>
        <v>10870.43</v>
      </c>
      <c r="H57" s="27">
        <f t="shared" ca="1" si="13"/>
        <v>113354.58</v>
      </c>
      <c r="I57" s="27">
        <f t="shared" ca="1" si="13"/>
        <v>1732.05</v>
      </c>
      <c r="J57" s="27">
        <f t="shared" ca="1" si="14"/>
        <v>28399.280000000002</v>
      </c>
      <c r="K57" s="27">
        <f t="shared" ca="1" si="14"/>
        <v>9770.82</v>
      </c>
      <c r="L57" s="27">
        <f t="shared" ca="1" si="14"/>
        <v>22431.79</v>
      </c>
      <c r="M57" s="27">
        <f t="shared" ca="1" si="14"/>
        <v>6566.28</v>
      </c>
      <c r="N57" s="27">
        <f t="shared" ca="1" si="14"/>
        <v>8893.43</v>
      </c>
      <c r="O57" s="25">
        <f t="shared" si="2"/>
        <v>212</v>
      </c>
      <c r="P57" s="27">
        <f t="shared" ca="1" si="9"/>
        <v>491291.50000000006</v>
      </c>
    </row>
    <row r="58" spans="1:16" x14ac:dyDescent="0.3">
      <c r="A58" s="24">
        <v>2004</v>
      </c>
      <c r="B58" s="27">
        <f t="shared" ca="1" si="13"/>
        <v>173962.82</v>
      </c>
      <c r="C58" s="27">
        <f t="shared" ca="1" si="13"/>
        <v>58186.54</v>
      </c>
      <c r="D58" s="27">
        <f t="shared" ca="1" si="13"/>
        <v>1404.6499999999999</v>
      </c>
      <c r="E58" s="27">
        <f t="shared" ca="1" si="13"/>
        <v>38828.730000000003</v>
      </c>
      <c r="F58" s="27">
        <f t="shared" ca="1" si="13"/>
        <v>13011.09</v>
      </c>
      <c r="G58" s="27">
        <f t="shared" ca="1" si="13"/>
        <v>9005.0399999999991</v>
      </c>
      <c r="H58" s="27">
        <f t="shared" ca="1" si="13"/>
        <v>116520.3</v>
      </c>
      <c r="I58" s="27">
        <f t="shared" ca="1" si="13"/>
        <v>1849.06</v>
      </c>
      <c r="J58" s="27">
        <f t="shared" ca="1" si="14"/>
        <v>27046.43</v>
      </c>
      <c r="K58" s="27">
        <f t="shared" ca="1" si="14"/>
        <v>10751.1</v>
      </c>
      <c r="L58" s="27">
        <f t="shared" ca="1" si="14"/>
        <v>22803.539999999997</v>
      </c>
      <c r="M58" s="27">
        <f t="shared" ca="1" si="14"/>
        <v>6805.15</v>
      </c>
      <c r="N58" s="27">
        <f t="shared" ca="1" si="14"/>
        <v>9893.4599999999991</v>
      </c>
      <c r="O58" s="25">
        <f t="shared" si="2"/>
        <v>216</v>
      </c>
      <c r="P58" s="27">
        <f t="shared" ca="1" si="9"/>
        <v>490067.94</v>
      </c>
    </row>
    <row r="59" spans="1:16" x14ac:dyDescent="0.3">
      <c r="A59" s="24">
        <v>2005</v>
      </c>
      <c r="B59" s="27">
        <f t="shared" ca="1" si="13"/>
        <v>180046.25000000003</v>
      </c>
      <c r="C59" s="27">
        <f t="shared" ca="1" si="13"/>
        <v>64418.049999999996</v>
      </c>
      <c r="D59" s="27">
        <f t="shared" ca="1" si="13"/>
        <v>1454.94</v>
      </c>
      <c r="E59" s="27">
        <f t="shared" ca="1" si="13"/>
        <v>44072.87</v>
      </c>
      <c r="F59" s="27">
        <f t="shared" ca="1" si="13"/>
        <v>17042.96</v>
      </c>
      <c r="G59" s="27">
        <f t="shared" ca="1" si="13"/>
        <v>13667.2</v>
      </c>
      <c r="H59" s="27">
        <f t="shared" ca="1" si="13"/>
        <v>120816.21</v>
      </c>
      <c r="I59" s="27">
        <f t="shared" ca="1" si="13"/>
        <v>2222.56</v>
      </c>
      <c r="J59" s="27">
        <f t="shared" ca="1" si="14"/>
        <v>29171.22</v>
      </c>
      <c r="K59" s="27">
        <f t="shared" ca="1" si="14"/>
        <v>14420.02</v>
      </c>
      <c r="L59" s="27">
        <f t="shared" ca="1" si="14"/>
        <v>24905.77</v>
      </c>
      <c r="M59" s="27">
        <f t="shared" ca="1" si="14"/>
        <v>7576.12</v>
      </c>
      <c r="N59" s="27">
        <f t="shared" ca="1" si="14"/>
        <v>10521.519999999999</v>
      </c>
      <c r="O59" s="25">
        <f t="shared" si="2"/>
        <v>220</v>
      </c>
      <c r="P59" s="27">
        <f t="shared" ca="1" si="9"/>
        <v>530335.69999999995</v>
      </c>
    </row>
    <row r="60" spans="1:16" x14ac:dyDescent="0.3">
      <c r="A60" s="24">
        <v>2006</v>
      </c>
      <c r="B60" s="27">
        <f t="shared" ca="1" si="13"/>
        <v>184023.01</v>
      </c>
      <c r="C60" s="27">
        <f t="shared" ca="1" si="13"/>
        <v>64497.630000000005</v>
      </c>
      <c r="D60" s="27">
        <f t="shared" ca="1" si="13"/>
        <v>1487.16</v>
      </c>
      <c r="E60" s="27">
        <f t="shared" ca="1" si="13"/>
        <v>44027.200000000004</v>
      </c>
      <c r="F60" s="27">
        <f t="shared" ca="1" si="13"/>
        <v>17077.830000000002</v>
      </c>
      <c r="G60" s="27">
        <f t="shared" ca="1" si="13"/>
        <v>12546.94</v>
      </c>
      <c r="H60" s="27">
        <f t="shared" ca="1" si="13"/>
        <v>123426.34</v>
      </c>
      <c r="I60" s="27">
        <f t="shared" ca="1" si="13"/>
        <v>2134.44</v>
      </c>
      <c r="J60" s="27">
        <f t="shared" ca="1" si="14"/>
        <v>28457.51</v>
      </c>
      <c r="K60" s="27">
        <f t="shared" ca="1" si="14"/>
        <v>14399.62</v>
      </c>
      <c r="L60" s="27">
        <f t="shared" ca="1" si="14"/>
        <v>24533.64</v>
      </c>
      <c r="M60" s="27">
        <f t="shared" ca="1" si="14"/>
        <v>7945.7199999999993</v>
      </c>
      <c r="N60" s="27">
        <f t="shared" ca="1" si="14"/>
        <v>10001.080000000002</v>
      </c>
      <c r="O60" s="25">
        <f t="shared" si="2"/>
        <v>224</v>
      </c>
      <c r="P60" s="27">
        <f t="shared" ca="1" si="9"/>
        <v>534558.12</v>
      </c>
    </row>
    <row r="61" spans="1:16" x14ac:dyDescent="0.3">
      <c r="A61" s="24">
        <v>2007</v>
      </c>
      <c r="B61" s="27">
        <f t="shared" ca="1" si="13"/>
        <v>181261.53</v>
      </c>
      <c r="C61" s="27">
        <f t="shared" ca="1" si="13"/>
        <v>62272.57</v>
      </c>
      <c r="D61" s="27">
        <f t="shared" ca="1" si="13"/>
        <v>1483.51</v>
      </c>
      <c r="E61" s="27">
        <f t="shared" ca="1" si="13"/>
        <v>43726.600000000006</v>
      </c>
      <c r="F61" s="27">
        <f t="shared" ca="1" si="13"/>
        <v>20618.93</v>
      </c>
      <c r="G61" s="27">
        <f t="shared" ca="1" si="13"/>
        <v>15437.91</v>
      </c>
      <c r="H61" s="27">
        <f t="shared" ca="1" si="13"/>
        <v>123223.47</v>
      </c>
      <c r="I61" s="27">
        <f t="shared" ca="1" si="13"/>
        <v>2018.72</v>
      </c>
      <c r="J61" s="27">
        <f t="shared" ca="1" si="14"/>
        <v>27672.95</v>
      </c>
      <c r="K61" s="27">
        <f t="shared" ca="1" si="14"/>
        <v>15263.21</v>
      </c>
      <c r="L61" s="27">
        <f t="shared" ca="1" si="14"/>
        <v>24810.85</v>
      </c>
      <c r="M61" s="27">
        <f t="shared" ca="1" si="14"/>
        <v>8194.92</v>
      </c>
      <c r="N61" s="27">
        <f t="shared" ca="1" si="14"/>
        <v>9957.8599999999988</v>
      </c>
      <c r="O61" s="25">
        <f t="shared" si="2"/>
        <v>228</v>
      </c>
      <c r="P61" s="27">
        <f t="shared" ca="1" si="9"/>
        <v>535943.02</v>
      </c>
    </row>
    <row r="62" spans="1:16" x14ac:dyDescent="0.3">
      <c r="A62" s="24">
        <v>2008</v>
      </c>
      <c r="B62" s="27">
        <f t="shared" ca="1" si="13"/>
        <v>209549.84</v>
      </c>
      <c r="C62" s="27">
        <f t="shared" ca="1" si="13"/>
        <v>73120.39</v>
      </c>
      <c r="D62" s="27">
        <f t="shared" ca="1" si="13"/>
        <v>1656.66</v>
      </c>
      <c r="E62" s="27">
        <f t="shared" ca="1" si="13"/>
        <v>41717.43</v>
      </c>
      <c r="F62" s="27">
        <f t="shared" ca="1" si="13"/>
        <v>17956.88</v>
      </c>
      <c r="G62" s="27">
        <f t="shared" ca="1" si="13"/>
        <v>11211.18</v>
      </c>
      <c r="H62" s="27">
        <f t="shared" ca="1" si="13"/>
        <v>102103.43000000001</v>
      </c>
      <c r="I62" s="27">
        <f t="shared" ca="1" si="13"/>
        <v>1610.4300000000003</v>
      </c>
      <c r="J62" s="27">
        <f t="shared" ca="1" si="14"/>
        <v>29174.629999999997</v>
      </c>
      <c r="K62" s="27">
        <f t="shared" ca="1" si="14"/>
        <v>17112.62</v>
      </c>
      <c r="L62" s="27">
        <f t="shared" ca="1" si="14"/>
        <v>26665.5</v>
      </c>
      <c r="M62" s="27">
        <f t="shared" ca="1" si="14"/>
        <v>8207.86</v>
      </c>
      <c r="N62" s="27">
        <f t="shared" ca="1" si="14"/>
        <v>10170.59</v>
      </c>
      <c r="O62" s="25">
        <f t="shared" si="2"/>
        <v>232</v>
      </c>
      <c r="P62" s="27">
        <f t="shared" ca="1" si="9"/>
        <v>550257.46</v>
      </c>
    </row>
    <row r="63" spans="1:16" x14ac:dyDescent="0.3">
      <c r="A63" s="24">
        <v>2009</v>
      </c>
      <c r="B63" s="27">
        <f t="shared" ref="B63:I74" ca="1" si="15">SUM(OFFSET(B$77,$O63,0,4,1))</f>
        <v>216078.68</v>
      </c>
      <c r="C63" s="27">
        <f t="shared" ca="1" si="15"/>
        <v>78949.679999999993</v>
      </c>
      <c r="D63" s="27">
        <f t="shared" ca="1" si="15"/>
        <v>1721.6399999999999</v>
      </c>
      <c r="E63" s="27">
        <f t="shared" ca="1" si="15"/>
        <v>39841.15</v>
      </c>
      <c r="F63" s="27">
        <f t="shared" ca="1" si="15"/>
        <v>14837.64</v>
      </c>
      <c r="G63" s="27">
        <f t="shared" ca="1" si="15"/>
        <v>8213.4</v>
      </c>
      <c r="H63" s="27">
        <f t="shared" ca="1" si="15"/>
        <v>78419.95</v>
      </c>
      <c r="I63" s="27">
        <f t="shared" ca="1" si="15"/>
        <v>1553.01</v>
      </c>
      <c r="J63" s="27">
        <f t="shared" ref="J63:N63" ca="1" si="16">SUM(OFFSET(J$77,$O63,0,4,1))</f>
        <v>28038.699999999997</v>
      </c>
      <c r="K63" s="27">
        <f t="shared" ca="1" si="16"/>
        <v>15415.769999999999</v>
      </c>
      <c r="L63" s="27">
        <f t="shared" ca="1" si="16"/>
        <v>24660.23</v>
      </c>
      <c r="M63" s="27">
        <f t="shared" ca="1" si="16"/>
        <v>8634</v>
      </c>
      <c r="N63" s="27">
        <f t="shared" ca="1" si="16"/>
        <v>8781.82</v>
      </c>
      <c r="O63" s="25">
        <f t="shared" si="2"/>
        <v>236</v>
      </c>
      <c r="P63" s="27">
        <f t="shared" ca="1" si="9"/>
        <v>525145.66</v>
      </c>
    </row>
    <row r="64" spans="1:16" x14ac:dyDescent="0.3">
      <c r="A64" s="24">
        <v>2010</v>
      </c>
      <c r="B64" s="27">
        <f t="shared" ca="1" si="15"/>
        <v>216269.46</v>
      </c>
      <c r="C64" s="27">
        <f t="shared" ca="1" si="15"/>
        <v>70637.33</v>
      </c>
      <c r="D64" s="27">
        <f t="shared" ca="1" si="15"/>
        <v>1732.1399999999999</v>
      </c>
      <c r="E64" s="27">
        <f t="shared" ca="1" si="15"/>
        <v>36734.57</v>
      </c>
      <c r="F64" s="27">
        <f t="shared" ca="1" si="15"/>
        <v>14931.35</v>
      </c>
      <c r="G64" s="27">
        <f t="shared" ca="1" si="15"/>
        <v>8596.9000000000015</v>
      </c>
      <c r="H64" s="27">
        <f t="shared" ca="1" si="15"/>
        <v>92422.32</v>
      </c>
      <c r="I64" s="27">
        <f t="shared" ca="1" si="15"/>
        <v>1995.71</v>
      </c>
      <c r="J64" s="27">
        <f t="shared" ref="J64:N74" ca="1" si="17">SUM(OFFSET(J$77,$O64,0,4,1))</f>
        <v>27411.54</v>
      </c>
      <c r="K64" s="27">
        <f t="shared" ca="1" si="17"/>
        <v>14609.49</v>
      </c>
      <c r="L64" s="27">
        <f t="shared" ca="1" si="17"/>
        <v>24178.84</v>
      </c>
      <c r="M64" s="27">
        <f t="shared" ca="1" si="17"/>
        <v>9028.06</v>
      </c>
      <c r="N64" s="27">
        <f t="shared" ca="1" si="17"/>
        <v>8983.61</v>
      </c>
      <c r="O64" s="25">
        <f t="shared" si="2"/>
        <v>240</v>
      </c>
      <c r="P64" s="27">
        <f t="shared" ca="1" si="9"/>
        <v>527531.29</v>
      </c>
    </row>
    <row r="65" spans="1:16" x14ac:dyDescent="0.3">
      <c r="A65" s="24">
        <v>2011</v>
      </c>
      <c r="B65" s="27">
        <f t="shared" ca="1" si="15"/>
        <v>200444.62</v>
      </c>
      <c r="C65" s="27">
        <f t="shared" ca="1" si="15"/>
        <v>69652.56</v>
      </c>
      <c r="D65" s="27">
        <f t="shared" ca="1" si="15"/>
        <v>1681.9599999999998</v>
      </c>
      <c r="E65" s="27">
        <f t="shared" ca="1" si="15"/>
        <v>40392</v>
      </c>
      <c r="F65" s="27">
        <f t="shared" ca="1" si="15"/>
        <v>18072.150000000001</v>
      </c>
      <c r="G65" s="27">
        <f t="shared" ca="1" si="15"/>
        <v>12665.76</v>
      </c>
      <c r="H65" s="27">
        <f t="shared" ca="1" si="15"/>
        <v>99748.359999999986</v>
      </c>
      <c r="I65" s="27">
        <f t="shared" ca="1" si="15"/>
        <v>2041.0800000000002</v>
      </c>
      <c r="J65" s="27">
        <f t="shared" ca="1" si="17"/>
        <v>29069.200000000001</v>
      </c>
      <c r="K65" s="27">
        <f t="shared" ca="1" si="17"/>
        <v>17204.05</v>
      </c>
      <c r="L65" s="27">
        <f t="shared" ca="1" si="17"/>
        <v>26826.690000000002</v>
      </c>
      <c r="M65" s="27">
        <f t="shared" ca="1" si="17"/>
        <v>10035.85</v>
      </c>
      <c r="N65" s="27">
        <f t="shared" ca="1" si="17"/>
        <v>10103.369999999999</v>
      </c>
      <c r="O65" s="25">
        <f t="shared" si="2"/>
        <v>244</v>
      </c>
      <c r="P65" s="27">
        <f t="shared" ca="1" si="9"/>
        <v>537937.62999999989</v>
      </c>
    </row>
    <row r="66" spans="1:16" x14ac:dyDescent="0.3">
      <c r="A66" s="24">
        <v>2012</v>
      </c>
      <c r="B66" s="27">
        <f t="shared" ca="1" si="15"/>
        <v>191010.01</v>
      </c>
      <c r="C66" s="27">
        <f t="shared" ca="1" si="15"/>
        <v>74134.320000000007</v>
      </c>
      <c r="D66" s="27">
        <f t="shared" ca="1" si="15"/>
        <v>1658.28</v>
      </c>
      <c r="E66" s="27">
        <f t="shared" ca="1" si="15"/>
        <v>43337.939999999995</v>
      </c>
      <c r="F66" s="27">
        <f t="shared" ca="1" si="15"/>
        <v>17894.780000000002</v>
      </c>
      <c r="G66" s="27">
        <f t="shared" ca="1" si="15"/>
        <v>11659.13</v>
      </c>
      <c r="H66" s="27">
        <f t="shared" ca="1" si="15"/>
        <v>109897</v>
      </c>
      <c r="I66" s="27">
        <f t="shared" ca="1" si="15"/>
        <v>2353.7600000000002</v>
      </c>
      <c r="J66" s="27">
        <f t="shared" ca="1" si="17"/>
        <v>31287.739999999998</v>
      </c>
      <c r="K66" s="27">
        <f t="shared" ca="1" si="17"/>
        <v>17073.2</v>
      </c>
      <c r="L66" s="27">
        <f t="shared" ca="1" si="17"/>
        <v>28129.71</v>
      </c>
      <c r="M66" s="27">
        <f t="shared" ca="1" si="17"/>
        <v>11580.85</v>
      </c>
      <c r="N66" s="27">
        <f t="shared" ca="1" si="17"/>
        <v>10495.81</v>
      </c>
      <c r="O66" s="25">
        <f t="shared" si="2"/>
        <v>248</v>
      </c>
      <c r="P66" s="27">
        <f t="shared" ca="1" si="9"/>
        <v>550512.54</v>
      </c>
    </row>
    <row r="67" spans="1:16" x14ac:dyDescent="0.3">
      <c r="A67" s="24">
        <v>2013</v>
      </c>
      <c r="B67" s="27">
        <f t="shared" ca="1" si="15"/>
        <v>185986.12</v>
      </c>
      <c r="C67" s="27">
        <f t="shared" ca="1" si="15"/>
        <v>78880.88</v>
      </c>
      <c r="D67" s="27">
        <f t="shared" ca="1" si="15"/>
        <v>1664.6799999999998</v>
      </c>
      <c r="E67" s="27">
        <f t="shared" ca="1" si="15"/>
        <v>41255.870000000003</v>
      </c>
      <c r="F67" s="27">
        <f t="shared" ca="1" si="15"/>
        <v>19926.099999999999</v>
      </c>
      <c r="G67" s="27">
        <f t="shared" ca="1" si="15"/>
        <v>14460.98</v>
      </c>
      <c r="H67" s="27">
        <f t="shared" ca="1" si="15"/>
        <v>105515.12000000001</v>
      </c>
      <c r="I67" s="27">
        <f t="shared" ca="1" si="15"/>
        <v>2725.4399999999996</v>
      </c>
      <c r="J67" s="27">
        <f t="shared" ca="1" si="17"/>
        <v>30690.189999999995</v>
      </c>
      <c r="K67" s="27">
        <f t="shared" ca="1" si="17"/>
        <v>17620.21</v>
      </c>
      <c r="L67" s="27">
        <f t="shared" ca="1" si="17"/>
        <v>28851.469999999998</v>
      </c>
      <c r="M67" s="27">
        <f t="shared" ca="1" si="17"/>
        <v>13006.88</v>
      </c>
      <c r="N67" s="27">
        <f t="shared" ca="1" si="17"/>
        <v>10409.290000000001</v>
      </c>
      <c r="O67" s="25">
        <f t="shared" si="2"/>
        <v>252</v>
      </c>
      <c r="P67" s="27">
        <f t="shared" ca="1" si="9"/>
        <v>550993.24</v>
      </c>
    </row>
    <row r="68" spans="1:16" x14ac:dyDescent="0.3">
      <c r="A68" s="24">
        <v>2014</v>
      </c>
      <c r="B68" s="27">
        <f t="shared" ca="1" si="15"/>
        <v>195801.76999999996</v>
      </c>
      <c r="C68" s="27">
        <f t="shared" ca="1" si="15"/>
        <v>84567.94</v>
      </c>
      <c r="D68" s="27">
        <f t="shared" ca="1" si="15"/>
        <v>1754.8400000000001</v>
      </c>
      <c r="E68" s="27">
        <f t="shared" ca="1" si="15"/>
        <v>43140.54</v>
      </c>
      <c r="F68" s="27">
        <f t="shared" ca="1" si="15"/>
        <v>15253.78</v>
      </c>
      <c r="G68" s="27">
        <f t="shared" ca="1" si="15"/>
        <v>8377.26</v>
      </c>
      <c r="H68" s="27">
        <f t="shared" ca="1" si="15"/>
        <v>119819.58</v>
      </c>
      <c r="I68" s="27">
        <f t="shared" ca="1" si="15"/>
        <v>3043.54</v>
      </c>
      <c r="J68" s="27">
        <f t="shared" ca="1" si="17"/>
        <v>32322.18</v>
      </c>
      <c r="K68" s="27">
        <f t="shared" ca="1" si="17"/>
        <v>17869.169999999998</v>
      </c>
      <c r="L68" s="27">
        <f t="shared" ca="1" si="17"/>
        <v>30660.97</v>
      </c>
      <c r="M68" s="27">
        <f t="shared" ca="1" si="17"/>
        <v>14594.18</v>
      </c>
      <c r="N68" s="27">
        <f t="shared" ca="1" si="17"/>
        <v>11606.06</v>
      </c>
      <c r="O68" s="25">
        <f t="shared" si="2"/>
        <v>256</v>
      </c>
      <c r="P68" s="27">
        <f t="shared" ref="P68:P74" ca="1" si="18">SUM(OFFSET(P$77,$O68,0,4,1))</f>
        <v>578811.79</v>
      </c>
    </row>
    <row r="69" spans="1:16" x14ac:dyDescent="0.3">
      <c r="A69" s="24">
        <v>2015</v>
      </c>
      <c r="B69" s="27">
        <f t="shared" ca="1" si="15"/>
        <v>205160.19</v>
      </c>
      <c r="C69" s="27">
        <f t="shared" ca="1" si="15"/>
        <v>90913.09</v>
      </c>
      <c r="D69" s="27">
        <f t="shared" ca="1" si="15"/>
        <v>1831.81</v>
      </c>
      <c r="E69" s="27">
        <f t="shared" ca="1" si="15"/>
        <v>44976.66</v>
      </c>
      <c r="F69" s="27">
        <f t="shared" ca="1" si="15"/>
        <v>15191.45</v>
      </c>
      <c r="G69" s="27">
        <f t="shared" ca="1" si="15"/>
        <v>8847.81</v>
      </c>
      <c r="H69" s="27">
        <f t="shared" ca="1" si="15"/>
        <v>105832.15999999999</v>
      </c>
      <c r="I69" s="27">
        <f t="shared" ca="1" si="15"/>
        <v>3071.13</v>
      </c>
      <c r="J69" s="27">
        <f t="shared" ca="1" si="17"/>
        <v>33412.129999999997</v>
      </c>
      <c r="K69" s="27">
        <f t="shared" ca="1" si="17"/>
        <v>17491.990000000002</v>
      </c>
      <c r="L69" s="27">
        <f t="shared" ca="1" si="17"/>
        <v>31048.000000000004</v>
      </c>
      <c r="M69" s="27">
        <f t="shared" ca="1" si="17"/>
        <v>15770.609999999999</v>
      </c>
      <c r="N69" s="27">
        <f t="shared" ca="1" si="17"/>
        <v>11097.119999999999</v>
      </c>
      <c r="O69" s="25">
        <f t="shared" si="2"/>
        <v>260</v>
      </c>
      <c r="P69" s="27">
        <f t="shared" ca="1" si="18"/>
        <v>584644.16</v>
      </c>
    </row>
    <row r="70" spans="1:16" x14ac:dyDescent="0.3">
      <c r="A70" s="24">
        <v>2016</v>
      </c>
      <c r="B70" s="27">
        <f t="shared" ca="1" si="15"/>
        <v>207401.05</v>
      </c>
      <c r="C70" s="27">
        <f t="shared" ca="1" si="15"/>
        <v>96927.56</v>
      </c>
      <c r="D70" s="27">
        <f t="shared" ca="1" si="15"/>
        <v>1870.4700000000003</v>
      </c>
      <c r="E70" s="27">
        <f t="shared" ca="1" si="15"/>
        <v>49575.02</v>
      </c>
      <c r="F70" s="27">
        <f t="shared" ca="1" si="15"/>
        <v>16923.79</v>
      </c>
      <c r="G70" s="27">
        <f t="shared" ca="1" si="15"/>
        <v>11739.22</v>
      </c>
      <c r="H70" s="27">
        <f t="shared" ca="1" si="15"/>
        <v>98239.64</v>
      </c>
      <c r="I70" s="27">
        <f t="shared" ca="1" si="15"/>
        <v>2789.46</v>
      </c>
      <c r="J70" s="27">
        <f t="shared" ca="1" si="17"/>
        <v>35099.89</v>
      </c>
      <c r="K70" s="27">
        <f t="shared" ca="1" si="17"/>
        <v>17698.23</v>
      </c>
      <c r="L70" s="27">
        <f t="shared" ca="1" si="17"/>
        <v>32151.75</v>
      </c>
      <c r="M70" s="27">
        <f t="shared" ca="1" si="17"/>
        <v>16640.61</v>
      </c>
      <c r="N70" s="27">
        <f t="shared" ca="1" si="17"/>
        <v>11596.49</v>
      </c>
      <c r="O70" s="25">
        <f t="shared" ref="O70:O74" si="19">O69+4</f>
        <v>264</v>
      </c>
      <c r="P70" s="27">
        <f t="shared" ca="1" si="18"/>
        <v>598653.19999999995</v>
      </c>
    </row>
    <row r="71" spans="1:16" x14ac:dyDescent="0.3">
      <c r="A71" s="24">
        <v>2017</v>
      </c>
      <c r="B71" s="27">
        <f t="shared" ca="1" si="15"/>
        <v>207843.28</v>
      </c>
      <c r="C71" s="27">
        <f t="shared" ca="1" si="15"/>
        <v>94453.34</v>
      </c>
      <c r="D71" s="27">
        <f t="shared" ca="1" si="15"/>
        <v>1876.87</v>
      </c>
      <c r="E71" s="27">
        <f t="shared" ca="1" si="15"/>
        <v>50958.52</v>
      </c>
      <c r="F71" s="27">
        <f t="shared" ca="1" si="15"/>
        <v>16433.510000000002</v>
      </c>
      <c r="G71" s="27">
        <f t="shared" ca="1" si="15"/>
        <v>12031.29</v>
      </c>
      <c r="H71" s="27">
        <f t="shared" ca="1" si="15"/>
        <v>100620.93999999999</v>
      </c>
      <c r="I71" s="27">
        <f t="shared" ca="1" si="15"/>
        <v>2275.8999999999996</v>
      </c>
      <c r="J71" s="27">
        <f t="shared" ca="1" si="17"/>
        <v>37879.189999999995</v>
      </c>
      <c r="K71" s="27">
        <f t="shared" ca="1" si="17"/>
        <v>17262.660000000003</v>
      </c>
      <c r="L71" s="27">
        <f t="shared" ca="1" si="17"/>
        <v>32722.700000000004</v>
      </c>
      <c r="M71" s="27">
        <f t="shared" ca="1" si="17"/>
        <v>17135.87</v>
      </c>
      <c r="N71" s="27">
        <f t="shared" ca="1" si="17"/>
        <v>11693.47</v>
      </c>
      <c r="O71" s="25">
        <f t="shared" si="19"/>
        <v>268</v>
      </c>
      <c r="P71" s="27">
        <f t="shared" ca="1" si="18"/>
        <v>603187.54</v>
      </c>
    </row>
    <row r="72" spans="1:16" x14ac:dyDescent="0.3">
      <c r="A72" s="24">
        <v>2018</v>
      </c>
      <c r="B72" s="27">
        <f t="shared" ca="1" si="15"/>
        <v>192252.41</v>
      </c>
      <c r="C72" s="27">
        <f t="shared" ca="1" si="15"/>
        <v>87840.53</v>
      </c>
      <c r="D72" s="27">
        <f t="shared" ca="1" si="15"/>
        <v>1762.2399999999998</v>
      </c>
      <c r="E72" s="27">
        <f t="shared" ca="1" si="15"/>
        <v>49712.930000000008</v>
      </c>
      <c r="F72" s="27">
        <f t="shared" ca="1" si="15"/>
        <v>17236.690000000002</v>
      </c>
      <c r="G72" s="27">
        <f t="shared" ca="1" si="15"/>
        <v>13502.26</v>
      </c>
      <c r="H72" s="27">
        <f t="shared" ca="1" si="15"/>
        <v>117884.64</v>
      </c>
      <c r="I72" s="27">
        <f t="shared" ca="1" si="15"/>
        <v>2552.91</v>
      </c>
      <c r="J72" s="27">
        <f t="shared" ca="1" si="17"/>
        <v>38070.700000000004</v>
      </c>
      <c r="K72" s="27">
        <f t="shared" ca="1" si="17"/>
        <v>15181.630000000001</v>
      </c>
      <c r="L72" s="27">
        <f t="shared" ca="1" si="17"/>
        <v>32664.97</v>
      </c>
      <c r="M72" s="27">
        <f t="shared" ca="1" si="17"/>
        <v>17682.129999999997</v>
      </c>
      <c r="N72" s="27">
        <f t="shared" ca="1" si="17"/>
        <v>12253.440000000002</v>
      </c>
      <c r="O72" s="25">
        <f t="shared" si="19"/>
        <v>272</v>
      </c>
      <c r="P72" s="27">
        <f t="shared" ca="1" si="18"/>
        <v>598597.48</v>
      </c>
    </row>
    <row r="73" spans="1:16" x14ac:dyDescent="0.3">
      <c r="A73" s="24">
        <v>2019</v>
      </c>
      <c r="B73" s="27">
        <f t="shared" ca="1" si="15"/>
        <v>194748.54</v>
      </c>
      <c r="C73" s="27">
        <f t="shared" ca="1" si="15"/>
        <v>88992.170000000013</v>
      </c>
      <c r="D73" s="27">
        <f t="shared" ca="1" si="15"/>
        <v>1778.78</v>
      </c>
      <c r="E73" s="27">
        <f t="shared" ca="1" si="15"/>
        <v>55771.72</v>
      </c>
      <c r="F73" s="27">
        <f t="shared" ca="1" si="15"/>
        <v>16436.78</v>
      </c>
      <c r="G73" s="27">
        <f t="shared" ca="1" si="15"/>
        <v>12922.35</v>
      </c>
      <c r="H73" s="27">
        <f t="shared" ca="1" si="15"/>
        <v>107154.31000000001</v>
      </c>
      <c r="I73" s="27">
        <f t="shared" ca="1" si="15"/>
        <v>2763.3900000000003</v>
      </c>
      <c r="J73" s="27">
        <f t="shared" ca="1" si="17"/>
        <v>39241.979999999996</v>
      </c>
      <c r="K73" s="27">
        <f t="shared" ca="1" si="17"/>
        <v>16348.470000000001</v>
      </c>
      <c r="L73" s="27">
        <f t="shared" ca="1" si="17"/>
        <v>34237.43</v>
      </c>
      <c r="M73" s="27">
        <f t="shared" ca="1" si="17"/>
        <v>16060.25</v>
      </c>
      <c r="N73" s="27">
        <f t="shared" ca="1" si="17"/>
        <v>12175.720000000001</v>
      </c>
      <c r="O73" s="25">
        <f t="shared" si="19"/>
        <v>276</v>
      </c>
      <c r="P73" s="27">
        <f t="shared" ca="1" si="18"/>
        <v>598631.8600000001</v>
      </c>
    </row>
    <row r="74" spans="1:16" x14ac:dyDescent="0.3">
      <c r="A74" s="24">
        <v>2020</v>
      </c>
      <c r="B74" s="27">
        <f t="shared" ca="1" si="15"/>
        <v>145660.28</v>
      </c>
      <c r="C74" s="27">
        <f t="shared" ca="1" si="15"/>
        <v>68811.53</v>
      </c>
      <c r="D74" s="27">
        <f t="shared" ca="1" si="15"/>
        <v>1401.3</v>
      </c>
      <c r="E74" s="27">
        <f t="shared" ca="1" si="15"/>
        <v>32310.809999999998</v>
      </c>
      <c r="F74" s="27">
        <f t="shared" ca="1" si="15"/>
        <v>13548.52</v>
      </c>
      <c r="G74" s="27">
        <f t="shared" ca="1" si="15"/>
        <v>10672.31</v>
      </c>
      <c r="H74" s="27">
        <f t="shared" ca="1" si="15"/>
        <v>76421.09</v>
      </c>
      <c r="I74" s="27">
        <f t="shared" ca="1" si="15"/>
        <v>2101.7599999999998</v>
      </c>
      <c r="J74" s="27">
        <f t="shared" ca="1" si="17"/>
        <v>31969.72</v>
      </c>
      <c r="K74" s="27">
        <f t="shared" ca="1" si="17"/>
        <v>12991.150000000001</v>
      </c>
      <c r="L74" s="27">
        <f t="shared" ca="1" si="17"/>
        <v>28139.87</v>
      </c>
      <c r="M74" s="27">
        <f t="shared" ca="1" si="17"/>
        <v>14153.46</v>
      </c>
      <c r="N74" s="27">
        <f t="shared" ca="1" si="17"/>
        <v>8787.5400000000009</v>
      </c>
      <c r="O74" s="25">
        <f t="shared" si="19"/>
        <v>280</v>
      </c>
      <c r="P74" s="27">
        <f t="shared" ca="1" si="18"/>
        <v>446969.37000000005</v>
      </c>
    </row>
    <row r="75" spans="1:16" x14ac:dyDescent="0.3">
      <c r="A75" s="3"/>
      <c r="B75" s="28"/>
      <c r="C75" s="28"/>
      <c r="D75" s="28"/>
      <c r="E75" s="28"/>
      <c r="F75" s="28"/>
      <c r="G75" s="28"/>
      <c r="H75" s="28"/>
      <c r="I75" s="28"/>
      <c r="J75" s="28"/>
      <c r="K75" s="28"/>
      <c r="L75" s="28"/>
      <c r="M75" s="28"/>
      <c r="N75" s="28"/>
      <c r="O75" s="28"/>
      <c r="P75" s="28"/>
    </row>
    <row r="76" spans="1:16" x14ac:dyDescent="0.3">
      <c r="A76" s="3" t="s">
        <v>147</v>
      </c>
      <c r="B76" s="28"/>
      <c r="C76" s="28"/>
      <c r="D76" s="28"/>
      <c r="E76" s="28"/>
      <c r="F76" s="28"/>
      <c r="G76" s="28"/>
      <c r="H76" s="28"/>
      <c r="I76" s="28"/>
      <c r="J76" s="28"/>
      <c r="K76" s="28"/>
      <c r="L76" s="28"/>
      <c r="M76" s="28"/>
      <c r="N76" s="28"/>
      <c r="O76" s="28"/>
      <c r="P76" s="28"/>
    </row>
    <row r="77" spans="1:16" x14ac:dyDescent="0.3">
      <c r="A77" s="24" t="s">
        <v>148</v>
      </c>
      <c r="B77" s="29">
        <v>7795.46</v>
      </c>
      <c r="C77" s="29">
        <v>1393.33</v>
      </c>
      <c r="D77" s="29">
        <v>48.89</v>
      </c>
      <c r="E77" s="29">
        <v>1521.01</v>
      </c>
      <c r="F77" s="29">
        <v>0</v>
      </c>
      <c r="G77" s="29">
        <v>22.88</v>
      </c>
      <c r="H77" s="29">
        <v>6378.01</v>
      </c>
      <c r="I77" s="29">
        <v>48.63</v>
      </c>
      <c r="J77" s="29">
        <v>0</v>
      </c>
      <c r="K77" s="29">
        <v>22.57</v>
      </c>
      <c r="L77" s="29">
        <v>0</v>
      </c>
      <c r="M77" s="29">
        <v>0</v>
      </c>
      <c r="N77" s="29">
        <v>0</v>
      </c>
      <c r="O77" s="41"/>
      <c r="P77" s="29">
        <v>17230.79</v>
      </c>
    </row>
    <row r="78" spans="1:16" x14ac:dyDescent="0.3">
      <c r="A78" s="24" t="s">
        <v>149</v>
      </c>
      <c r="B78" s="29">
        <v>7397.97</v>
      </c>
      <c r="C78" s="29">
        <v>1336.14</v>
      </c>
      <c r="D78" s="29">
        <v>48.2</v>
      </c>
      <c r="E78" s="29">
        <v>1507.33</v>
      </c>
      <c r="F78" s="29">
        <v>0</v>
      </c>
      <c r="G78" s="29">
        <v>23.44</v>
      </c>
      <c r="H78" s="29">
        <v>6476.87</v>
      </c>
      <c r="I78" s="29">
        <v>55.18</v>
      </c>
      <c r="J78" s="29">
        <v>0</v>
      </c>
      <c r="K78" s="29">
        <v>19.850000000000001</v>
      </c>
      <c r="L78" s="29">
        <v>0</v>
      </c>
      <c r="M78" s="29">
        <v>0</v>
      </c>
      <c r="N78" s="29">
        <v>0</v>
      </c>
      <c r="O78" s="41"/>
      <c r="P78" s="29">
        <v>16864.97</v>
      </c>
    </row>
    <row r="79" spans="1:16" x14ac:dyDescent="0.3">
      <c r="A79" s="24" t="s">
        <v>150</v>
      </c>
      <c r="B79" s="29">
        <v>6886.45</v>
      </c>
      <c r="C79" s="29">
        <v>1254.44</v>
      </c>
      <c r="D79" s="29">
        <v>46.55</v>
      </c>
      <c r="E79" s="29">
        <v>1541.95</v>
      </c>
      <c r="F79" s="29">
        <v>0</v>
      </c>
      <c r="G79" s="29">
        <v>23.14</v>
      </c>
      <c r="H79" s="29">
        <v>6845.39</v>
      </c>
      <c r="I79" s="29">
        <v>64.459999999999994</v>
      </c>
      <c r="J79" s="29">
        <v>0</v>
      </c>
      <c r="K79" s="29">
        <v>22.31</v>
      </c>
      <c r="L79" s="29">
        <v>0</v>
      </c>
      <c r="M79" s="29">
        <v>0</v>
      </c>
      <c r="N79" s="29">
        <v>0</v>
      </c>
      <c r="O79" s="41"/>
      <c r="P79" s="29">
        <v>16684.689999999999</v>
      </c>
    </row>
    <row r="80" spans="1:16" x14ac:dyDescent="0.3">
      <c r="A80" s="24" t="s">
        <v>151</v>
      </c>
      <c r="B80" s="29">
        <v>6348.3</v>
      </c>
      <c r="C80" s="29">
        <v>1165.49</v>
      </c>
      <c r="D80" s="29">
        <v>44.63</v>
      </c>
      <c r="E80" s="29">
        <v>1605.15</v>
      </c>
      <c r="F80" s="29">
        <v>0</v>
      </c>
      <c r="G80" s="29">
        <v>22.85</v>
      </c>
      <c r="H80" s="29">
        <v>7318.87</v>
      </c>
      <c r="I80" s="29">
        <v>75.95</v>
      </c>
      <c r="J80" s="29">
        <v>0</v>
      </c>
      <c r="K80" s="29">
        <v>28.85</v>
      </c>
      <c r="L80" s="29">
        <v>0</v>
      </c>
      <c r="M80" s="29">
        <v>0</v>
      </c>
      <c r="N80" s="29">
        <v>0</v>
      </c>
      <c r="O80" s="41"/>
      <c r="P80" s="29">
        <v>16610.099999999999</v>
      </c>
    </row>
    <row r="81" spans="1:16" x14ac:dyDescent="0.3">
      <c r="A81" s="24" t="s">
        <v>152</v>
      </c>
      <c r="B81" s="29">
        <v>6960.8</v>
      </c>
      <c r="C81" s="29">
        <v>1280.23</v>
      </c>
      <c r="D81" s="29">
        <v>47.58</v>
      </c>
      <c r="E81" s="29">
        <v>1816</v>
      </c>
      <c r="F81" s="29">
        <v>0</v>
      </c>
      <c r="G81" s="29">
        <v>24.93</v>
      </c>
      <c r="H81" s="29">
        <v>8468.9599999999991</v>
      </c>
      <c r="I81" s="29">
        <v>90.79</v>
      </c>
      <c r="J81" s="29">
        <v>0</v>
      </c>
      <c r="K81" s="29">
        <v>41.31</v>
      </c>
      <c r="L81" s="29">
        <v>0</v>
      </c>
      <c r="M81" s="29">
        <v>0</v>
      </c>
      <c r="N81" s="29">
        <v>0</v>
      </c>
      <c r="O81" s="41"/>
      <c r="P81" s="29">
        <v>18730.599999999999</v>
      </c>
    </row>
    <row r="82" spans="1:16" x14ac:dyDescent="0.3">
      <c r="A82" s="24" t="s">
        <v>153</v>
      </c>
      <c r="B82" s="29">
        <v>6753.62</v>
      </c>
      <c r="C82" s="29">
        <v>1255.47</v>
      </c>
      <c r="D82" s="29">
        <v>46</v>
      </c>
      <c r="E82" s="29">
        <v>1807.97</v>
      </c>
      <c r="F82" s="29">
        <v>0</v>
      </c>
      <c r="G82" s="29">
        <v>26.49</v>
      </c>
      <c r="H82" s="29">
        <v>8430.58</v>
      </c>
      <c r="I82" s="29">
        <v>97.56</v>
      </c>
      <c r="J82" s="29">
        <v>0</v>
      </c>
      <c r="K82" s="29">
        <v>47.29</v>
      </c>
      <c r="L82" s="29">
        <v>0</v>
      </c>
      <c r="M82" s="29">
        <v>0</v>
      </c>
      <c r="N82" s="29">
        <v>0</v>
      </c>
      <c r="O82" s="41"/>
      <c r="P82" s="29">
        <v>18464.990000000002</v>
      </c>
    </row>
    <row r="83" spans="1:16" x14ac:dyDescent="0.3">
      <c r="A83" s="24" t="s">
        <v>154</v>
      </c>
      <c r="B83" s="29">
        <v>6694.65</v>
      </c>
      <c r="C83" s="29">
        <v>1260.1600000000001</v>
      </c>
      <c r="D83" s="29">
        <v>44.77</v>
      </c>
      <c r="E83" s="29">
        <v>1730.85</v>
      </c>
      <c r="F83" s="29">
        <v>0</v>
      </c>
      <c r="G83" s="29">
        <v>29.13</v>
      </c>
      <c r="H83" s="29">
        <v>7918.6</v>
      </c>
      <c r="I83" s="29">
        <v>98.95</v>
      </c>
      <c r="J83" s="29">
        <v>0</v>
      </c>
      <c r="K83" s="29">
        <v>48.29</v>
      </c>
      <c r="L83" s="29">
        <v>0</v>
      </c>
      <c r="M83" s="29">
        <v>0</v>
      </c>
      <c r="N83" s="29">
        <v>0</v>
      </c>
      <c r="O83" s="41"/>
      <c r="P83" s="29">
        <v>17825.400000000001</v>
      </c>
    </row>
    <row r="84" spans="1:16" x14ac:dyDescent="0.3">
      <c r="A84" s="24" t="s">
        <v>155</v>
      </c>
      <c r="B84" s="29">
        <v>6894.99</v>
      </c>
      <c r="C84" s="29">
        <v>1312.55</v>
      </c>
      <c r="D84" s="29">
        <v>44.9</v>
      </c>
      <c r="E84" s="29">
        <v>1654.6</v>
      </c>
      <c r="F84" s="29">
        <v>0</v>
      </c>
      <c r="G84" s="29">
        <v>32.369999999999997</v>
      </c>
      <c r="H84" s="29">
        <v>7333.78</v>
      </c>
      <c r="I84" s="29">
        <v>97.77</v>
      </c>
      <c r="J84" s="29">
        <v>0</v>
      </c>
      <c r="K84" s="29">
        <v>46.65</v>
      </c>
      <c r="L84" s="29">
        <v>0</v>
      </c>
      <c r="M84" s="29">
        <v>0</v>
      </c>
      <c r="N84" s="29">
        <v>0</v>
      </c>
      <c r="O84" s="41"/>
      <c r="P84" s="29">
        <v>17417.62</v>
      </c>
    </row>
    <row r="85" spans="1:16" x14ac:dyDescent="0.3">
      <c r="A85" s="24" t="s">
        <v>156</v>
      </c>
      <c r="B85" s="29">
        <v>8288.19</v>
      </c>
      <c r="C85" s="29">
        <v>1581.62</v>
      </c>
      <c r="D85" s="29">
        <v>51.79</v>
      </c>
      <c r="E85" s="29">
        <v>1761.63</v>
      </c>
      <c r="F85" s="29">
        <v>0</v>
      </c>
      <c r="G85" s="29">
        <v>37.78</v>
      </c>
      <c r="H85" s="29">
        <v>7778.19</v>
      </c>
      <c r="I85" s="29">
        <v>103.2</v>
      </c>
      <c r="J85" s="29">
        <v>0</v>
      </c>
      <c r="K85" s="29">
        <v>50.74</v>
      </c>
      <c r="L85" s="29">
        <v>0</v>
      </c>
      <c r="M85" s="29">
        <v>0</v>
      </c>
      <c r="N85" s="29">
        <v>0</v>
      </c>
      <c r="O85" s="41"/>
      <c r="P85" s="29">
        <v>19653.14</v>
      </c>
    </row>
    <row r="86" spans="1:16" x14ac:dyDescent="0.3">
      <c r="A86" s="24" t="s">
        <v>157</v>
      </c>
      <c r="B86" s="29">
        <v>8360.56</v>
      </c>
      <c r="C86" s="29">
        <v>1602.49</v>
      </c>
      <c r="D86" s="29">
        <v>52.44</v>
      </c>
      <c r="E86" s="29">
        <v>1738.36</v>
      </c>
      <c r="F86" s="29">
        <v>0</v>
      </c>
      <c r="G86" s="29">
        <v>38.24</v>
      </c>
      <c r="H86" s="29">
        <v>7236.76</v>
      </c>
      <c r="I86" s="29">
        <v>100.26</v>
      </c>
      <c r="J86" s="29">
        <v>0</v>
      </c>
      <c r="K86" s="29">
        <v>48.42</v>
      </c>
      <c r="L86" s="29">
        <v>0</v>
      </c>
      <c r="M86" s="29">
        <v>0</v>
      </c>
      <c r="N86" s="29">
        <v>0</v>
      </c>
      <c r="O86" s="41"/>
      <c r="P86" s="29">
        <v>19177.52</v>
      </c>
    </row>
    <row r="87" spans="1:16" x14ac:dyDescent="0.3">
      <c r="A87" s="24" t="s">
        <v>158</v>
      </c>
      <c r="B87" s="29">
        <v>8411.9</v>
      </c>
      <c r="C87" s="29">
        <v>1612.76</v>
      </c>
      <c r="D87" s="29">
        <v>53.46</v>
      </c>
      <c r="E87" s="29">
        <v>1719.49</v>
      </c>
      <c r="F87" s="29">
        <v>0</v>
      </c>
      <c r="G87" s="29">
        <v>36.31</v>
      </c>
      <c r="H87" s="29">
        <v>6940.66</v>
      </c>
      <c r="I87" s="29">
        <v>97.86</v>
      </c>
      <c r="J87" s="29">
        <v>0</v>
      </c>
      <c r="K87" s="29">
        <v>48.39</v>
      </c>
      <c r="L87" s="29">
        <v>0</v>
      </c>
      <c r="M87" s="29">
        <v>0</v>
      </c>
      <c r="N87" s="29">
        <v>0</v>
      </c>
      <c r="O87" s="41"/>
      <c r="P87" s="29">
        <v>18920.82</v>
      </c>
    </row>
    <row r="88" spans="1:16" x14ac:dyDescent="0.3">
      <c r="A88" s="24" t="s">
        <v>159</v>
      </c>
      <c r="B88" s="29">
        <v>8469.1</v>
      </c>
      <c r="C88" s="29">
        <v>1623.1</v>
      </c>
      <c r="D88" s="29">
        <v>55.01</v>
      </c>
      <c r="E88" s="29">
        <v>1738.83</v>
      </c>
      <c r="F88" s="29">
        <v>0</v>
      </c>
      <c r="G88" s="29">
        <v>33.28</v>
      </c>
      <c r="H88" s="29">
        <v>6848.26</v>
      </c>
      <c r="I88" s="29">
        <v>98.07</v>
      </c>
      <c r="J88" s="29">
        <v>0</v>
      </c>
      <c r="K88" s="29">
        <v>50.13</v>
      </c>
      <c r="L88" s="29">
        <v>0</v>
      </c>
      <c r="M88" s="29">
        <v>0</v>
      </c>
      <c r="N88" s="29">
        <v>0</v>
      </c>
      <c r="O88" s="41"/>
      <c r="P88" s="29">
        <v>18915.78</v>
      </c>
    </row>
    <row r="89" spans="1:16" x14ac:dyDescent="0.3">
      <c r="A89" s="24" t="s">
        <v>160</v>
      </c>
      <c r="B89" s="29">
        <v>9094.24</v>
      </c>
      <c r="C89" s="29">
        <v>1742.87</v>
      </c>
      <c r="D89" s="29">
        <v>59.48</v>
      </c>
      <c r="E89" s="29">
        <v>1893.13</v>
      </c>
      <c r="F89" s="29">
        <v>0</v>
      </c>
      <c r="G89" s="29">
        <v>31.04</v>
      </c>
      <c r="H89" s="29">
        <v>7457.7</v>
      </c>
      <c r="I89" s="29">
        <v>103.74</v>
      </c>
      <c r="J89" s="29">
        <v>0</v>
      </c>
      <c r="K89" s="29">
        <v>57.23</v>
      </c>
      <c r="L89" s="29">
        <v>0</v>
      </c>
      <c r="M89" s="29">
        <v>0</v>
      </c>
      <c r="N89" s="29">
        <v>0</v>
      </c>
      <c r="O89" s="41"/>
      <c r="P89" s="29">
        <v>20439.43</v>
      </c>
    </row>
    <row r="90" spans="1:16" x14ac:dyDescent="0.3">
      <c r="A90" s="24" t="s">
        <v>161</v>
      </c>
      <c r="B90" s="29">
        <v>8938.1200000000008</v>
      </c>
      <c r="C90" s="29">
        <v>1723.95</v>
      </c>
      <c r="D90" s="29">
        <v>59.45</v>
      </c>
      <c r="E90" s="29">
        <v>1904.82</v>
      </c>
      <c r="F90" s="29">
        <v>0</v>
      </c>
      <c r="G90" s="29">
        <v>27.61</v>
      </c>
      <c r="H90" s="29">
        <v>7539.94</v>
      </c>
      <c r="I90" s="29">
        <v>106.85</v>
      </c>
      <c r="J90" s="29">
        <v>0</v>
      </c>
      <c r="K90" s="29">
        <v>59.26</v>
      </c>
      <c r="L90" s="29">
        <v>0</v>
      </c>
      <c r="M90" s="29">
        <v>0</v>
      </c>
      <c r="N90" s="29">
        <v>0</v>
      </c>
      <c r="O90" s="41"/>
      <c r="P90" s="29">
        <v>20360.009999999998</v>
      </c>
    </row>
    <row r="91" spans="1:16" x14ac:dyDescent="0.3">
      <c r="A91" s="24" t="s">
        <v>162</v>
      </c>
      <c r="B91" s="29">
        <v>8653.75</v>
      </c>
      <c r="C91" s="29">
        <v>1687.2</v>
      </c>
      <c r="D91" s="29">
        <v>58.06</v>
      </c>
      <c r="E91" s="29">
        <v>1882.19</v>
      </c>
      <c r="F91" s="29">
        <v>0</v>
      </c>
      <c r="G91" s="29">
        <v>25.36</v>
      </c>
      <c r="H91" s="29">
        <v>7646.23</v>
      </c>
      <c r="I91" s="29">
        <v>110.6</v>
      </c>
      <c r="J91" s="29">
        <v>0</v>
      </c>
      <c r="K91" s="29">
        <v>60.55</v>
      </c>
      <c r="L91" s="29">
        <v>0</v>
      </c>
      <c r="M91" s="29">
        <v>0</v>
      </c>
      <c r="N91" s="29">
        <v>0</v>
      </c>
      <c r="O91" s="41"/>
      <c r="P91" s="29">
        <v>20123.939999999999</v>
      </c>
    </row>
    <row r="92" spans="1:16" x14ac:dyDescent="0.3">
      <c r="A92" s="24" t="s">
        <v>163</v>
      </c>
      <c r="B92" s="29">
        <v>8432.74</v>
      </c>
      <c r="C92" s="29">
        <v>1667.8</v>
      </c>
      <c r="D92" s="29">
        <v>56.91</v>
      </c>
      <c r="E92" s="29">
        <v>1878.84</v>
      </c>
      <c r="F92" s="29">
        <v>0</v>
      </c>
      <c r="G92" s="29">
        <v>24.99</v>
      </c>
      <c r="H92" s="29">
        <v>7888.93</v>
      </c>
      <c r="I92" s="29">
        <v>116.48</v>
      </c>
      <c r="J92" s="29">
        <v>0</v>
      </c>
      <c r="K92" s="29">
        <v>62.66</v>
      </c>
      <c r="L92" s="29">
        <v>0</v>
      </c>
      <c r="M92" s="29">
        <v>0</v>
      </c>
      <c r="N92" s="29">
        <v>0</v>
      </c>
      <c r="O92" s="41"/>
      <c r="P92" s="29">
        <v>20129.349999999999</v>
      </c>
    </row>
    <row r="93" spans="1:16" x14ac:dyDescent="0.3">
      <c r="A93" s="24" t="s">
        <v>164</v>
      </c>
      <c r="B93" s="29">
        <v>8646.1200000000008</v>
      </c>
      <c r="C93" s="29">
        <v>1731.96</v>
      </c>
      <c r="D93" s="29">
        <v>57.9</v>
      </c>
      <c r="E93" s="29">
        <v>1951.79</v>
      </c>
      <c r="F93" s="29">
        <v>0</v>
      </c>
      <c r="G93" s="29">
        <v>27.41</v>
      </c>
      <c r="H93" s="29">
        <v>8527.67</v>
      </c>
      <c r="I93" s="29">
        <v>133.78</v>
      </c>
      <c r="J93" s="29">
        <v>0</v>
      </c>
      <c r="K93" s="29">
        <v>69.459999999999994</v>
      </c>
      <c r="L93" s="29">
        <v>0</v>
      </c>
      <c r="M93" s="29">
        <v>0</v>
      </c>
      <c r="N93" s="29">
        <v>0</v>
      </c>
      <c r="O93" s="41"/>
      <c r="P93" s="29">
        <v>21146.1</v>
      </c>
    </row>
    <row r="94" spans="1:16" x14ac:dyDescent="0.3">
      <c r="A94" s="24" t="s">
        <v>165</v>
      </c>
      <c r="B94" s="29">
        <v>8391.82</v>
      </c>
      <c r="C94" s="29">
        <v>1702.41</v>
      </c>
      <c r="D94" s="29">
        <v>56.51</v>
      </c>
      <c r="E94" s="29">
        <v>1950.43</v>
      </c>
      <c r="F94" s="29">
        <v>0</v>
      </c>
      <c r="G94" s="29">
        <v>30.07</v>
      </c>
      <c r="H94" s="29">
        <v>8740.26</v>
      </c>
      <c r="I94" s="29">
        <v>134.41</v>
      </c>
      <c r="J94" s="29">
        <v>0</v>
      </c>
      <c r="K94" s="29">
        <v>73.959999999999994</v>
      </c>
      <c r="L94" s="29">
        <v>0</v>
      </c>
      <c r="M94" s="29">
        <v>0</v>
      </c>
      <c r="N94" s="29">
        <v>0</v>
      </c>
      <c r="O94" s="41"/>
      <c r="P94" s="29">
        <v>21079.87</v>
      </c>
    </row>
    <row r="95" spans="1:16" x14ac:dyDescent="0.3">
      <c r="A95" s="24" t="s">
        <v>166</v>
      </c>
      <c r="B95" s="29">
        <v>8141.78</v>
      </c>
      <c r="C95" s="29">
        <v>1670.01</v>
      </c>
      <c r="D95" s="29">
        <v>55.47</v>
      </c>
      <c r="E95" s="29">
        <v>1959.8</v>
      </c>
      <c r="F95" s="29">
        <v>0</v>
      </c>
      <c r="G95" s="29">
        <v>33.799999999999997</v>
      </c>
      <c r="H95" s="29">
        <v>8839.34</v>
      </c>
      <c r="I95" s="29">
        <v>132.96</v>
      </c>
      <c r="J95" s="29">
        <v>0</v>
      </c>
      <c r="K95" s="29">
        <v>79.489999999999995</v>
      </c>
      <c r="L95" s="29">
        <v>0</v>
      </c>
      <c r="M95" s="29">
        <v>0</v>
      </c>
      <c r="N95" s="29">
        <v>0</v>
      </c>
      <c r="O95" s="41"/>
      <c r="P95" s="29">
        <v>20912.63</v>
      </c>
    </row>
    <row r="96" spans="1:16" x14ac:dyDescent="0.3">
      <c r="A96" s="24" t="s">
        <v>167</v>
      </c>
      <c r="B96" s="29">
        <v>7890.23</v>
      </c>
      <c r="C96" s="29">
        <v>1633.13</v>
      </c>
      <c r="D96" s="29">
        <v>54.52</v>
      </c>
      <c r="E96" s="29">
        <v>1958.45</v>
      </c>
      <c r="F96" s="29">
        <v>0</v>
      </c>
      <c r="G96" s="29">
        <v>37.659999999999997</v>
      </c>
      <c r="H96" s="29">
        <v>8803.82</v>
      </c>
      <c r="I96" s="29">
        <v>129.63999999999999</v>
      </c>
      <c r="J96" s="29">
        <v>0</v>
      </c>
      <c r="K96" s="29">
        <v>84.32</v>
      </c>
      <c r="L96" s="29">
        <v>0</v>
      </c>
      <c r="M96" s="29">
        <v>0</v>
      </c>
      <c r="N96" s="29">
        <v>0</v>
      </c>
      <c r="O96" s="41"/>
      <c r="P96" s="29">
        <v>20591.77</v>
      </c>
    </row>
    <row r="97" spans="1:16" x14ac:dyDescent="0.3">
      <c r="A97" s="24" t="s">
        <v>168</v>
      </c>
      <c r="B97" s="29">
        <v>8000.33</v>
      </c>
      <c r="C97" s="29">
        <v>1671.58</v>
      </c>
      <c r="D97" s="29">
        <v>55.41</v>
      </c>
      <c r="E97" s="29">
        <v>2006.36</v>
      </c>
      <c r="F97" s="29">
        <v>0</v>
      </c>
      <c r="G97" s="29">
        <v>42.11</v>
      </c>
      <c r="H97" s="29">
        <v>8962.3700000000008</v>
      </c>
      <c r="I97" s="29">
        <v>130.30000000000001</v>
      </c>
      <c r="J97" s="29">
        <v>8.17</v>
      </c>
      <c r="K97" s="29">
        <v>90.35</v>
      </c>
      <c r="L97" s="29">
        <v>0</v>
      </c>
      <c r="M97" s="29">
        <v>0</v>
      </c>
      <c r="N97" s="29">
        <v>0</v>
      </c>
      <c r="O97" s="41"/>
      <c r="P97" s="29">
        <v>20966.98</v>
      </c>
    </row>
    <row r="98" spans="1:16" x14ac:dyDescent="0.3">
      <c r="A98" s="24" t="s">
        <v>169</v>
      </c>
      <c r="B98" s="29">
        <v>7970.94</v>
      </c>
      <c r="C98" s="29">
        <v>1678</v>
      </c>
      <c r="D98" s="29">
        <v>55.82</v>
      </c>
      <c r="E98" s="29">
        <v>1995.86</v>
      </c>
      <c r="F98" s="29">
        <v>0</v>
      </c>
      <c r="G98" s="29">
        <v>44.46</v>
      </c>
      <c r="H98" s="29">
        <v>8896.83</v>
      </c>
      <c r="I98" s="29">
        <v>132.26</v>
      </c>
      <c r="J98" s="29">
        <v>45.93</v>
      </c>
      <c r="K98" s="29">
        <v>90.45</v>
      </c>
      <c r="L98" s="29">
        <v>0</v>
      </c>
      <c r="M98" s="29">
        <v>0</v>
      </c>
      <c r="N98" s="29">
        <v>0</v>
      </c>
      <c r="O98" s="41"/>
      <c r="P98" s="29">
        <v>20910.55</v>
      </c>
    </row>
    <row r="99" spans="1:16" x14ac:dyDescent="0.3">
      <c r="A99" s="24" t="s">
        <v>170</v>
      </c>
      <c r="B99" s="29">
        <v>8302.09</v>
      </c>
      <c r="C99" s="29">
        <v>1762.76</v>
      </c>
      <c r="D99" s="29">
        <v>58.02</v>
      </c>
      <c r="E99" s="29">
        <v>2016.85</v>
      </c>
      <c r="F99" s="29">
        <v>0</v>
      </c>
      <c r="G99" s="29">
        <v>46.23</v>
      </c>
      <c r="H99" s="29">
        <v>9061.59</v>
      </c>
      <c r="I99" s="29">
        <v>139.94999999999999</v>
      </c>
      <c r="J99" s="29">
        <v>73.900000000000006</v>
      </c>
      <c r="K99" s="29">
        <v>90.8</v>
      </c>
      <c r="L99" s="29">
        <v>0</v>
      </c>
      <c r="M99" s="29">
        <v>0</v>
      </c>
      <c r="N99" s="29">
        <v>0</v>
      </c>
      <c r="O99" s="41"/>
      <c r="P99" s="29">
        <v>21552.18</v>
      </c>
    </row>
    <row r="100" spans="1:16" x14ac:dyDescent="0.3">
      <c r="A100" s="24" t="s">
        <v>171</v>
      </c>
      <c r="B100" s="29">
        <v>8485.39</v>
      </c>
      <c r="C100" s="29">
        <v>1815.43</v>
      </c>
      <c r="D100" s="29">
        <v>59.55</v>
      </c>
      <c r="E100" s="29">
        <v>2001.09</v>
      </c>
      <c r="F100" s="29">
        <v>0</v>
      </c>
      <c r="G100" s="29">
        <v>46.34</v>
      </c>
      <c r="H100" s="29">
        <v>9030.73</v>
      </c>
      <c r="I100" s="29">
        <v>148.32</v>
      </c>
      <c r="J100" s="29">
        <v>101.2</v>
      </c>
      <c r="K100" s="29">
        <v>88.17</v>
      </c>
      <c r="L100" s="29">
        <v>0</v>
      </c>
      <c r="M100" s="29">
        <v>0</v>
      </c>
      <c r="N100" s="29">
        <v>0</v>
      </c>
      <c r="O100" s="41"/>
      <c r="P100" s="29">
        <v>21776.22</v>
      </c>
    </row>
    <row r="101" spans="1:16" x14ac:dyDescent="0.3">
      <c r="A101" s="24" t="s">
        <v>172</v>
      </c>
      <c r="B101" s="29">
        <v>8770.44</v>
      </c>
      <c r="C101" s="29">
        <v>1877.2</v>
      </c>
      <c r="D101" s="29">
        <v>61.4</v>
      </c>
      <c r="E101" s="29">
        <v>1978.17</v>
      </c>
      <c r="F101" s="29">
        <v>0</v>
      </c>
      <c r="G101" s="29">
        <v>45.37</v>
      </c>
      <c r="H101" s="29">
        <v>9045.2099999999991</v>
      </c>
      <c r="I101" s="29">
        <v>152.43</v>
      </c>
      <c r="J101" s="29">
        <v>134.02000000000001</v>
      </c>
      <c r="K101" s="29">
        <v>88.04</v>
      </c>
      <c r="L101" s="29">
        <v>0</v>
      </c>
      <c r="M101" s="29">
        <v>0</v>
      </c>
      <c r="N101" s="29">
        <v>0</v>
      </c>
      <c r="O101" s="41"/>
      <c r="P101" s="29">
        <v>22152.28</v>
      </c>
    </row>
    <row r="102" spans="1:16" x14ac:dyDescent="0.3">
      <c r="A102" s="24" t="s">
        <v>173</v>
      </c>
      <c r="B102" s="29">
        <v>8386.9599999999991</v>
      </c>
      <c r="C102" s="29">
        <v>1792.41</v>
      </c>
      <c r="D102" s="29">
        <v>60.39</v>
      </c>
      <c r="E102" s="29">
        <v>1890.79</v>
      </c>
      <c r="F102" s="29">
        <v>0</v>
      </c>
      <c r="G102" s="29">
        <v>42.69</v>
      </c>
      <c r="H102" s="29">
        <v>8485.25</v>
      </c>
      <c r="I102" s="29">
        <v>150.43</v>
      </c>
      <c r="J102" s="29">
        <v>160.62</v>
      </c>
      <c r="K102" s="29">
        <v>84.75</v>
      </c>
      <c r="L102" s="29">
        <v>0</v>
      </c>
      <c r="M102" s="29">
        <v>0</v>
      </c>
      <c r="N102" s="29">
        <v>0</v>
      </c>
      <c r="O102" s="41"/>
      <c r="P102" s="29">
        <v>21054.28</v>
      </c>
    </row>
    <row r="103" spans="1:16" x14ac:dyDescent="0.3">
      <c r="A103" s="24" t="s">
        <v>174</v>
      </c>
      <c r="B103" s="29">
        <v>8474.5</v>
      </c>
      <c r="C103" s="29">
        <v>1793.74</v>
      </c>
      <c r="D103" s="29">
        <v>61.91</v>
      </c>
      <c r="E103" s="29">
        <v>1870.61</v>
      </c>
      <c r="F103" s="29">
        <v>0</v>
      </c>
      <c r="G103" s="29">
        <v>41.71</v>
      </c>
      <c r="H103" s="29">
        <v>8414.4699999999993</v>
      </c>
      <c r="I103" s="29">
        <v>144.22999999999999</v>
      </c>
      <c r="J103" s="29">
        <v>181.31</v>
      </c>
      <c r="K103" s="29">
        <v>90.98</v>
      </c>
      <c r="L103" s="29">
        <v>0</v>
      </c>
      <c r="M103" s="29">
        <v>0</v>
      </c>
      <c r="N103" s="29">
        <v>0</v>
      </c>
      <c r="O103" s="41"/>
      <c r="P103" s="29">
        <v>21073.45</v>
      </c>
    </row>
    <row r="104" spans="1:16" x14ac:dyDescent="0.3">
      <c r="A104" s="24" t="s">
        <v>175</v>
      </c>
      <c r="B104" s="29">
        <v>8988.5499999999993</v>
      </c>
      <c r="C104" s="29">
        <v>1884.37</v>
      </c>
      <c r="D104" s="29">
        <v>66.39</v>
      </c>
      <c r="E104" s="29">
        <v>1965</v>
      </c>
      <c r="F104" s="29">
        <v>0</v>
      </c>
      <c r="G104" s="29">
        <v>43.54</v>
      </c>
      <c r="H104" s="29">
        <v>8847.33</v>
      </c>
      <c r="I104" s="29">
        <v>141.69</v>
      </c>
      <c r="J104" s="29">
        <v>196.34</v>
      </c>
      <c r="K104" s="29">
        <v>103.9</v>
      </c>
      <c r="L104" s="29">
        <v>0</v>
      </c>
      <c r="M104" s="29">
        <v>0</v>
      </c>
      <c r="N104" s="29">
        <v>0</v>
      </c>
      <c r="O104" s="41"/>
      <c r="P104" s="29">
        <v>22237.119999999999</v>
      </c>
    </row>
    <row r="105" spans="1:16" x14ac:dyDescent="0.3">
      <c r="A105" s="24" t="s">
        <v>176</v>
      </c>
      <c r="B105" s="29">
        <v>8538.0499999999993</v>
      </c>
      <c r="C105" s="29">
        <v>1781.9</v>
      </c>
      <c r="D105" s="29">
        <v>64.760000000000005</v>
      </c>
      <c r="E105" s="29">
        <v>1911.07</v>
      </c>
      <c r="F105" s="29">
        <v>0</v>
      </c>
      <c r="G105" s="29">
        <v>42.89</v>
      </c>
      <c r="H105" s="29">
        <v>8475.51</v>
      </c>
      <c r="I105" s="29">
        <v>131.49</v>
      </c>
      <c r="J105" s="29">
        <v>189.27</v>
      </c>
      <c r="K105" s="29">
        <v>105.05</v>
      </c>
      <c r="L105" s="29">
        <v>0</v>
      </c>
      <c r="M105" s="29">
        <v>0</v>
      </c>
      <c r="N105" s="29">
        <v>0</v>
      </c>
      <c r="O105" s="41"/>
      <c r="P105" s="29">
        <v>21239.99</v>
      </c>
    </row>
    <row r="106" spans="1:16" x14ac:dyDescent="0.3">
      <c r="A106" s="24" t="s">
        <v>177</v>
      </c>
      <c r="B106" s="29">
        <v>9016.58</v>
      </c>
      <c r="C106" s="29">
        <v>1888.31</v>
      </c>
      <c r="D106" s="29">
        <v>67.260000000000005</v>
      </c>
      <c r="E106" s="29">
        <v>2049.91</v>
      </c>
      <c r="F106" s="29">
        <v>0</v>
      </c>
      <c r="G106" s="29">
        <v>46.63</v>
      </c>
      <c r="H106" s="29">
        <v>9103.4699999999993</v>
      </c>
      <c r="I106" s="29">
        <v>129.31</v>
      </c>
      <c r="J106" s="29">
        <v>197.92</v>
      </c>
      <c r="K106" s="29">
        <v>113.31</v>
      </c>
      <c r="L106" s="29">
        <v>0</v>
      </c>
      <c r="M106" s="29">
        <v>0</v>
      </c>
      <c r="N106" s="29">
        <v>0</v>
      </c>
      <c r="O106" s="41"/>
      <c r="P106" s="29">
        <v>22612.71</v>
      </c>
    </row>
    <row r="107" spans="1:16" x14ac:dyDescent="0.3">
      <c r="A107" s="24" t="s">
        <v>178</v>
      </c>
      <c r="B107" s="29">
        <v>8835.9699999999993</v>
      </c>
      <c r="C107" s="29">
        <v>1873.73</v>
      </c>
      <c r="D107" s="29">
        <v>65.56</v>
      </c>
      <c r="E107" s="29">
        <v>2096.86</v>
      </c>
      <c r="F107" s="29">
        <v>0</v>
      </c>
      <c r="G107" s="29">
        <v>49.25</v>
      </c>
      <c r="H107" s="29">
        <v>9212.36</v>
      </c>
      <c r="I107" s="29">
        <v>128</v>
      </c>
      <c r="J107" s="29">
        <v>210.06</v>
      </c>
      <c r="K107" s="29">
        <v>109.84</v>
      </c>
      <c r="L107" s="29">
        <v>0</v>
      </c>
      <c r="M107" s="29">
        <v>0</v>
      </c>
      <c r="N107" s="29">
        <v>0</v>
      </c>
      <c r="O107" s="41"/>
      <c r="P107" s="29">
        <v>22581.62</v>
      </c>
    </row>
    <row r="108" spans="1:16" x14ac:dyDescent="0.3">
      <c r="A108" s="24" t="s">
        <v>179</v>
      </c>
      <c r="B108" s="29">
        <v>9116.68</v>
      </c>
      <c r="C108" s="29">
        <v>1967.94</v>
      </c>
      <c r="D108" s="29">
        <v>66.23</v>
      </c>
      <c r="E108" s="29">
        <v>2224.34</v>
      </c>
      <c r="F108" s="29">
        <v>0</v>
      </c>
      <c r="G108" s="29">
        <v>53.71</v>
      </c>
      <c r="H108" s="29">
        <v>9770.98</v>
      </c>
      <c r="I108" s="29">
        <v>132.44</v>
      </c>
      <c r="J108" s="29">
        <v>249.18</v>
      </c>
      <c r="K108" s="29">
        <v>109.53</v>
      </c>
      <c r="L108" s="29">
        <v>0</v>
      </c>
      <c r="M108" s="29">
        <v>0</v>
      </c>
      <c r="N108" s="29">
        <v>0</v>
      </c>
      <c r="O108" s="41"/>
      <c r="P108" s="29">
        <v>23691.01</v>
      </c>
    </row>
    <row r="109" spans="1:16" x14ac:dyDescent="0.3">
      <c r="A109" s="24" t="s">
        <v>180</v>
      </c>
      <c r="B109" s="29">
        <v>9364.3700000000008</v>
      </c>
      <c r="C109" s="29">
        <v>2058.0700000000002</v>
      </c>
      <c r="D109" s="29">
        <v>66.790000000000006</v>
      </c>
      <c r="E109" s="29">
        <v>2308.88</v>
      </c>
      <c r="F109" s="29">
        <v>0</v>
      </c>
      <c r="G109" s="29">
        <v>56.83</v>
      </c>
      <c r="H109" s="29">
        <v>10194.379999999999</v>
      </c>
      <c r="I109" s="29">
        <v>136.25</v>
      </c>
      <c r="J109" s="29">
        <v>293.99</v>
      </c>
      <c r="K109" s="29">
        <v>108.41</v>
      </c>
      <c r="L109" s="29">
        <v>0</v>
      </c>
      <c r="M109" s="29">
        <v>0</v>
      </c>
      <c r="N109" s="29">
        <v>0</v>
      </c>
      <c r="O109" s="41"/>
      <c r="P109" s="29">
        <v>24587.97</v>
      </c>
    </row>
    <row r="110" spans="1:16" x14ac:dyDescent="0.3">
      <c r="A110" s="24" t="s">
        <v>181</v>
      </c>
      <c r="B110" s="29">
        <v>8702.15</v>
      </c>
      <c r="C110" s="29">
        <v>1947.65</v>
      </c>
      <c r="D110" s="29">
        <v>63.17</v>
      </c>
      <c r="E110" s="29">
        <v>2189.94</v>
      </c>
      <c r="F110" s="29">
        <v>0</v>
      </c>
      <c r="G110" s="29">
        <v>54.57</v>
      </c>
      <c r="H110" s="29">
        <v>9556.2199999999993</v>
      </c>
      <c r="I110" s="29">
        <v>134.9</v>
      </c>
      <c r="J110" s="29">
        <v>312.77999999999997</v>
      </c>
      <c r="K110" s="29">
        <v>96.67</v>
      </c>
      <c r="L110" s="29">
        <v>0</v>
      </c>
      <c r="M110" s="29">
        <v>0</v>
      </c>
      <c r="N110" s="29">
        <v>0</v>
      </c>
      <c r="O110" s="41"/>
      <c r="P110" s="29">
        <v>23058.05</v>
      </c>
    </row>
    <row r="111" spans="1:16" x14ac:dyDescent="0.3">
      <c r="A111" s="24" t="s">
        <v>182</v>
      </c>
      <c r="B111" s="29">
        <v>8852.7800000000007</v>
      </c>
      <c r="C111" s="29">
        <v>1999.96</v>
      </c>
      <c r="D111" s="29">
        <v>64.81</v>
      </c>
      <c r="E111" s="29">
        <v>2153.44</v>
      </c>
      <c r="F111" s="29">
        <v>0</v>
      </c>
      <c r="G111" s="29">
        <v>52.96</v>
      </c>
      <c r="H111" s="29">
        <v>9494.07</v>
      </c>
      <c r="I111" s="29">
        <v>135.41999999999999</v>
      </c>
      <c r="J111" s="29">
        <v>322.58999999999997</v>
      </c>
      <c r="K111" s="29">
        <v>97.97</v>
      </c>
      <c r="L111" s="29">
        <v>0</v>
      </c>
      <c r="M111" s="29">
        <v>0</v>
      </c>
      <c r="N111" s="29">
        <v>0</v>
      </c>
      <c r="O111" s="41"/>
      <c r="P111" s="29">
        <v>23174</v>
      </c>
    </row>
    <row r="112" spans="1:16" x14ac:dyDescent="0.3">
      <c r="A112" s="24" t="s">
        <v>183</v>
      </c>
      <c r="B112" s="29">
        <v>9300.64</v>
      </c>
      <c r="C112" s="29">
        <v>2111.4</v>
      </c>
      <c r="D112" s="29">
        <v>69.47</v>
      </c>
      <c r="E112" s="29">
        <v>2184.13</v>
      </c>
      <c r="F112" s="29">
        <v>0</v>
      </c>
      <c r="G112" s="29">
        <v>52.74</v>
      </c>
      <c r="H112" s="29">
        <v>9684.7900000000009</v>
      </c>
      <c r="I112" s="29">
        <v>141.26</v>
      </c>
      <c r="J112" s="29">
        <v>334.02</v>
      </c>
      <c r="K112" s="29">
        <v>104.16</v>
      </c>
      <c r="L112" s="29">
        <v>0</v>
      </c>
      <c r="M112" s="29">
        <v>0</v>
      </c>
      <c r="N112" s="29">
        <v>0</v>
      </c>
      <c r="O112" s="41"/>
      <c r="P112" s="29">
        <v>23982.62</v>
      </c>
    </row>
    <row r="113" spans="1:16" x14ac:dyDescent="0.3">
      <c r="A113" s="24" t="s">
        <v>184</v>
      </c>
      <c r="B113" s="29">
        <v>9363.73</v>
      </c>
      <c r="C113" s="29">
        <v>2125.0300000000002</v>
      </c>
      <c r="D113" s="29">
        <v>71.52</v>
      </c>
      <c r="E113" s="29">
        <v>2149.73</v>
      </c>
      <c r="F113" s="29">
        <v>0</v>
      </c>
      <c r="G113" s="29">
        <v>50.37</v>
      </c>
      <c r="H113" s="29">
        <v>9534.1200000000008</v>
      </c>
      <c r="I113" s="29">
        <v>141.83000000000001</v>
      </c>
      <c r="J113" s="29">
        <v>331.12</v>
      </c>
      <c r="K113" s="29">
        <v>107.64</v>
      </c>
      <c r="L113" s="29">
        <v>0</v>
      </c>
      <c r="M113" s="29">
        <v>0</v>
      </c>
      <c r="N113" s="29">
        <v>0</v>
      </c>
      <c r="O113" s="41"/>
      <c r="P113" s="29">
        <v>23875.1</v>
      </c>
    </row>
    <row r="114" spans="1:16" x14ac:dyDescent="0.3">
      <c r="A114" s="24" t="s">
        <v>185</v>
      </c>
      <c r="B114" s="29">
        <v>9661.9500000000007</v>
      </c>
      <c r="C114" s="29">
        <v>2175.11</v>
      </c>
      <c r="D114" s="29">
        <v>74.34</v>
      </c>
      <c r="E114" s="29">
        <v>2155.56</v>
      </c>
      <c r="F114" s="29">
        <v>0</v>
      </c>
      <c r="G114" s="29">
        <v>53.11</v>
      </c>
      <c r="H114" s="29">
        <v>9779.4</v>
      </c>
      <c r="I114" s="29">
        <v>143.06</v>
      </c>
      <c r="J114" s="29">
        <v>340.09</v>
      </c>
      <c r="K114" s="29">
        <v>116.32</v>
      </c>
      <c r="L114" s="29">
        <v>0</v>
      </c>
      <c r="M114" s="29">
        <v>0</v>
      </c>
      <c r="N114" s="29">
        <v>0</v>
      </c>
      <c r="O114" s="41"/>
      <c r="P114" s="29">
        <v>24498.94</v>
      </c>
    </row>
    <row r="115" spans="1:16" x14ac:dyDescent="0.3">
      <c r="A115" s="24" t="s">
        <v>186</v>
      </c>
      <c r="B115" s="29">
        <v>9745.3700000000008</v>
      </c>
      <c r="C115" s="29">
        <v>2167.98</v>
      </c>
      <c r="D115" s="29">
        <v>75.790000000000006</v>
      </c>
      <c r="E115" s="29">
        <v>2252.38</v>
      </c>
      <c r="F115" s="29">
        <v>0</v>
      </c>
      <c r="G115" s="29">
        <v>57</v>
      </c>
      <c r="H115" s="29">
        <v>10007.969999999999</v>
      </c>
      <c r="I115" s="29">
        <v>146.06</v>
      </c>
      <c r="J115" s="29">
        <v>362.3</v>
      </c>
      <c r="K115" s="29">
        <v>122.85</v>
      </c>
      <c r="L115" s="29">
        <v>0</v>
      </c>
      <c r="M115" s="29">
        <v>0</v>
      </c>
      <c r="N115" s="29">
        <v>0</v>
      </c>
      <c r="O115" s="41"/>
      <c r="P115" s="29">
        <v>24937.69</v>
      </c>
    </row>
    <row r="116" spans="1:16" x14ac:dyDescent="0.3">
      <c r="A116" s="24" t="s">
        <v>187</v>
      </c>
      <c r="B116" s="29">
        <v>10171.870000000001</v>
      </c>
      <c r="C116" s="29">
        <v>2231.96</v>
      </c>
      <c r="D116" s="29">
        <v>79.03</v>
      </c>
      <c r="E116" s="29">
        <v>2461.36</v>
      </c>
      <c r="F116" s="29">
        <v>0</v>
      </c>
      <c r="G116" s="29">
        <v>64.290000000000006</v>
      </c>
      <c r="H116" s="29">
        <v>10695.97</v>
      </c>
      <c r="I116" s="29">
        <v>153.06</v>
      </c>
      <c r="J116" s="29">
        <v>405.45</v>
      </c>
      <c r="K116" s="29">
        <v>135.03</v>
      </c>
      <c r="L116" s="29">
        <v>0</v>
      </c>
      <c r="M116" s="29">
        <v>0</v>
      </c>
      <c r="N116" s="29">
        <v>0</v>
      </c>
      <c r="O116" s="41"/>
      <c r="P116" s="29">
        <v>26398.01</v>
      </c>
    </row>
    <row r="117" spans="1:16" x14ac:dyDescent="0.3">
      <c r="A117" s="24" t="s">
        <v>188</v>
      </c>
      <c r="B117" s="29">
        <v>11032.48</v>
      </c>
      <c r="C117" s="29">
        <v>2398.15</v>
      </c>
      <c r="D117" s="29">
        <v>84.22</v>
      </c>
      <c r="E117" s="29">
        <v>2712.75</v>
      </c>
      <c r="F117" s="29">
        <v>0</v>
      </c>
      <c r="G117" s="29">
        <v>73.459999999999994</v>
      </c>
      <c r="H117" s="29">
        <v>11804.36</v>
      </c>
      <c r="I117" s="29">
        <v>161.72</v>
      </c>
      <c r="J117" s="29">
        <v>466.77</v>
      </c>
      <c r="K117" s="29">
        <v>153.66</v>
      </c>
      <c r="L117" s="29">
        <v>0</v>
      </c>
      <c r="M117" s="29">
        <v>0</v>
      </c>
      <c r="N117" s="29">
        <v>0</v>
      </c>
      <c r="O117" s="41"/>
      <c r="P117" s="29">
        <v>28887.58</v>
      </c>
    </row>
    <row r="118" spans="1:16" x14ac:dyDescent="0.3">
      <c r="A118" s="24" t="s">
        <v>189</v>
      </c>
      <c r="B118" s="29">
        <v>10832.59</v>
      </c>
      <c r="C118" s="29">
        <v>2345.77</v>
      </c>
      <c r="D118" s="29">
        <v>83.18</v>
      </c>
      <c r="E118" s="29">
        <v>2882.32</v>
      </c>
      <c r="F118" s="29">
        <v>0</v>
      </c>
      <c r="G118" s="29">
        <v>76.930000000000007</v>
      </c>
      <c r="H118" s="29">
        <v>11818.47</v>
      </c>
      <c r="I118" s="29">
        <v>164.7</v>
      </c>
      <c r="J118" s="29">
        <v>496.37</v>
      </c>
      <c r="K118" s="29">
        <v>156.46</v>
      </c>
      <c r="L118" s="29">
        <v>0</v>
      </c>
      <c r="M118" s="29">
        <v>0</v>
      </c>
      <c r="N118" s="29">
        <v>0</v>
      </c>
      <c r="O118" s="41"/>
      <c r="P118" s="29">
        <v>28856.79</v>
      </c>
    </row>
    <row r="119" spans="1:16" x14ac:dyDescent="0.3">
      <c r="A119" s="24" t="s">
        <v>190</v>
      </c>
      <c r="B119" s="29">
        <v>10372.25</v>
      </c>
      <c r="C119" s="29">
        <v>2267.0700000000002</v>
      </c>
      <c r="D119" s="29">
        <v>80.48</v>
      </c>
      <c r="E119" s="29">
        <v>2863.76</v>
      </c>
      <c r="F119" s="29">
        <v>0</v>
      </c>
      <c r="G119" s="29">
        <v>77.209999999999994</v>
      </c>
      <c r="H119" s="29">
        <v>11455.05</v>
      </c>
      <c r="I119" s="29">
        <v>164.97</v>
      </c>
      <c r="J119" s="29">
        <v>511.83</v>
      </c>
      <c r="K119" s="29">
        <v>153.6</v>
      </c>
      <c r="L119" s="29">
        <v>0</v>
      </c>
      <c r="M119" s="29">
        <v>0</v>
      </c>
      <c r="N119" s="29">
        <v>0</v>
      </c>
      <c r="O119" s="41"/>
      <c r="P119" s="29">
        <v>27946.21</v>
      </c>
    </row>
    <row r="120" spans="1:16" x14ac:dyDescent="0.3">
      <c r="A120" s="24" t="s">
        <v>191</v>
      </c>
      <c r="B120" s="29">
        <v>10830.21</v>
      </c>
      <c r="C120" s="29">
        <v>2394.8200000000002</v>
      </c>
      <c r="D120" s="29">
        <v>83.83</v>
      </c>
      <c r="E120" s="29">
        <v>2997.29</v>
      </c>
      <c r="F120" s="29">
        <v>0</v>
      </c>
      <c r="G120" s="29">
        <v>81.17</v>
      </c>
      <c r="H120" s="29">
        <v>11926.62</v>
      </c>
      <c r="I120" s="29">
        <v>171.75</v>
      </c>
      <c r="J120" s="29">
        <v>551.84</v>
      </c>
      <c r="K120" s="29">
        <v>162.52000000000001</v>
      </c>
      <c r="L120" s="29">
        <v>0</v>
      </c>
      <c r="M120" s="29">
        <v>0</v>
      </c>
      <c r="N120" s="29">
        <v>0</v>
      </c>
      <c r="O120" s="41"/>
      <c r="P120" s="29">
        <v>29200.05</v>
      </c>
    </row>
    <row r="121" spans="1:16" x14ac:dyDescent="0.3">
      <c r="A121" s="24" t="s">
        <v>192</v>
      </c>
      <c r="B121" s="29">
        <v>10880.48</v>
      </c>
      <c r="C121" s="29">
        <v>2434.65</v>
      </c>
      <c r="D121" s="29">
        <v>84.46</v>
      </c>
      <c r="E121" s="29">
        <v>2994.09</v>
      </c>
      <c r="F121" s="29">
        <v>0</v>
      </c>
      <c r="G121" s="29">
        <v>82.22</v>
      </c>
      <c r="H121" s="29">
        <v>11934.1</v>
      </c>
      <c r="I121" s="29">
        <v>171.16</v>
      </c>
      <c r="J121" s="29">
        <v>570.5</v>
      </c>
      <c r="K121" s="29">
        <v>164.13</v>
      </c>
      <c r="L121" s="29">
        <v>0</v>
      </c>
      <c r="M121" s="29">
        <v>0</v>
      </c>
      <c r="N121" s="29">
        <v>0</v>
      </c>
      <c r="O121" s="41"/>
      <c r="P121" s="29">
        <v>29315.79</v>
      </c>
    </row>
    <row r="122" spans="1:16" x14ac:dyDescent="0.3">
      <c r="A122" s="24" t="s">
        <v>193</v>
      </c>
      <c r="B122" s="29">
        <v>10484.19</v>
      </c>
      <c r="C122" s="29">
        <v>2368.15</v>
      </c>
      <c r="D122" s="29">
        <v>82.44</v>
      </c>
      <c r="E122" s="29">
        <v>2829.21</v>
      </c>
      <c r="F122" s="29">
        <v>0</v>
      </c>
      <c r="G122" s="29">
        <v>81.31</v>
      </c>
      <c r="H122" s="29">
        <v>11491.64</v>
      </c>
      <c r="I122" s="29">
        <v>164.28</v>
      </c>
      <c r="J122" s="29">
        <v>571.03</v>
      </c>
      <c r="K122" s="29">
        <v>158.32</v>
      </c>
      <c r="L122" s="29">
        <v>0</v>
      </c>
      <c r="M122" s="29">
        <v>0</v>
      </c>
      <c r="N122" s="29">
        <v>0</v>
      </c>
      <c r="O122" s="41"/>
      <c r="P122" s="29">
        <v>28230.57</v>
      </c>
    </row>
    <row r="123" spans="1:16" x14ac:dyDescent="0.3">
      <c r="A123" s="24" t="s">
        <v>194</v>
      </c>
      <c r="B123" s="29">
        <v>11221.83</v>
      </c>
      <c r="C123" s="29">
        <v>2535.12</v>
      </c>
      <c r="D123" s="29">
        <v>87.79</v>
      </c>
      <c r="E123" s="29">
        <v>2917.94</v>
      </c>
      <c r="F123" s="29">
        <v>0</v>
      </c>
      <c r="G123" s="29">
        <v>86.6</v>
      </c>
      <c r="H123" s="29">
        <v>12165.92</v>
      </c>
      <c r="I123" s="29">
        <v>163.66999999999999</v>
      </c>
      <c r="J123" s="29">
        <v>603.79999999999995</v>
      </c>
      <c r="K123" s="29">
        <v>168.95</v>
      </c>
      <c r="L123" s="29">
        <v>0</v>
      </c>
      <c r="M123" s="29">
        <v>0</v>
      </c>
      <c r="N123" s="29">
        <v>0</v>
      </c>
      <c r="O123" s="41"/>
      <c r="P123" s="29">
        <v>29951.63</v>
      </c>
    </row>
    <row r="124" spans="1:16" x14ac:dyDescent="0.3">
      <c r="A124" s="24" t="s">
        <v>195</v>
      </c>
      <c r="B124" s="29">
        <v>10217.4</v>
      </c>
      <c r="C124" s="29">
        <v>2313.1999999999998</v>
      </c>
      <c r="D124" s="29">
        <v>82.13</v>
      </c>
      <c r="E124" s="29">
        <v>2680.03</v>
      </c>
      <c r="F124" s="29">
        <v>0</v>
      </c>
      <c r="G124" s="29">
        <v>83.35</v>
      </c>
      <c r="H124" s="29">
        <v>11202.34</v>
      </c>
      <c r="I124" s="29">
        <v>151.51</v>
      </c>
      <c r="J124" s="29">
        <v>580.85</v>
      </c>
      <c r="K124" s="29">
        <v>154.4</v>
      </c>
      <c r="L124" s="29">
        <v>0</v>
      </c>
      <c r="M124" s="29">
        <v>0</v>
      </c>
      <c r="N124" s="29">
        <v>0</v>
      </c>
      <c r="O124" s="41"/>
      <c r="P124" s="29">
        <v>27465.22</v>
      </c>
    </row>
    <row r="125" spans="1:16" x14ac:dyDescent="0.3">
      <c r="A125" s="24" t="s">
        <v>196</v>
      </c>
      <c r="B125" s="29">
        <v>10587.06</v>
      </c>
      <c r="C125" s="29">
        <v>2378.14</v>
      </c>
      <c r="D125" s="29">
        <v>85.36</v>
      </c>
      <c r="E125" s="29">
        <v>2807.23</v>
      </c>
      <c r="F125" s="29">
        <v>0</v>
      </c>
      <c r="G125" s="29">
        <v>87.65</v>
      </c>
      <c r="H125" s="29">
        <v>11676.27</v>
      </c>
      <c r="I125" s="29">
        <v>153.13999999999999</v>
      </c>
      <c r="J125" s="29">
        <v>606.35</v>
      </c>
      <c r="K125" s="29">
        <v>161.36000000000001</v>
      </c>
      <c r="L125" s="29">
        <v>0</v>
      </c>
      <c r="M125" s="29">
        <v>0</v>
      </c>
      <c r="N125" s="29">
        <v>0</v>
      </c>
      <c r="O125" s="41"/>
      <c r="P125" s="29">
        <v>28542.55</v>
      </c>
    </row>
    <row r="126" spans="1:16" x14ac:dyDescent="0.3">
      <c r="A126" s="24" t="s">
        <v>197</v>
      </c>
      <c r="B126" s="29">
        <v>10584.86</v>
      </c>
      <c r="C126" s="29">
        <v>2355.0500000000002</v>
      </c>
      <c r="D126" s="29">
        <v>86.66</v>
      </c>
      <c r="E126" s="29">
        <v>2900.21</v>
      </c>
      <c r="F126" s="29">
        <v>0</v>
      </c>
      <c r="G126" s="29">
        <v>91.12</v>
      </c>
      <c r="H126" s="29">
        <v>11973.52</v>
      </c>
      <c r="I126" s="29">
        <v>160.71</v>
      </c>
      <c r="J126" s="29">
        <v>627.98</v>
      </c>
      <c r="K126" s="29">
        <v>164.76</v>
      </c>
      <c r="L126" s="29">
        <v>0</v>
      </c>
      <c r="M126" s="29">
        <v>0</v>
      </c>
      <c r="N126" s="29">
        <v>0</v>
      </c>
      <c r="O126" s="41"/>
      <c r="P126" s="29">
        <v>28944.86</v>
      </c>
    </row>
    <row r="127" spans="1:16" x14ac:dyDescent="0.3">
      <c r="A127" s="24" t="s">
        <v>198</v>
      </c>
      <c r="B127" s="29">
        <v>9880.7800000000007</v>
      </c>
      <c r="C127" s="29">
        <v>2175</v>
      </c>
      <c r="D127" s="29">
        <v>82.94</v>
      </c>
      <c r="E127" s="29">
        <v>2911.16</v>
      </c>
      <c r="F127" s="29">
        <v>0</v>
      </c>
      <c r="G127" s="29">
        <v>90.14</v>
      </c>
      <c r="H127" s="29">
        <v>11651.52</v>
      </c>
      <c r="I127" s="29">
        <v>166.93</v>
      </c>
      <c r="J127" s="29">
        <v>624.77</v>
      </c>
      <c r="K127" s="29">
        <v>158.66999999999999</v>
      </c>
      <c r="L127" s="29">
        <v>0</v>
      </c>
      <c r="M127" s="29">
        <v>0</v>
      </c>
      <c r="N127" s="29">
        <v>0</v>
      </c>
      <c r="O127" s="41"/>
      <c r="P127" s="29">
        <v>27741.919999999998</v>
      </c>
    </row>
    <row r="128" spans="1:16" x14ac:dyDescent="0.3">
      <c r="A128" s="24" t="s">
        <v>199</v>
      </c>
      <c r="B128" s="29">
        <v>10059.42</v>
      </c>
      <c r="C128" s="29">
        <v>2189.63</v>
      </c>
      <c r="D128" s="29">
        <v>85.44</v>
      </c>
      <c r="E128" s="29">
        <v>3127.28</v>
      </c>
      <c r="F128" s="29">
        <v>0</v>
      </c>
      <c r="G128" s="29">
        <v>94.98</v>
      </c>
      <c r="H128" s="29">
        <v>12238.46</v>
      </c>
      <c r="I128" s="29">
        <v>183.35</v>
      </c>
      <c r="J128" s="29">
        <v>660.47</v>
      </c>
      <c r="K128" s="29">
        <v>165.64</v>
      </c>
      <c r="L128" s="29">
        <v>0</v>
      </c>
      <c r="M128" s="29">
        <v>0</v>
      </c>
      <c r="N128" s="29">
        <v>0</v>
      </c>
      <c r="O128" s="41"/>
      <c r="P128" s="29">
        <v>28804.69</v>
      </c>
    </row>
    <row r="129" spans="1:16" x14ac:dyDescent="0.3">
      <c r="A129" s="24" t="s">
        <v>200</v>
      </c>
      <c r="B129" s="29">
        <v>8413.0499999999993</v>
      </c>
      <c r="C129" s="29">
        <v>1817.62</v>
      </c>
      <c r="D129" s="29">
        <v>75.72</v>
      </c>
      <c r="E129" s="29">
        <v>2966.61</v>
      </c>
      <c r="F129" s="29">
        <v>0</v>
      </c>
      <c r="G129" s="29">
        <v>89.11</v>
      </c>
      <c r="H129" s="29">
        <v>10993.05</v>
      </c>
      <c r="I129" s="29">
        <v>184.88</v>
      </c>
      <c r="J129" s="29">
        <v>651.42999999999995</v>
      </c>
      <c r="K129" s="29">
        <v>143.35</v>
      </c>
      <c r="L129" s="29">
        <v>0</v>
      </c>
      <c r="M129" s="29">
        <v>0</v>
      </c>
      <c r="N129" s="29">
        <v>0</v>
      </c>
      <c r="O129" s="41"/>
      <c r="P129" s="29">
        <v>25334.82</v>
      </c>
    </row>
    <row r="130" spans="1:16" x14ac:dyDescent="0.3">
      <c r="A130" s="24" t="s">
        <v>201</v>
      </c>
      <c r="B130" s="29">
        <v>10129.379999999999</v>
      </c>
      <c r="C130" s="29">
        <v>2193.16</v>
      </c>
      <c r="D130" s="29">
        <v>87.6</v>
      </c>
      <c r="E130" s="29">
        <v>3283.78</v>
      </c>
      <c r="F130" s="29">
        <v>0</v>
      </c>
      <c r="G130" s="29">
        <v>101.5</v>
      </c>
      <c r="H130" s="29">
        <v>12682.78</v>
      </c>
      <c r="I130" s="29">
        <v>198.31</v>
      </c>
      <c r="J130" s="29">
        <v>718.08</v>
      </c>
      <c r="K130" s="29">
        <v>166.71</v>
      </c>
      <c r="L130" s="29">
        <v>0</v>
      </c>
      <c r="M130" s="29">
        <v>0</v>
      </c>
      <c r="N130" s="29">
        <v>0</v>
      </c>
      <c r="O130" s="41"/>
      <c r="P130" s="29">
        <v>29561.3</v>
      </c>
    </row>
    <row r="131" spans="1:16" x14ac:dyDescent="0.3">
      <c r="A131" s="24" t="s">
        <v>202</v>
      </c>
      <c r="B131" s="29">
        <v>9645.86</v>
      </c>
      <c r="C131" s="29">
        <v>2106.69</v>
      </c>
      <c r="D131" s="29">
        <v>84.29</v>
      </c>
      <c r="E131" s="29">
        <v>3068.48</v>
      </c>
      <c r="F131" s="29">
        <v>0</v>
      </c>
      <c r="G131" s="29">
        <v>99.64</v>
      </c>
      <c r="H131" s="29">
        <v>11988.1</v>
      </c>
      <c r="I131" s="29">
        <v>186.52</v>
      </c>
      <c r="J131" s="29">
        <v>695.7</v>
      </c>
      <c r="K131" s="29">
        <v>153.56</v>
      </c>
      <c r="L131" s="29">
        <v>0</v>
      </c>
      <c r="M131" s="29">
        <v>0</v>
      </c>
      <c r="N131" s="29">
        <v>0</v>
      </c>
      <c r="O131" s="41"/>
      <c r="P131" s="29">
        <v>28028.83</v>
      </c>
    </row>
    <row r="132" spans="1:16" x14ac:dyDescent="0.3">
      <c r="A132" s="24" t="s">
        <v>203</v>
      </c>
      <c r="B132" s="29">
        <v>10978.13</v>
      </c>
      <c r="C132" s="29">
        <v>2423.94</v>
      </c>
      <c r="D132" s="29">
        <v>93.97</v>
      </c>
      <c r="E132" s="29">
        <v>3170.82</v>
      </c>
      <c r="F132" s="29">
        <v>0</v>
      </c>
      <c r="G132" s="29">
        <v>110.67</v>
      </c>
      <c r="H132" s="29">
        <v>12930.12</v>
      </c>
      <c r="I132" s="29">
        <v>186.68</v>
      </c>
      <c r="J132" s="29">
        <v>745.28</v>
      </c>
      <c r="K132" s="29">
        <v>165.71</v>
      </c>
      <c r="L132" s="29">
        <v>0</v>
      </c>
      <c r="M132" s="29">
        <v>0</v>
      </c>
      <c r="N132" s="29">
        <v>0</v>
      </c>
      <c r="O132" s="41"/>
      <c r="P132" s="29">
        <v>30805.33</v>
      </c>
    </row>
    <row r="133" spans="1:16" x14ac:dyDescent="0.3">
      <c r="A133" s="24" t="s">
        <v>204</v>
      </c>
      <c r="B133" s="29">
        <v>10658.68</v>
      </c>
      <c r="C133" s="29">
        <v>2381.0700000000002</v>
      </c>
      <c r="D133" s="29">
        <v>92.29</v>
      </c>
      <c r="E133" s="29">
        <v>2932.92</v>
      </c>
      <c r="F133" s="29">
        <v>0</v>
      </c>
      <c r="G133" s="29">
        <v>110.49</v>
      </c>
      <c r="H133" s="29">
        <v>12090.73</v>
      </c>
      <c r="I133" s="29">
        <v>172.42</v>
      </c>
      <c r="J133" s="29">
        <v>727.85</v>
      </c>
      <c r="K133" s="29">
        <v>152.84</v>
      </c>
      <c r="L133" s="29">
        <v>0</v>
      </c>
      <c r="M133" s="29">
        <v>0</v>
      </c>
      <c r="N133" s="29">
        <v>0</v>
      </c>
      <c r="O133" s="41"/>
      <c r="P133" s="29">
        <v>29319.3</v>
      </c>
    </row>
    <row r="134" spans="1:16" x14ac:dyDescent="0.3">
      <c r="A134" s="24" t="s">
        <v>205</v>
      </c>
      <c r="B134" s="29">
        <v>11896.91</v>
      </c>
      <c r="C134" s="29">
        <v>2666.89</v>
      </c>
      <c r="D134" s="29">
        <v>102.11</v>
      </c>
      <c r="E134" s="29">
        <v>3195.35</v>
      </c>
      <c r="F134" s="29">
        <v>0</v>
      </c>
      <c r="G134" s="29">
        <v>122.76</v>
      </c>
      <c r="H134" s="29">
        <v>12680.76</v>
      </c>
      <c r="I134" s="29">
        <v>175</v>
      </c>
      <c r="J134" s="29">
        <v>775.34</v>
      </c>
      <c r="K134" s="29">
        <v>164.83</v>
      </c>
      <c r="L134" s="29">
        <v>0</v>
      </c>
      <c r="M134" s="29">
        <v>0</v>
      </c>
      <c r="N134" s="29">
        <v>0</v>
      </c>
      <c r="O134" s="41"/>
      <c r="P134" s="29">
        <v>31779.97</v>
      </c>
    </row>
    <row r="135" spans="1:16" x14ac:dyDescent="0.3">
      <c r="A135" s="24" t="s">
        <v>206</v>
      </c>
      <c r="B135" s="29">
        <v>11584.46</v>
      </c>
      <c r="C135" s="29">
        <v>2599.75</v>
      </c>
      <c r="D135" s="29">
        <v>101.56</v>
      </c>
      <c r="E135" s="29">
        <v>3071.36</v>
      </c>
      <c r="F135" s="29">
        <v>0</v>
      </c>
      <c r="G135" s="29">
        <v>125.01</v>
      </c>
      <c r="H135" s="29">
        <v>11786.02</v>
      </c>
      <c r="I135" s="29">
        <v>172.26</v>
      </c>
      <c r="J135" s="29">
        <v>769.39</v>
      </c>
      <c r="K135" s="29">
        <v>156.38999999999999</v>
      </c>
      <c r="L135" s="29">
        <v>0</v>
      </c>
      <c r="M135" s="29">
        <v>0</v>
      </c>
      <c r="N135" s="29">
        <v>0</v>
      </c>
      <c r="O135" s="41"/>
      <c r="P135" s="29">
        <v>30366.2</v>
      </c>
    </row>
    <row r="136" spans="1:16" x14ac:dyDescent="0.3">
      <c r="A136" s="24" t="s">
        <v>207</v>
      </c>
      <c r="B136" s="29">
        <v>11999.14</v>
      </c>
      <c r="C136" s="29">
        <v>2683.84</v>
      </c>
      <c r="D136" s="29">
        <v>106.46</v>
      </c>
      <c r="E136" s="29">
        <v>3147.19</v>
      </c>
      <c r="F136" s="29">
        <v>0</v>
      </c>
      <c r="G136" s="29">
        <v>134.56</v>
      </c>
      <c r="H136" s="29">
        <v>11732.09</v>
      </c>
      <c r="I136" s="29">
        <v>180.16</v>
      </c>
      <c r="J136" s="29">
        <v>798.69</v>
      </c>
      <c r="K136" s="29">
        <v>161.4</v>
      </c>
      <c r="L136" s="29">
        <v>0</v>
      </c>
      <c r="M136" s="29">
        <v>0</v>
      </c>
      <c r="N136" s="29">
        <v>0</v>
      </c>
      <c r="O136" s="41"/>
      <c r="P136" s="29">
        <v>30943.54</v>
      </c>
    </row>
    <row r="137" spans="1:16" x14ac:dyDescent="0.3">
      <c r="A137" s="24" t="s">
        <v>208</v>
      </c>
      <c r="B137" s="29">
        <v>12097.57</v>
      </c>
      <c r="C137" s="29">
        <v>2718.06</v>
      </c>
      <c r="D137" s="29">
        <v>109.41</v>
      </c>
      <c r="E137" s="29">
        <v>3097.86</v>
      </c>
      <c r="F137" s="29">
        <v>0</v>
      </c>
      <c r="G137" s="29">
        <v>144.36000000000001</v>
      </c>
      <c r="H137" s="29">
        <v>11724.25</v>
      </c>
      <c r="I137" s="29">
        <v>187.72</v>
      </c>
      <c r="J137" s="29">
        <v>819.23</v>
      </c>
      <c r="K137" s="29">
        <v>151.38999999999999</v>
      </c>
      <c r="L137" s="29">
        <v>0</v>
      </c>
      <c r="M137" s="29">
        <v>0</v>
      </c>
      <c r="N137" s="29">
        <v>0</v>
      </c>
      <c r="O137" s="41"/>
      <c r="P137" s="29">
        <v>31049.86</v>
      </c>
    </row>
    <row r="138" spans="1:16" x14ac:dyDescent="0.3">
      <c r="A138" s="24" t="s">
        <v>209</v>
      </c>
      <c r="B138" s="29">
        <v>12269.3</v>
      </c>
      <c r="C138" s="29">
        <v>2705.26</v>
      </c>
      <c r="D138" s="29">
        <v>112.98</v>
      </c>
      <c r="E138" s="29">
        <v>3072.88</v>
      </c>
      <c r="F138" s="29">
        <v>0</v>
      </c>
      <c r="G138" s="29">
        <v>153.88</v>
      </c>
      <c r="H138" s="29">
        <v>11719.46</v>
      </c>
      <c r="I138" s="29">
        <v>192.99</v>
      </c>
      <c r="J138" s="29">
        <v>827.7</v>
      </c>
      <c r="K138" s="29">
        <v>187.66</v>
      </c>
      <c r="L138" s="29">
        <v>0</v>
      </c>
      <c r="M138" s="29">
        <v>0</v>
      </c>
      <c r="N138" s="29">
        <v>0</v>
      </c>
      <c r="O138" s="41"/>
      <c r="P138" s="29">
        <v>31242.11</v>
      </c>
    </row>
    <row r="139" spans="1:16" x14ac:dyDescent="0.3">
      <c r="A139" s="24" t="s">
        <v>210</v>
      </c>
      <c r="B139" s="29">
        <v>11481.85</v>
      </c>
      <c r="C139" s="29">
        <v>2525.44</v>
      </c>
      <c r="D139" s="29">
        <v>106.56</v>
      </c>
      <c r="E139" s="29">
        <v>2917.26</v>
      </c>
      <c r="F139" s="29">
        <v>0</v>
      </c>
      <c r="G139" s="29">
        <v>156.02000000000001</v>
      </c>
      <c r="H139" s="29">
        <v>11262.42</v>
      </c>
      <c r="I139" s="29">
        <v>187.27</v>
      </c>
      <c r="J139" s="29">
        <v>792.26</v>
      </c>
      <c r="K139" s="29">
        <v>181.39</v>
      </c>
      <c r="L139" s="29">
        <v>0</v>
      </c>
      <c r="M139" s="29">
        <v>0</v>
      </c>
      <c r="N139" s="29">
        <v>0</v>
      </c>
      <c r="O139" s="41"/>
      <c r="P139" s="29">
        <v>29610.46</v>
      </c>
    </row>
    <row r="140" spans="1:16" x14ac:dyDescent="0.3">
      <c r="A140" s="24" t="s">
        <v>211</v>
      </c>
      <c r="B140" s="29">
        <v>11784.82</v>
      </c>
      <c r="C140" s="29">
        <v>2593.4699999999998</v>
      </c>
      <c r="D140" s="29">
        <v>108.39</v>
      </c>
      <c r="E140" s="29">
        <v>2976.92</v>
      </c>
      <c r="F140" s="29">
        <v>0</v>
      </c>
      <c r="G140" s="29">
        <v>167.09</v>
      </c>
      <c r="H140" s="29">
        <v>11993.74</v>
      </c>
      <c r="I140" s="29">
        <v>190.2</v>
      </c>
      <c r="J140" s="29">
        <v>806.42</v>
      </c>
      <c r="K140" s="29">
        <v>191.84</v>
      </c>
      <c r="L140" s="29">
        <v>0</v>
      </c>
      <c r="M140" s="29">
        <v>0</v>
      </c>
      <c r="N140" s="29">
        <v>0</v>
      </c>
      <c r="O140" s="41"/>
      <c r="P140" s="29">
        <v>30812.89</v>
      </c>
    </row>
    <row r="141" spans="1:16" x14ac:dyDescent="0.3">
      <c r="A141" s="24" t="s">
        <v>212</v>
      </c>
      <c r="B141" s="29">
        <v>12412.34</v>
      </c>
      <c r="C141" s="29">
        <v>2742.42</v>
      </c>
      <c r="D141" s="29">
        <v>116.06</v>
      </c>
      <c r="E141" s="29">
        <v>3230.97</v>
      </c>
      <c r="F141" s="29">
        <v>0</v>
      </c>
      <c r="G141" s="29">
        <v>186.74</v>
      </c>
      <c r="H141" s="29">
        <v>13234.38</v>
      </c>
      <c r="I141" s="29">
        <v>181.3</v>
      </c>
      <c r="J141" s="29">
        <v>765.85</v>
      </c>
      <c r="K141" s="29">
        <v>178.56</v>
      </c>
      <c r="L141" s="29">
        <v>0</v>
      </c>
      <c r="M141" s="29">
        <v>0</v>
      </c>
      <c r="N141" s="29">
        <v>0</v>
      </c>
      <c r="O141" s="41"/>
      <c r="P141" s="29">
        <v>33048.620000000003</v>
      </c>
    </row>
    <row r="142" spans="1:16" x14ac:dyDescent="0.3">
      <c r="A142" s="24" t="s">
        <v>213</v>
      </c>
      <c r="B142" s="29">
        <v>12244.44</v>
      </c>
      <c r="C142" s="29">
        <v>2732.48</v>
      </c>
      <c r="D142" s="29">
        <v>115.48</v>
      </c>
      <c r="E142" s="29">
        <v>3233.56</v>
      </c>
      <c r="F142" s="29">
        <v>0</v>
      </c>
      <c r="G142" s="29">
        <v>181.7</v>
      </c>
      <c r="H142" s="29">
        <v>13511.97</v>
      </c>
      <c r="I142" s="29">
        <v>180.29</v>
      </c>
      <c r="J142" s="29">
        <v>773.75</v>
      </c>
      <c r="K142" s="29">
        <v>179.22</v>
      </c>
      <c r="L142" s="29">
        <v>0</v>
      </c>
      <c r="M142" s="29">
        <v>0</v>
      </c>
      <c r="N142" s="29">
        <v>0</v>
      </c>
      <c r="O142" s="41"/>
      <c r="P142" s="29">
        <v>33152.879999999997</v>
      </c>
    </row>
    <row r="143" spans="1:16" x14ac:dyDescent="0.3">
      <c r="A143" s="24" t="s">
        <v>214</v>
      </c>
      <c r="B143" s="29">
        <v>12403.06</v>
      </c>
      <c r="C143" s="29">
        <v>2808.6</v>
      </c>
      <c r="D143" s="29">
        <v>118.19</v>
      </c>
      <c r="E143" s="29">
        <v>3299.05</v>
      </c>
      <c r="F143" s="29">
        <v>0</v>
      </c>
      <c r="G143" s="29">
        <v>170.15</v>
      </c>
      <c r="H143" s="29">
        <v>13942.67</v>
      </c>
      <c r="I143" s="29">
        <v>179.59</v>
      </c>
      <c r="J143" s="29">
        <v>793.23</v>
      </c>
      <c r="K143" s="29">
        <v>183.53</v>
      </c>
      <c r="L143" s="29">
        <v>0</v>
      </c>
      <c r="M143" s="29">
        <v>0</v>
      </c>
      <c r="N143" s="29">
        <v>0</v>
      </c>
      <c r="O143" s="41"/>
      <c r="P143" s="29">
        <v>33898.080000000002</v>
      </c>
    </row>
    <row r="144" spans="1:16" x14ac:dyDescent="0.3">
      <c r="A144" s="24" t="s">
        <v>215</v>
      </c>
      <c r="B144" s="29">
        <v>13187.47</v>
      </c>
      <c r="C144" s="29">
        <v>3026.17</v>
      </c>
      <c r="D144" s="29">
        <v>126.75</v>
      </c>
      <c r="E144" s="29">
        <v>3507.47</v>
      </c>
      <c r="F144" s="29">
        <v>0</v>
      </c>
      <c r="G144" s="29">
        <v>163.66</v>
      </c>
      <c r="H144" s="29">
        <v>14927.94</v>
      </c>
      <c r="I144" s="29">
        <v>185.68</v>
      </c>
      <c r="J144" s="29">
        <v>847.08</v>
      </c>
      <c r="K144" s="29">
        <v>200.08</v>
      </c>
      <c r="L144" s="29">
        <v>0</v>
      </c>
      <c r="M144" s="29">
        <v>0</v>
      </c>
      <c r="N144" s="29">
        <v>0</v>
      </c>
      <c r="O144" s="41"/>
      <c r="P144" s="29">
        <v>36172.31</v>
      </c>
    </row>
    <row r="145" spans="1:16" x14ac:dyDescent="0.3">
      <c r="A145" s="24" t="s">
        <v>216</v>
      </c>
      <c r="B145" s="29">
        <v>12796.56</v>
      </c>
      <c r="C145" s="29">
        <v>2965.2</v>
      </c>
      <c r="D145" s="29">
        <v>125.24</v>
      </c>
      <c r="E145" s="29">
        <v>3455.91</v>
      </c>
      <c r="F145" s="29">
        <v>0</v>
      </c>
      <c r="G145" s="29">
        <v>148.08000000000001</v>
      </c>
      <c r="H145" s="29">
        <v>14623.79</v>
      </c>
      <c r="I145" s="29">
        <v>186.53</v>
      </c>
      <c r="J145" s="29">
        <v>876.69</v>
      </c>
      <c r="K145" s="29">
        <v>209.77</v>
      </c>
      <c r="L145" s="29">
        <v>0</v>
      </c>
      <c r="M145" s="29">
        <v>0</v>
      </c>
      <c r="N145" s="29">
        <v>0</v>
      </c>
      <c r="O145" s="41"/>
      <c r="P145" s="29">
        <v>35387.769999999997</v>
      </c>
    </row>
    <row r="146" spans="1:16" x14ac:dyDescent="0.3">
      <c r="A146" s="24" t="s">
        <v>217</v>
      </c>
      <c r="B146" s="29">
        <v>13246.19</v>
      </c>
      <c r="C146" s="29">
        <v>3074.9</v>
      </c>
      <c r="D146" s="29">
        <v>129.94</v>
      </c>
      <c r="E146" s="29">
        <v>3567.79</v>
      </c>
      <c r="F146" s="29">
        <v>0</v>
      </c>
      <c r="G146" s="29">
        <v>153.24</v>
      </c>
      <c r="H146" s="29">
        <v>15088.55</v>
      </c>
      <c r="I146" s="29">
        <v>191.75</v>
      </c>
      <c r="J146" s="29">
        <v>914.51</v>
      </c>
      <c r="K146" s="29">
        <v>239.61</v>
      </c>
      <c r="L146" s="29">
        <v>0</v>
      </c>
      <c r="M146" s="29">
        <v>0</v>
      </c>
      <c r="N146" s="29">
        <v>0</v>
      </c>
      <c r="O146" s="41"/>
      <c r="P146" s="29">
        <v>36606.49</v>
      </c>
    </row>
    <row r="147" spans="1:16" x14ac:dyDescent="0.3">
      <c r="A147" s="24" t="s">
        <v>218</v>
      </c>
      <c r="B147" s="29">
        <v>11984.85</v>
      </c>
      <c r="C147" s="29">
        <v>2768</v>
      </c>
      <c r="D147" s="29">
        <v>120.01</v>
      </c>
      <c r="E147" s="29">
        <v>3320.21</v>
      </c>
      <c r="F147" s="29">
        <v>0</v>
      </c>
      <c r="G147" s="29">
        <v>150.47999999999999</v>
      </c>
      <c r="H147" s="29">
        <v>13771.55</v>
      </c>
      <c r="I147" s="29">
        <v>185.2</v>
      </c>
      <c r="J147" s="29">
        <v>880.27</v>
      </c>
      <c r="K147" s="29">
        <v>245.75</v>
      </c>
      <c r="L147" s="29">
        <v>0</v>
      </c>
      <c r="M147" s="29">
        <v>0</v>
      </c>
      <c r="N147" s="29">
        <v>0</v>
      </c>
      <c r="O147" s="41"/>
      <c r="P147" s="29">
        <v>33426.32</v>
      </c>
    </row>
    <row r="148" spans="1:16" x14ac:dyDescent="0.3">
      <c r="A148" s="24" t="s">
        <v>219</v>
      </c>
      <c r="B148" s="29">
        <v>13472.87</v>
      </c>
      <c r="C148" s="29">
        <v>3086.11</v>
      </c>
      <c r="D148" s="29">
        <v>131.72</v>
      </c>
      <c r="E148" s="29">
        <v>3598.13</v>
      </c>
      <c r="F148" s="29">
        <v>0</v>
      </c>
      <c r="G148" s="29">
        <v>188.63</v>
      </c>
      <c r="H148" s="29">
        <v>15200.44</v>
      </c>
      <c r="I148" s="29">
        <v>198.97</v>
      </c>
      <c r="J148" s="29">
        <v>955.48</v>
      </c>
      <c r="K148" s="29">
        <v>308.20999999999998</v>
      </c>
      <c r="L148" s="29">
        <v>0</v>
      </c>
      <c r="M148" s="29">
        <v>0</v>
      </c>
      <c r="N148" s="29">
        <v>0</v>
      </c>
      <c r="O148" s="41"/>
      <c r="P148" s="29">
        <v>37140.550000000003</v>
      </c>
    </row>
    <row r="149" spans="1:16" x14ac:dyDescent="0.3">
      <c r="A149" s="24" t="s">
        <v>220</v>
      </c>
      <c r="B149" s="29">
        <v>14061.52</v>
      </c>
      <c r="C149" s="29">
        <v>3204.7</v>
      </c>
      <c r="D149" s="29">
        <v>137.66</v>
      </c>
      <c r="E149" s="29">
        <v>3754.75</v>
      </c>
      <c r="F149" s="29">
        <v>0</v>
      </c>
      <c r="G149" s="29">
        <v>221.19</v>
      </c>
      <c r="H149" s="29">
        <v>15938.83</v>
      </c>
      <c r="I149" s="29">
        <v>199.23</v>
      </c>
      <c r="J149" s="29">
        <v>961.94</v>
      </c>
      <c r="K149" s="29">
        <v>329.84</v>
      </c>
      <c r="L149" s="29">
        <v>0</v>
      </c>
      <c r="M149" s="29">
        <v>0</v>
      </c>
      <c r="N149" s="29">
        <v>0</v>
      </c>
      <c r="O149" s="41"/>
      <c r="P149" s="29">
        <v>38809.660000000003</v>
      </c>
    </row>
    <row r="150" spans="1:16" x14ac:dyDescent="0.3">
      <c r="A150" s="24" t="s">
        <v>221</v>
      </c>
      <c r="B150" s="29">
        <v>13994.18</v>
      </c>
      <c r="C150" s="29">
        <v>3195.86</v>
      </c>
      <c r="D150" s="29">
        <v>137.71</v>
      </c>
      <c r="E150" s="29">
        <v>3737.7</v>
      </c>
      <c r="F150" s="29">
        <v>0</v>
      </c>
      <c r="G150" s="29">
        <v>242.11</v>
      </c>
      <c r="H150" s="29">
        <v>16320.59</v>
      </c>
      <c r="I150" s="29">
        <v>198.61</v>
      </c>
      <c r="J150" s="29">
        <v>973.67</v>
      </c>
      <c r="K150" s="29">
        <v>338.31</v>
      </c>
      <c r="L150" s="29">
        <v>0</v>
      </c>
      <c r="M150" s="29">
        <v>0</v>
      </c>
      <c r="N150" s="29">
        <v>0</v>
      </c>
      <c r="O150" s="41"/>
      <c r="P150" s="29">
        <v>39138.74</v>
      </c>
    </row>
    <row r="151" spans="1:16" x14ac:dyDescent="0.3">
      <c r="A151" s="24" t="s">
        <v>222</v>
      </c>
      <c r="B151" s="29">
        <v>14307.97</v>
      </c>
      <c r="C151" s="29">
        <v>3314.65</v>
      </c>
      <c r="D151" s="29">
        <v>141.01</v>
      </c>
      <c r="E151" s="29">
        <v>3795.73</v>
      </c>
      <c r="F151" s="29">
        <v>0</v>
      </c>
      <c r="G151" s="29">
        <v>260.14</v>
      </c>
      <c r="H151" s="29">
        <v>16920.240000000002</v>
      </c>
      <c r="I151" s="29">
        <v>196.76</v>
      </c>
      <c r="J151" s="29">
        <v>990.13</v>
      </c>
      <c r="K151" s="29">
        <v>340.46</v>
      </c>
      <c r="L151" s="29">
        <v>0</v>
      </c>
      <c r="M151" s="29">
        <v>0</v>
      </c>
      <c r="N151" s="29">
        <v>0</v>
      </c>
      <c r="O151" s="41"/>
      <c r="P151" s="29">
        <v>40267.08</v>
      </c>
    </row>
    <row r="152" spans="1:16" x14ac:dyDescent="0.3">
      <c r="A152" s="24" t="s">
        <v>223</v>
      </c>
      <c r="B152" s="29">
        <v>15570.88</v>
      </c>
      <c r="C152" s="29">
        <v>3664.5</v>
      </c>
      <c r="D152" s="29">
        <v>152.63999999999999</v>
      </c>
      <c r="E152" s="29">
        <v>4057.91</v>
      </c>
      <c r="F152" s="29">
        <v>0</v>
      </c>
      <c r="G152" s="29">
        <v>287.06</v>
      </c>
      <c r="H152" s="29">
        <v>18449.150000000001</v>
      </c>
      <c r="I152" s="29">
        <v>202.82</v>
      </c>
      <c r="J152" s="29">
        <v>1049.77</v>
      </c>
      <c r="K152" s="29">
        <v>360.36</v>
      </c>
      <c r="L152" s="29">
        <v>0</v>
      </c>
      <c r="M152" s="29">
        <v>0</v>
      </c>
      <c r="N152" s="29">
        <v>0</v>
      </c>
      <c r="O152" s="41"/>
      <c r="P152" s="29">
        <v>43795.09</v>
      </c>
    </row>
    <row r="153" spans="1:16" x14ac:dyDescent="0.3">
      <c r="A153" s="24" t="s">
        <v>224</v>
      </c>
      <c r="B153" s="29">
        <v>15287.48</v>
      </c>
      <c r="C153" s="29">
        <v>3638.61</v>
      </c>
      <c r="D153" s="29">
        <v>151.75</v>
      </c>
      <c r="E153" s="29">
        <v>4002.28</v>
      </c>
      <c r="F153" s="29">
        <v>0</v>
      </c>
      <c r="G153" s="29">
        <v>289.35000000000002</v>
      </c>
      <c r="H153" s="29">
        <v>18225.79</v>
      </c>
      <c r="I153" s="29">
        <v>201.69</v>
      </c>
      <c r="J153" s="29">
        <v>1055.3599999999999</v>
      </c>
      <c r="K153" s="29">
        <v>352.9</v>
      </c>
      <c r="L153" s="29">
        <v>0</v>
      </c>
      <c r="M153" s="29">
        <v>0</v>
      </c>
      <c r="N153" s="29">
        <v>0</v>
      </c>
      <c r="O153" s="41"/>
      <c r="P153" s="29">
        <v>43205.2</v>
      </c>
    </row>
    <row r="154" spans="1:16" x14ac:dyDescent="0.3">
      <c r="A154" s="24" t="s">
        <v>225</v>
      </c>
      <c r="B154" s="29">
        <v>14667.21</v>
      </c>
      <c r="C154" s="29">
        <v>3501.73</v>
      </c>
      <c r="D154" s="29">
        <v>146.9</v>
      </c>
      <c r="E154" s="29">
        <v>3782.81</v>
      </c>
      <c r="F154" s="29">
        <v>0</v>
      </c>
      <c r="G154" s="29">
        <v>283.27</v>
      </c>
      <c r="H154" s="29">
        <v>16986.64</v>
      </c>
      <c r="I154" s="29">
        <v>199.2</v>
      </c>
      <c r="J154" s="29">
        <v>1034.1600000000001</v>
      </c>
      <c r="K154" s="29">
        <v>347.7</v>
      </c>
      <c r="L154" s="29">
        <v>0</v>
      </c>
      <c r="M154" s="29">
        <v>0</v>
      </c>
      <c r="N154" s="29">
        <v>0</v>
      </c>
      <c r="O154" s="41"/>
      <c r="P154" s="29">
        <v>40949.629999999997</v>
      </c>
    </row>
    <row r="155" spans="1:16" x14ac:dyDescent="0.3">
      <c r="A155" s="24" t="s">
        <v>226</v>
      </c>
      <c r="B155" s="29">
        <v>15359.87</v>
      </c>
      <c r="C155" s="29">
        <v>3641.89</v>
      </c>
      <c r="D155" s="29">
        <v>151.88</v>
      </c>
      <c r="E155" s="29">
        <v>3838.97</v>
      </c>
      <c r="F155" s="29">
        <v>0</v>
      </c>
      <c r="G155" s="29">
        <v>293.58999999999997</v>
      </c>
      <c r="H155" s="29">
        <v>16798.88</v>
      </c>
      <c r="I155" s="29">
        <v>206.69</v>
      </c>
      <c r="J155" s="29">
        <v>1055.45</v>
      </c>
      <c r="K155" s="29">
        <v>382.81</v>
      </c>
      <c r="L155" s="29">
        <v>0</v>
      </c>
      <c r="M155" s="29">
        <v>0</v>
      </c>
      <c r="N155" s="29">
        <v>0</v>
      </c>
      <c r="O155" s="41"/>
      <c r="P155" s="29">
        <v>41730.03</v>
      </c>
    </row>
    <row r="156" spans="1:16" x14ac:dyDescent="0.3">
      <c r="A156" s="24" t="s">
        <v>227</v>
      </c>
      <c r="B156" s="29">
        <v>17929.96</v>
      </c>
      <c r="C156" s="29">
        <v>4212.97</v>
      </c>
      <c r="D156" s="29">
        <v>172.97</v>
      </c>
      <c r="E156" s="29">
        <v>4296.2299999999996</v>
      </c>
      <c r="F156" s="29">
        <v>0</v>
      </c>
      <c r="G156" s="29">
        <v>333.22</v>
      </c>
      <c r="H156" s="29">
        <v>18322.580000000002</v>
      </c>
      <c r="I156" s="29">
        <v>229.45</v>
      </c>
      <c r="J156" s="29">
        <v>1158.4000000000001</v>
      </c>
      <c r="K156" s="29">
        <v>466.52</v>
      </c>
      <c r="L156" s="29">
        <v>0</v>
      </c>
      <c r="M156" s="29">
        <v>0</v>
      </c>
      <c r="N156" s="29">
        <v>0</v>
      </c>
      <c r="O156" s="41"/>
      <c r="P156" s="29">
        <v>47122.29</v>
      </c>
    </row>
    <row r="157" spans="1:16" x14ac:dyDescent="0.3">
      <c r="A157" s="24" t="s">
        <v>228</v>
      </c>
      <c r="B157" s="29">
        <v>19908.560000000001</v>
      </c>
      <c r="C157" s="29">
        <v>4635.37</v>
      </c>
      <c r="D157" s="29">
        <v>195.75</v>
      </c>
      <c r="E157" s="29">
        <v>4666.8900000000003</v>
      </c>
      <c r="F157" s="29">
        <v>0</v>
      </c>
      <c r="G157" s="29">
        <v>327.55</v>
      </c>
      <c r="H157" s="29">
        <v>16708.64</v>
      </c>
      <c r="I157" s="29">
        <v>230.85</v>
      </c>
      <c r="J157" s="29">
        <v>1136.32</v>
      </c>
      <c r="K157" s="29">
        <v>461.7</v>
      </c>
      <c r="L157" s="29">
        <v>30.12</v>
      </c>
      <c r="M157" s="29">
        <v>0.1</v>
      </c>
      <c r="N157" s="29">
        <v>48.45</v>
      </c>
      <c r="O157" s="41"/>
      <c r="P157" s="29">
        <v>48350.3</v>
      </c>
    </row>
    <row r="158" spans="1:16" x14ac:dyDescent="0.3">
      <c r="A158" s="24" t="s">
        <v>229</v>
      </c>
      <c r="B158" s="29">
        <v>20046.03</v>
      </c>
      <c r="C158" s="29">
        <v>4666.6499999999996</v>
      </c>
      <c r="D158" s="29">
        <v>200.88</v>
      </c>
      <c r="E158" s="29">
        <v>4830.99</v>
      </c>
      <c r="F158" s="29">
        <v>0.01</v>
      </c>
      <c r="G158" s="29">
        <v>340.25</v>
      </c>
      <c r="H158" s="29">
        <v>16451.95</v>
      </c>
      <c r="I158" s="29">
        <v>237.96</v>
      </c>
      <c r="J158" s="29">
        <v>1168.08</v>
      </c>
      <c r="K158" s="29">
        <v>474.95</v>
      </c>
      <c r="L158" s="29">
        <v>80.489999999999995</v>
      </c>
      <c r="M158" s="29">
        <v>0.33</v>
      </c>
      <c r="N158" s="29">
        <v>111.62</v>
      </c>
      <c r="O158" s="41"/>
      <c r="P158" s="29">
        <v>48610.21</v>
      </c>
    </row>
    <row r="159" spans="1:16" x14ac:dyDescent="0.3">
      <c r="A159" s="24" t="s">
        <v>230</v>
      </c>
      <c r="B159" s="29">
        <v>19793.64</v>
      </c>
      <c r="C159" s="29">
        <v>4618.03</v>
      </c>
      <c r="D159" s="29">
        <v>203.46</v>
      </c>
      <c r="E159" s="29">
        <v>4909.2299999999996</v>
      </c>
      <c r="F159" s="29">
        <v>0.03</v>
      </c>
      <c r="G159" s="29">
        <v>349.78</v>
      </c>
      <c r="H159" s="29">
        <v>16253.05</v>
      </c>
      <c r="I159" s="29">
        <v>239.6</v>
      </c>
      <c r="J159" s="29">
        <v>1189.3699999999999</v>
      </c>
      <c r="K159" s="29">
        <v>469.25</v>
      </c>
      <c r="L159" s="29">
        <v>109.55</v>
      </c>
      <c r="M159" s="29">
        <v>0.54</v>
      </c>
      <c r="N159" s="29">
        <v>146.12</v>
      </c>
      <c r="O159" s="41"/>
      <c r="P159" s="29">
        <v>48281.67</v>
      </c>
    </row>
    <row r="160" spans="1:16" x14ac:dyDescent="0.3">
      <c r="A160" s="24" t="s">
        <v>231</v>
      </c>
      <c r="B160" s="29">
        <v>22928.42</v>
      </c>
      <c r="C160" s="29">
        <v>5392.42</v>
      </c>
      <c r="D160" s="29">
        <v>234.43</v>
      </c>
      <c r="E160" s="29">
        <v>5711.41</v>
      </c>
      <c r="F160" s="29">
        <v>0.05</v>
      </c>
      <c r="G160" s="29">
        <v>405.43</v>
      </c>
      <c r="H160" s="29">
        <v>19275.87</v>
      </c>
      <c r="I160" s="29">
        <v>260.08</v>
      </c>
      <c r="J160" s="29">
        <v>1331.11</v>
      </c>
      <c r="K160" s="29">
        <v>528.35</v>
      </c>
      <c r="L160" s="29">
        <v>134.9</v>
      </c>
      <c r="M160" s="29">
        <v>0.86</v>
      </c>
      <c r="N160" s="29">
        <v>183.87</v>
      </c>
      <c r="O160" s="41"/>
      <c r="P160" s="29">
        <v>56387.21</v>
      </c>
    </row>
    <row r="161" spans="1:16" x14ac:dyDescent="0.3">
      <c r="A161" s="24" t="s">
        <v>232</v>
      </c>
      <c r="B161" s="29">
        <v>20379.39</v>
      </c>
      <c r="C161" s="29">
        <v>4816.25</v>
      </c>
      <c r="D161" s="29">
        <v>215.48</v>
      </c>
      <c r="E161" s="29">
        <v>5503.58</v>
      </c>
      <c r="F161" s="29">
        <v>7.0000000000000007E-2</v>
      </c>
      <c r="G161" s="29">
        <v>389.69</v>
      </c>
      <c r="H161" s="29">
        <v>18323.38</v>
      </c>
      <c r="I161" s="29">
        <v>253.09</v>
      </c>
      <c r="J161" s="29">
        <v>1303.21</v>
      </c>
      <c r="K161" s="29">
        <v>485.02</v>
      </c>
      <c r="L161" s="29">
        <v>111.6</v>
      </c>
      <c r="M161" s="29">
        <v>1.1399999999999999</v>
      </c>
      <c r="N161" s="29">
        <v>164.93</v>
      </c>
      <c r="O161" s="41"/>
      <c r="P161" s="29">
        <v>51946.83</v>
      </c>
    </row>
    <row r="162" spans="1:16" x14ac:dyDescent="0.3">
      <c r="A162" s="24" t="s">
        <v>233</v>
      </c>
      <c r="B162" s="29">
        <v>19011.689999999999</v>
      </c>
      <c r="C162" s="29">
        <v>4502.1400000000003</v>
      </c>
      <c r="D162" s="29">
        <v>203.69</v>
      </c>
      <c r="E162" s="29">
        <v>5356.38</v>
      </c>
      <c r="F162" s="29">
        <v>0.1</v>
      </c>
      <c r="G162" s="29">
        <v>385.29</v>
      </c>
      <c r="H162" s="29">
        <v>18139.72</v>
      </c>
      <c r="I162" s="29">
        <v>249.46</v>
      </c>
      <c r="J162" s="29">
        <v>1283.44</v>
      </c>
      <c r="K162" s="29">
        <v>459.56</v>
      </c>
      <c r="L162" s="29">
        <v>100.89</v>
      </c>
      <c r="M162" s="29">
        <v>1.52</v>
      </c>
      <c r="N162" s="29">
        <v>147.18</v>
      </c>
      <c r="O162" s="41"/>
      <c r="P162" s="29">
        <v>49841.05</v>
      </c>
    </row>
    <row r="163" spans="1:16" x14ac:dyDescent="0.3">
      <c r="A163" s="24" t="s">
        <v>234</v>
      </c>
      <c r="B163" s="29">
        <v>18354.63</v>
      </c>
      <c r="C163" s="29">
        <v>4367.01</v>
      </c>
      <c r="D163" s="29">
        <v>193.62</v>
      </c>
      <c r="E163" s="29">
        <v>5355.01</v>
      </c>
      <c r="F163" s="29">
        <v>0.12</v>
      </c>
      <c r="G163" s="29">
        <v>380.1</v>
      </c>
      <c r="H163" s="29">
        <v>18653.509999999998</v>
      </c>
      <c r="I163" s="29">
        <v>244.9</v>
      </c>
      <c r="J163" s="29">
        <v>1260.76</v>
      </c>
      <c r="K163" s="29">
        <v>453.47</v>
      </c>
      <c r="L163" s="29">
        <v>114.09</v>
      </c>
      <c r="M163" s="29">
        <v>1.82</v>
      </c>
      <c r="N163" s="29">
        <v>162.97</v>
      </c>
      <c r="O163" s="41"/>
      <c r="P163" s="29">
        <v>49542.01</v>
      </c>
    </row>
    <row r="164" spans="1:16" x14ac:dyDescent="0.3">
      <c r="A164" s="24" t="s">
        <v>235</v>
      </c>
      <c r="B164" s="29">
        <v>20586.669999999998</v>
      </c>
      <c r="C164" s="29">
        <v>4927.9399999999996</v>
      </c>
      <c r="D164" s="29">
        <v>206.82</v>
      </c>
      <c r="E164" s="29">
        <v>5985.67</v>
      </c>
      <c r="F164" s="29">
        <v>0.14000000000000001</v>
      </c>
      <c r="G164" s="29">
        <v>418.36</v>
      </c>
      <c r="H164" s="29">
        <v>21732.15</v>
      </c>
      <c r="I164" s="29">
        <v>253.83</v>
      </c>
      <c r="J164" s="29">
        <v>1343.1</v>
      </c>
      <c r="K164" s="29">
        <v>514.72</v>
      </c>
      <c r="L164" s="29">
        <v>161.91</v>
      </c>
      <c r="M164" s="29">
        <v>2.25</v>
      </c>
      <c r="N164" s="29">
        <v>230.44</v>
      </c>
      <c r="O164" s="41"/>
      <c r="P164" s="29">
        <v>56364</v>
      </c>
    </row>
    <row r="165" spans="1:16" x14ac:dyDescent="0.3">
      <c r="A165" s="24" t="s">
        <v>236</v>
      </c>
      <c r="B165" s="29">
        <v>18522.72</v>
      </c>
      <c r="C165" s="29">
        <v>4458.1400000000003</v>
      </c>
      <c r="D165" s="29">
        <v>185.14</v>
      </c>
      <c r="E165" s="29">
        <v>5795.43</v>
      </c>
      <c r="F165" s="29">
        <v>0.15</v>
      </c>
      <c r="G165" s="29">
        <v>407.8</v>
      </c>
      <c r="H165" s="29">
        <v>21211.42</v>
      </c>
      <c r="I165" s="29">
        <v>232.95</v>
      </c>
      <c r="J165" s="29">
        <v>1302.1600000000001</v>
      </c>
      <c r="K165" s="29">
        <v>498.16</v>
      </c>
      <c r="L165" s="29">
        <v>198.07</v>
      </c>
      <c r="M165" s="29">
        <v>2.5299999999999998</v>
      </c>
      <c r="N165" s="29">
        <v>280.41000000000003</v>
      </c>
      <c r="O165" s="41"/>
      <c r="P165" s="29">
        <v>53095.09</v>
      </c>
    </row>
    <row r="166" spans="1:16" x14ac:dyDescent="0.3">
      <c r="A166" s="24" t="s">
        <v>237</v>
      </c>
      <c r="B166" s="29">
        <v>17663.099999999999</v>
      </c>
      <c r="C166" s="29">
        <v>4281.33</v>
      </c>
      <c r="D166" s="29">
        <v>174.71</v>
      </c>
      <c r="E166" s="29">
        <v>5933.68</v>
      </c>
      <c r="F166" s="29">
        <v>0.18</v>
      </c>
      <c r="G166" s="29">
        <v>424.87</v>
      </c>
      <c r="H166" s="29">
        <v>21813.03</v>
      </c>
      <c r="I166" s="29">
        <v>206.81</v>
      </c>
      <c r="J166" s="29">
        <v>1314.26</v>
      </c>
      <c r="K166" s="29">
        <v>513.62</v>
      </c>
      <c r="L166" s="29">
        <v>226.09</v>
      </c>
      <c r="M166" s="29">
        <v>2.93</v>
      </c>
      <c r="N166" s="29">
        <v>331.8</v>
      </c>
      <c r="O166" s="41"/>
      <c r="P166" s="29">
        <v>52886.400000000001</v>
      </c>
    </row>
    <row r="167" spans="1:16" x14ac:dyDescent="0.3">
      <c r="A167" s="24" t="s">
        <v>238</v>
      </c>
      <c r="B167" s="29">
        <v>16966.689999999999</v>
      </c>
      <c r="C167" s="29">
        <v>4167.7700000000004</v>
      </c>
      <c r="D167" s="29">
        <v>168.33</v>
      </c>
      <c r="E167" s="29">
        <v>6137.08</v>
      </c>
      <c r="F167" s="29">
        <v>0.22</v>
      </c>
      <c r="G167" s="29">
        <v>455.36</v>
      </c>
      <c r="H167" s="29">
        <v>22411.85</v>
      </c>
      <c r="I167" s="29">
        <v>178.8</v>
      </c>
      <c r="J167" s="29">
        <v>1357.37</v>
      </c>
      <c r="K167" s="29">
        <v>542.19000000000005</v>
      </c>
      <c r="L167" s="29">
        <v>238.58</v>
      </c>
      <c r="M167" s="29">
        <v>3.41</v>
      </c>
      <c r="N167" s="29">
        <v>368.02</v>
      </c>
      <c r="O167" s="41"/>
      <c r="P167" s="29">
        <v>52995.67</v>
      </c>
    </row>
    <row r="168" spans="1:16" x14ac:dyDescent="0.3">
      <c r="A168" s="24" t="s">
        <v>239</v>
      </c>
      <c r="B168" s="29">
        <v>20188.740000000002</v>
      </c>
      <c r="C168" s="29">
        <v>5038.34</v>
      </c>
      <c r="D168" s="29">
        <v>196.51</v>
      </c>
      <c r="E168" s="29">
        <v>7271.58</v>
      </c>
      <c r="F168" s="29">
        <v>0.3</v>
      </c>
      <c r="G168" s="29">
        <v>544.39</v>
      </c>
      <c r="H168" s="29">
        <v>26318.99</v>
      </c>
      <c r="I168" s="29">
        <v>182.92</v>
      </c>
      <c r="J168" s="29">
        <v>1560.96</v>
      </c>
      <c r="K168" s="29">
        <v>664.82</v>
      </c>
      <c r="L168" s="29">
        <v>265.33</v>
      </c>
      <c r="M168" s="29">
        <v>4.3600000000000003</v>
      </c>
      <c r="N168" s="29">
        <v>437.97</v>
      </c>
      <c r="O168" s="41"/>
      <c r="P168" s="29">
        <v>62675.21</v>
      </c>
    </row>
    <row r="169" spans="1:16" x14ac:dyDescent="0.3">
      <c r="A169" s="24" t="s">
        <v>240</v>
      </c>
      <c r="B169" s="29">
        <v>21569.51</v>
      </c>
      <c r="C169" s="29">
        <v>5511.87</v>
      </c>
      <c r="D169" s="29">
        <v>211.79</v>
      </c>
      <c r="E169" s="29">
        <v>8261.01</v>
      </c>
      <c r="F169" s="29">
        <v>0.38</v>
      </c>
      <c r="G169" s="29">
        <v>584.05999999999995</v>
      </c>
      <c r="H169" s="29">
        <v>27719.06</v>
      </c>
      <c r="I169" s="29">
        <v>189.81</v>
      </c>
      <c r="J169" s="29">
        <v>1661.16</v>
      </c>
      <c r="K169" s="29">
        <v>822.33</v>
      </c>
      <c r="L169" s="29">
        <v>275.29000000000002</v>
      </c>
      <c r="M169" s="29">
        <v>5.25</v>
      </c>
      <c r="N169" s="29">
        <v>468.93</v>
      </c>
      <c r="O169" s="41"/>
      <c r="P169" s="29">
        <v>67280.460000000006</v>
      </c>
    </row>
    <row r="170" spans="1:16" x14ac:dyDescent="0.3">
      <c r="A170" s="24" t="s">
        <v>241</v>
      </c>
      <c r="B170" s="29">
        <v>17424.71</v>
      </c>
      <c r="C170" s="29">
        <v>4678.5200000000004</v>
      </c>
      <c r="D170" s="29">
        <v>179.27</v>
      </c>
      <c r="E170" s="29">
        <v>7956.77</v>
      </c>
      <c r="F170" s="29">
        <v>0.47</v>
      </c>
      <c r="G170" s="29">
        <v>542.20000000000005</v>
      </c>
      <c r="H170" s="29">
        <v>26107.22</v>
      </c>
      <c r="I170" s="29">
        <v>208.26</v>
      </c>
      <c r="J170" s="29">
        <v>1668.2</v>
      </c>
      <c r="K170" s="29">
        <v>812.22</v>
      </c>
      <c r="L170" s="29">
        <v>289.49</v>
      </c>
      <c r="M170" s="29">
        <v>6.2</v>
      </c>
      <c r="N170" s="29">
        <v>469.81</v>
      </c>
      <c r="O170" s="41"/>
      <c r="P170" s="29">
        <v>60343.37</v>
      </c>
    </row>
    <row r="171" spans="1:16" x14ac:dyDescent="0.3">
      <c r="A171" s="24" t="s">
        <v>242</v>
      </c>
      <c r="B171" s="29">
        <v>15394.25</v>
      </c>
      <c r="C171" s="29">
        <v>4326.79</v>
      </c>
      <c r="D171" s="29">
        <v>163.54</v>
      </c>
      <c r="E171" s="29">
        <v>7938.4</v>
      </c>
      <c r="F171" s="29">
        <v>0.55000000000000004</v>
      </c>
      <c r="G171" s="29">
        <v>496.49</v>
      </c>
      <c r="H171" s="29">
        <v>25395.05</v>
      </c>
      <c r="I171" s="29">
        <v>251.97</v>
      </c>
      <c r="J171" s="29">
        <v>1704.82</v>
      </c>
      <c r="K171" s="29">
        <v>833.17</v>
      </c>
      <c r="L171" s="29">
        <v>313.08</v>
      </c>
      <c r="M171" s="29">
        <v>7.2</v>
      </c>
      <c r="N171" s="29">
        <v>493.14</v>
      </c>
      <c r="O171" s="41"/>
      <c r="P171" s="29">
        <v>57318.45</v>
      </c>
    </row>
    <row r="172" spans="1:16" x14ac:dyDescent="0.3">
      <c r="A172" s="24" t="s">
        <v>243</v>
      </c>
      <c r="B172" s="29">
        <v>18502.169999999998</v>
      </c>
      <c r="C172" s="29">
        <v>5180.1400000000003</v>
      </c>
      <c r="D172" s="29">
        <v>193.01</v>
      </c>
      <c r="E172" s="29">
        <v>8943.7199999999993</v>
      </c>
      <c r="F172" s="29">
        <v>0.69</v>
      </c>
      <c r="G172" s="29">
        <v>518.19000000000005</v>
      </c>
      <c r="H172" s="29">
        <v>28317.94</v>
      </c>
      <c r="I172" s="29">
        <v>324.26</v>
      </c>
      <c r="J172" s="29">
        <v>1919.13</v>
      </c>
      <c r="K172" s="29">
        <v>965.11</v>
      </c>
      <c r="L172" s="29">
        <v>373.93</v>
      </c>
      <c r="M172" s="29">
        <v>9.0500000000000007</v>
      </c>
      <c r="N172" s="29">
        <v>582.33000000000004</v>
      </c>
      <c r="O172" s="41"/>
      <c r="P172" s="29">
        <v>65829.679999999993</v>
      </c>
    </row>
    <row r="173" spans="1:16" x14ac:dyDescent="0.3">
      <c r="A173" s="24" t="s">
        <v>244</v>
      </c>
      <c r="B173" s="29">
        <v>12483.74</v>
      </c>
      <c r="C173" s="29">
        <v>3658.07</v>
      </c>
      <c r="D173" s="29">
        <v>147.38999999999999</v>
      </c>
      <c r="E173" s="29">
        <v>7560.73</v>
      </c>
      <c r="F173" s="29">
        <v>0.73</v>
      </c>
      <c r="G173" s="29">
        <v>413.24</v>
      </c>
      <c r="H173" s="29">
        <v>22992.81</v>
      </c>
      <c r="I173" s="29">
        <v>328.7</v>
      </c>
      <c r="J173" s="29">
        <v>1785.68</v>
      </c>
      <c r="K173" s="29">
        <v>850.87</v>
      </c>
      <c r="L173" s="29">
        <v>363.93</v>
      </c>
      <c r="M173" s="29">
        <v>9.5500000000000007</v>
      </c>
      <c r="N173" s="29">
        <v>527.75</v>
      </c>
      <c r="O173" s="41"/>
      <c r="P173" s="29">
        <v>51123.18</v>
      </c>
    </row>
    <row r="174" spans="1:16" x14ac:dyDescent="0.3">
      <c r="A174" s="24" t="s">
        <v>245</v>
      </c>
      <c r="B174" s="29">
        <v>14064.45</v>
      </c>
      <c r="C174" s="29">
        <v>3844.73</v>
      </c>
      <c r="D174" s="29">
        <v>168.47</v>
      </c>
      <c r="E174" s="29">
        <v>7396.78</v>
      </c>
      <c r="F174" s="29">
        <v>0.85</v>
      </c>
      <c r="G174" s="29">
        <v>433.21</v>
      </c>
      <c r="H174" s="29">
        <v>22128.94</v>
      </c>
      <c r="I174" s="29">
        <v>335.86</v>
      </c>
      <c r="J174" s="29">
        <v>1869.35</v>
      </c>
      <c r="K174" s="29">
        <v>830</v>
      </c>
      <c r="L174" s="29">
        <v>378.98</v>
      </c>
      <c r="M174" s="29">
        <v>11.22</v>
      </c>
      <c r="N174" s="29">
        <v>536.37</v>
      </c>
      <c r="O174" s="41"/>
      <c r="P174" s="29">
        <v>51999.21</v>
      </c>
    </row>
    <row r="175" spans="1:16" x14ac:dyDescent="0.3">
      <c r="A175" s="24" t="s">
        <v>246</v>
      </c>
      <c r="B175" s="29">
        <v>15032.82</v>
      </c>
      <c r="C175" s="29">
        <v>3803.61</v>
      </c>
      <c r="D175" s="29">
        <v>183.22</v>
      </c>
      <c r="E175" s="29">
        <v>6524.55</v>
      </c>
      <c r="F175" s="29">
        <v>0.92</v>
      </c>
      <c r="G175" s="29">
        <v>452.26</v>
      </c>
      <c r="H175" s="29">
        <v>19341.849999999999</v>
      </c>
      <c r="I175" s="29">
        <v>292.17</v>
      </c>
      <c r="J175" s="29">
        <v>1835.29</v>
      </c>
      <c r="K175" s="29">
        <v>725.7</v>
      </c>
      <c r="L175" s="29">
        <v>354.1</v>
      </c>
      <c r="M175" s="29">
        <v>12.06</v>
      </c>
      <c r="N175" s="29">
        <v>490.8</v>
      </c>
      <c r="O175" s="41"/>
      <c r="P175" s="29">
        <v>49049.34</v>
      </c>
    </row>
    <row r="176" spans="1:16" x14ac:dyDescent="0.3">
      <c r="A176" s="24" t="s">
        <v>247</v>
      </c>
      <c r="B176" s="29">
        <v>18751.14</v>
      </c>
      <c r="C176" s="29">
        <v>4486.84</v>
      </c>
      <c r="D176" s="29">
        <v>222.86</v>
      </c>
      <c r="E176" s="29">
        <v>6423.41</v>
      </c>
      <c r="F176" s="29">
        <v>1.05</v>
      </c>
      <c r="G176" s="29">
        <v>526.48</v>
      </c>
      <c r="H176" s="29">
        <v>18780.57</v>
      </c>
      <c r="I176" s="29">
        <v>253.2</v>
      </c>
      <c r="J176" s="29">
        <v>1935.35</v>
      </c>
      <c r="K176" s="29">
        <v>707.77</v>
      </c>
      <c r="L176" s="29">
        <v>345.23</v>
      </c>
      <c r="M176" s="29">
        <v>13.74</v>
      </c>
      <c r="N176" s="29">
        <v>487.92</v>
      </c>
      <c r="O176" s="41"/>
      <c r="P176" s="29">
        <v>52935.57</v>
      </c>
    </row>
    <row r="177" spans="1:16" x14ac:dyDescent="0.3">
      <c r="A177" s="24" t="s">
        <v>248</v>
      </c>
      <c r="B177" s="29">
        <v>16123.88</v>
      </c>
      <c r="C177" s="29">
        <v>3670.34</v>
      </c>
      <c r="D177" s="29">
        <v>202.85</v>
      </c>
      <c r="E177" s="29">
        <v>5159.3900000000003</v>
      </c>
      <c r="F177" s="29">
        <v>1.1000000000000001</v>
      </c>
      <c r="G177" s="29">
        <v>510.14</v>
      </c>
      <c r="H177" s="29">
        <v>14097.34</v>
      </c>
      <c r="I177" s="29">
        <v>182.94</v>
      </c>
      <c r="J177" s="29">
        <v>1809.1</v>
      </c>
      <c r="K177" s="29">
        <v>549.53</v>
      </c>
      <c r="L177" s="29">
        <v>317.75</v>
      </c>
      <c r="M177" s="29">
        <v>14.19</v>
      </c>
      <c r="N177" s="29">
        <v>408.69</v>
      </c>
      <c r="O177" s="41"/>
      <c r="P177" s="29">
        <v>43047.23</v>
      </c>
    </row>
    <row r="178" spans="1:16" x14ac:dyDescent="0.3">
      <c r="A178" s="24" t="s">
        <v>249</v>
      </c>
      <c r="B178" s="29">
        <v>15757.96</v>
      </c>
      <c r="C178" s="29">
        <v>3522.19</v>
      </c>
      <c r="D178" s="29">
        <v>201.49</v>
      </c>
      <c r="E178" s="29">
        <v>4663.82</v>
      </c>
      <c r="F178" s="29">
        <v>1.17</v>
      </c>
      <c r="G178" s="29">
        <v>502.4</v>
      </c>
      <c r="H178" s="29">
        <v>11302.62</v>
      </c>
      <c r="I178" s="29">
        <v>134.75</v>
      </c>
      <c r="J178" s="29">
        <v>1737.88</v>
      </c>
      <c r="K178" s="29">
        <v>496.07</v>
      </c>
      <c r="L178" s="29">
        <v>289.61</v>
      </c>
      <c r="M178" s="29">
        <v>15.08</v>
      </c>
      <c r="N178" s="29">
        <v>379.52</v>
      </c>
      <c r="O178" s="41"/>
      <c r="P178" s="29">
        <v>39004.57</v>
      </c>
    </row>
    <row r="179" spans="1:16" x14ac:dyDescent="0.3">
      <c r="A179" s="24" t="s">
        <v>250</v>
      </c>
      <c r="B179" s="29">
        <v>14807.9</v>
      </c>
      <c r="C179" s="29">
        <v>3368.3</v>
      </c>
      <c r="D179" s="29">
        <v>186.97</v>
      </c>
      <c r="E179" s="29">
        <v>4304.57</v>
      </c>
      <c r="F179" s="29">
        <v>1.17</v>
      </c>
      <c r="G179" s="29">
        <v>451.61</v>
      </c>
      <c r="H179" s="29">
        <v>9020.6299999999992</v>
      </c>
      <c r="I179" s="29">
        <v>104.66</v>
      </c>
      <c r="J179" s="29">
        <v>1565.08</v>
      </c>
      <c r="K179" s="29">
        <v>487.32</v>
      </c>
      <c r="L179" s="29">
        <v>257.52999999999997</v>
      </c>
      <c r="M179" s="29">
        <v>15.12</v>
      </c>
      <c r="N179" s="29">
        <v>360.76</v>
      </c>
      <c r="O179" s="41"/>
      <c r="P179" s="29">
        <v>34931.599999999999</v>
      </c>
    </row>
    <row r="180" spans="1:16" x14ac:dyDescent="0.3">
      <c r="A180" s="24" t="s">
        <v>251</v>
      </c>
      <c r="B180" s="29">
        <v>19047.16</v>
      </c>
      <c r="C180" s="29">
        <v>4663.43</v>
      </c>
      <c r="D180" s="29">
        <v>217</v>
      </c>
      <c r="E180" s="29">
        <v>5307.69</v>
      </c>
      <c r="F180" s="29">
        <v>1.31</v>
      </c>
      <c r="G180" s="29">
        <v>483.3</v>
      </c>
      <c r="H180" s="29">
        <v>11426.09</v>
      </c>
      <c r="I180" s="29">
        <v>121.82</v>
      </c>
      <c r="J180" s="29">
        <v>1641.68</v>
      </c>
      <c r="K180" s="29">
        <v>685.73</v>
      </c>
      <c r="L180" s="29">
        <v>272.83</v>
      </c>
      <c r="M180" s="29">
        <v>17.260000000000002</v>
      </c>
      <c r="N180" s="29">
        <v>445.28</v>
      </c>
      <c r="O180" s="41"/>
      <c r="P180" s="29">
        <v>44330.57</v>
      </c>
    </row>
    <row r="181" spans="1:16" x14ac:dyDescent="0.3">
      <c r="A181" s="24" t="s">
        <v>252</v>
      </c>
      <c r="B181" s="29">
        <v>17968.25</v>
      </c>
      <c r="C181" s="29">
        <v>4571.3999999999996</v>
      </c>
      <c r="D181" s="29">
        <v>203.12</v>
      </c>
      <c r="E181" s="29">
        <v>4913.1499999999996</v>
      </c>
      <c r="F181" s="29">
        <v>1.39</v>
      </c>
      <c r="G181" s="29">
        <v>450.29</v>
      </c>
      <c r="H181" s="29">
        <v>10083.719999999999</v>
      </c>
      <c r="I181" s="29">
        <v>129.22999999999999</v>
      </c>
      <c r="J181" s="29">
        <v>1555.19</v>
      </c>
      <c r="K181" s="29">
        <v>702.45</v>
      </c>
      <c r="L181" s="29">
        <v>265.82</v>
      </c>
      <c r="M181" s="29">
        <v>18.22</v>
      </c>
      <c r="N181" s="29">
        <v>443.85</v>
      </c>
      <c r="O181" s="41"/>
      <c r="P181" s="29">
        <v>41306.11</v>
      </c>
    </row>
    <row r="182" spans="1:16" x14ac:dyDescent="0.3">
      <c r="A182" s="24" t="s">
        <v>253</v>
      </c>
      <c r="B182" s="29">
        <v>17059.91</v>
      </c>
      <c r="C182" s="29">
        <v>4582.62</v>
      </c>
      <c r="D182" s="29">
        <v>192.06</v>
      </c>
      <c r="E182" s="29">
        <v>4348.17</v>
      </c>
      <c r="F182" s="29">
        <v>1.53</v>
      </c>
      <c r="G182" s="29">
        <v>438.45</v>
      </c>
      <c r="H182" s="29">
        <v>9235.99</v>
      </c>
      <c r="I182" s="29">
        <v>150.09</v>
      </c>
      <c r="J182" s="29">
        <v>1501.78</v>
      </c>
      <c r="K182" s="29">
        <v>699.5</v>
      </c>
      <c r="L182" s="29">
        <v>265.39999999999998</v>
      </c>
      <c r="M182" s="29">
        <v>19.989999999999998</v>
      </c>
      <c r="N182" s="29">
        <v>431.95</v>
      </c>
      <c r="O182" s="41"/>
      <c r="P182" s="29">
        <v>38927.440000000002</v>
      </c>
    </row>
    <row r="183" spans="1:16" x14ac:dyDescent="0.3">
      <c r="A183" s="24" t="s">
        <v>254</v>
      </c>
      <c r="B183" s="29">
        <v>17008.23</v>
      </c>
      <c r="C183" s="29">
        <v>4824.8</v>
      </c>
      <c r="D183" s="29">
        <v>188.12</v>
      </c>
      <c r="E183" s="29">
        <v>3787.5</v>
      </c>
      <c r="F183" s="29">
        <v>1.69</v>
      </c>
      <c r="G183" s="29">
        <v>450.8</v>
      </c>
      <c r="H183" s="29">
        <v>9400.16</v>
      </c>
      <c r="I183" s="29">
        <v>178.78</v>
      </c>
      <c r="J183" s="29">
        <v>1494.19</v>
      </c>
      <c r="K183" s="29">
        <v>695.98</v>
      </c>
      <c r="L183" s="29">
        <v>272.08999999999997</v>
      </c>
      <c r="M183" s="29">
        <v>21.91</v>
      </c>
      <c r="N183" s="29">
        <v>418.5</v>
      </c>
      <c r="O183" s="41"/>
      <c r="P183" s="29">
        <v>38742.75</v>
      </c>
    </row>
    <row r="184" spans="1:16" x14ac:dyDescent="0.3">
      <c r="A184" s="24" t="s">
        <v>255</v>
      </c>
      <c r="B184" s="29">
        <v>21812.81</v>
      </c>
      <c r="C184" s="29">
        <v>6453.79</v>
      </c>
      <c r="D184" s="29">
        <v>227.43</v>
      </c>
      <c r="E184" s="29">
        <v>4473.32</v>
      </c>
      <c r="F184" s="29">
        <v>2.12</v>
      </c>
      <c r="G184" s="29">
        <v>549.46</v>
      </c>
      <c r="H184" s="29">
        <v>13426.28</v>
      </c>
      <c r="I184" s="29">
        <v>234.64</v>
      </c>
      <c r="J184" s="29">
        <v>1754.05</v>
      </c>
      <c r="K184" s="29">
        <v>876.69</v>
      </c>
      <c r="L184" s="29">
        <v>327.91</v>
      </c>
      <c r="M184" s="29">
        <v>27.13</v>
      </c>
      <c r="N184" s="29">
        <v>498.57</v>
      </c>
      <c r="O184" s="41"/>
      <c r="P184" s="29">
        <v>50664.2</v>
      </c>
    </row>
    <row r="185" spans="1:16" x14ac:dyDescent="0.3">
      <c r="A185" s="24" t="s">
        <v>256</v>
      </c>
      <c r="B185" s="29">
        <v>20741.84</v>
      </c>
      <c r="C185" s="29">
        <v>6338.97</v>
      </c>
      <c r="D185" s="29">
        <v>216.84</v>
      </c>
      <c r="E185" s="29">
        <v>4043.38</v>
      </c>
      <c r="F185" s="29">
        <v>2.44</v>
      </c>
      <c r="G185" s="29">
        <v>548.53</v>
      </c>
      <c r="H185" s="29">
        <v>13220.2</v>
      </c>
      <c r="I185" s="29">
        <v>257.47000000000003</v>
      </c>
      <c r="J185" s="29">
        <v>1771.97</v>
      </c>
      <c r="K185" s="29">
        <v>841.8</v>
      </c>
      <c r="L185" s="29">
        <v>341.37</v>
      </c>
      <c r="M185" s="29">
        <v>29.98</v>
      </c>
      <c r="N185" s="29">
        <v>484.49</v>
      </c>
      <c r="O185" s="41"/>
      <c r="P185" s="29">
        <v>48839.28</v>
      </c>
    </row>
    <row r="186" spans="1:16" x14ac:dyDescent="0.3">
      <c r="A186" s="24" t="s">
        <v>257</v>
      </c>
      <c r="B186" s="29">
        <v>21280.79</v>
      </c>
      <c r="C186" s="29">
        <v>6589.35</v>
      </c>
      <c r="D186" s="29">
        <v>219</v>
      </c>
      <c r="E186" s="29">
        <v>4413.99</v>
      </c>
      <c r="F186" s="29">
        <v>2.88</v>
      </c>
      <c r="G186" s="29">
        <v>549.39</v>
      </c>
      <c r="H186" s="29">
        <v>14540.1</v>
      </c>
      <c r="I186" s="29">
        <v>279.58</v>
      </c>
      <c r="J186" s="29">
        <v>1868.1</v>
      </c>
      <c r="K186" s="29">
        <v>901.42</v>
      </c>
      <c r="L186" s="29">
        <v>367.14</v>
      </c>
      <c r="M186" s="29">
        <v>34.85</v>
      </c>
      <c r="N186" s="29">
        <v>525.77</v>
      </c>
      <c r="O186" s="41"/>
      <c r="P186" s="29">
        <v>51572.33</v>
      </c>
    </row>
    <row r="187" spans="1:16" x14ac:dyDescent="0.3">
      <c r="A187" s="24" t="s">
        <v>258</v>
      </c>
      <c r="B187" s="29">
        <v>20426.599999999999</v>
      </c>
      <c r="C187" s="29">
        <v>6341.3</v>
      </c>
      <c r="D187" s="29">
        <v>208.33</v>
      </c>
      <c r="E187" s="29">
        <v>4888.6499999999996</v>
      </c>
      <c r="F187" s="29">
        <v>3.27</v>
      </c>
      <c r="G187" s="29">
        <v>503.71</v>
      </c>
      <c r="H187" s="29">
        <v>14986.72</v>
      </c>
      <c r="I187" s="29">
        <v>280.27999999999997</v>
      </c>
      <c r="J187" s="29">
        <v>1880.15</v>
      </c>
      <c r="K187" s="29">
        <v>932.33</v>
      </c>
      <c r="L187" s="29">
        <v>373.78</v>
      </c>
      <c r="M187" s="29">
        <v>38.49</v>
      </c>
      <c r="N187" s="29">
        <v>559.64</v>
      </c>
      <c r="O187" s="41"/>
      <c r="P187" s="29">
        <v>51423.25</v>
      </c>
    </row>
    <row r="188" spans="1:16" x14ac:dyDescent="0.3">
      <c r="A188" s="24" t="s">
        <v>259</v>
      </c>
      <c r="B188" s="29">
        <v>22710.29</v>
      </c>
      <c r="C188" s="29">
        <v>7011.91</v>
      </c>
      <c r="D188" s="29">
        <v>225.84</v>
      </c>
      <c r="E188" s="29">
        <v>6249.41</v>
      </c>
      <c r="F188" s="29">
        <v>3.96</v>
      </c>
      <c r="G188" s="29">
        <v>509.51</v>
      </c>
      <c r="H188" s="29">
        <v>17996.47</v>
      </c>
      <c r="I188" s="29">
        <v>293.20999999999998</v>
      </c>
      <c r="J188" s="29">
        <v>2072.62</v>
      </c>
      <c r="K188" s="29">
        <v>1117.51</v>
      </c>
      <c r="L188" s="29">
        <v>406.16</v>
      </c>
      <c r="M188" s="29">
        <v>45.41</v>
      </c>
      <c r="N188" s="29">
        <v>668.29</v>
      </c>
      <c r="O188" s="41"/>
      <c r="P188" s="29">
        <v>59310.58</v>
      </c>
    </row>
    <row r="189" spans="1:16" x14ac:dyDescent="0.3">
      <c r="A189" s="24" t="s">
        <v>260</v>
      </c>
      <c r="B189" s="29">
        <v>21848.66</v>
      </c>
      <c r="C189" s="29">
        <v>6734.31</v>
      </c>
      <c r="D189" s="29">
        <v>218.9</v>
      </c>
      <c r="E189" s="29">
        <v>6711.1</v>
      </c>
      <c r="F189" s="29">
        <v>4.5199999999999996</v>
      </c>
      <c r="G189" s="29">
        <v>391.41</v>
      </c>
      <c r="H189" s="29">
        <v>18551.560000000001</v>
      </c>
      <c r="I189" s="29">
        <v>283.72000000000003</v>
      </c>
      <c r="J189" s="29">
        <v>2121.9699999999998</v>
      </c>
      <c r="K189" s="29">
        <v>1165.74</v>
      </c>
      <c r="L189" s="29">
        <v>413.51</v>
      </c>
      <c r="M189" s="29">
        <v>49.02</v>
      </c>
      <c r="N189" s="29">
        <v>711.14</v>
      </c>
      <c r="O189" s="41"/>
      <c r="P189" s="29">
        <v>59205.57</v>
      </c>
    </row>
    <row r="190" spans="1:16" x14ac:dyDescent="0.3">
      <c r="A190" s="24" t="s">
        <v>261</v>
      </c>
      <c r="B190" s="29">
        <v>20533.509999999998</v>
      </c>
      <c r="C190" s="29">
        <v>6355.5</v>
      </c>
      <c r="D190" s="29">
        <v>210.91</v>
      </c>
      <c r="E190" s="29">
        <v>6814.96</v>
      </c>
      <c r="F190" s="29">
        <v>5.12</v>
      </c>
      <c r="G190" s="29">
        <v>477.31</v>
      </c>
      <c r="H190" s="29">
        <v>19324.7</v>
      </c>
      <c r="I190" s="29">
        <v>266.82</v>
      </c>
      <c r="J190" s="29">
        <v>2167.3000000000002</v>
      </c>
      <c r="K190" s="29">
        <v>1185.9100000000001</v>
      </c>
      <c r="L190" s="29">
        <v>404.83</v>
      </c>
      <c r="M190" s="29">
        <v>56</v>
      </c>
      <c r="N190" s="29">
        <v>731.06</v>
      </c>
      <c r="O190" s="41"/>
      <c r="P190" s="29">
        <v>58533.93</v>
      </c>
    </row>
    <row r="191" spans="1:16" x14ac:dyDescent="0.3">
      <c r="A191" s="24" t="s">
        <v>262</v>
      </c>
      <c r="B191" s="29">
        <v>19887.95</v>
      </c>
      <c r="C191" s="29">
        <v>6238.5</v>
      </c>
      <c r="D191" s="29">
        <v>209.14</v>
      </c>
      <c r="E191" s="29">
        <v>6760.58</v>
      </c>
      <c r="F191" s="29">
        <v>5.54</v>
      </c>
      <c r="G191" s="29">
        <v>509.91</v>
      </c>
      <c r="H191" s="29">
        <v>20276.689999999999</v>
      </c>
      <c r="I191" s="29">
        <v>245.92</v>
      </c>
      <c r="J191" s="29">
        <v>2229.14</v>
      </c>
      <c r="K191" s="29">
        <v>1216.32</v>
      </c>
      <c r="L191" s="29">
        <v>395.09</v>
      </c>
      <c r="M191" s="29">
        <v>60.53</v>
      </c>
      <c r="N191" s="29">
        <v>737.13</v>
      </c>
      <c r="O191" s="41"/>
      <c r="P191" s="29">
        <v>58772.45</v>
      </c>
    </row>
    <row r="192" spans="1:16" x14ac:dyDescent="0.3">
      <c r="A192" s="24" t="s">
        <v>263</v>
      </c>
      <c r="B192" s="29">
        <v>21807.64</v>
      </c>
      <c r="C192" s="29">
        <v>6945.36</v>
      </c>
      <c r="D192" s="29">
        <v>229.04</v>
      </c>
      <c r="E192" s="29">
        <v>7459.09</v>
      </c>
      <c r="F192" s="29">
        <v>6.22</v>
      </c>
      <c r="G192" s="29">
        <v>600.71</v>
      </c>
      <c r="H192" s="29">
        <v>23462.84</v>
      </c>
      <c r="I192" s="29">
        <v>244.94</v>
      </c>
      <c r="J192" s="29">
        <v>2478.37</v>
      </c>
      <c r="K192" s="29">
        <v>1361.45</v>
      </c>
      <c r="L192" s="29">
        <v>423.55</v>
      </c>
      <c r="M192" s="29">
        <v>68.92</v>
      </c>
      <c r="N192" s="29">
        <v>795.47</v>
      </c>
      <c r="O192" s="41"/>
      <c r="P192" s="29">
        <v>65883.59</v>
      </c>
    </row>
    <row r="193" spans="1:16" x14ac:dyDescent="0.3">
      <c r="A193" s="24" t="s">
        <v>264</v>
      </c>
      <c r="B193" s="29">
        <v>19397.22</v>
      </c>
      <c r="C193" s="29">
        <v>6202.39</v>
      </c>
      <c r="D193" s="29">
        <v>211.2</v>
      </c>
      <c r="E193" s="29">
        <v>7376.34</v>
      </c>
      <c r="F193" s="29">
        <v>6.46</v>
      </c>
      <c r="G193" s="29">
        <v>624.21</v>
      </c>
      <c r="H193" s="29">
        <v>23390.94</v>
      </c>
      <c r="I193" s="29">
        <v>236.7</v>
      </c>
      <c r="J193" s="29">
        <v>2561.2399999999998</v>
      </c>
      <c r="K193" s="29">
        <v>1314.82</v>
      </c>
      <c r="L193" s="29">
        <v>435.49</v>
      </c>
      <c r="M193" s="29">
        <v>74.75</v>
      </c>
      <c r="N193" s="29">
        <v>771.24</v>
      </c>
      <c r="O193" s="41"/>
      <c r="P193" s="29">
        <v>62603</v>
      </c>
    </row>
    <row r="194" spans="1:16" x14ac:dyDescent="0.3">
      <c r="A194" s="24" t="s">
        <v>265</v>
      </c>
      <c r="B194" s="29">
        <v>19140.310000000001</v>
      </c>
      <c r="C194" s="29">
        <v>6210.36</v>
      </c>
      <c r="D194" s="29">
        <v>206.88</v>
      </c>
      <c r="E194" s="29">
        <v>8269.0499999999993</v>
      </c>
      <c r="F194" s="29">
        <v>7.62</v>
      </c>
      <c r="G194" s="29">
        <v>659.17</v>
      </c>
      <c r="H194" s="29">
        <v>25234.76</v>
      </c>
      <c r="I194" s="29">
        <v>253.88</v>
      </c>
      <c r="J194" s="29">
        <v>2794.39</v>
      </c>
      <c r="K194" s="29">
        <v>1363.56</v>
      </c>
      <c r="L194" s="29">
        <v>485.91</v>
      </c>
      <c r="M194" s="29">
        <v>85.27</v>
      </c>
      <c r="N194" s="29">
        <v>801.45</v>
      </c>
      <c r="O194" s="41"/>
      <c r="P194" s="29">
        <v>65512.6</v>
      </c>
    </row>
    <row r="195" spans="1:16" x14ac:dyDescent="0.3">
      <c r="A195" s="24" t="s">
        <v>266</v>
      </c>
      <c r="B195" s="29">
        <v>16546.46</v>
      </c>
      <c r="C195" s="29">
        <v>5328.78</v>
      </c>
      <c r="D195" s="29">
        <v>181.59</v>
      </c>
      <c r="E195" s="29">
        <v>9032.92</v>
      </c>
      <c r="F195" s="29">
        <v>8.94</v>
      </c>
      <c r="G195" s="29">
        <v>638.54999999999995</v>
      </c>
      <c r="H195" s="29">
        <v>25473.65</v>
      </c>
      <c r="I195" s="29">
        <v>279.27</v>
      </c>
      <c r="J195" s="29">
        <v>2976.62</v>
      </c>
      <c r="K195" s="29">
        <v>1319.27</v>
      </c>
      <c r="L195" s="29">
        <v>540.42999999999995</v>
      </c>
      <c r="M195" s="29">
        <v>97.38</v>
      </c>
      <c r="N195" s="29">
        <v>802.85</v>
      </c>
      <c r="O195" s="41"/>
      <c r="P195" s="29">
        <v>63226.720000000001</v>
      </c>
    </row>
    <row r="196" spans="1:16" x14ac:dyDescent="0.3">
      <c r="A196" s="24" t="s">
        <v>267</v>
      </c>
      <c r="B196" s="29">
        <v>17983.080000000002</v>
      </c>
      <c r="C196" s="29">
        <v>5686.17</v>
      </c>
      <c r="D196" s="29">
        <v>186.72</v>
      </c>
      <c r="E196" s="29">
        <v>10408.27</v>
      </c>
      <c r="F196" s="29">
        <v>10.6</v>
      </c>
      <c r="G196" s="29">
        <v>635.97</v>
      </c>
      <c r="H196" s="29">
        <v>27401.56</v>
      </c>
      <c r="I196" s="29">
        <v>311.31</v>
      </c>
      <c r="J196" s="29">
        <v>3226.3</v>
      </c>
      <c r="K196" s="29">
        <v>1396.41</v>
      </c>
      <c r="L196" s="29">
        <v>605.98</v>
      </c>
      <c r="M196" s="29">
        <v>111.1</v>
      </c>
      <c r="N196" s="29">
        <v>854.86</v>
      </c>
      <c r="O196" s="41"/>
      <c r="P196" s="29">
        <v>68818.33</v>
      </c>
    </row>
    <row r="197" spans="1:16" x14ac:dyDescent="0.3">
      <c r="A197" s="24" t="s">
        <v>268</v>
      </c>
      <c r="B197" s="29">
        <v>15401.39</v>
      </c>
      <c r="C197" s="29">
        <v>4750.28</v>
      </c>
      <c r="D197" s="29">
        <v>163.22999999999999</v>
      </c>
      <c r="E197" s="29">
        <v>10380.93</v>
      </c>
      <c r="F197" s="29">
        <v>12.01</v>
      </c>
      <c r="G197" s="29">
        <v>569.91</v>
      </c>
      <c r="H197" s="29">
        <v>25592.23</v>
      </c>
      <c r="I197" s="29">
        <v>321.70999999999998</v>
      </c>
      <c r="J197" s="29">
        <v>3242.31</v>
      </c>
      <c r="K197" s="29">
        <v>1315.42</v>
      </c>
      <c r="L197" s="29">
        <v>629.20000000000005</v>
      </c>
      <c r="M197" s="29">
        <v>120.17</v>
      </c>
      <c r="N197" s="29">
        <v>861.27</v>
      </c>
      <c r="O197" s="41"/>
      <c r="P197" s="29">
        <v>63360.09</v>
      </c>
    </row>
    <row r="198" spans="1:16" x14ac:dyDescent="0.3">
      <c r="A198" s="24" t="s">
        <v>269</v>
      </c>
      <c r="B198" s="29">
        <v>15462.15</v>
      </c>
      <c r="C198" s="29">
        <v>4634.8999999999996</v>
      </c>
      <c r="D198" s="29">
        <v>166.62</v>
      </c>
      <c r="E198" s="29">
        <v>10487.78</v>
      </c>
      <c r="F198" s="29">
        <v>13.78</v>
      </c>
      <c r="G198" s="29">
        <v>551.02</v>
      </c>
      <c r="H198" s="29">
        <v>25095.55</v>
      </c>
      <c r="I198" s="29">
        <v>329.89</v>
      </c>
      <c r="J198" s="29">
        <v>3361.44</v>
      </c>
      <c r="K198" s="29">
        <v>1284.53</v>
      </c>
      <c r="L198" s="29">
        <v>659.77</v>
      </c>
      <c r="M198" s="29">
        <v>131.1</v>
      </c>
      <c r="N198" s="29">
        <v>867.68</v>
      </c>
      <c r="O198" s="41"/>
      <c r="P198" s="29">
        <v>63046.22</v>
      </c>
    </row>
    <row r="199" spans="1:16" x14ac:dyDescent="0.3">
      <c r="A199" s="24" t="s">
        <v>270</v>
      </c>
      <c r="B199" s="29">
        <v>14495.76</v>
      </c>
      <c r="C199" s="29">
        <v>4252.3</v>
      </c>
      <c r="D199" s="29">
        <v>161.96</v>
      </c>
      <c r="E199" s="29">
        <v>9059.1200000000008</v>
      </c>
      <c r="F199" s="29">
        <v>13.78</v>
      </c>
      <c r="G199" s="29">
        <v>495.08</v>
      </c>
      <c r="H199" s="29">
        <v>21780.45</v>
      </c>
      <c r="I199" s="29">
        <v>293.02</v>
      </c>
      <c r="J199" s="29">
        <v>3135.06</v>
      </c>
      <c r="K199" s="29">
        <v>1147.7</v>
      </c>
      <c r="L199" s="29">
        <v>611.33000000000004</v>
      </c>
      <c r="M199" s="29">
        <v>126.27</v>
      </c>
      <c r="N199" s="29">
        <v>788.79</v>
      </c>
      <c r="O199" s="41"/>
      <c r="P199" s="29">
        <v>56360.62</v>
      </c>
    </row>
    <row r="200" spans="1:16" x14ac:dyDescent="0.3">
      <c r="A200" s="24" t="s">
        <v>271</v>
      </c>
      <c r="B200" s="29">
        <v>19002.95</v>
      </c>
      <c r="C200" s="29">
        <v>5675.28</v>
      </c>
      <c r="D200" s="29">
        <v>204.26</v>
      </c>
      <c r="E200" s="29">
        <v>8915.15</v>
      </c>
      <c r="F200" s="29">
        <v>14.48</v>
      </c>
      <c r="G200" s="29">
        <v>538.34</v>
      </c>
      <c r="H200" s="29">
        <v>22701.8</v>
      </c>
      <c r="I200" s="29">
        <v>279.92</v>
      </c>
      <c r="J200" s="29">
        <v>3294.02</v>
      </c>
      <c r="K200" s="29">
        <v>1270.6600000000001</v>
      </c>
      <c r="L200" s="29">
        <v>622.13</v>
      </c>
      <c r="M200" s="29">
        <v>130.99</v>
      </c>
      <c r="N200" s="29">
        <v>833.1</v>
      </c>
      <c r="O200" s="41"/>
      <c r="P200" s="29">
        <v>63483.08</v>
      </c>
    </row>
    <row r="201" spans="1:16" x14ac:dyDescent="0.3">
      <c r="A201" s="24" t="s">
        <v>272</v>
      </c>
      <c r="B201" s="29">
        <v>17150.04</v>
      </c>
      <c r="C201" s="29">
        <v>5115.33</v>
      </c>
      <c r="D201" s="29">
        <v>189.22</v>
      </c>
      <c r="E201" s="29">
        <v>7422.79</v>
      </c>
      <c r="F201" s="29">
        <v>13.75</v>
      </c>
      <c r="G201" s="29">
        <v>491.53</v>
      </c>
      <c r="H201" s="29">
        <v>19437.2</v>
      </c>
      <c r="I201" s="29">
        <v>242.09</v>
      </c>
      <c r="J201" s="29">
        <v>3107.08</v>
      </c>
      <c r="K201" s="29">
        <v>1164.55</v>
      </c>
      <c r="L201" s="29">
        <v>570.01</v>
      </c>
      <c r="M201" s="29">
        <v>124.12</v>
      </c>
      <c r="N201" s="29">
        <v>762.59</v>
      </c>
      <c r="O201" s="41"/>
      <c r="P201" s="29">
        <v>55790.3</v>
      </c>
    </row>
    <row r="202" spans="1:16" x14ac:dyDescent="0.3">
      <c r="A202" s="24" t="s">
        <v>273</v>
      </c>
      <c r="B202" s="29">
        <v>18963.53</v>
      </c>
      <c r="C202" s="29">
        <v>5759.75</v>
      </c>
      <c r="D202" s="29">
        <v>206.1</v>
      </c>
      <c r="E202" s="29">
        <v>6684.55</v>
      </c>
      <c r="F202" s="29">
        <v>13.37</v>
      </c>
      <c r="G202" s="29">
        <v>468.85</v>
      </c>
      <c r="H202" s="29">
        <v>18210.59</v>
      </c>
      <c r="I202" s="29">
        <v>224.94</v>
      </c>
      <c r="J202" s="29">
        <v>3103.26</v>
      </c>
      <c r="K202" s="29">
        <v>1162.8900000000001</v>
      </c>
      <c r="L202" s="29">
        <v>544.38</v>
      </c>
      <c r="M202" s="29">
        <v>123.52</v>
      </c>
      <c r="N202" s="29">
        <v>745.01</v>
      </c>
      <c r="O202" s="41"/>
      <c r="P202" s="29">
        <v>56210.76</v>
      </c>
    </row>
    <row r="203" spans="1:16" x14ac:dyDescent="0.3">
      <c r="A203" s="24" t="s">
        <v>274</v>
      </c>
      <c r="B203" s="29">
        <v>20448.07</v>
      </c>
      <c r="C203" s="29">
        <v>6382.9</v>
      </c>
      <c r="D203" s="29">
        <v>214.71</v>
      </c>
      <c r="E203" s="29">
        <v>6163.54</v>
      </c>
      <c r="F203" s="29">
        <v>12.5</v>
      </c>
      <c r="G203" s="29">
        <v>421.66</v>
      </c>
      <c r="H203" s="29">
        <v>16677.62</v>
      </c>
      <c r="I203" s="29">
        <v>210.72</v>
      </c>
      <c r="J203" s="29">
        <v>2990.17</v>
      </c>
      <c r="K203" s="29">
        <v>1136.6600000000001</v>
      </c>
      <c r="L203" s="29">
        <v>499.81</v>
      </c>
      <c r="M203" s="29">
        <v>119.52</v>
      </c>
      <c r="N203" s="29">
        <v>706.04</v>
      </c>
      <c r="O203" s="41"/>
      <c r="P203" s="29">
        <v>55983.9</v>
      </c>
    </row>
    <row r="204" spans="1:16" x14ac:dyDescent="0.3">
      <c r="A204" s="24" t="s">
        <v>275</v>
      </c>
      <c r="B204" s="29">
        <v>24307.52</v>
      </c>
      <c r="C204" s="29">
        <v>7805.35</v>
      </c>
      <c r="D204" s="29">
        <v>243.86</v>
      </c>
      <c r="E204" s="29">
        <v>6661.83</v>
      </c>
      <c r="F204" s="29">
        <v>13.12</v>
      </c>
      <c r="G204" s="29">
        <v>426.07</v>
      </c>
      <c r="H204" s="29">
        <v>17594</v>
      </c>
      <c r="I204" s="29">
        <v>225.44</v>
      </c>
      <c r="J204" s="29">
        <v>3178.85</v>
      </c>
      <c r="K204" s="29">
        <v>1259.99</v>
      </c>
      <c r="L204" s="29">
        <v>511.1</v>
      </c>
      <c r="M204" s="29">
        <v>128.09</v>
      </c>
      <c r="N204" s="29">
        <v>749.68</v>
      </c>
      <c r="O204" s="41"/>
      <c r="P204" s="29">
        <v>63104.89</v>
      </c>
    </row>
    <row r="205" spans="1:16" x14ac:dyDescent="0.3">
      <c r="A205" s="24" t="s">
        <v>276</v>
      </c>
      <c r="B205" s="29">
        <v>22443.59</v>
      </c>
      <c r="C205" s="29">
        <v>7328.21</v>
      </c>
      <c r="D205" s="29">
        <v>225.19</v>
      </c>
      <c r="E205" s="29">
        <v>6034.06</v>
      </c>
      <c r="F205" s="29">
        <v>12.95</v>
      </c>
      <c r="G205" s="29">
        <v>357.48</v>
      </c>
      <c r="H205" s="29">
        <v>14780.65</v>
      </c>
      <c r="I205" s="29">
        <v>219.31</v>
      </c>
      <c r="J205" s="29">
        <v>2995.91</v>
      </c>
      <c r="K205" s="29">
        <v>1155.9000000000001</v>
      </c>
      <c r="L205" s="29">
        <v>475.75</v>
      </c>
      <c r="M205" s="29">
        <v>125.7</v>
      </c>
      <c r="N205" s="29">
        <v>690.13</v>
      </c>
      <c r="O205" s="41"/>
      <c r="P205" s="29">
        <v>56844.82</v>
      </c>
    </row>
    <row r="206" spans="1:16" x14ac:dyDescent="0.3">
      <c r="A206" s="24" t="s">
        <v>277</v>
      </c>
      <c r="B206" s="29">
        <v>23754.880000000001</v>
      </c>
      <c r="C206" s="29">
        <v>7893.96</v>
      </c>
      <c r="D206" s="29">
        <v>236.26</v>
      </c>
      <c r="E206" s="29">
        <v>6447.17</v>
      </c>
      <c r="F206" s="29">
        <v>15.06</v>
      </c>
      <c r="G206" s="29">
        <v>371.34</v>
      </c>
      <c r="H206" s="29">
        <v>15114.6</v>
      </c>
      <c r="I206" s="29">
        <v>237.36</v>
      </c>
      <c r="J206" s="29">
        <v>3148.84</v>
      </c>
      <c r="K206" s="29">
        <v>1234.3900000000001</v>
      </c>
      <c r="L206" s="29">
        <v>504.68</v>
      </c>
      <c r="M206" s="29">
        <v>138.13999999999999</v>
      </c>
      <c r="N206" s="29">
        <v>729.73</v>
      </c>
      <c r="O206" s="41"/>
      <c r="P206" s="29">
        <v>59826.400000000001</v>
      </c>
    </row>
    <row r="207" spans="1:16" x14ac:dyDescent="0.3">
      <c r="A207" s="24" t="s">
        <v>278</v>
      </c>
      <c r="B207" s="29">
        <v>22887.54</v>
      </c>
      <c r="C207" s="29">
        <v>7678.11</v>
      </c>
      <c r="D207" s="29">
        <v>228.15</v>
      </c>
      <c r="E207" s="29">
        <v>6455.05</v>
      </c>
      <c r="F207" s="29">
        <v>17.04</v>
      </c>
      <c r="G207" s="29">
        <v>379.31</v>
      </c>
      <c r="H207" s="29">
        <v>14639.18</v>
      </c>
      <c r="I207" s="29">
        <v>240.96</v>
      </c>
      <c r="J207" s="29">
        <v>3131.14</v>
      </c>
      <c r="K207" s="29">
        <v>1243.53</v>
      </c>
      <c r="L207" s="29">
        <v>515.27</v>
      </c>
      <c r="M207" s="29">
        <v>142.97</v>
      </c>
      <c r="N207" s="29">
        <v>735.63</v>
      </c>
      <c r="O207" s="41"/>
      <c r="P207" s="29">
        <v>58293.89</v>
      </c>
    </row>
    <row r="208" spans="1:16" x14ac:dyDescent="0.3">
      <c r="A208" s="24" t="s">
        <v>279</v>
      </c>
      <c r="B208" s="29">
        <v>25612.16</v>
      </c>
      <c r="C208" s="29">
        <v>8618.91</v>
      </c>
      <c r="D208" s="29">
        <v>250.34</v>
      </c>
      <c r="E208" s="29">
        <v>7553.04</v>
      </c>
      <c r="F208" s="29">
        <v>21.27</v>
      </c>
      <c r="G208" s="29">
        <v>468.02</v>
      </c>
      <c r="H208" s="29">
        <v>17625.57</v>
      </c>
      <c r="I208" s="29">
        <v>270.39999999999998</v>
      </c>
      <c r="J208" s="29">
        <v>3526.05</v>
      </c>
      <c r="K208" s="29">
        <v>1487.38</v>
      </c>
      <c r="L208" s="29">
        <v>590.53</v>
      </c>
      <c r="M208" s="29">
        <v>162.76</v>
      </c>
      <c r="N208" s="29">
        <v>853.14</v>
      </c>
      <c r="O208" s="41"/>
      <c r="P208" s="29">
        <v>67039.58</v>
      </c>
    </row>
    <row r="209" spans="1:16" x14ac:dyDescent="0.3">
      <c r="A209" s="24" t="s">
        <v>280</v>
      </c>
      <c r="B209" s="29">
        <v>24028.93</v>
      </c>
      <c r="C209" s="29">
        <v>8050.12</v>
      </c>
      <c r="D209" s="29">
        <v>236.18</v>
      </c>
      <c r="E209" s="29">
        <v>7370.28</v>
      </c>
      <c r="F209" s="29">
        <v>24.05</v>
      </c>
      <c r="G209" s="29">
        <v>473.8</v>
      </c>
      <c r="H209" s="29">
        <v>17326.400000000001</v>
      </c>
      <c r="I209" s="29">
        <v>272.8</v>
      </c>
      <c r="J209" s="29">
        <v>3529.98</v>
      </c>
      <c r="K209" s="29">
        <v>1462.69</v>
      </c>
      <c r="L209" s="29">
        <v>604</v>
      </c>
      <c r="M209" s="29">
        <v>169.13</v>
      </c>
      <c r="N209" s="29">
        <v>863.64</v>
      </c>
      <c r="O209" s="41"/>
      <c r="P209" s="29">
        <v>64412</v>
      </c>
    </row>
    <row r="210" spans="1:16" x14ac:dyDescent="0.3">
      <c r="A210" s="24" t="s">
        <v>281</v>
      </c>
      <c r="B210" s="29">
        <v>23652.26</v>
      </c>
      <c r="C210" s="29">
        <v>7809.39</v>
      </c>
      <c r="D210" s="29">
        <v>230.57</v>
      </c>
      <c r="E210" s="29">
        <v>7379.67</v>
      </c>
      <c r="F210" s="29">
        <v>26.92</v>
      </c>
      <c r="G210" s="29">
        <v>482.75</v>
      </c>
      <c r="H210" s="29">
        <v>18009.849999999999</v>
      </c>
      <c r="I210" s="29">
        <v>279.45</v>
      </c>
      <c r="J210" s="29">
        <v>3606.21</v>
      </c>
      <c r="K210" s="29">
        <v>1528.65</v>
      </c>
      <c r="L210" s="29">
        <v>621.73</v>
      </c>
      <c r="M210" s="29">
        <v>178.04</v>
      </c>
      <c r="N210" s="29">
        <v>891.4</v>
      </c>
      <c r="O210" s="41"/>
      <c r="P210" s="29">
        <v>64696.91</v>
      </c>
    </row>
    <row r="211" spans="1:16" x14ac:dyDescent="0.3">
      <c r="A211" s="24" t="s">
        <v>282</v>
      </c>
      <c r="B211" s="29">
        <v>23587.3</v>
      </c>
      <c r="C211" s="29">
        <v>7667.42</v>
      </c>
      <c r="D211" s="29">
        <v>225.06</v>
      </c>
      <c r="E211" s="29">
        <v>7296.44</v>
      </c>
      <c r="F211" s="29">
        <v>28.49</v>
      </c>
      <c r="G211" s="29">
        <v>475.17</v>
      </c>
      <c r="H211" s="29">
        <v>18771.73</v>
      </c>
      <c r="I211" s="29">
        <v>281.77</v>
      </c>
      <c r="J211" s="29">
        <v>3627.26</v>
      </c>
      <c r="K211" s="29">
        <v>1599.57</v>
      </c>
      <c r="L211" s="29">
        <v>623.26</v>
      </c>
      <c r="M211" s="29">
        <v>182.63</v>
      </c>
      <c r="N211" s="29">
        <v>902.17</v>
      </c>
      <c r="O211" s="41"/>
      <c r="P211" s="29">
        <v>65268.27</v>
      </c>
    </row>
    <row r="212" spans="1:16" x14ac:dyDescent="0.3">
      <c r="A212" s="24" t="s">
        <v>283</v>
      </c>
      <c r="B212" s="29">
        <v>26671.68</v>
      </c>
      <c r="C212" s="29">
        <v>8623.06</v>
      </c>
      <c r="D212" s="29">
        <v>245.82</v>
      </c>
      <c r="E212" s="29">
        <v>7960.18</v>
      </c>
      <c r="F212" s="29">
        <v>31.09</v>
      </c>
      <c r="G212" s="29">
        <v>520.36</v>
      </c>
      <c r="H212" s="29">
        <v>21919.74</v>
      </c>
      <c r="I212" s="29">
        <v>305.58</v>
      </c>
      <c r="J212" s="29">
        <v>3957.58</v>
      </c>
      <c r="K212" s="29">
        <v>1870.32</v>
      </c>
      <c r="L212" s="29">
        <v>670.76</v>
      </c>
      <c r="M212" s="29">
        <v>198.27</v>
      </c>
      <c r="N212" s="29">
        <v>988.43</v>
      </c>
      <c r="O212" s="41"/>
      <c r="P212" s="29">
        <v>73962.86</v>
      </c>
    </row>
    <row r="213" spans="1:16" x14ac:dyDescent="0.3">
      <c r="A213" s="24" t="s">
        <v>284</v>
      </c>
      <c r="B213" s="29">
        <v>25389.65</v>
      </c>
      <c r="C213" s="29">
        <v>8163.74</v>
      </c>
      <c r="D213" s="29">
        <v>235.57</v>
      </c>
      <c r="E213" s="29">
        <v>6917.21</v>
      </c>
      <c r="F213" s="29">
        <v>31.64</v>
      </c>
      <c r="G213" s="29">
        <v>480.67</v>
      </c>
      <c r="H213" s="29">
        <v>20648.8</v>
      </c>
      <c r="I213" s="29">
        <v>299.24</v>
      </c>
      <c r="J213" s="29">
        <v>3751.8</v>
      </c>
      <c r="K213" s="29">
        <v>1684.42</v>
      </c>
      <c r="L213" s="29">
        <v>645.16999999999996</v>
      </c>
      <c r="M213" s="29">
        <v>198.88</v>
      </c>
      <c r="N213" s="29">
        <v>923.46</v>
      </c>
      <c r="O213" s="41"/>
      <c r="P213" s="29">
        <v>69370.25</v>
      </c>
    </row>
    <row r="214" spans="1:16" x14ac:dyDescent="0.3">
      <c r="A214" s="24" t="s">
        <v>285</v>
      </c>
      <c r="B214" s="29">
        <v>24222.89</v>
      </c>
      <c r="C214" s="29">
        <v>7884.24</v>
      </c>
      <c r="D214" s="29">
        <v>229.69</v>
      </c>
      <c r="E214" s="29">
        <v>6594.29</v>
      </c>
      <c r="F214" s="29">
        <v>33.53</v>
      </c>
      <c r="G214" s="29">
        <v>475.07</v>
      </c>
      <c r="H214" s="29">
        <v>19826.560000000001</v>
      </c>
      <c r="I214" s="29">
        <v>311.3</v>
      </c>
      <c r="J214" s="29">
        <v>3742.1</v>
      </c>
      <c r="K214" s="29">
        <v>1689.86</v>
      </c>
      <c r="L214" s="29">
        <v>658.13</v>
      </c>
      <c r="M214" s="29">
        <v>209.06</v>
      </c>
      <c r="N214" s="29">
        <v>902</v>
      </c>
      <c r="O214" s="41"/>
      <c r="P214" s="29">
        <v>66778.740000000005</v>
      </c>
    </row>
    <row r="215" spans="1:16" x14ac:dyDescent="0.3">
      <c r="A215" s="24" t="s">
        <v>286</v>
      </c>
      <c r="B215" s="29">
        <v>24560.42</v>
      </c>
      <c r="C215" s="29">
        <v>8295.93</v>
      </c>
      <c r="D215" s="29">
        <v>238.84</v>
      </c>
      <c r="E215" s="29">
        <v>6730.89</v>
      </c>
      <c r="F215" s="29">
        <v>36.909999999999997</v>
      </c>
      <c r="G215" s="29">
        <v>521.29999999999995</v>
      </c>
      <c r="H215" s="29">
        <v>20175.32</v>
      </c>
      <c r="I215" s="29">
        <v>329.86</v>
      </c>
      <c r="J215" s="29">
        <v>3887.89</v>
      </c>
      <c r="K215" s="29">
        <v>1788.96</v>
      </c>
      <c r="L215" s="29">
        <v>687.98</v>
      </c>
      <c r="M215" s="29">
        <v>223.32</v>
      </c>
      <c r="N215" s="29">
        <v>917.82</v>
      </c>
      <c r="O215" s="41"/>
      <c r="P215" s="29">
        <v>68395.44</v>
      </c>
    </row>
    <row r="216" spans="1:16" x14ac:dyDescent="0.3">
      <c r="A216" s="24" t="s">
        <v>287</v>
      </c>
      <c r="B216" s="29">
        <v>27679.439999999999</v>
      </c>
      <c r="C216" s="29">
        <v>9707.85</v>
      </c>
      <c r="D216" s="29">
        <v>272.16000000000003</v>
      </c>
      <c r="E216" s="29">
        <v>7708.3</v>
      </c>
      <c r="F216" s="29">
        <v>43.99</v>
      </c>
      <c r="G216" s="29">
        <v>634.28</v>
      </c>
      <c r="H216" s="29">
        <v>22956.2</v>
      </c>
      <c r="I216" s="29">
        <v>369.55</v>
      </c>
      <c r="J216" s="29">
        <v>4407.6899999999996</v>
      </c>
      <c r="K216" s="29">
        <v>2088.31</v>
      </c>
      <c r="L216" s="29">
        <v>761.67</v>
      </c>
      <c r="M216" s="29">
        <v>255.96</v>
      </c>
      <c r="N216" s="29">
        <v>1025.01</v>
      </c>
      <c r="O216" s="41"/>
      <c r="P216" s="29">
        <v>77910.42</v>
      </c>
    </row>
    <row r="217" spans="1:16" x14ac:dyDescent="0.3">
      <c r="A217" s="24" t="s">
        <v>288</v>
      </c>
      <c r="B217" s="29">
        <v>26876.89</v>
      </c>
      <c r="C217" s="29">
        <v>9730.89</v>
      </c>
      <c r="D217" s="29">
        <v>279.47000000000003</v>
      </c>
      <c r="E217" s="29">
        <v>7211.68</v>
      </c>
      <c r="F217" s="29">
        <v>49.12</v>
      </c>
      <c r="G217" s="29">
        <v>659.07</v>
      </c>
      <c r="H217" s="29">
        <v>22127.03</v>
      </c>
      <c r="I217" s="29">
        <v>368.51</v>
      </c>
      <c r="J217" s="29">
        <v>4418.83</v>
      </c>
      <c r="K217" s="29">
        <v>1914.33</v>
      </c>
      <c r="L217" s="29">
        <v>744.57</v>
      </c>
      <c r="M217" s="29">
        <v>273.81</v>
      </c>
      <c r="N217" s="29">
        <v>999.86</v>
      </c>
      <c r="O217" s="41"/>
      <c r="P217" s="29">
        <v>75654.09</v>
      </c>
    </row>
    <row r="218" spans="1:16" x14ac:dyDescent="0.3">
      <c r="A218" s="24" t="s">
        <v>289</v>
      </c>
      <c r="B218" s="29">
        <v>26887.48</v>
      </c>
      <c r="C218" s="29">
        <v>9901.94</v>
      </c>
      <c r="D218" s="29">
        <v>276.97000000000003</v>
      </c>
      <c r="E218" s="29">
        <v>7619.04</v>
      </c>
      <c r="F218" s="29">
        <v>55.05</v>
      </c>
      <c r="G218" s="29">
        <v>709.57</v>
      </c>
      <c r="H218" s="29">
        <v>23464.77</v>
      </c>
      <c r="I218" s="29">
        <v>373.45</v>
      </c>
      <c r="J218" s="29">
        <v>4731.3100000000004</v>
      </c>
      <c r="K218" s="29">
        <v>2045.58</v>
      </c>
      <c r="L218" s="29">
        <v>741.74</v>
      </c>
      <c r="M218" s="29">
        <v>298.33</v>
      </c>
      <c r="N218" s="29">
        <v>1055.0999999999999</v>
      </c>
      <c r="O218" s="41"/>
      <c r="P218" s="29">
        <v>78160.33</v>
      </c>
    </row>
    <row r="219" spans="1:16" x14ac:dyDescent="0.3">
      <c r="A219" s="24" t="s">
        <v>290</v>
      </c>
      <c r="B219" s="29">
        <v>25674.91</v>
      </c>
      <c r="C219" s="29">
        <v>9434.25</v>
      </c>
      <c r="D219" s="29">
        <v>258.52</v>
      </c>
      <c r="E219" s="29">
        <v>7741.32</v>
      </c>
      <c r="F219" s="29">
        <v>57.07</v>
      </c>
      <c r="G219" s="29">
        <v>708.9</v>
      </c>
      <c r="H219" s="29">
        <v>24073.68</v>
      </c>
      <c r="I219" s="29">
        <v>349.66</v>
      </c>
      <c r="J219" s="29">
        <v>4836.74</v>
      </c>
      <c r="K219" s="29">
        <v>2090.66</v>
      </c>
      <c r="L219" s="29">
        <v>686.16</v>
      </c>
      <c r="M219" s="29">
        <v>305.5</v>
      </c>
      <c r="N219" s="29">
        <v>1068.5</v>
      </c>
      <c r="O219" s="41"/>
      <c r="P219" s="29">
        <v>77285.87</v>
      </c>
    </row>
    <row r="220" spans="1:16" x14ac:dyDescent="0.3">
      <c r="A220" s="24" t="s">
        <v>291</v>
      </c>
      <c r="B220" s="29">
        <v>28173.24</v>
      </c>
      <c r="C220" s="29">
        <v>10202.52</v>
      </c>
      <c r="D220" s="29">
        <v>270.8</v>
      </c>
      <c r="E220" s="29">
        <v>8622.8799999999992</v>
      </c>
      <c r="F220" s="29">
        <v>62.06</v>
      </c>
      <c r="G220" s="29">
        <v>767.76</v>
      </c>
      <c r="H220" s="29">
        <v>27415.13</v>
      </c>
      <c r="I220" s="29">
        <v>347.28</v>
      </c>
      <c r="J220" s="29">
        <v>5354.14</v>
      </c>
      <c r="K220" s="29">
        <v>2367.13</v>
      </c>
      <c r="L220" s="29">
        <v>687.01</v>
      </c>
      <c r="M220" s="29">
        <v>330.92</v>
      </c>
      <c r="N220" s="29">
        <v>1184.78</v>
      </c>
      <c r="O220" s="41"/>
      <c r="P220" s="29">
        <v>85785.66</v>
      </c>
    </row>
    <row r="221" spans="1:16" x14ac:dyDescent="0.3">
      <c r="A221" s="24" t="s">
        <v>292</v>
      </c>
      <c r="B221" s="29">
        <v>27612.26</v>
      </c>
      <c r="C221" s="29">
        <v>9796.76</v>
      </c>
      <c r="D221" s="29">
        <v>261.56</v>
      </c>
      <c r="E221" s="29">
        <v>8008.9</v>
      </c>
      <c r="F221" s="29">
        <v>62.49</v>
      </c>
      <c r="G221" s="29">
        <v>700.49</v>
      </c>
      <c r="H221" s="29">
        <v>26296.31</v>
      </c>
      <c r="I221" s="29">
        <v>320.13</v>
      </c>
      <c r="J221" s="29">
        <v>5395.95</v>
      </c>
      <c r="K221" s="29">
        <v>2016.31</v>
      </c>
      <c r="L221" s="29">
        <v>619.02</v>
      </c>
      <c r="M221" s="29">
        <v>331.44</v>
      </c>
      <c r="N221" s="29">
        <v>1182</v>
      </c>
      <c r="O221" s="41"/>
      <c r="P221" s="29">
        <v>82603.62</v>
      </c>
    </row>
    <row r="222" spans="1:16" x14ac:dyDescent="0.3">
      <c r="A222" s="24" t="s">
        <v>293</v>
      </c>
      <c r="B222" s="29">
        <v>26405.82</v>
      </c>
      <c r="C222" s="29">
        <v>9524.4500000000007</v>
      </c>
      <c r="D222" s="29">
        <v>252.53</v>
      </c>
      <c r="E222" s="29">
        <v>7497.74</v>
      </c>
      <c r="F222" s="29">
        <v>67.319999999999993</v>
      </c>
      <c r="G222" s="29">
        <v>711.79</v>
      </c>
      <c r="H222" s="29">
        <v>25017.75</v>
      </c>
      <c r="I222" s="29">
        <v>297.39</v>
      </c>
      <c r="J222" s="29">
        <v>5328.5</v>
      </c>
      <c r="K222" s="29">
        <v>1937.46</v>
      </c>
      <c r="L222" s="29">
        <v>641.95000000000005</v>
      </c>
      <c r="M222" s="29">
        <v>341.91</v>
      </c>
      <c r="N222" s="29">
        <v>1156.1199999999999</v>
      </c>
      <c r="O222" s="41"/>
      <c r="P222" s="29">
        <v>79180.72</v>
      </c>
    </row>
    <row r="223" spans="1:16" x14ac:dyDescent="0.3">
      <c r="A223" s="24" t="s">
        <v>294</v>
      </c>
      <c r="B223" s="29">
        <v>27204.34</v>
      </c>
      <c r="C223" s="29">
        <v>9945.09</v>
      </c>
      <c r="D223" s="29">
        <v>262.58999999999997</v>
      </c>
      <c r="E223" s="29">
        <v>7007.52</v>
      </c>
      <c r="F223" s="29">
        <v>73.47</v>
      </c>
      <c r="G223" s="29">
        <v>715.55</v>
      </c>
      <c r="H223" s="29">
        <v>23489.22</v>
      </c>
      <c r="I223" s="29">
        <v>290.33999999999997</v>
      </c>
      <c r="J223" s="29">
        <v>5305.08</v>
      </c>
      <c r="K223" s="29">
        <v>1915.15</v>
      </c>
      <c r="L223" s="29">
        <v>679.05</v>
      </c>
      <c r="M223" s="29">
        <v>351.8</v>
      </c>
      <c r="N223" s="29">
        <v>1152.0899999999999</v>
      </c>
      <c r="O223" s="41"/>
      <c r="P223" s="29">
        <v>78391.28</v>
      </c>
    </row>
    <row r="224" spans="1:16" x14ac:dyDescent="0.3">
      <c r="A224" s="24" t="s">
        <v>295</v>
      </c>
      <c r="B224" s="29">
        <v>32098.38</v>
      </c>
      <c r="C224" s="29">
        <v>11820.22</v>
      </c>
      <c r="D224" s="29">
        <v>307.11</v>
      </c>
      <c r="E224" s="29">
        <v>7381.87</v>
      </c>
      <c r="F224" s="29">
        <v>86.77</v>
      </c>
      <c r="G224" s="29">
        <v>805</v>
      </c>
      <c r="H224" s="29">
        <v>25024.639999999999</v>
      </c>
      <c r="I224" s="29">
        <v>316.39</v>
      </c>
      <c r="J224" s="29">
        <v>5701.85</v>
      </c>
      <c r="K224" s="29">
        <v>2097.92</v>
      </c>
      <c r="L224" s="29">
        <v>790.38</v>
      </c>
      <c r="M224" s="29">
        <v>390.6</v>
      </c>
      <c r="N224" s="29">
        <v>1252.69</v>
      </c>
      <c r="O224" s="41"/>
      <c r="P224" s="29">
        <v>88073.82</v>
      </c>
    </row>
    <row r="225" spans="1:16" x14ac:dyDescent="0.3">
      <c r="A225" s="24" t="s">
        <v>296</v>
      </c>
      <c r="B225" s="29">
        <v>33316.129999999997</v>
      </c>
      <c r="C225" s="29">
        <v>12337.15</v>
      </c>
      <c r="D225" s="29">
        <v>322.58999999999997</v>
      </c>
      <c r="E225" s="29">
        <v>7154.05</v>
      </c>
      <c r="F225" s="29">
        <v>91.46</v>
      </c>
      <c r="G225" s="29">
        <v>833.41</v>
      </c>
      <c r="H225" s="29">
        <v>24360.240000000002</v>
      </c>
      <c r="I225" s="29">
        <v>329.51</v>
      </c>
      <c r="J225" s="29">
        <v>5719.3</v>
      </c>
      <c r="K225" s="29">
        <v>1980.88</v>
      </c>
      <c r="L225" s="29">
        <v>862.14</v>
      </c>
      <c r="M225" s="29">
        <v>402</v>
      </c>
      <c r="N225" s="29">
        <v>1262.43</v>
      </c>
      <c r="O225" s="41"/>
      <c r="P225" s="29">
        <v>88971.29</v>
      </c>
    </row>
    <row r="226" spans="1:16" x14ac:dyDescent="0.3">
      <c r="A226" s="24" t="s">
        <v>297</v>
      </c>
      <c r="B226" s="29">
        <v>32784.300000000003</v>
      </c>
      <c r="C226" s="29">
        <v>12025.26</v>
      </c>
      <c r="D226" s="29">
        <v>319.3</v>
      </c>
      <c r="E226" s="29">
        <v>7072.78</v>
      </c>
      <c r="F226" s="29">
        <v>106.17</v>
      </c>
      <c r="G226" s="29">
        <v>858.24</v>
      </c>
      <c r="H226" s="29">
        <v>24997.8</v>
      </c>
      <c r="I226" s="29">
        <v>346.16</v>
      </c>
      <c r="J226" s="29">
        <v>5700.06</v>
      </c>
      <c r="K226" s="29">
        <v>1934.91</v>
      </c>
      <c r="L226" s="29">
        <v>923.5</v>
      </c>
      <c r="M226" s="29">
        <v>444.59</v>
      </c>
      <c r="N226" s="29">
        <v>1262.53</v>
      </c>
      <c r="O226" s="41"/>
      <c r="P226" s="29">
        <v>88775.61</v>
      </c>
    </row>
    <row r="227" spans="1:16" x14ac:dyDescent="0.3">
      <c r="A227" s="24" t="s">
        <v>298</v>
      </c>
      <c r="B227" s="29">
        <v>34151.89</v>
      </c>
      <c r="C227" s="29">
        <v>12184.17</v>
      </c>
      <c r="D227" s="29">
        <v>324.45</v>
      </c>
      <c r="E227" s="29">
        <v>7858.73</v>
      </c>
      <c r="F227" s="29">
        <v>114.73</v>
      </c>
      <c r="G227" s="29">
        <v>924.81</v>
      </c>
      <c r="H227" s="29">
        <v>28525.16</v>
      </c>
      <c r="I227" s="29">
        <v>377.07</v>
      </c>
      <c r="J227" s="29">
        <v>5979.61</v>
      </c>
      <c r="K227" s="29">
        <v>2028.66</v>
      </c>
      <c r="L227" s="29">
        <v>1000.06</v>
      </c>
      <c r="M227" s="29">
        <v>487.95</v>
      </c>
      <c r="N227" s="29">
        <v>1334.09</v>
      </c>
      <c r="O227" s="41"/>
      <c r="P227" s="29">
        <v>95291.38</v>
      </c>
    </row>
    <row r="228" spans="1:16" x14ac:dyDescent="0.3">
      <c r="A228" s="24" t="s">
        <v>299</v>
      </c>
      <c r="B228" s="29">
        <v>35443.25</v>
      </c>
      <c r="C228" s="29">
        <v>12236.18</v>
      </c>
      <c r="D228" s="29">
        <v>327.91</v>
      </c>
      <c r="E228" s="29">
        <v>8833.24</v>
      </c>
      <c r="F228" s="29">
        <v>124.36</v>
      </c>
      <c r="G228" s="29">
        <v>1005.08</v>
      </c>
      <c r="H228" s="29">
        <v>32720.26</v>
      </c>
      <c r="I228" s="29">
        <v>411.28</v>
      </c>
      <c r="J228" s="29">
        <v>6407.9</v>
      </c>
      <c r="K228" s="29">
        <v>2158.23</v>
      </c>
      <c r="L228" s="29">
        <v>1087.58</v>
      </c>
      <c r="M228" s="29">
        <v>546.92999999999995</v>
      </c>
      <c r="N228" s="29">
        <v>1434.71</v>
      </c>
      <c r="O228" s="41"/>
      <c r="P228" s="29">
        <v>102736.92</v>
      </c>
    </row>
    <row r="229" spans="1:16" x14ac:dyDescent="0.3">
      <c r="A229" s="24" t="s">
        <v>300</v>
      </c>
      <c r="B229" s="29">
        <v>33310.26</v>
      </c>
      <c r="C229" s="29">
        <v>11137.1</v>
      </c>
      <c r="D229" s="29">
        <v>304.88</v>
      </c>
      <c r="E229" s="29">
        <v>9079.31</v>
      </c>
      <c r="F229" s="29">
        <v>129.30000000000001</v>
      </c>
      <c r="G229" s="29">
        <v>1018.6</v>
      </c>
      <c r="H229" s="29">
        <v>33899.440000000002</v>
      </c>
      <c r="I229" s="29">
        <v>415.35</v>
      </c>
      <c r="J229" s="29">
        <v>6485.79</v>
      </c>
      <c r="K229" s="29">
        <v>2126.3200000000002</v>
      </c>
      <c r="L229" s="29">
        <v>1115.95</v>
      </c>
      <c r="M229" s="29">
        <v>586.96</v>
      </c>
      <c r="N229" s="29">
        <v>1444.69</v>
      </c>
      <c r="O229" s="41"/>
      <c r="P229" s="29">
        <v>101053.95</v>
      </c>
    </row>
    <row r="230" spans="1:16" x14ac:dyDescent="0.3">
      <c r="A230" s="24" t="s">
        <v>301</v>
      </c>
      <c r="B230" s="29">
        <v>31061.759999999998</v>
      </c>
      <c r="C230" s="29">
        <v>10165.700000000001</v>
      </c>
      <c r="D230" s="29">
        <v>285.13</v>
      </c>
      <c r="E230" s="29">
        <v>9043.08</v>
      </c>
      <c r="F230" s="29">
        <v>138.91</v>
      </c>
      <c r="G230" s="29">
        <v>1031.1099999999999</v>
      </c>
      <c r="H230" s="29">
        <v>34209.31</v>
      </c>
      <c r="I230" s="29">
        <v>406.07</v>
      </c>
      <c r="J230" s="29">
        <v>6602.51</v>
      </c>
      <c r="K230" s="29">
        <v>2088.9</v>
      </c>
      <c r="L230" s="29">
        <v>1140.1099999999999</v>
      </c>
      <c r="M230" s="29">
        <v>635.54999999999995</v>
      </c>
      <c r="N230" s="29">
        <v>1450.57</v>
      </c>
      <c r="O230" s="41"/>
      <c r="P230" s="29">
        <v>98258.71</v>
      </c>
    </row>
    <row r="231" spans="1:16" x14ac:dyDescent="0.3">
      <c r="A231" s="24" t="s">
        <v>302</v>
      </c>
      <c r="B231" s="29">
        <v>33012.769999999997</v>
      </c>
      <c r="C231" s="29">
        <v>10713.23</v>
      </c>
      <c r="D231" s="29">
        <v>297.95999999999998</v>
      </c>
      <c r="E231" s="29">
        <v>9451.7000000000007</v>
      </c>
      <c r="F231" s="29">
        <v>158.94</v>
      </c>
      <c r="G231" s="29">
        <v>1095.78</v>
      </c>
      <c r="H231" s="29">
        <v>35031.839999999997</v>
      </c>
      <c r="I231" s="29">
        <v>396.78</v>
      </c>
      <c r="J231" s="29">
        <v>7051.78</v>
      </c>
      <c r="K231" s="29">
        <v>2205.36</v>
      </c>
      <c r="L231" s="29">
        <v>1190.74</v>
      </c>
      <c r="M231" s="29">
        <v>704.44</v>
      </c>
      <c r="N231" s="29">
        <v>1530.06</v>
      </c>
      <c r="O231" s="41"/>
      <c r="P231" s="29">
        <v>102841.36</v>
      </c>
    </row>
    <row r="232" spans="1:16" x14ac:dyDescent="0.3">
      <c r="A232" s="24" t="s">
        <v>303</v>
      </c>
      <c r="B232" s="29">
        <v>37070.53</v>
      </c>
      <c r="C232" s="29">
        <v>12025.27</v>
      </c>
      <c r="D232" s="29">
        <v>327.84</v>
      </c>
      <c r="E232" s="29">
        <v>10105.35</v>
      </c>
      <c r="F232" s="29">
        <v>189.49</v>
      </c>
      <c r="G232" s="29">
        <v>1193.44</v>
      </c>
      <c r="H232" s="29">
        <v>36453.57</v>
      </c>
      <c r="I232" s="29">
        <v>394.71</v>
      </c>
      <c r="J232" s="29">
        <v>7700.02</v>
      </c>
      <c r="K232" s="29">
        <v>2395.0100000000002</v>
      </c>
      <c r="L232" s="29">
        <v>1269.25</v>
      </c>
      <c r="M232" s="29">
        <v>796.78</v>
      </c>
      <c r="N232" s="29">
        <v>1647.71</v>
      </c>
      <c r="O232" s="41"/>
      <c r="P232" s="29">
        <v>111568.97</v>
      </c>
    </row>
    <row r="233" spans="1:16" x14ac:dyDescent="0.3">
      <c r="A233" s="24" t="s">
        <v>304</v>
      </c>
      <c r="B233" s="29">
        <v>36489.96</v>
      </c>
      <c r="C233" s="29">
        <v>11812.23</v>
      </c>
      <c r="D233" s="29">
        <v>322.61</v>
      </c>
      <c r="E233" s="29">
        <v>9761.6200000000008</v>
      </c>
      <c r="F233" s="29">
        <v>212.47</v>
      </c>
      <c r="G233" s="29">
        <v>1189.4100000000001</v>
      </c>
      <c r="H233" s="29">
        <v>34276.82</v>
      </c>
      <c r="I233" s="29">
        <v>372.68</v>
      </c>
      <c r="J233" s="29">
        <v>7716.15</v>
      </c>
      <c r="K233" s="29">
        <v>2330.4299999999998</v>
      </c>
      <c r="L233" s="29">
        <v>1266.26</v>
      </c>
      <c r="M233" s="29">
        <v>846.35</v>
      </c>
      <c r="N233" s="29">
        <v>1608.2</v>
      </c>
      <c r="O233" s="41"/>
      <c r="P233" s="29">
        <v>108205.22</v>
      </c>
    </row>
    <row r="234" spans="1:16" x14ac:dyDescent="0.3">
      <c r="A234" s="24" t="s">
        <v>305</v>
      </c>
      <c r="B234" s="29">
        <v>36455.589999999997</v>
      </c>
      <c r="C234" s="29">
        <v>11707.63</v>
      </c>
      <c r="D234" s="29">
        <v>320.16000000000003</v>
      </c>
      <c r="E234" s="29">
        <v>9556.17</v>
      </c>
      <c r="F234" s="29">
        <v>233.69</v>
      </c>
      <c r="G234" s="29">
        <v>1184.6099999999999</v>
      </c>
      <c r="H234" s="29">
        <v>32687.84</v>
      </c>
      <c r="I234" s="29">
        <v>371.11</v>
      </c>
      <c r="J234" s="29">
        <v>7724.35</v>
      </c>
      <c r="K234" s="29">
        <v>2271.1999999999998</v>
      </c>
      <c r="L234" s="29">
        <v>1279.02</v>
      </c>
      <c r="M234" s="29">
        <v>889.1</v>
      </c>
      <c r="N234" s="29">
        <v>1565.64</v>
      </c>
      <c r="O234" s="41"/>
      <c r="P234" s="29">
        <v>106246.12</v>
      </c>
    </row>
    <row r="235" spans="1:16" x14ac:dyDescent="0.3">
      <c r="A235" s="24" t="s">
        <v>306</v>
      </c>
      <c r="B235" s="29">
        <v>38391.040000000001</v>
      </c>
      <c r="C235" s="29">
        <v>12227.12</v>
      </c>
      <c r="D235" s="29">
        <v>328.88</v>
      </c>
      <c r="E235" s="29">
        <v>9642.1200000000008</v>
      </c>
      <c r="F235" s="29">
        <v>245.81</v>
      </c>
      <c r="G235" s="29">
        <v>1184.56</v>
      </c>
      <c r="H235" s="29">
        <v>33080.080000000002</v>
      </c>
      <c r="I235" s="29">
        <v>391.01</v>
      </c>
      <c r="J235" s="29">
        <v>7747.22</v>
      </c>
      <c r="K235" s="29">
        <v>2263.88</v>
      </c>
      <c r="L235" s="29">
        <v>1304.3599999999999</v>
      </c>
      <c r="M235" s="29">
        <v>908.65</v>
      </c>
      <c r="N235" s="29">
        <v>1543.42</v>
      </c>
      <c r="O235" s="41"/>
      <c r="P235" s="29">
        <v>109258.15</v>
      </c>
    </row>
    <row r="236" spans="1:16" x14ac:dyDescent="0.3">
      <c r="A236" s="24" t="s">
        <v>307</v>
      </c>
      <c r="B236" s="29">
        <v>41367.360000000001</v>
      </c>
      <c r="C236" s="29">
        <v>13046.56</v>
      </c>
      <c r="D236" s="29">
        <v>346.15</v>
      </c>
      <c r="E236" s="29">
        <v>9882.67</v>
      </c>
      <c r="F236" s="29">
        <v>254.6</v>
      </c>
      <c r="G236" s="29">
        <v>1195.5999999999999</v>
      </c>
      <c r="H236" s="29">
        <v>34400.79</v>
      </c>
      <c r="I236" s="29">
        <v>429.35</v>
      </c>
      <c r="J236" s="29">
        <v>7895.78</v>
      </c>
      <c r="K236" s="29">
        <v>2295.96</v>
      </c>
      <c r="L236" s="29">
        <v>1361.17</v>
      </c>
      <c r="M236" s="29">
        <v>926.67</v>
      </c>
      <c r="N236" s="29">
        <v>1552.51</v>
      </c>
      <c r="O236" s="41"/>
      <c r="P236" s="29">
        <v>114955.17</v>
      </c>
    </row>
    <row r="237" spans="1:16" x14ac:dyDescent="0.3">
      <c r="A237" s="24" t="s">
        <v>308</v>
      </c>
      <c r="B237" s="29">
        <v>38356.06</v>
      </c>
      <c r="C237" s="29">
        <v>11980.52</v>
      </c>
      <c r="D237" s="29">
        <v>321.42</v>
      </c>
      <c r="E237" s="29">
        <v>8871.5300000000007</v>
      </c>
      <c r="F237" s="29">
        <v>241.18</v>
      </c>
      <c r="G237" s="29">
        <v>1076.92</v>
      </c>
      <c r="H237" s="29">
        <v>31249.86</v>
      </c>
      <c r="I237" s="29">
        <v>436.67</v>
      </c>
      <c r="J237" s="29">
        <v>7348.67</v>
      </c>
      <c r="K237" s="29">
        <v>2046.98</v>
      </c>
      <c r="L237" s="29">
        <v>1294.8599999999999</v>
      </c>
      <c r="M237" s="29">
        <v>868.42</v>
      </c>
      <c r="N237" s="29">
        <v>1407.89</v>
      </c>
      <c r="O237" s="41"/>
      <c r="P237" s="29">
        <v>105500.97</v>
      </c>
    </row>
    <row r="238" spans="1:16" x14ac:dyDescent="0.3">
      <c r="A238" s="24" t="s">
        <v>309</v>
      </c>
      <c r="B238" s="29">
        <v>39844.46</v>
      </c>
      <c r="C238" s="29">
        <v>12382.02</v>
      </c>
      <c r="D238" s="29">
        <v>332.77</v>
      </c>
      <c r="E238" s="29">
        <v>8468.7000000000007</v>
      </c>
      <c r="F238" s="29">
        <v>244.89</v>
      </c>
      <c r="G238" s="29">
        <v>1038.24</v>
      </c>
      <c r="H238" s="29">
        <v>30507.66</v>
      </c>
      <c r="I238" s="29">
        <v>462.42</v>
      </c>
      <c r="J238" s="29">
        <v>7327.05</v>
      </c>
      <c r="K238" s="29">
        <v>1986.75</v>
      </c>
      <c r="L238" s="29">
        <v>1327.49</v>
      </c>
      <c r="M238" s="29">
        <v>867.62</v>
      </c>
      <c r="N238" s="29">
        <v>1387.11</v>
      </c>
      <c r="O238" s="41"/>
      <c r="P238" s="29">
        <v>106177.18</v>
      </c>
    </row>
    <row r="239" spans="1:16" x14ac:dyDescent="0.3">
      <c r="A239" s="24" t="s">
        <v>310</v>
      </c>
      <c r="B239" s="29">
        <v>39643.870000000003</v>
      </c>
      <c r="C239" s="29">
        <v>12337.73</v>
      </c>
      <c r="D239" s="29">
        <v>333.4</v>
      </c>
      <c r="E239" s="29">
        <v>7627.9</v>
      </c>
      <c r="F239" s="29">
        <v>246.79</v>
      </c>
      <c r="G239" s="29">
        <v>957.13</v>
      </c>
      <c r="H239" s="29">
        <v>27884.79</v>
      </c>
      <c r="I239" s="29">
        <v>455.73</v>
      </c>
      <c r="J239" s="29">
        <v>7036.05</v>
      </c>
      <c r="K239" s="29">
        <v>1841.97</v>
      </c>
      <c r="L239" s="29">
        <v>1275.5</v>
      </c>
      <c r="M239" s="29">
        <v>850.49</v>
      </c>
      <c r="N239" s="29">
        <v>1319.54</v>
      </c>
      <c r="O239" s="41"/>
      <c r="P239" s="29">
        <v>101810.87</v>
      </c>
    </row>
    <row r="240" spans="1:16" x14ac:dyDescent="0.3">
      <c r="A240" s="24" t="s">
        <v>311</v>
      </c>
      <c r="B240" s="29">
        <v>41362.050000000003</v>
      </c>
      <c r="C240" s="29">
        <v>12963.34</v>
      </c>
      <c r="D240" s="29">
        <v>350.06</v>
      </c>
      <c r="E240" s="29">
        <v>7274.29</v>
      </c>
      <c r="F240" s="29">
        <v>265.41000000000003</v>
      </c>
      <c r="G240" s="29">
        <v>925.23</v>
      </c>
      <c r="H240" s="29">
        <v>26433.63</v>
      </c>
      <c r="I240" s="29">
        <v>445.83</v>
      </c>
      <c r="J240" s="29">
        <v>7042.1</v>
      </c>
      <c r="K240" s="29">
        <v>1791.56</v>
      </c>
      <c r="L240" s="29">
        <v>1258.96</v>
      </c>
      <c r="M240" s="29">
        <v>883.86</v>
      </c>
      <c r="N240" s="29">
        <v>1315.46</v>
      </c>
      <c r="O240" s="41"/>
      <c r="P240" s="29">
        <v>102311.79</v>
      </c>
    </row>
    <row r="241" spans="1:16" x14ac:dyDescent="0.3">
      <c r="A241" s="24" t="s">
        <v>312</v>
      </c>
      <c r="B241" s="29">
        <v>38450.58</v>
      </c>
      <c r="C241" s="29">
        <v>12204.86</v>
      </c>
      <c r="D241" s="29">
        <v>331.49</v>
      </c>
      <c r="E241" s="29">
        <v>6504.22</v>
      </c>
      <c r="F241" s="29">
        <v>271.45</v>
      </c>
      <c r="G241" s="29">
        <v>818.32</v>
      </c>
      <c r="H241" s="29">
        <v>22534.26</v>
      </c>
      <c r="I241" s="29">
        <v>387.96</v>
      </c>
      <c r="J241" s="29">
        <v>6527.24</v>
      </c>
      <c r="K241" s="29">
        <v>1566.45</v>
      </c>
      <c r="L241" s="29">
        <v>1141.72</v>
      </c>
      <c r="M241" s="29">
        <v>871.16</v>
      </c>
      <c r="N241" s="29">
        <v>1199.8499999999999</v>
      </c>
      <c r="O241" s="41"/>
      <c r="P241" s="29">
        <v>92809.56</v>
      </c>
    </row>
    <row r="242" spans="1:16" x14ac:dyDescent="0.3">
      <c r="A242" s="24" t="s">
        <v>313</v>
      </c>
      <c r="B242" s="29">
        <v>38046.15</v>
      </c>
      <c r="C242" s="29">
        <v>12260.86</v>
      </c>
      <c r="D242" s="29">
        <v>333.86</v>
      </c>
      <c r="E242" s="29">
        <v>6684.91</v>
      </c>
      <c r="F242" s="29">
        <v>293.69</v>
      </c>
      <c r="G242" s="29">
        <v>772.69</v>
      </c>
      <c r="H242" s="29">
        <v>20652.53</v>
      </c>
      <c r="I242" s="29">
        <v>326.66000000000003</v>
      </c>
      <c r="J242" s="29">
        <v>6400.13</v>
      </c>
      <c r="K242" s="29">
        <v>1464.42</v>
      </c>
      <c r="L242" s="29">
        <v>1116.83</v>
      </c>
      <c r="M242" s="29">
        <v>915.66</v>
      </c>
      <c r="N242" s="29">
        <v>1154.46</v>
      </c>
      <c r="O242" s="41"/>
      <c r="P242" s="29">
        <v>90422.84</v>
      </c>
    </row>
    <row r="243" spans="1:16" x14ac:dyDescent="0.3">
      <c r="A243" s="24" t="s">
        <v>314</v>
      </c>
      <c r="B243" s="29">
        <v>37549.67</v>
      </c>
      <c r="C243" s="29">
        <v>12238.34</v>
      </c>
      <c r="D243" s="29">
        <v>327.84</v>
      </c>
      <c r="E243" s="29">
        <v>7263.71</v>
      </c>
      <c r="F243" s="29">
        <v>297</v>
      </c>
      <c r="G243" s="29">
        <v>735.64</v>
      </c>
      <c r="H243" s="29">
        <v>19674.830000000002</v>
      </c>
      <c r="I243" s="29">
        <v>241.9</v>
      </c>
      <c r="J243" s="29">
        <v>6140.25</v>
      </c>
      <c r="K243" s="29">
        <v>1407.73</v>
      </c>
      <c r="L243" s="29">
        <v>1065.24</v>
      </c>
      <c r="M243" s="29">
        <v>915.08</v>
      </c>
      <c r="N243" s="29">
        <v>1100.8499999999999</v>
      </c>
      <c r="O243" s="41"/>
      <c r="P243" s="29">
        <v>88958.07</v>
      </c>
    </row>
    <row r="244" spans="1:16" x14ac:dyDescent="0.3">
      <c r="A244" s="24" t="s">
        <v>315</v>
      </c>
      <c r="B244" s="29">
        <v>39511.25</v>
      </c>
      <c r="C244" s="29">
        <v>12952.63</v>
      </c>
      <c r="D244" s="29">
        <v>339.05</v>
      </c>
      <c r="E244" s="29">
        <v>8360.68</v>
      </c>
      <c r="F244" s="29">
        <v>308.39999999999998</v>
      </c>
      <c r="G244" s="29">
        <v>757.67</v>
      </c>
      <c r="H244" s="29">
        <v>20630.41</v>
      </c>
      <c r="I244" s="29">
        <v>180.3</v>
      </c>
      <c r="J244" s="29">
        <v>6284.89</v>
      </c>
      <c r="K244" s="29">
        <v>1481.5</v>
      </c>
      <c r="L244" s="29">
        <v>1095.08</v>
      </c>
      <c r="M244" s="29">
        <v>945.9</v>
      </c>
      <c r="N244" s="29">
        <v>1129.82</v>
      </c>
      <c r="O244" s="41"/>
      <c r="P244" s="29">
        <v>93977.600000000006</v>
      </c>
    </row>
    <row r="245" spans="1:16" x14ac:dyDescent="0.3">
      <c r="A245" s="24" t="s">
        <v>316</v>
      </c>
      <c r="B245" s="29">
        <v>36924.589999999997</v>
      </c>
      <c r="C245" s="29">
        <v>12070.43</v>
      </c>
      <c r="D245" s="29">
        <v>314.70999999999998</v>
      </c>
      <c r="E245" s="29">
        <v>8422.39</v>
      </c>
      <c r="F245" s="29">
        <v>271.45999999999998</v>
      </c>
      <c r="G245" s="29">
        <v>701.2</v>
      </c>
      <c r="H245" s="29">
        <v>19013.849999999999</v>
      </c>
      <c r="I245" s="29">
        <v>125.23</v>
      </c>
      <c r="J245" s="29">
        <v>6024.45</v>
      </c>
      <c r="K245" s="29">
        <v>1397.58</v>
      </c>
      <c r="L245" s="29">
        <v>1046.78</v>
      </c>
      <c r="M245" s="29">
        <v>833.09</v>
      </c>
      <c r="N245" s="29">
        <v>1073.78</v>
      </c>
      <c r="O245" s="41"/>
      <c r="P245" s="29">
        <v>88219.53</v>
      </c>
    </row>
    <row r="246" spans="1:16" x14ac:dyDescent="0.3">
      <c r="A246" s="24" t="s">
        <v>317</v>
      </c>
      <c r="B246" s="29">
        <v>36077.32</v>
      </c>
      <c r="C246" s="29">
        <v>11543.36</v>
      </c>
      <c r="D246" s="29">
        <v>301.14999999999998</v>
      </c>
      <c r="E246" s="29">
        <v>8062.08</v>
      </c>
      <c r="F246" s="29">
        <v>303.43</v>
      </c>
      <c r="G246" s="29">
        <v>681.7</v>
      </c>
      <c r="H246" s="29">
        <v>18158.89</v>
      </c>
      <c r="I246" s="29">
        <v>109.23</v>
      </c>
      <c r="J246" s="29">
        <v>5982.22</v>
      </c>
      <c r="K246" s="29">
        <v>1375.13</v>
      </c>
      <c r="L246" s="29">
        <v>1101.22</v>
      </c>
      <c r="M246" s="29">
        <v>877.08</v>
      </c>
      <c r="N246" s="29">
        <v>1071.48</v>
      </c>
      <c r="O246" s="41"/>
      <c r="P246" s="29">
        <v>85644.29</v>
      </c>
    </row>
    <row r="247" spans="1:16" x14ac:dyDescent="0.3">
      <c r="A247" s="24" t="s">
        <v>318</v>
      </c>
      <c r="B247" s="29">
        <v>36164.17</v>
      </c>
      <c r="C247" s="29">
        <v>11182.14</v>
      </c>
      <c r="D247" s="29">
        <v>290.11</v>
      </c>
      <c r="E247" s="29">
        <v>7063.55</v>
      </c>
      <c r="F247" s="29">
        <v>308.55</v>
      </c>
      <c r="G247" s="29">
        <v>686.31</v>
      </c>
      <c r="H247" s="29">
        <v>18002.55</v>
      </c>
      <c r="I247" s="29">
        <v>135.1</v>
      </c>
      <c r="J247" s="29">
        <v>6072.97</v>
      </c>
      <c r="K247" s="29">
        <v>1417.26</v>
      </c>
      <c r="L247" s="29">
        <v>1149.93</v>
      </c>
      <c r="M247" s="29">
        <v>840.01</v>
      </c>
      <c r="N247" s="29">
        <v>1112.9100000000001</v>
      </c>
      <c r="O247" s="41"/>
      <c r="P247" s="29">
        <v>84425.56</v>
      </c>
    </row>
    <row r="248" spans="1:16" x14ac:dyDescent="0.3">
      <c r="A248" s="24" t="s">
        <v>319</v>
      </c>
      <c r="B248" s="29">
        <v>41872.050000000003</v>
      </c>
      <c r="C248" s="29">
        <v>12686.22</v>
      </c>
      <c r="D248" s="29">
        <v>319.33</v>
      </c>
      <c r="E248" s="29">
        <v>6741.15</v>
      </c>
      <c r="F248" s="29">
        <v>346.17</v>
      </c>
      <c r="G248" s="29">
        <v>808.75</v>
      </c>
      <c r="H248" s="29">
        <v>21589.88</v>
      </c>
      <c r="I248" s="29">
        <v>213.22</v>
      </c>
      <c r="J248" s="29">
        <v>7012.11</v>
      </c>
      <c r="K248" s="29">
        <v>1722.28</v>
      </c>
      <c r="L248" s="29">
        <v>1325.64</v>
      </c>
      <c r="M248" s="29">
        <v>888.24</v>
      </c>
      <c r="N248" s="29">
        <v>1325.53</v>
      </c>
      <c r="O248" s="41"/>
      <c r="P248" s="29">
        <v>96850.57</v>
      </c>
    </row>
    <row r="249" spans="1:16" x14ac:dyDescent="0.3">
      <c r="A249" s="24" t="s">
        <v>320</v>
      </c>
      <c r="B249" s="29">
        <v>40762.21</v>
      </c>
      <c r="C249" s="29">
        <v>12193.3</v>
      </c>
      <c r="D249" s="29">
        <v>306.27999999999997</v>
      </c>
      <c r="E249" s="29">
        <v>5701.14</v>
      </c>
      <c r="F249" s="29">
        <v>350.66</v>
      </c>
      <c r="G249" s="29">
        <v>651.79999999999995</v>
      </c>
      <c r="H249" s="29">
        <v>20931.099999999999</v>
      </c>
      <c r="I249" s="29">
        <v>283.11</v>
      </c>
      <c r="J249" s="29">
        <v>7394.28</v>
      </c>
      <c r="K249" s="29">
        <v>1817.98</v>
      </c>
      <c r="L249" s="29">
        <v>1402.65</v>
      </c>
      <c r="M249" s="29">
        <v>835.48</v>
      </c>
      <c r="N249" s="29">
        <v>1409.5</v>
      </c>
      <c r="O249" s="41"/>
      <c r="P249" s="29">
        <v>94039.49</v>
      </c>
    </row>
    <row r="250" spans="1:16" x14ac:dyDescent="0.3">
      <c r="A250" s="24" t="s">
        <v>321</v>
      </c>
      <c r="B250" s="29">
        <v>40246.699999999997</v>
      </c>
      <c r="C250" s="29">
        <v>12266.9</v>
      </c>
      <c r="D250" s="29">
        <v>303.39</v>
      </c>
      <c r="E250" s="29">
        <v>5338.76</v>
      </c>
      <c r="F250" s="29">
        <v>387.84</v>
      </c>
      <c r="G250" s="29">
        <v>859.17</v>
      </c>
      <c r="H250" s="29">
        <v>22397.47</v>
      </c>
      <c r="I250" s="29">
        <v>365.54</v>
      </c>
      <c r="J250" s="29">
        <v>7766.09</v>
      </c>
      <c r="K250" s="29">
        <v>1875.61</v>
      </c>
      <c r="L250" s="29">
        <v>1468.13</v>
      </c>
      <c r="M250" s="29">
        <v>904.58</v>
      </c>
      <c r="N250" s="29">
        <v>1467.77</v>
      </c>
      <c r="O250" s="41"/>
      <c r="P250" s="29">
        <v>95647.95</v>
      </c>
    </row>
    <row r="251" spans="1:16" x14ac:dyDescent="0.3">
      <c r="A251" s="24" t="s">
        <v>322</v>
      </c>
      <c r="B251" s="29">
        <v>38859.61</v>
      </c>
      <c r="C251" s="29">
        <v>12453.19</v>
      </c>
      <c r="D251" s="29">
        <v>301.39999999999998</v>
      </c>
      <c r="E251" s="29">
        <v>5624.03</v>
      </c>
      <c r="F251" s="29">
        <v>404.21</v>
      </c>
      <c r="G251" s="29">
        <v>880.7</v>
      </c>
      <c r="H251" s="29">
        <v>23297.34</v>
      </c>
      <c r="I251" s="29">
        <v>451.98</v>
      </c>
      <c r="J251" s="29">
        <v>8046.66</v>
      </c>
      <c r="K251" s="29">
        <v>1929.29</v>
      </c>
      <c r="L251" s="29">
        <v>1500.13</v>
      </c>
      <c r="M251" s="29">
        <v>933.11</v>
      </c>
      <c r="N251" s="29">
        <v>1502.75</v>
      </c>
      <c r="O251" s="41"/>
      <c r="P251" s="29">
        <v>96184.39</v>
      </c>
    </row>
    <row r="252" spans="1:16" x14ac:dyDescent="0.3">
      <c r="A252" s="24" t="s">
        <v>323</v>
      </c>
      <c r="B252" s="29">
        <v>40897.15</v>
      </c>
      <c r="C252" s="29">
        <v>13883.39</v>
      </c>
      <c r="D252" s="29">
        <v>324.94</v>
      </c>
      <c r="E252" s="29">
        <v>6866.47</v>
      </c>
      <c r="F252" s="29">
        <v>441.1</v>
      </c>
      <c r="G252" s="29">
        <v>969.48</v>
      </c>
      <c r="H252" s="29">
        <v>26640.62</v>
      </c>
      <c r="I252" s="29">
        <v>560.61</v>
      </c>
      <c r="J252" s="29">
        <v>8782.49</v>
      </c>
      <c r="K252" s="29">
        <v>2128.48</v>
      </c>
      <c r="L252" s="29">
        <v>1607</v>
      </c>
      <c r="M252" s="29">
        <v>1024.71</v>
      </c>
      <c r="N252" s="29">
        <v>1632.7</v>
      </c>
      <c r="O252" s="41"/>
      <c r="P252" s="29">
        <v>105759.15</v>
      </c>
    </row>
    <row r="253" spans="1:16" x14ac:dyDescent="0.3">
      <c r="A253" s="24" t="s">
        <v>324</v>
      </c>
      <c r="B253" s="29">
        <v>40436.53</v>
      </c>
      <c r="C253" s="29">
        <v>14242.55</v>
      </c>
      <c r="D253" s="29">
        <v>330.89</v>
      </c>
      <c r="E253" s="29">
        <v>7438.43</v>
      </c>
      <c r="F253" s="29">
        <v>464.28</v>
      </c>
      <c r="G253" s="29">
        <v>982.55</v>
      </c>
      <c r="H253" s="29">
        <v>27206.6</v>
      </c>
      <c r="I253" s="29">
        <v>625.80999999999995</v>
      </c>
      <c r="J253" s="29">
        <v>8636.06</v>
      </c>
      <c r="K253" s="29">
        <v>2106.04</v>
      </c>
      <c r="L253" s="29">
        <v>1632.61</v>
      </c>
      <c r="M253" s="29">
        <v>1069.43</v>
      </c>
      <c r="N253" s="29">
        <v>1628.58</v>
      </c>
      <c r="O253" s="41"/>
      <c r="P253" s="29">
        <v>106800.37</v>
      </c>
    </row>
    <row r="254" spans="1:16" x14ac:dyDescent="0.3">
      <c r="A254" s="24" t="s">
        <v>325</v>
      </c>
      <c r="B254" s="29">
        <v>38006.19</v>
      </c>
      <c r="C254" s="29">
        <v>13374.4</v>
      </c>
      <c r="D254" s="29">
        <v>315.10000000000002</v>
      </c>
      <c r="E254" s="29">
        <v>7754.13</v>
      </c>
      <c r="F254" s="29">
        <v>493.72</v>
      </c>
      <c r="G254" s="29">
        <v>976.85</v>
      </c>
      <c r="H254" s="29">
        <v>27081.8</v>
      </c>
      <c r="I254" s="29">
        <v>653.4</v>
      </c>
      <c r="J254" s="29">
        <v>8481.85</v>
      </c>
      <c r="K254" s="29">
        <v>2039.8</v>
      </c>
      <c r="L254" s="29">
        <v>1677.03</v>
      </c>
      <c r="M254" s="29">
        <v>1127.92</v>
      </c>
      <c r="N254" s="29">
        <v>1610.08</v>
      </c>
      <c r="O254" s="41"/>
      <c r="P254" s="29">
        <v>103592.27</v>
      </c>
    </row>
    <row r="255" spans="1:16" x14ac:dyDescent="0.3">
      <c r="A255" s="24" t="s">
        <v>326</v>
      </c>
      <c r="B255" s="29">
        <v>38867.160000000003</v>
      </c>
      <c r="C255" s="29">
        <v>13078</v>
      </c>
      <c r="D255" s="29">
        <v>310.64999999999998</v>
      </c>
      <c r="E255" s="29">
        <v>8124.15</v>
      </c>
      <c r="F255" s="29">
        <v>534.11</v>
      </c>
      <c r="G255" s="29">
        <v>1001.65</v>
      </c>
      <c r="H255" s="29">
        <v>28069.759999999998</v>
      </c>
      <c r="I255" s="29">
        <v>624.91999999999996</v>
      </c>
      <c r="J255" s="29">
        <v>8255.09</v>
      </c>
      <c r="K255" s="29">
        <v>2036.65</v>
      </c>
      <c r="L255" s="29">
        <v>1738.02</v>
      </c>
      <c r="M255" s="29">
        <v>1171.71</v>
      </c>
      <c r="N255" s="29">
        <v>1635.46</v>
      </c>
      <c r="O255" s="41"/>
      <c r="P255" s="29">
        <v>105447.32</v>
      </c>
    </row>
    <row r="256" spans="1:16" x14ac:dyDescent="0.3">
      <c r="A256" s="24" t="s">
        <v>327</v>
      </c>
      <c r="B256" s="29">
        <v>42581.599999999999</v>
      </c>
      <c r="C256" s="29">
        <v>13560.65</v>
      </c>
      <c r="D256" s="29">
        <v>323.11</v>
      </c>
      <c r="E256" s="29">
        <v>8693.9</v>
      </c>
      <c r="F256" s="29">
        <v>604.20000000000005</v>
      </c>
      <c r="G256" s="29">
        <v>1070.97</v>
      </c>
      <c r="H256" s="29">
        <v>30479.55</v>
      </c>
      <c r="I256" s="29">
        <v>577.51</v>
      </c>
      <c r="J256" s="29">
        <v>8375.7999999999993</v>
      </c>
      <c r="K256" s="29">
        <v>2122.65</v>
      </c>
      <c r="L256" s="29">
        <v>1848.2</v>
      </c>
      <c r="M256" s="29">
        <v>1250.26</v>
      </c>
      <c r="N256" s="29">
        <v>1736.58</v>
      </c>
      <c r="O256" s="41"/>
      <c r="P256" s="29">
        <v>113224.99</v>
      </c>
    </row>
    <row r="257" spans="1:16" x14ac:dyDescent="0.3">
      <c r="A257" s="24" t="s">
        <v>328</v>
      </c>
      <c r="B257" s="29">
        <v>40537.61</v>
      </c>
      <c r="C257" s="29">
        <v>11019.35</v>
      </c>
      <c r="D257" s="29">
        <v>290.79000000000002</v>
      </c>
      <c r="E257" s="29">
        <v>8198.31</v>
      </c>
      <c r="F257" s="29">
        <v>654.17999999999995</v>
      </c>
      <c r="G257" s="29">
        <v>1030.96</v>
      </c>
      <c r="H257" s="29">
        <v>29573.8</v>
      </c>
      <c r="I257" s="29">
        <v>483.87</v>
      </c>
      <c r="J257" s="29">
        <v>7846.03</v>
      </c>
      <c r="K257" s="29">
        <v>1972.79</v>
      </c>
      <c r="L257" s="29">
        <v>1789.38</v>
      </c>
      <c r="M257" s="29">
        <v>1253.6600000000001</v>
      </c>
      <c r="N257" s="29">
        <v>1679.24</v>
      </c>
      <c r="O257" s="41"/>
      <c r="P257" s="29">
        <v>106329.96</v>
      </c>
    </row>
    <row r="258" spans="1:16" x14ac:dyDescent="0.3">
      <c r="A258" s="24" t="s">
        <v>329</v>
      </c>
      <c r="B258" s="29">
        <v>39077.89</v>
      </c>
      <c r="C258" s="29">
        <v>11513.85</v>
      </c>
      <c r="D258" s="29">
        <v>286.66000000000003</v>
      </c>
      <c r="E258" s="29">
        <v>7694.52</v>
      </c>
      <c r="F258" s="29">
        <v>714.55</v>
      </c>
      <c r="G258" s="29">
        <v>990.92</v>
      </c>
      <c r="H258" s="29">
        <v>28908.57</v>
      </c>
      <c r="I258" s="29">
        <v>415.71</v>
      </c>
      <c r="J258" s="29">
        <v>7635.69</v>
      </c>
      <c r="K258" s="29">
        <v>1844.8</v>
      </c>
      <c r="L258" s="29">
        <v>1740.64</v>
      </c>
      <c r="M258" s="29">
        <v>1252.5</v>
      </c>
      <c r="N258" s="29">
        <v>1639.33</v>
      </c>
      <c r="O258" s="41"/>
      <c r="P258" s="29">
        <v>103715.64</v>
      </c>
    </row>
    <row r="259" spans="1:16" x14ac:dyDescent="0.3">
      <c r="A259" s="24" t="s">
        <v>330</v>
      </c>
      <c r="B259" s="29">
        <v>39814.410000000003</v>
      </c>
      <c r="C259" s="29">
        <v>12181.46</v>
      </c>
      <c r="D259" s="29">
        <v>295.32</v>
      </c>
      <c r="E259" s="29">
        <v>7458.7</v>
      </c>
      <c r="F259" s="29">
        <v>787</v>
      </c>
      <c r="G259" s="29">
        <v>985.04</v>
      </c>
      <c r="H259" s="29">
        <v>29835.29</v>
      </c>
      <c r="I259" s="29">
        <v>397.43</v>
      </c>
      <c r="J259" s="29">
        <v>7938.74</v>
      </c>
      <c r="K259" s="29">
        <v>1808.34</v>
      </c>
      <c r="L259" s="29">
        <v>1622.33</v>
      </c>
      <c r="M259" s="29">
        <v>1266.93</v>
      </c>
      <c r="N259" s="29">
        <v>1661.74</v>
      </c>
      <c r="O259" s="41"/>
      <c r="P259" s="29">
        <v>106052.73</v>
      </c>
    </row>
    <row r="260" spans="1:16" x14ac:dyDescent="0.3">
      <c r="A260" s="24" t="s">
        <v>331</v>
      </c>
      <c r="B260" s="29">
        <v>43128.2</v>
      </c>
      <c r="C260" s="29">
        <v>14026.11</v>
      </c>
      <c r="D260" s="29">
        <v>325.95999999999998</v>
      </c>
      <c r="E260" s="29">
        <v>7691.43</v>
      </c>
      <c r="F260" s="29">
        <v>898.29</v>
      </c>
      <c r="G260" s="29">
        <v>1039.68</v>
      </c>
      <c r="H260" s="29">
        <v>31546.46</v>
      </c>
      <c r="I260" s="29">
        <v>418.67</v>
      </c>
      <c r="J260" s="29">
        <v>8731.17</v>
      </c>
      <c r="K260" s="29">
        <v>1885.02</v>
      </c>
      <c r="L260" s="29">
        <v>1563.33</v>
      </c>
      <c r="M260" s="29">
        <v>1345.93</v>
      </c>
      <c r="N260" s="29">
        <v>1775.45</v>
      </c>
      <c r="O260" s="41"/>
      <c r="P260" s="29">
        <v>114375.7</v>
      </c>
    </row>
    <row r="261" spans="1:16" x14ac:dyDescent="0.3">
      <c r="A261" s="24" t="s">
        <v>332</v>
      </c>
      <c r="B261" s="29">
        <v>43082.33</v>
      </c>
      <c r="C261" s="29">
        <v>14752.83</v>
      </c>
      <c r="D261" s="29">
        <v>335.83</v>
      </c>
      <c r="E261" s="29">
        <v>7567.83</v>
      </c>
      <c r="F261" s="29">
        <v>993.42</v>
      </c>
      <c r="G261" s="29">
        <v>1045.5999999999999</v>
      </c>
      <c r="H261" s="29">
        <v>30304.33</v>
      </c>
      <c r="I261" s="29">
        <v>418.33</v>
      </c>
      <c r="J261" s="29">
        <v>9042.9500000000007</v>
      </c>
      <c r="K261" s="29">
        <v>1849.33</v>
      </c>
      <c r="L261" s="29">
        <v>1497.17</v>
      </c>
      <c r="M261" s="29">
        <v>1397.59</v>
      </c>
      <c r="N261" s="29">
        <v>1799.51</v>
      </c>
      <c r="O261" s="41"/>
      <c r="P261" s="29">
        <v>114087.03999999999</v>
      </c>
    </row>
    <row r="262" spans="1:16" x14ac:dyDescent="0.3">
      <c r="A262" s="24" t="s">
        <v>333</v>
      </c>
      <c r="B262" s="29">
        <v>41728.120000000003</v>
      </c>
      <c r="C262" s="29">
        <v>14840.93</v>
      </c>
      <c r="D262" s="29">
        <v>335.48</v>
      </c>
      <c r="E262" s="29">
        <v>7468.51</v>
      </c>
      <c r="F262" s="29">
        <v>1095.06</v>
      </c>
      <c r="G262" s="29">
        <v>1046.51</v>
      </c>
      <c r="H262" s="29">
        <v>30336.74</v>
      </c>
      <c r="I262" s="29">
        <v>391.73</v>
      </c>
      <c r="J262" s="29">
        <v>9004.07</v>
      </c>
      <c r="K262" s="29">
        <v>1782.64</v>
      </c>
      <c r="L262" s="29">
        <v>1520.35</v>
      </c>
      <c r="M262" s="29">
        <v>1479.85</v>
      </c>
      <c r="N262" s="29">
        <v>1788.29</v>
      </c>
      <c r="O262" s="41"/>
      <c r="P262" s="29">
        <v>112818.29</v>
      </c>
    </row>
    <row r="263" spans="1:16" x14ac:dyDescent="0.3">
      <c r="A263" s="24" t="s">
        <v>334</v>
      </c>
      <c r="B263" s="29">
        <v>41655.26</v>
      </c>
      <c r="C263" s="29">
        <v>15043.44</v>
      </c>
      <c r="D263" s="29">
        <v>339.01</v>
      </c>
      <c r="E263" s="29">
        <v>7725.1</v>
      </c>
      <c r="F263" s="29">
        <v>1192.95</v>
      </c>
      <c r="G263" s="29">
        <v>1090.2</v>
      </c>
      <c r="H263" s="29">
        <v>31037.77</v>
      </c>
      <c r="I263" s="29">
        <v>355.4</v>
      </c>
      <c r="J263" s="29">
        <v>8835.98</v>
      </c>
      <c r="K263" s="29">
        <v>1771.52</v>
      </c>
      <c r="L263" s="29">
        <v>1657.11</v>
      </c>
      <c r="M263" s="29">
        <v>1590.57</v>
      </c>
      <c r="N263" s="29">
        <v>1799.22</v>
      </c>
      <c r="O263" s="41"/>
      <c r="P263" s="29">
        <v>114093.52</v>
      </c>
    </row>
    <row r="264" spans="1:16" x14ac:dyDescent="0.3">
      <c r="A264" s="24" t="s">
        <v>335</v>
      </c>
      <c r="B264" s="29">
        <v>45154.2</v>
      </c>
      <c r="C264" s="29">
        <v>16239.25</v>
      </c>
      <c r="D264" s="29">
        <v>363.98</v>
      </c>
      <c r="E264" s="29">
        <v>8592.1200000000008</v>
      </c>
      <c r="F264" s="29">
        <v>1345.77</v>
      </c>
      <c r="G264" s="29">
        <v>1225.48</v>
      </c>
      <c r="H264" s="29">
        <v>33539.589999999997</v>
      </c>
      <c r="I264" s="29">
        <v>347.65</v>
      </c>
      <c r="J264" s="29">
        <v>9075.49</v>
      </c>
      <c r="K264" s="29">
        <v>1895.68</v>
      </c>
      <c r="L264" s="29">
        <v>1924.51</v>
      </c>
      <c r="M264" s="29">
        <v>1782.53</v>
      </c>
      <c r="N264" s="29">
        <v>1918.39</v>
      </c>
      <c r="O264" s="41"/>
      <c r="P264" s="29">
        <v>123404.64</v>
      </c>
    </row>
    <row r="265" spans="1:16" x14ac:dyDescent="0.3">
      <c r="A265" s="24" t="s">
        <v>336</v>
      </c>
      <c r="B265" s="29">
        <v>40037.74</v>
      </c>
      <c r="C265" s="29">
        <v>15440.31</v>
      </c>
      <c r="D265" s="29">
        <v>330.64</v>
      </c>
      <c r="E265" s="29">
        <v>8444.99</v>
      </c>
      <c r="F265" s="29">
        <v>1352.17</v>
      </c>
      <c r="G265" s="29">
        <v>1360.62</v>
      </c>
      <c r="H265" s="29">
        <v>32915.35</v>
      </c>
      <c r="I265" s="29">
        <v>93.37</v>
      </c>
      <c r="J265" s="29">
        <v>8720.0300000000007</v>
      </c>
      <c r="K265" s="29">
        <v>1895.98</v>
      </c>
      <c r="L265" s="29">
        <v>1918.87</v>
      </c>
      <c r="M265" s="29">
        <v>1725.46</v>
      </c>
      <c r="N265" s="29">
        <v>1900.62</v>
      </c>
      <c r="O265" s="41"/>
      <c r="P265" s="29">
        <v>116136.13</v>
      </c>
    </row>
    <row r="266" spans="1:16" x14ac:dyDescent="0.3">
      <c r="A266" s="24" t="s">
        <v>337</v>
      </c>
      <c r="B266" s="29">
        <v>36467.82</v>
      </c>
      <c r="C266" s="29">
        <v>14681.89</v>
      </c>
      <c r="D266" s="29">
        <v>312.75</v>
      </c>
      <c r="E266" s="29">
        <v>8707.2099999999991</v>
      </c>
      <c r="F266" s="29">
        <v>1397.19</v>
      </c>
      <c r="G266" s="29">
        <v>1451.71</v>
      </c>
      <c r="H266" s="29">
        <v>31353.55</v>
      </c>
      <c r="I266" s="29">
        <v>411.88</v>
      </c>
      <c r="J266" s="29">
        <v>8455.6299999999992</v>
      </c>
      <c r="K266" s="29">
        <v>1888.55</v>
      </c>
      <c r="L266" s="29">
        <v>2363.3000000000002</v>
      </c>
      <c r="M266" s="29">
        <v>1697.15</v>
      </c>
      <c r="N266" s="29">
        <v>1954.19</v>
      </c>
      <c r="O266" s="41"/>
      <c r="P266" s="29">
        <v>111142.84</v>
      </c>
    </row>
    <row r="267" spans="1:16" x14ac:dyDescent="0.3">
      <c r="A267" s="24" t="s">
        <v>338</v>
      </c>
      <c r="B267" s="29">
        <v>37679.660000000003</v>
      </c>
      <c r="C267" s="29">
        <v>14692.34</v>
      </c>
      <c r="D267" s="29">
        <v>318.73</v>
      </c>
      <c r="E267" s="29">
        <v>9024.23</v>
      </c>
      <c r="F267" s="29">
        <v>1439.87</v>
      </c>
      <c r="G267" s="29">
        <v>1545.89</v>
      </c>
      <c r="H267" s="29">
        <v>32221.71</v>
      </c>
      <c r="I267" s="29">
        <v>483.79</v>
      </c>
      <c r="J267" s="29">
        <v>8806.83</v>
      </c>
      <c r="K267" s="29">
        <v>2065.6</v>
      </c>
      <c r="L267" s="29">
        <v>2472.67</v>
      </c>
      <c r="M267" s="29">
        <v>1706.9</v>
      </c>
      <c r="N267" s="29">
        <v>2058.29</v>
      </c>
      <c r="O267" s="41"/>
      <c r="P267" s="29">
        <v>114516.51</v>
      </c>
    </row>
    <row r="268" spans="1:16" x14ac:dyDescent="0.3">
      <c r="A268" s="24" t="s">
        <v>339</v>
      </c>
      <c r="B268" s="29">
        <v>35769.81</v>
      </c>
      <c r="C268" s="29">
        <v>13920.26</v>
      </c>
      <c r="D268" s="29">
        <v>305.8</v>
      </c>
      <c r="E268" s="29">
        <v>8681.44</v>
      </c>
      <c r="F268" s="29">
        <v>1498.17</v>
      </c>
      <c r="G268" s="29">
        <v>1621.99</v>
      </c>
      <c r="H268" s="29">
        <v>31160.75</v>
      </c>
      <c r="I268" s="29">
        <v>561.17999999999995</v>
      </c>
      <c r="J268" s="29">
        <v>8248.61</v>
      </c>
      <c r="K268" s="29">
        <v>2076</v>
      </c>
      <c r="L268" s="29">
        <v>2468.6799999999998</v>
      </c>
      <c r="M268" s="29">
        <v>1672.93</v>
      </c>
      <c r="N268" s="29">
        <v>2046.56</v>
      </c>
      <c r="O268" s="41"/>
      <c r="P268" s="29">
        <v>110032.17</v>
      </c>
    </row>
    <row r="269" spans="1:16" x14ac:dyDescent="0.3">
      <c r="A269" s="24" t="s">
        <v>340</v>
      </c>
      <c r="B269" s="29">
        <v>38278.839999999997</v>
      </c>
      <c r="C269" s="29">
        <v>14781.26</v>
      </c>
      <c r="D269" s="29">
        <v>323.75</v>
      </c>
      <c r="E269" s="29">
        <v>9257.9</v>
      </c>
      <c r="F269" s="29">
        <v>1674.99</v>
      </c>
      <c r="G269" s="29">
        <v>1775.55</v>
      </c>
      <c r="H269" s="29">
        <v>32396.2</v>
      </c>
      <c r="I269" s="29">
        <v>566.83000000000004</v>
      </c>
      <c r="J269" s="29">
        <v>8402.9500000000007</v>
      </c>
      <c r="K269" s="29">
        <v>2196.98</v>
      </c>
      <c r="L269" s="29">
        <v>2617.85</v>
      </c>
      <c r="M269" s="29">
        <v>1655.26</v>
      </c>
      <c r="N269" s="29">
        <v>2026.98</v>
      </c>
      <c r="O269" s="41"/>
      <c r="P269" s="29">
        <v>115955.32</v>
      </c>
    </row>
    <row r="270" spans="1:16" x14ac:dyDescent="0.3">
      <c r="A270" s="24" t="s">
        <v>341</v>
      </c>
      <c r="B270" s="29">
        <v>36803.589999999997</v>
      </c>
      <c r="C270" s="29">
        <v>13775.44</v>
      </c>
      <c r="D270" s="29">
        <v>316.35000000000002</v>
      </c>
      <c r="E270" s="29">
        <v>9161.8799999999992</v>
      </c>
      <c r="F270" s="29">
        <v>1819.96</v>
      </c>
      <c r="G270" s="29">
        <v>1800.31</v>
      </c>
      <c r="H270" s="29">
        <v>32653.84</v>
      </c>
      <c r="I270" s="29">
        <v>581.03</v>
      </c>
      <c r="J270" s="29">
        <v>8352.4500000000007</v>
      </c>
      <c r="K270" s="29">
        <v>2270.6999999999998</v>
      </c>
      <c r="L270" s="29">
        <v>2780.43</v>
      </c>
      <c r="M270" s="29">
        <v>1657.99</v>
      </c>
      <c r="N270" s="29">
        <v>1953.45</v>
      </c>
      <c r="O270" s="41"/>
      <c r="P270" s="29">
        <v>113927.42</v>
      </c>
    </row>
    <row r="271" spans="1:16" x14ac:dyDescent="0.3">
      <c r="A271" s="24" t="s">
        <v>342</v>
      </c>
      <c r="B271" s="29">
        <v>35211.269999999997</v>
      </c>
      <c r="C271" s="29">
        <v>14721.59</v>
      </c>
      <c r="D271" s="29">
        <v>308.67</v>
      </c>
      <c r="E271" s="29">
        <v>8891.39</v>
      </c>
      <c r="F271" s="29">
        <v>1932.14</v>
      </c>
      <c r="G271" s="29">
        <v>1843.98</v>
      </c>
      <c r="H271" s="29">
        <v>31835.119999999999</v>
      </c>
      <c r="I271" s="29">
        <v>544.45000000000005</v>
      </c>
      <c r="J271" s="29">
        <v>8090.15</v>
      </c>
      <c r="K271" s="29">
        <v>2284.92</v>
      </c>
      <c r="L271" s="29">
        <v>2936.94</v>
      </c>
      <c r="M271" s="29">
        <v>1614.69</v>
      </c>
      <c r="N271" s="29">
        <v>1988.26</v>
      </c>
      <c r="O271" s="41"/>
      <c r="P271" s="29">
        <v>112203.59</v>
      </c>
    </row>
    <row r="272" spans="1:16" x14ac:dyDescent="0.3">
      <c r="A272" s="24" t="s">
        <v>343</v>
      </c>
      <c r="B272" s="29">
        <v>37366</v>
      </c>
      <c r="C272" s="29">
        <v>16019.89</v>
      </c>
      <c r="D272" s="29">
        <v>324.06</v>
      </c>
      <c r="E272" s="29">
        <v>8904.4500000000007</v>
      </c>
      <c r="F272" s="29">
        <v>2088.36</v>
      </c>
      <c r="G272" s="29">
        <v>1852.12</v>
      </c>
      <c r="H272" s="29">
        <v>31421.73</v>
      </c>
      <c r="I272" s="29">
        <v>528.11</v>
      </c>
      <c r="J272" s="29">
        <v>7715.01</v>
      </c>
      <c r="K272" s="29">
        <v>2481.0100000000002</v>
      </c>
      <c r="L272" s="29">
        <v>3162.59</v>
      </c>
      <c r="M272" s="29">
        <v>1676.28</v>
      </c>
      <c r="N272" s="29">
        <v>2035.33</v>
      </c>
      <c r="O272" s="41"/>
      <c r="P272" s="29">
        <v>115574.96</v>
      </c>
    </row>
    <row r="273" spans="1:16" x14ac:dyDescent="0.3">
      <c r="A273" s="24" t="s">
        <v>344</v>
      </c>
      <c r="B273" s="29">
        <v>37138.71</v>
      </c>
      <c r="C273" s="29">
        <v>15820.75</v>
      </c>
      <c r="D273" s="29">
        <v>321.89999999999998</v>
      </c>
      <c r="E273" s="29">
        <v>8049.85</v>
      </c>
      <c r="F273" s="29">
        <v>1849.24</v>
      </c>
      <c r="G273" s="29">
        <v>1522.5</v>
      </c>
      <c r="H273" s="29">
        <v>29049.15</v>
      </c>
      <c r="I273" s="29">
        <v>496.56</v>
      </c>
      <c r="J273" s="29">
        <v>7486.38</v>
      </c>
      <c r="K273" s="29">
        <v>2401.96</v>
      </c>
      <c r="L273" s="29">
        <v>3243.06</v>
      </c>
      <c r="M273" s="29">
        <v>1610.62</v>
      </c>
      <c r="N273" s="29">
        <v>1981.03</v>
      </c>
      <c r="O273" s="41"/>
      <c r="P273" s="29">
        <v>110971.71</v>
      </c>
    </row>
    <row r="274" spans="1:16" x14ac:dyDescent="0.3">
      <c r="A274" s="24" t="s">
        <v>345</v>
      </c>
      <c r="B274" s="29">
        <v>34189.730000000003</v>
      </c>
      <c r="C274" s="29">
        <v>13564.87</v>
      </c>
      <c r="D274" s="29">
        <v>300.35000000000002</v>
      </c>
      <c r="E274" s="29">
        <v>7803.4</v>
      </c>
      <c r="F274" s="29">
        <v>1888.87</v>
      </c>
      <c r="G274" s="29">
        <v>1370.39</v>
      </c>
      <c r="H274" s="29">
        <v>26710.97</v>
      </c>
      <c r="I274" s="29">
        <v>466.49</v>
      </c>
      <c r="J274" s="29">
        <v>7157.92</v>
      </c>
      <c r="K274" s="29">
        <v>2340.3200000000002</v>
      </c>
      <c r="L274" s="29">
        <v>3271.65</v>
      </c>
      <c r="M274" s="29">
        <v>1554.43</v>
      </c>
      <c r="N274" s="29">
        <v>1907.41</v>
      </c>
      <c r="O274" s="41"/>
      <c r="P274" s="29">
        <v>102526.81</v>
      </c>
    </row>
    <row r="275" spans="1:16" x14ac:dyDescent="0.3">
      <c r="A275" s="24" t="s">
        <v>346</v>
      </c>
      <c r="B275" s="29">
        <v>37219.870000000003</v>
      </c>
      <c r="C275" s="29">
        <v>14105.08</v>
      </c>
      <c r="D275" s="29">
        <v>318.49</v>
      </c>
      <c r="E275" s="29">
        <v>8024.98</v>
      </c>
      <c r="F275" s="29">
        <v>1839.46</v>
      </c>
      <c r="G275" s="29">
        <v>1244.54</v>
      </c>
      <c r="H275" s="29">
        <v>25765.27</v>
      </c>
      <c r="I275" s="29">
        <v>486.7</v>
      </c>
      <c r="J275" s="29">
        <v>7123.24</v>
      </c>
      <c r="K275" s="29">
        <v>2400.3200000000002</v>
      </c>
      <c r="L275" s="29">
        <v>3462.88</v>
      </c>
      <c r="M275" s="29">
        <v>1527.68</v>
      </c>
      <c r="N275" s="29">
        <v>1913.72</v>
      </c>
      <c r="O275" s="41"/>
      <c r="P275" s="29">
        <v>105432.22</v>
      </c>
    </row>
    <row r="276" spans="1:16" x14ac:dyDescent="0.3">
      <c r="A276" s="24" t="s">
        <v>347</v>
      </c>
      <c r="B276" s="29">
        <v>36733.29</v>
      </c>
      <c r="C276" s="29">
        <v>13042.36</v>
      </c>
      <c r="D276" s="29">
        <v>313.86</v>
      </c>
      <c r="E276" s="29">
        <v>8709.07</v>
      </c>
      <c r="F276" s="29">
        <v>1919.45</v>
      </c>
      <c r="G276" s="29">
        <v>1236.71</v>
      </c>
      <c r="H276" s="29">
        <v>27536.5</v>
      </c>
      <c r="I276" s="29">
        <v>475.44</v>
      </c>
      <c r="J276" s="29">
        <v>8280.9500000000007</v>
      </c>
      <c r="K276" s="29">
        <v>2534.35</v>
      </c>
      <c r="L276" s="29">
        <v>3900.54</v>
      </c>
      <c r="M276" s="29">
        <v>1569.06</v>
      </c>
      <c r="N276" s="29">
        <v>1993.93</v>
      </c>
      <c r="O276" s="41"/>
      <c r="P276" s="29">
        <v>108245.51</v>
      </c>
    </row>
    <row r="277" spans="1:16" x14ac:dyDescent="0.3">
      <c r="A277" s="24" t="s">
        <v>348</v>
      </c>
      <c r="B277" s="29">
        <v>37760.57</v>
      </c>
      <c r="C277" s="29">
        <v>12359.21</v>
      </c>
      <c r="D277" s="29">
        <v>319.37</v>
      </c>
      <c r="E277" s="29">
        <v>9338.9599999999991</v>
      </c>
      <c r="F277" s="29">
        <v>2053.59</v>
      </c>
      <c r="G277" s="29">
        <v>1358.5</v>
      </c>
      <c r="H277" s="29">
        <v>29766.44</v>
      </c>
      <c r="I277" s="29">
        <v>479.84</v>
      </c>
      <c r="J277" s="29">
        <v>8451.19</v>
      </c>
      <c r="K277" s="29">
        <v>2711.2</v>
      </c>
      <c r="L277" s="29">
        <v>4105.59</v>
      </c>
      <c r="M277" s="29">
        <v>1677.04</v>
      </c>
      <c r="N277" s="29">
        <v>2070.92</v>
      </c>
      <c r="O277" s="41"/>
      <c r="P277" s="29">
        <v>112452.42</v>
      </c>
    </row>
    <row r="278" spans="1:16" x14ac:dyDescent="0.3">
      <c r="A278" s="24" t="s">
        <v>349</v>
      </c>
      <c r="B278" s="29">
        <v>38071.19</v>
      </c>
      <c r="C278" s="29">
        <v>13185.21</v>
      </c>
      <c r="D278" s="29">
        <v>323.35000000000002</v>
      </c>
      <c r="E278" s="29">
        <v>9164.7099999999991</v>
      </c>
      <c r="F278" s="29">
        <v>2017.42</v>
      </c>
      <c r="G278" s="29">
        <v>1316.8</v>
      </c>
      <c r="H278" s="29">
        <v>27187.25</v>
      </c>
      <c r="I278" s="29">
        <v>462.28</v>
      </c>
      <c r="J278" s="29">
        <v>8185.67</v>
      </c>
      <c r="K278" s="29">
        <v>2616.87</v>
      </c>
      <c r="L278" s="29">
        <v>4104.22</v>
      </c>
      <c r="M278" s="29">
        <v>1640.1</v>
      </c>
      <c r="N278" s="29">
        <v>2008.51</v>
      </c>
      <c r="O278" s="41"/>
      <c r="P278" s="29">
        <v>110283.58</v>
      </c>
    </row>
    <row r="279" spans="1:16" x14ac:dyDescent="0.3">
      <c r="A279" s="24" t="s">
        <v>350</v>
      </c>
      <c r="B279" s="29">
        <v>36397.050000000003</v>
      </c>
      <c r="C279" s="29">
        <v>12339.62</v>
      </c>
      <c r="D279" s="29">
        <v>310.25</v>
      </c>
      <c r="E279" s="29">
        <v>9119</v>
      </c>
      <c r="F279" s="29">
        <v>2070.75</v>
      </c>
      <c r="G279" s="29">
        <v>1298.7</v>
      </c>
      <c r="H279" s="29">
        <v>27171.21</v>
      </c>
      <c r="I279" s="29">
        <v>409.09</v>
      </c>
      <c r="J279" s="29">
        <v>8163.65</v>
      </c>
      <c r="K279" s="29">
        <v>2644.58</v>
      </c>
      <c r="L279" s="29">
        <v>4296.7299999999996</v>
      </c>
      <c r="M279" s="29">
        <v>1583.53</v>
      </c>
      <c r="N279" s="29">
        <v>2015.91</v>
      </c>
      <c r="O279" s="41"/>
      <c r="P279" s="29">
        <v>107820.06</v>
      </c>
    </row>
    <row r="280" spans="1:16" x14ac:dyDescent="0.3">
      <c r="A280" s="24" t="s">
        <v>351</v>
      </c>
      <c r="B280" s="29">
        <v>36159.760000000002</v>
      </c>
      <c r="C280" s="29">
        <v>12942.83</v>
      </c>
      <c r="D280" s="29">
        <v>308.99</v>
      </c>
      <c r="E280" s="29">
        <v>8938.93</v>
      </c>
      <c r="F280" s="29">
        <v>2119.69</v>
      </c>
      <c r="G280" s="29">
        <v>1257.96</v>
      </c>
      <c r="H280" s="29">
        <v>26709.55</v>
      </c>
      <c r="I280" s="29">
        <v>373.4</v>
      </c>
      <c r="J280" s="29">
        <v>7093.78</v>
      </c>
      <c r="K280" s="29">
        <v>2547.54</v>
      </c>
      <c r="L280" s="29">
        <v>4208.29</v>
      </c>
      <c r="M280" s="29">
        <v>1573.45</v>
      </c>
      <c r="N280" s="29">
        <v>1963.49</v>
      </c>
      <c r="O280" s="41"/>
      <c r="P280" s="29">
        <v>106197.66</v>
      </c>
    </row>
    <row r="281" spans="1:16" x14ac:dyDescent="0.3">
      <c r="A281" s="24" t="s">
        <v>352</v>
      </c>
      <c r="B281" s="29">
        <v>36276.28</v>
      </c>
      <c r="C281" s="29">
        <v>13571.53</v>
      </c>
      <c r="D281" s="29">
        <v>308.92</v>
      </c>
      <c r="E281" s="29">
        <v>8947.4500000000007</v>
      </c>
      <c r="F281" s="29">
        <v>2173.59</v>
      </c>
      <c r="G281" s="29">
        <v>1294.26</v>
      </c>
      <c r="H281" s="29">
        <v>25582.03</v>
      </c>
      <c r="I281" s="29">
        <v>364.95</v>
      </c>
      <c r="J281" s="29">
        <v>6168.47</v>
      </c>
      <c r="K281" s="29">
        <v>2473.92</v>
      </c>
      <c r="L281" s="29">
        <v>4361.26</v>
      </c>
      <c r="M281" s="29">
        <v>1519.62</v>
      </c>
      <c r="N281" s="29">
        <v>1940.15</v>
      </c>
      <c r="O281" s="41"/>
      <c r="P281" s="29">
        <v>104982.44</v>
      </c>
    </row>
    <row r="282" spans="1:16" x14ac:dyDescent="0.3">
      <c r="A282" s="24" t="s">
        <v>353</v>
      </c>
      <c r="B282" s="29">
        <v>35046.65</v>
      </c>
      <c r="C282" s="29">
        <v>14821.24</v>
      </c>
      <c r="D282" s="29">
        <v>304</v>
      </c>
      <c r="E282" s="29">
        <v>9141.1299999999992</v>
      </c>
      <c r="F282" s="29">
        <v>2321.34</v>
      </c>
      <c r="G282" s="29">
        <v>1430.42</v>
      </c>
      <c r="H282" s="29">
        <v>27253.45</v>
      </c>
      <c r="I282" s="29">
        <v>357.89</v>
      </c>
      <c r="J282" s="29">
        <v>7091.07</v>
      </c>
      <c r="K282" s="29">
        <v>2416.69</v>
      </c>
      <c r="L282" s="29">
        <v>4398.16</v>
      </c>
      <c r="M282" s="29">
        <v>1577.74</v>
      </c>
      <c r="N282" s="29">
        <v>1982.41</v>
      </c>
      <c r="O282" s="41"/>
      <c r="P282" s="29">
        <v>108142.19</v>
      </c>
    </row>
    <row r="283" spans="1:16" x14ac:dyDescent="0.3">
      <c r="A283" s="24" t="s">
        <v>354</v>
      </c>
      <c r="B283" s="29">
        <v>34168.11</v>
      </c>
      <c r="C283" s="29">
        <v>13823.8</v>
      </c>
      <c r="D283" s="29">
        <v>295.88</v>
      </c>
      <c r="E283" s="29">
        <v>9127.76</v>
      </c>
      <c r="F283" s="29">
        <v>2625.24</v>
      </c>
      <c r="G283" s="29">
        <v>1783.61</v>
      </c>
      <c r="H283" s="29">
        <v>27555.279999999999</v>
      </c>
      <c r="I283" s="29">
        <v>374.63</v>
      </c>
      <c r="J283" s="29">
        <v>6699.84</v>
      </c>
      <c r="K283" s="29">
        <v>2363.3000000000002</v>
      </c>
      <c r="L283" s="29">
        <v>4328.91</v>
      </c>
      <c r="M283" s="29">
        <v>1638.39</v>
      </c>
      <c r="N283" s="29">
        <v>1908.59</v>
      </c>
      <c r="O283" s="41"/>
      <c r="P283" s="29">
        <v>106693.35</v>
      </c>
    </row>
    <row r="284" spans="1:16" x14ac:dyDescent="0.3">
      <c r="A284" s="24" t="s">
        <v>355</v>
      </c>
      <c r="B284" s="29">
        <v>34058.370000000003</v>
      </c>
      <c r="C284" s="29">
        <v>13636.97</v>
      </c>
      <c r="D284" s="29">
        <v>295.16000000000003</v>
      </c>
      <c r="E284" s="29">
        <v>9053.75</v>
      </c>
      <c r="F284" s="29">
        <v>3061.91</v>
      </c>
      <c r="G284" s="29">
        <v>2228.2399999999998</v>
      </c>
      <c r="H284" s="29">
        <v>28619.88</v>
      </c>
      <c r="I284" s="29">
        <v>396.57</v>
      </c>
      <c r="J284" s="29">
        <v>6920.01</v>
      </c>
      <c r="K284" s="29">
        <v>2442.31</v>
      </c>
      <c r="L284" s="29">
        <v>4417.84</v>
      </c>
      <c r="M284" s="29">
        <v>1629.6</v>
      </c>
      <c r="N284" s="29">
        <v>1935.12</v>
      </c>
      <c r="O284" s="41"/>
      <c r="P284" s="29">
        <v>108695.74</v>
      </c>
    </row>
    <row r="285" spans="1:16" x14ac:dyDescent="0.3">
      <c r="A285" s="24" t="s">
        <v>356</v>
      </c>
      <c r="B285" s="29">
        <v>33303.33</v>
      </c>
      <c r="C285" s="29">
        <v>13646.41</v>
      </c>
      <c r="D285" s="29">
        <v>291.64</v>
      </c>
      <c r="E285" s="29">
        <v>9046.1200000000008</v>
      </c>
      <c r="F285" s="29">
        <v>3027.71</v>
      </c>
      <c r="G285" s="29">
        <v>2205.69</v>
      </c>
      <c r="H285" s="29">
        <v>28862</v>
      </c>
      <c r="I285" s="29">
        <v>424.2</v>
      </c>
      <c r="J285" s="29">
        <v>6591.56</v>
      </c>
      <c r="K285" s="29">
        <v>2283.86</v>
      </c>
      <c r="L285" s="29">
        <v>4774.03</v>
      </c>
      <c r="M285" s="29">
        <v>1493.95</v>
      </c>
      <c r="N285" s="29">
        <v>2072.87</v>
      </c>
      <c r="O285" s="41"/>
      <c r="P285" s="29">
        <v>108023.37</v>
      </c>
    </row>
    <row r="286" spans="1:16" x14ac:dyDescent="0.3">
      <c r="A286" s="24" t="s">
        <v>357</v>
      </c>
      <c r="B286" s="29">
        <v>36015.660000000003</v>
      </c>
      <c r="C286" s="29">
        <v>14318.52</v>
      </c>
      <c r="D286" s="29">
        <v>310.37</v>
      </c>
      <c r="E286" s="29">
        <v>9475.81</v>
      </c>
      <c r="F286" s="29">
        <v>3368.79</v>
      </c>
      <c r="G286" s="29">
        <v>2529.34</v>
      </c>
      <c r="H286" s="29">
        <v>30241.7</v>
      </c>
      <c r="I286" s="29">
        <v>486.64</v>
      </c>
      <c r="J286" s="29">
        <v>6839.5</v>
      </c>
      <c r="K286" s="29">
        <v>2583.46</v>
      </c>
      <c r="L286" s="29">
        <v>5058.54</v>
      </c>
      <c r="M286" s="29">
        <v>1565.88</v>
      </c>
      <c r="N286" s="29">
        <v>2251.7600000000002</v>
      </c>
      <c r="O286" s="41"/>
      <c r="P286" s="29">
        <v>115045.96</v>
      </c>
    </row>
    <row r="287" spans="1:16" x14ac:dyDescent="0.3">
      <c r="A287" s="24" t="s">
        <v>358</v>
      </c>
      <c r="B287" s="29">
        <v>37463.53</v>
      </c>
      <c r="C287" s="29">
        <v>16356.29</v>
      </c>
      <c r="D287" s="29">
        <v>321.38</v>
      </c>
      <c r="E287" s="29">
        <v>8943.52</v>
      </c>
      <c r="F287" s="29">
        <v>3344.38</v>
      </c>
      <c r="G287" s="29">
        <v>2475.64</v>
      </c>
      <c r="H287" s="29">
        <v>29227.25</v>
      </c>
      <c r="I287" s="29">
        <v>476.28</v>
      </c>
      <c r="J287" s="29">
        <v>6530.17</v>
      </c>
      <c r="K287" s="29">
        <v>2433.29</v>
      </c>
      <c r="L287" s="29">
        <v>5035.8599999999997</v>
      </c>
      <c r="M287" s="29">
        <v>1488.63</v>
      </c>
      <c r="N287" s="29">
        <v>2128.1999999999998</v>
      </c>
      <c r="O287" s="41"/>
      <c r="P287" s="29">
        <v>116224.42</v>
      </c>
    </row>
    <row r="288" spans="1:16" x14ac:dyDescent="0.3">
      <c r="A288" s="24" t="s">
        <v>359</v>
      </c>
      <c r="B288" s="29">
        <v>39159.879999999997</v>
      </c>
      <c r="C288" s="29">
        <v>17420.849999999999</v>
      </c>
      <c r="D288" s="29">
        <v>333.51</v>
      </c>
      <c r="E288" s="29">
        <v>9104</v>
      </c>
      <c r="F288" s="29">
        <v>3338.82</v>
      </c>
      <c r="G288" s="29">
        <v>2369.41</v>
      </c>
      <c r="H288" s="29">
        <v>29457.54</v>
      </c>
      <c r="I288" s="29">
        <v>466.98</v>
      </c>
      <c r="J288" s="29">
        <v>7216.91</v>
      </c>
      <c r="K288" s="29">
        <v>2414.0700000000002</v>
      </c>
      <c r="L288" s="29">
        <v>5129.5</v>
      </c>
      <c r="M288" s="29">
        <v>1569.24</v>
      </c>
      <c r="N288" s="29">
        <v>2223.4499999999998</v>
      </c>
      <c r="O288" s="41"/>
      <c r="P288" s="29">
        <v>120204.16</v>
      </c>
    </row>
    <row r="289" spans="1:16" x14ac:dyDescent="0.3">
      <c r="A289" s="24" t="s">
        <v>360</v>
      </c>
      <c r="B289" s="29">
        <v>41380.93</v>
      </c>
      <c r="C289" s="29">
        <v>18088.18</v>
      </c>
      <c r="D289" s="29">
        <v>347.39</v>
      </c>
      <c r="E289" s="29">
        <v>9353.73</v>
      </c>
      <c r="F289" s="29">
        <v>3755.35</v>
      </c>
      <c r="G289" s="29">
        <v>2929.15</v>
      </c>
      <c r="H289" s="29">
        <v>29117.919999999998</v>
      </c>
      <c r="I289" s="29">
        <v>452.83</v>
      </c>
      <c r="J289" s="29">
        <v>7112.91</v>
      </c>
      <c r="K289" s="29">
        <v>2424.8200000000002</v>
      </c>
      <c r="L289" s="29">
        <v>5397.35</v>
      </c>
      <c r="M289" s="29">
        <v>1598.3</v>
      </c>
      <c r="N289" s="29">
        <v>2201.62</v>
      </c>
      <c r="O289" s="41"/>
      <c r="P289" s="29">
        <v>124160.49</v>
      </c>
    </row>
    <row r="290" spans="1:16" x14ac:dyDescent="0.3">
      <c r="A290" s="24" t="s">
        <v>361</v>
      </c>
      <c r="B290" s="29">
        <v>40847.18</v>
      </c>
      <c r="C290" s="29">
        <v>17396.59</v>
      </c>
      <c r="D290" s="29">
        <v>342.81</v>
      </c>
      <c r="E290" s="29">
        <v>9260.75</v>
      </c>
      <c r="F290" s="29">
        <v>3697.53</v>
      </c>
      <c r="G290" s="29">
        <v>2845.79</v>
      </c>
      <c r="H290" s="29">
        <v>27579.93</v>
      </c>
      <c r="I290" s="29">
        <v>402.09</v>
      </c>
      <c r="J290" s="29">
        <v>6964.09</v>
      </c>
      <c r="K290" s="29">
        <v>2262.94</v>
      </c>
      <c r="L290" s="29">
        <v>5560.09</v>
      </c>
      <c r="M290" s="29">
        <v>1560.96</v>
      </c>
      <c r="N290" s="29">
        <v>2128.61</v>
      </c>
      <c r="O290" s="41"/>
      <c r="P290" s="29">
        <v>120849.36</v>
      </c>
    </row>
    <row r="291" spans="1:16" x14ac:dyDescent="0.3">
      <c r="A291" s="24" t="s">
        <v>362</v>
      </c>
      <c r="B291" s="29">
        <v>41604.19</v>
      </c>
      <c r="C291" s="29">
        <v>16438.73</v>
      </c>
      <c r="D291" s="29">
        <v>346.07</v>
      </c>
      <c r="E291" s="29">
        <v>10263.040000000001</v>
      </c>
      <c r="F291" s="29">
        <v>3472.7</v>
      </c>
      <c r="G291" s="29">
        <v>2540.92</v>
      </c>
      <c r="H291" s="29">
        <v>28364.46</v>
      </c>
      <c r="I291" s="29">
        <v>440.45</v>
      </c>
      <c r="J291" s="29">
        <v>7269.08</v>
      </c>
      <c r="K291" s="29">
        <v>2494.9499999999998</v>
      </c>
      <c r="L291" s="29">
        <v>5702.29</v>
      </c>
      <c r="M291" s="29">
        <v>1663.41</v>
      </c>
      <c r="N291" s="29">
        <v>2282.77</v>
      </c>
      <c r="O291" s="41"/>
      <c r="P291" s="29">
        <v>122883.07</v>
      </c>
    </row>
    <row r="292" spans="1:16" x14ac:dyDescent="0.3">
      <c r="A292" s="24" t="s">
        <v>363</v>
      </c>
      <c r="B292" s="29">
        <v>42197.45</v>
      </c>
      <c r="C292" s="29">
        <v>16357</v>
      </c>
      <c r="D292" s="29">
        <v>348.45</v>
      </c>
      <c r="E292" s="29">
        <v>10208.26</v>
      </c>
      <c r="F292" s="29">
        <v>3566.49</v>
      </c>
      <c r="G292" s="29">
        <v>2554.5700000000002</v>
      </c>
      <c r="H292" s="29">
        <v>28292.27</v>
      </c>
      <c r="I292" s="29">
        <v>436.68</v>
      </c>
      <c r="J292" s="29">
        <v>7053.2</v>
      </c>
      <c r="K292" s="29">
        <v>2588.11</v>
      </c>
      <c r="L292" s="29">
        <v>5772.06</v>
      </c>
      <c r="M292" s="29">
        <v>1743.61</v>
      </c>
      <c r="N292" s="29">
        <v>2280.4299999999998</v>
      </c>
      <c r="O292" s="41"/>
      <c r="P292" s="29">
        <v>123398.58</v>
      </c>
    </row>
    <row r="293" spans="1:16" x14ac:dyDescent="0.3">
      <c r="A293" s="24" t="s">
        <v>364</v>
      </c>
      <c r="B293" s="29">
        <v>40924.730000000003</v>
      </c>
      <c r="C293" s="29">
        <v>14933.31</v>
      </c>
      <c r="D293" s="29">
        <v>337.87</v>
      </c>
      <c r="E293" s="29">
        <v>9518.07</v>
      </c>
      <c r="F293" s="29">
        <v>3255.53</v>
      </c>
      <c r="G293" s="29">
        <v>2231.2399999999998</v>
      </c>
      <c r="H293" s="29">
        <v>28343.07</v>
      </c>
      <c r="I293" s="29">
        <v>422.07</v>
      </c>
      <c r="J293" s="29">
        <v>6681.22</v>
      </c>
      <c r="K293" s="29">
        <v>2326.66</v>
      </c>
      <c r="L293" s="29">
        <v>5493.87</v>
      </c>
      <c r="M293" s="29">
        <v>1656.08</v>
      </c>
      <c r="N293" s="29">
        <v>2334.91</v>
      </c>
      <c r="O293" s="41"/>
      <c r="P293" s="29">
        <v>118458.65</v>
      </c>
    </row>
    <row r="294" spans="1:16" x14ac:dyDescent="0.3">
      <c r="A294" s="24" t="s">
        <v>365</v>
      </c>
      <c r="B294" s="29">
        <v>44503.37</v>
      </c>
      <c r="C294" s="29">
        <v>15389.02</v>
      </c>
      <c r="D294" s="29">
        <v>359.67</v>
      </c>
      <c r="E294" s="29">
        <v>9938.33</v>
      </c>
      <c r="F294" s="29">
        <v>3010.75</v>
      </c>
      <c r="G294" s="29">
        <v>1928.65</v>
      </c>
      <c r="H294" s="29">
        <v>29542.75</v>
      </c>
      <c r="I294" s="29">
        <v>452.63</v>
      </c>
      <c r="J294" s="29">
        <v>6872.97</v>
      </c>
      <c r="K294" s="29">
        <v>2709.19</v>
      </c>
      <c r="L294" s="29">
        <v>5708.7</v>
      </c>
      <c r="M294" s="29">
        <v>1704.41</v>
      </c>
      <c r="N294" s="29">
        <v>2461.59</v>
      </c>
      <c r="O294" s="41"/>
      <c r="P294" s="29">
        <v>124582.02</v>
      </c>
    </row>
    <row r="295" spans="1:16" x14ac:dyDescent="0.3">
      <c r="A295" s="24" t="s">
        <v>366</v>
      </c>
      <c r="B295" s="29">
        <v>43784.33</v>
      </c>
      <c r="C295" s="29">
        <v>13893</v>
      </c>
      <c r="D295" s="29">
        <v>351.14</v>
      </c>
      <c r="E295" s="29">
        <v>9652.14</v>
      </c>
      <c r="F295" s="29">
        <v>3169.89</v>
      </c>
      <c r="G295" s="29">
        <v>2183.9699999999998</v>
      </c>
      <c r="H295" s="29">
        <v>29423.1</v>
      </c>
      <c r="I295" s="29">
        <v>466.55</v>
      </c>
      <c r="J295" s="29">
        <v>6786.7</v>
      </c>
      <c r="K295" s="29">
        <v>2785.65</v>
      </c>
      <c r="L295" s="29">
        <v>5724.94</v>
      </c>
      <c r="M295" s="29">
        <v>1683.34</v>
      </c>
      <c r="N295" s="29">
        <v>2502.9899999999998</v>
      </c>
      <c r="O295" s="41"/>
      <c r="P295" s="29">
        <v>122407.75</v>
      </c>
    </row>
    <row r="296" spans="1:16" x14ac:dyDescent="0.3">
      <c r="A296" s="24" t="s">
        <v>367</v>
      </c>
      <c r="B296" s="29">
        <v>44750.39</v>
      </c>
      <c r="C296" s="29">
        <v>13971.21</v>
      </c>
      <c r="D296" s="29">
        <v>355.97</v>
      </c>
      <c r="E296" s="29">
        <v>9720.19</v>
      </c>
      <c r="F296" s="29">
        <v>3574.92</v>
      </c>
      <c r="G296" s="29">
        <v>2661.18</v>
      </c>
      <c r="H296" s="29">
        <v>29211.38</v>
      </c>
      <c r="I296" s="29">
        <v>507.81</v>
      </c>
      <c r="J296" s="29">
        <v>6705.54</v>
      </c>
      <c r="K296" s="29">
        <v>2929.6</v>
      </c>
      <c r="L296" s="29">
        <v>5876.03</v>
      </c>
      <c r="M296" s="29">
        <v>1761.32</v>
      </c>
      <c r="N296" s="29">
        <v>2593.9699999999998</v>
      </c>
      <c r="O296" s="41"/>
      <c r="P296" s="29">
        <v>124619.52</v>
      </c>
    </row>
    <row r="297" spans="1:16" x14ac:dyDescent="0.3">
      <c r="A297" s="24" t="s">
        <v>368</v>
      </c>
      <c r="B297" s="29">
        <v>45978.720000000001</v>
      </c>
      <c r="C297" s="29">
        <v>14954.76</v>
      </c>
      <c r="D297" s="29">
        <v>365.89</v>
      </c>
      <c r="E297" s="29">
        <v>10446.35</v>
      </c>
      <c r="F297" s="29">
        <v>3787.74</v>
      </c>
      <c r="G297" s="29">
        <v>2963.04</v>
      </c>
      <c r="H297" s="29">
        <v>29164.99</v>
      </c>
      <c r="I297" s="29">
        <v>532.30999999999995</v>
      </c>
      <c r="J297" s="29">
        <v>7073.33</v>
      </c>
      <c r="K297" s="29">
        <v>3341.54</v>
      </c>
      <c r="L297" s="29">
        <v>6060.3</v>
      </c>
      <c r="M297" s="29">
        <v>1812.68</v>
      </c>
      <c r="N297" s="29">
        <v>2569.39</v>
      </c>
      <c r="O297" s="41"/>
      <c r="P297" s="29">
        <v>129051.03</v>
      </c>
    </row>
    <row r="298" spans="1:16" x14ac:dyDescent="0.3">
      <c r="A298" s="24" t="s">
        <v>369</v>
      </c>
      <c r="B298" s="29">
        <v>46559.86</v>
      </c>
      <c r="C298" s="29">
        <v>16351.6</v>
      </c>
      <c r="D298" s="29">
        <v>373.33</v>
      </c>
      <c r="E298" s="29">
        <v>11220.01</v>
      </c>
      <c r="F298" s="29">
        <v>4520.78</v>
      </c>
      <c r="G298" s="29">
        <v>3706.9</v>
      </c>
      <c r="H298" s="29">
        <v>31465.95</v>
      </c>
      <c r="I298" s="29">
        <v>539.11</v>
      </c>
      <c r="J298" s="29">
        <v>7461.45</v>
      </c>
      <c r="K298" s="29">
        <v>3638.71</v>
      </c>
      <c r="L298" s="29">
        <v>6257.88</v>
      </c>
      <c r="M298" s="29">
        <v>1918.75</v>
      </c>
      <c r="N298" s="29">
        <v>2717.64</v>
      </c>
      <c r="O298" s="41"/>
      <c r="P298" s="29">
        <v>136731.98000000001</v>
      </c>
    </row>
    <row r="299" spans="1:16" x14ac:dyDescent="0.3">
      <c r="A299" s="24" t="s">
        <v>370</v>
      </c>
      <c r="B299" s="29">
        <v>41998.44</v>
      </c>
      <c r="C299" s="29">
        <v>15825.59</v>
      </c>
      <c r="D299" s="29">
        <v>346.29</v>
      </c>
      <c r="E299" s="29">
        <v>10767.18</v>
      </c>
      <c r="F299" s="29">
        <v>4373.53</v>
      </c>
      <c r="G299" s="29">
        <v>3595.36</v>
      </c>
      <c r="H299" s="29">
        <v>29010.69</v>
      </c>
      <c r="I299" s="29">
        <v>568.12</v>
      </c>
      <c r="J299" s="29">
        <v>7196.29</v>
      </c>
      <c r="K299" s="29">
        <v>3550.73</v>
      </c>
      <c r="L299" s="29">
        <v>6132.63</v>
      </c>
      <c r="M299" s="29">
        <v>1877.48</v>
      </c>
      <c r="N299" s="29">
        <v>2550.35</v>
      </c>
      <c r="O299" s="41"/>
      <c r="P299" s="29">
        <v>127792.69</v>
      </c>
    </row>
    <row r="300" spans="1:16" x14ac:dyDescent="0.3">
      <c r="A300" s="24" t="s">
        <v>371</v>
      </c>
      <c r="B300" s="29">
        <v>45509.23</v>
      </c>
      <c r="C300" s="29">
        <v>17286.099999999999</v>
      </c>
      <c r="D300" s="29">
        <v>369.43</v>
      </c>
      <c r="E300" s="29">
        <v>11639.33</v>
      </c>
      <c r="F300" s="29">
        <v>4360.91</v>
      </c>
      <c r="G300" s="29">
        <v>3401.9</v>
      </c>
      <c r="H300" s="29">
        <v>31174.58</v>
      </c>
      <c r="I300" s="29">
        <v>583.02</v>
      </c>
      <c r="J300" s="29">
        <v>7440.15</v>
      </c>
      <c r="K300" s="29">
        <v>3889.04</v>
      </c>
      <c r="L300" s="29">
        <v>6454.96</v>
      </c>
      <c r="M300" s="29">
        <v>1967.21</v>
      </c>
      <c r="N300" s="29">
        <v>2684.14</v>
      </c>
      <c r="O300" s="41"/>
      <c r="P300" s="29">
        <v>136760</v>
      </c>
    </row>
    <row r="301" spans="1:16" x14ac:dyDescent="0.3">
      <c r="A301" s="24" t="s">
        <v>372</v>
      </c>
      <c r="B301" s="29">
        <v>47146.400000000001</v>
      </c>
      <c r="C301" s="29">
        <v>17799.22</v>
      </c>
      <c r="D301" s="29">
        <v>380.45</v>
      </c>
      <c r="E301" s="29">
        <v>11517.72</v>
      </c>
      <c r="F301" s="29">
        <v>4190.6099999999997</v>
      </c>
      <c r="G301" s="29">
        <v>3149.53</v>
      </c>
      <c r="H301" s="29">
        <v>31580.17</v>
      </c>
      <c r="I301" s="29">
        <v>606.63</v>
      </c>
      <c r="J301" s="29">
        <v>7456.13</v>
      </c>
      <c r="K301" s="29">
        <v>3829.62</v>
      </c>
      <c r="L301" s="29">
        <v>6277.16</v>
      </c>
      <c r="M301" s="29">
        <v>2010.27</v>
      </c>
      <c r="N301" s="29">
        <v>2620.77</v>
      </c>
      <c r="O301" s="41"/>
      <c r="P301" s="29">
        <v>138564.68</v>
      </c>
    </row>
    <row r="302" spans="1:16" x14ac:dyDescent="0.3">
      <c r="A302" s="24" t="s">
        <v>373</v>
      </c>
      <c r="B302" s="29">
        <v>47301.02</v>
      </c>
      <c r="C302" s="29">
        <v>17219.150000000001</v>
      </c>
      <c r="D302" s="29">
        <v>381.58</v>
      </c>
      <c r="E302" s="29">
        <v>11347.14</v>
      </c>
      <c r="F302" s="29">
        <v>4162.6099999999997</v>
      </c>
      <c r="G302" s="29">
        <v>3084.77</v>
      </c>
      <c r="H302" s="29">
        <v>31084.95</v>
      </c>
      <c r="I302" s="29">
        <v>560.71</v>
      </c>
      <c r="J302" s="29">
        <v>7344.28</v>
      </c>
      <c r="K302" s="29">
        <v>3624.99</v>
      </c>
      <c r="L302" s="29">
        <v>6272.74</v>
      </c>
      <c r="M302" s="29">
        <v>2002.9</v>
      </c>
      <c r="N302" s="29">
        <v>2554</v>
      </c>
      <c r="O302" s="41"/>
      <c r="P302" s="29">
        <v>136940.82</v>
      </c>
    </row>
    <row r="303" spans="1:16" x14ac:dyDescent="0.3">
      <c r="A303" s="24" t="s">
        <v>374</v>
      </c>
      <c r="B303" s="29">
        <v>45995.58</v>
      </c>
      <c r="C303" s="29">
        <v>15471.45</v>
      </c>
      <c r="D303" s="29">
        <v>370.72</v>
      </c>
      <c r="E303" s="29">
        <v>10951.72</v>
      </c>
      <c r="F303" s="29">
        <v>4381.3</v>
      </c>
      <c r="G303" s="29">
        <v>3302.23</v>
      </c>
      <c r="H303" s="29">
        <v>30992.06</v>
      </c>
      <c r="I303" s="29">
        <v>487.79</v>
      </c>
      <c r="J303" s="29">
        <v>7090.28</v>
      </c>
      <c r="K303" s="29">
        <v>3531.25</v>
      </c>
      <c r="L303" s="29">
        <v>6137.75</v>
      </c>
      <c r="M303" s="29">
        <v>1956.53</v>
      </c>
      <c r="N303" s="29">
        <v>2478.8000000000002</v>
      </c>
      <c r="O303" s="41"/>
      <c r="P303" s="29">
        <v>133147.48000000001</v>
      </c>
    </row>
    <row r="304" spans="1:16" x14ac:dyDescent="0.3">
      <c r="A304" s="24" t="s">
        <v>375</v>
      </c>
      <c r="B304" s="29">
        <v>43580.01</v>
      </c>
      <c r="C304" s="29">
        <v>14007.81</v>
      </c>
      <c r="D304" s="29">
        <v>354.41</v>
      </c>
      <c r="E304" s="29">
        <v>10210.620000000001</v>
      </c>
      <c r="F304" s="29">
        <v>4343.3100000000004</v>
      </c>
      <c r="G304" s="29">
        <v>3010.41</v>
      </c>
      <c r="H304" s="29">
        <v>29769.16</v>
      </c>
      <c r="I304" s="29">
        <v>479.31</v>
      </c>
      <c r="J304" s="29">
        <v>6566.82</v>
      </c>
      <c r="K304" s="29">
        <v>3413.76</v>
      </c>
      <c r="L304" s="29">
        <v>5845.99</v>
      </c>
      <c r="M304" s="29">
        <v>1976.02</v>
      </c>
      <c r="N304" s="29">
        <v>2347.5100000000002</v>
      </c>
      <c r="O304" s="41"/>
      <c r="P304" s="29">
        <v>125905.14</v>
      </c>
    </row>
    <row r="305" spans="1:16" x14ac:dyDescent="0.3">
      <c r="A305" s="24" t="s">
        <v>376</v>
      </c>
      <c r="B305" s="29">
        <v>44511.51</v>
      </c>
      <c r="C305" s="29">
        <v>14109.8</v>
      </c>
      <c r="D305" s="29">
        <v>361.15</v>
      </c>
      <c r="E305" s="29">
        <v>10434.74</v>
      </c>
      <c r="F305" s="29">
        <v>4775.97</v>
      </c>
      <c r="G305" s="29">
        <v>3514.43</v>
      </c>
      <c r="H305" s="29">
        <v>30895</v>
      </c>
      <c r="I305" s="29">
        <v>489.96</v>
      </c>
      <c r="J305" s="29">
        <v>6670.25</v>
      </c>
      <c r="K305" s="29">
        <v>3472.05</v>
      </c>
      <c r="L305" s="29">
        <v>6092.45</v>
      </c>
      <c r="M305" s="29">
        <v>1899.4</v>
      </c>
      <c r="N305" s="29">
        <v>2441.0300000000002</v>
      </c>
      <c r="O305" s="41"/>
      <c r="P305" s="29">
        <v>129667.73</v>
      </c>
    </row>
    <row r="306" spans="1:16" x14ac:dyDescent="0.3">
      <c r="A306" s="24" t="s">
        <v>377</v>
      </c>
      <c r="B306" s="29">
        <v>44625.24</v>
      </c>
      <c r="C306" s="29">
        <v>14259.37</v>
      </c>
      <c r="D306" s="29">
        <v>363.4</v>
      </c>
      <c r="E306" s="29">
        <v>10636.99</v>
      </c>
      <c r="F306" s="29">
        <v>5046.62</v>
      </c>
      <c r="G306" s="29">
        <v>3798.74</v>
      </c>
      <c r="H306" s="29">
        <v>30335.93</v>
      </c>
      <c r="I306" s="29">
        <v>547.58000000000004</v>
      </c>
      <c r="J306" s="29">
        <v>6778.38</v>
      </c>
      <c r="K306" s="29">
        <v>3734.45</v>
      </c>
      <c r="L306" s="29">
        <v>6109.28</v>
      </c>
      <c r="M306" s="29">
        <v>1996.07</v>
      </c>
      <c r="N306" s="29">
        <v>2391.54</v>
      </c>
      <c r="O306" s="41"/>
      <c r="P306" s="29">
        <v>130623.6</v>
      </c>
    </row>
    <row r="307" spans="1:16" x14ac:dyDescent="0.3">
      <c r="A307" s="24" t="s">
        <v>378</v>
      </c>
      <c r="B307" s="29">
        <v>44084.69</v>
      </c>
      <c r="C307" s="29">
        <v>15909.19</v>
      </c>
      <c r="D307" s="29">
        <v>364.73</v>
      </c>
      <c r="E307" s="29">
        <v>11000.28</v>
      </c>
      <c r="F307" s="29">
        <v>5115.93</v>
      </c>
      <c r="G307" s="29">
        <v>3852.16</v>
      </c>
      <c r="H307" s="29">
        <v>30632.84</v>
      </c>
      <c r="I307" s="29">
        <v>510.45</v>
      </c>
      <c r="J307" s="29">
        <v>6930.71</v>
      </c>
      <c r="K307" s="29">
        <v>3841.47</v>
      </c>
      <c r="L307" s="29">
        <v>6147.29</v>
      </c>
      <c r="M307" s="29">
        <v>2074.21</v>
      </c>
      <c r="N307" s="29">
        <v>2496.15</v>
      </c>
      <c r="O307" s="41"/>
      <c r="P307" s="29">
        <v>132960.1</v>
      </c>
    </row>
    <row r="308" spans="1:16" x14ac:dyDescent="0.3">
      <c r="A308" s="24" t="s">
        <v>379</v>
      </c>
      <c r="B308" s="29">
        <v>48040.09</v>
      </c>
      <c r="C308" s="29">
        <v>17994.21</v>
      </c>
      <c r="D308" s="29">
        <v>394.23</v>
      </c>
      <c r="E308" s="29">
        <v>11654.59</v>
      </c>
      <c r="F308" s="29">
        <v>5680.41</v>
      </c>
      <c r="G308" s="29">
        <v>4272.58</v>
      </c>
      <c r="H308" s="29">
        <v>31359.7</v>
      </c>
      <c r="I308" s="29">
        <v>470.73</v>
      </c>
      <c r="J308" s="29">
        <v>7293.61</v>
      </c>
      <c r="K308" s="29">
        <v>4215.24</v>
      </c>
      <c r="L308" s="29">
        <v>6461.83</v>
      </c>
      <c r="M308" s="29">
        <v>2225.2399999999998</v>
      </c>
      <c r="N308" s="29">
        <v>2629.14</v>
      </c>
      <c r="O308" s="41"/>
      <c r="P308" s="29">
        <v>142691.59</v>
      </c>
    </row>
    <row r="309" spans="1:16" x14ac:dyDescent="0.3">
      <c r="A309" s="24" t="s">
        <v>380</v>
      </c>
      <c r="B309" s="29">
        <v>48646.42</v>
      </c>
      <c r="C309" s="29">
        <v>18564.05</v>
      </c>
      <c r="D309" s="29">
        <v>396.23</v>
      </c>
      <c r="E309" s="29">
        <v>10906.07</v>
      </c>
      <c r="F309" s="29">
        <v>5092.28</v>
      </c>
      <c r="G309" s="29">
        <v>3583.75</v>
      </c>
      <c r="H309" s="29">
        <v>27807.81</v>
      </c>
      <c r="I309" s="29">
        <v>400.32</v>
      </c>
      <c r="J309" s="29">
        <v>7126.4</v>
      </c>
      <c r="K309" s="29">
        <v>4182.9399999999996</v>
      </c>
      <c r="L309" s="29">
        <v>6498.92</v>
      </c>
      <c r="M309" s="29">
        <v>2040.29</v>
      </c>
      <c r="N309" s="29">
        <v>2468.7199999999998</v>
      </c>
      <c r="O309" s="41"/>
      <c r="P309" s="29">
        <v>137714.20000000001</v>
      </c>
    </row>
    <row r="310" spans="1:16" x14ac:dyDescent="0.3">
      <c r="A310" s="24" t="s">
        <v>381</v>
      </c>
      <c r="B310" s="29">
        <v>51788.79</v>
      </c>
      <c r="C310" s="29">
        <v>19134.98</v>
      </c>
      <c r="D310" s="29">
        <v>413.16</v>
      </c>
      <c r="E310" s="29">
        <v>11090.54</v>
      </c>
      <c r="F310" s="29">
        <v>4753.6000000000004</v>
      </c>
      <c r="G310" s="29">
        <v>3143.2</v>
      </c>
      <c r="H310" s="29">
        <v>27332.09</v>
      </c>
      <c r="I310" s="29">
        <v>355.11</v>
      </c>
      <c r="J310" s="29">
        <v>7275.09</v>
      </c>
      <c r="K310" s="29">
        <v>4420.87</v>
      </c>
      <c r="L310" s="29">
        <v>6844.08</v>
      </c>
      <c r="M310" s="29">
        <v>2066.4499999999998</v>
      </c>
      <c r="N310" s="29">
        <v>2641.83</v>
      </c>
      <c r="O310" s="41"/>
      <c r="P310" s="29">
        <v>141259.81</v>
      </c>
    </row>
    <row r="311" spans="1:16" x14ac:dyDescent="0.3">
      <c r="A311" s="24" t="s">
        <v>382</v>
      </c>
      <c r="B311" s="29">
        <v>54055.11</v>
      </c>
      <c r="C311" s="29">
        <v>17755.669999999998</v>
      </c>
      <c r="D311" s="29">
        <v>421.96</v>
      </c>
      <c r="E311" s="29">
        <v>10060.02</v>
      </c>
      <c r="F311" s="29">
        <v>4358.4799999999996</v>
      </c>
      <c r="G311" s="29">
        <v>2631.35</v>
      </c>
      <c r="H311" s="29">
        <v>25113.54</v>
      </c>
      <c r="I311" s="29">
        <v>390.14</v>
      </c>
      <c r="J311" s="29">
        <v>7109.93</v>
      </c>
      <c r="K311" s="29">
        <v>4283.83</v>
      </c>
      <c r="L311" s="29">
        <v>6713.45</v>
      </c>
      <c r="M311" s="29">
        <v>2036.92</v>
      </c>
      <c r="N311" s="29">
        <v>2519.3000000000002</v>
      </c>
      <c r="O311" s="41"/>
      <c r="P311" s="29">
        <v>137449.70000000001</v>
      </c>
    </row>
    <row r="312" spans="1:16" x14ac:dyDescent="0.3">
      <c r="A312" s="24" t="s">
        <v>383</v>
      </c>
      <c r="B312" s="29">
        <v>55059.519999999997</v>
      </c>
      <c r="C312" s="29">
        <v>17665.689999999999</v>
      </c>
      <c r="D312" s="29">
        <v>425.31</v>
      </c>
      <c r="E312" s="29">
        <v>9660.7999999999993</v>
      </c>
      <c r="F312" s="29">
        <v>3752.52</v>
      </c>
      <c r="G312" s="29">
        <v>1852.88</v>
      </c>
      <c r="H312" s="29">
        <v>21849.99</v>
      </c>
      <c r="I312" s="29">
        <v>464.86</v>
      </c>
      <c r="J312" s="29">
        <v>7663.21</v>
      </c>
      <c r="K312" s="29">
        <v>4224.9799999999996</v>
      </c>
      <c r="L312" s="29">
        <v>6609.05</v>
      </c>
      <c r="M312" s="29">
        <v>2064.1999999999998</v>
      </c>
      <c r="N312" s="29">
        <v>2540.7399999999998</v>
      </c>
      <c r="O312" s="41"/>
      <c r="P312" s="29">
        <v>133833.75</v>
      </c>
    </row>
    <row r="313" spans="1:16" x14ac:dyDescent="0.3">
      <c r="A313" s="24" t="s">
        <v>384</v>
      </c>
      <c r="B313" s="29">
        <v>55000.75</v>
      </c>
      <c r="C313" s="29">
        <v>18521.810000000001</v>
      </c>
      <c r="D313" s="29">
        <v>431.58</v>
      </c>
      <c r="E313" s="29">
        <v>9754.0499999999993</v>
      </c>
      <c r="F313" s="29">
        <v>3706.33</v>
      </c>
      <c r="G313" s="29">
        <v>1942.11</v>
      </c>
      <c r="H313" s="29">
        <v>19285.64</v>
      </c>
      <c r="I313" s="29">
        <v>382.39</v>
      </c>
      <c r="J313" s="29">
        <v>7260.06</v>
      </c>
      <c r="K313" s="29">
        <v>4131.05</v>
      </c>
      <c r="L313" s="29">
        <v>6425.71</v>
      </c>
      <c r="M313" s="29">
        <v>2206.02</v>
      </c>
      <c r="N313" s="29">
        <v>2533.7800000000002</v>
      </c>
      <c r="O313" s="41"/>
      <c r="P313" s="29">
        <v>131581.28</v>
      </c>
    </row>
    <row r="314" spans="1:16" x14ac:dyDescent="0.3">
      <c r="A314" s="24" t="s">
        <v>385</v>
      </c>
      <c r="B314" s="29">
        <v>55867.22</v>
      </c>
      <c r="C314" s="29">
        <v>19908.25</v>
      </c>
      <c r="D314" s="29">
        <v>442.4</v>
      </c>
      <c r="E314" s="29">
        <v>10078.129999999999</v>
      </c>
      <c r="F314" s="29">
        <v>3548.7</v>
      </c>
      <c r="G314" s="29">
        <v>1812.89</v>
      </c>
      <c r="H314" s="29">
        <v>20352.29</v>
      </c>
      <c r="I314" s="29">
        <v>342.52</v>
      </c>
      <c r="J314" s="29">
        <v>7156.56</v>
      </c>
      <c r="K314" s="29">
        <v>4010.79</v>
      </c>
      <c r="L314" s="29">
        <v>6263.86</v>
      </c>
      <c r="M314" s="29">
        <v>2191.56</v>
      </c>
      <c r="N314" s="29">
        <v>2118.84</v>
      </c>
      <c r="O314" s="41"/>
      <c r="P314" s="29">
        <v>134094.01</v>
      </c>
    </row>
    <row r="315" spans="1:16" x14ac:dyDescent="0.3">
      <c r="A315" s="24" t="s">
        <v>386</v>
      </c>
      <c r="B315" s="29">
        <v>54322.02</v>
      </c>
      <c r="C315" s="29">
        <v>21068.48</v>
      </c>
      <c r="D315" s="29">
        <v>435.6</v>
      </c>
      <c r="E315" s="29">
        <v>10579.51</v>
      </c>
      <c r="F315" s="29">
        <v>3628.57</v>
      </c>
      <c r="G315" s="29">
        <v>2033.67</v>
      </c>
      <c r="H315" s="29">
        <v>19612.55</v>
      </c>
      <c r="I315" s="29">
        <v>437.84</v>
      </c>
      <c r="J315" s="29">
        <v>6859.34</v>
      </c>
      <c r="K315" s="29">
        <v>3817.12</v>
      </c>
      <c r="L315" s="29">
        <v>6122.52</v>
      </c>
      <c r="M315" s="29">
        <v>2175.86</v>
      </c>
      <c r="N315" s="29">
        <v>2074.12</v>
      </c>
      <c r="O315" s="41"/>
      <c r="P315" s="29">
        <v>133167.18</v>
      </c>
    </row>
    <row r="316" spans="1:16" x14ac:dyDescent="0.3">
      <c r="A316" s="24" t="s">
        <v>387</v>
      </c>
      <c r="B316" s="29">
        <v>50888.69</v>
      </c>
      <c r="C316" s="29">
        <v>19451.14</v>
      </c>
      <c r="D316" s="29">
        <v>412.06</v>
      </c>
      <c r="E316" s="29">
        <v>9429.4599999999991</v>
      </c>
      <c r="F316" s="29">
        <v>3954.04</v>
      </c>
      <c r="G316" s="29">
        <v>2424.73</v>
      </c>
      <c r="H316" s="29">
        <v>19169.47</v>
      </c>
      <c r="I316" s="29">
        <v>390.26</v>
      </c>
      <c r="J316" s="29">
        <v>6762.74</v>
      </c>
      <c r="K316" s="29">
        <v>3456.81</v>
      </c>
      <c r="L316" s="29">
        <v>5848.14</v>
      </c>
      <c r="M316" s="29">
        <v>2060.56</v>
      </c>
      <c r="N316" s="29">
        <v>2055.08</v>
      </c>
      <c r="O316" s="41"/>
      <c r="P316" s="29">
        <v>126303.19</v>
      </c>
    </row>
    <row r="317" spans="1:16" x14ac:dyDescent="0.3">
      <c r="A317" s="24" t="s">
        <v>388</v>
      </c>
      <c r="B317" s="29">
        <v>52662.95</v>
      </c>
      <c r="C317" s="29">
        <v>18602.599999999999</v>
      </c>
      <c r="D317" s="29">
        <v>423.74</v>
      </c>
      <c r="E317" s="29">
        <v>8906.15</v>
      </c>
      <c r="F317" s="29">
        <v>3748.94</v>
      </c>
      <c r="G317" s="29">
        <v>2208.64</v>
      </c>
      <c r="H317" s="29">
        <v>21898.75</v>
      </c>
      <c r="I317" s="29">
        <v>430.16</v>
      </c>
      <c r="J317" s="29">
        <v>6670.98</v>
      </c>
      <c r="K317" s="29">
        <v>3359.18</v>
      </c>
      <c r="L317" s="29">
        <v>5806.57</v>
      </c>
      <c r="M317" s="29">
        <v>2150.7600000000002</v>
      </c>
      <c r="N317" s="29">
        <v>1959.13</v>
      </c>
      <c r="O317" s="41"/>
      <c r="P317" s="29">
        <v>128828.54</v>
      </c>
    </row>
    <row r="318" spans="1:16" x14ac:dyDescent="0.3">
      <c r="A318" s="24" t="s">
        <v>389</v>
      </c>
      <c r="B318" s="29">
        <v>56651.82</v>
      </c>
      <c r="C318" s="29">
        <v>18620.349999999999</v>
      </c>
      <c r="D318" s="29">
        <v>448.04</v>
      </c>
      <c r="E318" s="29">
        <v>9317.94</v>
      </c>
      <c r="F318" s="29">
        <v>3804.02</v>
      </c>
      <c r="G318" s="29">
        <v>2179.12</v>
      </c>
      <c r="H318" s="29">
        <v>23234.15</v>
      </c>
      <c r="I318" s="29">
        <v>513.17999999999995</v>
      </c>
      <c r="J318" s="29">
        <v>7084.55</v>
      </c>
      <c r="K318" s="29">
        <v>3665.82</v>
      </c>
      <c r="L318" s="29">
        <v>6100.57</v>
      </c>
      <c r="M318" s="29">
        <v>2257.63</v>
      </c>
      <c r="N318" s="29">
        <v>2404.92</v>
      </c>
      <c r="O318" s="41"/>
      <c r="P318" s="29">
        <v>136282.1</v>
      </c>
    </row>
    <row r="319" spans="1:16" x14ac:dyDescent="0.3">
      <c r="A319" s="24" t="s">
        <v>390</v>
      </c>
      <c r="B319" s="29">
        <v>54011.15</v>
      </c>
      <c r="C319" s="29">
        <v>16717.05</v>
      </c>
      <c r="D319" s="29">
        <v>432.88</v>
      </c>
      <c r="E319" s="29">
        <v>8912.57</v>
      </c>
      <c r="F319" s="29">
        <v>3544.95</v>
      </c>
      <c r="G319" s="29">
        <v>1993.63</v>
      </c>
      <c r="H319" s="29">
        <v>22930.04</v>
      </c>
      <c r="I319" s="29">
        <v>502.74</v>
      </c>
      <c r="J319" s="29">
        <v>7031.38</v>
      </c>
      <c r="K319" s="29">
        <v>3666.64</v>
      </c>
      <c r="L319" s="29">
        <v>6033.23</v>
      </c>
      <c r="M319" s="29">
        <v>2227.6</v>
      </c>
      <c r="N319" s="29">
        <v>2392.4</v>
      </c>
      <c r="O319" s="41"/>
      <c r="P319" s="29">
        <v>130396.25</v>
      </c>
    </row>
    <row r="320" spans="1:16" x14ac:dyDescent="0.3">
      <c r="A320" s="24" t="s">
        <v>391</v>
      </c>
      <c r="B320" s="29">
        <v>52943.54</v>
      </c>
      <c r="C320" s="29">
        <v>16697.330000000002</v>
      </c>
      <c r="D320" s="29">
        <v>427.48</v>
      </c>
      <c r="E320" s="29">
        <v>9597.91</v>
      </c>
      <c r="F320" s="29">
        <v>3833.44</v>
      </c>
      <c r="G320" s="29">
        <v>2215.5100000000002</v>
      </c>
      <c r="H320" s="29">
        <v>24359.38</v>
      </c>
      <c r="I320" s="29">
        <v>549.63</v>
      </c>
      <c r="J320" s="29">
        <v>6624.63</v>
      </c>
      <c r="K320" s="29">
        <v>3917.85</v>
      </c>
      <c r="L320" s="29">
        <v>6238.47</v>
      </c>
      <c r="M320" s="29">
        <v>2392.0700000000002</v>
      </c>
      <c r="N320" s="29">
        <v>2227.16</v>
      </c>
      <c r="O320" s="41"/>
      <c r="P320" s="29">
        <v>132024.4</v>
      </c>
    </row>
    <row r="321" spans="1:16" x14ac:dyDescent="0.3">
      <c r="A321" s="24" t="s">
        <v>392</v>
      </c>
      <c r="B321" s="29">
        <v>51878.22</v>
      </c>
      <c r="C321" s="29">
        <v>16958.46</v>
      </c>
      <c r="D321" s="29">
        <v>427.15</v>
      </c>
      <c r="E321" s="29">
        <v>9971.59</v>
      </c>
      <c r="F321" s="29">
        <v>4125.1000000000004</v>
      </c>
      <c r="G321" s="29">
        <v>2676.87</v>
      </c>
      <c r="H321" s="29">
        <v>25190.58</v>
      </c>
      <c r="I321" s="29">
        <v>593.44000000000005</v>
      </c>
      <c r="J321" s="29">
        <v>6925.43</v>
      </c>
      <c r="K321" s="29">
        <v>4139.29</v>
      </c>
      <c r="L321" s="29">
        <v>6496.35</v>
      </c>
      <c r="M321" s="29">
        <v>2393.83</v>
      </c>
      <c r="N321" s="29">
        <v>2392.79</v>
      </c>
      <c r="O321" s="41"/>
      <c r="P321" s="29">
        <v>134169.1</v>
      </c>
    </row>
    <row r="322" spans="1:16" x14ac:dyDescent="0.3">
      <c r="A322" s="24" t="s">
        <v>393</v>
      </c>
      <c r="B322" s="29">
        <v>50843.75</v>
      </c>
      <c r="C322" s="29">
        <v>17443.080000000002</v>
      </c>
      <c r="D322" s="29">
        <v>424.74</v>
      </c>
      <c r="E322" s="29">
        <v>10093.379999999999</v>
      </c>
      <c r="F322" s="29">
        <v>4551.59</v>
      </c>
      <c r="G322" s="29">
        <v>3354.24</v>
      </c>
      <c r="H322" s="29">
        <v>25133.119999999999</v>
      </c>
      <c r="I322" s="29">
        <v>496.95</v>
      </c>
      <c r="J322" s="29">
        <v>7209.45</v>
      </c>
      <c r="K322" s="29">
        <v>4302.82</v>
      </c>
      <c r="L322" s="29">
        <v>6713.35</v>
      </c>
      <c r="M322" s="29">
        <v>2460.19</v>
      </c>
      <c r="N322" s="29">
        <v>2742.58</v>
      </c>
      <c r="O322" s="41"/>
      <c r="P322" s="29">
        <v>135769.24</v>
      </c>
    </row>
    <row r="323" spans="1:16" x14ac:dyDescent="0.3">
      <c r="A323" s="24" t="s">
        <v>394</v>
      </c>
      <c r="B323" s="29">
        <v>49580.79</v>
      </c>
      <c r="C323" s="29">
        <v>17716.07</v>
      </c>
      <c r="D323" s="29">
        <v>417.75</v>
      </c>
      <c r="E323" s="29">
        <v>9978.2099999999991</v>
      </c>
      <c r="F323" s="29">
        <v>4566.45</v>
      </c>
      <c r="G323" s="29">
        <v>3254.41</v>
      </c>
      <c r="H323" s="29">
        <v>24217.84</v>
      </c>
      <c r="I323" s="29">
        <v>488.37</v>
      </c>
      <c r="J323" s="29">
        <v>7258.87</v>
      </c>
      <c r="K323" s="29">
        <v>4330.8900000000003</v>
      </c>
      <c r="L323" s="29">
        <v>6785.29</v>
      </c>
      <c r="M323" s="29">
        <v>2522.06</v>
      </c>
      <c r="N323" s="29">
        <v>2395.61</v>
      </c>
      <c r="O323" s="41"/>
      <c r="P323" s="29">
        <v>133512.6</v>
      </c>
    </row>
    <row r="324" spans="1:16" x14ac:dyDescent="0.3">
      <c r="A324" s="24" t="s">
        <v>395</v>
      </c>
      <c r="B324" s="29">
        <v>48141.86</v>
      </c>
      <c r="C324" s="29">
        <v>17534.95</v>
      </c>
      <c r="D324" s="29">
        <v>412.32</v>
      </c>
      <c r="E324" s="29">
        <v>10348.82</v>
      </c>
      <c r="F324" s="29">
        <v>4829.01</v>
      </c>
      <c r="G324" s="29">
        <v>3380.24</v>
      </c>
      <c r="H324" s="29">
        <v>25206.82</v>
      </c>
      <c r="I324" s="29">
        <v>462.32</v>
      </c>
      <c r="J324" s="29">
        <v>7675.45</v>
      </c>
      <c r="K324" s="29">
        <v>4431.05</v>
      </c>
      <c r="L324" s="29">
        <v>6831.7</v>
      </c>
      <c r="M324" s="29">
        <v>2659.77</v>
      </c>
      <c r="N324" s="29">
        <v>2572.39</v>
      </c>
      <c r="O324" s="41"/>
      <c r="P324" s="29">
        <v>134486.69</v>
      </c>
    </row>
    <row r="325" spans="1:16" x14ac:dyDescent="0.3">
      <c r="A325" s="24" t="s">
        <v>396</v>
      </c>
      <c r="B325" s="29">
        <v>47255.08</v>
      </c>
      <c r="C325" s="29">
        <v>17579.34</v>
      </c>
      <c r="D325" s="29">
        <v>405.57</v>
      </c>
      <c r="E325" s="29">
        <v>10616.93</v>
      </c>
      <c r="F325" s="29">
        <v>4459.6400000000003</v>
      </c>
      <c r="G325" s="29">
        <v>2877.08</v>
      </c>
      <c r="H325" s="29">
        <v>25651.34</v>
      </c>
      <c r="I325" s="29">
        <v>495.18</v>
      </c>
      <c r="J325" s="29">
        <v>7875.6</v>
      </c>
      <c r="K325" s="29">
        <v>4392.5</v>
      </c>
      <c r="L325" s="29">
        <v>6934.16</v>
      </c>
      <c r="M325" s="29">
        <v>2764.18</v>
      </c>
      <c r="N325" s="29">
        <v>2683.63</v>
      </c>
      <c r="O325" s="41"/>
      <c r="P325" s="29">
        <v>133990.23000000001</v>
      </c>
    </row>
    <row r="326" spans="1:16" x14ac:dyDescent="0.3">
      <c r="A326" s="24" t="s">
        <v>397</v>
      </c>
      <c r="B326" s="29">
        <v>47998.87</v>
      </c>
      <c r="C326" s="29">
        <v>18396.009999999998</v>
      </c>
      <c r="D326" s="29">
        <v>414.28</v>
      </c>
      <c r="E326" s="29">
        <v>11285.81</v>
      </c>
      <c r="F326" s="29">
        <v>4206.26</v>
      </c>
      <c r="G326" s="29">
        <v>2700.96</v>
      </c>
      <c r="H326" s="29">
        <v>27472.34</v>
      </c>
      <c r="I326" s="29">
        <v>638.25</v>
      </c>
      <c r="J326" s="29">
        <v>7984.71</v>
      </c>
      <c r="K326" s="29">
        <v>4338.03</v>
      </c>
      <c r="L326" s="29">
        <v>7017.45</v>
      </c>
      <c r="M326" s="29">
        <v>2819.97</v>
      </c>
      <c r="N326" s="29">
        <v>2471.59</v>
      </c>
      <c r="O326" s="41"/>
      <c r="P326" s="29">
        <v>137744.53</v>
      </c>
    </row>
    <row r="327" spans="1:16" x14ac:dyDescent="0.3">
      <c r="A327" s="24" t="s">
        <v>398</v>
      </c>
      <c r="B327" s="29">
        <v>47612.79</v>
      </c>
      <c r="C327" s="29">
        <v>18844.82</v>
      </c>
      <c r="D327" s="29">
        <v>415.44</v>
      </c>
      <c r="E327" s="29">
        <v>10915.64</v>
      </c>
      <c r="F327" s="29">
        <v>4446.8599999999997</v>
      </c>
      <c r="G327" s="29">
        <v>2935.27</v>
      </c>
      <c r="H327" s="29">
        <v>28478.48</v>
      </c>
      <c r="I327" s="29">
        <v>577.64</v>
      </c>
      <c r="J327" s="29">
        <v>7979.19</v>
      </c>
      <c r="K327" s="29">
        <v>4183.45</v>
      </c>
      <c r="L327" s="29">
        <v>7036.67</v>
      </c>
      <c r="M327" s="29">
        <v>2905.84</v>
      </c>
      <c r="N327" s="29">
        <v>2744.78</v>
      </c>
      <c r="O327" s="41"/>
      <c r="P327" s="29">
        <v>139076.88</v>
      </c>
    </row>
    <row r="328" spans="1:16" x14ac:dyDescent="0.3">
      <c r="A328" s="24" t="s">
        <v>399</v>
      </c>
      <c r="B328" s="29">
        <v>48143.27</v>
      </c>
      <c r="C328" s="29">
        <v>19314.150000000001</v>
      </c>
      <c r="D328" s="29">
        <v>422.99</v>
      </c>
      <c r="E328" s="29">
        <v>10519.56</v>
      </c>
      <c r="F328" s="29">
        <v>4782.0200000000004</v>
      </c>
      <c r="G328" s="29">
        <v>3145.82</v>
      </c>
      <c r="H328" s="29">
        <v>28294.84</v>
      </c>
      <c r="I328" s="29">
        <v>642.69000000000005</v>
      </c>
      <c r="J328" s="29">
        <v>7448.24</v>
      </c>
      <c r="K328" s="29">
        <v>4159.22</v>
      </c>
      <c r="L328" s="29">
        <v>7141.43</v>
      </c>
      <c r="M328" s="29">
        <v>3090.86</v>
      </c>
      <c r="N328" s="29">
        <v>2595.81</v>
      </c>
      <c r="O328" s="41"/>
      <c r="P328" s="29">
        <v>139700.9</v>
      </c>
    </row>
    <row r="329" spans="1:16" x14ac:dyDescent="0.3">
      <c r="A329" s="24" t="s">
        <v>400</v>
      </c>
      <c r="B329" s="29">
        <v>47446.78</v>
      </c>
      <c r="C329" s="29">
        <v>19550.95</v>
      </c>
      <c r="D329" s="29">
        <v>419.25</v>
      </c>
      <c r="E329" s="29">
        <v>10160.81</v>
      </c>
      <c r="F329" s="29">
        <v>5038.12</v>
      </c>
      <c r="G329" s="29">
        <v>3728.62</v>
      </c>
      <c r="H329" s="29">
        <v>26499.65</v>
      </c>
      <c r="I329" s="29">
        <v>687.11</v>
      </c>
      <c r="J329" s="29">
        <v>7542.16</v>
      </c>
      <c r="K329" s="29">
        <v>4320.1000000000004</v>
      </c>
      <c r="L329" s="29">
        <v>7122.42</v>
      </c>
      <c r="M329" s="29">
        <v>3159.37</v>
      </c>
      <c r="N329" s="29">
        <v>2588.27</v>
      </c>
      <c r="O329" s="41"/>
      <c r="P329" s="29">
        <v>138263.62</v>
      </c>
    </row>
    <row r="330" spans="1:16" x14ac:dyDescent="0.3">
      <c r="A330" s="24" t="s">
        <v>401</v>
      </c>
      <c r="B330" s="29">
        <v>46723.21</v>
      </c>
      <c r="C330" s="29">
        <v>19694.87</v>
      </c>
      <c r="D330" s="29">
        <v>416.54</v>
      </c>
      <c r="E330" s="29">
        <v>10077.280000000001</v>
      </c>
      <c r="F330" s="29">
        <v>5008.87</v>
      </c>
      <c r="G330" s="29">
        <v>3743.34</v>
      </c>
      <c r="H330" s="29">
        <v>25865.84</v>
      </c>
      <c r="I330" s="29">
        <v>655.03</v>
      </c>
      <c r="J330" s="29">
        <v>7559.94</v>
      </c>
      <c r="K330" s="29">
        <v>4388.4799999999996</v>
      </c>
      <c r="L330" s="29">
        <v>7170.79</v>
      </c>
      <c r="M330" s="29">
        <v>3166.71</v>
      </c>
      <c r="N330" s="29">
        <v>2561.75</v>
      </c>
      <c r="O330" s="41"/>
      <c r="P330" s="29">
        <v>137032.65</v>
      </c>
    </row>
    <row r="331" spans="1:16" x14ac:dyDescent="0.3">
      <c r="A331" s="24" t="s">
        <v>402</v>
      </c>
      <c r="B331" s="29">
        <v>46013.83</v>
      </c>
      <c r="C331" s="29">
        <v>19571.61</v>
      </c>
      <c r="D331" s="29">
        <v>413.57</v>
      </c>
      <c r="E331" s="29">
        <v>10226.06</v>
      </c>
      <c r="F331" s="29">
        <v>4924.8100000000004</v>
      </c>
      <c r="G331" s="29">
        <v>3596.85</v>
      </c>
      <c r="H331" s="29">
        <v>25577.93</v>
      </c>
      <c r="I331" s="29">
        <v>685.04</v>
      </c>
      <c r="J331" s="29">
        <v>7541.35</v>
      </c>
      <c r="K331" s="29">
        <v>4405.51</v>
      </c>
      <c r="L331" s="29">
        <v>7194.05</v>
      </c>
      <c r="M331" s="29">
        <v>3231.15</v>
      </c>
      <c r="N331" s="29">
        <v>2541.27</v>
      </c>
      <c r="O331" s="41"/>
      <c r="P331" s="29">
        <v>135923.04</v>
      </c>
    </row>
    <row r="332" spans="1:16" x14ac:dyDescent="0.3">
      <c r="A332" s="24" t="s">
        <v>403</v>
      </c>
      <c r="B332" s="29">
        <v>45802.3</v>
      </c>
      <c r="C332" s="29">
        <v>20063.45</v>
      </c>
      <c r="D332" s="29">
        <v>415.32</v>
      </c>
      <c r="E332" s="29">
        <v>10791.72</v>
      </c>
      <c r="F332" s="29">
        <v>4954.3</v>
      </c>
      <c r="G332" s="29">
        <v>3392.17</v>
      </c>
      <c r="H332" s="29">
        <v>27571.7</v>
      </c>
      <c r="I332" s="29">
        <v>698.26</v>
      </c>
      <c r="J332" s="29">
        <v>8046.74</v>
      </c>
      <c r="K332" s="29">
        <v>4506.12</v>
      </c>
      <c r="L332" s="29">
        <v>7364.21</v>
      </c>
      <c r="M332" s="29">
        <v>3449.65</v>
      </c>
      <c r="N332" s="29">
        <v>2718</v>
      </c>
      <c r="O332" s="41"/>
      <c r="P332" s="29">
        <v>139773.93</v>
      </c>
    </row>
    <row r="333" spans="1:16" x14ac:dyDescent="0.3">
      <c r="A333" s="24" t="s">
        <v>404</v>
      </c>
      <c r="B333" s="29">
        <v>45809.93</v>
      </c>
      <c r="C333" s="29">
        <v>19895.12</v>
      </c>
      <c r="D333" s="29">
        <v>413.83</v>
      </c>
      <c r="E333" s="29">
        <v>10967.61</v>
      </c>
      <c r="F333" s="29">
        <v>4845</v>
      </c>
      <c r="G333" s="29">
        <v>3465.49</v>
      </c>
      <c r="H333" s="29">
        <v>30328.13</v>
      </c>
      <c r="I333" s="29">
        <v>706.55</v>
      </c>
      <c r="J333" s="29">
        <v>7754.46</v>
      </c>
      <c r="K333" s="29">
        <v>4455.13</v>
      </c>
      <c r="L333" s="29">
        <v>7593.81</v>
      </c>
      <c r="M333" s="29">
        <v>3535.02</v>
      </c>
      <c r="N333" s="29">
        <v>2874.12</v>
      </c>
      <c r="O333" s="41"/>
      <c r="P333" s="29">
        <v>142644.21</v>
      </c>
    </row>
    <row r="334" spans="1:16" x14ac:dyDescent="0.3">
      <c r="A334" s="24" t="s">
        <v>405</v>
      </c>
      <c r="B334" s="29">
        <v>49515</v>
      </c>
      <c r="C334" s="29">
        <v>21323.15</v>
      </c>
      <c r="D334" s="29">
        <v>442.86</v>
      </c>
      <c r="E334" s="29">
        <v>10906.1</v>
      </c>
      <c r="F334" s="29">
        <v>4213.5200000000004</v>
      </c>
      <c r="G334" s="29">
        <v>2716.4</v>
      </c>
      <c r="H334" s="29">
        <v>31024.400000000001</v>
      </c>
      <c r="I334" s="29">
        <v>776.12</v>
      </c>
      <c r="J334" s="29">
        <v>8217.7999999999993</v>
      </c>
      <c r="K334" s="29">
        <v>4535.6000000000004</v>
      </c>
      <c r="L334" s="29">
        <v>7699.6</v>
      </c>
      <c r="M334" s="29">
        <v>3589.8</v>
      </c>
      <c r="N334" s="29">
        <v>2962.95</v>
      </c>
      <c r="O334" s="41"/>
      <c r="P334" s="29">
        <v>147923.29</v>
      </c>
    </row>
    <row r="335" spans="1:16" x14ac:dyDescent="0.3">
      <c r="A335" s="24" t="s">
        <v>406</v>
      </c>
      <c r="B335" s="29">
        <v>49276.67</v>
      </c>
      <c r="C335" s="29">
        <v>21298.03</v>
      </c>
      <c r="D335" s="29">
        <v>441.97</v>
      </c>
      <c r="E335" s="29">
        <v>10692.02</v>
      </c>
      <c r="F335" s="29">
        <v>3124.91</v>
      </c>
      <c r="G335" s="29">
        <v>1180.8800000000001</v>
      </c>
      <c r="H335" s="29">
        <v>30578.58</v>
      </c>
      <c r="I335" s="29">
        <v>770.53</v>
      </c>
      <c r="J335" s="29">
        <v>8118.22</v>
      </c>
      <c r="K335" s="29">
        <v>4468.8</v>
      </c>
      <c r="L335" s="29">
        <v>7666.47</v>
      </c>
      <c r="M335" s="29">
        <v>3611.49</v>
      </c>
      <c r="N335" s="29">
        <v>2936.81</v>
      </c>
      <c r="O335" s="41"/>
      <c r="P335" s="29">
        <v>144165.37</v>
      </c>
    </row>
    <row r="336" spans="1:16" x14ac:dyDescent="0.3">
      <c r="A336" s="24" t="s">
        <v>407</v>
      </c>
      <c r="B336" s="29">
        <v>51200.17</v>
      </c>
      <c r="C336" s="29">
        <v>22051.64</v>
      </c>
      <c r="D336" s="29">
        <v>456.18</v>
      </c>
      <c r="E336" s="29">
        <v>10574.81</v>
      </c>
      <c r="F336" s="29">
        <v>3070.35</v>
      </c>
      <c r="G336" s="29">
        <v>1014.49</v>
      </c>
      <c r="H336" s="29">
        <v>27888.47</v>
      </c>
      <c r="I336" s="29">
        <v>790.34</v>
      </c>
      <c r="J336" s="29">
        <v>8231.7000000000007</v>
      </c>
      <c r="K336" s="29">
        <v>4409.6400000000003</v>
      </c>
      <c r="L336" s="29">
        <v>7701.09</v>
      </c>
      <c r="M336" s="29">
        <v>3857.87</v>
      </c>
      <c r="N336" s="29">
        <v>2832.18</v>
      </c>
      <c r="O336" s="41"/>
      <c r="P336" s="29">
        <v>144078.92000000001</v>
      </c>
    </row>
    <row r="337" spans="1:16" x14ac:dyDescent="0.3">
      <c r="A337" s="24" t="s">
        <v>408</v>
      </c>
      <c r="B337" s="29">
        <v>52182.5</v>
      </c>
      <c r="C337" s="29">
        <v>22848.31</v>
      </c>
      <c r="D337" s="29">
        <v>462.37</v>
      </c>
      <c r="E337" s="29">
        <v>11008.34</v>
      </c>
      <c r="F337" s="29">
        <v>2779.04</v>
      </c>
      <c r="G337" s="29">
        <v>691.92</v>
      </c>
      <c r="H337" s="29">
        <v>25908.01</v>
      </c>
      <c r="I337" s="29">
        <v>798.19</v>
      </c>
      <c r="J337" s="29">
        <v>8334.7999999999993</v>
      </c>
      <c r="K337" s="29">
        <v>4402.05</v>
      </c>
      <c r="L337" s="29">
        <v>7693.01</v>
      </c>
      <c r="M337" s="29">
        <v>3859.74</v>
      </c>
      <c r="N337" s="29">
        <v>2754.81</v>
      </c>
      <c r="O337" s="41"/>
      <c r="P337" s="29">
        <v>143723.09</v>
      </c>
    </row>
    <row r="338" spans="1:16" x14ac:dyDescent="0.3">
      <c r="A338" s="24" t="s">
        <v>409</v>
      </c>
      <c r="B338" s="29">
        <v>54719.24</v>
      </c>
      <c r="C338" s="29">
        <v>24165.37</v>
      </c>
      <c r="D338" s="29">
        <v>482.89</v>
      </c>
      <c r="E338" s="29">
        <v>11692.54</v>
      </c>
      <c r="F338" s="29">
        <v>3475.29</v>
      </c>
      <c r="G338" s="29">
        <v>1801.1</v>
      </c>
      <c r="H338" s="29">
        <v>27661.42</v>
      </c>
      <c r="I338" s="29">
        <v>817.45</v>
      </c>
      <c r="J338" s="29">
        <v>8790.0300000000007</v>
      </c>
      <c r="K338" s="29">
        <v>4580.0600000000004</v>
      </c>
      <c r="L338" s="29">
        <v>8011.12</v>
      </c>
      <c r="M338" s="29">
        <v>4131.88</v>
      </c>
      <c r="N338" s="29">
        <v>2857.32</v>
      </c>
      <c r="O338" s="41"/>
      <c r="P338" s="29">
        <v>153185.70000000001</v>
      </c>
    </row>
    <row r="339" spans="1:16" x14ac:dyDescent="0.3">
      <c r="A339" s="24" t="s">
        <v>410</v>
      </c>
      <c r="B339" s="29">
        <v>48773.85</v>
      </c>
      <c r="C339" s="29">
        <v>21671.65</v>
      </c>
      <c r="D339" s="29">
        <v>439.24</v>
      </c>
      <c r="E339" s="29">
        <v>10652.35</v>
      </c>
      <c r="F339" s="29">
        <v>4359.99</v>
      </c>
      <c r="G339" s="29">
        <v>3107.13</v>
      </c>
      <c r="H339" s="29">
        <v>25432.14</v>
      </c>
      <c r="I339" s="29">
        <v>739.66</v>
      </c>
      <c r="J339" s="29">
        <v>8240.49</v>
      </c>
      <c r="K339" s="29">
        <v>4255.01</v>
      </c>
      <c r="L339" s="29">
        <v>7637.85</v>
      </c>
      <c r="M339" s="29">
        <v>3890.75</v>
      </c>
      <c r="N339" s="29">
        <v>2717.02</v>
      </c>
      <c r="O339" s="41"/>
      <c r="P339" s="29">
        <v>141917.15</v>
      </c>
    </row>
    <row r="340" spans="1:16" x14ac:dyDescent="0.3">
      <c r="A340" s="24" t="s">
        <v>411</v>
      </c>
      <c r="B340" s="29">
        <v>49484.6</v>
      </c>
      <c r="C340" s="29">
        <v>22227.759999999998</v>
      </c>
      <c r="D340" s="29">
        <v>447.31</v>
      </c>
      <c r="E340" s="29">
        <v>11623.43</v>
      </c>
      <c r="F340" s="29">
        <v>4577.13</v>
      </c>
      <c r="G340" s="29">
        <v>3247.66</v>
      </c>
      <c r="H340" s="29">
        <v>26830.59</v>
      </c>
      <c r="I340" s="29">
        <v>715.83</v>
      </c>
      <c r="J340" s="29">
        <v>8046.81</v>
      </c>
      <c r="K340" s="29">
        <v>4254.87</v>
      </c>
      <c r="L340" s="29">
        <v>7706.02</v>
      </c>
      <c r="M340" s="29">
        <v>3888.24</v>
      </c>
      <c r="N340" s="29">
        <v>2767.97</v>
      </c>
      <c r="O340" s="41"/>
      <c r="P340" s="29">
        <v>145818.22</v>
      </c>
    </row>
    <row r="341" spans="1:16" x14ac:dyDescent="0.3">
      <c r="A341" s="24" t="s">
        <v>412</v>
      </c>
      <c r="B341" s="29">
        <v>51497.96</v>
      </c>
      <c r="C341" s="29">
        <v>23556.21</v>
      </c>
      <c r="D341" s="29">
        <v>462.88</v>
      </c>
      <c r="E341" s="29">
        <v>11749.57</v>
      </c>
      <c r="F341" s="29">
        <v>4527.7299999999996</v>
      </c>
      <c r="G341" s="29">
        <v>3390.18</v>
      </c>
      <c r="H341" s="29">
        <v>27315.79</v>
      </c>
      <c r="I341" s="29">
        <v>748.68</v>
      </c>
      <c r="J341" s="29">
        <v>8394.73</v>
      </c>
      <c r="K341" s="29">
        <v>4364.59</v>
      </c>
      <c r="L341" s="29">
        <v>7906.81</v>
      </c>
      <c r="M341" s="29">
        <v>4034.44</v>
      </c>
      <c r="N341" s="29">
        <v>2868.94</v>
      </c>
      <c r="O341" s="41"/>
      <c r="P341" s="29">
        <v>150818.53</v>
      </c>
    </row>
    <row r="342" spans="1:16" x14ac:dyDescent="0.3">
      <c r="A342" s="24" t="s">
        <v>413</v>
      </c>
      <c r="B342" s="29">
        <v>52456.160000000003</v>
      </c>
      <c r="C342" s="29">
        <v>24431.89</v>
      </c>
      <c r="D342" s="29">
        <v>473.01</v>
      </c>
      <c r="E342" s="29">
        <v>12684.32</v>
      </c>
      <c r="F342" s="29">
        <v>4469.75</v>
      </c>
      <c r="G342" s="29">
        <v>3316.92</v>
      </c>
      <c r="H342" s="29">
        <v>27310.97</v>
      </c>
      <c r="I342" s="29">
        <v>774.32</v>
      </c>
      <c r="J342" s="29">
        <v>8662.77</v>
      </c>
      <c r="K342" s="29">
        <v>4509.62</v>
      </c>
      <c r="L342" s="29">
        <v>8145.59</v>
      </c>
      <c r="M342" s="29">
        <v>4045.1</v>
      </c>
      <c r="N342" s="29">
        <v>2944.26</v>
      </c>
      <c r="O342" s="41"/>
      <c r="P342" s="29">
        <v>154224.68</v>
      </c>
    </row>
    <row r="343" spans="1:16" x14ac:dyDescent="0.3">
      <c r="A343" s="24" t="s">
        <v>414</v>
      </c>
      <c r="B343" s="29">
        <v>50732.59</v>
      </c>
      <c r="C343" s="29">
        <v>24010.49</v>
      </c>
      <c r="D343" s="29">
        <v>458.97</v>
      </c>
      <c r="E343" s="29">
        <v>12252.49</v>
      </c>
      <c r="F343" s="29">
        <v>3943.31</v>
      </c>
      <c r="G343" s="29">
        <v>2543.31</v>
      </c>
      <c r="H343" s="29">
        <v>21921.27</v>
      </c>
      <c r="I343" s="29">
        <v>643.58000000000004</v>
      </c>
      <c r="J343" s="29">
        <v>8519.48</v>
      </c>
      <c r="K343" s="29">
        <v>4307.6400000000003</v>
      </c>
      <c r="L343" s="29">
        <v>8010.61</v>
      </c>
      <c r="M343" s="29">
        <v>4176.8100000000004</v>
      </c>
      <c r="N343" s="29">
        <v>2835.55</v>
      </c>
      <c r="O343" s="41"/>
      <c r="P343" s="29">
        <v>144356.1</v>
      </c>
    </row>
    <row r="344" spans="1:16" x14ac:dyDescent="0.3">
      <c r="A344" s="24" t="s">
        <v>415</v>
      </c>
      <c r="B344" s="29">
        <v>52714.34</v>
      </c>
      <c r="C344" s="29">
        <v>24928.97</v>
      </c>
      <c r="D344" s="29">
        <v>475.61</v>
      </c>
      <c r="E344" s="29">
        <v>12888.64</v>
      </c>
      <c r="F344" s="29">
        <v>3983</v>
      </c>
      <c r="G344" s="29">
        <v>2488.81</v>
      </c>
      <c r="H344" s="29">
        <v>21691.61</v>
      </c>
      <c r="I344" s="29">
        <v>622.88</v>
      </c>
      <c r="J344" s="29">
        <v>9522.91</v>
      </c>
      <c r="K344" s="29">
        <v>4516.38</v>
      </c>
      <c r="L344" s="29">
        <v>8088.74</v>
      </c>
      <c r="M344" s="29">
        <v>4384.26</v>
      </c>
      <c r="N344" s="29">
        <v>2947.74</v>
      </c>
      <c r="O344" s="41"/>
      <c r="P344" s="29">
        <v>149253.89000000001</v>
      </c>
    </row>
    <row r="345" spans="1:16" x14ac:dyDescent="0.3">
      <c r="A345" s="24" t="s">
        <v>416</v>
      </c>
      <c r="B345" s="29">
        <v>54468.21</v>
      </c>
      <c r="C345" s="29">
        <v>25052.14</v>
      </c>
      <c r="D345" s="29">
        <v>489.15</v>
      </c>
      <c r="E345" s="29">
        <v>13250.44</v>
      </c>
      <c r="F345" s="29">
        <v>3901.06</v>
      </c>
      <c r="G345" s="29">
        <v>2570.33</v>
      </c>
      <c r="H345" s="29">
        <v>23393.360000000001</v>
      </c>
      <c r="I345" s="29">
        <v>573.73</v>
      </c>
      <c r="J345" s="29">
        <v>9538.2000000000007</v>
      </c>
      <c r="K345" s="29">
        <v>4510.18</v>
      </c>
      <c r="L345" s="29">
        <v>8157.37</v>
      </c>
      <c r="M345" s="29">
        <v>4379.82</v>
      </c>
      <c r="N345" s="29">
        <v>2955.33</v>
      </c>
      <c r="O345" s="41"/>
      <c r="P345" s="29">
        <v>153239.32999999999</v>
      </c>
    </row>
    <row r="346" spans="1:16" x14ac:dyDescent="0.3">
      <c r="A346" s="24" t="s">
        <v>417</v>
      </c>
      <c r="B346" s="29">
        <v>53468.76</v>
      </c>
      <c r="C346" s="29">
        <v>24319.86</v>
      </c>
      <c r="D346" s="29">
        <v>479.86</v>
      </c>
      <c r="E346" s="29">
        <v>12745.86</v>
      </c>
      <c r="F346" s="29">
        <v>3836.78</v>
      </c>
      <c r="G346" s="29">
        <v>2686.52</v>
      </c>
      <c r="H346" s="29">
        <v>23057.48</v>
      </c>
      <c r="I346" s="29">
        <v>548.71</v>
      </c>
      <c r="J346" s="29">
        <v>9532.26</v>
      </c>
      <c r="K346" s="29">
        <v>4334.8599999999997</v>
      </c>
      <c r="L346" s="29">
        <v>8198.76</v>
      </c>
      <c r="M346" s="29">
        <v>4279.6499999999996</v>
      </c>
      <c r="N346" s="29">
        <v>2945.06</v>
      </c>
      <c r="O346" s="41"/>
      <c r="P346" s="29">
        <v>150434.41</v>
      </c>
    </row>
    <row r="347" spans="1:16" x14ac:dyDescent="0.3">
      <c r="A347" s="24" t="s">
        <v>418</v>
      </c>
      <c r="B347" s="29">
        <v>49036.12</v>
      </c>
      <c r="C347" s="29">
        <v>22170.62</v>
      </c>
      <c r="D347" s="29">
        <v>448.07</v>
      </c>
      <c r="E347" s="29">
        <v>12517.84</v>
      </c>
      <c r="F347" s="29">
        <v>4187.16</v>
      </c>
      <c r="G347" s="29">
        <v>3177.02</v>
      </c>
      <c r="H347" s="29">
        <v>25305.119999999999</v>
      </c>
      <c r="I347" s="29">
        <v>557.42999999999995</v>
      </c>
      <c r="J347" s="29">
        <v>9294.92</v>
      </c>
      <c r="K347" s="29">
        <v>4176.2700000000004</v>
      </c>
      <c r="L347" s="29">
        <v>8075.99</v>
      </c>
      <c r="M347" s="29">
        <v>4133.99</v>
      </c>
      <c r="N347" s="29">
        <v>2860.94</v>
      </c>
      <c r="O347" s="41"/>
      <c r="P347" s="29">
        <v>145941.49</v>
      </c>
    </row>
    <row r="348" spans="1:16" x14ac:dyDescent="0.3">
      <c r="A348" s="24" t="s">
        <v>419</v>
      </c>
      <c r="B348" s="29">
        <v>50870.19</v>
      </c>
      <c r="C348" s="29">
        <v>22910.720000000001</v>
      </c>
      <c r="D348" s="29">
        <v>459.79</v>
      </c>
      <c r="E348" s="29">
        <v>12444.38</v>
      </c>
      <c r="F348" s="29">
        <v>4508.51</v>
      </c>
      <c r="G348" s="29">
        <v>3597.42</v>
      </c>
      <c r="H348" s="29">
        <v>28864.98</v>
      </c>
      <c r="I348" s="29">
        <v>596.03</v>
      </c>
      <c r="J348" s="29">
        <v>9513.81</v>
      </c>
      <c r="K348" s="29">
        <v>4241.3500000000004</v>
      </c>
      <c r="L348" s="29">
        <v>8290.58</v>
      </c>
      <c r="M348" s="29">
        <v>4342.41</v>
      </c>
      <c r="N348" s="29">
        <v>2932.14</v>
      </c>
      <c r="O348" s="41"/>
      <c r="P348" s="29">
        <v>153572.31</v>
      </c>
    </row>
    <row r="349" spans="1:16" x14ac:dyDescent="0.3">
      <c r="A349" s="24" t="s">
        <v>420</v>
      </c>
      <c r="B349" s="29">
        <v>47908.35</v>
      </c>
      <c r="C349" s="29">
        <v>21689.14</v>
      </c>
      <c r="D349" s="29">
        <v>439.15</v>
      </c>
      <c r="E349" s="29">
        <v>12004.17</v>
      </c>
      <c r="F349" s="29">
        <v>4516.88</v>
      </c>
      <c r="G349" s="29">
        <v>3715.23</v>
      </c>
      <c r="H349" s="29">
        <v>31077.59</v>
      </c>
      <c r="I349" s="29">
        <v>601.80999999999995</v>
      </c>
      <c r="J349" s="29">
        <v>9386.57</v>
      </c>
      <c r="K349" s="29">
        <v>4044.56</v>
      </c>
      <c r="L349" s="29">
        <v>8053.39</v>
      </c>
      <c r="M349" s="29">
        <v>4332.67</v>
      </c>
      <c r="N349" s="29">
        <v>3010.34</v>
      </c>
      <c r="O349" s="41"/>
      <c r="P349" s="29">
        <v>150779.85999999999</v>
      </c>
    </row>
    <row r="350" spans="1:16" x14ac:dyDescent="0.3">
      <c r="A350" s="24" t="s">
        <v>421</v>
      </c>
      <c r="B350" s="29">
        <v>48560.76</v>
      </c>
      <c r="C350" s="29">
        <v>22212.27</v>
      </c>
      <c r="D350" s="29">
        <v>444.4</v>
      </c>
      <c r="E350" s="29">
        <v>12622.49</v>
      </c>
      <c r="F350" s="29">
        <v>4399.18</v>
      </c>
      <c r="G350" s="29">
        <v>3556.37</v>
      </c>
      <c r="H350" s="29">
        <v>30740.560000000001</v>
      </c>
      <c r="I350" s="29">
        <v>632.35</v>
      </c>
      <c r="J350" s="29">
        <v>9682.1200000000008</v>
      </c>
      <c r="K350" s="29">
        <v>3862.82</v>
      </c>
      <c r="L350" s="29">
        <v>8232.58</v>
      </c>
      <c r="M350" s="29">
        <v>4463.3999999999996</v>
      </c>
      <c r="N350" s="29">
        <v>3113.36</v>
      </c>
      <c r="O350" s="41"/>
      <c r="P350" s="29">
        <v>152522.65</v>
      </c>
    </row>
    <row r="351" spans="1:16" x14ac:dyDescent="0.3">
      <c r="A351" s="24" t="s">
        <v>422</v>
      </c>
      <c r="B351" s="29">
        <v>47758.93</v>
      </c>
      <c r="C351" s="29">
        <v>21885.66</v>
      </c>
      <c r="D351" s="29">
        <v>440.29</v>
      </c>
      <c r="E351" s="29">
        <v>11909.86</v>
      </c>
      <c r="F351" s="29">
        <v>4139.1000000000004</v>
      </c>
      <c r="G351" s="29">
        <v>3133.84</v>
      </c>
      <c r="H351" s="29">
        <v>28405.38</v>
      </c>
      <c r="I351" s="29">
        <v>646.42999999999995</v>
      </c>
      <c r="J351" s="29">
        <v>9446.8700000000008</v>
      </c>
      <c r="K351" s="29">
        <v>3647.16</v>
      </c>
      <c r="L351" s="29">
        <v>8083.66</v>
      </c>
      <c r="M351" s="29">
        <v>4377.99</v>
      </c>
      <c r="N351" s="29">
        <v>3040.63</v>
      </c>
      <c r="O351" s="41"/>
      <c r="P351" s="29">
        <v>146915.79</v>
      </c>
    </row>
    <row r="352" spans="1:16" x14ac:dyDescent="0.3">
      <c r="A352" s="24" t="s">
        <v>549</v>
      </c>
      <c r="B352" s="29">
        <v>48024.37</v>
      </c>
      <c r="C352" s="29">
        <v>22053.46</v>
      </c>
      <c r="D352" s="29">
        <v>438.4</v>
      </c>
      <c r="E352" s="29">
        <v>13176.41</v>
      </c>
      <c r="F352" s="29">
        <v>4181.53</v>
      </c>
      <c r="G352" s="29">
        <v>3096.82</v>
      </c>
      <c r="H352" s="29">
        <v>27661.11</v>
      </c>
      <c r="I352" s="29">
        <v>672.32</v>
      </c>
      <c r="J352" s="29">
        <v>9555.14</v>
      </c>
      <c r="K352" s="29">
        <v>3627.09</v>
      </c>
      <c r="L352" s="29">
        <v>8295.34</v>
      </c>
      <c r="M352" s="29">
        <v>4508.07</v>
      </c>
      <c r="N352" s="29">
        <v>3089.11</v>
      </c>
      <c r="O352" s="41"/>
      <c r="P352" s="29">
        <v>148379.18</v>
      </c>
    </row>
    <row r="353" spans="1:16" x14ac:dyDescent="0.3">
      <c r="A353" s="24" t="s">
        <v>571</v>
      </c>
      <c r="B353" s="29">
        <v>51180.97</v>
      </c>
      <c r="C353" s="29">
        <v>23568.04</v>
      </c>
      <c r="D353" s="29">
        <v>463.55</v>
      </c>
      <c r="E353" s="29">
        <v>14189.66</v>
      </c>
      <c r="F353" s="29">
        <v>4168.54</v>
      </c>
      <c r="G353" s="29">
        <v>3308.31</v>
      </c>
      <c r="H353" s="29">
        <v>26763.24</v>
      </c>
      <c r="I353" s="29">
        <v>690.96</v>
      </c>
      <c r="J353" s="29">
        <v>9913.24</v>
      </c>
      <c r="K353" s="29">
        <v>3711.32</v>
      </c>
      <c r="L353" s="29">
        <v>8643.52</v>
      </c>
      <c r="M353" s="29">
        <v>4206.84</v>
      </c>
      <c r="N353" s="29">
        <v>3097.6</v>
      </c>
      <c r="O353" s="41"/>
      <c r="P353" s="29">
        <v>153905.78</v>
      </c>
    </row>
    <row r="354" spans="1:16" x14ac:dyDescent="0.3">
      <c r="A354" s="24" t="s">
        <v>579</v>
      </c>
      <c r="B354" s="29">
        <v>47088.47</v>
      </c>
      <c r="C354" s="29">
        <v>21747.75</v>
      </c>
      <c r="D354" s="29">
        <v>432.48</v>
      </c>
      <c r="E354" s="29">
        <v>13821.06</v>
      </c>
      <c r="F354" s="29">
        <v>4102.2299999999996</v>
      </c>
      <c r="G354" s="29">
        <v>3180.29</v>
      </c>
      <c r="H354" s="29">
        <v>26160.11</v>
      </c>
      <c r="I354" s="29">
        <v>650.54999999999995</v>
      </c>
      <c r="J354" s="29">
        <v>9725.76</v>
      </c>
      <c r="K354" s="29">
        <v>4245.66</v>
      </c>
      <c r="L354" s="29">
        <v>8478.09</v>
      </c>
      <c r="M354" s="29">
        <v>3946.19</v>
      </c>
      <c r="N354" s="29">
        <v>3036.34</v>
      </c>
      <c r="O354" s="41"/>
      <c r="P354" s="29">
        <v>146614.98000000001</v>
      </c>
    </row>
    <row r="355" spans="1:16" x14ac:dyDescent="0.3">
      <c r="A355" s="24" t="s">
        <v>580</v>
      </c>
      <c r="B355" s="29">
        <v>48539.57</v>
      </c>
      <c r="C355" s="29">
        <v>21900.78</v>
      </c>
      <c r="D355" s="29">
        <v>443.91</v>
      </c>
      <c r="E355" s="29">
        <v>14789.47</v>
      </c>
      <c r="F355" s="29">
        <v>4058.75</v>
      </c>
      <c r="G355" s="29">
        <v>3158.02</v>
      </c>
      <c r="H355" s="29">
        <v>26880.83</v>
      </c>
      <c r="I355" s="29">
        <v>726.16</v>
      </c>
      <c r="J355" s="29">
        <v>9972</v>
      </c>
      <c r="K355" s="29">
        <v>4328.3100000000004</v>
      </c>
      <c r="L355" s="29">
        <v>8692.48</v>
      </c>
      <c r="M355" s="29">
        <v>3922.74</v>
      </c>
      <c r="N355" s="29">
        <v>3089.03</v>
      </c>
      <c r="O355" s="41"/>
      <c r="P355" s="29">
        <v>150502.04</v>
      </c>
    </row>
    <row r="356" spans="1:16" x14ac:dyDescent="0.3">
      <c r="A356" s="24" t="s">
        <v>581</v>
      </c>
      <c r="B356" s="29">
        <v>47939.53</v>
      </c>
      <c r="C356" s="29">
        <v>21775.599999999999</v>
      </c>
      <c r="D356" s="29">
        <v>438.84</v>
      </c>
      <c r="E356" s="29">
        <v>12971.53</v>
      </c>
      <c r="F356" s="29">
        <v>4107.26</v>
      </c>
      <c r="G356" s="29">
        <v>3275.73</v>
      </c>
      <c r="H356" s="29">
        <v>27350.13</v>
      </c>
      <c r="I356" s="29">
        <v>695.72</v>
      </c>
      <c r="J356" s="29">
        <v>9630.98</v>
      </c>
      <c r="K356" s="29">
        <v>4063.18</v>
      </c>
      <c r="L356" s="29">
        <v>8423.34</v>
      </c>
      <c r="M356" s="29">
        <v>3984.48</v>
      </c>
      <c r="N356" s="29">
        <v>2952.75</v>
      </c>
      <c r="O356" s="41"/>
      <c r="P356" s="29">
        <v>147609.06</v>
      </c>
    </row>
    <row r="357" spans="1:16" x14ac:dyDescent="0.3">
      <c r="A357" s="24" t="s">
        <v>583</v>
      </c>
      <c r="B357" s="29">
        <v>49231.76</v>
      </c>
      <c r="C357" s="29">
        <v>22274.43</v>
      </c>
      <c r="D357" s="29">
        <v>446.97</v>
      </c>
      <c r="E357" s="29">
        <v>11859.73</v>
      </c>
      <c r="F357" s="29">
        <v>3859.95</v>
      </c>
      <c r="G357" s="29">
        <v>3039.46</v>
      </c>
      <c r="H357" s="29">
        <v>25525.18</v>
      </c>
      <c r="I357" s="29">
        <v>654.04999999999995</v>
      </c>
      <c r="J357" s="29">
        <v>9508.8700000000008</v>
      </c>
      <c r="K357" s="29">
        <v>4216.93</v>
      </c>
      <c r="L357" s="29">
        <v>8188.91</v>
      </c>
      <c r="M357" s="29">
        <v>4080.95</v>
      </c>
      <c r="N357" s="29">
        <v>2786.53</v>
      </c>
      <c r="O357" s="41"/>
      <c r="P357" s="29">
        <v>145673.73000000001</v>
      </c>
    </row>
    <row r="358" spans="1:16" x14ac:dyDescent="0.3">
      <c r="A358" s="24" t="s">
        <v>586</v>
      </c>
      <c r="B358" s="29">
        <v>22023.02</v>
      </c>
      <c r="C358" s="29">
        <v>11036.04</v>
      </c>
      <c r="D358" s="29">
        <v>238.32</v>
      </c>
      <c r="E358" s="29">
        <v>4962.79</v>
      </c>
      <c r="F358" s="29">
        <v>2695.99</v>
      </c>
      <c r="G358" s="29">
        <v>1928.6</v>
      </c>
      <c r="H358" s="29">
        <v>12048.74</v>
      </c>
      <c r="I358" s="29">
        <v>478.81</v>
      </c>
      <c r="J358" s="29">
        <v>6183.39</v>
      </c>
      <c r="K358" s="29">
        <v>2659.21</v>
      </c>
      <c r="L358" s="29">
        <v>5767.12</v>
      </c>
      <c r="M358" s="29">
        <v>2859.6</v>
      </c>
      <c r="N358" s="29">
        <v>1421.66</v>
      </c>
      <c r="O358" s="41"/>
      <c r="P358" s="29">
        <v>74303.3</v>
      </c>
    </row>
    <row r="359" spans="1:16" x14ac:dyDescent="0.3">
      <c r="A359" s="24" t="s">
        <v>589</v>
      </c>
      <c r="B359" s="29">
        <v>36583.83</v>
      </c>
      <c r="C359" s="29">
        <v>18139.45</v>
      </c>
      <c r="D359" s="29">
        <v>354.56</v>
      </c>
      <c r="E359" s="29">
        <v>7070.48</v>
      </c>
      <c r="F359" s="29">
        <v>3487.92</v>
      </c>
      <c r="G359" s="29">
        <v>2947.99</v>
      </c>
      <c r="H359" s="29">
        <v>19770.259999999998</v>
      </c>
      <c r="I359" s="29">
        <v>504.98</v>
      </c>
      <c r="J359" s="29">
        <v>7819.63</v>
      </c>
      <c r="K359" s="29">
        <v>3199.67</v>
      </c>
      <c r="L359" s="29">
        <v>6939.32</v>
      </c>
      <c r="M359" s="29">
        <v>3548.65</v>
      </c>
      <c r="N359" s="29">
        <v>2196.13</v>
      </c>
      <c r="O359" s="41"/>
      <c r="P359" s="29">
        <v>112562.88</v>
      </c>
    </row>
    <row r="360" spans="1:16" x14ac:dyDescent="0.3">
      <c r="A360" s="32" t="s">
        <v>612</v>
      </c>
      <c r="B360" s="29">
        <v>37821.67</v>
      </c>
      <c r="C360" s="29">
        <v>17361.61</v>
      </c>
      <c r="D360" s="29">
        <v>361.45</v>
      </c>
      <c r="E360" s="29">
        <v>8417.81</v>
      </c>
      <c r="F360" s="29">
        <v>3504.66</v>
      </c>
      <c r="G360" s="29">
        <v>2756.26</v>
      </c>
      <c r="H360" s="29">
        <v>19076.91</v>
      </c>
      <c r="I360" s="29">
        <v>463.92</v>
      </c>
      <c r="J360" s="29">
        <v>8457.83</v>
      </c>
      <c r="K360" s="29">
        <v>2915.34</v>
      </c>
      <c r="L360" s="29">
        <v>7244.52</v>
      </c>
      <c r="M360" s="29">
        <v>3664.26</v>
      </c>
      <c r="N360" s="29">
        <v>2383.2199999999998</v>
      </c>
      <c r="O360" s="41"/>
      <c r="P360" s="29">
        <v>114429.46</v>
      </c>
    </row>
  </sheetData>
  <hyperlinks>
    <hyperlink ref="A1" location="Contents!A1" display="Return to contents" xr:uid="{97343E5F-5D13-44D2-A8AB-92AD8E01388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61"/>
  <sheetViews>
    <sheetView zoomScale="90" zoomScaleNormal="90" workbookViewId="0">
      <pane xSplit="1" ySplit="4" topLeftCell="B5" activePane="bottomRight" state="frozen"/>
      <selection pane="topRight" activeCell="B1" sqref="B1"/>
      <selection pane="bottomLeft" activeCell="A5" sqref="A5"/>
      <selection pane="bottomRight" activeCell="BY357" sqref="BY357"/>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ht="13.05" x14ac:dyDescent="0.3">
      <c r="A1" s="5" t="s">
        <v>0</v>
      </c>
    </row>
    <row r="2" spans="1:85" ht="110.4" x14ac:dyDescent="0.3">
      <c r="A2" s="22" t="s">
        <v>587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7">
        <f t="shared" ref="B5:B36" ca="1" si="0">AVERAGE(OFFSET(B$78,$W5,0,4,1))</f>
        <v>263990.86249999999</v>
      </c>
      <c r="C5" s="28"/>
      <c r="D5" s="27">
        <f t="shared" ref="D5:Q5" ca="1" si="1">AVERAGE(OFFSET(D$78,$W5,0,4,1))</f>
        <v>10316.487499999999</v>
      </c>
      <c r="E5" s="27">
        <f t="shared" ca="1" si="1"/>
        <v>9300.0849999999991</v>
      </c>
      <c r="F5" s="27">
        <f t="shared" ca="1" si="1"/>
        <v>105213.34</v>
      </c>
      <c r="G5" s="27">
        <f t="shared" ca="1" si="1"/>
        <v>24359.737500000003</v>
      </c>
      <c r="H5" s="27">
        <f t="shared" ca="1" si="1"/>
        <v>11570.605</v>
      </c>
      <c r="I5" s="27">
        <f t="shared" ca="1" si="1"/>
        <v>6329.7325000000001</v>
      </c>
      <c r="J5" s="27">
        <f t="shared" ca="1" si="1"/>
        <v>15398.2425</v>
      </c>
      <c r="K5" s="27">
        <f t="shared" ca="1" si="1"/>
        <v>47261.155000000006</v>
      </c>
      <c r="L5" s="27">
        <f t="shared" ca="1" si="1"/>
        <v>2072.56</v>
      </c>
      <c r="M5" s="27">
        <f t="shared" ca="1" si="1"/>
        <v>11085.0425</v>
      </c>
      <c r="N5" s="27">
        <f t="shared" ca="1" si="1"/>
        <v>4194.2899999999991</v>
      </c>
      <c r="O5" s="27">
        <f t="shared" ca="1" si="1"/>
        <v>5814.5499999999993</v>
      </c>
      <c r="P5" s="27">
        <f t="shared" ca="1" si="1"/>
        <v>443.59249999999997</v>
      </c>
      <c r="Q5" s="27">
        <f t="shared" ca="1" si="1"/>
        <v>5417.9875000000002</v>
      </c>
      <c r="R5" s="28"/>
      <c r="S5" s="28"/>
      <c r="T5" s="28"/>
      <c r="U5" s="27">
        <f t="shared" ref="U5:V24" ca="1" si="2">AVERAGE(OFFSET(U$78,$W5,0,4,1))</f>
        <v>5202.7099999999991</v>
      </c>
      <c r="V5" s="27">
        <f t="shared" ca="1" si="2"/>
        <v>10.7475</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ht="13.05" x14ac:dyDescent="0.3">
      <c r="A6" s="24">
        <v>1951</v>
      </c>
      <c r="B6" s="27">
        <f t="shared" ca="1" si="0"/>
        <v>272852.57250000001</v>
      </c>
      <c r="C6" s="28"/>
      <c r="D6" s="27">
        <f t="shared" ref="D6:Q15" ca="1" si="3">AVERAGE(OFFSET(D$78,$W6,0,4,1))</f>
        <v>11074.83</v>
      </c>
      <c r="E6" s="27">
        <f t="shared" ca="1" si="3"/>
        <v>9770.64</v>
      </c>
      <c r="F6" s="27">
        <f t="shared" ca="1" si="3"/>
        <v>109336.74249999999</v>
      </c>
      <c r="G6" s="27">
        <f t="shared" ca="1" si="3"/>
        <v>26041.785</v>
      </c>
      <c r="H6" s="27">
        <f t="shared" ca="1" si="3"/>
        <v>11916.165000000001</v>
      </c>
      <c r="I6" s="27">
        <f t="shared" ca="1" si="3"/>
        <v>6651.375</v>
      </c>
      <c r="J6" s="27">
        <f t="shared" ca="1" si="3"/>
        <v>15693.83</v>
      </c>
      <c r="K6" s="27">
        <f t="shared" ca="1" si="3"/>
        <v>47390.05</v>
      </c>
      <c r="L6" s="27">
        <f t="shared" ca="1" si="3"/>
        <v>2235.86</v>
      </c>
      <c r="M6" s="27">
        <f t="shared" ca="1" si="3"/>
        <v>11258.762499999999</v>
      </c>
      <c r="N6" s="27">
        <f t="shared" ca="1" si="3"/>
        <v>4315.9274999999998</v>
      </c>
      <c r="O6" s="27">
        <f t="shared" ca="1" si="3"/>
        <v>5895.2974999999997</v>
      </c>
      <c r="P6" s="27">
        <f t="shared" ca="1" si="3"/>
        <v>471.26250000000005</v>
      </c>
      <c r="Q6" s="27">
        <f t="shared" ca="1" si="3"/>
        <v>5523.5349999999999</v>
      </c>
      <c r="R6" s="28"/>
      <c r="S6" s="28"/>
      <c r="T6" s="28"/>
      <c r="U6" s="27">
        <f t="shared" ca="1" si="2"/>
        <v>5263.0649999999996</v>
      </c>
      <c r="V6" s="27">
        <f t="shared" ca="1" si="2"/>
        <v>12.3</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ht="13.05" x14ac:dyDescent="0.3">
      <c r="A7" s="24">
        <v>1952</v>
      </c>
      <c r="B7" s="27">
        <f t="shared" ca="1" si="0"/>
        <v>280669.96499999997</v>
      </c>
      <c r="C7" s="28"/>
      <c r="D7" s="27">
        <f t="shared" ca="1" si="3"/>
        <v>11567.345000000001</v>
      </c>
      <c r="E7" s="27">
        <f t="shared" ca="1" si="3"/>
        <v>10278.657500000001</v>
      </c>
      <c r="F7" s="27">
        <f t="shared" ca="1" si="3"/>
        <v>113194.82500000001</v>
      </c>
      <c r="G7" s="27">
        <f t="shared" ca="1" si="3"/>
        <v>27578.895</v>
      </c>
      <c r="H7" s="27">
        <f t="shared" ca="1" si="3"/>
        <v>12264.317500000001</v>
      </c>
      <c r="I7" s="27">
        <f t="shared" ca="1" si="3"/>
        <v>6989.45</v>
      </c>
      <c r="J7" s="27">
        <f t="shared" ca="1" si="3"/>
        <v>15966.59</v>
      </c>
      <c r="K7" s="27">
        <f t="shared" ca="1" si="3"/>
        <v>47125.634999999995</v>
      </c>
      <c r="L7" s="27">
        <f t="shared" ca="1" si="3"/>
        <v>2380.1925000000001</v>
      </c>
      <c r="M7" s="27">
        <f t="shared" ca="1" si="3"/>
        <v>11494.795</v>
      </c>
      <c r="N7" s="27">
        <f t="shared" ca="1" si="3"/>
        <v>4417.6625000000004</v>
      </c>
      <c r="O7" s="27">
        <f t="shared" ca="1" si="3"/>
        <v>5974.8424999999997</v>
      </c>
      <c r="P7" s="27">
        <f t="shared" ca="1" si="3"/>
        <v>484.3775</v>
      </c>
      <c r="Q7" s="27">
        <f t="shared" ca="1" si="3"/>
        <v>5638.2199999999993</v>
      </c>
      <c r="R7" s="28"/>
      <c r="S7" s="28"/>
      <c r="T7" s="28"/>
      <c r="U7" s="27">
        <f t="shared" ca="1" si="2"/>
        <v>5296.6549999999997</v>
      </c>
      <c r="V7" s="27">
        <f t="shared" ca="1" si="2"/>
        <v>15.63</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ht="13.05" x14ac:dyDescent="0.3">
      <c r="A8" s="24">
        <v>1953</v>
      </c>
      <c r="B8" s="27">
        <f t="shared" ca="1" si="0"/>
        <v>288430.27999999997</v>
      </c>
      <c r="C8" s="28"/>
      <c r="D8" s="27">
        <f t="shared" ca="1" si="3"/>
        <v>11872.305</v>
      </c>
      <c r="E8" s="27">
        <f t="shared" ca="1" si="3"/>
        <v>11023.42</v>
      </c>
      <c r="F8" s="27">
        <f t="shared" ca="1" si="3"/>
        <v>116513.88250000001</v>
      </c>
      <c r="G8" s="27">
        <f t="shared" ca="1" si="3"/>
        <v>29101.872500000001</v>
      </c>
      <c r="H8" s="27">
        <f t="shared" ca="1" si="3"/>
        <v>12699.429999999998</v>
      </c>
      <c r="I8" s="27">
        <f t="shared" ca="1" si="3"/>
        <v>7336.2574999999997</v>
      </c>
      <c r="J8" s="27">
        <f t="shared" ca="1" si="3"/>
        <v>16276.822499999998</v>
      </c>
      <c r="K8" s="27">
        <f t="shared" ca="1" si="3"/>
        <v>47063.372499999998</v>
      </c>
      <c r="L8" s="27">
        <f t="shared" ca="1" si="3"/>
        <v>2514.0524999999998</v>
      </c>
      <c r="M8" s="27">
        <f t="shared" ca="1" si="3"/>
        <v>11762.77</v>
      </c>
      <c r="N8" s="27">
        <f t="shared" ca="1" si="3"/>
        <v>4532.6125000000002</v>
      </c>
      <c r="O8" s="27">
        <f t="shared" ca="1" si="3"/>
        <v>6079.5224999999991</v>
      </c>
      <c r="P8" s="27">
        <f t="shared" ca="1" si="3"/>
        <v>509.435</v>
      </c>
      <c r="Q8" s="27">
        <f t="shared" ca="1" si="3"/>
        <v>5763.38</v>
      </c>
      <c r="R8" s="28"/>
      <c r="S8" s="28"/>
      <c r="T8" s="28"/>
      <c r="U8" s="27">
        <f t="shared" ca="1" si="2"/>
        <v>5360.7524999999996</v>
      </c>
      <c r="V8" s="27">
        <f t="shared" ca="1" si="2"/>
        <v>16.524999999999999</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ht="13.05" x14ac:dyDescent="0.3">
      <c r="A9" s="24">
        <v>1954</v>
      </c>
      <c r="B9" s="27">
        <f t="shared" ca="1" si="0"/>
        <v>297554.91249999998</v>
      </c>
      <c r="C9" s="28"/>
      <c r="D9" s="27">
        <f t="shared" ca="1" si="3"/>
        <v>12121.137500000001</v>
      </c>
      <c r="E9" s="27">
        <f t="shared" ca="1" si="3"/>
        <v>12073.922500000001</v>
      </c>
      <c r="F9" s="27">
        <f t="shared" ca="1" si="3"/>
        <v>119832.215</v>
      </c>
      <c r="G9" s="27">
        <f t="shared" ca="1" si="3"/>
        <v>30969.954999999998</v>
      </c>
      <c r="H9" s="27">
        <f t="shared" ca="1" si="3"/>
        <v>13148.66</v>
      </c>
      <c r="I9" s="27">
        <f t="shared" ca="1" si="3"/>
        <v>7776.2875000000004</v>
      </c>
      <c r="J9" s="27">
        <f t="shared" ca="1" si="3"/>
        <v>16750.96</v>
      </c>
      <c r="K9" s="27">
        <f t="shared" ca="1" si="3"/>
        <v>47203.85</v>
      </c>
      <c r="L9" s="27">
        <f t="shared" ca="1" si="3"/>
        <v>2689.3224999999998</v>
      </c>
      <c r="M9" s="27">
        <f t="shared" ca="1" si="3"/>
        <v>12094.172500000001</v>
      </c>
      <c r="N9" s="27">
        <f t="shared" ca="1" si="3"/>
        <v>4688.4799999999996</v>
      </c>
      <c r="O9" s="27">
        <f t="shared" ca="1" si="3"/>
        <v>6240.6</v>
      </c>
      <c r="P9" s="27">
        <f t="shared" ca="1" si="3"/>
        <v>557.71250000000009</v>
      </c>
      <c r="Q9" s="27">
        <f t="shared" ca="1" si="3"/>
        <v>5927.6850000000004</v>
      </c>
      <c r="R9" s="28"/>
      <c r="S9" s="28"/>
      <c r="T9" s="28"/>
      <c r="U9" s="27">
        <f t="shared" ca="1" si="2"/>
        <v>5454.2924999999996</v>
      </c>
      <c r="V9" s="27">
        <f t="shared" ca="1" si="2"/>
        <v>20.369999999999997</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ht="13.05" x14ac:dyDescent="0.3">
      <c r="A10" s="24">
        <v>1955</v>
      </c>
      <c r="B10" s="27">
        <f t="shared" ca="1" si="0"/>
        <v>309133.43000000005</v>
      </c>
      <c r="C10" s="28"/>
      <c r="D10" s="27">
        <f t="shared" ca="1" si="3"/>
        <v>12485.212500000001</v>
      </c>
      <c r="E10" s="27">
        <f t="shared" ca="1" si="3"/>
        <v>13232.714999999998</v>
      </c>
      <c r="F10" s="27">
        <f t="shared" ca="1" si="3"/>
        <v>124068.39750000001</v>
      </c>
      <c r="G10" s="27">
        <f t="shared" ca="1" si="3"/>
        <v>33275.244999999995</v>
      </c>
      <c r="H10" s="27">
        <f t="shared" ca="1" si="3"/>
        <v>13540.0975</v>
      </c>
      <c r="I10" s="27">
        <f t="shared" ca="1" si="3"/>
        <v>8317.98</v>
      </c>
      <c r="J10" s="27">
        <f t="shared" ca="1" si="3"/>
        <v>17531.577499999999</v>
      </c>
      <c r="K10" s="27">
        <f t="shared" ca="1" si="3"/>
        <v>47213.81</v>
      </c>
      <c r="L10" s="27">
        <f t="shared" ca="1" si="3"/>
        <v>2928.5025000000005</v>
      </c>
      <c r="M10" s="27">
        <f t="shared" ca="1" si="3"/>
        <v>12570.23</v>
      </c>
      <c r="N10" s="27">
        <f t="shared" ca="1" si="3"/>
        <v>4912.1224999999995</v>
      </c>
      <c r="O10" s="27">
        <f t="shared" ca="1" si="3"/>
        <v>6475.6450000000004</v>
      </c>
      <c r="P10" s="27">
        <f t="shared" ca="1" si="3"/>
        <v>820.30749999999989</v>
      </c>
      <c r="Q10" s="27">
        <f t="shared" ca="1" si="3"/>
        <v>6136.4224999999997</v>
      </c>
      <c r="R10" s="28"/>
      <c r="S10" s="28"/>
      <c r="T10" s="28"/>
      <c r="U10" s="27">
        <f t="shared" ca="1" si="2"/>
        <v>5594.0599999999995</v>
      </c>
      <c r="V10" s="27">
        <f t="shared" ca="1" si="2"/>
        <v>22.387499999999999</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ht="13.05" x14ac:dyDescent="0.3">
      <c r="A11" s="24">
        <v>1956</v>
      </c>
      <c r="B11" s="27">
        <f t="shared" ca="1" si="0"/>
        <v>322266.72500000003</v>
      </c>
      <c r="C11" s="28"/>
      <c r="D11" s="27">
        <f t="shared" ca="1" si="3"/>
        <v>12715.772500000001</v>
      </c>
      <c r="E11" s="27">
        <f t="shared" ca="1" si="3"/>
        <v>14356.7075</v>
      </c>
      <c r="F11" s="27">
        <f t="shared" ca="1" si="3"/>
        <v>129618.6425</v>
      </c>
      <c r="G11" s="27">
        <f t="shared" ca="1" si="3"/>
        <v>35209.377500000002</v>
      </c>
      <c r="H11" s="27">
        <f t="shared" ca="1" si="3"/>
        <v>13990.16</v>
      </c>
      <c r="I11" s="27">
        <f t="shared" ca="1" si="3"/>
        <v>8883.1849999999995</v>
      </c>
      <c r="J11" s="27">
        <f t="shared" ca="1" si="3"/>
        <v>18426.122499999998</v>
      </c>
      <c r="K11" s="27">
        <f t="shared" ca="1" si="3"/>
        <v>47475.24</v>
      </c>
      <c r="L11" s="27">
        <f t="shared" ca="1" si="3"/>
        <v>3186.4724999999999</v>
      </c>
      <c r="M11" s="27">
        <f t="shared" ca="1" si="3"/>
        <v>13145.59</v>
      </c>
      <c r="N11" s="27">
        <f t="shared" ca="1" si="3"/>
        <v>5176.8875000000007</v>
      </c>
      <c r="O11" s="27">
        <f t="shared" ca="1" si="3"/>
        <v>6757.71</v>
      </c>
      <c r="P11" s="27">
        <f t="shared" ca="1" si="3"/>
        <v>1151.4575</v>
      </c>
      <c r="Q11" s="27">
        <f t="shared" ca="1" si="3"/>
        <v>6393.2550000000001</v>
      </c>
      <c r="R11" s="28"/>
      <c r="S11" s="28"/>
      <c r="T11" s="28"/>
      <c r="U11" s="27">
        <f t="shared" ca="1" si="2"/>
        <v>5741.2425000000003</v>
      </c>
      <c r="V11" s="27">
        <f t="shared" ca="1" si="2"/>
        <v>27.869999999999997</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ht="13.05" x14ac:dyDescent="0.3">
      <c r="A12" s="24">
        <v>1957</v>
      </c>
      <c r="B12" s="27">
        <f t="shared" ca="1" si="0"/>
        <v>337014.5625</v>
      </c>
      <c r="C12" s="28"/>
      <c r="D12" s="27">
        <f t="shared" ca="1" si="3"/>
        <v>12909.412499999999</v>
      </c>
      <c r="E12" s="27">
        <f t="shared" ca="1" si="3"/>
        <v>15576.022499999999</v>
      </c>
      <c r="F12" s="27">
        <f t="shared" ca="1" si="3"/>
        <v>136082.5675</v>
      </c>
      <c r="G12" s="27">
        <f t="shared" ca="1" si="3"/>
        <v>36866.49</v>
      </c>
      <c r="H12" s="27">
        <f t="shared" ca="1" si="3"/>
        <v>14470.924999999999</v>
      </c>
      <c r="I12" s="27">
        <f t="shared" ca="1" si="3"/>
        <v>9414.1525000000001</v>
      </c>
      <c r="J12" s="27">
        <f t="shared" ca="1" si="3"/>
        <v>19324.3825</v>
      </c>
      <c r="K12" s="27">
        <f t="shared" ca="1" si="3"/>
        <v>48571.002500000002</v>
      </c>
      <c r="L12" s="27">
        <f t="shared" ca="1" si="3"/>
        <v>3461.3225000000002</v>
      </c>
      <c r="M12" s="27">
        <f t="shared" ca="1" si="3"/>
        <v>13738.039999999999</v>
      </c>
      <c r="N12" s="27">
        <f t="shared" ca="1" si="3"/>
        <v>5461.2449999999999</v>
      </c>
      <c r="O12" s="27">
        <f t="shared" ca="1" si="3"/>
        <v>7078.41</v>
      </c>
      <c r="P12" s="27">
        <f t="shared" ca="1" si="3"/>
        <v>1473.8924999999999</v>
      </c>
      <c r="Q12" s="27">
        <f t="shared" ca="1" si="3"/>
        <v>6652.8774999999996</v>
      </c>
      <c r="R12" s="28"/>
      <c r="S12" s="28"/>
      <c r="T12" s="28"/>
      <c r="U12" s="27">
        <f t="shared" ca="1" si="2"/>
        <v>5887.63</v>
      </c>
      <c r="V12" s="27">
        <f t="shared" ca="1" si="2"/>
        <v>31.445</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ht="13.05" x14ac:dyDescent="0.3">
      <c r="A13" s="24">
        <v>1958</v>
      </c>
      <c r="B13" s="27">
        <f t="shared" ca="1" si="0"/>
        <v>352094.00750000001</v>
      </c>
      <c r="C13" s="28"/>
      <c r="D13" s="27">
        <f t="shared" ca="1" si="3"/>
        <v>13348.445</v>
      </c>
      <c r="E13" s="27">
        <f t="shared" ca="1" si="3"/>
        <v>16804.629999999997</v>
      </c>
      <c r="F13" s="27">
        <f t="shared" ca="1" si="3"/>
        <v>141970.3725</v>
      </c>
      <c r="G13" s="27">
        <f t="shared" ca="1" si="3"/>
        <v>38668.39</v>
      </c>
      <c r="H13" s="27">
        <f t="shared" ca="1" si="3"/>
        <v>14799.715</v>
      </c>
      <c r="I13" s="27">
        <f t="shared" ca="1" si="3"/>
        <v>9969.692500000001</v>
      </c>
      <c r="J13" s="27">
        <f t="shared" ca="1" si="3"/>
        <v>20349.654999999999</v>
      </c>
      <c r="K13" s="27">
        <f t="shared" ca="1" si="3"/>
        <v>50191.192500000005</v>
      </c>
      <c r="L13" s="27">
        <f t="shared" ca="1" si="3"/>
        <v>3743.3774999999996</v>
      </c>
      <c r="M13" s="27">
        <f t="shared" ca="1" si="3"/>
        <v>14197.452499999999</v>
      </c>
      <c r="N13" s="27">
        <f t="shared" ca="1" si="3"/>
        <v>5762.0450000000001</v>
      </c>
      <c r="O13" s="27">
        <f t="shared" ca="1" si="3"/>
        <v>7429.8174999999992</v>
      </c>
      <c r="P13" s="27">
        <f t="shared" ca="1" si="3"/>
        <v>1781.5925000000002</v>
      </c>
      <c r="Q13" s="27">
        <f t="shared" ca="1" si="3"/>
        <v>6962.9775000000009</v>
      </c>
      <c r="R13" s="28"/>
      <c r="S13" s="28"/>
      <c r="T13" s="28"/>
      <c r="U13" s="27">
        <f t="shared" ca="1" si="2"/>
        <v>6058.44</v>
      </c>
      <c r="V13" s="27">
        <f t="shared" ca="1" si="2"/>
        <v>38.482500000000002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ht="13.05" x14ac:dyDescent="0.3">
      <c r="A14" s="24">
        <v>1959</v>
      </c>
      <c r="B14" s="27">
        <f t="shared" ca="1" si="0"/>
        <v>367092.89500000002</v>
      </c>
      <c r="C14" s="28"/>
      <c r="D14" s="27">
        <f t="shared" ca="1" si="3"/>
        <v>14064.3925</v>
      </c>
      <c r="E14" s="27">
        <f t="shared" ca="1" si="3"/>
        <v>18123.855</v>
      </c>
      <c r="F14" s="27">
        <f t="shared" ca="1" si="3"/>
        <v>146726.94500000001</v>
      </c>
      <c r="G14" s="27">
        <f t="shared" ca="1" si="3"/>
        <v>40720.752500000002</v>
      </c>
      <c r="H14" s="27">
        <f t="shared" ca="1" si="3"/>
        <v>15163.775000000001</v>
      </c>
      <c r="I14" s="27">
        <f t="shared" ca="1" si="3"/>
        <v>10563.014999999999</v>
      </c>
      <c r="J14" s="27">
        <f t="shared" ca="1" si="3"/>
        <v>21629.03</v>
      </c>
      <c r="K14" s="27">
        <f t="shared" ca="1" si="3"/>
        <v>51757.507500000007</v>
      </c>
      <c r="L14" s="27">
        <f t="shared" ca="1" si="3"/>
        <v>4084.8975</v>
      </c>
      <c r="M14" s="27">
        <f t="shared" ca="1" si="3"/>
        <v>14530.099999999999</v>
      </c>
      <c r="N14" s="27">
        <f t="shared" ca="1" si="3"/>
        <v>6136.8949999999995</v>
      </c>
      <c r="O14" s="27">
        <f t="shared" ca="1" si="3"/>
        <v>7830.5549999999994</v>
      </c>
      <c r="P14" s="27">
        <f t="shared" ca="1" si="3"/>
        <v>2118.89</v>
      </c>
      <c r="Q14" s="27">
        <f t="shared" ca="1" si="3"/>
        <v>7321.3850000000002</v>
      </c>
      <c r="R14" s="28"/>
      <c r="S14" s="28"/>
      <c r="T14" s="28"/>
      <c r="U14" s="27">
        <f t="shared" ca="1" si="2"/>
        <v>6256.3824999999997</v>
      </c>
      <c r="V14" s="27">
        <f t="shared" ca="1" si="2"/>
        <v>41.765000000000001</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ht="13.05" x14ac:dyDescent="0.3">
      <c r="A15" s="24">
        <v>1960</v>
      </c>
      <c r="B15" s="27">
        <f t="shared" ca="1" si="0"/>
        <v>383925.17749999999</v>
      </c>
      <c r="C15" s="28"/>
      <c r="D15" s="27">
        <f t="shared" ca="1" si="3"/>
        <v>14783.852500000001</v>
      </c>
      <c r="E15" s="27">
        <f t="shared" ca="1" si="3"/>
        <v>19308.897499999999</v>
      </c>
      <c r="F15" s="27">
        <f t="shared" ca="1" si="3"/>
        <v>152000.935</v>
      </c>
      <c r="G15" s="27">
        <f t="shared" ca="1" si="3"/>
        <v>42730.42</v>
      </c>
      <c r="H15" s="27">
        <f t="shared" ca="1" si="3"/>
        <v>15587.755000000001</v>
      </c>
      <c r="I15" s="27">
        <f t="shared" ca="1" si="3"/>
        <v>11251.3475</v>
      </c>
      <c r="J15" s="27">
        <f t="shared" ca="1" si="3"/>
        <v>23176.697499999998</v>
      </c>
      <c r="K15" s="27">
        <f t="shared" ca="1" si="3"/>
        <v>53859.022499999999</v>
      </c>
      <c r="L15" s="27">
        <f t="shared" ca="1" si="3"/>
        <v>4497.5524999999998</v>
      </c>
      <c r="M15" s="27">
        <f t="shared" ca="1" si="3"/>
        <v>14932.782499999999</v>
      </c>
      <c r="N15" s="27">
        <f t="shared" ca="1" si="3"/>
        <v>6629.3550000000005</v>
      </c>
      <c r="O15" s="27">
        <f t="shared" ca="1" si="3"/>
        <v>8327.5300000000007</v>
      </c>
      <c r="P15" s="27">
        <f t="shared" ca="1" si="3"/>
        <v>2472.1849999999999</v>
      </c>
      <c r="Q15" s="27">
        <f t="shared" ca="1" si="3"/>
        <v>7752.1949999999997</v>
      </c>
      <c r="R15" s="28"/>
      <c r="S15" s="28"/>
      <c r="T15" s="28"/>
      <c r="U15" s="27">
        <f t="shared" ca="1" si="2"/>
        <v>6536.2650000000003</v>
      </c>
      <c r="V15" s="27">
        <f t="shared" ca="1" si="2"/>
        <v>48.54</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ht="13.05" x14ac:dyDescent="0.3">
      <c r="A16" s="24">
        <v>1961</v>
      </c>
      <c r="B16" s="27">
        <f t="shared" ca="1" si="0"/>
        <v>403656.39500000002</v>
      </c>
      <c r="C16" s="28"/>
      <c r="D16" s="27">
        <f t="shared" ref="D16:Q25" ca="1" si="5">AVERAGE(OFFSET(D$78,$W16,0,4,1))</f>
        <v>15512.122499999999</v>
      </c>
      <c r="E16" s="27">
        <f t="shared" ca="1" si="5"/>
        <v>20449.572499999998</v>
      </c>
      <c r="F16" s="27">
        <f t="shared" ca="1" si="5"/>
        <v>159634.55249999999</v>
      </c>
      <c r="G16" s="27">
        <f t="shared" ca="1" si="5"/>
        <v>44518.424999999996</v>
      </c>
      <c r="H16" s="27">
        <f t="shared" ca="1" si="5"/>
        <v>16080.715</v>
      </c>
      <c r="I16" s="27">
        <f t="shared" ca="1" si="5"/>
        <v>12112.5</v>
      </c>
      <c r="J16" s="27">
        <f t="shared" ca="1" si="5"/>
        <v>24891.279999999999</v>
      </c>
      <c r="K16" s="27">
        <f t="shared" ca="1" si="5"/>
        <v>55845.262500000004</v>
      </c>
      <c r="L16" s="27">
        <f t="shared" ca="1" si="5"/>
        <v>4979.3650000000007</v>
      </c>
      <c r="M16" s="27">
        <f t="shared" ca="1" si="5"/>
        <v>15467.264999999999</v>
      </c>
      <c r="N16" s="27">
        <f t="shared" ca="1" si="5"/>
        <v>7229.2150000000001</v>
      </c>
      <c r="O16" s="27">
        <f t="shared" ca="1" si="5"/>
        <v>8909.9</v>
      </c>
      <c r="P16" s="27">
        <f t="shared" ca="1" si="5"/>
        <v>2859.0550000000003</v>
      </c>
      <c r="Q16" s="27">
        <f t="shared" ca="1" si="5"/>
        <v>8219.34</v>
      </c>
      <c r="R16" s="28"/>
      <c r="S16" s="28"/>
      <c r="T16" s="28"/>
      <c r="U16" s="27">
        <f t="shared" ca="1" si="2"/>
        <v>6855.3650000000007</v>
      </c>
      <c r="V16" s="27">
        <f t="shared" ca="1" si="2"/>
        <v>52.242500000000007</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ht="13.05" x14ac:dyDescent="0.3">
      <c r="A17" s="24">
        <v>1962</v>
      </c>
      <c r="B17" s="27">
        <f t="shared" ca="1" si="0"/>
        <v>422647.07</v>
      </c>
      <c r="C17" s="28"/>
      <c r="D17" s="27">
        <f t="shared" ca="1" si="5"/>
        <v>16246.572499999998</v>
      </c>
      <c r="E17" s="27">
        <f t="shared" ca="1" si="5"/>
        <v>21551.079999999998</v>
      </c>
      <c r="F17" s="27">
        <f t="shared" ca="1" si="5"/>
        <v>167135.685</v>
      </c>
      <c r="G17" s="27">
        <f t="shared" ca="1" si="5"/>
        <v>46583.735000000001</v>
      </c>
      <c r="H17" s="27">
        <f t="shared" ca="1" si="5"/>
        <v>16718.372499999998</v>
      </c>
      <c r="I17" s="27">
        <f t="shared" ca="1" si="5"/>
        <v>12882.647499999999</v>
      </c>
      <c r="J17" s="27">
        <f t="shared" ca="1" si="5"/>
        <v>26584.719999999998</v>
      </c>
      <c r="K17" s="27">
        <f t="shared" ca="1" si="5"/>
        <v>56673.409999999996</v>
      </c>
      <c r="L17" s="27">
        <f t="shared" ca="1" si="5"/>
        <v>5450.7024999999994</v>
      </c>
      <c r="M17" s="27">
        <f t="shared" ca="1" si="5"/>
        <v>16041.934999999999</v>
      </c>
      <c r="N17" s="27">
        <f t="shared" ca="1" si="5"/>
        <v>8051.7449999999999</v>
      </c>
      <c r="O17" s="27">
        <f t="shared" ca="1" si="5"/>
        <v>9519.23</v>
      </c>
      <c r="P17" s="27">
        <f t="shared" ca="1" si="5"/>
        <v>3249.35</v>
      </c>
      <c r="Q17" s="27">
        <f t="shared" ca="1" si="5"/>
        <v>8692.9500000000007</v>
      </c>
      <c r="R17" s="28"/>
      <c r="S17" s="28"/>
      <c r="T17" s="28"/>
      <c r="U17" s="27">
        <f t="shared" ca="1" si="2"/>
        <v>7156.53</v>
      </c>
      <c r="V17" s="27">
        <f t="shared" ca="1" si="2"/>
        <v>60.912499999999994</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ht="13.05" x14ac:dyDescent="0.3">
      <c r="A18" s="24">
        <v>1963</v>
      </c>
      <c r="B18" s="27">
        <f t="shared" ca="1" si="0"/>
        <v>438704.33750000002</v>
      </c>
      <c r="C18" s="28"/>
      <c r="D18" s="27">
        <f t="shared" ca="1" si="5"/>
        <v>16946.592499999999</v>
      </c>
      <c r="E18" s="27">
        <f t="shared" ca="1" si="5"/>
        <v>22328.075000000001</v>
      </c>
      <c r="F18" s="27">
        <f t="shared" ca="1" si="5"/>
        <v>171828.20500000002</v>
      </c>
      <c r="G18" s="27">
        <f t="shared" ca="1" si="5"/>
        <v>49507.702499999999</v>
      </c>
      <c r="H18" s="27">
        <f t="shared" ca="1" si="5"/>
        <v>17392.32</v>
      </c>
      <c r="I18" s="27">
        <f t="shared" ca="1" si="5"/>
        <v>13680.6</v>
      </c>
      <c r="J18" s="27">
        <f t="shared" ca="1" si="5"/>
        <v>28224.4175</v>
      </c>
      <c r="K18" s="27">
        <f t="shared" ca="1" si="5"/>
        <v>56917.375</v>
      </c>
      <c r="L18" s="27">
        <f t="shared" ca="1" si="5"/>
        <v>5902.3950000000004</v>
      </c>
      <c r="M18" s="27">
        <f t="shared" ca="1" si="5"/>
        <v>16623.12</v>
      </c>
      <c r="N18" s="27">
        <f t="shared" ca="1" si="5"/>
        <v>8918.7824999999993</v>
      </c>
      <c r="O18" s="27">
        <f t="shared" ca="1" si="5"/>
        <v>10106.317500000001</v>
      </c>
      <c r="P18" s="27">
        <f t="shared" ca="1" si="5"/>
        <v>3613.8199999999997</v>
      </c>
      <c r="Q18" s="27">
        <f t="shared" ca="1" si="5"/>
        <v>9133.3825000000015</v>
      </c>
      <c r="R18" s="28"/>
      <c r="S18" s="28"/>
      <c r="T18" s="28"/>
      <c r="U18" s="27">
        <f t="shared" ca="1" si="2"/>
        <v>7459.78</v>
      </c>
      <c r="V18" s="27">
        <f t="shared" ca="1" si="2"/>
        <v>64.967500000000001</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ht="13.05" x14ac:dyDescent="0.3">
      <c r="A19" s="24">
        <v>1964</v>
      </c>
      <c r="B19" s="27">
        <f t="shared" ca="1" si="0"/>
        <v>456928.45500000002</v>
      </c>
      <c r="C19" s="28"/>
      <c r="D19" s="27">
        <f t="shared" ca="1" si="5"/>
        <v>17686.410000000003</v>
      </c>
      <c r="E19" s="27">
        <f t="shared" ca="1" si="5"/>
        <v>23170.41</v>
      </c>
      <c r="F19" s="27">
        <f t="shared" ca="1" si="5"/>
        <v>176408.5025</v>
      </c>
      <c r="G19" s="27">
        <f t="shared" ca="1" si="5"/>
        <v>53182.424999999996</v>
      </c>
      <c r="H19" s="27">
        <f t="shared" ca="1" si="5"/>
        <v>18155.822500000002</v>
      </c>
      <c r="I19" s="27">
        <f t="shared" ca="1" si="5"/>
        <v>14848.157500000001</v>
      </c>
      <c r="J19" s="27">
        <f t="shared" ca="1" si="5"/>
        <v>30108.817500000001</v>
      </c>
      <c r="K19" s="27">
        <f t="shared" ca="1" si="5"/>
        <v>57600.1325</v>
      </c>
      <c r="L19" s="27">
        <f t="shared" ca="1" si="5"/>
        <v>6378.3624999999993</v>
      </c>
      <c r="M19" s="27">
        <f t="shared" ca="1" si="5"/>
        <v>17257.987499999999</v>
      </c>
      <c r="N19" s="27">
        <f t="shared" ca="1" si="5"/>
        <v>9769.3774999999987</v>
      </c>
      <c r="O19" s="27">
        <f t="shared" ca="1" si="5"/>
        <v>10781.15</v>
      </c>
      <c r="P19" s="27">
        <f t="shared" ca="1" si="5"/>
        <v>3974.2049999999999</v>
      </c>
      <c r="Q19" s="27">
        <f t="shared" ca="1" si="5"/>
        <v>9657.57</v>
      </c>
      <c r="R19" s="28"/>
      <c r="S19" s="28"/>
      <c r="T19" s="28"/>
      <c r="U19" s="27">
        <f t="shared" ca="1" si="2"/>
        <v>7810.3975</v>
      </c>
      <c r="V19" s="27">
        <f t="shared" ca="1" si="2"/>
        <v>76.477500000000006</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ht="13.05" x14ac:dyDescent="0.3">
      <c r="A20" s="24">
        <v>1965</v>
      </c>
      <c r="B20" s="27">
        <f t="shared" ca="1" si="0"/>
        <v>478300.18</v>
      </c>
      <c r="C20" s="28"/>
      <c r="D20" s="27">
        <f t="shared" ca="1" si="5"/>
        <v>18413.8125</v>
      </c>
      <c r="E20" s="27">
        <f t="shared" ca="1" si="5"/>
        <v>24272.36</v>
      </c>
      <c r="F20" s="27">
        <f t="shared" ca="1" si="5"/>
        <v>182648.91500000001</v>
      </c>
      <c r="G20" s="27">
        <f t="shared" ca="1" si="5"/>
        <v>56946.45</v>
      </c>
      <c r="H20" s="27">
        <f t="shared" ca="1" si="5"/>
        <v>19098.047500000001</v>
      </c>
      <c r="I20" s="27">
        <f t="shared" ca="1" si="5"/>
        <v>16107.2875</v>
      </c>
      <c r="J20" s="27">
        <f t="shared" ca="1" si="5"/>
        <v>32510.342499999999</v>
      </c>
      <c r="K20" s="27">
        <f t="shared" ca="1" si="5"/>
        <v>58590.997500000005</v>
      </c>
      <c r="L20" s="27">
        <f t="shared" ca="1" si="5"/>
        <v>7140.5150000000003</v>
      </c>
      <c r="M20" s="27">
        <f t="shared" ca="1" si="5"/>
        <v>17886.29</v>
      </c>
      <c r="N20" s="27">
        <f t="shared" ca="1" si="5"/>
        <v>10726.862499999999</v>
      </c>
      <c r="O20" s="27">
        <f t="shared" ca="1" si="5"/>
        <v>11429.140000000001</v>
      </c>
      <c r="P20" s="27">
        <f t="shared" ca="1" si="5"/>
        <v>4217.915</v>
      </c>
      <c r="Q20" s="27">
        <f t="shared" ca="1" si="5"/>
        <v>10073.279999999999</v>
      </c>
      <c r="R20" s="28"/>
      <c r="S20" s="28"/>
      <c r="T20" s="28"/>
      <c r="U20" s="27">
        <f t="shared" ca="1" si="2"/>
        <v>8032.0749999999989</v>
      </c>
      <c r="V20" s="27">
        <f t="shared" ca="1" si="2"/>
        <v>98.502499999999998</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ht="13.05" x14ac:dyDescent="0.3">
      <c r="A21" s="24">
        <v>1966</v>
      </c>
      <c r="B21" s="27">
        <f t="shared" ca="1" si="0"/>
        <v>498981.19750000001</v>
      </c>
      <c r="C21" s="28"/>
      <c r="D21" s="27">
        <f t="shared" ca="1" si="5"/>
        <v>19017.2225</v>
      </c>
      <c r="E21" s="27">
        <f t="shared" ca="1" si="5"/>
        <v>25397.03</v>
      </c>
      <c r="F21" s="27">
        <f t="shared" ca="1" si="5"/>
        <v>189453.72750000001</v>
      </c>
      <c r="G21" s="27">
        <f t="shared" ca="1" si="5"/>
        <v>60993.120000000003</v>
      </c>
      <c r="H21" s="27">
        <f t="shared" ca="1" si="5"/>
        <v>20074.9025</v>
      </c>
      <c r="I21" s="27">
        <f t="shared" ca="1" si="5"/>
        <v>17103.785</v>
      </c>
      <c r="J21" s="27">
        <f t="shared" ca="1" si="5"/>
        <v>34714.197499999995</v>
      </c>
      <c r="K21" s="27">
        <f t="shared" ca="1" si="5"/>
        <v>59051.950000000004</v>
      </c>
      <c r="L21" s="27">
        <f t="shared" ca="1" si="5"/>
        <v>8018.8449999999993</v>
      </c>
      <c r="M21" s="27">
        <f t="shared" ca="1" si="5"/>
        <v>18383.3825</v>
      </c>
      <c r="N21" s="27">
        <f t="shared" ca="1" si="5"/>
        <v>11667.147500000001</v>
      </c>
      <c r="O21" s="27">
        <f t="shared" ca="1" si="5"/>
        <v>11934.18</v>
      </c>
      <c r="P21" s="27">
        <f t="shared" ca="1" si="5"/>
        <v>4404.68</v>
      </c>
      <c r="Q21" s="27">
        <f t="shared" ca="1" si="5"/>
        <v>10360.1775</v>
      </c>
      <c r="R21" s="28"/>
      <c r="S21" s="28"/>
      <c r="T21" s="28"/>
      <c r="U21" s="27">
        <f t="shared" ca="1" si="2"/>
        <v>8130.3250000000007</v>
      </c>
      <c r="V21" s="27">
        <f t="shared" ca="1" si="2"/>
        <v>133.25749999999999</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ht="13.05" x14ac:dyDescent="0.3">
      <c r="A22" s="24">
        <v>1967</v>
      </c>
      <c r="B22" s="27">
        <f t="shared" ca="1" si="0"/>
        <v>519582.99250000005</v>
      </c>
      <c r="C22" s="28"/>
      <c r="D22" s="27">
        <f t="shared" ca="1" si="5"/>
        <v>19595.852500000001</v>
      </c>
      <c r="E22" s="27">
        <f t="shared" ca="1" si="5"/>
        <v>27152.027499999997</v>
      </c>
      <c r="F22" s="27">
        <f t="shared" ca="1" si="5"/>
        <v>195156.16</v>
      </c>
      <c r="G22" s="27">
        <f t="shared" ca="1" si="5"/>
        <v>65615.137499999997</v>
      </c>
      <c r="H22" s="27">
        <f t="shared" ca="1" si="5"/>
        <v>21127.2075</v>
      </c>
      <c r="I22" s="27">
        <f t="shared" ca="1" si="5"/>
        <v>18046.8125</v>
      </c>
      <c r="J22" s="27">
        <f t="shared" ca="1" si="5"/>
        <v>36583.914999999994</v>
      </c>
      <c r="K22" s="27">
        <f t="shared" ca="1" si="5"/>
        <v>59695.904999999999</v>
      </c>
      <c r="L22" s="27">
        <f t="shared" ca="1" si="5"/>
        <v>8797.2375000000011</v>
      </c>
      <c r="M22" s="27">
        <f t="shared" ca="1" si="5"/>
        <v>18807.977500000001</v>
      </c>
      <c r="N22" s="27">
        <f t="shared" ca="1" si="5"/>
        <v>12847.932499999999</v>
      </c>
      <c r="O22" s="27">
        <f t="shared" ca="1" si="5"/>
        <v>12465.785000000002</v>
      </c>
      <c r="P22" s="27">
        <f t="shared" ca="1" si="5"/>
        <v>4518.22</v>
      </c>
      <c r="Q22" s="27">
        <f t="shared" ca="1" si="5"/>
        <v>10616.775000000001</v>
      </c>
      <c r="R22" s="28"/>
      <c r="S22" s="28"/>
      <c r="T22" s="28"/>
      <c r="U22" s="27">
        <f t="shared" ca="1" si="2"/>
        <v>8213.9475000000002</v>
      </c>
      <c r="V22" s="27">
        <f t="shared" ca="1" si="2"/>
        <v>152.36499999999998</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ht="13.05" x14ac:dyDescent="0.3">
      <c r="A23" s="24">
        <v>1968</v>
      </c>
      <c r="B23" s="27">
        <f t="shared" ca="1" si="0"/>
        <v>540725.73</v>
      </c>
      <c r="C23" s="28"/>
      <c r="D23" s="27">
        <f t="shared" ca="1" si="5"/>
        <v>20432.0075</v>
      </c>
      <c r="E23" s="27">
        <f t="shared" ca="1" si="5"/>
        <v>28692.345000000001</v>
      </c>
      <c r="F23" s="27">
        <f t="shared" ca="1" si="5"/>
        <v>200799.95750000002</v>
      </c>
      <c r="G23" s="27">
        <f t="shared" ca="1" si="5"/>
        <v>68953.62</v>
      </c>
      <c r="H23" s="27">
        <f t="shared" ca="1" si="5"/>
        <v>22350.740000000005</v>
      </c>
      <c r="I23" s="27">
        <f t="shared" ca="1" si="5"/>
        <v>19072.454999999998</v>
      </c>
      <c r="J23" s="27">
        <f t="shared" ca="1" si="5"/>
        <v>38665.984999999993</v>
      </c>
      <c r="K23" s="27">
        <f t="shared" ca="1" si="5"/>
        <v>61649.877500000002</v>
      </c>
      <c r="L23" s="27">
        <f t="shared" ca="1" si="5"/>
        <v>9636.74</v>
      </c>
      <c r="M23" s="27">
        <f t="shared" ca="1" si="5"/>
        <v>18918.7425</v>
      </c>
      <c r="N23" s="27">
        <f t="shared" ca="1" si="5"/>
        <v>14377.970000000001</v>
      </c>
      <c r="O23" s="27">
        <f t="shared" ca="1" si="5"/>
        <v>12969.105</v>
      </c>
      <c r="P23" s="27">
        <f t="shared" ca="1" si="5"/>
        <v>4672.5524999999998</v>
      </c>
      <c r="Q23" s="27">
        <f t="shared" ca="1" si="5"/>
        <v>10864.105</v>
      </c>
      <c r="R23" s="28"/>
      <c r="S23" s="28"/>
      <c r="T23" s="28"/>
      <c r="U23" s="27">
        <f t="shared" ca="1" si="2"/>
        <v>8256.7924999999996</v>
      </c>
      <c r="V23" s="27">
        <f t="shared" ca="1" si="2"/>
        <v>174.67749999999998</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ht="13.05" x14ac:dyDescent="0.3">
      <c r="A24" s="24">
        <v>1969</v>
      </c>
      <c r="B24" s="27">
        <f t="shared" ca="1" si="0"/>
        <v>561327.91249999998</v>
      </c>
      <c r="C24" s="28"/>
      <c r="D24" s="27">
        <f t="shared" ca="1" si="5"/>
        <v>21257.474999999999</v>
      </c>
      <c r="E24" s="27">
        <f t="shared" ca="1" si="5"/>
        <v>29979.25</v>
      </c>
      <c r="F24" s="27">
        <f t="shared" ca="1" si="5"/>
        <v>207494.24</v>
      </c>
      <c r="G24" s="27">
        <f t="shared" ca="1" si="5"/>
        <v>70676.082500000004</v>
      </c>
      <c r="H24" s="27">
        <f t="shared" ca="1" si="5"/>
        <v>23626.370000000003</v>
      </c>
      <c r="I24" s="27">
        <f t="shared" ca="1" si="5"/>
        <v>19951.66</v>
      </c>
      <c r="J24" s="27">
        <f t="shared" ca="1" si="5"/>
        <v>40679.604999999996</v>
      </c>
      <c r="K24" s="27">
        <f t="shared" ca="1" si="5"/>
        <v>63786.317500000005</v>
      </c>
      <c r="L24" s="27">
        <f t="shared" ca="1" si="5"/>
        <v>10668.565000000001</v>
      </c>
      <c r="M24" s="27">
        <f t="shared" ca="1" si="5"/>
        <v>18944.995000000003</v>
      </c>
      <c r="N24" s="27">
        <f t="shared" ca="1" si="5"/>
        <v>15977.2325</v>
      </c>
      <c r="O24" s="27">
        <f t="shared" ca="1" si="5"/>
        <v>13483.195</v>
      </c>
      <c r="P24" s="27">
        <f t="shared" ca="1" si="5"/>
        <v>4840.9225000000006</v>
      </c>
      <c r="Q24" s="27">
        <f t="shared" ca="1" si="5"/>
        <v>11079.4025</v>
      </c>
      <c r="R24" s="28"/>
      <c r="S24" s="28"/>
      <c r="T24" s="28"/>
      <c r="U24" s="27">
        <f t="shared" ca="1" si="2"/>
        <v>8386.5674999999992</v>
      </c>
      <c r="V24" s="27">
        <f t="shared" ca="1" si="2"/>
        <v>202.79500000000002</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ht="13.05" x14ac:dyDescent="0.3">
      <c r="A25" s="24">
        <v>1970</v>
      </c>
      <c r="B25" s="27">
        <f t="shared" ca="1" si="0"/>
        <v>583427.8175</v>
      </c>
      <c r="C25" s="28"/>
      <c r="D25" s="27">
        <f t="shared" ca="1" si="5"/>
        <v>22120.447500000002</v>
      </c>
      <c r="E25" s="27">
        <f t="shared" ca="1" si="5"/>
        <v>31058.654999999999</v>
      </c>
      <c r="F25" s="27">
        <f t="shared" ca="1" si="5"/>
        <v>215080.49250000002</v>
      </c>
      <c r="G25" s="27">
        <f t="shared" ca="1" si="5"/>
        <v>71501.20749999999</v>
      </c>
      <c r="H25" s="27">
        <f t="shared" ca="1" si="5"/>
        <v>24964.764999999999</v>
      </c>
      <c r="I25" s="27">
        <f t="shared" ca="1" si="5"/>
        <v>20708.32</v>
      </c>
      <c r="J25" s="27">
        <f t="shared" ca="1" si="5"/>
        <v>42695.694999999992</v>
      </c>
      <c r="K25" s="27">
        <f t="shared" ca="1" si="5"/>
        <v>66001.48</v>
      </c>
      <c r="L25" s="27">
        <f t="shared" ca="1" si="5"/>
        <v>11623.2225</v>
      </c>
      <c r="M25" s="27">
        <f t="shared" ca="1" si="5"/>
        <v>20349.375</v>
      </c>
      <c r="N25" s="27">
        <f t="shared" ca="1" si="5"/>
        <v>17696.797500000001</v>
      </c>
      <c r="O25" s="27">
        <f t="shared" ca="1" si="5"/>
        <v>14062.18</v>
      </c>
      <c r="P25" s="27">
        <f t="shared" ca="1" si="5"/>
        <v>5043.4225000000006</v>
      </c>
      <c r="Q25" s="27">
        <f t="shared" ca="1" si="5"/>
        <v>11336.06</v>
      </c>
      <c r="R25" s="28"/>
      <c r="S25" s="28"/>
      <c r="T25" s="28"/>
      <c r="U25" s="27">
        <f t="shared" ref="U25:V44" ca="1" si="6">AVERAGE(OFFSET(U$78,$W25,0,4,1))</f>
        <v>8590.6124999999993</v>
      </c>
      <c r="V25" s="27">
        <f t="shared" ca="1" si="6"/>
        <v>227.97750000000002</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ht="13.05" x14ac:dyDescent="0.3">
      <c r="A26" s="24">
        <v>1971</v>
      </c>
      <c r="B26" s="27">
        <f t="shared" ca="1" si="0"/>
        <v>605326.91500000004</v>
      </c>
      <c r="C26" s="28"/>
      <c r="D26" s="27">
        <f t="shared" ref="D26:Q35" ca="1" si="7">AVERAGE(OFFSET(D$78,$W26,0,4,1))</f>
        <v>23084.095000000001</v>
      </c>
      <c r="E26" s="27">
        <f t="shared" ca="1" si="7"/>
        <v>31901.532500000001</v>
      </c>
      <c r="F26" s="27">
        <f t="shared" ca="1" si="7"/>
        <v>222095.9675</v>
      </c>
      <c r="G26" s="27">
        <f t="shared" ca="1" si="7"/>
        <v>71649.595000000001</v>
      </c>
      <c r="H26" s="27">
        <f t="shared" ca="1" si="7"/>
        <v>26467.522499999999</v>
      </c>
      <c r="I26" s="27">
        <f t="shared" ca="1" si="7"/>
        <v>21232.747499999998</v>
      </c>
      <c r="J26" s="27">
        <f t="shared" ca="1" si="7"/>
        <v>44704.69</v>
      </c>
      <c r="K26" s="27">
        <f t="shared" ca="1" si="7"/>
        <v>68433.942500000005</v>
      </c>
      <c r="L26" s="27">
        <f t="shared" ca="1" si="7"/>
        <v>12976.65</v>
      </c>
      <c r="M26" s="27">
        <f t="shared" ca="1" si="7"/>
        <v>22101.565000000002</v>
      </c>
      <c r="N26" s="27">
        <f t="shared" ca="1" si="7"/>
        <v>19483.055</v>
      </c>
      <c r="O26" s="27">
        <f t="shared" ca="1" si="7"/>
        <v>14678.1</v>
      </c>
      <c r="P26" s="27">
        <f t="shared" ca="1" si="7"/>
        <v>5357.835</v>
      </c>
      <c r="Q26" s="27">
        <f t="shared" ca="1" si="7"/>
        <v>11669.4125</v>
      </c>
      <c r="R26" s="28"/>
      <c r="S26" s="28"/>
      <c r="T26" s="28"/>
      <c r="U26" s="27">
        <f t="shared" ca="1" si="6"/>
        <v>8773.0074999999997</v>
      </c>
      <c r="V26" s="27">
        <f t="shared" ca="1" si="6"/>
        <v>257.76499999999999</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ht="13.05" x14ac:dyDescent="0.3">
      <c r="A27" s="24">
        <v>1972</v>
      </c>
      <c r="B27" s="27">
        <f t="shared" ca="1" si="0"/>
        <v>622725.995</v>
      </c>
      <c r="C27" s="28"/>
      <c r="D27" s="27">
        <f t="shared" ca="1" si="7"/>
        <v>24153.602500000001</v>
      </c>
      <c r="E27" s="27">
        <f t="shared" ca="1" si="7"/>
        <v>32999.550000000003</v>
      </c>
      <c r="F27" s="27">
        <f t="shared" ca="1" si="7"/>
        <v>225441.11</v>
      </c>
      <c r="G27" s="27">
        <f t="shared" ca="1" si="7"/>
        <v>70976.079999999987</v>
      </c>
      <c r="H27" s="27">
        <f t="shared" ca="1" si="7"/>
        <v>27979.85</v>
      </c>
      <c r="I27" s="27">
        <f t="shared" ca="1" si="7"/>
        <v>21648.425000000003</v>
      </c>
      <c r="J27" s="27">
        <f t="shared" ca="1" si="7"/>
        <v>46900.692499999997</v>
      </c>
      <c r="K27" s="27">
        <f t="shared" ca="1" si="7"/>
        <v>71042.909999999989</v>
      </c>
      <c r="L27" s="27">
        <f t="shared" ca="1" si="7"/>
        <v>14286.782499999999</v>
      </c>
      <c r="M27" s="27">
        <f t="shared" ca="1" si="7"/>
        <v>23486.249999999996</v>
      </c>
      <c r="N27" s="27">
        <f t="shared" ca="1" si="7"/>
        <v>21022.147499999999</v>
      </c>
      <c r="O27" s="27">
        <f t="shared" ca="1" si="7"/>
        <v>15388.645</v>
      </c>
      <c r="P27" s="27">
        <f t="shared" ca="1" si="7"/>
        <v>5600.7449999999999</v>
      </c>
      <c r="Q27" s="27">
        <f t="shared" ca="1" si="7"/>
        <v>12011.72</v>
      </c>
      <c r="R27" s="28"/>
      <c r="S27" s="28"/>
      <c r="T27" s="28"/>
      <c r="U27" s="27">
        <f t="shared" ca="1" si="6"/>
        <v>8927.4825000000001</v>
      </c>
      <c r="V27" s="27">
        <f t="shared" ca="1" si="6"/>
        <v>286.13749999999999</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ht="13.05" x14ac:dyDescent="0.3">
      <c r="A28" s="24">
        <v>1973</v>
      </c>
      <c r="B28" s="27">
        <f t="shared" ca="1" si="0"/>
        <v>639599.46499999997</v>
      </c>
      <c r="C28" s="28"/>
      <c r="D28" s="27">
        <f t="shared" ca="1" si="7"/>
        <v>25402.789999999997</v>
      </c>
      <c r="E28" s="27">
        <f t="shared" ca="1" si="7"/>
        <v>34886.74</v>
      </c>
      <c r="F28" s="27">
        <f t="shared" ca="1" si="7"/>
        <v>227123.89749999999</v>
      </c>
      <c r="G28" s="27">
        <f t="shared" ca="1" si="7"/>
        <v>69892.684999999998</v>
      </c>
      <c r="H28" s="27">
        <f t="shared" ca="1" si="7"/>
        <v>29533.73</v>
      </c>
      <c r="I28" s="27">
        <f t="shared" ca="1" si="7"/>
        <v>22437.577499999999</v>
      </c>
      <c r="J28" s="27">
        <f t="shared" ca="1" si="7"/>
        <v>49172.784999999996</v>
      </c>
      <c r="K28" s="27">
        <f t="shared" ca="1" si="7"/>
        <v>73991.307499999995</v>
      </c>
      <c r="L28" s="27">
        <f t="shared" ca="1" si="7"/>
        <v>15228.875</v>
      </c>
      <c r="M28" s="27">
        <f t="shared" ca="1" si="7"/>
        <v>24788.4375</v>
      </c>
      <c r="N28" s="27">
        <f t="shared" ca="1" si="7"/>
        <v>22642.717499999999</v>
      </c>
      <c r="O28" s="27">
        <f t="shared" ca="1" si="7"/>
        <v>16043.657499999999</v>
      </c>
      <c r="P28" s="27">
        <f t="shared" ca="1" si="7"/>
        <v>5937.0925000000007</v>
      </c>
      <c r="Q28" s="27">
        <f t="shared" ca="1" si="7"/>
        <v>12461.895</v>
      </c>
      <c r="R28" s="28"/>
      <c r="S28" s="28"/>
      <c r="T28" s="28"/>
      <c r="U28" s="27">
        <f t="shared" ca="1" si="6"/>
        <v>9056.7275000000009</v>
      </c>
      <c r="V28" s="27">
        <f t="shared" ca="1" si="6"/>
        <v>312.88749999999999</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ht="13.05" x14ac:dyDescent="0.3">
      <c r="A29" s="24">
        <v>1974</v>
      </c>
      <c r="B29" s="27">
        <f t="shared" ca="1" si="0"/>
        <v>658434.30999999994</v>
      </c>
      <c r="C29" s="28"/>
      <c r="D29" s="27">
        <f t="shared" ca="1" si="7"/>
        <v>26424.4375</v>
      </c>
      <c r="E29" s="27">
        <f t="shared" ca="1" si="7"/>
        <v>38301.382499999992</v>
      </c>
      <c r="F29" s="27">
        <f t="shared" ca="1" si="7"/>
        <v>230187.9425</v>
      </c>
      <c r="G29" s="27">
        <f t="shared" ca="1" si="7"/>
        <v>68939.392500000002</v>
      </c>
      <c r="H29" s="27">
        <f t="shared" ca="1" si="7"/>
        <v>30847.780000000002</v>
      </c>
      <c r="I29" s="27">
        <f t="shared" ca="1" si="7"/>
        <v>23440.85</v>
      </c>
      <c r="J29" s="27">
        <f t="shared" ca="1" si="7"/>
        <v>51416.212500000001</v>
      </c>
      <c r="K29" s="27">
        <f t="shared" ca="1" si="7"/>
        <v>76259.917499999996</v>
      </c>
      <c r="L29" s="27">
        <f t="shared" ca="1" si="7"/>
        <v>15827.5625</v>
      </c>
      <c r="M29" s="27">
        <f t="shared" ca="1" si="7"/>
        <v>25908.365000000002</v>
      </c>
      <c r="N29" s="27">
        <f t="shared" ca="1" si="7"/>
        <v>24634.717499999999</v>
      </c>
      <c r="O29" s="27">
        <f t="shared" ca="1" si="7"/>
        <v>16787.912499999999</v>
      </c>
      <c r="P29" s="27">
        <f t="shared" ca="1" si="7"/>
        <v>6338.9675000000007</v>
      </c>
      <c r="Q29" s="27">
        <f t="shared" ca="1" si="7"/>
        <v>12828.715</v>
      </c>
      <c r="R29" s="28"/>
      <c r="S29" s="28"/>
      <c r="T29" s="28"/>
      <c r="U29" s="27">
        <f t="shared" ca="1" si="6"/>
        <v>9163.6775000000016</v>
      </c>
      <c r="V29" s="27">
        <f t="shared" ca="1" si="6"/>
        <v>335.46750000000003</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ht="13.05" x14ac:dyDescent="0.3">
      <c r="A30" s="24">
        <v>1975</v>
      </c>
      <c r="B30" s="27">
        <f t="shared" ca="1" si="0"/>
        <v>675642.13750000007</v>
      </c>
      <c r="C30" s="28"/>
      <c r="D30" s="27">
        <f t="shared" ca="1" si="7"/>
        <v>26874.112500000003</v>
      </c>
      <c r="E30" s="27">
        <f t="shared" ca="1" si="7"/>
        <v>44441.122499999998</v>
      </c>
      <c r="F30" s="27">
        <f t="shared" ca="1" si="7"/>
        <v>232903.08250000002</v>
      </c>
      <c r="G30" s="27">
        <f t="shared" ca="1" si="7"/>
        <v>68437.122499999998</v>
      </c>
      <c r="H30" s="27">
        <f t="shared" ca="1" si="7"/>
        <v>31800.0625</v>
      </c>
      <c r="I30" s="27">
        <f t="shared" ca="1" si="7"/>
        <v>24049.02</v>
      </c>
      <c r="J30" s="27">
        <f t="shared" ca="1" si="7"/>
        <v>52888.417499999996</v>
      </c>
      <c r="K30" s="27">
        <f t="shared" ca="1" si="7"/>
        <v>77910.235000000001</v>
      </c>
      <c r="L30" s="27">
        <f t="shared" ca="1" si="7"/>
        <v>15947.975</v>
      </c>
      <c r="M30" s="27">
        <f t="shared" ca="1" si="7"/>
        <v>26628.829999999998</v>
      </c>
      <c r="N30" s="27">
        <f t="shared" ca="1" si="7"/>
        <v>26277.38</v>
      </c>
      <c r="O30" s="27">
        <f t="shared" ca="1" si="7"/>
        <v>17160.947500000002</v>
      </c>
      <c r="P30" s="27">
        <f t="shared" ca="1" si="7"/>
        <v>6714.62</v>
      </c>
      <c r="Q30" s="27">
        <f t="shared" ca="1" si="7"/>
        <v>13229.067499999999</v>
      </c>
      <c r="R30" s="28"/>
      <c r="S30" s="28"/>
      <c r="T30" s="28"/>
      <c r="U30" s="27">
        <f t="shared" ca="1" si="6"/>
        <v>9151.7800000000007</v>
      </c>
      <c r="V30" s="27">
        <f t="shared" ca="1" si="6"/>
        <v>349.55</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ht="13.05" x14ac:dyDescent="0.3">
      <c r="A31" s="24">
        <v>1976</v>
      </c>
      <c r="B31" s="27">
        <f t="shared" ca="1" si="0"/>
        <v>692596.41749999998</v>
      </c>
      <c r="C31" s="28"/>
      <c r="D31" s="27">
        <f t="shared" ca="1" si="7"/>
        <v>27137.195</v>
      </c>
      <c r="E31" s="27">
        <f t="shared" ca="1" si="7"/>
        <v>53367.974999999999</v>
      </c>
      <c r="F31" s="27">
        <f t="shared" ca="1" si="7"/>
        <v>234480.63500000001</v>
      </c>
      <c r="G31" s="27">
        <f t="shared" ca="1" si="7"/>
        <v>67996.760000000009</v>
      </c>
      <c r="H31" s="27">
        <f t="shared" ca="1" si="7"/>
        <v>32832.61</v>
      </c>
      <c r="I31" s="27">
        <f t="shared" ca="1" si="7"/>
        <v>24266.677499999998</v>
      </c>
      <c r="J31" s="27">
        <f t="shared" ca="1" si="7"/>
        <v>53508.007500000007</v>
      </c>
      <c r="K31" s="27">
        <f t="shared" ca="1" si="7"/>
        <v>79111.199999999997</v>
      </c>
      <c r="L31" s="27">
        <f t="shared" ca="1" si="7"/>
        <v>15921.074999999999</v>
      </c>
      <c r="M31" s="27">
        <f t="shared" ca="1" si="7"/>
        <v>27195.840000000004</v>
      </c>
      <c r="N31" s="27">
        <f t="shared" ca="1" si="7"/>
        <v>27904.254999999997</v>
      </c>
      <c r="O31" s="27">
        <f t="shared" ca="1" si="7"/>
        <v>17342.669999999998</v>
      </c>
      <c r="P31" s="27">
        <f t="shared" ca="1" si="7"/>
        <v>7296.9750000000004</v>
      </c>
      <c r="Q31" s="27">
        <f t="shared" ca="1" si="7"/>
        <v>13702.729999999998</v>
      </c>
      <c r="R31" s="28"/>
      <c r="S31" s="28"/>
      <c r="T31" s="28"/>
      <c r="U31" s="27">
        <f t="shared" ca="1" si="6"/>
        <v>9167.4150000000009</v>
      </c>
      <c r="V31" s="27">
        <f t="shared" ca="1" si="6"/>
        <v>367.35499999999996</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ht="13.05" x14ac:dyDescent="0.3">
      <c r="A32" s="24">
        <v>1977</v>
      </c>
      <c r="B32" s="27">
        <f t="shared" ca="1" si="0"/>
        <v>709970.92749999999</v>
      </c>
      <c r="C32" s="28"/>
      <c r="D32" s="27">
        <f t="shared" ca="1" si="7"/>
        <v>27408.39</v>
      </c>
      <c r="E32" s="27">
        <f t="shared" ca="1" si="7"/>
        <v>62427.802499999998</v>
      </c>
      <c r="F32" s="27">
        <f t="shared" ca="1" si="7"/>
        <v>236209.76</v>
      </c>
      <c r="G32" s="27">
        <f t="shared" ca="1" si="7"/>
        <v>67081.057499999995</v>
      </c>
      <c r="H32" s="27">
        <f t="shared" ca="1" si="7"/>
        <v>33673.084999999999</v>
      </c>
      <c r="I32" s="27">
        <f t="shared" ca="1" si="7"/>
        <v>24290.897499999999</v>
      </c>
      <c r="J32" s="27">
        <f t="shared" ca="1" si="7"/>
        <v>54635.934999999998</v>
      </c>
      <c r="K32" s="27">
        <f t="shared" ca="1" si="7"/>
        <v>80296.259999999995</v>
      </c>
      <c r="L32" s="27">
        <f t="shared" ca="1" si="7"/>
        <v>16049.742499999998</v>
      </c>
      <c r="M32" s="27">
        <f t="shared" ca="1" si="7"/>
        <v>27699.385000000002</v>
      </c>
      <c r="N32" s="27">
        <f t="shared" ca="1" si="7"/>
        <v>29431.665000000001</v>
      </c>
      <c r="O32" s="27">
        <f t="shared" ca="1" si="7"/>
        <v>17491.412499999999</v>
      </c>
      <c r="P32" s="27">
        <f t="shared" ca="1" si="7"/>
        <v>8112.5225</v>
      </c>
      <c r="Q32" s="27">
        <f t="shared" ca="1" si="7"/>
        <v>14315.084999999999</v>
      </c>
      <c r="R32" s="28"/>
      <c r="S32" s="28"/>
      <c r="T32" s="28"/>
      <c r="U32" s="27">
        <f t="shared" ca="1" si="6"/>
        <v>9316.6025000000009</v>
      </c>
      <c r="V32" s="27">
        <f t="shared" ca="1" si="6"/>
        <v>378.07499999999999</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ht="13.05" x14ac:dyDescent="0.3">
      <c r="A33" s="24">
        <v>1978</v>
      </c>
      <c r="B33" s="27">
        <f t="shared" ca="1" si="0"/>
        <v>727100.91</v>
      </c>
      <c r="C33" s="28"/>
      <c r="D33" s="27">
        <f t="shared" ca="1" si="7"/>
        <v>27895.3</v>
      </c>
      <c r="E33" s="27">
        <f t="shared" ca="1" si="7"/>
        <v>69886.722500000003</v>
      </c>
      <c r="F33" s="27">
        <f t="shared" ca="1" si="7"/>
        <v>238685.98</v>
      </c>
      <c r="G33" s="27">
        <f t="shared" ca="1" si="7"/>
        <v>65856.84</v>
      </c>
      <c r="H33" s="27">
        <f t="shared" ca="1" si="7"/>
        <v>34506.805</v>
      </c>
      <c r="I33" s="27">
        <f t="shared" ca="1" si="7"/>
        <v>24221.762500000001</v>
      </c>
      <c r="J33" s="27">
        <f t="shared" ca="1" si="7"/>
        <v>56296.455000000002</v>
      </c>
      <c r="K33" s="27">
        <f t="shared" ca="1" si="7"/>
        <v>81944.872499999998</v>
      </c>
      <c r="L33" s="27">
        <f t="shared" ca="1" si="7"/>
        <v>16177.752500000001</v>
      </c>
      <c r="M33" s="27">
        <f t="shared" ca="1" si="7"/>
        <v>28155.592499999999</v>
      </c>
      <c r="N33" s="27">
        <f t="shared" ca="1" si="7"/>
        <v>30823.77</v>
      </c>
      <c r="O33" s="27">
        <f t="shared" ca="1" si="7"/>
        <v>17570.334999999999</v>
      </c>
      <c r="P33" s="27">
        <f t="shared" ca="1" si="7"/>
        <v>8940.1424999999999</v>
      </c>
      <c r="Q33" s="27">
        <f t="shared" ca="1" si="7"/>
        <v>14922.075000000001</v>
      </c>
      <c r="R33" s="28"/>
      <c r="S33" s="28"/>
      <c r="T33" s="28"/>
      <c r="U33" s="27">
        <f t="shared" ca="1" si="6"/>
        <v>9319.1324999999997</v>
      </c>
      <c r="V33" s="27">
        <f t="shared" ca="1" si="6"/>
        <v>581.99749999999995</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ht="13.05" x14ac:dyDescent="0.3">
      <c r="A34" s="24">
        <v>1979</v>
      </c>
      <c r="B34" s="27">
        <f t="shared" ca="1" si="0"/>
        <v>745645.45250000001</v>
      </c>
      <c r="C34" s="28"/>
      <c r="D34" s="27">
        <f t="shared" ca="1" si="7"/>
        <v>28286.182499999999</v>
      </c>
      <c r="E34" s="27">
        <f t="shared" ca="1" si="7"/>
        <v>75533.805000000008</v>
      </c>
      <c r="F34" s="27">
        <f t="shared" ca="1" si="7"/>
        <v>242925.9675</v>
      </c>
      <c r="G34" s="27">
        <f t="shared" ca="1" si="7"/>
        <v>64663.927500000005</v>
      </c>
      <c r="H34" s="27">
        <f t="shared" ca="1" si="7"/>
        <v>35335.777500000004</v>
      </c>
      <c r="I34" s="27">
        <f t="shared" ca="1" si="7"/>
        <v>24342.762500000001</v>
      </c>
      <c r="J34" s="27">
        <f t="shared" ca="1" si="7"/>
        <v>58612.542500000003</v>
      </c>
      <c r="K34" s="27">
        <f t="shared" ca="1" si="7"/>
        <v>83251.257500000007</v>
      </c>
      <c r="L34" s="27">
        <f t="shared" ca="1" si="7"/>
        <v>16501.5075</v>
      </c>
      <c r="M34" s="27">
        <f t="shared" ca="1" si="7"/>
        <v>28719.002500000002</v>
      </c>
      <c r="N34" s="27">
        <f t="shared" ca="1" si="7"/>
        <v>32429.602500000001</v>
      </c>
      <c r="O34" s="27">
        <f t="shared" ca="1" si="7"/>
        <v>17782.96</v>
      </c>
      <c r="P34" s="27">
        <f t="shared" ca="1" si="7"/>
        <v>9952.2074999999986</v>
      </c>
      <c r="Q34" s="27">
        <f t="shared" ca="1" si="7"/>
        <v>15513.699999999999</v>
      </c>
      <c r="R34" s="28"/>
      <c r="S34" s="28"/>
      <c r="T34" s="28"/>
      <c r="U34" s="27">
        <f t="shared" ca="1" si="6"/>
        <v>9342.072500000002</v>
      </c>
      <c r="V34" s="27">
        <f t="shared" ca="1" si="6"/>
        <v>1002.46</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ht="13.05" x14ac:dyDescent="0.3">
      <c r="A35" s="24">
        <v>1980</v>
      </c>
      <c r="B35" s="27">
        <f t="shared" ca="1" si="0"/>
        <v>761694.21500000008</v>
      </c>
      <c r="C35" s="28"/>
      <c r="D35" s="27">
        <f t="shared" ca="1" si="7"/>
        <v>28477.634999999998</v>
      </c>
      <c r="E35" s="27">
        <f t="shared" ca="1" si="7"/>
        <v>80437.445000000007</v>
      </c>
      <c r="F35" s="27">
        <f t="shared" ca="1" si="7"/>
        <v>245648.32250000001</v>
      </c>
      <c r="G35" s="27">
        <f t="shared" ca="1" si="7"/>
        <v>63664.452499999999</v>
      </c>
      <c r="H35" s="27">
        <f t="shared" ca="1" si="7"/>
        <v>35952.9925</v>
      </c>
      <c r="I35" s="27">
        <f t="shared" ca="1" si="7"/>
        <v>24197.785000000003</v>
      </c>
      <c r="J35" s="27">
        <f t="shared" ca="1" si="7"/>
        <v>60810.125</v>
      </c>
      <c r="K35" s="27">
        <f t="shared" ca="1" si="7"/>
        <v>84146.36</v>
      </c>
      <c r="L35" s="27">
        <f t="shared" ca="1" si="7"/>
        <v>17079.21</v>
      </c>
      <c r="M35" s="27">
        <f t="shared" ca="1" si="7"/>
        <v>29242.377500000002</v>
      </c>
      <c r="N35" s="27">
        <f t="shared" ca="1" si="7"/>
        <v>34319.83</v>
      </c>
      <c r="O35" s="27">
        <f t="shared" ca="1" si="7"/>
        <v>17979.0825</v>
      </c>
      <c r="P35" s="27">
        <f t="shared" ca="1" si="7"/>
        <v>11159.897500000001</v>
      </c>
      <c r="Q35" s="27">
        <f t="shared" ca="1" si="7"/>
        <v>16116.807499999999</v>
      </c>
      <c r="R35" s="28"/>
      <c r="S35" s="28"/>
      <c r="T35" s="28"/>
      <c r="U35" s="27">
        <f t="shared" ca="1" si="6"/>
        <v>9503.5974999999999</v>
      </c>
      <c r="V35" s="27">
        <f t="shared" ca="1" si="6"/>
        <v>1367.9974999999999</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ht="13.05" x14ac:dyDescent="0.3">
      <c r="A36" s="24">
        <v>1981</v>
      </c>
      <c r="B36" s="27">
        <f t="shared" ca="1" si="0"/>
        <v>770972.13500000001</v>
      </c>
      <c r="C36" s="28"/>
      <c r="D36" s="27">
        <f t="shared" ref="D36:Q45" ca="1" si="8">AVERAGE(OFFSET(D$78,$W36,0,4,1))</f>
        <v>28408.897499999999</v>
      </c>
      <c r="E36" s="27">
        <f t="shared" ca="1" si="8"/>
        <v>85397.852500000008</v>
      </c>
      <c r="F36" s="27">
        <f t="shared" ca="1" si="8"/>
        <v>244954.19999999998</v>
      </c>
      <c r="G36" s="27">
        <f t="shared" ca="1" si="8"/>
        <v>62877.397500000006</v>
      </c>
      <c r="H36" s="27">
        <f t="shared" ca="1" si="8"/>
        <v>36309.297500000001</v>
      </c>
      <c r="I36" s="27">
        <f t="shared" ca="1" si="8"/>
        <v>23823.13</v>
      </c>
      <c r="J36" s="27">
        <f t="shared" ca="1" si="8"/>
        <v>61990.997499999998</v>
      </c>
      <c r="K36" s="27">
        <f t="shared" ca="1" si="8"/>
        <v>83580.085000000006</v>
      </c>
      <c r="L36" s="27">
        <f t="shared" ca="1" si="8"/>
        <v>17439.449999999997</v>
      </c>
      <c r="M36" s="27">
        <f t="shared" ca="1" si="8"/>
        <v>29589.7225</v>
      </c>
      <c r="N36" s="27">
        <f t="shared" ca="1" si="8"/>
        <v>35995.9</v>
      </c>
      <c r="O36" s="27">
        <f t="shared" ca="1" si="8"/>
        <v>18215.035</v>
      </c>
      <c r="P36" s="27">
        <f t="shared" ca="1" si="8"/>
        <v>12587.877500000001</v>
      </c>
      <c r="Q36" s="27">
        <f t="shared" ca="1" si="8"/>
        <v>16762.3325</v>
      </c>
      <c r="R36" s="28"/>
      <c r="S36" s="28"/>
      <c r="T36" s="28"/>
      <c r="U36" s="27">
        <f t="shared" ca="1" si="6"/>
        <v>9683.48</v>
      </c>
      <c r="V36" s="27">
        <f t="shared" ca="1" si="6"/>
        <v>1650.5225</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ht="13.05" x14ac:dyDescent="0.3">
      <c r="A37" s="24">
        <v>1982</v>
      </c>
      <c r="B37" s="27">
        <f t="shared" ref="B37:B68" ca="1" si="9">AVERAGE(OFFSET(B$78,$W37,0,4,1))</f>
        <v>778636.33250000002</v>
      </c>
      <c r="C37" s="28"/>
      <c r="D37" s="27">
        <f t="shared" ca="1" si="8"/>
        <v>28595.322500000002</v>
      </c>
      <c r="E37" s="27">
        <f t="shared" ca="1" si="8"/>
        <v>90863.5</v>
      </c>
      <c r="F37" s="27">
        <f t="shared" ca="1" si="8"/>
        <v>243065.73749999999</v>
      </c>
      <c r="G37" s="27">
        <f t="shared" ca="1" si="8"/>
        <v>62206.532500000001</v>
      </c>
      <c r="H37" s="27">
        <f t="shared" ca="1" si="8"/>
        <v>36539.662499999999</v>
      </c>
      <c r="I37" s="27">
        <f t="shared" ca="1" si="8"/>
        <v>23604.902500000004</v>
      </c>
      <c r="J37" s="27">
        <f t="shared" ca="1" si="8"/>
        <v>63250.632500000007</v>
      </c>
      <c r="K37" s="27">
        <f t="shared" ca="1" si="8"/>
        <v>81365.422500000001</v>
      </c>
      <c r="L37" s="27">
        <f t="shared" ca="1" si="8"/>
        <v>17745.645</v>
      </c>
      <c r="M37" s="27">
        <f t="shared" ca="1" si="8"/>
        <v>29700.399999999998</v>
      </c>
      <c r="N37" s="27">
        <f t="shared" ca="1" si="8"/>
        <v>38061.272499999999</v>
      </c>
      <c r="O37" s="27">
        <f t="shared" ca="1" si="8"/>
        <v>18519.91</v>
      </c>
      <c r="P37" s="27">
        <f t="shared" ca="1" si="8"/>
        <v>14031.84</v>
      </c>
      <c r="Q37" s="27">
        <f t="shared" ca="1" si="8"/>
        <v>17494.63</v>
      </c>
      <c r="R37" s="28"/>
      <c r="S37" s="28"/>
      <c r="T37" s="28"/>
      <c r="U37" s="27">
        <f t="shared" ca="1" si="6"/>
        <v>9859.005000000001</v>
      </c>
      <c r="V37" s="27">
        <f t="shared" ca="1" si="6"/>
        <v>1937.4775</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ht="13.05" x14ac:dyDescent="0.3">
      <c r="A38" s="24">
        <v>1983</v>
      </c>
      <c r="B38" s="27">
        <f t="shared" ca="1" si="9"/>
        <v>786693.78749999998</v>
      </c>
      <c r="C38" s="28"/>
      <c r="D38" s="27">
        <f t="shared" ca="1" si="8"/>
        <v>29090.825000000001</v>
      </c>
      <c r="E38" s="27">
        <f t="shared" ca="1" si="8"/>
        <v>95774.574999999997</v>
      </c>
      <c r="F38" s="27">
        <f t="shared" ca="1" si="8"/>
        <v>240659.28749999998</v>
      </c>
      <c r="G38" s="27">
        <f t="shared" ca="1" si="8"/>
        <v>61812.502500000002</v>
      </c>
      <c r="H38" s="27">
        <f t="shared" ca="1" si="8"/>
        <v>36934.192500000005</v>
      </c>
      <c r="I38" s="27">
        <f t="shared" ca="1" si="8"/>
        <v>23597.55</v>
      </c>
      <c r="J38" s="27">
        <f t="shared" ca="1" si="8"/>
        <v>64736.7</v>
      </c>
      <c r="K38" s="27">
        <f t="shared" ca="1" si="8"/>
        <v>79547.237500000003</v>
      </c>
      <c r="L38" s="27">
        <f t="shared" ca="1" si="8"/>
        <v>18056.260000000002</v>
      </c>
      <c r="M38" s="27">
        <f t="shared" ca="1" si="8"/>
        <v>30012.672500000001</v>
      </c>
      <c r="N38" s="27">
        <f t="shared" ca="1" si="8"/>
        <v>40422.607499999998</v>
      </c>
      <c r="O38" s="27">
        <f t="shared" ca="1" si="8"/>
        <v>18837.145</v>
      </c>
      <c r="P38" s="27">
        <f t="shared" ca="1" si="8"/>
        <v>15107.422500000001</v>
      </c>
      <c r="Q38" s="27">
        <f t="shared" ca="1" si="8"/>
        <v>18096.084999999999</v>
      </c>
      <c r="R38" s="28"/>
      <c r="S38" s="28"/>
      <c r="T38" s="28"/>
      <c r="U38" s="27">
        <f t="shared" ca="1" si="6"/>
        <v>9964.5525000000016</v>
      </c>
      <c r="V38" s="27">
        <f t="shared" ca="1" si="6"/>
        <v>2154.8824999999997</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ht="13.05" x14ac:dyDescent="0.3">
      <c r="A39" s="24">
        <v>1984</v>
      </c>
      <c r="B39" s="27">
        <f t="shared" ca="1" si="9"/>
        <v>797045.005</v>
      </c>
      <c r="C39" s="28"/>
      <c r="D39" s="27">
        <f t="shared" ca="1" si="8"/>
        <v>29660.829999999998</v>
      </c>
      <c r="E39" s="27">
        <f t="shared" ca="1" si="8"/>
        <v>100579.125</v>
      </c>
      <c r="F39" s="27">
        <f t="shared" ca="1" si="8"/>
        <v>238725.3175</v>
      </c>
      <c r="G39" s="27">
        <f t="shared" ca="1" si="8"/>
        <v>61375.504999999997</v>
      </c>
      <c r="H39" s="27">
        <f t="shared" ca="1" si="8"/>
        <v>37272.084999999999</v>
      </c>
      <c r="I39" s="27">
        <f t="shared" ca="1" si="8"/>
        <v>23455.435000000001</v>
      </c>
      <c r="J39" s="27">
        <f t="shared" ca="1" si="8"/>
        <v>66644.687499999985</v>
      </c>
      <c r="K39" s="27">
        <f t="shared" ca="1" si="8"/>
        <v>79355.777499999997</v>
      </c>
      <c r="L39" s="27">
        <f t="shared" ca="1" si="8"/>
        <v>18342.4025</v>
      </c>
      <c r="M39" s="27">
        <f t="shared" ca="1" si="8"/>
        <v>30620.09</v>
      </c>
      <c r="N39" s="27">
        <f t="shared" ca="1" si="8"/>
        <v>42877.805</v>
      </c>
      <c r="O39" s="27">
        <f t="shared" ca="1" si="8"/>
        <v>19015.834999999999</v>
      </c>
      <c r="P39" s="27">
        <f t="shared" ca="1" si="8"/>
        <v>16100.794999999998</v>
      </c>
      <c r="Q39" s="27">
        <f t="shared" ca="1" si="8"/>
        <v>18556.997499999998</v>
      </c>
      <c r="R39" s="28"/>
      <c r="S39" s="28"/>
      <c r="T39" s="28"/>
      <c r="U39" s="27">
        <f t="shared" ca="1" si="6"/>
        <v>10091.047500000001</v>
      </c>
      <c r="V39" s="27">
        <f t="shared" ca="1" si="6"/>
        <v>2378.5825</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ht="13.05" x14ac:dyDescent="0.3">
      <c r="A40" s="24">
        <v>1985</v>
      </c>
      <c r="B40" s="27">
        <f t="shared" ca="1" si="9"/>
        <v>812473.36250000005</v>
      </c>
      <c r="C40" s="28"/>
      <c r="D40" s="27">
        <f t="shared" ca="1" si="8"/>
        <v>29948.302500000002</v>
      </c>
      <c r="E40" s="27">
        <f t="shared" ca="1" si="8"/>
        <v>105521.28</v>
      </c>
      <c r="F40" s="27">
        <f t="shared" ca="1" si="8"/>
        <v>239550.36</v>
      </c>
      <c r="G40" s="27">
        <f t="shared" ca="1" si="8"/>
        <v>60645.464999999997</v>
      </c>
      <c r="H40" s="27">
        <f t="shared" ca="1" si="8"/>
        <v>37470.254999999997</v>
      </c>
      <c r="I40" s="27">
        <f t="shared" ca="1" si="8"/>
        <v>23239.31</v>
      </c>
      <c r="J40" s="27">
        <f t="shared" ca="1" si="8"/>
        <v>69357.70749999999</v>
      </c>
      <c r="K40" s="27">
        <f t="shared" ca="1" si="8"/>
        <v>80091.415000000008</v>
      </c>
      <c r="L40" s="27">
        <f t="shared" ca="1" si="8"/>
        <v>18826.372500000001</v>
      </c>
      <c r="M40" s="27">
        <f t="shared" ca="1" si="8"/>
        <v>31877.09</v>
      </c>
      <c r="N40" s="27">
        <f t="shared" ca="1" si="8"/>
        <v>45114.964999999997</v>
      </c>
      <c r="O40" s="27">
        <f t="shared" ca="1" si="8"/>
        <v>19255.785</v>
      </c>
      <c r="P40" s="27">
        <f t="shared" ca="1" si="8"/>
        <v>17346.722500000003</v>
      </c>
      <c r="Q40" s="27">
        <f t="shared" ca="1" si="8"/>
        <v>19189.825000000001</v>
      </c>
      <c r="R40" s="28"/>
      <c r="S40" s="28"/>
      <c r="T40" s="28"/>
      <c r="U40" s="27">
        <f t="shared" ca="1" si="6"/>
        <v>10269.252499999999</v>
      </c>
      <c r="V40" s="27">
        <f t="shared" ca="1" si="6"/>
        <v>2688.8674999999998</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826799.37</v>
      </c>
      <c r="C41" s="28"/>
      <c r="D41" s="27">
        <f t="shared" ca="1" si="8"/>
        <v>29812.309999999998</v>
      </c>
      <c r="E41" s="27">
        <f t="shared" ca="1" si="8"/>
        <v>108542.91250000001</v>
      </c>
      <c r="F41" s="27">
        <f t="shared" ca="1" si="8"/>
        <v>240348.15000000002</v>
      </c>
      <c r="G41" s="27">
        <f t="shared" ca="1" si="8"/>
        <v>60205.440000000002</v>
      </c>
      <c r="H41" s="27">
        <f t="shared" ca="1" si="8"/>
        <v>37797.160000000003</v>
      </c>
      <c r="I41" s="27">
        <f t="shared" ca="1" si="8"/>
        <v>22995.577499999999</v>
      </c>
      <c r="J41" s="27">
        <f t="shared" ca="1" si="8"/>
        <v>72316.557499999995</v>
      </c>
      <c r="K41" s="27">
        <f t="shared" ca="1" si="8"/>
        <v>80401.107499999998</v>
      </c>
      <c r="L41" s="27">
        <f t="shared" ca="1" si="8"/>
        <v>19608.9375</v>
      </c>
      <c r="M41" s="27">
        <f t="shared" ca="1" si="8"/>
        <v>33511.050000000003</v>
      </c>
      <c r="N41" s="27">
        <f t="shared" ca="1" si="8"/>
        <v>46652.157499999994</v>
      </c>
      <c r="O41" s="27">
        <f t="shared" ca="1" si="8"/>
        <v>19427.012499999997</v>
      </c>
      <c r="P41" s="27">
        <f t="shared" ca="1" si="8"/>
        <v>19084.407500000001</v>
      </c>
      <c r="Q41" s="27">
        <f t="shared" ca="1" si="8"/>
        <v>20198.282500000001</v>
      </c>
      <c r="R41" s="28"/>
      <c r="S41" s="28"/>
      <c r="T41" s="28"/>
      <c r="U41" s="27">
        <f t="shared" ca="1" si="6"/>
        <v>10611.445</v>
      </c>
      <c r="V41" s="27">
        <f t="shared" ca="1" si="6"/>
        <v>2999.145</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843479.73750000005</v>
      </c>
      <c r="C42" s="28"/>
      <c r="D42" s="27">
        <f t="shared" ca="1" si="8"/>
        <v>29466.784999999996</v>
      </c>
      <c r="E42" s="27">
        <f t="shared" ca="1" si="8"/>
        <v>109126.995</v>
      </c>
      <c r="F42" s="27">
        <f t="shared" ca="1" si="8"/>
        <v>240332.08249999999</v>
      </c>
      <c r="G42" s="27">
        <f t="shared" ca="1" si="8"/>
        <v>59710.354999999996</v>
      </c>
      <c r="H42" s="27">
        <f t="shared" ca="1" si="8"/>
        <v>38352.682500000003</v>
      </c>
      <c r="I42" s="27">
        <f t="shared" ca="1" si="8"/>
        <v>23540.982499999998</v>
      </c>
      <c r="J42" s="27">
        <f t="shared" ca="1" si="8"/>
        <v>75980.22</v>
      </c>
      <c r="K42" s="27">
        <f t="shared" ca="1" si="8"/>
        <v>80923.717499999999</v>
      </c>
      <c r="L42" s="27">
        <f t="shared" ca="1" si="8"/>
        <v>20738.349999999999</v>
      </c>
      <c r="M42" s="27">
        <f t="shared" ca="1" si="8"/>
        <v>35269.022499999999</v>
      </c>
      <c r="N42" s="27">
        <f t="shared" ca="1" si="8"/>
        <v>48609.822500000002</v>
      </c>
      <c r="O42" s="27">
        <f t="shared" ca="1" si="8"/>
        <v>20724.579999999998</v>
      </c>
      <c r="P42" s="27">
        <f t="shared" ca="1" si="8"/>
        <v>21367.6675</v>
      </c>
      <c r="Q42" s="27">
        <f t="shared" ca="1" si="8"/>
        <v>22007.377499999999</v>
      </c>
      <c r="R42" s="28"/>
      <c r="S42" s="28"/>
      <c r="T42" s="28"/>
      <c r="U42" s="27">
        <f t="shared" ca="1" si="6"/>
        <v>11441.2</v>
      </c>
      <c r="V42" s="27">
        <f t="shared" ca="1" si="6"/>
        <v>3313.8975</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868062.84</v>
      </c>
      <c r="C43" s="28"/>
      <c r="D43" s="27">
        <f t="shared" ca="1" si="8"/>
        <v>29216.18</v>
      </c>
      <c r="E43" s="27">
        <f t="shared" ca="1" si="8"/>
        <v>109423.185</v>
      </c>
      <c r="F43" s="27">
        <f t="shared" ca="1" si="8"/>
        <v>241441.42249999999</v>
      </c>
      <c r="G43" s="27">
        <f t="shared" ca="1" si="8"/>
        <v>58784.387499999997</v>
      </c>
      <c r="H43" s="27">
        <f t="shared" ca="1" si="8"/>
        <v>39117.407500000001</v>
      </c>
      <c r="I43" s="27">
        <f t="shared" ca="1" si="8"/>
        <v>25519.497499999998</v>
      </c>
      <c r="J43" s="27">
        <f t="shared" ca="1" si="8"/>
        <v>80946.867499999993</v>
      </c>
      <c r="K43" s="27">
        <f t="shared" ca="1" si="8"/>
        <v>81231.785000000003</v>
      </c>
      <c r="L43" s="27">
        <f t="shared" ca="1" si="8"/>
        <v>22244.285</v>
      </c>
      <c r="M43" s="27">
        <f t="shared" ca="1" si="8"/>
        <v>37903.189999999995</v>
      </c>
      <c r="N43" s="27">
        <f t="shared" ca="1" si="8"/>
        <v>51830.294999999998</v>
      </c>
      <c r="O43" s="27">
        <f t="shared" ca="1" si="8"/>
        <v>23799.850000000002</v>
      </c>
      <c r="P43" s="27">
        <f t="shared" ca="1" si="8"/>
        <v>24157.6875</v>
      </c>
      <c r="Q43" s="27">
        <f t="shared" ca="1" si="8"/>
        <v>23837.55</v>
      </c>
      <c r="R43" s="28"/>
      <c r="S43" s="28"/>
      <c r="T43" s="28"/>
      <c r="U43" s="27">
        <f t="shared" ca="1" si="6"/>
        <v>12270.577499999999</v>
      </c>
      <c r="V43" s="27">
        <f t="shared" ca="1" si="6"/>
        <v>3501.4650000000001</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900344.84749999992</v>
      </c>
      <c r="C44" s="28"/>
      <c r="D44" s="27">
        <f t="shared" ca="1" si="8"/>
        <v>29118.935000000001</v>
      </c>
      <c r="E44" s="27">
        <f t="shared" ca="1" si="8"/>
        <v>109962.00750000001</v>
      </c>
      <c r="F44" s="27">
        <f t="shared" ca="1" si="8"/>
        <v>244409.28749999998</v>
      </c>
      <c r="G44" s="27">
        <f t="shared" ca="1" si="8"/>
        <v>58247.21</v>
      </c>
      <c r="H44" s="27">
        <f t="shared" ca="1" si="8"/>
        <v>40020.33</v>
      </c>
      <c r="I44" s="27">
        <f t="shared" ca="1" si="8"/>
        <v>28516.165000000001</v>
      </c>
      <c r="J44" s="27">
        <f t="shared" ca="1" si="8"/>
        <v>85332.612500000003</v>
      </c>
      <c r="K44" s="27">
        <f t="shared" ca="1" si="8"/>
        <v>81739.58</v>
      </c>
      <c r="L44" s="27">
        <f t="shared" ca="1" si="8"/>
        <v>23908.825000000004</v>
      </c>
      <c r="M44" s="27">
        <f t="shared" ca="1" si="8"/>
        <v>41492.784999999996</v>
      </c>
      <c r="N44" s="27">
        <f t="shared" ca="1" si="8"/>
        <v>56275.7425</v>
      </c>
      <c r="O44" s="27">
        <f t="shared" ca="1" si="8"/>
        <v>28380.952499999999</v>
      </c>
      <c r="P44" s="27">
        <f t="shared" ca="1" si="8"/>
        <v>26938.522499999999</v>
      </c>
      <c r="Q44" s="27">
        <f t="shared" ca="1" si="8"/>
        <v>25841.1325</v>
      </c>
      <c r="R44" s="28"/>
      <c r="S44" s="28"/>
      <c r="T44" s="28"/>
      <c r="U44" s="27">
        <f t="shared" ca="1" si="6"/>
        <v>13247.007500000002</v>
      </c>
      <c r="V44" s="27">
        <f t="shared" ca="1" si="6"/>
        <v>3794.48</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936538.47500000009</v>
      </c>
      <c r="C45" s="28"/>
      <c r="D45" s="27">
        <f t="shared" ca="1" si="8"/>
        <v>29142.805</v>
      </c>
      <c r="E45" s="27">
        <f t="shared" ca="1" si="8"/>
        <v>111291.9675</v>
      </c>
      <c r="F45" s="27">
        <f t="shared" ca="1" si="8"/>
        <v>248131.755</v>
      </c>
      <c r="G45" s="27">
        <f t="shared" ca="1" si="8"/>
        <v>58232.192500000005</v>
      </c>
      <c r="H45" s="27">
        <f t="shared" ca="1" si="8"/>
        <v>41871.882500000007</v>
      </c>
      <c r="I45" s="27">
        <f t="shared" ca="1" si="8"/>
        <v>32187.385000000002</v>
      </c>
      <c r="J45" s="27">
        <f t="shared" ca="1" si="8"/>
        <v>88371.957500000004</v>
      </c>
      <c r="K45" s="27">
        <f t="shared" ca="1" si="8"/>
        <v>82394.257499999992</v>
      </c>
      <c r="L45" s="27">
        <f t="shared" ca="1" si="8"/>
        <v>25359.357499999998</v>
      </c>
      <c r="M45" s="27">
        <f t="shared" ca="1" si="8"/>
        <v>45052.777500000004</v>
      </c>
      <c r="N45" s="27">
        <f t="shared" ca="1" si="8"/>
        <v>59915.115000000005</v>
      </c>
      <c r="O45" s="27">
        <f t="shared" ca="1" si="8"/>
        <v>34218.327499999999</v>
      </c>
      <c r="P45" s="27">
        <f t="shared" ca="1" si="8"/>
        <v>29867.427499999998</v>
      </c>
      <c r="Q45" s="27">
        <f t="shared" ca="1" si="8"/>
        <v>28077.5275</v>
      </c>
      <c r="R45" s="28"/>
      <c r="S45" s="28"/>
      <c r="T45" s="28"/>
      <c r="U45" s="27">
        <f t="shared" ref="U45:V64" ca="1" si="10">AVERAGE(OFFSET(U$78,$W45,0,4,1))</f>
        <v>14802.982499999998</v>
      </c>
      <c r="V45" s="27">
        <f t="shared" ca="1" si="10"/>
        <v>4156.7174999999997</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974629.14749999996</v>
      </c>
      <c r="C46" s="28"/>
      <c r="D46" s="27">
        <f t="shared" ref="D46:Q55" ca="1" si="11">AVERAGE(OFFSET(D$78,$W46,0,4,1))</f>
        <v>28962.19</v>
      </c>
      <c r="E46" s="27">
        <f t="shared" ca="1" si="11"/>
        <v>115657.68999999999</v>
      </c>
      <c r="F46" s="27">
        <f t="shared" ca="1" si="11"/>
        <v>252785.13250000001</v>
      </c>
      <c r="G46" s="27">
        <f t="shared" ca="1" si="11"/>
        <v>60380.649999999994</v>
      </c>
      <c r="H46" s="27">
        <f t="shared" ca="1" si="11"/>
        <v>44856.022499999999</v>
      </c>
      <c r="I46" s="27">
        <f t="shared" ca="1" si="11"/>
        <v>34019.862500000003</v>
      </c>
      <c r="J46" s="27">
        <f t="shared" ca="1" si="11"/>
        <v>91742.972500000003</v>
      </c>
      <c r="K46" s="27">
        <f t="shared" ca="1" si="11"/>
        <v>83689.955000000002</v>
      </c>
      <c r="L46" s="27">
        <f t="shared" ca="1" si="11"/>
        <v>26530.544999999998</v>
      </c>
      <c r="M46" s="27">
        <f t="shared" ca="1" si="11"/>
        <v>48860.167499999996</v>
      </c>
      <c r="N46" s="27">
        <f t="shared" ca="1" si="11"/>
        <v>62375.759999999995</v>
      </c>
      <c r="O46" s="27">
        <f t="shared" ca="1" si="11"/>
        <v>37723.117499999993</v>
      </c>
      <c r="P46" s="27">
        <f t="shared" ca="1" si="11"/>
        <v>32921.302499999998</v>
      </c>
      <c r="Q46" s="27">
        <f t="shared" ca="1" si="11"/>
        <v>29700.635000000002</v>
      </c>
      <c r="R46" s="28"/>
      <c r="S46" s="28"/>
      <c r="T46" s="28"/>
      <c r="U46" s="27">
        <f t="shared" ca="1" si="10"/>
        <v>16079.16</v>
      </c>
      <c r="V46" s="27">
        <f t="shared" ca="1" si="10"/>
        <v>4505.7049999999999</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1003626.245</v>
      </c>
      <c r="C47" s="28"/>
      <c r="D47" s="27">
        <f t="shared" ca="1" si="11"/>
        <v>28905.355</v>
      </c>
      <c r="E47" s="27">
        <f t="shared" ca="1" si="11"/>
        <v>121148.9575</v>
      </c>
      <c r="F47" s="27">
        <f t="shared" ca="1" si="11"/>
        <v>254204.53750000001</v>
      </c>
      <c r="G47" s="27">
        <f t="shared" ca="1" si="11"/>
        <v>63353.535000000003</v>
      </c>
      <c r="H47" s="27">
        <f t="shared" ca="1" si="11"/>
        <v>48188.197500000002</v>
      </c>
      <c r="I47" s="27">
        <f t="shared" ca="1" si="11"/>
        <v>34275.972500000003</v>
      </c>
      <c r="J47" s="27">
        <f t="shared" ca="1" si="11"/>
        <v>94255.225000000006</v>
      </c>
      <c r="K47" s="27">
        <f t="shared" ca="1" si="11"/>
        <v>85895.887500000012</v>
      </c>
      <c r="L47" s="27">
        <f t="shared" ca="1" si="11"/>
        <v>27544.782500000001</v>
      </c>
      <c r="M47" s="27">
        <f t="shared" ca="1" si="11"/>
        <v>52537.880000000005</v>
      </c>
      <c r="N47" s="27">
        <f t="shared" ca="1" si="11"/>
        <v>63301.259999999995</v>
      </c>
      <c r="O47" s="27">
        <f t="shared" ca="1" si="11"/>
        <v>38535.927499999998</v>
      </c>
      <c r="P47" s="27">
        <f t="shared" ca="1" si="11"/>
        <v>35106.25</v>
      </c>
      <c r="Q47" s="27">
        <f t="shared" ca="1" si="11"/>
        <v>30807.822500000002</v>
      </c>
      <c r="R47" s="28"/>
      <c r="S47" s="28"/>
      <c r="T47" s="28"/>
      <c r="U47" s="27">
        <f t="shared" ca="1" si="10"/>
        <v>16794.182499999999</v>
      </c>
      <c r="V47" s="27">
        <f t="shared" ca="1" si="10"/>
        <v>4784.25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1024382.0599999999</v>
      </c>
      <c r="C48" s="28"/>
      <c r="D48" s="27">
        <f t="shared" ca="1" si="11"/>
        <v>29290.1875</v>
      </c>
      <c r="E48" s="27">
        <f t="shared" ca="1" si="11"/>
        <v>124793.0575</v>
      </c>
      <c r="F48" s="27">
        <f t="shared" ca="1" si="11"/>
        <v>253377.815</v>
      </c>
      <c r="G48" s="27">
        <f t="shared" ca="1" si="11"/>
        <v>65418.54</v>
      </c>
      <c r="H48" s="27">
        <f t="shared" ca="1" si="11"/>
        <v>51850.975000000006</v>
      </c>
      <c r="I48" s="27">
        <f t="shared" ca="1" si="11"/>
        <v>34721.125</v>
      </c>
      <c r="J48" s="27">
        <f t="shared" ca="1" si="11"/>
        <v>96644.44</v>
      </c>
      <c r="K48" s="27">
        <f t="shared" ca="1" si="11"/>
        <v>88593.185000000012</v>
      </c>
      <c r="L48" s="27">
        <f t="shared" ca="1" si="11"/>
        <v>28021.77</v>
      </c>
      <c r="M48" s="27">
        <f t="shared" ca="1" si="11"/>
        <v>55325.607499999998</v>
      </c>
      <c r="N48" s="27">
        <f t="shared" ca="1" si="11"/>
        <v>63172.497499999998</v>
      </c>
      <c r="O48" s="27">
        <f t="shared" ca="1" si="11"/>
        <v>38754.197500000002</v>
      </c>
      <c r="P48" s="27">
        <f t="shared" ca="1" si="11"/>
        <v>36247.767500000002</v>
      </c>
      <c r="Q48" s="27">
        <f t="shared" ca="1" si="11"/>
        <v>31815.73</v>
      </c>
      <c r="R48" s="28"/>
      <c r="S48" s="28"/>
      <c r="T48" s="28"/>
      <c r="U48" s="27">
        <f t="shared" ca="1" si="10"/>
        <v>17371.28</v>
      </c>
      <c r="V48" s="27">
        <f t="shared" ca="1" si="10"/>
        <v>4953.2449999999999</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1044253.3825000001</v>
      </c>
      <c r="C49" s="28"/>
      <c r="D49" s="27">
        <f t="shared" ca="1" si="11"/>
        <v>30075.45</v>
      </c>
      <c r="E49" s="27">
        <f t="shared" ca="1" si="11"/>
        <v>125895.19</v>
      </c>
      <c r="F49" s="27">
        <f t="shared" ca="1" si="11"/>
        <v>252985.55499999999</v>
      </c>
      <c r="G49" s="27">
        <f t="shared" ca="1" si="11"/>
        <v>66745.672500000001</v>
      </c>
      <c r="H49" s="27">
        <f t="shared" ca="1" si="11"/>
        <v>55260.842499999999</v>
      </c>
      <c r="I49" s="27">
        <f t="shared" ca="1" si="11"/>
        <v>35322.504999999997</v>
      </c>
      <c r="J49" s="27">
        <f t="shared" ca="1" si="11"/>
        <v>99052.760000000009</v>
      </c>
      <c r="K49" s="27">
        <f t="shared" ca="1" si="11"/>
        <v>92023.34</v>
      </c>
      <c r="L49" s="27">
        <f t="shared" ca="1" si="11"/>
        <v>27962.8325</v>
      </c>
      <c r="M49" s="27">
        <f t="shared" ca="1" si="11"/>
        <v>59108.91</v>
      </c>
      <c r="N49" s="27">
        <f t="shared" ca="1" si="11"/>
        <v>63215.34</v>
      </c>
      <c r="O49" s="27">
        <f t="shared" ca="1" si="11"/>
        <v>39626.964999999997</v>
      </c>
      <c r="P49" s="27">
        <f t="shared" ca="1" si="11"/>
        <v>36696.380000000005</v>
      </c>
      <c r="Q49" s="27">
        <f t="shared" ca="1" si="11"/>
        <v>32978.089999999997</v>
      </c>
      <c r="R49" s="28"/>
      <c r="S49" s="28"/>
      <c r="T49" s="28"/>
      <c r="U49" s="27">
        <f t="shared" ca="1" si="10"/>
        <v>18001.54</v>
      </c>
      <c r="V49" s="27">
        <f t="shared" ca="1" si="10"/>
        <v>5192.2800000000007</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1064501.4275000002</v>
      </c>
      <c r="C50" s="28"/>
      <c r="D50" s="27">
        <f t="shared" ca="1" si="11"/>
        <v>30582.195</v>
      </c>
      <c r="E50" s="27">
        <f t="shared" ca="1" si="11"/>
        <v>126472.2625</v>
      </c>
      <c r="F50" s="27">
        <f t="shared" ca="1" si="11"/>
        <v>254114.75750000001</v>
      </c>
      <c r="G50" s="27">
        <f t="shared" ca="1" si="11"/>
        <v>66814.434999999998</v>
      </c>
      <c r="H50" s="27">
        <f t="shared" ca="1" si="11"/>
        <v>58619.352500000008</v>
      </c>
      <c r="I50" s="27">
        <f t="shared" ca="1" si="11"/>
        <v>35531.71</v>
      </c>
      <c r="J50" s="27">
        <f t="shared" ca="1" si="11"/>
        <v>102374.51999999999</v>
      </c>
      <c r="K50" s="27">
        <f t="shared" ca="1" si="11"/>
        <v>94205.342499999999</v>
      </c>
      <c r="L50" s="27">
        <f t="shared" ca="1" si="11"/>
        <v>29383.940000000002</v>
      </c>
      <c r="M50" s="27">
        <f t="shared" ca="1" si="11"/>
        <v>63516.925000000003</v>
      </c>
      <c r="N50" s="27">
        <f t="shared" ca="1" si="11"/>
        <v>63437.46</v>
      </c>
      <c r="O50" s="27">
        <f t="shared" ca="1" si="11"/>
        <v>39899.037499999999</v>
      </c>
      <c r="P50" s="27">
        <f t="shared" ca="1" si="11"/>
        <v>36881.572499999995</v>
      </c>
      <c r="Q50" s="27">
        <f t="shared" ca="1" si="11"/>
        <v>34211.467499999999</v>
      </c>
      <c r="R50" s="28"/>
      <c r="S50" s="28"/>
      <c r="T50" s="28"/>
      <c r="U50" s="27">
        <f t="shared" ca="1" si="10"/>
        <v>18899.0275</v>
      </c>
      <c r="V50" s="27">
        <f t="shared" ca="1" si="10"/>
        <v>5344.5649999999996</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1090930.5550000002</v>
      </c>
      <c r="C51" s="28"/>
      <c r="D51" s="27">
        <f t="shared" ca="1" si="11"/>
        <v>30881.645</v>
      </c>
      <c r="E51" s="27">
        <f t="shared" ca="1" si="11"/>
        <v>127506.7625</v>
      </c>
      <c r="F51" s="27">
        <f t="shared" ca="1" si="11"/>
        <v>256833.80750000002</v>
      </c>
      <c r="G51" s="27">
        <f t="shared" ca="1" si="11"/>
        <v>65694.097500000003</v>
      </c>
      <c r="H51" s="27">
        <f t="shared" ca="1" si="11"/>
        <v>63024.864999999998</v>
      </c>
      <c r="I51" s="27">
        <f t="shared" ca="1" si="11"/>
        <v>35739.8125</v>
      </c>
      <c r="J51" s="27">
        <f t="shared" ca="1" si="11"/>
        <v>106206.1825</v>
      </c>
      <c r="K51" s="27">
        <f t="shared" ca="1" si="11"/>
        <v>95232.922500000001</v>
      </c>
      <c r="L51" s="27">
        <f t="shared" ca="1" si="11"/>
        <v>31670.614999999998</v>
      </c>
      <c r="M51" s="27">
        <f t="shared" ca="1" si="11"/>
        <v>69733.574999999997</v>
      </c>
      <c r="N51" s="27">
        <f t="shared" ca="1" si="11"/>
        <v>63555.877500000002</v>
      </c>
      <c r="O51" s="27">
        <f t="shared" ca="1" si="11"/>
        <v>40483.67</v>
      </c>
      <c r="P51" s="27">
        <f t="shared" ca="1" si="11"/>
        <v>38055.185000000005</v>
      </c>
      <c r="Q51" s="27">
        <f t="shared" ca="1" si="11"/>
        <v>36029.597500000003</v>
      </c>
      <c r="R51" s="28"/>
      <c r="S51" s="28"/>
      <c r="T51" s="28"/>
      <c r="U51" s="27">
        <f t="shared" ca="1" si="10"/>
        <v>20034.692500000001</v>
      </c>
      <c r="V51" s="27">
        <f t="shared" ca="1" si="10"/>
        <v>5689.0325000000003</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1127051.67</v>
      </c>
      <c r="C52" s="28"/>
      <c r="D52" s="27">
        <f t="shared" ca="1" si="11"/>
        <v>31715.9925</v>
      </c>
      <c r="E52" s="27">
        <f t="shared" ca="1" si="11"/>
        <v>131363.125</v>
      </c>
      <c r="F52" s="27">
        <f t="shared" ca="1" si="11"/>
        <v>258717.95749999999</v>
      </c>
      <c r="G52" s="27">
        <f t="shared" ca="1" si="11"/>
        <v>64643.3</v>
      </c>
      <c r="H52" s="27">
        <f t="shared" ca="1" si="11"/>
        <v>69148.877500000002</v>
      </c>
      <c r="I52" s="27">
        <f t="shared" ca="1" si="11"/>
        <v>36221.282500000001</v>
      </c>
      <c r="J52" s="27">
        <f t="shared" ca="1" si="11"/>
        <v>110907.13500000001</v>
      </c>
      <c r="K52" s="27">
        <f t="shared" ca="1" si="11"/>
        <v>99562.642500000016</v>
      </c>
      <c r="L52" s="27">
        <f t="shared" ca="1" si="11"/>
        <v>35609.769999999997</v>
      </c>
      <c r="M52" s="27">
        <f t="shared" ca="1" si="11"/>
        <v>74587.902499999997</v>
      </c>
      <c r="N52" s="27">
        <f t="shared" ca="1" si="11"/>
        <v>65051.740000000005</v>
      </c>
      <c r="O52" s="27">
        <f t="shared" ca="1" si="11"/>
        <v>40490.277499999997</v>
      </c>
      <c r="P52" s="27">
        <f t="shared" ca="1" si="11"/>
        <v>38993.57</v>
      </c>
      <c r="Q52" s="27">
        <f t="shared" ca="1" si="11"/>
        <v>38221.69</v>
      </c>
      <c r="R52" s="28"/>
      <c r="S52" s="28"/>
      <c r="T52" s="28"/>
      <c r="U52" s="27">
        <f t="shared" ca="1" si="10"/>
        <v>20535.785</v>
      </c>
      <c r="V52" s="27">
        <f t="shared" ca="1" si="10"/>
        <v>5975.7775000000011</v>
      </c>
      <c r="W52" s="25">
        <f t="shared" si="4"/>
        <v>188</v>
      </c>
      <c r="X52" s="27">
        <f t="shared" ref="X52:AG61" ca="1" si="12">AVERAGE(OFFSET(X$78,$W52,0,4,1))</f>
        <v>30804.282500000001</v>
      </c>
      <c r="Y52" s="27">
        <f t="shared" ca="1" si="12"/>
        <v>792.41499999999996</v>
      </c>
      <c r="Z52" s="27">
        <f t="shared" ca="1" si="12"/>
        <v>119.29499999999999</v>
      </c>
      <c r="AA52" s="27">
        <f t="shared" ca="1" si="12"/>
        <v>131363.125</v>
      </c>
      <c r="AB52" s="27">
        <f t="shared" ca="1" si="12"/>
        <v>32082.5625</v>
      </c>
      <c r="AC52" s="27">
        <f t="shared" ca="1" si="12"/>
        <v>8178.9850000000006</v>
      </c>
      <c r="AD52" s="27">
        <f t="shared" ca="1" si="12"/>
        <v>2804.8575000000001</v>
      </c>
      <c r="AE52" s="27">
        <f t="shared" ca="1" si="12"/>
        <v>6202.5225</v>
      </c>
      <c r="AF52" s="27">
        <f t="shared" ca="1" si="12"/>
        <v>7564.3600000000006</v>
      </c>
      <c r="AG52" s="27">
        <f t="shared" ca="1" si="12"/>
        <v>6429.16</v>
      </c>
      <c r="AH52" s="27">
        <f t="shared" ref="AH52:AQ61" ca="1" si="13">AVERAGE(OFFSET(AH$78,$W52,0,4,1))</f>
        <v>36956.725000000006</v>
      </c>
      <c r="AI52" s="27">
        <f t="shared" ca="1" si="13"/>
        <v>13804.849999999999</v>
      </c>
      <c r="AJ52" s="27">
        <f t="shared" ca="1" si="13"/>
        <v>11721.662499999999</v>
      </c>
      <c r="AK52" s="27">
        <f t="shared" ca="1" si="13"/>
        <v>7278.0050000000001</v>
      </c>
      <c r="AL52" s="27">
        <f t="shared" ca="1" si="13"/>
        <v>21038.087500000001</v>
      </c>
      <c r="AM52" s="27">
        <f t="shared" ca="1" si="13"/>
        <v>11859.855</v>
      </c>
      <c r="AN52" s="27">
        <f t="shared" ca="1" si="13"/>
        <v>17877.902499999997</v>
      </c>
      <c r="AO52" s="27">
        <f t="shared" ca="1" si="13"/>
        <v>6370.1825000000008</v>
      </c>
      <c r="AP52" s="27">
        <f t="shared" ca="1" si="13"/>
        <v>15447.8675</v>
      </c>
      <c r="AQ52" s="27">
        <f t="shared" ca="1" si="13"/>
        <v>30506.264999999999</v>
      </c>
      <c r="AR52" s="27">
        <f t="shared" ref="AR52:BE61" ca="1" si="14">AVERAGE(OFFSET(AR$78,$W52,0,4,1))</f>
        <v>11865.102500000001</v>
      </c>
      <c r="AS52" s="27">
        <f t="shared" ca="1" si="14"/>
        <v>5101.74</v>
      </c>
      <c r="AT52" s="27">
        <f t="shared" ca="1" si="14"/>
        <v>5627.2650000000003</v>
      </c>
      <c r="AU52" s="27">
        <f t="shared" ca="1" si="14"/>
        <v>64643.3</v>
      </c>
      <c r="AV52" s="27">
        <f t="shared" ca="1" si="14"/>
        <v>39110.909999999996</v>
      </c>
      <c r="AW52" s="27">
        <f t="shared" ca="1" si="14"/>
        <v>30037.97</v>
      </c>
      <c r="AX52" s="27">
        <f t="shared" ca="1" si="14"/>
        <v>36221.282500000001</v>
      </c>
      <c r="AY52" s="27">
        <f t="shared" ca="1" si="14"/>
        <v>7776.17</v>
      </c>
      <c r="AZ52" s="27">
        <f t="shared" ca="1" si="14"/>
        <v>31539.002500000002</v>
      </c>
      <c r="BA52" s="27">
        <f t="shared" ca="1" si="14"/>
        <v>71591.962499999994</v>
      </c>
      <c r="BB52" s="27">
        <f t="shared" ca="1" si="14"/>
        <v>57641.6875</v>
      </c>
      <c r="BC52" s="27">
        <f t="shared" ca="1" si="14"/>
        <v>11194.075000000001</v>
      </c>
      <c r="BD52" s="27">
        <f t="shared" ca="1" si="14"/>
        <v>13949.6325</v>
      </c>
      <c r="BE52" s="27">
        <f t="shared" ca="1" si="14"/>
        <v>16408.9925</v>
      </c>
      <c r="BF52" s="28"/>
      <c r="BG52" s="27">
        <f t="shared" ref="BG52:BP61" ca="1" si="15">AVERAGE(OFFSET(BG$78,$W52,0,4,1))</f>
        <v>35609.769999999997</v>
      </c>
      <c r="BH52" s="27">
        <f t="shared" ca="1" si="15"/>
        <v>11779.154999999999</v>
      </c>
      <c r="BI52" s="27">
        <f t="shared" ca="1" si="15"/>
        <v>17930.122499999998</v>
      </c>
      <c r="BJ52" s="27">
        <f t="shared" ca="1" si="15"/>
        <v>34776.117500000008</v>
      </c>
      <c r="BK52" s="27">
        <f t="shared" ca="1" si="15"/>
        <v>10102.510000000002</v>
      </c>
      <c r="BL52" s="27">
        <f t="shared" ca="1" si="15"/>
        <v>27192.4725</v>
      </c>
      <c r="BM52" s="27">
        <f t="shared" ca="1" si="15"/>
        <v>35299.485000000001</v>
      </c>
      <c r="BN52" s="27">
        <f t="shared" ca="1" si="15"/>
        <v>2559.7849999999999</v>
      </c>
      <c r="BO52" s="27">
        <f t="shared" ca="1" si="15"/>
        <v>40490.277499999997</v>
      </c>
      <c r="BP52" s="27">
        <f t="shared" ca="1" si="15"/>
        <v>7079.415</v>
      </c>
      <c r="BQ52" s="27">
        <f t="shared" ref="BQ52:BX61" ca="1" si="16">AVERAGE(OFFSET(BQ$78,$W52,0,4,1))</f>
        <v>6167.5474999999997</v>
      </c>
      <c r="BR52" s="27">
        <f t="shared" ca="1" si="16"/>
        <v>21871.737499999999</v>
      </c>
      <c r="BS52" s="27">
        <f t="shared" ca="1" si="16"/>
        <v>1968.2975000000001</v>
      </c>
      <c r="BT52" s="27">
        <f t="shared" ca="1" si="16"/>
        <v>1906.5675000000001</v>
      </c>
      <c r="BU52" s="27">
        <f t="shared" ca="1" si="16"/>
        <v>16948.672500000001</v>
      </c>
      <c r="BV52" s="27">
        <f t="shared" ca="1" si="16"/>
        <v>2657.9674999999997</v>
      </c>
      <c r="BW52" s="27">
        <f t="shared" ca="1" si="16"/>
        <v>4229.8049999999994</v>
      </c>
      <c r="BX52" s="27">
        <f t="shared" ca="1" si="16"/>
        <v>14385.25</v>
      </c>
      <c r="BY52" s="28"/>
      <c r="BZ52" s="28"/>
      <c r="CA52" s="28"/>
      <c r="CB52" s="28"/>
      <c r="CC52" s="27">
        <f t="shared" ref="CC52:CG61" ca="1" si="17">AVERAGE(OFFSET(CC$78,$W52,0,4,1))</f>
        <v>17415.275000000001</v>
      </c>
      <c r="CD52" s="27">
        <f t="shared" ca="1" si="17"/>
        <v>3120.5074999999997</v>
      </c>
      <c r="CE52" s="27">
        <f t="shared" ca="1" si="17"/>
        <v>1731.8200000000002</v>
      </c>
      <c r="CF52" s="27">
        <f t="shared" ca="1" si="17"/>
        <v>992.87749999999994</v>
      </c>
      <c r="CG52" s="27">
        <f t="shared" ca="1" si="17"/>
        <v>3251.08</v>
      </c>
    </row>
    <row r="53" spans="1:85" x14ac:dyDescent="0.3">
      <c r="A53" s="24">
        <v>1998</v>
      </c>
      <c r="B53" s="27">
        <f t="shared" ca="1" si="9"/>
        <v>1172468.375</v>
      </c>
      <c r="C53" s="28"/>
      <c r="D53" s="27">
        <f t="shared" ca="1" si="11"/>
        <v>32128.827499999999</v>
      </c>
      <c r="E53" s="27">
        <f t="shared" ca="1" si="11"/>
        <v>138545.4975</v>
      </c>
      <c r="F53" s="27">
        <f t="shared" ca="1" si="11"/>
        <v>261106.9675</v>
      </c>
      <c r="G53" s="27">
        <f t="shared" ca="1" si="11"/>
        <v>65525.729999999996</v>
      </c>
      <c r="H53" s="27">
        <f t="shared" ca="1" si="11"/>
        <v>75079.4375</v>
      </c>
      <c r="I53" s="27">
        <f t="shared" ca="1" si="11"/>
        <v>37335.69</v>
      </c>
      <c r="J53" s="27">
        <f t="shared" ca="1" si="11"/>
        <v>117312.255</v>
      </c>
      <c r="K53" s="27">
        <f t="shared" ca="1" si="11"/>
        <v>105990.19500000001</v>
      </c>
      <c r="L53" s="27">
        <f t="shared" ca="1" si="11"/>
        <v>39559.267500000002</v>
      </c>
      <c r="M53" s="27">
        <f t="shared" ca="1" si="11"/>
        <v>76891.08249999999</v>
      </c>
      <c r="N53" s="27">
        <f t="shared" ca="1" si="11"/>
        <v>68536.375</v>
      </c>
      <c r="O53" s="27">
        <f t="shared" ca="1" si="11"/>
        <v>40643.97</v>
      </c>
      <c r="P53" s="27">
        <f t="shared" ca="1" si="11"/>
        <v>39592.242499999993</v>
      </c>
      <c r="Q53" s="27">
        <f t="shared" ca="1" si="11"/>
        <v>41382.607499999998</v>
      </c>
      <c r="R53" s="28"/>
      <c r="S53" s="28"/>
      <c r="T53" s="28"/>
      <c r="U53" s="27">
        <f t="shared" ca="1" si="10"/>
        <v>20397.745000000003</v>
      </c>
      <c r="V53" s="27">
        <f t="shared" ca="1" si="10"/>
        <v>6230.4549999999999</v>
      </c>
      <c r="W53" s="25">
        <f t="shared" si="4"/>
        <v>192</v>
      </c>
      <c r="X53" s="27">
        <f t="shared" ca="1" si="12"/>
        <v>31209.192500000001</v>
      </c>
      <c r="Y53" s="27">
        <f t="shared" ca="1" si="12"/>
        <v>735.36500000000001</v>
      </c>
      <c r="Z53" s="27">
        <f t="shared" ca="1" si="12"/>
        <v>184.26999999999998</v>
      </c>
      <c r="AA53" s="27">
        <f t="shared" ca="1" si="12"/>
        <v>138545.4975</v>
      </c>
      <c r="AB53" s="27">
        <f t="shared" ca="1" si="12"/>
        <v>32667.957499999997</v>
      </c>
      <c r="AC53" s="27">
        <f t="shared" ca="1" si="12"/>
        <v>7915.5224999999991</v>
      </c>
      <c r="AD53" s="27">
        <f t="shared" ca="1" si="12"/>
        <v>2882.79</v>
      </c>
      <c r="AE53" s="27">
        <f t="shared" ca="1" si="12"/>
        <v>6482.6750000000002</v>
      </c>
      <c r="AF53" s="27">
        <f t="shared" ca="1" si="12"/>
        <v>7540.6824999999999</v>
      </c>
      <c r="AG53" s="27">
        <f t="shared" ca="1" si="12"/>
        <v>6174.7725</v>
      </c>
      <c r="AH53" s="27">
        <f t="shared" ca="1" si="13"/>
        <v>35915.767500000002</v>
      </c>
      <c r="AI53" s="27">
        <f t="shared" ca="1" si="13"/>
        <v>13581.465</v>
      </c>
      <c r="AJ53" s="27">
        <f t="shared" ca="1" si="13"/>
        <v>11957.2925</v>
      </c>
      <c r="AK53" s="27">
        <f t="shared" ca="1" si="13"/>
        <v>7286.8024999999998</v>
      </c>
      <c r="AL53" s="27">
        <f t="shared" ca="1" si="13"/>
        <v>20864.467499999999</v>
      </c>
      <c r="AM53" s="27">
        <f t="shared" ca="1" si="13"/>
        <v>12608.182499999999</v>
      </c>
      <c r="AN53" s="27">
        <f t="shared" ca="1" si="13"/>
        <v>17851.189999999999</v>
      </c>
      <c r="AO53" s="27">
        <f t="shared" ca="1" si="13"/>
        <v>6688.63</v>
      </c>
      <c r="AP53" s="27">
        <f t="shared" ca="1" si="13"/>
        <v>15651.037499999999</v>
      </c>
      <c r="AQ53" s="27">
        <f t="shared" ca="1" si="13"/>
        <v>31757.297499999997</v>
      </c>
      <c r="AR53" s="27">
        <f t="shared" ca="1" si="14"/>
        <v>12175.495000000001</v>
      </c>
      <c r="AS53" s="27">
        <f t="shared" ca="1" si="14"/>
        <v>5086.4799999999996</v>
      </c>
      <c r="AT53" s="27">
        <f t="shared" ca="1" si="14"/>
        <v>6018.4524999999994</v>
      </c>
      <c r="AU53" s="27">
        <f t="shared" ca="1" si="14"/>
        <v>65525.729999999996</v>
      </c>
      <c r="AV53" s="27">
        <f t="shared" ca="1" si="14"/>
        <v>42203.767500000002</v>
      </c>
      <c r="AW53" s="27">
        <f t="shared" ca="1" si="14"/>
        <v>32875.674999999996</v>
      </c>
      <c r="AX53" s="27">
        <f t="shared" ca="1" si="14"/>
        <v>37335.69</v>
      </c>
      <c r="AY53" s="27">
        <f t="shared" ca="1" si="14"/>
        <v>8466.6349999999984</v>
      </c>
      <c r="AZ53" s="27">
        <f t="shared" ca="1" si="14"/>
        <v>33137.6175</v>
      </c>
      <c r="BA53" s="27">
        <f t="shared" ca="1" si="14"/>
        <v>75708.007500000007</v>
      </c>
      <c r="BB53" s="27">
        <f t="shared" ca="1" si="14"/>
        <v>57826.8125</v>
      </c>
      <c r="BC53" s="27">
        <f t="shared" ca="1" si="14"/>
        <v>10499.01</v>
      </c>
      <c r="BD53" s="27">
        <f t="shared" ca="1" si="14"/>
        <v>17108.780000000002</v>
      </c>
      <c r="BE53" s="27">
        <f t="shared" ca="1" si="14"/>
        <v>19791.45</v>
      </c>
      <c r="BF53" s="28"/>
      <c r="BG53" s="27">
        <f t="shared" ca="1" si="15"/>
        <v>39559.267500000002</v>
      </c>
      <c r="BH53" s="27">
        <f t="shared" ca="1" si="15"/>
        <v>11416.115000000002</v>
      </c>
      <c r="BI53" s="27">
        <f t="shared" ca="1" si="15"/>
        <v>18967.662499999999</v>
      </c>
      <c r="BJ53" s="27">
        <f t="shared" ca="1" si="15"/>
        <v>35847.82</v>
      </c>
      <c r="BK53" s="27">
        <f t="shared" ca="1" si="15"/>
        <v>10659.490000000002</v>
      </c>
      <c r="BL53" s="27">
        <f t="shared" ca="1" si="15"/>
        <v>28379.422500000001</v>
      </c>
      <c r="BM53" s="27">
        <f t="shared" ca="1" si="15"/>
        <v>37163.4375</v>
      </c>
      <c r="BN53" s="27">
        <f t="shared" ca="1" si="15"/>
        <v>2993.51</v>
      </c>
      <c r="BO53" s="27">
        <f t="shared" ca="1" si="15"/>
        <v>40643.97</v>
      </c>
      <c r="BP53" s="27">
        <f t="shared" ca="1" si="15"/>
        <v>8205.1474999999991</v>
      </c>
      <c r="BQ53" s="27">
        <f t="shared" ca="1" si="16"/>
        <v>6331.4624999999996</v>
      </c>
      <c r="BR53" s="27">
        <f t="shared" ca="1" si="16"/>
        <v>21406.375</v>
      </c>
      <c r="BS53" s="27">
        <f t="shared" ca="1" si="16"/>
        <v>2046.5075000000002</v>
      </c>
      <c r="BT53" s="27">
        <f t="shared" ca="1" si="16"/>
        <v>1602.75</v>
      </c>
      <c r="BU53" s="27">
        <f t="shared" ca="1" si="16"/>
        <v>18823.212500000001</v>
      </c>
      <c r="BV53" s="27">
        <f t="shared" ca="1" si="16"/>
        <v>2730.7374999999997</v>
      </c>
      <c r="BW53" s="27">
        <f t="shared" ca="1" si="16"/>
        <v>5013.7775000000001</v>
      </c>
      <c r="BX53" s="27">
        <f t="shared" ca="1" si="16"/>
        <v>14814.885</v>
      </c>
      <c r="BY53" s="28"/>
      <c r="BZ53" s="28"/>
      <c r="CA53" s="28"/>
      <c r="CB53" s="28"/>
      <c r="CC53" s="27">
        <f t="shared" ca="1" si="17"/>
        <v>17064.965</v>
      </c>
      <c r="CD53" s="27">
        <f t="shared" ca="1" si="17"/>
        <v>3332.7774999999997</v>
      </c>
      <c r="CE53" s="27">
        <f t="shared" ca="1" si="17"/>
        <v>1736.1149999999998</v>
      </c>
      <c r="CF53" s="27">
        <f t="shared" ca="1" si="17"/>
        <v>1129.7024999999999</v>
      </c>
      <c r="CG53" s="27">
        <f t="shared" ca="1" si="17"/>
        <v>3364.64</v>
      </c>
    </row>
    <row r="54" spans="1:85" x14ac:dyDescent="0.3">
      <c r="A54" s="24">
        <v>1999</v>
      </c>
      <c r="B54" s="27">
        <f t="shared" ca="1" si="9"/>
        <v>1216481.8</v>
      </c>
      <c r="C54" s="28"/>
      <c r="D54" s="27">
        <f t="shared" ca="1" si="11"/>
        <v>31865.407500000001</v>
      </c>
      <c r="E54" s="27">
        <f t="shared" ca="1" si="11"/>
        <v>144891.64000000001</v>
      </c>
      <c r="F54" s="27">
        <f t="shared" ca="1" si="11"/>
        <v>261167.30249999999</v>
      </c>
      <c r="G54" s="27">
        <f t="shared" ca="1" si="11"/>
        <v>66720.854999999996</v>
      </c>
      <c r="H54" s="27">
        <f t="shared" ca="1" si="11"/>
        <v>81082.992499999993</v>
      </c>
      <c r="I54" s="27">
        <f t="shared" ca="1" si="11"/>
        <v>38922.642500000002</v>
      </c>
      <c r="J54" s="27">
        <f t="shared" ca="1" si="11"/>
        <v>123447.5575</v>
      </c>
      <c r="K54" s="27">
        <f t="shared" ca="1" si="11"/>
        <v>112879.94749999999</v>
      </c>
      <c r="L54" s="27">
        <f t="shared" ca="1" si="11"/>
        <v>42792.047500000001</v>
      </c>
      <c r="M54" s="27">
        <f t="shared" ca="1" si="11"/>
        <v>80069.37</v>
      </c>
      <c r="N54" s="27">
        <f t="shared" ca="1" si="11"/>
        <v>72308.785000000003</v>
      </c>
      <c r="O54" s="27">
        <f t="shared" ca="1" si="11"/>
        <v>41297.46</v>
      </c>
      <c r="P54" s="27">
        <f t="shared" ca="1" si="11"/>
        <v>40806.182500000003</v>
      </c>
      <c r="Q54" s="27">
        <f t="shared" ca="1" si="11"/>
        <v>44408.2575</v>
      </c>
      <c r="R54" s="28"/>
      <c r="S54" s="28"/>
      <c r="T54" s="28"/>
      <c r="U54" s="27">
        <f t="shared" ca="1" si="10"/>
        <v>20391.324999999997</v>
      </c>
      <c r="V54" s="27">
        <f t="shared" ca="1" si="10"/>
        <v>6387.8</v>
      </c>
      <c r="W54" s="25">
        <f t="shared" si="4"/>
        <v>196</v>
      </c>
      <c r="X54" s="27">
        <f t="shared" ca="1" si="12"/>
        <v>30957.854999999996</v>
      </c>
      <c r="Y54" s="27">
        <f t="shared" ca="1" si="12"/>
        <v>668.11749999999995</v>
      </c>
      <c r="Z54" s="27">
        <f t="shared" ca="1" si="12"/>
        <v>239.43</v>
      </c>
      <c r="AA54" s="27">
        <f t="shared" ca="1" si="12"/>
        <v>144891.64000000001</v>
      </c>
      <c r="AB54" s="27">
        <f t="shared" ca="1" si="12"/>
        <v>33078.065000000002</v>
      </c>
      <c r="AC54" s="27">
        <f t="shared" ca="1" si="12"/>
        <v>7652.9650000000001</v>
      </c>
      <c r="AD54" s="27">
        <f t="shared" ca="1" si="12"/>
        <v>2925.8474999999999</v>
      </c>
      <c r="AE54" s="27">
        <f t="shared" ca="1" si="12"/>
        <v>6526.9349999999995</v>
      </c>
      <c r="AF54" s="27">
        <f t="shared" ca="1" si="12"/>
        <v>7578.2924999999996</v>
      </c>
      <c r="AG54" s="27">
        <f t="shared" ca="1" si="12"/>
        <v>5937.3975</v>
      </c>
      <c r="AH54" s="27">
        <f t="shared" ca="1" si="13"/>
        <v>34701.742499999993</v>
      </c>
      <c r="AI54" s="27">
        <f t="shared" ca="1" si="13"/>
        <v>13371.977499999999</v>
      </c>
      <c r="AJ54" s="27">
        <f t="shared" ca="1" si="13"/>
        <v>12155.647499999999</v>
      </c>
      <c r="AK54" s="27">
        <f t="shared" ca="1" si="13"/>
        <v>7402.5174999999999</v>
      </c>
      <c r="AL54" s="27">
        <f t="shared" ca="1" si="13"/>
        <v>20616.060000000001</v>
      </c>
      <c r="AM54" s="27">
        <f t="shared" ca="1" si="13"/>
        <v>13307.54</v>
      </c>
      <c r="AN54" s="27">
        <f t="shared" ca="1" si="13"/>
        <v>17415.97</v>
      </c>
      <c r="AO54" s="27">
        <f t="shared" ca="1" si="13"/>
        <v>6604.4950000000008</v>
      </c>
      <c r="AP54" s="27">
        <f t="shared" ca="1" si="13"/>
        <v>15576.962500000001</v>
      </c>
      <c r="AQ54" s="27">
        <f t="shared" ca="1" si="13"/>
        <v>32542.059999999998</v>
      </c>
      <c r="AR54" s="27">
        <f t="shared" ca="1" si="14"/>
        <v>12509.674999999999</v>
      </c>
      <c r="AS54" s="27">
        <f t="shared" ca="1" si="14"/>
        <v>5058.2549999999992</v>
      </c>
      <c r="AT54" s="27">
        <f t="shared" ca="1" si="14"/>
        <v>6204.9100000000008</v>
      </c>
      <c r="AU54" s="27">
        <f t="shared" ca="1" si="14"/>
        <v>66720.854999999996</v>
      </c>
      <c r="AV54" s="27">
        <f t="shared" ca="1" si="14"/>
        <v>45729.810000000005</v>
      </c>
      <c r="AW54" s="27">
        <f t="shared" ca="1" si="14"/>
        <v>35353.185000000005</v>
      </c>
      <c r="AX54" s="27">
        <f t="shared" ca="1" si="14"/>
        <v>38922.642500000002</v>
      </c>
      <c r="AY54" s="27">
        <f t="shared" ca="1" si="14"/>
        <v>9203.0324999999993</v>
      </c>
      <c r="AZ54" s="27">
        <f t="shared" ca="1" si="14"/>
        <v>34846.302500000005</v>
      </c>
      <c r="BA54" s="27">
        <f t="shared" ca="1" si="14"/>
        <v>79398.222500000003</v>
      </c>
      <c r="BB54" s="27">
        <f t="shared" ca="1" si="14"/>
        <v>57059.439999999995</v>
      </c>
      <c r="BC54" s="27">
        <f t="shared" ca="1" si="14"/>
        <v>9935.7649999999994</v>
      </c>
      <c r="BD54" s="27">
        <f t="shared" ca="1" si="14"/>
        <v>20706.447499999998</v>
      </c>
      <c r="BE54" s="27">
        <f t="shared" ca="1" si="14"/>
        <v>23983.747499999998</v>
      </c>
      <c r="BF54" s="28"/>
      <c r="BG54" s="27">
        <f t="shared" ca="1" si="15"/>
        <v>42792.047500000001</v>
      </c>
      <c r="BH54" s="27">
        <f t="shared" ca="1" si="15"/>
        <v>11061.38</v>
      </c>
      <c r="BI54" s="27">
        <f t="shared" ca="1" si="15"/>
        <v>20060.7</v>
      </c>
      <c r="BJ54" s="27">
        <f t="shared" ca="1" si="15"/>
        <v>37789.584999999999</v>
      </c>
      <c r="BK54" s="27">
        <f t="shared" ca="1" si="15"/>
        <v>11157.702499999999</v>
      </c>
      <c r="BL54" s="27">
        <f t="shared" ca="1" si="15"/>
        <v>29923.587500000001</v>
      </c>
      <c r="BM54" s="27">
        <f t="shared" ca="1" si="15"/>
        <v>39008.375</v>
      </c>
      <c r="BN54" s="27">
        <f t="shared" ca="1" si="15"/>
        <v>3376.8224999999998</v>
      </c>
      <c r="BO54" s="27">
        <f t="shared" ca="1" si="15"/>
        <v>41297.46</v>
      </c>
      <c r="BP54" s="27">
        <f t="shared" ca="1" si="15"/>
        <v>9407.3024999999998</v>
      </c>
      <c r="BQ54" s="27">
        <f t="shared" ca="1" si="16"/>
        <v>6387.3249999999998</v>
      </c>
      <c r="BR54" s="27">
        <f t="shared" ca="1" si="16"/>
        <v>21233.53</v>
      </c>
      <c r="BS54" s="27">
        <f t="shared" ca="1" si="16"/>
        <v>2207.915</v>
      </c>
      <c r="BT54" s="27">
        <f t="shared" ca="1" si="16"/>
        <v>1570.11</v>
      </c>
      <c r="BU54" s="27">
        <f t="shared" ca="1" si="16"/>
        <v>20728.3825</v>
      </c>
      <c r="BV54" s="27">
        <f t="shared" ca="1" si="16"/>
        <v>2855.28</v>
      </c>
      <c r="BW54" s="27">
        <f t="shared" ca="1" si="16"/>
        <v>5610.3899999999994</v>
      </c>
      <c r="BX54" s="27">
        <f t="shared" ca="1" si="16"/>
        <v>15214.202499999999</v>
      </c>
      <c r="BY54" s="28"/>
      <c r="BZ54" s="28"/>
      <c r="CA54" s="28"/>
      <c r="CB54" s="28"/>
      <c r="CC54" s="27">
        <f t="shared" ca="1" si="17"/>
        <v>16797.995000000003</v>
      </c>
      <c r="CD54" s="27">
        <f t="shared" ca="1" si="17"/>
        <v>3593.3275000000003</v>
      </c>
      <c r="CE54" s="27">
        <f t="shared" ca="1" si="17"/>
        <v>1748.2</v>
      </c>
      <c r="CF54" s="27">
        <f t="shared" ca="1" si="17"/>
        <v>1238.6049999999998</v>
      </c>
      <c r="CG54" s="27">
        <f t="shared" ca="1" si="17"/>
        <v>3400.9949999999999</v>
      </c>
    </row>
    <row r="55" spans="1:85" x14ac:dyDescent="0.3">
      <c r="A55" s="24">
        <v>2000</v>
      </c>
      <c r="B55" s="27">
        <f t="shared" ca="1" si="9"/>
        <v>1258732.95</v>
      </c>
      <c r="C55" s="28"/>
      <c r="D55" s="27">
        <f t="shared" ca="1" si="11"/>
        <v>31559.919999999998</v>
      </c>
      <c r="E55" s="27">
        <f t="shared" ca="1" si="11"/>
        <v>147201.08499999999</v>
      </c>
      <c r="F55" s="27">
        <f t="shared" ca="1" si="11"/>
        <v>260106.21999999997</v>
      </c>
      <c r="G55" s="27">
        <f t="shared" ca="1" si="11"/>
        <v>67860.41</v>
      </c>
      <c r="H55" s="27">
        <f t="shared" ca="1" si="11"/>
        <v>88004.367500000008</v>
      </c>
      <c r="I55" s="27">
        <f t="shared" ca="1" si="11"/>
        <v>40220.61</v>
      </c>
      <c r="J55" s="27">
        <f t="shared" ca="1" si="11"/>
        <v>128459.935</v>
      </c>
      <c r="K55" s="27">
        <f t="shared" ca="1" si="11"/>
        <v>120091.72500000001</v>
      </c>
      <c r="L55" s="27">
        <f t="shared" ca="1" si="11"/>
        <v>46035.54</v>
      </c>
      <c r="M55" s="27">
        <f t="shared" ca="1" si="11"/>
        <v>87848.205000000016</v>
      </c>
      <c r="N55" s="27">
        <f t="shared" ca="1" si="11"/>
        <v>74817.259999999995</v>
      </c>
      <c r="O55" s="27">
        <f t="shared" ca="1" si="11"/>
        <v>42657.79</v>
      </c>
      <c r="P55" s="27">
        <f t="shared" ca="1" si="11"/>
        <v>41986.252499999995</v>
      </c>
      <c r="Q55" s="27">
        <f t="shared" ca="1" si="11"/>
        <v>47098.425000000003</v>
      </c>
      <c r="R55" s="28"/>
      <c r="S55" s="28"/>
      <c r="T55" s="28"/>
      <c r="U55" s="27">
        <f t="shared" ca="1" si="10"/>
        <v>20279.037499999999</v>
      </c>
      <c r="V55" s="27">
        <f t="shared" ca="1" si="10"/>
        <v>6581.6175000000003</v>
      </c>
      <c r="W55" s="25">
        <f t="shared" si="4"/>
        <v>200</v>
      </c>
      <c r="X55" s="27">
        <f t="shared" ca="1" si="12"/>
        <v>30615.297500000001</v>
      </c>
      <c r="Y55" s="27">
        <f t="shared" ca="1" si="12"/>
        <v>638.14750000000004</v>
      </c>
      <c r="Z55" s="27">
        <f t="shared" ca="1" si="12"/>
        <v>306.47500000000002</v>
      </c>
      <c r="AA55" s="27">
        <f t="shared" ca="1" si="12"/>
        <v>147201.08499999999</v>
      </c>
      <c r="AB55" s="27">
        <f t="shared" ca="1" si="12"/>
        <v>33227.270000000004</v>
      </c>
      <c r="AC55" s="27">
        <f t="shared" ca="1" si="12"/>
        <v>7381.1025</v>
      </c>
      <c r="AD55" s="27">
        <f t="shared" ca="1" si="12"/>
        <v>2871.6525000000001</v>
      </c>
      <c r="AE55" s="27">
        <f t="shared" ca="1" si="12"/>
        <v>6527.1824999999999</v>
      </c>
      <c r="AF55" s="27">
        <f t="shared" ca="1" si="12"/>
        <v>7702.2449999999999</v>
      </c>
      <c r="AG55" s="27">
        <f t="shared" ca="1" si="12"/>
        <v>5661.9674999999997</v>
      </c>
      <c r="AH55" s="27">
        <f t="shared" ca="1" si="13"/>
        <v>33903.269999999997</v>
      </c>
      <c r="AI55" s="27">
        <f t="shared" ca="1" si="13"/>
        <v>13202.252499999999</v>
      </c>
      <c r="AJ55" s="27">
        <f t="shared" ca="1" si="13"/>
        <v>12253.0975</v>
      </c>
      <c r="AK55" s="27">
        <f t="shared" ca="1" si="13"/>
        <v>7570.11</v>
      </c>
      <c r="AL55" s="27">
        <f t="shared" ca="1" si="13"/>
        <v>20155.532500000001</v>
      </c>
      <c r="AM55" s="27">
        <f t="shared" ca="1" si="13"/>
        <v>13781.215</v>
      </c>
      <c r="AN55" s="27">
        <f t="shared" ca="1" si="13"/>
        <v>17144.092499999999</v>
      </c>
      <c r="AO55" s="27">
        <f t="shared" ca="1" si="13"/>
        <v>6421.3175000000001</v>
      </c>
      <c r="AP55" s="27">
        <f t="shared" ca="1" si="13"/>
        <v>15399.352500000001</v>
      </c>
      <c r="AQ55" s="27">
        <f t="shared" ca="1" si="13"/>
        <v>32907.712500000009</v>
      </c>
      <c r="AR55" s="27">
        <f t="shared" ca="1" si="14"/>
        <v>12666.967500000001</v>
      </c>
      <c r="AS55" s="27">
        <f t="shared" ca="1" si="14"/>
        <v>4987.8325000000004</v>
      </c>
      <c r="AT55" s="27">
        <f t="shared" ca="1" si="14"/>
        <v>6342.0524999999998</v>
      </c>
      <c r="AU55" s="27">
        <f t="shared" ca="1" si="14"/>
        <v>67860.41</v>
      </c>
      <c r="AV55" s="27">
        <f t="shared" ca="1" si="14"/>
        <v>50199.792500000003</v>
      </c>
      <c r="AW55" s="27">
        <f t="shared" ca="1" si="14"/>
        <v>37804.577499999999</v>
      </c>
      <c r="AX55" s="27">
        <f t="shared" ca="1" si="14"/>
        <v>40220.61</v>
      </c>
      <c r="AY55" s="27">
        <f t="shared" ca="1" si="14"/>
        <v>9842.0625</v>
      </c>
      <c r="AZ55" s="27">
        <f t="shared" ca="1" si="14"/>
        <v>36139.842499999999</v>
      </c>
      <c r="BA55" s="27">
        <f t="shared" ca="1" si="14"/>
        <v>82478.03</v>
      </c>
      <c r="BB55" s="27">
        <f t="shared" ca="1" si="14"/>
        <v>57105.1325</v>
      </c>
      <c r="BC55" s="27">
        <f t="shared" ca="1" si="14"/>
        <v>9402.9600000000009</v>
      </c>
      <c r="BD55" s="27">
        <f t="shared" ca="1" si="14"/>
        <v>22937.1175</v>
      </c>
      <c r="BE55" s="27">
        <f t="shared" ca="1" si="14"/>
        <v>29023.297500000001</v>
      </c>
      <c r="BF55" s="28"/>
      <c r="BG55" s="27">
        <f t="shared" ca="1" si="15"/>
        <v>46035.54</v>
      </c>
      <c r="BH55" s="27">
        <f t="shared" ca="1" si="15"/>
        <v>10915.995000000001</v>
      </c>
      <c r="BI55" s="27">
        <f t="shared" ca="1" si="15"/>
        <v>20918.41</v>
      </c>
      <c r="BJ55" s="27">
        <f t="shared" ca="1" si="15"/>
        <v>43880.02</v>
      </c>
      <c r="BK55" s="27">
        <f t="shared" ca="1" si="15"/>
        <v>12133.785000000002</v>
      </c>
      <c r="BL55" s="27">
        <f t="shared" ca="1" si="15"/>
        <v>30700.22</v>
      </c>
      <c r="BM55" s="27">
        <f t="shared" ca="1" si="15"/>
        <v>40163.982499999998</v>
      </c>
      <c r="BN55" s="27">
        <f t="shared" ca="1" si="15"/>
        <v>3953.0625</v>
      </c>
      <c r="BO55" s="27">
        <f t="shared" ca="1" si="15"/>
        <v>42657.79</v>
      </c>
      <c r="BP55" s="27">
        <f t="shared" ca="1" si="15"/>
        <v>10515.5975</v>
      </c>
      <c r="BQ55" s="27">
        <f t="shared" ca="1" si="16"/>
        <v>6395.3949999999995</v>
      </c>
      <c r="BR55" s="27">
        <f t="shared" ca="1" si="16"/>
        <v>21064.602500000001</v>
      </c>
      <c r="BS55" s="27">
        <f t="shared" ca="1" si="16"/>
        <v>2349.9675000000002</v>
      </c>
      <c r="BT55" s="27">
        <f t="shared" ca="1" si="16"/>
        <v>1660.6875</v>
      </c>
      <c r="BU55" s="27">
        <f t="shared" ca="1" si="16"/>
        <v>22739.587499999998</v>
      </c>
      <c r="BV55" s="27">
        <f t="shared" ca="1" si="16"/>
        <v>2850.1124999999997</v>
      </c>
      <c r="BW55" s="27">
        <f t="shared" ca="1" si="16"/>
        <v>5999.0874999999996</v>
      </c>
      <c r="BX55" s="27">
        <f t="shared" ca="1" si="16"/>
        <v>15509.637499999999</v>
      </c>
      <c r="BY55" s="28"/>
      <c r="BZ55" s="28"/>
      <c r="CA55" s="28"/>
      <c r="CB55" s="28"/>
      <c r="CC55" s="27">
        <f t="shared" ca="1" si="17"/>
        <v>16459.775000000001</v>
      </c>
      <c r="CD55" s="27">
        <f t="shared" ca="1" si="17"/>
        <v>3819.2649999999999</v>
      </c>
      <c r="CE55" s="27">
        <f t="shared" ca="1" si="17"/>
        <v>1772.0875000000001</v>
      </c>
      <c r="CF55" s="27">
        <f t="shared" ca="1" si="17"/>
        <v>1361.9675</v>
      </c>
      <c r="CG55" s="27">
        <f t="shared" ca="1" si="17"/>
        <v>3447.5625</v>
      </c>
    </row>
    <row r="56" spans="1:85" x14ac:dyDescent="0.3">
      <c r="A56" s="24">
        <v>2001</v>
      </c>
      <c r="B56" s="27">
        <f t="shared" ca="1" si="9"/>
        <v>1298645.6475</v>
      </c>
      <c r="C56" s="28"/>
      <c r="D56" s="27">
        <f t="shared" ref="D56:Q65" ca="1" si="18">AVERAGE(OFFSET(D$78,$W56,0,4,1))</f>
        <v>31751.2575</v>
      </c>
      <c r="E56" s="27">
        <f t="shared" ca="1" si="18"/>
        <v>149639.995</v>
      </c>
      <c r="F56" s="27">
        <f t="shared" ca="1" si="18"/>
        <v>258148.62500000003</v>
      </c>
      <c r="G56" s="27">
        <f t="shared" ca="1" si="18"/>
        <v>68049.634999999995</v>
      </c>
      <c r="H56" s="27">
        <f t="shared" ca="1" si="18"/>
        <v>91579.025000000009</v>
      </c>
      <c r="I56" s="27">
        <f t="shared" ca="1" si="18"/>
        <v>42272.44</v>
      </c>
      <c r="J56" s="27">
        <f t="shared" ca="1" si="18"/>
        <v>131966.845</v>
      </c>
      <c r="K56" s="27">
        <f t="shared" ca="1" si="18"/>
        <v>130564.19750000001</v>
      </c>
      <c r="L56" s="27">
        <f t="shared" ca="1" si="18"/>
        <v>47271.34</v>
      </c>
      <c r="M56" s="27">
        <f t="shared" ca="1" si="18"/>
        <v>96023.959999999992</v>
      </c>
      <c r="N56" s="27">
        <f t="shared" ca="1" si="18"/>
        <v>77702.034999999989</v>
      </c>
      <c r="O56" s="27">
        <f t="shared" ca="1" si="18"/>
        <v>44821.259999999995</v>
      </c>
      <c r="P56" s="27">
        <f t="shared" ca="1" si="18"/>
        <v>43492.695</v>
      </c>
      <c r="Q56" s="27">
        <f t="shared" ca="1" si="18"/>
        <v>49594.195</v>
      </c>
      <c r="R56" s="28"/>
      <c r="S56" s="28"/>
      <c r="T56" s="28"/>
      <c r="U56" s="27">
        <f t="shared" ca="1" si="10"/>
        <v>20078.157500000001</v>
      </c>
      <c r="V56" s="27">
        <f t="shared" ca="1" si="10"/>
        <v>7025.0775000000003</v>
      </c>
      <c r="W56" s="25">
        <f t="shared" si="4"/>
        <v>204</v>
      </c>
      <c r="X56" s="27">
        <f t="shared" ca="1" si="12"/>
        <v>30786.59</v>
      </c>
      <c r="Y56" s="27">
        <f t="shared" ca="1" si="12"/>
        <v>637.98250000000007</v>
      </c>
      <c r="Z56" s="27">
        <f t="shared" ca="1" si="12"/>
        <v>326.6825</v>
      </c>
      <c r="AA56" s="27">
        <f t="shared" ca="1" si="12"/>
        <v>149639.995</v>
      </c>
      <c r="AB56" s="27">
        <f t="shared" ca="1" si="12"/>
        <v>33224.807499999995</v>
      </c>
      <c r="AC56" s="27">
        <f t="shared" ca="1" si="12"/>
        <v>7072.335</v>
      </c>
      <c r="AD56" s="27">
        <f t="shared" ca="1" si="12"/>
        <v>2855.11</v>
      </c>
      <c r="AE56" s="27">
        <f t="shared" ca="1" si="12"/>
        <v>6467.5024999999996</v>
      </c>
      <c r="AF56" s="27">
        <f t="shared" ca="1" si="12"/>
        <v>7779.0424999999996</v>
      </c>
      <c r="AG56" s="27">
        <f t="shared" ca="1" si="12"/>
        <v>5466.8724999999995</v>
      </c>
      <c r="AH56" s="27">
        <f t="shared" ca="1" si="13"/>
        <v>33075.729999999996</v>
      </c>
      <c r="AI56" s="27">
        <f t="shared" ca="1" si="13"/>
        <v>13010.2575</v>
      </c>
      <c r="AJ56" s="27">
        <f t="shared" ca="1" si="13"/>
        <v>12154.800000000001</v>
      </c>
      <c r="AK56" s="27">
        <f t="shared" ca="1" si="13"/>
        <v>7654.5174999999999</v>
      </c>
      <c r="AL56" s="27">
        <f t="shared" ca="1" si="13"/>
        <v>19674.36</v>
      </c>
      <c r="AM56" s="27">
        <f t="shared" ca="1" si="13"/>
        <v>13994.399999999998</v>
      </c>
      <c r="AN56" s="27">
        <f t="shared" ca="1" si="13"/>
        <v>17096.912499999999</v>
      </c>
      <c r="AO56" s="27">
        <f t="shared" ca="1" si="13"/>
        <v>6463.6750000000002</v>
      </c>
      <c r="AP56" s="27">
        <f t="shared" ca="1" si="13"/>
        <v>15059.3825</v>
      </c>
      <c r="AQ56" s="27">
        <f t="shared" ca="1" si="13"/>
        <v>33000.044999999998</v>
      </c>
      <c r="AR56" s="27">
        <f t="shared" ca="1" si="14"/>
        <v>12618.127499999999</v>
      </c>
      <c r="AS56" s="27">
        <f t="shared" ca="1" si="14"/>
        <v>4881.5324999999993</v>
      </c>
      <c r="AT56" s="27">
        <f t="shared" ca="1" si="14"/>
        <v>6599.2125000000005</v>
      </c>
      <c r="AU56" s="27">
        <f t="shared" ca="1" si="14"/>
        <v>68049.634999999995</v>
      </c>
      <c r="AV56" s="27">
        <f t="shared" ca="1" si="14"/>
        <v>51678.407500000001</v>
      </c>
      <c r="AW56" s="27">
        <f t="shared" ca="1" si="14"/>
        <v>39900.612500000003</v>
      </c>
      <c r="AX56" s="27">
        <f t="shared" ca="1" si="14"/>
        <v>42272.44</v>
      </c>
      <c r="AY56" s="27">
        <f t="shared" ca="1" si="14"/>
        <v>10199.735000000001</v>
      </c>
      <c r="AZ56" s="27">
        <f t="shared" ca="1" si="14"/>
        <v>37079.885000000002</v>
      </c>
      <c r="BA56" s="27">
        <f t="shared" ca="1" si="14"/>
        <v>84687.222499999989</v>
      </c>
      <c r="BB56" s="27">
        <f t="shared" ca="1" si="14"/>
        <v>57984.552499999998</v>
      </c>
      <c r="BC56" s="27">
        <f t="shared" ca="1" si="14"/>
        <v>8983.7849999999999</v>
      </c>
      <c r="BD56" s="27">
        <f t="shared" ca="1" si="14"/>
        <v>25875.86</v>
      </c>
      <c r="BE56" s="27">
        <f t="shared" ca="1" si="14"/>
        <v>35546.572499999995</v>
      </c>
      <c r="BF56" s="28"/>
      <c r="BG56" s="27">
        <f t="shared" ca="1" si="15"/>
        <v>47271.34</v>
      </c>
      <c r="BH56" s="27">
        <f t="shared" ca="1" si="15"/>
        <v>10719.492499999998</v>
      </c>
      <c r="BI56" s="27">
        <f t="shared" ca="1" si="15"/>
        <v>21692.625</v>
      </c>
      <c r="BJ56" s="27">
        <f t="shared" ca="1" si="15"/>
        <v>49860.022499999999</v>
      </c>
      <c r="BK56" s="27">
        <f t="shared" ca="1" si="15"/>
        <v>13751.817499999999</v>
      </c>
      <c r="BL56" s="27">
        <f t="shared" ca="1" si="15"/>
        <v>31364.077499999999</v>
      </c>
      <c r="BM56" s="27">
        <f t="shared" ca="1" si="15"/>
        <v>41673.909999999996</v>
      </c>
      <c r="BN56" s="27">
        <f t="shared" ca="1" si="15"/>
        <v>4664.0450000000001</v>
      </c>
      <c r="BO56" s="27">
        <f t="shared" ca="1" si="15"/>
        <v>44821.259999999995</v>
      </c>
      <c r="BP56" s="27">
        <f t="shared" ca="1" si="15"/>
        <v>11402.327499999999</v>
      </c>
      <c r="BQ56" s="27">
        <f t="shared" ca="1" si="16"/>
        <v>6693.2199999999993</v>
      </c>
      <c r="BR56" s="27">
        <f t="shared" ca="1" si="16"/>
        <v>21018.337500000001</v>
      </c>
      <c r="BS56" s="27">
        <f t="shared" ca="1" si="16"/>
        <v>2559.89</v>
      </c>
      <c r="BT56" s="27">
        <f t="shared" ca="1" si="16"/>
        <v>1818.92</v>
      </c>
      <c r="BU56" s="27">
        <f t="shared" ca="1" si="16"/>
        <v>24551.329999999998</v>
      </c>
      <c r="BV56" s="27">
        <f t="shared" ca="1" si="16"/>
        <v>2850.7575000000002</v>
      </c>
      <c r="BW56" s="27">
        <f t="shared" ca="1" si="16"/>
        <v>6331.4750000000004</v>
      </c>
      <c r="BX56" s="27">
        <f t="shared" ca="1" si="16"/>
        <v>15860.635</v>
      </c>
      <c r="BY56" s="28"/>
      <c r="BZ56" s="28"/>
      <c r="CA56" s="28"/>
      <c r="CB56" s="28"/>
      <c r="CC56" s="27">
        <f t="shared" ca="1" si="17"/>
        <v>16014.845000000001</v>
      </c>
      <c r="CD56" s="27">
        <f t="shared" ca="1" si="17"/>
        <v>4063.3124999999995</v>
      </c>
      <c r="CE56" s="27">
        <f t="shared" ca="1" si="17"/>
        <v>1778.97</v>
      </c>
      <c r="CF56" s="27">
        <f t="shared" ca="1" si="17"/>
        <v>1340.5374999999999</v>
      </c>
      <c r="CG56" s="27">
        <f t="shared" ca="1" si="17"/>
        <v>3905.5724999999998</v>
      </c>
    </row>
    <row r="57" spans="1:85" x14ac:dyDescent="0.3">
      <c r="A57" s="24">
        <v>2002</v>
      </c>
      <c r="B57" s="27">
        <f t="shared" ca="1" si="9"/>
        <v>1328681.4824999999</v>
      </c>
      <c r="C57" s="28"/>
      <c r="D57" s="27">
        <f t="shared" ca="1" si="18"/>
        <v>32344.729999999996</v>
      </c>
      <c r="E57" s="27">
        <f t="shared" ca="1" si="18"/>
        <v>153285.5</v>
      </c>
      <c r="F57" s="27">
        <f t="shared" ca="1" si="18"/>
        <v>254404.72500000001</v>
      </c>
      <c r="G57" s="27">
        <f t="shared" ca="1" si="18"/>
        <v>68111.164999999994</v>
      </c>
      <c r="H57" s="27">
        <f t="shared" ca="1" si="18"/>
        <v>94200.189999999988</v>
      </c>
      <c r="I57" s="27">
        <f t="shared" ca="1" si="18"/>
        <v>44448.775000000001</v>
      </c>
      <c r="J57" s="27">
        <f t="shared" ca="1" si="18"/>
        <v>134908.75750000001</v>
      </c>
      <c r="K57" s="27">
        <f t="shared" ca="1" si="18"/>
        <v>140228.89250000002</v>
      </c>
      <c r="L57" s="27">
        <f t="shared" ca="1" si="18"/>
        <v>47605.034999999996</v>
      </c>
      <c r="M57" s="27">
        <f t="shared" ca="1" si="18"/>
        <v>99440.867499999993</v>
      </c>
      <c r="N57" s="27">
        <f t="shared" ca="1" si="18"/>
        <v>80559.705000000002</v>
      </c>
      <c r="O57" s="27">
        <f t="shared" ca="1" si="18"/>
        <v>46023.35</v>
      </c>
      <c r="P57" s="27">
        <f t="shared" ca="1" si="18"/>
        <v>44840.647500000006</v>
      </c>
      <c r="Q57" s="27">
        <f t="shared" ca="1" si="18"/>
        <v>51613.334999999999</v>
      </c>
      <c r="R57" s="28"/>
      <c r="S57" s="28"/>
      <c r="T57" s="28"/>
      <c r="U57" s="27">
        <f t="shared" ca="1" si="10"/>
        <v>19930.932499999999</v>
      </c>
      <c r="V57" s="27">
        <f t="shared" ca="1" si="10"/>
        <v>7514.3549999999996</v>
      </c>
      <c r="W57" s="25">
        <f t="shared" si="4"/>
        <v>208</v>
      </c>
      <c r="X57" s="27">
        <f t="shared" ca="1" si="12"/>
        <v>31243.7425</v>
      </c>
      <c r="Y57" s="27">
        <f t="shared" ca="1" si="12"/>
        <v>623.41750000000002</v>
      </c>
      <c r="Z57" s="27">
        <f t="shared" ca="1" si="12"/>
        <v>477.57249999999999</v>
      </c>
      <c r="AA57" s="27">
        <f t="shared" ca="1" si="12"/>
        <v>153285.5</v>
      </c>
      <c r="AB57" s="27">
        <f t="shared" ca="1" si="12"/>
        <v>33063.912499999999</v>
      </c>
      <c r="AC57" s="27">
        <f t="shared" ca="1" si="12"/>
        <v>6702.3074999999999</v>
      </c>
      <c r="AD57" s="27">
        <f t="shared" ca="1" si="12"/>
        <v>2867.2325000000001</v>
      </c>
      <c r="AE57" s="27">
        <f t="shared" ca="1" si="12"/>
        <v>6376.2924999999996</v>
      </c>
      <c r="AF57" s="27">
        <f t="shared" ca="1" si="12"/>
        <v>7766.13</v>
      </c>
      <c r="AG57" s="27">
        <f t="shared" ca="1" si="12"/>
        <v>5333.5024999999996</v>
      </c>
      <c r="AH57" s="27">
        <f t="shared" ca="1" si="13"/>
        <v>32087.157499999998</v>
      </c>
      <c r="AI57" s="27">
        <f t="shared" ca="1" si="13"/>
        <v>12657.862499999999</v>
      </c>
      <c r="AJ57" s="27">
        <f t="shared" ca="1" si="13"/>
        <v>11934.315000000002</v>
      </c>
      <c r="AK57" s="27">
        <f t="shared" ca="1" si="13"/>
        <v>7771.6424999999999</v>
      </c>
      <c r="AL57" s="27">
        <f t="shared" ca="1" si="13"/>
        <v>18988.247500000001</v>
      </c>
      <c r="AM57" s="27">
        <f t="shared" ca="1" si="13"/>
        <v>14039.794999999998</v>
      </c>
      <c r="AN57" s="27">
        <f t="shared" ca="1" si="13"/>
        <v>16597.740000000002</v>
      </c>
      <c r="AO57" s="27">
        <f t="shared" ca="1" si="13"/>
        <v>6310.6949999999997</v>
      </c>
      <c r="AP57" s="27">
        <f t="shared" ca="1" si="13"/>
        <v>14631.4375</v>
      </c>
      <c r="AQ57" s="27">
        <f t="shared" ca="1" si="13"/>
        <v>33198.065000000002</v>
      </c>
      <c r="AR57" s="27">
        <f t="shared" ca="1" si="14"/>
        <v>12619.880000000001</v>
      </c>
      <c r="AS57" s="27">
        <f t="shared" ca="1" si="14"/>
        <v>4822.5524999999998</v>
      </c>
      <c r="AT57" s="27">
        <f t="shared" ca="1" si="14"/>
        <v>6635.9625000000005</v>
      </c>
      <c r="AU57" s="27">
        <f t="shared" ca="1" si="14"/>
        <v>68111.164999999994</v>
      </c>
      <c r="AV57" s="27">
        <f t="shared" ca="1" si="14"/>
        <v>51770.869999999995</v>
      </c>
      <c r="AW57" s="27">
        <f t="shared" ca="1" si="14"/>
        <v>42429.322500000002</v>
      </c>
      <c r="AX57" s="27">
        <f t="shared" ca="1" si="14"/>
        <v>44448.775000000001</v>
      </c>
      <c r="AY57" s="27">
        <f t="shared" ca="1" si="14"/>
        <v>10679.967500000001</v>
      </c>
      <c r="AZ57" s="27">
        <f t="shared" ca="1" si="14"/>
        <v>37341.755000000005</v>
      </c>
      <c r="BA57" s="27">
        <f t="shared" ca="1" si="14"/>
        <v>86887.035000000003</v>
      </c>
      <c r="BB57" s="27">
        <f t="shared" ca="1" si="14"/>
        <v>57993.485000000001</v>
      </c>
      <c r="BC57" s="27">
        <f t="shared" ca="1" si="14"/>
        <v>8242.7625000000007</v>
      </c>
      <c r="BD57" s="27">
        <f t="shared" ca="1" si="14"/>
        <v>30277.084999999999</v>
      </c>
      <c r="BE57" s="27">
        <f t="shared" ca="1" si="14"/>
        <v>41184.26</v>
      </c>
      <c r="BF57" s="28"/>
      <c r="BG57" s="27">
        <f t="shared" ca="1" si="15"/>
        <v>47605.034999999996</v>
      </c>
      <c r="BH57" s="27">
        <f t="shared" ca="1" si="15"/>
        <v>10496.6875</v>
      </c>
      <c r="BI57" s="27">
        <f t="shared" ca="1" si="15"/>
        <v>22494.9025</v>
      </c>
      <c r="BJ57" s="27">
        <f t="shared" ca="1" si="15"/>
        <v>52421.03</v>
      </c>
      <c r="BK57" s="27">
        <f t="shared" ca="1" si="15"/>
        <v>14028.242499999998</v>
      </c>
      <c r="BL57" s="27">
        <f t="shared" ca="1" si="15"/>
        <v>32468.985000000001</v>
      </c>
      <c r="BM57" s="27">
        <f t="shared" ca="1" si="15"/>
        <v>42885.805</v>
      </c>
      <c r="BN57" s="27">
        <f t="shared" ca="1" si="15"/>
        <v>5204.9124999999995</v>
      </c>
      <c r="BO57" s="27">
        <f t="shared" ca="1" si="15"/>
        <v>46023.35</v>
      </c>
      <c r="BP57" s="27">
        <f t="shared" ca="1" si="15"/>
        <v>12159.592500000001</v>
      </c>
      <c r="BQ57" s="27">
        <f t="shared" ca="1" si="16"/>
        <v>6914.5</v>
      </c>
      <c r="BR57" s="27">
        <f t="shared" ca="1" si="16"/>
        <v>21113.837499999998</v>
      </c>
      <c r="BS57" s="27">
        <f t="shared" ca="1" si="16"/>
        <v>2705.3999999999996</v>
      </c>
      <c r="BT57" s="27">
        <f t="shared" ca="1" si="16"/>
        <v>1947.3175000000001</v>
      </c>
      <c r="BU57" s="27">
        <f t="shared" ca="1" si="16"/>
        <v>26257.647499999999</v>
      </c>
      <c r="BV57" s="27">
        <f t="shared" ca="1" si="16"/>
        <v>2824.7274999999995</v>
      </c>
      <c r="BW57" s="27">
        <f t="shared" ca="1" si="16"/>
        <v>6406.5875000000005</v>
      </c>
      <c r="BX57" s="27">
        <f t="shared" ca="1" si="16"/>
        <v>16124.377499999999</v>
      </c>
      <c r="BY57" s="28"/>
      <c r="BZ57" s="28"/>
      <c r="CA57" s="28"/>
      <c r="CB57" s="28"/>
      <c r="CC57" s="27">
        <f t="shared" ca="1" si="17"/>
        <v>15557.032499999998</v>
      </c>
      <c r="CD57" s="27">
        <f t="shared" ca="1" si="17"/>
        <v>4373.9025000000001</v>
      </c>
      <c r="CE57" s="27">
        <f t="shared" ca="1" si="17"/>
        <v>1784.1575</v>
      </c>
      <c r="CF57" s="27">
        <f t="shared" ca="1" si="17"/>
        <v>1411.9375</v>
      </c>
      <c r="CG57" s="27">
        <f t="shared" ca="1" si="17"/>
        <v>4318.2649999999994</v>
      </c>
    </row>
    <row r="58" spans="1:85" x14ac:dyDescent="0.3">
      <c r="A58" s="24">
        <v>2003</v>
      </c>
      <c r="B58" s="27">
        <f t="shared" ca="1" si="9"/>
        <v>1358460.1274999999</v>
      </c>
      <c r="C58" s="28"/>
      <c r="D58" s="27">
        <f t="shared" ca="1" si="18"/>
        <v>32869.3825</v>
      </c>
      <c r="E58" s="27">
        <f t="shared" ca="1" si="18"/>
        <v>155677.72500000001</v>
      </c>
      <c r="F58" s="27">
        <f t="shared" ca="1" si="18"/>
        <v>250413.6925</v>
      </c>
      <c r="G58" s="27">
        <f t="shared" ca="1" si="18"/>
        <v>68592.475000000006</v>
      </c>
      <c r="H58" s="27">
        <f t="shared" ca="1" si="18"/>
        <v>97352.524999999994</v>
      </c>
      <c r="I58" s="27">
        <f t="shared" ca="1" si="18"/>
        <v>47068.67</v>
      </c>
      <c r="J58" s="27">
        <f t="shared" ca="1" si="18"/>
        <v>137840.79750000002</v>
      </c>
      <c r="K58" s="27">
        <f t="shared" ca="1" si="18"/>
        <v>156555.61749999999</v>
      </c>
      <c r="L58" s="27">
        <f t="shared" ca="1" si="18"/>
        <v>47839.925000000003</v>
      </c>
      <c r="M58" s="27">
        <f t="shared" ca="1" si="18"/>
        <v>99953.865000000005</v>
      </c>
      <c r="N58" s="27">
        <f t="shared" ca="1" si="18"/>
        <v>81511.035000000003</v>
      </c>
      <c r="O58" s="27">
        <f t="shared" ca="1" si="18"/>
        <v>47196.837500000001</v>
      </c>
      <c r="P58" s="27">
        <f t="shared" ca="1" si="18"/>
        <v>45431.387499999997</v>
      </c>
      <c r="Q58" s="27">
        <f t="shared" ca="1" si="18"/>
        <v>53274.512499999997</v>
      </c>
      <c r="R58" s="28"/>
      <c r="S58" s="28"/>
      <c r="T58" s="28"/>
      <c r="U58" s="27">
        <f t="shared" ca="1" si="10"/>
        <v>19570.962500000001</v>
      </c>
      <c r="V58" s="27">
        <f t="shared" ca="1" si="10"/>
        <v>7332.1850000000004</v>
      </c>
      <c r="W58" s="25">
        <f t="shared" si="4"/>
        <v>212</v>
      </c>
      <c r="X58" s="27">
        <f t="shared" ca="1" si="12"/>
        <v>31752.697500000002</v>
      </c>
      <c r="Y58" s="27">
        <f t="shared" ca="1" si="12"/>
        <v>613.70499999999993</v>
      </c>
      <c r="Z58" s="27">
        <f t="shared" ca="1" si="12"/>
        <v>502.98500000000001</v>
      </c>
      <c r="AA58" s="27">
        <f t="shared" ca="1" si="12"/>
        <v>155677.72500000001</v>
      </c>
      <c r="AB58" s="27">
        <f t="shared" ca="1" si="12"/>
        <v>32981.997499999998</v>
      </c>
      <c r="AC58" s="27">
        <f t="shared" ca="1" si="12"/>
        <v>6342.6525000000001</v>
      </c>
      <c r="AD58" s="27">
        <f t="shared" ca="1" si="12"/>
        <v>2848.4650000000001</v>
      </c>
      <c r="AE58" s="27">
        <f t="shared" ca="1" si="12"/>
        <v>6448.3150000000005</v>
      </c>
      <c r="AF58" s="27">
        <f t="shared" ca="1" si="12"/>
        <v>7732.8724999999995</v>
      </c>
      <c r="AG58" s="27">
        <f t="shared" ca="1" si="12"/>
        <v>5260.4699999999993</v>
      </c>
      <c r="AH58" s="27">
        <f t="shared" ca="1" si="13"/>
        <v>31102.912499999999</v>
      </c>
      <c r="AI58" s="27">
        <f t="shared" ca="1" si="13"/>
        <v>12408.394999999999</v>
      </c>
      <c r="AJ58" s="27">
        <f t="shared" ca="1" si="13"/>
        <v>11830.442500000001</v>
      </c>
      <c r="AK58" s="27">
        <f t="shared" ca="1" si="13"/>
        <v>7886.7349999999997</v>
      </c>
      <c r="AL58" s="27">
        <f t="shared" ca="1" si="13"/>
        <v>18248.262499999997</v>
      </c>
      <c r="AM58" s="27">
        <f t="shared" ca="1" si="13"/>
        <v>14079.342500000001</v>
      </c>
      <c r="AN58" s="27">
        <f t="shared" ca="1" si="13"/>
        <v>15787.372500000001</v>
      </c>
      <c r="AO58" s="27">
        <f t="shared" ca="1" si="13"/>
        <v>6107.0025000000005</v>
      </c>
      <c r="AP58" s="27">
        <f t="shared" ca="1" si="13"/>
        <v>14198.102500000001</v>
      </c>
      <c r="AQ58" s="27">
        <f t="shared" ca="1" si="13"/>
        <v>32957.934999999998</v>
      </c>
      <c r="AR58" s="27">
        <f t="shared" ca="1" si="14"/>
        <v>12660.830000000002</v>
      </c>
      <c r="AS58" s="27">
        <f t="shared" ca="1" si="14"/>
        <v>4957.8275000000003</v>
      </c>
      <c r="AT58" s="27">
        <f t="shared" ca="1" si="14"/>
        <v>6573.7574999999997</v>
      </c>
      <c r="AU58" s="27">
        <f t="shared" ca="1" si="14"/>
        <v>68592.475000000006</v>
      </c>
      <c r="AV58" s="27">
        <f t="shared" ca="1" si="14"/>
        <v>52076.66</v>
      </c>
      <c r="AW58" s="27">
        <f t="shared" ca="1" si="14"/>
        <v>45275.864999999998</v>
      </c>
      <c r="AX58" s="27">
        <f t="shared" ca="1" si="14"/>
        <v>47068.67</v>
      </c>
      <c r="AY58" s="27">
        <f t="shared" ca="1" si="14"/>
        <v>11214.872499999999</v>
      </c>
      <c r="AZ58" s="27">
        <f t="shared" ca="1" si="14"/>
        <v>37681.684999999998</v>
      </c>
      <c r="BA58" s="27">
        <f t="shared" ca="1" si="14"/>
        <v>88944.242499999993</v>
      </c>
      <c r="BB58" s="27">
        <f t="shared" ca="1" si="14"/>
        <v>59719.7575</v>
      </c>
      <c r="BC58" s="27">
        <f t="shared" ca="1" si="14"/>
        <v>7616.9349999999995</v>
      </c>
      <c r="BD58" s="27">
        <f t="shared" ca="1" si="14"/>
        <v>34101.802500000005</v>
      </c>
      <c r="BE58" s="27">
        <f t="shared" ca="1" si="14"/>
        <v>52235.277500000004</v>
      </c>
      <c r="BF58" s="28"/>
      <c r="BG58" s="27">
        <f t="shared" ca="1" si="15"/>
        <v>47839.925000000003</v>
      </c>
      <c r="BH58" s="27">
        <f t="shared" ca="1" si="15"/>
        <v>10285.605</v>
      </c>
      <c r="BI58" s="27">
        <f t="shared" ca="1" si="15"/>
        <v>23287.682499999999</v>
      </c>
      <c r="BJ58" s="27">
        <f t="shared" ca="1" si="15"/>
        <v>52371.954999999994</v>
      </c>
      <c r="BK58" s="27">
        <f t="shared" ca="1" si="15"/>
        <v>14008.627500000001</v>
      </c>
      <c r="BL58" s="27">
        <f t="shared" ca="1" si="15"/>
        <v>33555.42</v>
      </c>
      <c r="BM58" s="27">
        <f t="shared" ca="1" si="15"/>
        <v>42257.804999999993</v>
      </c>
      <c r="BN58" s="27">
        <f t="shared" ca="1" si="15"/>
        <v>5697.8074999999999</v>
      </c>
      <c r="BO58" s="27">
        <f t="shared" ca="1" si="15"/>
        <v>47196.837500000001</v>
      </c>
      <c r="BP58" s="27">
        <f t="shared" ca="1" si="15"/>
        <v>12821.084999999999</v>
      </c>
      <c r="BQ58" s="27">
        <f t="shared" ca="1" si="16"/>
        <v>6999.4524999999994</v>
      </c>
      <c r="BR58" s="27">
        <f t="shared" ca="1" si="16"/>
        <v>20819.9725</v>
      </c>
      <c r="BS58" s="27">
        <f t="shared" ca="1" si="16"/>
        <v>2766.1824999999999</v>
      </c>
      <c r="BT58" s="27">
        <f t="shared" ca="1" si="16"/>
        <v>2024.6975</v>
      </c>
      <c r="BU58" s="27">
        <f t="shared" ca="1" si="16"/>
        <v>27615.032500000001</v>
      </c>
      <c r="BV58" s="27">
        <f t="shared" ca="1" si="16"/>
        <v>2706.4575</v>
      </c>
      <c r="BW58" s="27">
        <f t="shared" ca="1" si="16"/>
        <v>6557.18</v>
      </c>
      <c r="BX58" s="27">
        <f t="shared" ca="1" si="16"/>
        <v>16395.834999999999</v>
      </c>
      <c r="BY58" s="28"/>
      <c r="BZ58" s="28"/>
      <c r="CA58" s="28"/>
      <c r="CB58" s="28"/>
      <c r="CC58" s="27">
        <f t="shared" ca="1" si="17"/>
        <v>14984.669999999998</v>
      </c>
      <c r="CD58" s="27">
        <f t="shared" ca="1" si="17"/>
        <v>4586.2924999999996</v>
      </c>
      <c r="CE58" s="27">
        <f t="shared" ca="1" si="17"/>
        <v>1759.0700000000002</v>
      </c>
      <c r="CF58" s="27">
        <f t="shared" ca="1" si="17"/>
        <v>1380.9650000000001</v>
      </c>
      <c r="CG58" s="27">
        <f t="shared" ca="1" si="17"/>
        <v>4192.1525000000001</v>
      </c>
    </row>
    <row r="59" spans="1:85" x14ac:dyDescent="0.3">
      <c r="A59" s="24">
        <v>2004</v>
      </c>
      <c r="B59" s="27">
        <f t="shared" ca="1" si="9"/>
        <v>1377603.3450000002</v>
      </c>
      <c r="C59" s="28"/>
      <c r="D59" s="27">
        <f t="shared" ca="1" si="18"/>
        <v>33393.447500000002</v>
      </c>
      <c r="E59" s="27">
        <f t="shared" ca="1" si="18"/>
        <v>157754.77499999999</v>
      </c>
      <c r="F59" s="27">
        <f t="shared" ca="1" si="18"/>
        <v>245689.9975</v>
      </c>
      <c r="G59" s="27">
        <f t="shared" ca="1" si="18"/>
        <v>68954.632500000007</v>
      </c>
      <c r="H59" s="27">
        <f t="shared" ca="1" si="18"/>
        <v>100364.52499999999</v>
      </c>
      <c r="I59" s="27">
        <f t="shared" ca="1" si="18"/>
        <v>48682.159999999996</v>
      </c>
      <c r="J59" s="27">
        <f t="shared" ca="1" si="18"/>
        <v>140101.83250000002</v>
      </c>
      <c r="K59" s="27">
        <f t="shared" ca="1" si="18"/>
        <v>168544.33500000002</v>
      </c>
      <c r="L59" s="27">
        <f t="shared" ca="1" si="18"/>
        <v>47301.36</v>
      </c>
      <c r="M59" s="27">
        <f t="shared" ca="1" si="18"/>
        <v>100098.77499999999</v>
      </c>
      <c r="N59" s="27">
        <f t="shared" ca="1" si="18"/>
        <v>81453.859999999986</v>
      </c>
      <c r="O59" s="27">
        <f t="shared" ca="1" si="18"/>
        <v>47666.237499999996</v>
      </c>
      <c r="P59" s="27">
        <f t="shared" ca="1" si="18"/>
        <v>46221.552500000005</v>
      </c>
      <c r="Q59" s="27">
        <f t="shared" ca="1" si="18"/>
        <v>54364.692499999997</v>
      </c>
      <c r="R59" s="28"/>
      <c r="S59" s="28"/>
      <c r="T59" s="28"/>
      <c r="U59" s="27">
        <f t="shared" ca="1" si="10"/>
        <v>19241.807499999999</v>
      </c>
      <c r="V59" s="27">
        <f t="shared" ca="1" si="10"/>
        <v>7057.9875000000002</v>
      </c>
      <c r="W59" s="25">
        <f t="shared" si="4"/>
        <v>216</v>
      </c>
      <c r="X59" s="27">
        <f t="shared" ca="1" si="12"/>
        <v>32229.4725</v>
      </c>
      <c r="Y59" s="27">
        <f t="shared" ca="1" si="12"/>
        <v>607.71249999999998</v>
      </c>
      <c r="Z59" s="27">
        <f t="shared" ca="1" si="12"/>
        <v>556.26499999999999</v>
      </c>
      <c r="AA59" s="27">
        <f t="shared" ca="1" si="12"/>
        <v>157754.77499999999</v>
      </c>
      <c r="AB59" s="27">
        <f t="shared" ca="1" si="12"/>
        <v>32679.93</v>
      </c>
      <c r="AC59" s="27">
        <f t="shared" ca="1" si="12"/>
        <v>6039.8474999999999</v>
      </c>
      <c r="AD59" s="27">
        <f t="shared" ca="1" si="12"/>
        <v>2889.9700000000003</v>
      </c>
      <c r="AE59" s="27">
        <f t="shared" ca="1" si="12"/>
        <v>6535.0775000000003</v>
      </c>
      <c r="AF59" s="27">
        <f t="shared" ca="1" si="12"/>
        <v>7708.9100000000008</v>
      </c>
      <c r="AG59" s="27">
        <f t="shared" ca="1" si="12"/>
        <v>5150.0625</v>
      </c>
      <c r="AH59" s="27">
        <f t="shared" ca="1" si="13"/>
        <v>30002.352499999997</v>
      </c>
      <c r="AI59" s="27">
        <f t="shared" ca="1" si="13"/>
        <v>12423.2325</v>
      </c>
      <c r="AJ59" s="27">
        <f t="shared" ca="1" si="13"/>
        <v>11674.297500000001</v>
      </c>
      <c r="AK59" s="27">
        <f t="shared" ca="1" si="13"/>
        <v>7847.0249999999996</v>
      </c>
      <c r="AL59" s="27">
        <f t="shared" ca="1" si="13"/>
        <v>17644.370000000003</v>
      </c>
      <c r="AM59" s="27">
        <f t="shared" ca="1" si="13"/>
        <v>13979.637500000001</v>
      </c>
      <c r="AN59" s="27">
        <f t="shared" ca="1" si="13"/>
        <v>14978.127499999999</v>
      </c>
      <c r="AO59" s="27">
        <f t="shared" ca="1" si="13"/>
        <v>5939.0525000000007</v>
      </c>
      <c r="AP59" s="27">
        <f t="shared" ca="1" si="13"/>
        <v>13781.532499999999</v>
      </c>
      <c r="AQ59" s="27">
        <f t="shared" ca="1" si="13"/>
        <v>32384.355000000003</v>
      </c>
      <c r="AR59" s="27">
        <f t="shared" ca="1" si="14"/>
        <v>12626.567499999999</v>
      </c>
      <c r="AS59" s="27">
        <f t="shared" ca="1" si="14"/>
        <v>4983.2174999999988</v>
      </c>
      <c r="AT59" s="27">
        <f t="shared" ca="1" si="14"/>
        <v>6422.4249999999993</v>
      </c>
      <c r="AU59" s="27">
        <f t="shared" ca="1" si="14"/>
        <v>68954.632500000007</v>
      </c>
      <c r="AV59" s="27">
        <f t="shared" ca="1" si="14"/>
        <v>52549.882500000007</v>
      </c>
      <c r="AW59" s="27">
        <f t="shared" ca="1" si="14"/>
        <v>47814.649999999994</v>
      </c>
      <c r="AX59" s="27">
        <f t="shared" ca="1" si="14"/>
        <v>48682.159999999996</v>
      </c>
      <c r="AY59" s="27">
        <f t="shared" ca="1" si="14"/>
        <v>11675.635</v>
      </c>
      <c r="AZ59" s="27">
        <f t="shared" ca="1" si="14"/>
        <v>37862.052499999998</v>
      </c>
      <c r="BA59" s="27">
        <f t="shared" ca="1" si="14"/>
        <v>90564.147500000006</v>
      </c>
      <c r="BB59" s="27">
        <f t="shared" ca="1" si="14"/>
        <v>62033.077499999999</v>
      </c>
      <c r="BC59" s="27">
        <f t="shared" ca="1" si="14"/>
        <v>7269.6924999999992</v>
      </c>
      <c r="BD59" s="27">
        <f t="shared" ca="1" si="14"/>
        <v>35825.165000000008</v>
      </c>
      <c r="BE59" s="27">
        <f t="shared" ca="1" si="14"/>
        <v>60243.947499999995</v>
      </c>
      <c r="BF59" s="28"/>
      <c r="BG59" s="27">
        <f t="shared" ca="1" si="15"/>
        <v>47301.36</v>
      </c>
      <c r="BH59" s="27">
        <f t="shared" ca="1" si="15"/>
        <v>10066.6775</v>
      </c>
      <c r="BI59" s="27">
        <f t="shared" ca="1" si="15"/>
        <v>23946.037499999999</v>
      </c>
      <c r="BJ59" s="27">
        <f t="shared" ca="1" si="15"/>
        <v>52183.59</v>
      </c>
      <c r="BK59" s="27">
        <f t="shared" ca="1" si="15"/>
        <v>13902.4725</v>
      </c>
      <c r="BL59" s="27">
        <f t="shared" ca="1" si="15"/>
        <v>34022.747499999998</v>
      </c>
      <c r="BM59" s="27">
        <f t="shared" ca="1" si="15"/>
        <v>41433.020000000004</v>
      </c>
      <c r="BN59" s="27">
        <f t="shared" ca="1" si="15"/>
        <v>5998.0950000000003</v>
      </c>
      <c r="BO59" s="27">
        <f t="shared" ca="1" si="15"/>
        <v>47666.237499999996</v>
      </c>
      <c r="BP59" s="27">
        <f t="shared" ca="1" si="15"/>
        <v>13356.0275</v>
      </c>
      <c r="BQ59" s="27">
        <f t="shared" ca="1" si="16"/>
        <v>7058.9750000000004</v>
      </c>
      <c r="BR59" s="27">
        <f t="shared" ca="1" si="16"/>
        <v>20871.28</v>
      </c>
      <c r="BS59" s="27">
        <f t="shared" ca="1" si="16"/>
        <v>2831.8375000000001</v>
      </c>
      <c r="BT59" s="27">
        <f t="shared" ca="1" si="16"/>
        <v>2103.4300000000003</v>
      </c>
      <c r="BU59" s="27">
        <f t="shared" ca="1" si="16"/>
        <v>28661.759999999998</v>
      </c>
      <c r="BV59" s="27">
        <f t="shared" ca="1" si="16"/>
        <v>2613.2474999999999</v>
      </c>
      <c r="BW59" s="27">
        <f t="shared" ca="1" si="16"/>
        <v>6608.37</v>
      </c>
      <c r="BX59" s="27">
        <f t="shared" ca="1" si="16"/>
        <v>16481.32</v>
      </c>
      <c r="BY59" s="28"/>
      <c r="BZ59" s="28"/>
      <c r="CA59" s="28"/>
      <c r="CB59" s="28"/>
      <c r="CC59" s="27">
        <f t="shared" ca="1" si="17"/>
        <v>14449.064999999999</v>
      </c>
      <c r="CD59" s="27">
        <f t="shared" ca="1" si="17"/>
        <v>4792.7425000000003</v>
      </c>
      <c r="CE59" s="27">
        <f t="shared" ca="1" si="17"/>
        <v>1870.89</v>
      </c>
      <c r="CF59" s="27">
        <f t="shared" ca="1" si="17"/>
        <v>1219.9850000000001</v>
      </c>
      <c r="CG59" s="27">
        <f t="shared" ca="1" si="17"/>
        <v>3967.11</v>
      </c>
    </row>
    <row r="60" spans="1:85" x14ac:dyDescent="0.3">
      <c r="A60" s="24">
        <v>2005</v>
      </c>
      <c r="B60" s="27">
        <f t="shared" ca="1" si="9"/>
        <v>1393667.5649999999</v>
      </c>
      <c r="C60" s="28"/>
      <c r="D60" s="27">
        <f t="shared" ca="1" si="18"/>
        <v>33914.974999999999</v>
      </c>
      <c r="E60" s="27">
        <f t="shared" ca="1" si="18"/>
        <v>159255.64749999999</v>
      </c>
      <c r="F60" s="27">
        <f t="shared" ca="1" si="18"/>
        <v>242207.88250000001</v>
      </c>
      <c r="G60" s="27">
        <f t="shared" ca="1" si="18"/>
        <v>70836.195000000007</v>
      </c>
      <c r="H60" s="27">
        <f t="shared" ca="1" si="18"/>
        <v>103553.7475</v>
      </c>
      <c r="I60" s="27">
        <f t="shared" ca="1" si="18"/>
        <v>49310.78</v>
      </c>
      <c r="J60" s="27">
        <f t="shared" ca="1" si="18"/>
        <v>143096.5025</v>
      </c>
      <c r="K60" s="27">
        <f t="shared" ca="1" si="18"/>
        <v>171917.04499999998</v>
      </c>
      <c r="L60" s="27">
        <f t="shared" ca="1" si="18"/>
        <v>46948.0625</v>
      </c>
      <c r="M60" s="27">
        <f t="shared" ca="1" si="18"/>
        <v>101424.18</v>
      </c>
      <c r="N60" s="27">
        <f t="shared" ca="1" si="18"/>
        <v>83185.477499999994</v>
      </c>
      <c r="O60" s="27">
        <f t="shared" ca="1" si="18"/>
        <v>47495.747499999998</v>
      </c>
      <c r="P60" s="27">
        <f t="shared" ca="1" si="18"/>
        <v>47467.3</v>
      </c>
      <c r="Q60" s="27">
        <f t="shared" ca="1" si="18"/>
        <v>55559.86</v>
      </c>
      <c r="R60" s="28"/>
      <c r="S60" s="28"/>
      <c r="T60" s="28"/>
      <c r="U60" s="27">
        <f t="shared" ca="1" si="10"/>
        <v>18986.392500000002</v>
      </c>
      <c r="V60" s="27">
        <f t="shared" ca="1" si="10"/>
        <v>7022.49</v>
      </c>
      <c r="W60" s="25">
        <f t="shared" si="4"/>
        <v>220</v>
      </c>
      <c r="X60" s="27">
        <f t="shared" ca="1" si="12"/>
        <v>32642.5</v>
      </c>
      <c r="Y60" s="27">
        <f t="shared" ca="1" si="12"/>
        <v>592.00250000000005</v>
      </c>
      <c r="Z60" s="27">
        <f t="shared" ca="1" si="12"/>
        <v>680.48</v>
      </c>
      <c r="AA60" s="27">
        <f t="shared" ca="1" si="12"/>
        <v>159255.64749999999</v>
      </c>
      <c r="AB60" s="27">
        <f t="shared" ca="1" si="12"/>
        <v>32437.717499999999</v>
      </c>
      <c r="AC60" s="27">
        <f t="shared" ca="1" si="12"/>
        <v>5739.4075000000003</v>
      </c>
      <c r="AD60" s="27">
        <f t="shared" ca="1" si="12"/>
        <v>2929.9549999999999</v>
      </c>
      <c r="AE60" s="27">
        <f t="shared" ca="1" si="12"/>
        <v>6495.0675000000001</v>
      </c>
      <c r="AF60" s="27">
        <f t="shared" ca="1" si="12"/>
        <v>7805.09</v>
      </c>
      <c r="AG60" s="27">
        <f t="shared" ca="1" si="12"/>
        <v>5028.7449999999999</v>
      </c>
      <c r="AH60" s="27">
        <f t="shared" ca="1" si="13"/>
        <v>28781.920000000002</v>
      </c>
      <c r="AI60" s="27">
        <f t="shared" ca="1" si="13"/>
        <v>12584.622499999999</v>
      </c>
      <c r="AJ60" s="27">
        <f t="shared" ca="1" si="13"/>
        <v>11414.042500000001</v>
      </c>
      <c r="AK60" s="27">
        <f t="shared" ca="1" si="13"/>
        <v>8004.2250000000004</v>
      </c>
      <c r="AL60" s="27">
        <f t="shared" ca="1" si="13"/>
        <v>17121.5975</v>
      </c>
      <c r="AM60" s="27">
        <f t="shared" ca="1" si="13"/>
        <v>13978.86</v>
      </c>
      <c r="AN60" s="27">
        <f t="shared" ca="1" si="13"/>
        <v>14452.542500000001</v>
      </c>
      <c r="AO60" s="27">
        <f t="shared" ca="1" si="13"/>
        <v>5801.8350000000009</v>
      </c>
      <c r="AP60" s="27">
        <f t="shared" ca="1" si="13"/>
        <v>13476.6675</v>
      </c>
      <c r="AQ60" s="27">
        <f t="shared" ca="1" si="13"/>
        <v>31926.875</v>
      </c>
      <c r="AR60" s="27">
        <f t="shared" ca="1" si="14"/>
        <v>12873.785</v>
      </c>
      <c r="AS60" s="27">
        <f t="shared" ca="1" si="14"/>
        <v>5011.835</v>
      </c>
      <c r="AT60" s="27">
        <f t="shared" ca="1" si="14"/>
        <v>6343.0775000000003</v>
      </c>
      <c r="AU60" s="27">
        <f t="shared" ca="1" si="14"/>
        <v>70836.195000000007</v>
      </c>
      <c r="AV60" s="27">
        <f t="shared" ca="1" si="14"/>
        <v>53504.055</v>
      </c>
      <c r="AW60" s="27">
        <f t="shared" ca="1" si="14"/>
        <v>50049.69</v>
      </c>
      <c r="AX60" s="27">
        <f t="shared" ca="1" si="14"/>
        <v>49310.78</v>
      </c>
      <c r="AY60" s="27">
        <f t="shared" ca="1" si="14"/>
        <v>12173.4375</v>
      </c>
      <c r="AZ60" s="27">
        <f t="shared" ca="1" si="14"/>
        <v>37882.934999999998</v>
      </c>
      <c r="BA60" s="27">
        <f t="shared" ca="1" si="14"/>
        <v>93040.127500000002</v>
      </c>
      <c r="BB60" s="27">
        <f t="shared" ca="1" si="14"/>
        <v>62941.13</v>
      </c>
      <c r="BC60" s="27">
        <f t="shared" ca="1" si="14"/>
        <v>6810.7550000000001</v>
      </c>
      <c r="BD60" s="27">
        <f t="shared" ca="1" si="14"/>
        <v>35905.240000000005</v>
      </c>
      <c r="BE60" s="27">
        <f t="shared" ca="1" si="14"/>
        <v>62799.915000000001</v>
      </c>
      <c r="BF60" s="28"/>
      <c r="BG60" s="27">
        <f t="shared" ca="1" si="15"/>
        <v>46948.0625</v>
      </c>
      <c r="BH60" s="27">
        <f t="shared" ca="1" si="15"/>
        <v>9916.1975000000002</v>
      </c>
      <c r="BI60" s="27">
        <f t="shared" ca="1" si="15"/>
        <v>24612.927500000002</v>
      </c>
      <c r="BJ60" s="27">
        <f t="shared" ca="1" si="15"/>
        <v>53014.727500000001</v>
      </c>
      <c r="BK60" s="27">
        <f t="shared" ca="1" si="15"/>
        <v>13880.32</v>
      </c>
      <c r="BL60" s="27">
        <f t="shared" ca="1" si="15"/>
        <v>35948.987500000003</v>
      </c>
      <c r="BM60" s="27">
        <f t="shared" ca="1" si="15"/>
        <v>40806.622500000005</v>
      </c>
      <c r="BN60" s="27">
        <f t="shared" ca="1" si="15"/>
        <v>6429.869999999999</v>
      </c>
      <c r="BO60" s="27">
        <f t="shared" ca="1" si="15"/>
        <v>47495.747499999998</v>
      </c>
      <c r="BP60" s="27">
        <f t="shared" ca="1" si="15"/>
        <v>13850.820000000002</v>
      </c>
      <c r="BQ60" s="27">
        <f t="shared" ca="1" si="16"/>
        <v>7113.5250000000005</v>
      </c>
      <c r="BR60" s="27">
        <f t="shared" ca="1" si="16"/>
        <v>21468.177500000002</v>
      </c>
      <c r="BS60" s="27">
        <f t="shared" ca="1" si="16"/>
        <v>2894.9875000000002</v>
      </c>
      <c r="BT60" s="27">
        <f t="shared" ca="1" si="16"/>
        <v>2139.7925</v>
      </c>
      <c r="BU60" s="27">
        <f t="shared" ca="1" si="16"/>
        <v>29956.942499999997</v>
      </c>
      <c r="BV60" s="27">
        <f t="shared" ca="1" si="16"/>
        <v>2578.6824999999999</v>
      </c>
      <c r="BW60" s="27">
        <f t="shared" ca="1" si="16"/>
        <v>6563.2725</v>
      </c>
      <c r="BX60" s="27">
        <f t="shared" ca="1" si="16"/>
        <v>16460.96</v>
      </c>
      <c r="BY60" s="28"/>
      <c r="BZ60" s="28"/>
      <c r="CA60" s="28"/>
      <c r="CB60" s="28"/>
      <c r="CC60" s="27">
        <f t="shared" ca="1" si="17"/>
        <v>13943.982499999998</v>
      </c>
      <c r="CD60" s="27">
        <f t="shared" ca="1" si="17"/>
        <v>5042.4050000000007</v>
      </c>
      <c r="CE60" s="27">
        <f t="shared" ca="1" si="17"/>
        <v>1963.1475</v>
      </c>
      <c r="CF60" s="27">
        <f t="shared" ca="1" si="17"/>
        <v>1082.5725</v>
      </c>
      <c r="CG60" s="27">
        <f t="shared" ca="1" si="17"/>
        <v>3976.7725</v>
      </c>
    </row>
    <row r="61" spans="1:85" x14ac:dyDescent="0.3">
      <c r="A61" s="24">
        <v>2006</v>
      </c>
      <c r="B61" s="27">
        <f t="shared" ca="1" si="9"/>
        <v>1417818.9675</v>
      </c>
      <c r="C61" s="28"/>
      <c r="D61" s="27">
        <f t="shared" ca="1" si="18"/>
        <v>34465.7425</v>
      </c>
      <c r="E61" s="27">
        <f t="shared" ca="1" si="18"/>
        <v>161419.6875</v>
      </c>
      <c r="F61" s="27">
        <f t="shared" ca="1" si="18"/>
        <v>239821.8</v>
      </c>
      <c r="G61" s="27">
        <f t="shared" ca="1" si="18"/>
        <v>75132.055000000008</v>
      </c>
      <c r="H61" s="27">
        <f t="shared" ca="1" si="18"/>
        <v>107326.06999999999</v>
      </c>
      <c r="I61" s="27">
        <f t="shared" ca="1" si="18"/>
        <v>50616.872500000005</v>
      </c>
      <c r="J61" s="27">
        <f t="shared" ca="1" si="18"/>
        <v>146425.85249999998</v>
      </c>
      <c r="K61" s="27">
        <f t="shared" ca="1" si="18"/>
        <v>175723.83250000002</v>
      </c>
      <c r="L61" s="27">
        <f t="shared" ca="1" si="18"/>
        <v>46783.037499999991</v>
      </c>
      <c r="M61" s="27">
        <f t="shared" ca="1" si="18"/>
        <v>103439.44500000001</v>
      </c>
      <c r="N61" s="27">
        <f t="shared" ca="1" si="18"/>
        <v>83319.447499999995</v>
      </c>
      <c r="O61" s="27">
        <f t="shared" ca="1" si="18"/>
        <v>47724.425000000003</v>
      </c>
      <c r="P61" s="27">
        <f t="shared" ca="1" si="18"/>
        <v>49268.08</v>
      </c>
      <c r="Q61" s="27">
        <f t="shared" ca="1" si="18"/>
        <v>57774.425000000003</v>
      </c>
      <c r="R61" s="28"/>
      <c r="S61" s="28"/>
      <c r="T61" s="28"/>
      <c r="U61" s="27">
        <f t="shared" ca="1" si="10"/>
        <v>18889.9025</v>
      </c>
      <c r="V61" s="27">
        <f t="shared" ca="1" si="10"/>
        <v>7496.1849999999995</v>
      </c>
      <c r="W61" s="25">
        <f t="shared" si="4"/>
        <v>224</v>
      </c>
      <c r="X61" s="27">
        <f t="shared" ca="1" si="12"/>
        <v>33163.75</v>
      </c>
      <c r="Y61" s="27">
        <f t="shared" ca="1" si="12"/>
        <v>577.82249999999999</v>
      </c>
      <c r="Z61" s="27">
        <f t="shared" ca="1" si="12"/>
        <v>724.17250000000001</v>
      </c>
      <c r="AA61" s="27">
        <f t="shared" ca="1" si="12"/>
        <v>161419.6875</v>
      </c>
      <c r="AB61" s="27">
        <f t="shared" ca="1" si="12"/>
        <v>32317.300000000003</v>
      </c>
      <c r="AC61" s="27">
        <f t="shared" ca="1" si="12"/>
        <v>5424.9800000000005</v>
      </c>
      <c r="AD61" s="27">
        <f t="shared" ca="1" si="12"/>
        <v>3028.7725</v>
      </c>
      <c r="AE61" s="27">
        <f t="shared" ca="1" si="12"/>
        <v>6419.3</v>
      </c>
      <c r="AF61" s="27">
        <f t="shared" ca="1" si="12"/>
        <v>8059.0150000000003</v>
      </c>
      <c r="AG61" s="27">
        <f t="shared" ca="1" si="12"/>
        <v>4940.6674999999996</v>
      </c>
      <c r="AH61" s="27">
        <f t="shared" ca="1" si="13"/>
        <v>28024.560000000001</v>
      </c>
      <c r="AI61" s="27">
        <f t="shared" ca="1" si="13"/>
        <v>13000.665000000001</v>
      </c>
      <c r="AJ61" s="27">
        <f t="shared" ca="1" si="13"/>
        <v>11208.105</v>
      </c>
      <c r="AK61" s="27">
        <f t="shared" ca="1" si="13"/>
        <v>8271.2224999999999</v>
      </c>
      <c r="AL61" s="27">
        <f t="shared" ca="1" si="13"/>
        <v>16107.195</v>
      </c>
      <c r="AM61" s="27">
        <f t="shared" ca="1" si="13"/>
        <v>14272.717500000001</v>
      </c>
      <c r="AN61" s="27">
        <f t="shared" ca="1" si="13"/>
        <v>14061.747500000001</v>
      </c>
      <c r="AO61" s="27">
        <f t="shared" ca="1" si="13"/>
        <v>5648.9375</v>
      </c>
      <c r="AP61" s="27">
        <f t="shared" ca="1" si="13"/>
        <v>13206.46</v>
      </c>
      <c r="AQ61" s="27">
        <f t="shared" ca="1" si="13"/>
        <v>31411.762499999997</v>
      </c>
      <c r="AR61" s="27">
        <f t="shared" ca="1" si="14"/>
        <v>13147.042500000001</v>
      </c>
      <c r="AS61" s="27">
        <f t="shared" ca="1" si="14"/>
        <v>5050.5375000000004</v>
      </c>
      <c r="AT61" s="27">
        <f t="shared" ca="1" si="14"/>
        <v>6220.8150000000005</v>
      </c>
      <c r="AU61" s="27">
        <f t="shared" ca="1" si="14"/>
        <v>75132.055000000008</v>
      </c>
      <c r="AV61" s="27">
        <f t="shared" ca="1" si="14"/>
        <v>54775.832500000004</v>
      </c>
      <c r="AW61" s="27">
        <f t="shared" ca="1" si="14"/>
        <v>52550.240000000005</v>
      </c>
      <c r="AX61" s="27">
        <f t="shared" ca="1" si="14"/>
        <v>50616.872500000005</v>
      </c>
      <c r="AY61" s="27">
        <f t="shared" ca="1" si="14"/>
        <v>12562.609999999999</v>
      </c>
      <c r="AZ61" s="27">
        <f t="shared" ca="1" si="14"/>
        <v>38250.044999999998</v>
      </c>
      <c r="BA61" s="27">
        <f t="shared" ca="1" si="14"/>
        <v>95613.202500000014</v>
      </c>
      <c r="BB61" s="27">
        <f t="shared" ca="1" si="14"/>
        <v>63442.67</v>
      </c>
      <c r="BC61" s="27">
        <f t="shared" ca="1" si="14"/>
        <v>6736.0749999999998</v>
      </c>
      <c r="BD61" s="27">
        <f t="shared" ca="1" si="14"/>
        <v>36629.284999999996</v>
      </c>
      <c r="BE61" s="27">
        <f t="shared" ca="1" si="14"/>
        <v>65283.11</v>
      </c>
      <c r="BF61" s="28"/>
      <c r="BG61" s="27">
        <f t="shared" ca="1" si="15"/>
        <v>46783.037499999991</v>
      </c>
      <c r="BH61" s="27">
        <f t="shared" ca="1" si="15"/>
        <v>9881.0874999999996</v>
      </c>
      <c r="BI61" s="27">
        <f t="shared" ca="1" si="15"/>
        <v>25103.840000000004</v>
      </c>
      <c r="BJ61" s="27">
        <f t="shared" ca="1" si="15"/>
        <v>54439.147500000006</v>
      </c>
      <c r="BK61" s="27">
        <f t="shared" ca="1" si="15"/>
        <v>14015.372500000001</v>
      </c>
      <c r="BL61" s="27">
        <f t="shared" ca="1" si="15"/>
        <v>36551.767500000002</v>
      </c>
      <c r="BM61" s="27">
        <f t="shared" ca="1" si="15"/>
        <v>39666.380000000005</v>
      </c>
      <c r="BN61" s="27">
        <f t="shared" ca="1" si="15"/>
        <v>7101.3</v>
      </c>
      <c r="BO61" s="27">
        <f t="shared" ca="1" si="15"/>
        <v>47724.425000000003</v>
      </c>
      <c r="BP61" s="27">
        <f t="shared" ca="1" si="15"/>
        <v>14629.012500000001</v>
      </c>
      <c r="BQ61" s="27">
        <f t="shared" ca="1" si="16"/>
        <v>7280.8024999999998</v>
      </c>
      <c r="BR61" s="27">
        <f t="shared" ca="1" si="16"/>
        <v>22185.805</v>
      </c>
      <c r="BS61" s="27">
        <f t="shared" ca="1" si="16"/>
        <v>2982.6849999999999</v>
      </c>
      <c r="BT61" s="27">
        <f t="shared" ca="1" si="16"/>
        <v>2189.7825000000003</v>
      </c>
      <c r="BU61" s="27">
        <f t="shared" ca="1" si="16"/>
        <v>32250.714999999997</v>
      </c>
      <c r="BV61" s="27">
        <f t="shared" ca="1" si="16"/>
        <v>2499.8000000000002</v>
      </c>
      <c r="BW61" s="27">
        <f t="shared" ca="1" si="16"/>
        <v>6469.744999999999</v>
      </c>
      <c r="BX61" s="27">
        <f t="shared" ca="1" si="16"/>
        <v>16554.165000000001</v>
      </c>
      <c r="BY61" s="28"/>
      <c r="BZ61" s="28"/>
      <c r="CA61" s="28"/>
      <c r="CB61" s="28"/>
      <c r="CC61" s="27">
        <f t="shared" ca="1" si="17"/>
        <v>13529.047500000001</v>
      </c>
      <c r="CD61" s="27">
        <f t="shared" ca="1" si="17"/>
        <v>5360.8575000000001</v>
      </c>
      <c r="CE61" s="27">
        <f t="shared" ca="1" si="17"/>
        <v>1965.6725000000001</v>
      </c>
      <c r="CF61" s="27">
        <f t="shared" ca="1" si="17"/>
        <v>1319.9849999999999</v>
      </c>
      <c r="CG61" s="27">
        <f t="shared" ca="1" si="17"/>
        <v>4210.5275000000001</v>
      </c>
    </row>
    <row r="62" spans="1:85" x14ac:dyDescent="0.3">
      <c r="A62" s="24">
        <v>2007</v>
      </c>
      <c r="B62" s="27">
        <f t="shared" ca="1" si="9"/>
        <v>1448210.14</v>
      </c>
      <c r="C62" s="28"/>
      <c r="D62" s="27">
        <f t="shared" ca="1" si="18"/>
        <v>35307.394999999997</v>
      </c>
      <c r="E62" s="27">
        <f t="shared" ca="1" si="18"/>
        <v>164396.56</v>
      </c>
      <c r="F62" s="27">
        <f t="shared" ca="1" si="18"/>
        <v>238147.82</v>
      </c>
      <c r="G62" s="27">
        <f t="shared" ca="1" si="18"/>
        <v>80653.392500000002</v>
      </c>
      <c r="H62" s="27">
        <f t="shared" ca="1" si="18"/>
        <v>111170.89749999999</v>
      </c>
      <c r="I62" s="27">
        <f t="shared" ca="1" si="18"/>
        <v>51901.547500000001</v>
      </c>
      <c r="J62" s="27">
        <f t="shared" ca="1" si="18"/>
        <v>150446.41750000001</v>
      </c>
      <c r="K62" s="27">
        <f t="shared" ca="1" si="18"/>
        <v>179877.01500000001</v>
      </c>
      <c r="L62" s="27">
        <f t="shared" ca="1" si="18"/>
        <v>46676.357499999998</v>
      </c>
      <c r="M62" s="27">
        <f t="shared" ca="1" si="18"/>
        <v>105657.6075</v>
      </c>
      <c r="N62" s="27">
        <f t="shared" ca="1" si="18"/>
        <v>83719.009999999995</v>
      </c>
      <c r="O62" s="27">
        <f t="shared" ca="1" si="18"/>
        <v>48615.61</v>
      </c>
      <c r="P62" s="27">
        <f t="shared" ca="1" si="18"/>
        <v>51379.527500000004</v>
      </c>
      <c r="Q62" s="27">
        <f t="shared" ca="1" si="18"/>
        <v>60169.667500000003</v>
      </c>
      <c r="R62" s="28"/>
      <c r="S62" s="28"/>
      <c r="T62" s="28"/>
      <c r="U62" s="27">
        <f t="shared" ca="1" si="10"/>
        <v>19095.774999999998</v>
      </c>
      <c r="V62" s="27">
        <f t="shared" ca="1" si="10"/>
        <v>7842.4525000000003</v>
      </c>
      <c r="W62" s="25">
        <f t="shared" si="4"/>
        <v>228</v>
      </c>
      <c r="X62" s="27">
        <f t="shared" ref="X62:AG75" ca="1" si="19">AVERAGE(OFFSET(X$78,$W62,0,4,1))</f>
        <v>33965.725000000006</v>
      </c>
      <c r="Y62" s="27">
        <f t="shared" ca="1" si="19"/>
        <v>570.81749999999988</v>
      </c>
      <c r="Z62" s="27">
        <f t="shared" ca="1" si="19"/>
        <v>770.85</v>
      </c>
      <c r="AA62" s="27">
        <f t="shared" ca="1" si="19"/>
        <v>164396.56</v>
      </c>
      <c r="AB62" s="27">
        <f t="shared" ca="1" si="19"/>
        <v>32423.597499999996</v>
      </c>
      <c r="AC62" s="27">
        <f t="shared" ca="1" si="19"/>
        <v>5113.74</v>
      </c>
      <c r="AD62" s="27">
        <f t="shared" ca="1" si="19"/>
        <v>3103.6549999999997</v>
      </c>
      <c r="AE62" s="27">
        <f t="shared" ca="1" si="19"/>
        <v>6333.5725000000002</v>
      </c>
      <c r="AF62" s="27">
        <f t="shared" ca="1" si="19"/>
        <v>8209.7124999999996</v>
      </c>
      <c r="AG62" s="27">
        <f t="shared" ca="1" si="19"/>
        <v>4870.3525</v>
      </c>
      <c r="AH62" s="27">
        <f t="shared" ref="AH62:AQ75" ca="1" si="20">AVERAGE(OFFSET(AH$78,$W62,0,4,1))</f>
        <v>27598.14</v>
      </c>
      <c r="AI62" s="27">
        <f t="shared" ca="1" si="20"/>
        <v>13400.772499999999</v>
      </c>
      <c r="AJ62" s="27">
        <f t="shared" ca="1" si="20"/>
        <v>11031.852500000001</v>
      </c>
      <c r="AK62" s="27">
        <f t="shared" ca="1" si="20"/>
        <v>8601.3875000000007</v>
      </c>
      <c r="AL62" s="27">
        <f t="shared" ca="1" si="20"/>
        <v>15105.965</v>
      </c>
      <c r="AM62" s="27">
        <f t="shared" ca="1" si="20"/>
        <v>14612.259999999998</v>
      </c>
      <c r="AN62" s="27">
        <f t="shared" ca="1" si="20"/>
        <v>13681.015000000001</v>
      </c>
      <c r="AO62" s="27">
        <f t="shared" ca="1" si="20"/>
        <v>5518.4824999999992</v>
      </c>
      <c r="AP62" s="27">
        <f t="shared" ca="1" si="20"/>
        <v>13022.355</v>
      </c>
      <c r="AQ62" s="27">
        <f t="shared" ca="1" si="20"/>
        <v>31015.922500000001</v>
      </c>
      <c r="AR62" s="27">
        <f t="shared" ref="AR62:BE75" ca="1" si="21">AVERAGE(OFFSET(AR$78,$W62,0,4,1))</f>
        <v>13366.857499999998</v>
      </c>
      <c r="AS62" s="27">
        <f t="shared" ca="1" si="21"/>
        <v>5076.8474999999999</v>
      </c>
      <c r="AT62" s="27">
        <f t="shared" ca="1" si="21"/>
        <v>6061.329999999999</v>
      </c>
      <c r="AU62" s="27">
        <f t="shared" ca="1" si="21"/>
        <v>80653.392500000002</v>
      </c>
      <c r="AV62" s="27">
        <f t="shared" ca="1" si="21"/>
        <v>56281.637499999997</v>
      </c>
      <c r="AW62" s="27">
        <f t="shared" ca="1" si="21"/>
        <v>54889.26</v>
      </c>
      <c r="AX62" s="27">
        <f t="shared" ca="1" si="21"/>
        <v>51901.547500000001</v>
      </c>
      <c r="AY62" s="27">
        <f t="shared" ca="1" si="21"/>
        <v>13034.09</v>
      </c>
      <c r="AZ62" s="27">
        <f t="shared" ca="1" si="21"/>
        <v>39050.79</v>
      </c>
      <c r="BA62" s="27">
        <f t="shared" ca="1" si="21"/>
        <v>98361.542499999996</v>
      </c>
      <c r="BB62" s="27">
        <f t="shared" ca="1" si="21"/>
        <v>64006.355000000003</v>
      </c>
      <c r="BC62" s="27">
        <f t="shared" ca="1" si="21"/>
        <v>6644.5450000000001</v>
      </c>
      <c r="BD62" s="27">
        <f t="shared" ca="1" si="21"/>
        <v>39179.497499999998</v>
      </c>
      <c r="BE62" s="27">
        <f t="shared" ca="1" si="21"/>
        <v>66167.527499999997</v>
      </c>
      <c r="BF62" s="28"/>
      <c r="BG62" s="27">
        <f t="shared" ref="BG62:BP75" ca="1" si="22">AVERAGE(OFFSET(BG$78,$W62,0,4,1))</f>
        <v>46676.357499999998</v>
      </c>
      <c r="BH62" s="27">
        <f t="shared" ca="1" si="22"/>
        <v>9876.1624999999985</v>
      </c>
      <c r="BI62" s="27">
        <f t="shared" ca="1" si="22"/>
        <v>25472.442500000001</v>
      </c>
      <c r="BJ62" s="27">
        <f t="shared" ca="1" si="22"/>
        <v>55809.544999999998</v>
      </c>
      <c r="BK62" s="27">
        <f t="shared" ca="1" si="22"/>
        <v>14499.4575</v>
      </c>
      <c r="BL62" s="27">
        <f t="shared" ca="1" si="22"/>
        <v>37292.5625</v>
      </c>
      <c r="BM62" s="27">
        <f t="shared" ca="1" si="22"/>
        <v>38234.89</v>
      </c>
      <c r="BN62" s="27">
        <f t="shared" ca="1" si="22"/>
        <v>8191.5575000000008</v>
      </c>
      <c r="BO62" s="27">
        <f t="shared" ca="1" si="22"/>
        <v>48615.61</v>
      </c>
      <c r="BP62" s="27">
        <f t="shared" ca="1" si="22"/>
        <v>15848.482500000002</v>
      </c>
      <c r="BQ62" s="27">
        <f t="shared" ref="BQ62:BX75" ca="1" si="23">AVERAGE(OFFSET(BQ$78,$W62,0,4,1))</f>
        <v>7703.5225</v>
      </c>
      <c r="BR62" s="27">
        <f t="shared" ca="1" si="23"/>
        <v>22319.147499999999</v>
      </c>
      <c r="BS62" s="27">
        <f t="shared" ca="1" si="23"/>
        <v>3186.2125000000001</v>
      </c>
      <c r="BT62" s="27">
        <f t="shared" ca="1" si="23"/>
        <v>2322.165</v>
      </c>
      <c r="BU62" s="27">
        <f t="shared" ca="1" si="23"/>
        <v>34488.945</v>
      </c>
      <c r="BV62" s="27">
        <f t="shared" ca="1" si="23"/>
        <v>2429.48</v>
      </c>
      <c r="BW62" s="27">
        <f t="shared" ca="1" si="23"/>
        <v>6306.6674999999996</v>
      </c>
      <c r="BX62" s="27">
        <f t="shared" ca="1" si="23"/>
        <v>16944.572499999998</v>
      </c>
      <c r="BY62" s="28"/>
      <c r="BZ62" s="28"/>
      <c r="CA62" s="28"/>
      <c r="CB62" s="28"/>
      <c r="CC62" s="27">
        <f t="shared" ref="CC62:CG75" ca="1" si="24">AVERAGE(OFFSET(CC$78,$W62,0,4,1))</f>
        <v>13325.747499999999</v>
      </c>
      <c r="CD62" s="27">
        <f t="shared" ca="1" si="24"/>
        <v>5770.0275000000001</v>
      </c>
      <c r="CE62" s="27">
        <f t="shared" ca="1" si="24"/>
        <v>1963.0749999999998</v>
      </c>
      <c r="CF62" s="27">
        <f t="shared" ca="1" si="24"/>
        <v>1393.585</v>
      </c>
      <c r="CG62" s="27">
        <f t="shared" ca="1" si="24"/>
        <v>4485.7925000000005</v>
      </c>
    </row>
    <row r="63" spans="1:85" x14ac:dyDescent="0.3">
      <c r="A63" s="24">
        <v>2008</v>
      </c>
      <c r="B63" s="27">
        <f t="shared" ca="1" si="9"/>
        <v>1474553.3574999999</v>
      </c>
      <c r="C63" s="28"/>
      <c r="D63" s="27">
        <f t="shared" ca="1" si="18"/>
        <v>36288.427499999998</v>
      </c>
      <c r="E63" s="27">
        <f t="shared" ca="1" si="18"/>
        <v>166257.9975</v>
      </c>
      <c r="F63" s="27">
        <f t="shared" ca="1" si="18"/>
        <v>235651.48499999999</v>
      </c>
      <c r="G63" s="27">
        <f t="shared" ca="1" si="18"/>
        <v>88364.66</v>
      </c>
      <c r="H63" s="27">
        <f t="shared" ca="1" si="18"/>
        <v>114683.4075</v>
      </c>
      <c r="I63" s="27">
        <f t="shared" ca="1" si="18"/>
        <v>53148.39</v>
      </c>
      <c r="J63" s="27">
        <f t="shared" ca="1" si="18"/>
        <v>153906.20000000001</v>
      </c>
      <c r="K63" s="27">
        <f t="shared" ca="1" si="18"/>
        <v>183655.4675</v>
      </c>
      <c r="L63" s="27">
        <f t="shared" ca="1" si="18"/>
        <v>46754.012499999997</v>
      </c>
      <c r="M63" s="27">
        <f t="shared" ca="1" si="18"/>
        <v>106878.83</v>
      </c>
      <c r="N63" s="27">
        <f t="shared" ca="1" si="18"/>
        <v>84203.217499999999</v>
      </c>
      <c r="O63" s="27">
        <f t="shared" ca="1" si="18"/>
        <v>49615.394999999997</v>
      </c>
      <c r="P63" s="27">
        <f t="shared" ca="1" si="18"/>
        <v>53872.98</v>
      </c>
      <c r="Q63" s="27">
        <f t="shared" ca="1" si="18"/>
        <v>60010.354999999996</v>
      </c>
      <c r="R63" s="28"/>
      <c r="S63" s="28"/>
      <c r="T63" s="28"/>
      <c r="U63" s="27">
        <f t="shared" ca="1" si="10"/>
        <v>19363.535</v>
      </c>
      <c r="V63" s="27">
        <f t="shared" ca="1" si="10"/>
        <v>7707.6725000000006</v>
      </c>
      <c r="W63" s="25">
        <f t="shared" si="4"/>
        <v>232</v>
      </c>
      <c r="X63" s="27">
        <f t="shared" ca="1" si="19"/>
        <v>34907.025000000001</v>
      </c>
      <c r="Y63" s="27">
        <f t="shared" ca="1" si="19"/>
        <v>587.4375</v>
      </c>
      <c r="Z63" s="27">
        <f t="shared" ca="1" si="19"/>
        <v>793.97</v>
      </c>
      <c r="AA63" s="27">
        <f t="shared" ca="1" si="19"/>
        <v>166257.9975</v>
      </c>
      <c r="AB63" s="27">
        <f t="shared" ca="1" si="19"/>
        <v>32355.88</v>
      </c>
      <c r="AC63" s="27">
        <f t="shared" ca="1" si="19"/>
        <v>4640.9224999999997</v>
      </c>
      <c r="AD63" s="27">
        <f t="shared" ca="1" si="19"/>
        <v>3071.24</v>
      </c>
      <c r="AE63" s="27">
        <f t="shared" ca="1" si="19"/>
        <v>6253.9074999999993</v>
      </c>
      <c r="AF63" s="27">
        <f t="shared" ca="1" si="19"/>
        <v>8130.3849999999993</v>
      </c>
      <c r="AG63" s="27">
        <f t="shared" ca="1" si="19"/>
        <v>4885.1475</v>
      </c>
      <c r="AH63" s="27">
        <f t="shared" ca="1" si="20"/>
        <v>26994.092499999999</v>
      </c>
      <c r="AI63" s="27">
        <f t="shared" ca="1" si="20"/>
        <v>13373.169999999998</v>
      </c>
      <c r="AJ63" s="27">
        <f t="shared" ca="1" si="20"/>
        <v>10878.7</v>
      </c>
      <c r="AK63" s="27">
        <f t="shared" ca="1" si="20"/>
        <v>8981.6149999999998</v>
      </c>
      <c r="AL63" s="27">
        <f t="shared" ca="1" si="20"/>
        <v>14590.435000000001</v>
      </c>
      <c r="AM63" s="27">
        <f t="shared" ca="1" si="20"/>
        <v>15002.4175</v>
      </c>
      <c r="AN63" s="27">
        <f t="shared" ca="1" si="20"/>
        <v>13265.432500000001</v>
      </c>
      <c r="AO63" s="27">
        <f t="shared" ca="1" si="20"/>
        <v>5326.0375000000004</v>
      </c>
      <c r="AP63" s="27">
        <f t="shared" ca="1" si="20"/>
        <v>12716.642499999998</v>
      </c>
      <c r="AQ63" s="27">
        <f t="shared" ca="1" si="20"/>
        <v>30659.607499999998</v>
      </c>
      <c r="AR63" s="27">
        <f t="shared" ca="1" si="21"/>
        <v>13562.775</v>
      </c>
      <c r="AS63" s="27">
        <f t="shared" ca="1" si="21"/>
        <v>4964.7525000000005</v>
      </c>
      <c r="AT63" s="27">
        <f t="shared" ca="1" si="21"/>
        <v>5998.3225000000002</v>
      </c>
      <c r="AU63" s="27">
        <f t="shared" ca="1" si="21"/>
        <v>88364.66</v>
      </c>
      <c r="AV63" s="27">
        <f t="shared" ca="1" si="21"/>
        <v>57601.020000000004</v>
      </c>
      <c r="AW63" s="27">
        <f t="shared" ca="1" si="21"/>
        <v>57082.39</v>
      </c>
      <c r="AX63" s="27">
        <f t="shared" ca="1" si="21"/>
        <v>53148.39</v>
      </c>
      <c r="AY63" s="27">
        <f t="shared" ca="1" si="21"/>
        <v>13284.86</v>
      </c>
      <c r="AZ63" s="27">
        <f t="shared" ca="1" si="21"/>
        <v>39618.287499999999</v>
      </c>
      <c r="BA63" s="27">
        <f t="shared" ca="1" si="21"/>
        <v>101003.05249999999</v>
      </c>
      <c r="BB63" s="27">
        <f t="shared" ca="1" si="21"/>
        <v>64243.170000000006</v>
      </c>
      <c r="BC63" s="27">
        <f t="shared" ca="1" si="21"/>
        <v>6575.0524999999998</v>
      </c>
      <c r="BD63" s="27">
        <f t="shared" ca="1" si="21"/>
        <v>42274.502500000002</v>
      </c>
      <c r="BE63" s="27">
        <f t="shared" ca="1" si="21"/>
        <v>66386.92</v>
      </c>
      <c r="BF63" s="28"/>
      <c r="BG63" s="27">
        <f t="shared" ca="1" si="22"/>
        <v>46754.012499999997</v>
      </c>
      <c r="BH63" s="27">
        <f t="shared" ca="1" si="22"/>
        <v>9800.7749999999996</v>
      </c>
      <c r="BI63" s="27">
        <f t="shared" ca="1" si="22"/>
        <v>25691.407500000001</v>
      </c>
      <c r="BJ63" s="27">
        <f t="shared" ca="1" si="22"/>
        <v>56443.092499999999</v>
      </c>
      <c r="BK63" s="27">
        <f t="shared" ca="1" si="22"/>
        <v>14943.554999999998</v>
      </c>
      <c r="BL63" s="27">
        <f t="shared" ca="1" si="22"/>
        <v>38156.927500000005</v>
      </c>
      <c r="BM63" s="27">
        <f t="shared" ca="1" si="22"/>
        <v>37110.865000000005</v>
      </c>
      <c r="BN63" s="27">
        <f t="shared" ca="1" si="22"/>
        <v>8935.42</v>
      </c>
      <c r="BO63" s="27">
        <f t="shared" ca="1" si="22"/>
        <v>49615.394999999997</v>
      </c>
      <c r="BP63" s="27">
        <f t="shared" ca="1" si="22"/>
        <v>17109.322499999998</v>
      </c>
      <c r="BQ63" s="27">
        <f t="shared" ca="1" si="23"/>
        <v>8198.6124999999993</v>
      </c>
      <c r="BR63" s="27">
        <f t="shared" ca="1" si="23"/>
        <v>22663.252500000002</v>
      </c>
      <c r="BS63" s="27">
        <f t="shared" ca="1" si="23"/>
        <v>3404.605</v>
      </c>
      <c r="BT63" s="27">
        <f t="shared" ca="1" si="23"/>
        <v>2497.1799999999998</v>
      </c>
      <c r="BU63" s="27">
        <f t="shared" ca="1" si="23"/>
        <v>34223.997499999998</v>
      </c>
      <c r="BV63" s="27">
        <f t="shared" ca="1" si="23"/>
        <v>2393.125</v>
      </c>
      <c r="BW63" s="27">
        <f t="shared" ca="1" si="23"/>
        <v>6169.2800000000007</v>
      </c>
      <c r="BX63" s="27">
        <f t="shared" ca="1" si="23"/>
        <v>17223.95</v>
      </c>
      <c r="BY63" s="28"/>
      <c r="BZ63" s="28"/>
      <c r="CA63" s="28"/>
      <c r="CB63" s="28"/>
      <c r="CC63" s="27">
        <f t="shared" ca="1" si="24"/>
        <v>13105.387500000001</v>
      </c>
      <c r="CD63" s="27">
        <f t="shared" ca="1" si="24"/>
        <v>6258.1525000000001</v>
      </c>
      <c r="CE63" s="27">
        <f t="shared" ca="1" si="24"/>
        <v>1946.4124999999999</v>
      </c>
      <c r="CF63" s="27">
        <f t="shared" ca="1" si="24"/>
        <v>1268.0074999999999</v>
      </c>
      <c r="CG63" s="27">
        <f t="shared" ca="1" si="24"/>
        <v>4493.2525000000005</v>
      </c>
    </row>
    <row r="64" spans="1:85" x14ac:dyDescent="0.3">
      <c r="A64" s="24">
        <v>2009</v>
      </c>
      <c r="B64" s="27">
        <f t="shared" ca="1" si="9"/>
        <v>1472905.2824999997</v>
      </c>
      <c r="C64" s="28"/>
      <c r="D64" s="27">
        <f t="shared" ca="1" si="18"/>
        <v>37208.51</v>
      </c>
      <c r="E64" s="27">
        <f t="shared" ca="1" si="18"/>
        <v>165207.565</v>
      </c>
      <c r="F64" s="27">
        <f t="shared" ca="1" si="18"/>
        <v>227500.21250000002</v>
      </c>
      <c r="G64" s="27">
        <f t="shared" ca="1" si="18"/>
        <v>92620.93</v>
      </c>
      <c r="H64" s="27">
        <f t="shared" ca="1" si="18"/>
        <v>117676.79250000001</v>
      </c>
      <c r="I64" s="27">
        <f t="shared" ca="1" si="18"/>
        <v>52687.014999999999</v>
      </c>
      <c r="J64" s="27">
        <f t="shared" ca="1" si="18"/>
        <v>154442.6825</v>
      </c>
      <c r="K64" s="27">
        <f t="shared" ca="1" si="18"/>
        <v>186777.7475</v>
      </c>
      <c r="L64" s="27">
        <f t="shared" ca="1" si="18"/>
        <v>46181.115000000005</v>
      </c>
      <c r="M64" s="27">
        <f t="shared" ca="1" si="18"/>
        <v>105533.23999999999</v>
      </c>
      <c r="N64" s="27">
        <f t="shared" ca="1" si="18"/>
        <v>83242.487500000003</v>
      </c>
      <c r="O64" s="27">
        <f t="shared" ca="1" si="18"/>
        <v>49786.982499999998</v>
      </c>
      <c r="P64" s="27">
        <f t="shared" ca="1" si="18"/>
        <v>55474.537499999999</v>
      </c>
      <c r="Q64" s="27">
        <f t="shared" ca="1" si="18"/>
        <v>56725.067500000005</v>
      </c>
      <c r="R64" s="28"/>
      <c r="S64" s="28"/>
      <c r="T64" s="28"/>
      <c r="U64" s="27">
        <f t="shared" ca="1" si="10"/>
        <v>19285.114999999998</v>
      </c>
      <c r="V64" s="27">
        <f t="shared" ca="1" si="10"/>
        <v>7581.7075000000004</v>
      </c>
      <c r="W64" s="25">
        <f t="shared" si="4"/>
        <v>236</v>
      </c>
      <c r="X64" s="27">
        <f t="shared" ca="1" si="19"/>
        <v>35786.792500000003</v>
      </c>
      <c r="Y64" s="27">
        <f t="shared" ca="1" si="19"/>
        <v>639.43500000000006</v>
      </c>
      <c r="Z64" s="27">
        <f t="shared" ca="1" si="19"/>
        <v>782.28250000000003</v>
      </c>
      <c r="AA64" s="27">
        <f t="shared" ca="1" si="19"/>
        <v>165207.565</v>
      </c>
      <c r="AB64" s="27">
        <f t="shared" ca="1" si="19"/>
        <v>31373.4725</v>
      </c>
      <c r="AC64" s="27">
        <f t="shared" ca="1" si="19"/>
        <v>4050.415</v>
      </c>
      <c r="AD64" s="27">
        <f t="shared" ca="1" si="19"/>
        <v>2896.5374999999999</v>
      </c>
      <c r="AE64" s="27">
        <f t="shared" ca="1" si="19"/>
        <v>6069.44</v>
      </c>
      <c r="AF64" s="27">
        <f t="shared" ca="1" si="19"/>
        <v>7799.99</v>
      </c>
      <c r="AG64" s="27">
        <f t="shared" ca="1" si="19"/>
        <v>4811.0974999999999</v>
      </c>
      <c r="AH64" s="27">
        <f t="shared" ca="1" si="20"/>
        <v>25898.78</v>
      </c>
      <c r="AI64" s="27">
        <f t="shared" ca="1" si="20"/>
        <v>12738.477500000001</v>
      </c>
      <c r="AJ64" s="27">
        <f t="shared" ca="1" si="20"/>
        <v>10360.66</v>
      </c>
      <c r="AK64" s="27">
        <f t="shared" ca="1" si="20"/>
        <v>8863.8049999999985</v>
      </c>
      <c r="AL64" s="27">
        <f t="shared" ca="1" si="20"/>
        <v>13925.919999999998</v>
      </c>
      <c r="AM64" s="27">
        <f t="shared" ca="1" si="20"/>
        <v>14761.105000000001</v>
      </c>
      <c r="AN64" s="27">
        <f t="shared" ca="1" si="20"/>
        <v>12767.9925</v>
      </c>
      <c r="AO64" s="27">
        <f t="shared" ca="1" si="20"/>
        <v>4903.1449999999995</v>
      </c>
      <c r="AP64" s="27">
        <f t="shared" ca="1" si="20"/>
        <v>12145.375</v>
      </c>
      <c r="AQ64" s="27">
        <f t="shared" ca="1" si="20"/>
        <v>29796.112499999999</v>
      </c>
      <c r="AR64" s="27">
        <f t="shared" ca="1" si="21"/>
        <v>13668.965</v>
      </c>
      <c r="AS64" s="27">
        <f t="shared" ca="1" si="21"/>
        <v>4738.9875000000002</v>
      </c>
      <c r="AT64" s="27">
        <f t="shared" ca="1" si="21"/>
        <v>5929.9224999999997</v>
      </c>
      <c r="AU64" s="27">
        <f t="shared" ca="1" si="21"/>
        <v>92620.93</v>
      </c>
      <c r="AV64" s="27">
        <f t="shared" ca="1" si="21"/>
        <v>59331.492499999993</v>
      </c>
      <c r="AW64" s="27">
        <f t="shared" ca="1" si="21"/>
        <v>58345.297500000001</v>
      </c>
      <c r="AX64" s="27">
        <f t="shared" ca="1" si="21"/>
        <v>52687.014999999999</v>
      </c>
      <c r="AY64" s="27">
        <f t="shared" ca="1" si="21"/>
        <v>13331.647499999999</v>
      </c>
      <c r="AZ64" s="27">
        <f t="shared" ca="1" si="21"/>
        <v>39542.079999999994</v>
      </c>
      <c r="BA64" s="27">
        <f t="shared" ca="1" si="21"/>
        <v>101568.9525</v>
      </c>
      <c r="BB64" s="27">
        <f t="shared" ca="1" si="21"/>
        <v>63551.977500000001</v>
      </c>
      <c r="BC64" s="27">
        <f t="shared" ca="1" si="21"/>
        <v>6983.93</v>
      </c>
      <c r="BD64" s="27">
        <f t="shared" ca="1" si="21"/>
        <v>46041.07</v>
      </c>
      <c r="BE64" s="27">
        <f t="shared" ca="1" si="21"/>
        <v>65854.752500000002</v>
      </c>
      <c r="BF64" s="28"/>
      <c r="BG64" s="27">
        <f t="shared" ca="1" si="22"/>
        <v>46181.115000000005</v>
      </c>
      <c r="BH64" s="27">
        <f t="shared" ca="1" si="22"/>
        <v>9661.0599999999977</v>
      </c>
      <c r="BI64" s="27">
        <f t="shared" ca="1" si="22"/>
        <v>25532.687499999996</v>
      </c>
      <c r="BJ64" s="27">
        <f t="shared" ca="1" si="22"/>
        <v>55592.727500000001</v>
      </c>
      <c r="BK64" s="27">
        <f t="shared" ca="1" si="22"/>
        <v>14746.7675</v>
      </c>
      <c r="BL64" s="27">
        <f t="shared" ca="1" si="22"/>
        <v>38522.037500000006</v>
      </c>
      <c r="BM64" s="27">
        <f t="shared" ca="1" si="22"/>
        <v>35678.364999999998</v>
      </c>
      <c r="BN64" s="27">
        <f t="shared" ca="1" si="22"/>
        <v>9042.0874999999996</v>
      </c>
      <c r="BO64" s="27">
        <f t="shared" ca="1" si="22"/>
        <v>49786.982499999998</v>
      </c>
      <c r="BP64" s="27">
        <f t="shared" ca="1" si="22"/>
        <v>17307.93</v>
      </c>
      <c r="BQ64" s="27">
        <f t="shared" ca="1" si="23"/>
        <v>8418.7649999999994</v>
      </c>
      <c r="BR64" s="27">
        <f t="shared" ca="1" si="23"/>
        <v>23734.885000000002</v>
      </c>
      <c r="BS64" s="27">
        <f t="shared" ca="1" si="23"/>
        <v>3384.87</v>
      </c>
      <c r="BT64" s="27">
        <f t="shared" ca="1" si="23"/>
        <v>2628.0825</v>
      </c>
      <c r="BU64" s="27">
        <f t="shared" ca="1" si="23"/>
        <v>31519.732499999998</v>
      </c>
      <c r="BV64" s="27">
        <f t="shared" ca="1" si="23"/>
        <v>2260.0924999999997</v>
      </c>
      <c r="BW64" s="27">
        <f t="shared" ca="1" si="23"/>
        <v>5891.33</v>
      </c>
      <c r="BX64" s="27">
        <f t="shared" ca="1" si="23"/>
        <v>17053.915000000001</v>
      </c>
      <c r="BY64" s="28"/>
      <c r="BZ64" s="28"/>
      <c r="CA64" s="28"/>
      <c r="CB64" s="28"/>
      <c r="CC64" s="27">
        <f t="shared" ca="1" si="24"/>
        <v>12737.115</v>
      </c>
      <c r="CD64" s="27">
        <f t="shared" ca="1" si="24"/>
        <v>6548</v>
      </c>
      <c r="CE64" s="27">
        <f t="shared" ca="1" si="24"/>
        <v>1937.8374999999999</v>
      </c>
      <c r="CF64" s="27">
        <f t="shared" ca="1" si="24"/>
        <v>1284.2949999999998</v>
      </c>
      <c r="CG64" s="27">
        <f t="shared" ca="1" si="24"/>
        <v>4359.5725000000002</v>
      </c>
    </row>
    <row r="65" spans="1:85" x14ac:dyDescent="0.3">
      <c r="A65" s="24">
        <v>2010</v>
      </c>
      <c r="B65" s="27">
        <f t="shared" ca="1" si="9"/>
        <v>1460307.4850000001</v>
      </c>
      <c r="C65" s="28"/>
      <c r="D65" s="27">
        <f t="shared" ca="1" si="18"/>
        <v>37596.702499999999</v>
      </c>
      <c r="E65" s="27">
        <f t="shared" ca="1" si="18"/>
        <v>163080.26500000001</v>
      </c>
      <c r="F65" s="27">
        <f t="shared" ca="1" si="18"/>
        <v>217957.48500000002</v>
      </c>
      <c r="G65" s="27">
        <f t="shared" ca="1" si="18"/>
        <v>95642.242500000008</v>
      </c>
      <c r="H65" s="27">
        <f t="shared" ca="1" si="18"/>
        <v>119216.6525</v>
      </c>
      <c r="I65" s="27">
        <f t="shared" ca="1" si="18"/>
        <v>51796.969999999994</v>
      </c>
      <c r="J65" s="27">
        <f t="shared" ca="1" si="18"/>
        <v>153069.3425</v>
      </c>
      <c r="K65" s="27">
        <f t="shared" ca="1" si="18"/>
        <v>189614.81499999997</v>
      </c>
      <c r="L65" s="27">
        <f t="shared" ca="1" si="18"/>
        <v>45195.122499999998</v>
      </c>
      <c r="M65" s="27">
        <f t="shared" ca="1" si="18"/>
        <v>104154.0475</v>
      </c>
      <c r="N65" s="27">
        <f t="shared" ca="1" si="18"/>
        <v>80779.490000000005</v>
      </c>
      <c r="O65" s="27">
        <f t="shared" ca="1" si="18"/>
        <v>48801.032500000001</v>
      </c>
      <c r="P65" s="27">
        <f t="shared" ca="1" si="18"/>
        <v>57435.734999999993</v>
      </c>
      <c r="Q65" s="27">
        <f t="shared" ca="1" si="18"/>
        <v>53826.877500000002</v>
      </c>
      <c r="R65" s="28"/>
      <c r="S65" s="28"/>
      <c r="T65" s="28"/>
      <c r="U65" s="27">
        <f t="shared" ref="U65:V75" ca="1" si="25">AVERAGE(OFFSET(U$78,$W65,0,4,1))</f>
        <v>19008.785000000003</v>
      </c>
      <c r="V65" s="27">
        <f t="shared" ca="1" si="25"/>
        <v>7485.7474999999995</v>
      </c>
      <c r="W65" s="25">
        <f t="shared" si="4"/>
        <v>240</v>
      </c>
      <c r="X65" s="27">
        <f t="shared" ca="1" si="19"/>
        <v>36103.572499999995</v>
      </c>
      <c r="Y65" s="27">
        <f t="shared" ca="1" si="19"/>
        <v>678.50250000000005</v>
      </c>
      <c r="Z65" s="27">
        <f t="shared" ca="1" si="19"/>
        <v>814.63</v>
      </c>
      <c r="AA65" s="27">
        <f t="shared" ca="1" si="19"/>
        <v>163080.26500000001</v>
      </c>
      <c r="AB65" s="27">
        <f t="shared" ca="1" si="19"/>
        <v>30462.967500000002</v>
      </c>
      <c r="AC65" s="27">
        <f t="shared" ca="1" si="19"/>
        <v>3587.8074999999999</v>
      </c>
      <c r="AD65" s="27">
        <f t="shared" ca="1" si="19"/>
        <v>2694.7925</v>
      </c>
      <c r="AE65" s="27">
        <f t="shared" ca="1" si="19"/>
        <v>5833.1725000000006</v>
      </c>
      <c r="AF65" s="27">
        <f t="shared" ca="1" si="19"/>
        <v>7431.8675000000003</v>
      </c>
      <c r="AG65" s="27">
        <f t="shared" ca="1" si="19"/>
        <v>4642.4074999999993</v>
      </c>
      <c r="AH65" s="27">
        <f t="shared" ca="1" si="20"/>
        <v>24624.264999999999</v>
      </c>
      <c r="AI65" s="27">
        <f t="shared" ca="1" si="20"/>
        <v>11979.3675</v>
      </c>
      <c r="AJ65" s="27">
        <f t="shared" ca="1" si="20"/>
        <v>9721.9049999999988</v>
      </c>
      <c r="AK65" s="27">
        <f t="shared" ca="1" si="20"/>
        <v>8401.8325000000004</v>
      </c>
      <c r="AL65" s="27">
        <f t="shared" ca="1" si="20"/>
        <v>13196.2075</v>
      </c>
      <c r="AM65" s="27">
        <f t="shared" ca="1" si="20"/>
        <v>14231.807500000001</v>
      </c>
      <c r="AN65" s="27">
        <f t="shared" ca="1" si="20"/>
        <v>12263.067500000001</v>
      </c>
      <c r="AO65" s="27">
        <f t="shared" ca="1" si="20"/>
        <v>4557.5625</v>
      </c>
      <c r="AP65" s="27">
        <f t="shared" ca="1" si="20"/>
        <v>11641.514999999998</v>
      </c>
      <c r="AQ65" s="27">
        <f t="shared" ca="1" si="20"/>
        <v>28901.29</v>
      </c>
      <c r="AR65" s="27">
        <f t="shared" ca="1" si="21"/>
        <v>13492.177500000002</v>
      </c>
      <c r="AS65" s="27">
        <f t="shared" ca="1" si="21"/>
        <v>4522.4074999999993</v>
      </c>
      <c r="AT65" s="27">
        <f t="shared" ca="1" si="21"/>
        <v>5771.06</v>
      </c>
      <c r="AU65" s="27">
        <f t="shared" ca="1" si="21"/>
        <v>95642.242500000008</v>
      </c>
      <c r="AV65" s="27">
        <f t="shared" ca="1" si="21"/>
        <v>60705.399999999994</v>
      </c>
      <c r="AW65" s="27">
        <f t="shared" ca="1" si="21"/>
        <v>58511.247500000005</v>
      </c>
      <c r="AX65" s="27">
        <f t="shared" ca="1" si="21"/>
        <v>51796.969999999994</v>
      </c>
      <c r="AY65" s="27">
        <f t="shared" ca="1" si="21"/>
        <v>13274.022499999999</v>
      </c>
      <c r="AZ65" s="27">
        <f t="shared" ca="1" si="21"/>
        <v>38935.807500000003</v>
      </c>
      <c r="BA65" s="27">
        <f t="shared" ca="1" si="21"/>
        <v>100859.515</v>
      </c>
      <c r="BB65" s="27">
        <f t="shared" ca="1" si="21"/>
        <v>62441.452499999999</v>
      </c>
      <c r="BC65" s="27">
        <f t="shared" ca="1" si="21"/>
        <v>7400.55</v>
      </c>
      <c r="BD65" s="27">
        <f t="shared" ca="1" si="21"/>
        <v>50955.667499999996</v>
      </c>
      <c r="BE65" s="27">
        <f t="shared" ca="1" si="21"/>
        <v>64374.115000000005</v>
      </c>
      <c r="BF65" s="28"/>
      <c r="BG65" s="27">
        <f t="shared" ca="1" si="22"/>
        <v>45195.122499999998</v>
      </c>
      <c r="BH65" s="27">
        <f t="shared" ca="1" si="22"/>
        <v>9395.9775000000009</v>
      </c>
      <c r="BI65" s="27">
        <f t="shared" ca="1" si="22"/>
        <v>25195.012500000001</v>
      </c>
      <c r="BJ65" s="27">
        <f t="shared" ca="1" si="22"/>
        <v>54594.407500000001</v>
      </c>
      <c r="BK65" s="27">
        <f t="shared" ca="1" si="22"/>
        <v>14968.654999999999</v>
      </c>
      <c r="BL65" s="27">
        <f t="shared" ca="1" si="22"/>
        <v>37740.47</v>
      </c>
      <c r="BM65" s="27">
        <f t="shared" ca="1" si="22"/>
        <v>33849.294999999998</v>
      </c>
      <c r="BN65" s="27">
        <f t="shared" ca="1" si="22"/>
        <v>9189.7224999999999</v>
      </c>
      <c r="BO65" s="27">
        <f t="shared" ca="1" si="22"/>
        <v>48801.032500000001</v>
      </c>
      <c r="BP65" s="27">
        <f t="shared" ca="1" si="22"/>
        <v>17270.352500000001</v>
      </c>
      <c r="BQ65" s="27">
        <f t="shared" ca="1" si="23"/>
        <v>8636.005000000001</v>
      </c>
      <c r="BR65" s="27">
        <f t="shared" ca="1" si="23"/>
        <v>25471.375</v>
      </c>
      <c r="BS65" s="27">
        <f t="shared" ca="1" si="23"/>
        <v>3357.59</v>
      </c>
      <c r="BT65" s="27">
        <f t="shared" ca="1" si="23"/>
        <v>2700.415</v>
      </c>
      <c r="BU65" s="27">
        <f t="shared" ca="1" si="23"/>
        <v>29225.712499999998</v>
      </c>
      <c r="BV65" s="27">
        <f t="shared" ca="1" si="23"/>
        <v>2169.0250000000001</v>
      </c>
      <c r="BW65" s="27">
        <f t="shared" ca="1" si="23"/>
        <v>5572.3124999999991</v>
      </c>
      <c r="BX65" s="27">
        <f t="shared" ca="1" si="23"/>
        <v>16859.8325</v>
      </c>
      <c r="BY65" s="28"/>
      <c r="BZ65" s="28"/>
      <c r="CA65" s="28"/>
      <c r="CB65" s="28"/>
      <c r="CC65" s="27">
        <f t="shared" ca="1" si="24"/>
        <v>12274.9025</v>
      </c>
      <c r="CD65" s="27">
        <f t="shared" ca="1" si="24"/>
        <v>6733.8825000000006</v>
      </c>
      <c r="CE65" s="27">
        <f t="shared" ca="1" si="24"/>
        <v>1914.6725000000001</v>
      </c>
      <c r="CF65" s="27">
        <f t="shared" ca="1" si="24"/>
        <v>1296.6499999999999</v>
      </c>
      <c r="CG65" s="27">
        <f t="shared" ca="1" si="24"/>
        <v>4274.4224999999997</v>
      </c>
    </row>
    <row r="66" spans="1:85" x14ac:dyDescent="0.3">
      <c r="A66" s="24">
        <v>2011</v>
      </c>
      <c r="B66" s="27">
        <f t="shared" ca="1" si="9"/>
        <v>1454702.4750000001</v>
      </c>
      <c r="C66" s="28"/>
      <c r="D66" s="27">
        <f t="shared" ref="D66:Q75" ca="1" si="26">AVERAGE(OFFSET(D$78,$W66,0,4,1))</f>
        <v>38334.547500000001</v>
      </c>
      <c r="E66" s="27">
        <f t="shared" ca="1" si="26"/>
        <v>160382.03</v>
      </c>
      <c r="F66" s="27">
        <f t="shared" ca="1" si="26"/>
        <v>211649.38499999998</v>
      </c>
      <c r="G66" s="27">
        <f t="shared" ca="1" si="26"/>
        <v>98248.467499999999</v>
      </c>
      <c r="H66" s="27">
        <f t="shared" ca="1" si="26"/>
        <v>119752.46250000001</v>
      </c>
      <c r="I66" s="27">
        <f t="shared" ca="1" si="26"/>
        <v>52087.167499999996</v>
      </c>
      <c r="J66" s="27">
        <f t="shared" ca="1" si="26"/>
        <v>153484.86249999999</v>
      </c>
      <c r="K66" s="27">
        <f t="shared" ca="1" si="26"/>
        <v>189838.41</v>
      </c>
      <c r="L66" s="27">
        <f t="shared" ca="1" si="26"/>
        <v>44394.867499999993</v>
      </c>
      <c r="M66" s="27">
        <f t="shared" ca="1" si="26"/>
        <v>103005.63249999999</v>
      </c>
      <c r="N66" s="27">
        <f t="shared" ca="1" si="26"/>
        <v>80449.942500000005</v>
      </c>
      <c r="O66" s="27">
        <f t="shared" ca="1" si="26"/>
        <v>47376.162500000006</v>
      </c>
      <c r="P66" s="27">
        <f t="shared" ca="1" si="26"/>
        <v>61803.225000000006</v>
      </c>
      <c r="Q66" s="27">
        <f t="shared" ca="1" si="26"/>
        <v>51596.75</v>
      </c>
      <c r="R66" s="28"/>
      <c r="S66" s="28"/>
      <c r="T66" s="28"/>
      <c r="U66" s="27">
        <f t="shared" ca="1" si="25"/>
        <v>18766.447499999998</v>
      </c>
      <c r="V66" s="27">
        <f t="shared" ca="1" si="25"/>
        <v>7280.369999999999</v>
      </c>
      <c r="W66" s="25">
        <f t="shared" si="4"/>
        <v>244</v>
      </c>
      <c r="X66" s="27">
        <f t="shared" ca="1" si="19"/>
        <v>36742.137499999997</v>
      </c>
      <c r="Y66" s="27">
        <f t="shared" ca="1" si="19"/>
        <v>719.88000000000011</v>
      </c>
      <c r="Z66" s="27">
        <f t="shared" ca="1" si="19"/>
        <v>872.53250000000003</v>
      </c>
      <c r="AA66" s="27">
        <f t="shared" ca="1" si="19"/>
        <v>160382.03</v>
      </c>
      <c r="AB66" s="27">
        <f t="shared" ca="1" si="19"/>
        <v>30390.522499999999</v>
      </c>
      <c r="AC66" s="27">
        <f t="shared" ca="1" si="19"/>
        <v>3284.51</v>
      </c>
      <c r="AD66" s="27">
        <f t="shared" ca="1" si="19"/>
        <v>2585.7925</v>
      </c>
      <c r="AE66" s="27">
        <f t="shared" ca="1" si="19"/>
        <v>5719.8499999999995</v>
      </c>
      <c r="AF66" s="27">
        <f t="shared" ca="1" si="19"/>
        <v>7195.1850000000004</v>
      </c>
      <c r="AG66" s="27">
        <f t="shared" ca="1" si="19"/>
        <v>4445.2825000000003</v>
      </c>
      <c r="AH66" s="27">
        <f t="shared" ca="1" si="20"/>
        <v>23452.4575</v>
      </c>
      <c r="AI66" s="27">
        <f t="shared" ca="1" si="20"/>
        <v>11556.499999999998</v>
      </c>
      <c r="AJ66" s="27">
        <f t="shared" ca="1" si="20"/>
        <v>9332.0925000000007</v>
      </c>
      <c r="AK66" s="27">
        <f t="shared" ca="1" si="20"/>
        <v>8108.8350000000009</v>
      </c>
      <c r="AL66" s="27">
        <f t="shared" ca="1" si="20"/>
        <v>12588.2425</v>
      </c>
      <c r="AM66" s="27">
        <f t="shared" ca="1" si="20"/>
        <v>13907.789999999999</v>
      </c>
      <c r="AN66" s="27">
        <f t="shared" ca="1" si="20"/>
        <v>12019.8375</v>
      </c>
      <c r="AO66" s="27">
        <f t="shared" ca="1" si="20"/>
        <v>4394.0124999999998</v>
      </c>
      <c r="AP66" s="27">
        <f t="shared" ca="1" si="20"/>
        <v>11336.535</v>
      </c>
      <c r="AQ66" s="27">
        <f t="shared" ca="1" si="20"/>
        <v>27844.012500000001</v>
      </c>
      <c r="AR66" s="27">
        <f t="shared" ca="1" si="21"/>
        <v>13359.3325</v>
      </c>
      <c r="AS66" s="27">
        <f t="shared" ca="1" si="21"/>
        <v>4437.8975</v>
      </c>
      <c r="AT66" s="27">
        <f t="shared" ca="1" si="21"/>
        <v>5690.6949999999997</v>
      </c>
      <c r="AU66" s="27">
        <f t="shared" ca="1" si="21"/>
        <v>98248.467499999999</v>
      </c>
      <c r="AV66" s="27">
        <f t="shared" ca="1" si="21"/>
        <v>61700.612499999996</v>
      </c>
      <c r="AW66" s="27">
        <f t="shared" ca="1" si="21"/>
        <v>58051.85</v>
      </c>
      <c r="AX66" s="27">
        <f t="shared" ca="1" si="21"/>
        <v>52087.167499999996</v>
      </c>
      <c r="AY66" s="27">
        <f t="shared" ca="1" si="21"/>
        <v>13177.235000000001</v>
      </c>
      <c r="AZ66" s="27">
        <f t="shared" ca="1" si="21"/>
        <v>38390.92</v>
      </c>
      <c r="BA66" s="27">
        <f t="shared" ca="1" si="21"/>
        <v>101916.70999999999</v>
      </c>
      <c r="BB66" s="27">
        <f t="shared" ca="1" si="21"/>
        <v>61426.152500000004</v>
      </c>
      <c r="BC66" s="27">
        <f t="shared" ca="1" si="21"/>
        <v>8452.0825000000004</v>
      </c>
      <c r="BD66" s="27">
        <f t="shared" ca="1" si="21"/>
        <v>52255.732499999998</v>
      </c>
      <c r="BE66" s="27">
        <f t="shared" ca="1" si="21"/>
        <v>63459.76</v>
      </c>
      <c r="BF66" s="28"/>
      <c r="BG66" s="27">
        <f t="shared" ca="1" si="22"/>
        <v>44394.867499999993</v>
      </c>
      <c r="BH66" s="27">
        <f t="shared" ca="1" si="22"/>
        <v>9158.4500000000007</v>
      </c>
      <c r="BI66" s="27">
        <f t="shared" ca="1" si="22"/>
        <v>24976.907500000001</v>
      </c>
      <c r="BJ66" s="27">
        <f t="shared" ca="1" si="22"/>
        <v>54324.752500000002</v>
      </c>
      <c r="BK66" s="27">
        <f t="shared" ca="1" si="22"/>
        <v>14545.52</v>
      </c>
      <c r="BL66" s="27">
        <f t="shared" ca="1" si="22"/>
        <v>39041.482499999998</v>
      </c>
      <c r="BM66" s="27">
        <f t="shared" ca="1" si="22"/>
        <v>32077.682499999999</v>
      </c>
      <c r="BN66" s="27">
        <f t="shared" ca="1" si="22"/>
        <v>9330.7799999999988</v>
      </c>
      <c r="BO66" s="27">
        <f t="shared" ca="1" si="22"/>
        <v>47376.162500000006</v>
      </c>
      <c r="BP66" s="27">
        <f t="shared" ca="1" si="22"/>
        <v>18781.482499999998</v>
      </c>
      <c r="BQ66" s="27">
        <f t="shared" ca="1" si="23"/>
        <v>8714.375</v>
      </c>
      <c r="BR66" s="27">
        <f t="shared" ca="1" si="23"/>
        <v>28218.852500000001</v>
      </c>
      <c r="BS66" s="27">
        <f t="shared" ca="1" si="23"/>
        <v>3305.1774999999998</v>
      </c>
      <c r="BT66" s="27">
        <f t="shared" ca="1" si="23"/>
        <v>2783.335</v>
      </c>
      <c r="BU66" s="27">
        <f t="shared" ca="1" si="23"/>
        <v>27465.142500000002</v>
      </c>
      <c r="BV66" s="27">
        <f t="shared" ca="1" si="23"/>
        <v>2147.4075000000003</v>
      </c>
      <c r="BW66" s="27">
        <f t="shared" ca="1" si="23"/>
        <v>5272.7775000000001</v>
      </c>
      <c r="BX66" s="27">
        <f t="shared" ca="1" si="23"/>
        <v>16711.424999999999</v>
      </c>
      <c r="BY66" s="28"/>
      <c r="BZ66" s="28"/>
      <c r="CA66" s="28"/>
      <c r="CB66" s="28"/>
      <c r="CC66" s="27">
        <f t="shared" ca="1" si="24"/>
        <v>11890.62</v>
      </c>
      <c r="CD66" s="27">
        <f t="shared" ca="1" si="24"/>
        <v>6875.8249999999998</v>
      </c>
      <c r="CE66" s="27">
        <f t="shared" ca="1" si="24"/>
        <v>1902.24</v>
      </c>
      <c r="CF66" s="27">
        <f t="shared" ca="1" si="24"/>
        <v>1209.4849999999999</v>
      </c>
      <c r="CG66" s="27">
        <f t="shared" ca="1" si="24"/>
        <v>4168.6424999999999</v>
      </c>
    </row>
    <row r="67" spans="1:85" x14ac:dyDescent="0.3">
      <c r="A67" s="24">
        <v>2012</v>
      </c>
      <c r="B67" s="27">
        <f t="shared" ca="1" si="9"/>
        <v>1454205.2950000002</v>
      </c>
      <c r="C67" s="28"/>
      <c r="D67" s="27">
        <f t="shared" ca="1" si="26"/>
        <v>39097.607499999998</v>
      </c>
      <c r="E67" s="27">
        <f t="shared" ca="1" si="26"/>
        <v>159301.37</v>
      </c>
      <c r="F67" s="27">
        <f t="shared" ca="1" si="26"/>
        <v>207830.72499999998</v>
      </c>
      <c r="G67" s="27">
        <f t="shared" ca="1" si="26"/>
        <v>101435.4</v>
      </c>
      <c r="H67" s="27">
        <f t="shared" ca="1" si="26"/>
        <v>120299.42</v>
      </c>
      <c r="I67" s="27">
        <f t="shared" ca="1" si="26"/>
        <v>53238.747499999998</v>
      </c>
      <c r="J67" s="27">
        <f t="shared" ca="1" si="26"/>
        <v>154237.55249999999</v>
      </c>
      <c r="K67" s="27">
        <f t="shared" ca="1" si="26"/>
        <v>186625.58500000002</v>
      </c>
      <c r="L67" s="27">
        <f t="shared" ca="1" si="26"/>
        <v>43980.94</v>
      </c>
      <c r="M67" s="27">
        <f t="shared" ca="1" si="26"/>
        <v>102898.69749999999</v>
      </c>
      <c r="N67" s="27">
        <f t="shared" ca="1" si="26"/>
        <v>81307.62999999999</v>
      </c>
      <c r="O67" s="27">
        <f t="shared" ca="1" si="26"/>
        <v>46483.8125</v>
      </c>
      <c r="P67" s="27">
        <f t="shared" ca="1" si="26"/>
        <v>65044.67</v>
      </c>
      <c r="Q67" s="27">
        <f t="shared" ca="1" si="26"/>
        <v>49989.625</v>
      </c>
      <c r="R67" s="28"/>
      <c r="S67" s="28"/>
      <c r="T67" s="28"/>
      <c r="U67" s="27">
        <f t="shared" ca="1" si="25"/>
        <v>18593.1325</v>
      </c>
      <c r="V67" s="27">
        <f t="shared" ca="1" si="25"/>
        <v>7073.2824999999993</v>
      </c>
      <c r="W67" s="25">
        <f t="shared" si="4"/>
        <v>248</v>
      </c>
      <c r="X67" s="27">
        <f t="shared" ca="1" si="19"/>
        <v>37388.36</v>
      </c>
      <c r="Y67" s="27">
        <f t="shared" ca="1" si="19"/>
        <v>735.58999999999992</v>
      </c>
      <c r="Z67" s="27">
        <f t="shared" ca="1" si="19"/>
        <v>973.65750000000003</v>
      </c>
      <c r="AA67" s="27">
        <f t="shared" ca="1" si="19"/>
        <v>159301.37</v>
      </c>
      <c r="AB67" s="27">
        <f t="shared" ca="1" si="19"/>
        <v>30312.177500000002</v>
      </c>
      <c r="AC67" s="27">
        <f t="shared" ca="1" si="19"/>
        <v>3053.9725000000003</v>
      </c>
      <c r="AD67" s="27">
        <f t="shared" ca="1" si="19"/>
        <v>2478.0750000000003</v>
      </c>
      <c r="AE67" s="27">
        <f t="shared" ca="1" si="19"/>
        <v>5642.1949999999997</v>
      </c>
      <c r="AF67" s="27">
        <f t="shared" ca="1" si="19"/>
        <v>6981.7974999999997</v>
      </c>
      <c r="AG67" s="27">
        <f t="shared" ca="1" si="19"/>
        <v>4340.9449999999997</v>
      </c>
      <c r="AH67" s="27">
        <f t="shared" ca="1" si="20"/>
        <v>22563.887499999997</v>
      </c>
      <c r="AI67" s="27">
        <f t="shared" ca="1" si="20"/>
        <v>11264.1875</v>
      </c>
      <c r="AJ67" s="27">
        <f t="shared" ca="1" si="20"/>
        <v>9007.3524999999991</v>
      </c>
      <c r="AK67" s="27">
        <f t="shared" ca="1" si="20"/>
        <v>7912.76</v>
      </c>
      <c r="AL67" s="27">
        <f t="shared" ca="1" si="20"/>
        <v>12114.920000000002</v>
      </c>
      <c r="AM67" s="27">
        <f t="shared" ca="1" si="20"/>
        <v>14033.07</v>
      </c>
      <c r="AN67" s="27">
        <f t="shared" ca="1" si="20"/>
        <v>11722.2075</v>
      </c>
      <c r="AO67" s="27">
        <f t="shared" ca="1" si="20"/>
        <v>4205.1424999999999</v>
      </c>
      <c r="AP67" s="27">
        <f t="shared" ca="1" si="20"/>
        <v>11233.97</v>
      </c>
      <c r="AQ67" s="27">
        <f t="shared" ca="1" si="20"/>
        <v>27399.532500000001</v>
      </c>
      <c r="AR67" s="27">
        <f t="shared" ca="1" si="21"/>
        <v>13529.065000000001</v>
      </c>
      <c r="AS67" s="27">
        <f t="shared" ca="1" si="21"/>
        <v>4398.3474999999999</v>
      </c>
      <c r="AT67" s="27">
        <f t="shared" ca="1" si="21"/>
        <v>5637.12</v>
      </c>
      <c r="AU67" s="27">
        <f t="shared" ca="1" si="21"/>
        <v>101435.4</v>
      </c>
      <c r="AV67" s="27">
        <f t="shared" ca="1" si="21"/>
        <v>62521.3125</v>
      </c>
      <c r="AW67" s="27">
        <f t="shared" ca="1" si="21"/>
        <v>57778.105000000003</v>
      </c>
      <c r="AX67" s="27">
        <f t="shared" ca="1" si="21"/>
        <v>53238.747499999998</v>
      </c>
      <c r="AY67" s="27">
        <f t="shared" ca="1" si="21"/>
        <v>13094.002500000001</v>
      </c>
      <c r="AZ67" s="27">
        <f t="shared" ca="1" si="21"/>
        <v>38357.667499999996</v>
      </c>
      <c r="BA67" s="27">
        <f t="shared" ca="1" si="21"/>
        <v>102785.88250000001</v>
      </c>
      <c r="BB67" s="27">
        <f t="shared" ca="1" si="21"/>
        <v>60046.152500000004</v>
      </c>
      <c r="BC67" s="27">
        <f t="shared" ca="1" si="21"/>
        <v>9047.7324999999983</v>
      </c>
      <c r="BD67" s="27">
        <f t="shared" ca="1" si="21"/>
        <v>50873.307500000003</v>
      </c>
      <c r="BE67" s="27">
        <f t="shared" ca="1" si="21"/>
        <v>62607.912499999999</v>
      </c>
      <c r="BF67" s="28"/>
      <c r="BG67" s="27">
        <f t="shared" ca="1" si="22"/>
        <v>43980.94</v>
      </c>
      <c r="BH67" s="27">
        <f t="shared" ca="1" si="22"/>
        <v>8941.2100000000009</v>
      </c>
      <c r="BI67" s="27">
        <f t="shared" ca="1" si="22"/>
        <v>24631.835000000003</v>
      </c>
      <c r="BJ67" s="27">
        <f t="shared" ca="1" si="22"/>
        <v>54721.514999999999</v>
      </c>
      <c r="BK67" s="27">
        <f t="shared" ca="1" si="22"/>
        <v>14604.137500000001</v>
      </c>
      <c r="BL67" s="27">
        <f t="shared" ca="1" si="22"/>
        <v>41316.369999999995</v>
      </c>
      <c r="BM67" s="27">
        <f t="shared" ca="1" si="22"/>
        <v>30585.564999999999</v>
      </c>
      <c r="BN67" s="27">
        <f t="shared" ca="1" si="22"/>
        <v>9405.692500000001</v>
      </c>
      <c r="BO67" s="27">
        <f t="shared" ca="1" si="22"/>
        <v>46483.8125</v>
      </c>
      <c r="BP67" s="27">
        <f t="shared" ca="1" si="22"/>
        <v>20135.232499999998</v>
      </c>
      <c r="BQ67" s="27">
        <f t="shared" ca="1" si="23"/>
        <v>9168.08</v>
      </c>
      <c r="BR67" s="27">
        <f t="shared" ca="1" si="23"/>
        <v>29652.237500000003</v>
      </c>
      <c r="BS67" s="27">
        <f t="shared" ca="1" si="23"/>
        <v>3217.0250000000001</v>
      </c>
      <c r="BT67" s="27">
        <f t="shared" ca="1" si="23"/>
        <v>2872.0949999999998</v>
      </c>
      <c r="BU67" s="27">
        <f t="shared" ca="1" si="23"/>
        <v>26206.977500000001</v>
      </c>
      <c r="BV67" s="27">
        <f t="shared" ca="1" si="23"/>
        <v>2098.1875</v>
      </c>
      <c r="BW67" s="27">
        <f t="shared" ca="1" si="23"/>
        <v>5080.9375</v>
      </c>
      <c r="BX67" s="27">
        <f t="shared" ca="1" si="23"/>
        <v>16603.524999999998</v>
      </c>
      <c r="BY67" s="28"/>
      <c r="BZ67" s="28"/>
      <c r="CA67" s="28"/>
      <c r="CB67" s="28"/>
      <c r="CC67" s="27">
        <f t="shared" ca="1" si="24"/>
        <v>11540.895</v>
      </c>
      <c r="CD67" s="27">
        <f t="shared" ca="1" si="24"/>
        <v>7052.24</v>
      </c>
      <c r="CE67" s="27">
        <f t="shared" ca="1" si="24"/>
        <v>1904.3025</v>
      </c>
      <c r="CF67" s="27">
        <f t="shared" ca="1" si="24"/>
        <v>1108.96</v>
      </c>
      <c r="CG67" s="27">
        <f t="shared" ca="1" si="24"/>
        <v>4060.02</v>
      </c>
    </row>
    <row r="68" spans="1:85" x14ac:dyDescent="0.3">
      <c r="A68" s="24">
        <v>2013</v>
      </c>
      <c r="B68" s="27">
        <f t="shared" ca="1" si="9"/>
        <v>1458373.2</v>
      </c>
      <c r="C68" s="28"/>
      <c r="D68" s="27">
        <f t="shared" ca="1" si="26"/>
        <v>39780.097499999996</v>
      </c>
      <c r="E68" s="27">
        <f t="shared" ca="1" si="26"/>
        <v>160398.16750000001</v>
      </c>
      <c r="F68" s="27">
        <f t="shared" ca="1" si="26"/>
        <v>204982.0975</v>
      </c>
      <c r="G68" s="27">
        <f t="shared" ca="1" si="26"/>
        <v>105568.7175</v>
      </c>
      <c r="H68" s="27">
        <f t="shared" ca="1" si="26"/>
        <v>121152.745</v>
      </c>
      <c r="I68" s="27">
        <f t="shared" ca="1" si="26"/>
        <v>54576.762500000004</v>
      </c>
      <c r="J68" s="27">
        <f t="shared" ca="1" si="26"/>
        <v>155103.63750000001</v>
      </c>
      <c r="K68" s="27">
        <f t="shared" ca="1" si="26"/>
        <v>183744.21500000003</v>
      </c>
      <c r="L68" s="27">
        <f t="shared" ca="1" si="26"/>
        <v>43453.644999999997</v>
      </c>
      <c r="M68" s="27">
        <f t="shared" ca="1" si="26"/>
        <v>103504.7225</v>
      </c>
      <c r="N68" s="27">
        <f t="shared" ca="1" si="26"/>
        <v>81935.934999999998</v>
      </c>
      <c r="O68" s="27">
        <f t="shared" ca="1" si="26"/>
        <v>45551.722499999996</v>
      </c>
      <c r="P68" s="27">
        <f t="shared" ca="1" si="26"/>
        <v>66224.352500000008</v>
      </c>
      <c r="Q68" s="27">
        <f t="shared" ca="1" si="26"/>
        <v>48900.467500000006</v>
      </c>
      <c r="R68" s="28"/>
      <c r="S68" s="28"/>
      <c r="T68" s="28"/>
      <c r="U68" s="27">
        <f t="shared" ca="1" si="25"/>
        <v>18669.919999999998</v>
      </c>
      <c r="V68" s="27">
        <f t="shared" ca="1" si="25"/>
        <v>7384.7074999999995</v>
      </c>
      <c r="W68" s="25">
        <f t="shared" si="4"/>
        <v>252</v>
      </c>
      <c r="X68" s="27">
        <f t="shared" ca="1" si="19"/>
        <v>38014.305000000008</v>
      </c>
      <c r="Y68" s="27">
        <f t="shared" ca="1" si="19"/>
        <v>720.745</v>
      </c>
      <c r="Z68" s="27">
        <f t="shared" ca="1" si="19"/>
        <v>1045.0500000000002</v>
      </c>
      <c r="AA68" s="27">
        <f t="shared" ca="1" si="19"/>
        <v>160398.16750000001</v>
      </c>
      <c r="AB68" s="27">
        <f t="shared" ca="1" si="19"/>
        <v>30341.337500000001</v>
      </c>
      <c r="AC68" s="27">
        <f t="shared" ca="1" si="19"/>
        <v>2914.3625000000002</v>
      </c>
      <c r="AD68" s="27">
        <f t="shared" ca="1" si="19"/>
        <v>2388.86</v>
      </c>
      <c r="AE68" s="27">
        <f t="shared" ca="1" si="19"/>
        <v>5538.8024999999998</v>
      </c>
      <c r="AF68" s="27">
        <f t="shared" ca="1" si="19"/>
        <v>6829.7374999999993</v>
      </c>
      <c r="AG68" s="27">
        <f t="shared" ca="1" si="19"/>
        <v>4326.38</v>
      </c>
      <c r="AH68" s="27">
        <f t="shared" ca="1" si="20"/>
        <v>21832.122499999998</v>
      </c>
      <c r="AI68" s="27">
        <f t="shared" ca="1" si="20"/>
        <v>10964.2325</v>
      </c>
      <c r="AJ68" s="27">
        <f t="shared" ca="1" si="20"/>
        <v>8708.6025000000009</v>
      </c>
      <c r="AK68" s="27">
        <f t="shared" ca="1" si="20"/>
        <v>7707.9449999999997</v>
      </c>
      <c r="AL68" s="27">
        <f t="shared" ca="1" si="20"/>
        <v>11517.759999999998</v>
      </c>
      <c r="AM68" s="27">
        <f t="shared" ca="1" si="20"/>
        <v>14240.172499999999</v>
      </c>
      <c r="AN68" s="27">
        <f t="shared" ca="1" si="20"/>
        <v>11407.252499999999</v>
      </c>
      <c r="AO68" s="27">
        <f t="shared" ca="1" si="20"/>
        <v>4060.1475</v>
      </c>
      <c r="AP68" s="27">
        <f t="shared" ca="1" si="20"/>
        <v>11172.295</v>
      </c>
      <c r="AQ68" s="27">
        <f t="shared" ca="1" si="20"/>
        <v>27701.3675</v>
      </c>
      <c r="AR68" s="27">
        <f t="shared" ca="1" si="21"/>
        <v>13665.4125</v>
      </c>
      <c r="AS68" s="27">
        <f t="shared" ca="1" si="21"/>
        <v>4324.0925000000007</v>
      </c>
      <c r="AT68" s="27">
        <f t="shared" ca="1" si="21"/>
        <v>5341.2174999999997</v>
      </c>
      <c r="AU68" s="27">
        <f t="shared" ca="1" si="21"/>
        <v>105568.7175</v>
      </c>
      <c r="AV68" s="27">
        <f t="shared" ca="1" si="21"/>
        <v>63367.837500000001</v>
      </c>
      <c r="AW68" s="27">
        <f t="shared" ca="1" si="21"/>
        <v>57784.907500000001</v>
      </c>
      <c r="AX68" s="27">
        <f t="shared" ca="1" si="21"/>
        <v>54576.762500000004</v>
      </c>
      <c r="AY68" s="27">
        <f t="shared" ca="1" si="21"/>
        <v>12929.8</v>
      </c>
      <c r="AZ68" s="27">
        <f t="shared" ca="1" si="21"/>
        <v>38212.99</v>
      </c>
      <c r="BA68" s="27">
        <f t="shared" ca="1" si="21"/>
        <v>103960.845</v>
      </c>
      <c r="BB68" s="27">
        <f t="shared" ca="1" si="21"/>
        <v>58676.117500000008</v>
      </c>
      <c r="BC68" s="27">
        <f t="shared" ca="1" si="21"/>
        <v>9321.9125000000004</v>
      </c>
      <c r="BD68" s="27">
        <f t="shared" ca="1" si="21"/>
        <v>49743.58</v>
      </c>
      <c r="BE68" s="27">
        <f t="shared" ca="1" si="21"/>
        <v>62147.857499999998</v>
      </c>
      <c r="BF68" s="28"/>
      <c r="BG68" s="27">
        <f t="shared" ca="1" si="22"/>
        <v>43453.644999999997</v>
      </c>
      <c r="BH68" s="27">
        <f t="shared" ca="1" si="22"/>
        <v>8761.57</v>
      </c>
      <c r="BI68" s="27">
        <f t="shared" ca="1" si="22"/>
        <v>24433.877499999999</v>
      </c>
      <c r="BJ68" s="27">
        <f t="shared" ca="1" si="22"/>
        <v>55363.352500000001</v>
      </c>
      <c r="BK68" s="27">
        <f t="shared" ca="1" si="22"/>
        <v>14945.924999999999</v>
      </c>
      <c r="BL68" s="27">
        <f t="shared" ca="1" si="22"/>
        <v>43399.104999999996</v>
      </c>
      <c r="BM68" s="27">
        <f t="shared" ca="1" si="22"/>
        <v>29081.2925</v>
      </c>
      <c r="BN68" s="27">
        <f t="shared" ca="1" si="22"/>
        <v>9455.5349999999999</v>
      </c>
      <c r="BO68" s="27">
        <f t="shared" ca="1" si="22"/>
        <v>45551.722499999996</v>
      </c>
      <c r="BP68" s="27">
        <f t="shared" ca="1" si="22"/>
        <v>20545.305</v>
      </c>
      <c r="BQ68" s="27">
        <f t="shared" ca="1" si="23"/>
        <v>9979.6150000000016</v>
      </c>
      <c r="BR68" s="27">
        <f t="shared" ca="1" si="23"/>
        <v>29609.377499999999</v>
      </c>
      <c r="BS68" s="27">
        <f t="shared" ca="1" si="23"/>
        <v>3195.14</v>
      </c>
      <c r="BT68" s="27">
        <f t="shared" ca="1" si="23"/>
        <v>2894.92</v>
      </c>
      <c r="BU68" s="27">
        <f t="shared" ca="1" si="23"/>
        <v>25178.577499999999</v>
      </c>
      <c r="BV68" s="27">
        <f t="shared" ca="1" si="23"/>
        <v>2107.85</v>
      </c>
      <c r="BW68" s="27">
        <f t="shared" ca="1" si="23"/>
        <v>4938.9475000000002</v>
      </c>
      <c r="BX68" s="27">
        <f t="shared" ca="1" si="23"/>
        <v>16675.09</v>
      </c>
      <c r="BY68" s="28"/>
      <c r="BZ68" s="28"/>
      <c r="CA68" s="28"/>
      <c r="CB68" s="28"/>
      <c r="CC68" s="27">
        <f t="shared" ca="1" si="24"/>
        <v>11358.15</v>
      </c>
      <c r="CD68" s="27">
        <f t="shared" ca="1" si="24"/>
        <v>7311.7725000000009</v>
      </c>
      <c r="CE68" s="27">
        <f t="shared" ca="1" si="24"/>
        <v>1930.07</v>
      </c>
      <c r="CF68" s="27">
        <f t="shared" ca="1" si="24"/>
        <v>1192.0275000000001</v>
      </c>
      <c r="CG68" s="27">
        <f t="shared" ca="1" si="24"/>
        <v>4262.6125000000002</v>
      </c>
    </row>
    <row r="69" spans="1:85" x14ac:dyDescent="0.3">
      <c r="A69" s="24">
        <v>2014</v>
      </c>
      <c r="B69" s="27">
        <f t="shared" ref="B69:B75" ca="1" si="27">AVERAGE(OFFSET(B$78,$W69,0,4,1))</f>
        <v>1469278.2375</v>
      </c>
      <c r="C69" s="28"/>
      <c r="D69" s="27">
        <f t="shared" ca="1" si="26"/>
        <v>40411.919999999998</v>
      </c>
      <c r="E69" s="27">
        <f t="shared" ca="1" si="26"/>
        <v>162370.0925</v>
      </c>
      <c r="F69" s="27">
        <f t="shared" ca="1" si="26"/>
        <v>203324.8175</v>
      </c>
      <c r="G69" s="27">
        <f t="shared" ca="1" si="26"/>
        <v>109307.4075</v>
      </c>
      <c r="H69" s="27">
        <f t="shared" ca="1" si="26"/>
        <v>122044.315</v>
      </c>
      <c r="I69" s="27">
        <f t="shared" ca="1" si="26"/>
        <v>55286.862500000003</v>
      </c>
      <c r="J69" s="27">
        <f t="shared" ca="1" si="26"/>
        <v>156952.19750000001</v>
      </c>
      <c r="K69" s="27">
        <f t="shared" ca="1" si="26"/>
        <v>184084.52499999999</v>
      </c>
      <c r="L69" s="27">
        <f t="shared" ca="1" si="26"/>
        <v>43907.725000000006</v>
      </c>
      <c r="M69" s="27">
        <f t="shared" ca="1" si="26"/>
        <v>104434.12</v>
      </c>
      <c r="N69" s="27">
        <f t="shared" ca="1" si="26"/>
        <v>81659.145000000004</v>
      </c>
      <c r="O69" s="27">
        <f t="shared" ca="1" si="26"/>
        <v>45051.195</v>
      </c>
      <c r="P69" s="27">
        <f t="shared" ca="1" si="26"/>
        <v>66818.002500000002</v>
      </c>
      <c r="Q69" s="27">
        <f t="shared" ca="1" si="26"/>
        <v>49063.665000000001</v>
      </c>
      <c r="R69" s="28"/>
      <c r="S69" s="28"/>
      <c r="T69" s="28"/>
      <c r="U69" s="27">
        <f t="shared" ca="1" si="25"/>
        <v>18843.264999999999</v>
      </c>
      <c r="V69" s="27">
        <f t="shared" ca="1" si="25"/>
        <v>7541.9400000000005</v>
      </c>
      <c r="W69" s="25">
        <f t="shared" si="4"/>
        <v>256</v>
      </c>
      <c r="X69" s="27">
        <f t="shared" ca="1" si="19"/>
        <v>38583.42</v>
      </c>
      <c r="Y69" s="27">
        <f t="shared" ca="1" si="19"/>
        <v>721.27499999999998</v>
      </c>
      <c r="Z69" s="27">
        <f t="shared" ca="1" si="19"/>
        <v>1107.22</v>
      </c>
      <c r="AA69" s="27">
        <f t="shared" ca="1" si="19"/>
        <v>162370.0925</v>
      </c>
      <c r="AB69" s="27">
        <f t="shared" ca="1" si="19"/>
        <v>30444.377499999999</v>
      </c>
      <c r="AC69" s="27">
        <f t="shared" ca="1" si="19"/>
        <v>2813.26</v>
      </c>
      <c r="AD69" s="27">
        <f t="shared" ca="1" si="19"/>
        <v>2349.5800000000004</v>
      </c>
      <c r="AE69" s="27">
        <f t="shared" ca="1" si="19"/>
        <v>5463.6574999999993</v>
      </c>
      <c r="AF69" s="27">
        <f t="shared" ca="1" si="19"/>
        <v>6692.317500000001</v>
      </c>
      <c r="AG69" s="27">
        <f t="shared" ca="1" si="19"/>
        <v>4333.9025000000001</v>
      </c>
      <c r="AH69" s="27">
        <f t="shared" ca="1" si="20"/>
        <v>21260.152500000004</v>
      </c>
      <c r="AI69" s="27">
        <f t="shared" ca="1" si="20"/>
        <v>10662.039999999999</v>
      </c>
      <c r="AJ69" s="27">
        <f t="shared" ca="1" si="20"/>
        <v>8516.5299999999988</v>
      </c>
      <c r="AK69" s="27">
        <f t="shared" ca="1" si="20"/>
        <v>7519.9449999999997</v>
      </c>
      <c r="AL69" s="27">
        <f t="shared" ca="1" si="20"/>
        <v>10934.904999999999</v>
      </c>
      <c r="AM69" s="27">
        <f t="shared" ca="1" si="20"/>
        <v>14304.072499999998</v>
      </c>
      <c r="AN69" s="27">
        <f t="shared" ca="1" si="20"/>
        <v>11260.344999999999</v>
      </c>
      <c r="AO69" s="27">
        <f t="shared" ca="1" si="20"/>
        <v>3964.9425000000001</v>
      </c>
      <c r="AP69" s="27">
        <f t="shared" ca="1" si="20"/>
        <v>11078.204999999998</v>
      </c>
      <c r="AQ69" s="27">
        <f t="shared" ca="1" si="20"/>
        <v>28659.667500000003</v>
      </c>
      <c r="AR69" s="27">
        <f t="shared" ca="1" si="21"/>
        <v>13687.877499999999</v>
      </c>
      <c r="AS69" s="27">
        <f t="shared" ca="1" si="21"/>
        <v>4307.0549999999994</v>
      </c>
      <c r="AT69" s="27">
        <f t="shared" ca="1" si="21"/>
        <v>5071.9850000000006</v>
      </c>
      <c r="AU69" s="27">
        <f t="shared" ca="1" si="21"/>
        <v>109307.4075</v>
      </c>
      <c r="AV69" s="27">
        <f t="shared" ca="1" si="21"/>
        <v>63990.654999999999</v>
      </c>
      <c r="AW69" s="27">
        <f t="shared" ca="1" si="21"/>
        <v>58053.659999999996</v>
      </c>
      <c r="AX69" s="27">
        <f t="shared" ca="1" si="21"/>
        <v>55286.862500000003</v>
      </c>
      <c r="AY69" s="27">
        <f t="shared" ca="1" si="21"/>
        <v>13074.43</v>
      </c>
      <c r="AZ69" s="27">
        <f t="shared" ca="1" si="21"/>
        <v>38501.622499999998</v>
      </c>
      <c r="BA69" s="27">
        <f t="shared" ca="1" si="21"/>
        <v>105376.14499999999</v>
      </c>
      <c r="BB69" s="27">
        <f t="shared" ca="1" si="21"/>
        <v>57992.689999999995</v>
      </c>
      <c r="BC69" s="27">
        <f t="shared" ca="1" si="21"/>
        <v>10478.615</v>
      </c>
      <c r="BD69" s="27">
        <f t="shared" ca="1" si="21"/>
        <v>49875.935000000005</v>
      </c>
      <c r="BE69" s="27">
        <f t="shared" ca="1" si="21"/>
        <v>61787.122499999998</v>
      </c>
      <c r="BF69" s="28"/>
      <c r="BG69" s="27">
        <f t="shared" ca="1" si="22"/>
        <v>43907.725000000006</v>
      </c>
      <c r="BH69" s="27">
        <f t="shared" ca="1" si="22"/>
        <v>8787.5374999999985</v>
      </c>
      <c r="BI69" s="27">
        <f t="shared" ca="1" si="22"/>
        <v>24659.320000000003</v>
      </c>
      <c r="BJ69" s="27">
        <f t="shared" ca="1" si="22"/>
        <v>55923.755000000005</v>
      </c>
      <c r="BK69" s="27">
        <f t="shared" ca="1" si="22"/>
        <v>15063.502499999999</v>
      </c>
      <c r="BL69" s="27">
        <f t="shared" ca="1" si="22"/>
        <v>44281.3825</v>
      </c>
      <c r="BM69" s="27">
        <f t="shared" ca="1" si="22"/>
        <v>27470.11</v>
      </c>
      <c r="BN69" s="27">
        <f t="shared" ca="1" si="22"/>
        <v>9907.6525000000001</v>
      </c>
      <c r="BO69" s="27">
        <f t="shared" ca="1" si="22"/>
        <v>45051.195</v>
      </c>
      <c r="BP69" s="27">
        <f t="shared" ca="1" si="22"/>
        <v>21007.4</v>
      </c>
      <c r="BQ69" s="27">
        <f t="shared" ca="1" si="23"/>
        <v>10930.3025</v>
      </c>
      <c r="BR69" s="27">
        <f t="shared" ca="1" si="23"/>
        <v>28500.877500000002</v>
      </c>
      <c r="BS69" s="27">
        <f t="shared" ca="1" si="23"/>
        <v>3288.2649999999999</v>
      </c>
      <c r="BT69" s="27">
        <f t="shared" ca="1" si="23"/>
        <v>3091.16</v>
      </c>
      <c r="BU69" s="27">
        <f t="shared" ca="1" si="23"/>
        <v>25550.404999999999</v>
      </c>
      <c r="BV69" s="27">
        <f t="shared" ca="1" si="23"/>
        <v>2098.3125</v>
      </c>
      <c r="BW69" s="27">
        <f t="shared" ca="1" si="23"/>
        <v>4820.8774999999996</v>
      </c>
      <c r="BX69" s="27">
        <f t="shared" ca="1" si="23"/>
        <v>16594.075000000001</v>
      </c>
      <c r="BY69" s="28"/>
      <c r="BZ69" s="28"/>
      <c r="CA69" s="28"/>
      <c r="CB69" s="28"/>
      <c r="CC69" s="27">
        <f t="shared" ca="1" si="24"/>
        <v>11164.907500000001</v>
      </c>
      <c r="CD69" s="27">
        <f t="shared" ca="1" si="24"/>
        <v>7678.3550000000005</v>
      </c>
      <c r="CE69" s="27">
        <f t="shared" ca="1" si="24"/>
        <v>1932.4024999999999</v>
      </c>
      <c r="CF69" s="27">
        <f t="shared" ca="1" si="24"/>
        <v>1313.53</v>
      </c>
      <c r="CG69" s="27">
        <f t="shared" ca="1" si="24"/>
        <v>4295.9974999999995</v>
      </c>
    </row>
    <row r="70" spans="1:85" x14ac:dyDescent="0.3">
      <c r="A70" s="24">
        <v>2015</v>
      </c>
      <c r="B70" s="27">
        <f t="shared" ca="1" si="27"/>
        <v>1489370.7549999999</v>
      </c>
      <c r="C70" s="28"/>
      <c r="D70" s="27">
        <f t="shared" ca="1" si="26"/>
        <v>40902.237500000003</v>
      </c>
      <c r="E70" s="27">
        <f t="shared" ca="1" si="26"/>
        <v>164678.22750000001</v>
      </c>
      <c r="F70" s="27">
        <f t="shared" ca="1" si="26"/>
        <v>205017.69500000001</v>
      </c>
      <c r="G70" s="27">
        <f t="shared" ca="1" si="26"/>
        <v>113815.9</v>
      </c>
      <c r="H70" s="27">
        <f t="shared" ca="1" si="26"/>
        <v>123125.74249999999</v>
      </c>
      <c r="I70" s="27">
        <f t="shared" ca="1" si="26"/>
        <v>56595.914999999994</v>
      </c>
      <c r="J70" s="27">
        <f t="shared" ca="1" si="26"/>
        <v>158834.5575</v>
      </c>
      <c r="K70" s="27">
        <f t="shared" ca="1" si="26"/>
        <v>185448.95999999999</v>
      </c>
      <c r="L70" s="27">
        <f t="shared" ca="1" si="26"/>
        <v>44926.872499999998</v>
      </c>
      <c r="M70" s="27">
        <f t="shared" ca="1" si="26"/>
        <v>105619.3725</v>
      </c>
      <c r="N70" s="27">
        <f t="shared" ca="1" si="26"/>
        <v>81625.789999999994</v>
      </c>
      <c r="O70" s="27">
        <f t="shared" ca="1" si="26"/>
        <v>44106.902499999997</v>
      </c>
      <c r="P70" s="27">
        <f t="shared" ca="1" si="26"/>
        <v>67697.157500000001</v>
      </c>
      <c r="Q70" s="27">
        <f t="shared" ca="1" si="26"/>
        <v>51355.012499999997</v>
      </c>
      <c r="R70" s="28"/>
      <c r="S70" s="28"/>
      <c r="T70" s="28"/>
      <c r="U70" s="27">
        <f t="shared" ca="1" si="25"/>
        <v>18932.272499999999</v>
      </c>
      <c r="V70" s="27">
        <f t="shared" ca="1" si="25"/>
        <v>7608.7674999999999</v>
      </c>
      <c r="W70" s="25">
        <f t="shared" si="4"/>
        <v>260</v>
      </c>
      <c r="X70" s="27">
        <f t="shared" ca="1" si="19"/>
        <v>38998.972500000003</v>
      </c>
      <c r="Y70" s="27">
        <f t="shared" ca="1" si="19"/>
        <v>769.15</v>
      </c>
      <c r="Z70" s="27">
        <f t="shared" ca="1" si="19"/>
        <v>1134.1125</v>
      </c>
      <c r="AA70" s="27">
        <f t="shared" ca="1" si="19"/>
        <v>164678.22750000001</v>
      </c>
      <c r="AB70" s="27">
        <f t="shared" ca="1" si="19"/>
        <v>30904.35</v>
      </c>
      <c r="AC70" s="27">
        <f t="shared" ca="1" si="19"/>
        <v>2700.7349999999997</v>
      </c>
      <c r="AD70" s="27">
        <f t="shared" ca="1" si="19"/>
        <v>2304.3100000000004</v>
      </c>
      <c r="AE70" s="27">
        <f t="shared" ca="1" si="19"/>
        <v>5471.7775000000001</v>
      </c>
      <c r="AF70" s="27">
        <f t="shared" ca="1" si="19"/>
        <v>6603.4775000000009</v>
      </c>
      <c r="AG70" s="27">
        <f t="shared" ca="1" si="19"/>
        <v>4300.9624999999996</v>
      </c>
      <c r="AH70" s="27">
        <f t="shared" ca="1" si="20"/>
        <v>21038.04</v>
      </c>
      <c r="AI70" s="27">
        <f t="shared" ca="1" si="20"/>
        <v>10410.797500000001</v>
      </c>
      <c r="AJ70" s="27">
        <f t="shared" ca="1" si="20"/>
        <v>8464.317500000001</v>
      </c>
      <c r="AK70" s="27">
        <f t="shared" ca="1" si="20"/>
        <v>7529.8074999999999</v>
      </c>
      <c r="AL70" s="27">
        <f t="shared" ca="1" si="20"/>
        <v>10500.400000000001</v>
      </c>
      <c r="AM70" s="27">
        <f t="shared" ca="1" si="20"/>
        <v>14412.395</v>
      </c>
      <c r="AN70" s="27">
        <f t="shared" ca="1" si="20"/>
        <v>11132.6975</v>
      </c>
      <c r="AO70" s="27">
        <f t="shared" ca="1" si="20"/>
        <v>3925.7924999999996</v>
      </c>
      <c r="AP70" s="27">
        <f t="shared" ca="1" si="20"/>
        <v>11172.684999999999</v>
      </c>
      <c r="AQ70" s="27">
        <f t="shared" ca="1" si="20"/>
        <v>30655.185000000005</v>
      </c>
      <c r="AR70" s="27">
        <f t="shared" ca="1" si="21"/>
        <v>14066.3325</v>
      </c>
      <c r="AS70" s="27">
        <f t="shared" ca="1" si="21"/>
        <v>4428.2874999999995</v>
      </c>
      <c r="AT70" s="27">
        <f t="shared" ca="1" si="21"/>
        <v>4995.3325000000004</v>
      </c>
      <c r="AU70" s="27">
        <f t="shared" ca="1" si="21"/>
        <v>113815.9</v>
      </c>
      <c r="AV70" s="27">
        <f t="shared" ca="1" si="21"/>
        <v>64308.614999999998</v>
      </c>
      <c r="AW70" s="27">
        <f t="shared" ca="1" si="21"/>
        <v>58817.13</v>
      </c>
      <c r="AX70" s="27">
        <f t="shared" ca="1" si="21"/>
        <v>56595.914999999994</v>
      </c>
      <c r="AY70" s="27">
        <f t="shared" ca="1" si="21"/>
        <v>13650.012500000001</v>
      </c>
      <c r="AZ70" s="27">
        <f t="shared" ca="1" si="21"/>
        <v>39203.487500000003</v>
      </c>
      <c r="BA70" s="27">
        <f t="shared" ca="1" si="21"/>
        <v>105981.05499999999</v>
      </c>
      <c r="BB70" s="27">
        <f t="shared" ca="1" si="21"/>
        <v>58105.252499999995</v>
      </c>
      <c r="BC70" s="27">
        <f t="shared" ca="1" si="21"/>
        <v>11618.452499999999</v>
      </c>
      <c r="BD70" s="27">
        <f t="shared" ca="1" si="21"/>
        <v>50425.915000000008</v>
      </c>
      <c r="BE70" s="27">
        <f t="shared" ca="1" si="21"/>
        <v>61177.147499999999</v>
      </c>
      <c r="BF70" s="28"/>
      <c r="BG70" s="27">
        <f t="shared" ca="1" si="22"/>
        <v>44926.872499999998</v>
      </c>
      <c r="BH70" s="27">
        <f t="shared" ca="1" si="22"/>
        <v>8854.1875</v>
      </c>
      <c r="BI70" s="27">
        <f t="shared" ca="1" si="22"/>
        <v>25057.162499999999</v>
      </c>
      <c r="BJ70" s="27">
        <f t="shared" ca="1" si="22"/>
        <v>56517.060000000005</v>
      </c>
      <c r="BK70" s="27">
        <f t="shared" ca="1" si="22"/>
        <v>15190.964999999998</v>
      </c>
      <c r="BL70" s="27">
        <f t="shared" ca="1" si="22"/>
        <v>44260.274999999994</v>
      </c>
      <c r="BM70" s="27">
        <f t="shared" ca="1" si="22"/>
        <v>26194.147499999999</v>
      </c>
      <c r="BN70" s="27">
        <f t="shared" ca="1" si="22"/>
        <v>11171.372499999999</v>
      </c>
      <c r="BO70" s="27">
        <f t="shared" ca="1" si="22"/>
        <v>44106.902499999997</v>
      </c>
      <c r="BP70" s="27">
        <f t="shared" ca="1" si="22"/>
        <v>22063.967499999999</v>
      </c>
      <c r="BQ70" s="27">
        <f t="shared" ca="1" si="23"/>
        <v>12006.327499999999</v>
      </c>
      <c r="BR70" s="27">
        <f t="shared" ca="1" si="23"/>
        <v>26813.235000000001</v>
      </c>
      <c r="BS70" s="27">
        <f t="shared" ca="1" si="23"/>
        <v>3467.69</v>
      </c>
      <c r="BT70" s="27">
        <f t="shared" ca="1" si="23"/>
        <v>3345.9324999999999</v>
      </c>
      <c r="BU70" s="27">
        <f t="shared" ca="1" si="23"/>
        <v>27357.774999999998</v>
      </c>
      <c r="BV70" s="27">
        <f t="shared" ca="1" si="23"/>
        <v>2112.2449999999999</v>
      </c>
      <c r="BW70" s="27">
        <f t="shared" ca="1" si="23"/>
        <v>4891.8150000000005</v>
      </c>
      <c r="BX70" s="27">
        <f t="shared" ca="1" si="23"/>
        <v>16993.170000000002</v>
      </c>
      <c r="BY70" s="28"/>
      <c r="BZ70" s="28"/>
      <c r="CA70" s="28"/>
      <c r="CB70" s="28"/>
      <c r="CC70" s="27">
        <f t="shared" ca="1" si="24"/>
        <v>10833.7425</v>
      </c>
      <c r="CD70" s="27">
        <f t="shared" ca="1" si="24"/>
        <v>8098.5299999999988</v>
      </c>
      <c r="CE70" s="27">
        <f t="shared" ca="1" si="24"/>
        <v>1967.0574999999999</v>
      </c>
      <c r="CF70" s="27">
        <f t="shared" ca="1" si="24"/>
        <v>1302.6775</v>
      </c>
      <c r="CG70" s="27">
        <f t="shared" ca="1" si="24"/>
        <v>4339.0324999999993</v>
      </c>
    </row>
    <row r="71" spans="1:85" x14ac:dyDescent="0.3">
      <c r="A71" s="24">
        <v>2016</v>
      </c>
      <c r="B71" s="27">
        <f t="shared" ca="1" si="27"/>
        <v>1519602.5425</v>
      </c>
      <c r="C71" s="28"/>
      <c r="D71" s="27">
        <f t="shared" ca="1" si="26"/>
        <v>41210.26</v>
      </c>
      <c r="E71" s="27">
        <f t="shared" ca="1" si="26"/>
        <v>166351.8425</v>
      </c>
      <c r="F71" s="27">
        <f t="shared" ca="1" si="26"/>
        <v>207921.11499999999</v>
      </c>
      <c r="G71" s="27">
        <f t="shared" ca="1" si="26"/>
        <v>119677.87749999999</v>
      </c>
      <c r="H71" s="27">
        <f t="shared" ca="1" si="26"/>
        <v>124559.94749999999</v>
      </c>
      <c r="I71" s="27">
        <f t="shared" ca="1" si="26"/>
        <v>57928.357500000006</v>
      </c>
      <c r="J71" s="27">
        <f t="shared" ca="1" si="26"/>
        <v>161302.875</v>
      </c>
      <c r="K71" s="27">
        <f t="shared" ca="1" si="26"/>
        <v>187960.67</v>
      </c>
      <c r="L71" s="27">
        <f t="shared" ca="1" si="26"/>
        <v>46602.979999999996</v>
      </c>
      <c r="M71" s="27">
        <f t="shared" ca="1" si="26"/>
        <v>109559.92</v>
      </c>
      <c r="N71" s="27">
        <f t="shared" ca="1" si="26"/>
        <v>81746.932499999995</v>
      </c>
      <c r="O71" s="27">
        <f t="shared" ca="1" si="26"/>
        <v>43477.022499999999</v>
      </c>
      <c r="P71" s="27">
        <f t="shared" ca="1" si="26"/>
        <v>69153.767499999987</v>
      </c>
      <c r="Q71" s="27">
        <f t="shared" ca="1" si="26"/>
        <v>55163.372499999998</v>
      </c>
      <c r="R71" s="28"/>
      <c r="S71" s="28"/>
      <c r="T71" s="28"/>
      <c r="U71" s="27">
        <f t="shared" ca="1" si="25"/>
        <v>19324.977500000001</v>
      </c>
      <c r="V71" s="27">
        <f t="shared" ca="1" si="25"/>
        <v>7722.9725000000008</v>
      </c>
      <c r="W71" s="25">
        <f t="shared" ref="W71:W75" si="28">W70+4</f>
        <v>264</v>
      </c>
      <c r="X71" s="27">
        <f t="shared" ca="1" si="19"/>
        <v>39139.717499999999</v>
      </c>
      <c r="Y71" s="27">
        <f t="shared" ca="1" si="19"/>
        <v>823.76750000000004</v>
      </c>
      <c r="Z71" s="27">
        <f t="shared" ca="1" si="19"/>
        <v>1246.77</v>
      </c>
      <c r="AA71" s="27">
        <f t="shared" ca="1" si="19"/>
        <v>166351.8425</v>
      </c>
      <c r="AB71" s="27">
        <f t="shared" ca="1" si="19"/>
        <v>31564.177499999998</v>
      </c>
      <c r="AC71" s="27">
        <f t="shared" ca="1" si="19"/>
        <v>2555.1675</v>
      </c>
      <c r="AD71" s="27">
        <f t="shared" ca="1" si="19"/>
        <v>2326.1475</v>
      </c>
      <c r="AE71" s="27">
        <f t="shared" ca="1" si="19"/>
        <v>5621.66</v>
      </c>
      <c r="AF71" s="27">
        <f t="shared" ca="1" si="19"/>
        <v>6565.6200000000008</v>
      </c>
      <c r="AG71" s="27">
        <f t="shared" ca="1" si="19"/>
        <v>4177.3174999999992</v>
      </c>
      <c r="AH71" s="27">
        <f t="shared" ca="1" si="20"/>
        <v>20731.002500000002</v>
      </c>
      <c r="AI71" s="27">
        <f t="shared" ca="1" si="20"/>
        <v>10557.315000000001</v>
      </c>
      <c r="AJ71" s="27">
        <f t="shared" ca="1" si="20"/>
        <v>8416.82</v>
      </c>
      <c r="AK71" s="27">
        <f t="shared" ca="1" si="20"/>
        <v>7513.7474999999995</v>
      </c>
      <c r="AL71" s="27">
        <f t="shared" ca="1" si="20"/>
        <v>10079.894999999999</v>
      </c>
      <c r="AM71" s="27">
        <f t="shared" ca="1" si="20"/>
        <v>14447.077499999999</v>
      </c>
      <c r="AN71" s="27">
        <f t="shared" ca="1" si="20"/>
        <v>11119.085000000001</v>
      </c>
      <c r="AO71" s="27">
        <f t="shared" ca="1" si="20"/>
        <v>3874.0724999999998</v>
      </c>
      <c r="AP71" s="27">
        <f t="shared" ca="1" si="20"/>
        <v>11055.125</v>
      </c>
      <c r="AQ71" s="27">
        <f t="shared" ca="1" si="20"/>
        <v>32940.082500000004</v>
      </c>
      <c r="AR71" s="27">
        <f t="shared" ca="1" si="21"/>
        <v>14902.51</v>
      </c>
      <c r="AS71" s="27">
        <f t="shared" ca="1" si="21"/>
        <v>4611.3550000000005</v>
      </c>
      <c r="AT71" s="27">
        <f t="shared" ca="1" si="21"/>
        <v>4862.9299999999994</v>
      </c>
      <c r="AU71" s="27">
        <f t="shared" ca="1" si="21"/>
        <v>119677.87749999999</v>
      </c>
      <c r="AV71" s="27">
        <f t="shared" ca="1" si="21"/>
        <v>64798.475000000006</v>
      </c>
      <c r="AW71" s="27">
        <f t="shared" ca="1" si="21"/>
        <v>59761.47</v>
      </c>
      <c r="AX71" s="27">
        <f t="shared" ca="1" si="21"/>
        <v>57928.357500000006</v>
      </c>
      <c r="AY71" s="27">
        <f t="shared" ca="1" si="21"/>
        <v>14059.4</v>
      </c>
      <c r="AZ71" s="27">
        <f t="shared" ca="1" si="21"/>
        <v>40186.447500000002</v>
      </c>
      <c r="BA71" s="27">
        <f t="shared" ca="1" si="21"/>
        <v>107057.0325</v>
      </c>
      <c r="BB71" s="27">
        <f t="shared" ca="1" si="21"/>
        <v>58304.174999999996</v>
      </c>
      <c r="BC71" s="27">
        <f t="shared" ca="1" si="21"/>
        <v>13001.2075</v>
      </c>
      <c r="BD71" s="27">
        <f t="shared" ca="1" si="21"/>
        <v>51665.41</v>
      </c>
      <c r="BE71" s="27">
        <f t="shared" ca="1" si="21"/>
        <v>60916.434999999998</v>
      </c>
      <c r="BF71" s="28"/>
      <c r="BG71" s="27">
        <f t="shared" ca="1" si="22"/>
        <v>46602.979999999996</v>
      </c>
      <c r="BH71" s="27">
        <f t="shared" ca="1" si="22"/>
        <v>8893.9674999999988</v>
      </c>
      <c r="BI71" s="27">
        <f t="shared" ca="1" si="22"/>
        <v>26268.067500000001</v>
      </c>
      <c r="BJ71" s="27">
        <f t="shared" ca="1" si="22"/>
        <v>58387.412499999999</v>
      </c>
      <c r="BK71" s="27">
        <f t="shared" ca="1" si="22"/>
        <v>16010.470000000001</v>
      </c>
      <c r="BL71" s="27">
        <f t="shared" ca="1" si="22"/>
        <v>44249.407500000001</v>
      </c>
      <c r="BM71" s="27">
        <f t="shared" ca="1" si="22"/>
        <v>25279.395</v>
      </c>
      <c r="BN71" s="27">
        <f t="shared" ca="1" si="22"/>
        <v>12218.124999999998</v>
      </c>
      <c r="BO71" s="27">
        <f t="shared" ca="1" si="22"/>
        <v>43477.022499999999</v>
      </c>
      <c r="BP71" s="27">
        <f t="shared" ca="1" si="22"/>
        <v>24383.494999999999</v>
      </c>
      <c r="BQ71" s="27">
        <f t="shared" ca="1" si="23"/>
        <v>12802.522499999999</v>
      </c>
      <c r="BR71" s="27">
        <f t="shared" ca="1" si="23"/>
        <v>24676.825000000001</v>
      </c>
      <c r="BS71" s="27">
        <f t="shared" ca="1" si="23"/>
        <v>3700.5125000000003</v>
      </c>
      <c r="BT71" s="27">
        <f t="shared" ca="1" si="23"/>
        <v>3590.4125000000004</v>
      </c>
      <c r="BU71" s="27">
        <f t="shared" ca="1" si="23"/>
        <v>30864.897499999999</v>
      </c>
      <c r="BV71" s="27">
        <f t="shared" ca="1" si="23"/>
        <v>2160.3325</v>
      </c>
      <c r="BW71" s="27">
        <f t="shared" ca="1" si="23"/>
        <v>4879.119999999999</v>
      </c>
      <c r="BX71" s="27">
        <f t="shared" ca="1" si="23"/>
        <v>17259.025000000001</v>
      </c>
      <c r="BY71" s="28"/>
      <c r="BZ71" s="28"/>
      <c r="CA71" s="28"/>
      <c r="CB71" s="28"/>
      <c r="CC71" s="27">
        <f t="shared" ca="1" si="24"/>
        <v>10550.35</v>
      </c>
      <c r="CD71" s="27">
        <f t="shared" ca="1" si="24"/>
        <v>8774.6299999999992</v>
      </c>
      <c r="CE71" s="27">
        <f t="shared" ca="1" si="24"/>
        <v>1992.145</v>
      </c>
      <c r="CF71" s="27">
        <f t="shared" ca="1" si="24"/>
        <v>1290.7225000000001</v>
      </c>
      <c r="CG71" s="27">
        <f t="shared" ca="1" si="24"/>
        <v>4440.1100000000006</v>
      </c>
    </row>
    <row r="72" spans="1:85" x14ac:dyDescent="0.3">
      <c r="A72" s="24">
        <v>2017</v>
      </c>
      <c r="B72" s="27">
        <f t="shared" ca="1" si="27"/>
        <v>1546391.7825</v>
      </c>
      <c r="C72" s="28"/>
      <c r="D72" s="27">
        <f t="shared" ca="1" si="26"/>
        <v>41480.697499999995</v>
      </c>
      <c r="E72" s="27">
        <f t="shared" ca="1" si="26"/>
        <v>164420.05249999999</v>
      </c>
      <c r="F72" s="27">
        <f t="shared" ca="1" si="26"/>
        <v>210704.58000000002</v>
      </c>
      <c r="G72" s="27">
        <f t="shared" ca="1" si="26"/>
        <v>124816.76250000001</v>
      </c>
      <c r="H72" s="27">
        <f t="shared" ca="1" si="26"/>
        <v>126359.0825</v>
      </c>
      <c r="I72" s="27">
        <f t="shared" ca="1" si="26"/>
        <v>59487.634999999995</v>
      </c>
      <c r="J72" s="27">
        <f t="shared" ca="1" si="26"/>
        <v>163843</v>
      </c>
      <c r="K72" s="27">
        <f t="shared" ca="1" si="26"/>
        <v>190339.19750000001</v>
      </c>
      <c r="L72" s="27">
        <f t="shared" ca="1" si="26"/>
        <v>48343.079999999994</v>
      </c>
      <c r="M72" s="27">
        <f t="shared" ca="1" si="26"/>
        <v>113916.1575</v>
      </c>
      <c r="N72" s="27">
        <f t="shared" ca="1" si="26"/>
        <v>81753.832500000004</v>
      </c>
      <c r="O72" s="27">
        <f t="shared" ca="1" si="26"/>
        <v>43313.88</v>
      </c>
      <c r="P72" s="27">
        <f t="shared" ca="1" si="26"/>
        <v>69003.864999999991</v>
      </c>
      <c r="Q72" s="27">
        <f t="shared" ca="1" si="26"/>
        <v>59669.87</v>
      </c>
      <c r="R72" s="28"/>
      <c r="S72" s="28"/>
      <c r="T72" s="28"/>
      <c r="U72" s="27">
        <f t="shared" ca="1" si="25"/>
        <v>19916.127500000002</v>
      </c>
      <c r="V72" s="27">
        <f t="shared" ca="1" si="25"/>
        <v>8102.9974999999995</v>
      </c>
      <c r="W72" s="25">
        <f t="shared" si="28"/>
        <v>268</v>
      </c>
      <c r="X72" s="27">
        <f t="shared" ca="1" si="19"/>
        <v>39289.75</v>
      </c>
      <c r="Y72" s="27">
        <f t="shared" ca="1" si="19"/>
        <v>824.49750000000006</v>
      </c>
      <c r="Z72" s="27">
        <f t="shared" ca="1" si="19"/>
        <v>1366.45</v>
      </c>
      <c r="AA72" s="27">
        <f t="shared" ca="1" si="19"/>
        <v>164420.05249999999</v>
      </c>
      <c r="AB72" s="27">
        <f t="shared" ca="1" si="19"/>
        <v>32179.579999999998</v>
      </c>
      <c r="AC72" s="27">
        <f t="shared" ca="1" si="19"/>
        <v>2543.8325</v>
      </c>
      <c r="AD72" s="27">
        <f t="shared" ca="1" si="19"/>
        <v>2507.6750000000002</v>
      </c>
      <c r="AE72" s="27">
        <f t="shared" ca="1" si="19"/>
        <v>5713.0349999999999</v>
      </c>
      <c r="AF72" s="27">
        <f t="shared" ca="1" si="19"/>
        <v>6494.9250000000002</v>
      </c>
      <c r="AG72" s="27">
        <f t="shared" ca="1" si="19"/>
        <v>4114.5050000000001</v>
      </c>
      <c r="AH72" s="27">
        <f t="shared" ca="1" si="20"/>
        <v>20203.86</v>
      </c>
      <c r="AI72" s="27">
        <f t="shared" ca="1" si="20"/>
        <v>11515.495000000001</v>
      </c>
      <c r="AJ72" s="27">
        <f t="shared" ca="1" si="20"/>
        <v>8373.9699999999993</v>
      </c>
      <c r="AK72" s="27">
        <f t="shared" ca="1" si="20"/>
        <v>7587.7775000000001</v>
      </c>
      <c r="AL72" s="27">
        <f t="shared" ca="1" si="20"/>
        <v>9736.7749999999996</v>
      </c>
      <c r="AM72" s="27">
        <f t="shared" ca="1" si="20"/>
        <v>14451.287499999999</v>
      </c>
      <c r="AN72" s="27">
        <f t="shared" ca="1" si="20"/>
        <v>10969.854999999998</v>
      </c>
      <c r="AO72" s="27">
        <f t="shared" ca="1" si="20"/>
        <v>3774.9800000000005</v>
      </c>
      <c r="AP72" s="27">
        <f t="shared" ca="1" si="20"/>
        <v>10969.875</v>
      </c>
      <c r="AQ72" s="27">
        <f t="shared" ca="1" si="20"/>
        <v>34756.42</v>
      </c>
      <c r="AR72" s="27">
        <f t="shared" ca="1" si="21"/>
        <v>15245.875</v>
      </c>
      <c r="AS72" s="27">
        <f t="shared" ca="1" si="21"/>
        <v>4862.2624999999998</v>
      </c>
      <c r="AT72" s="27">
        <f t="shared" ca="1" si="21"/>
        <v>4702.5974999999999</v>
      </c>
      <c r="AU72" s="27">
        <f t="shared" ca="1" si="21"/>
        <v>124816.76250000001</v>
      </c>
      <c r="AV72" s="27">
        <f t="shared" ca="1" si="21"/>
        <v>66051.240000000005</v>
      </c>
      <c r="AW72" s="27">
        <f t="shared" ca="1" si="21"/>
        <v>60307.839999999997</v>
      </c>
      <c r="AX72" s="27">
        <f t="shared" ca="1" si="21"/>
        <v>59487.634999999995</v>
      </c>
      <c r="AY72" s="27">
        <f t="shared" ca="1" si="21"/>
        <v>14533.3925</v>
      </c>
      <c r="AZ72" s="27">
        <f t="shared" ca="1" si="21"/>
        <v>41203.067499999997</v>
      </c>
      <c r="BA72" s="27">
        <f t="shared" ca="1" si="21"/>
        <v>108106.5425</v>
      </c>
      <c r="BB72" s="27">
        <f t="shared" ca="1" si="21"/>
        <v>58842.45</v>
      </c>
      <c r="BC72" s="27">
        <f t="shared" ca="1" si="21"/>
        <v>13373.285</v>
      </c>
      <c r="BD72" s="27">
        <f t="shared" ca="1" si="21"/>
        <v>53370.247499999998</v>
      </c>
      <c r="BE72" s="27">
        <f t="shared" ca="1" si="21"/>
        <v>60648.784999999996</v>
      </c>
      <c r="BF72" s="28"/>
      <c r="BG72" s="27">
        <f t="shared" ca="1" si="22"/>
        <v>48343.079999999994</v>
      </c>
      <c r="BH72" s="27">
        <f t="shared" ca="1" si="22"/>
        <v>9052.02</v>
      </c>
      <c r="BI72" s="27">
        <f t="shared" ca="1" si="22"/>
        <v>27716.807499999999</v>
      </c>
      <c r="BJ72" s="27">
        <f t="shared" ca="1" si="22"/>
        <v>59949.522499999999</v>
      </c>
      <c r="BK72" s="27">
        <f t="shared" ca="1" si="22"/>
        <v>17197.809999999998</v>
      </c>
      <c r="BL72" s="27">
        <f t="shared" ca="1" si="22"/>
        <v>44068.06</v>
      </c>
      <c r="BM72" s="27">
        <f t="shared" ca="1" si="22"/>
        <v>24263.615000000002</v>
      </c>
      <c r="BN72" s="27">
        <f t="shared" ca="1" si="22"/>
        <v>13422.157500000001</v>
      </c>
      <c r="BO72" s="27">
        <f t="shared" ca="1" si="22"/>
        <v>43313.88</v>
      </c>
      <c r="BP72" s="27">
        <f t="shared" ca="1" si="22"/>
        <v>25616.3325</v>
      </c>
      <c r="BQ72" s="27">
        <f t="shared" ca="1" si="23"/>
        <v>13096.4025</v>
      </c>
      <c r="BR72" s="27">
        <f t="shared" ca="1" si="23"/>
        <v>22518.607500000002</v>
      </c>
      <c r="BS72" s="27">
        <f t="shared" ca="1" si="23"/>
        <v>3868.8250000000003</v>
      </c>
      <c r="BT72" s="27">
        <f t="shared" ca="1" si="23"/>
        <v>3903.7024999999999</v>
      </c>
      <c r="BU72" s="27">
        <f t="shared" ca="1" si="23"/>
        <v>34902.692500000005</v>
      </c>
      <c r="BV72" s="27">
        <f t="shared" ca="1" si="23"/>
        <v>2326.1849999999999</v>
      </c>
      <c r="BW72" s="27">
        <f t="shared" ca="1" si="23"/>
        <v>5010.4575000000004</v>
      </c>
      <c r="BX72" s="27">
        <f t="shared" ca="1" si="23"/>
        <v>17430.535000000003</v>
      </c>
      <c r="BY72" s="28"/>
      <c r="BZ72" s="28"/>
      <c r="CA72" s="28"/>
      <c r="CB72" s="28"/>
      <c r="CC72" s="27">
        <f t="shared" ca="1" si="24"/>
        <v>10338.077499999999</v>
      </c>
      <c r="CD72" s="27">
        <f t="shared" ca="1" si="24"/>
        <v>9578.0499999999993</v>
      </c>
      <c r="CE72" s="27">
        <f t="shared" ca="1" si="24"/>
        <v>2007.4449999999999</v>
      </c>
      <c r="CF72" s="27">
        <f t="shared" ca="1" si="24"/>
        <v>1336.5</v>
      </c>
      <c r="CG72" s="27">
        <f t="shared" ca="1" si="24"/>
        <v>4759.0525000000007</v>
      </c>
    </row>
    <row r="73" spans="1:85" x14ac:dyDescent="0.3">
      <c r="A73" s="24">
        <v>2018</v>
      </c>
      <c r="B73" s="27">
        <f t="shared" ca="1" si="27"/>
        <v>1566129.73</v>
      </c>
      <c r="C73" s="28"/>
      <c r="D73" s="27">
        <f t="shared" ca="1" si="26"/>
        <v>41681.54</v>
      </c>
      <c r="E73" s="27">
        <f t="shared" ca="1" si="26"/>
        <v>159825.35499999998</v>
      </c>
      <c r="F73" s="27">
        <f t="shared" ca="1" si="26"/>
        <v>214813.245</v>
      </c>
      <c r="G73" s="27">
        <f t="shared" ca="1" si="26"/>
        <v>128591.6225</v>
      </c>
      <c r="H73" s="27">
        <f t="shared" ca="1" si="26"/>
        <v>128406.47750000001</v>
      </c>
      <c r="I73" s="27">
        <f t="shared" ca="1" si="26"/>
        <v>61605.877500000002</v>
      </c>
      <c r="J73" s="27">
        <f t="shared" ca="1" si="26"/>
        <v>166389.83250000002</v>
      </c>
      <c r="K73" s="27">
        <f t="shared" ca="1" si="26"/>
        <v>188155.44750000001</v>
      </c>
      <c r="L73" s="27">
        <f t="shared" ca="1" si="26"/>
        <v>49366.130000000005</v>
      </c>
      <c r="M73" s="27">
        <f t="shared" ca="1" si="26"/>
        <v>117558.77249999999</v>
      </c>
      <c r="N73" s="27">
        <f t="shared" ca="1" si="26"/>
        <v>81924.25</v>
      </c>
      <c r="O73" s="27">
        <f t="shared" ca="1" si="26"/>
        <v>43978.657499999994</v>
      </c>
      <c r="P73" s="27">
        <f t="shared" ca="1" si="26"/>
        <v>68447.042499999996</v>
      </c>
      <c r="Q73" s="27">
        <f t="shared" ca="1" si="26"/>
        <v>64262.070000000007</v>
      </c>
      <c r="R73" s="28"/>
      <c r="S73" s="28"/>
      <c r="T73" s="28"/>
      <c r="U73" s="27">
        <f t="shared" ca="1" si="25"/>
        <v>20679.402500000004</v>
      </c>
      <c r="V73" s="27">
        <f t="shared" ca="1" si="25"/>
        <v>8394.5674999999992</v>
      </c>
      <c r="W73" s="25">
        <f t="shared" si="28"/>
        <v>272</v>
      </c>
      <c r="X73" s="27">
        <f t="shared" ca="1" si="19"/>
        <v>39344.677499999998</v>
      </c>
      <c r="Y73" s="27">
        <f t="shared" ca="1" si="19"/>
        <v>885.22749999999996</v>
      </c>
      <c r="Z73" s="27">
        <f t="shared" ca="1" si="19"/>
        <v>1451.635</v>
      </c>
      <c r="AA73" s="27">
        <f t="shared" ca="1" si="19"/>
        <v>159825.35499999998</v>
      </c>
      <c r="AB73" s="27">
        <f t="shared" ca="1" si="19"/>
        <v>33027.067500000005</v>
      </c>
      <c r="AC73" s="27">
        <f t="shared" ca="1" si="19"/>
        <v>2537.6125000000002</v>
      </c>
      <c r="AD73" s="27">
        <f t="shared" ca="1" si="19"/>
        <v>2533.2224999999999</v>
      </c>
      <c r="AE73" s="27">
        <f t="shared" ca="1" si="19"/>
        <v>5712.4324999999999</v>
      </c>
      <c r="AF73" s="27">
        <f t="shared" ca="1" si="19"/>
        <v>6474.0349999999999</v>
      </c>
      <c r="AG73" s="27">
        <f t="shared" ca="1" si="19"/>
        <v>4131.4675000000007</v>
      </c>
      <c r="AH73" s="27">
        <f t="shared" ca="1" si="20"/>
        <v>19700.34</v>
      </c>
      <c r="AI73" s="27">
        <f t="shared" ca="1" si="20"/>
        <v>13037.1975</v>
      </c>
      <c r="AJ73" s="27">
        <f t="shared" ca="1" si="20"/>
        <v>8466.11</v>
      </c>
      <c r="AK73" s="27">
        <f t="shared" ca="1" si="20"/>
        <v>7563.4875000000002</v>
      </c>
      <c r="AL73" s="27">
        <f t="shared" ca="1" si="20"/>
        <v>9477.7649999999994</v>
      </c>
      <c r="AM73" s="27">
        <f t="shared" ca="1" si="20"/>
        <v>14471.532500000001</v>
      </c>
      <c r="AN73" s="27">
        <f t="shared" ca="1" si="20"/>
        <v>10762.907499999999</v>
      </c>
      <c r="AO73" s="27">
        <f t="shared" ca="1" si="20"/>
        <v>3721.8924999999999</v>
      </c>
      <c r="AP73" s="27">
        <f t="shared" ca="1" si="20"/>
        <v>11262.750000000002</v>
      </c>
      <c r="AQ73" s="27">
        <f t="shared" ca="1" si="20"/>
        <v>36313.714999999997</v>
      </c>
      <c r="AR73" s="27">
        <f t="shared" ca="1" si="21"/>
        <v>15863.014999999999</v>
      </c>
      <c r="AS73" s="27">
        <f t="shared" ca="1" si="21"/>
        <v>5098.9449999999997</v>
      </c>
      <c r="AT73" s="27">
        <f t="shared" ca="1" si="21"/>
        <v>4657.7550000000001</v>
      </c>
      <c r="AU73" s="27">
        <f t="shared" ca="1" si="21"/>
        <v>128591.6225</v>
      </c>
      <c r="AV73" s="27">
        <f t="shared" ca="1" si="21"/>
        <v>67592.542499999996</v>
      </c>
      <c r="AW73" s="27">
        <f t="shared" ca="1" si="21"/>
        <v>60813.935000000005</v>
      </c>
      <c r="AX73" s="27">
        <f t="shared" ca="1" si="21"/>
        <v>61605.877500000002</v>
      </c>
      <c r="AY73" s="27">
        <f t="shared" ca="1" si="21"/>
        <v>15171.5525</v>
      </c>
      <c r="AZ73" s="27">
        <f t="shared" ca="1" si="21"/>
        <v>42603.23</v>
      </c>
      <c r="BA73" s="27">
        <f t="shared" ca="1" si="21"/>
        <v>108615.0575</v>
      </c>
      <c r="BB73" s="27">
        <f t="shared" ca="1" si="21"/>
        <v>59559.759999999995</v>
      </c>
      <c r="BC73" s="27">
        <f t="shared" ca="1" si="21"/>
        <v>12759.192500000001</v>
      </c>
      <c r="BD73" s="27">
        <f t="shared" ca="1" si="21"/>
        <v>50808.827499999999</v>
      </c>
      <c r="BE73" s="27">
        <f t="shared" ca="1" si="21"/>
        <v>60836.399999999994</v>
      </c>
      <c r="BF73" s="28"/>
      <c r="BG73" s="27">
        <f t="shared" ca="1" si="22"/>
        <v>49366.130000000005</v>
      </c>
      <c r="BH73" s="27">
        <f t="shared" ca="1" si="22"/>
        <v>9168.4225000000006</v>
      </c>
      <c r="BI73" s="27">
        <f t="shared" ca="1" si="22"/>
        <v>28899.894999999997</v>
      </c>
      <c r="BJ73" s="27">
        <f t="shared" ca="1" si="22"/>
        <v>61236.44</v>
      </c>
      <c r="BK73" s="27">
        <f t="shared" ca="1" si="22"/>
        <v>18254.014999999999</v>
      </c>
      <c r="BL73" s="27">
        <f t="shared" ca="1" si="22"/>
        <v>44082.747500000005</v>
      </c>
      <c r="BM73" s="27">
        <f t="shared" ca="1" si="22"/>
        <v>23325.4025</v>
      </c>
      <c r="BN73" s="27">
        <f t="shared" ca="1" si="22"/>
        <v>14516.102500000001</v>
      </c>
      <c r="BO73" s="27">
        <f t="shared" ca="1" si="22"/>
        <v>43978.657499999994</v>
      </c>
      <c r="BP73" s="27">
        <f t="shared" ca="1" si="22"/>
        <v>26220.7925</v>
      </c>
      <c r="BQ73" s="27">
        <f t="shared" ca="1" si="23"/>
        <v>13204.092500000001</v>
      </c>
      <c r="BR73" s="27">
        <f t="shared" ca="1" si="23"/>
        <v>20851.224999999999</v>
      </c>
      <c r="BS73" s="27">
        <f t="shared" ca="1" si="23"/>
        <v>4115.7825000000003</v>
      </c>
      <c r="BT73" s="27">
        <f t="shared" ca="1" si="23"/>
        <v>4055.1475</v>
      </c>
      <c r="BU73" s="27">
        <f t="shared" ca="1" si="23"/>
        <v>38375.11</v>
      </c>
      <c r="BV73" s="27">
        <f t="shared" ca="1" si="23"/>
        <v>2493.6975000000002</v>
      </c>
      <c r="BW73" s="27">
        <f t="shared" ca="1" si="23"/>
        <v>5197.62</v>
      </c>
      <c r="BX73" s="27">
        <f t="shared" ca="1" si="23"/>
        <v>18195.642500000002</v>
      </c>
      <c r="BY73" s="28"/>
      <c r="BZ73" s="28"/>
      <c r="CA73" s="28"/>
      <c r="CB73" s="28"/>
      <c r="CC73" s="27">
        <f t="shared" ca="1" si="24"/>
        <v>10205.27</v>
      </c>
      <c r="CD73" s="27">
        <f t="shared" ca="1" si="24"/>
        <v>10474.132500000002</v>
      </c>
      <c r="CE73" s="27">
        <f t="shared" ca="1" si="24"/>
        <v>2020.31</v>
      </c>
      <c r="CF73" s="27">
        <f t="shared" ca="1" si="24"/>
        <v>1359.5425</v>
      </c>
      <c r="CG73" s="27">
        <f t="shared" ca="1" si="24"/>
        <v>5014.7199999999993</v>
      </c>
    </row>
    <row r="74" spans="1:85" x14ac:dyDescent="0.3">
      <c r="A74" s="24">
        <v>2019</v>
      </c>
      <c r="B74" s="27">
        <f t="shared" ca="1" si="27"/>
        <v>1594173.5725000002</v>
      </c>
      <c r="C74" s="28"/>
      <c r="D74" s="27">
        <f t="shared" ca="1" si="26"/>
        <v>41794.767500000002</v>
      </c>
      <c r="E74" s="27">
        <f t="shared" ca="1" si="26"/>
        <v>161754.47</v>
      </c>
      <c r="F74" s="27">
        <f t="shared" ca="1" si="26"/>
        <v>219149.89750000002</v>
      </c>
      <c r="G74" s="27">
        <f t="shared" ca="1" si="26"/>
        <v>129833.41</v>
      </c>
      <c r="H74" s="27">
        <f t="shared" ca="1" si="26"/>
        <v>131051.68</v>
      </c>
      <c r="I74" s="27">
        <f t="shared" ca="1" si="26"/>
        <v>66168.69</v>
      </c>
      <c r="J74" s="27">
        <f t="shared" ca="1" si="26"/>
        <v>167886.33249999999</v>
      </c>
      <c r="K74" s="27">
        <f t="shared" ca="1" si="26"/>
        <v>190179.6925</v>
      </c>
      <c r="L74" s="27">
        <f t="shared" ca="1" si="26"/>
        <v>49940.1875</v>
      </c>
      <c r="M74" s="27">
        <f t="shared" ca="1" si="26"/>
        <v>120928.66500000001</v>
      </c>
      <c r="N74" s="27">
        <f t="shared" ca="1" si="26"/>
        <v>81652.947500000009</v>
      </c>
      <c r="O74" s="27">
        <f t="shared" ca="1" si="26"/>
        <v>44743.485000000001</v>
      </c>
      <c r="P74" s="27">
        <f t="shared" ca="1" si="26"/>
        <v>68669.987500000017</v>
      </c>
      <c r="Q74" s="27">
        <f t="shared" ca="1" si="26"/>
        <v>67565.67</v>
      </c>
      <c r="R74" s="28"/>
      <c r="S74" s="28"/>
      <c r="T74" s="28"/>
      <c r="U74" s="27">
        <f t="shared" ca="1" si="25"/>
        <v>21209.247500000001</v>
      </c>
      <c r="V74" s="27">
        <f t="shared" ca="1" si="25"/>
        <v>8818.4724999999999</v>
      </c>
      <c r="W74" s="25">
        <f t="shared" si="28"/>
        <v>276</v>
      </c>
      <c r="X74" s="27">
        <f t="shared" ca="1" si="19"/>
        <v>39278.084999999999</v>
      </c>
      <c r="Y74" s="27">
        <f t="shared" ca="1" si="19"/>
        <v>960.63000000000011</v>
      </c>
      <c r="Z74" s="27">
        <f t="shared" ca="1" si="19"/>
        <v>1556.0525</v>
      </c>
      <c r="AA74" s="27">
        <f t="shared" ca="1" si="19"/>
        <v>161754.47</v>
      </c>
      <c r="AB74" s="27">
        <f t="shared" ca="1" si="19"/>
        <v>33660.549999999996</v>
      </c>
      <c r="AC74" s="27">
        <f t="shared" ca="1" si="19"/>
        <v>2335.8874999999998</v>
      </c>
      <c r="AD74" s="27">
        <f t="shared" ca="1" si="19"/>
        <v>2541.1200000000003</v>
      </c>
      <c r="AE74" s="27">
        <f t="shared" ca="1" si="19"/>
        <v>5688.79</v>
      </c>
      <c r="AF74" s="27">
        <f t="shared" ca="1" si="19"/>
        <v>6510.0225000000009</v>
      </c>
      <c r="AG74" s="27">
        <f t="shared" ca="1" si="19"/>
        <v>4117.6674999999996</v>
      </c>
      <c r="AH74" s="27">
        <f t="shared" ca="1" si="20"/>
        <v>19194.587499999998</v>
      </c>
      <c r="AI74" s="27">
        <f t="shared" ca="1" si="20"/>
        <v>14698.797500000001</v>
      </c>
      <c r="AJ74" s="27">
        <f t="shared" ca="1" si="20"/>
        <v>8659.6875</v>
      </c>
      <c r="AK74" s="27">
        <f t="shared" ca="1" si="20"/>
        <v>7622.3524999999991</v>
      </c>
      <c r="AL74" s="27">
        <f t="shared" ca="1" si="20"/>
        <v>9227.9375</v>
      </c>
      <c r="AM74" s="27">
        <f t="shared" ca="1" si="20"/>
        <v>14366.807499999999</v>
      </c>
      <c r="AN74" s="27">
        <f t="shared" ca="1" si="20"/>
        <v>10688.7425</v>
      </c>
      <c r="AO74" s="27">
        <f t="shared" ca="1" si="20"/>
        <v>3618.8525</v>
      </c>
      <c r="AP74" s="27">
        <f t="shared" ca="1" si="20"/>
        <v>11579.832499999999</v>
      </c>
      <c r="AQ74" s="27">
        <f t="shared" ca="1" si="20"/>
        <v>38267.352500000001</v>
      </c>
      <c r="AR74" s="27">
        <f t="shared" ca="1" si="21"/>
        <v>16411.535</v>
      </c>
      <c r="AS74" s="27">
        <f t="shared" ca="1" si="21"/>
        <v>5256.4425000000001</v>
      </c>
      <c r="AT74" s="27">
        <f t="shared" ca="1" si="21"/>
        <v>4702.9325000000008</v>
      </c>
      <c r="AU74" s="27">
        <f t="shared" ca="1" si="21"/>
        <v>129833.41</v>
      </c>
      <c r="AV74" s="27">
        <f t="shared" ca="1" si="21"/>
        <v>69352.929999999993</v>
      </c>
      <c r="AW74" s="27">
        <f t="shared" ca="1" si="21"/>
        <v>61698.75</v>
      </c>
      <c r="AX74" s="27">
        <f t="shared" ca="1" si="21"/>
        <v>66168.69</v>
      </c>
      <c r="AY74" s="27">
        <f t="shared" ca="1" si="21"/>
        <v>15426.1525</v>
      </c>
      <c r="AZ74" s="27">
        <f t="shared" ca="1" si="21"/>
        <v>44023.37</v>
      </c>
      <c r="BA74" s="27">
        <f t="shared" ca="1" si="21"/>
        <v>108436.8075</v>
      </c>
      <c r="BB74" s="27">
        <f t="shared" ca="1" si="21"/>
        <v>60186.45</v>
      </c>
      <c r="BC74" s="27">
        <f t="shared" ca="1" si="21"/>
        <v>16010.01</v>
      </c>
      <c r="BD74" s="27">
        <f t="shared" ca="1" si="21"/>
        <v>46834.350000000006</v>
      </c>
      <c r="BE74" s="27">
        <f t="shared" ca="1" si="21"/>
        <v>63035.555000000008</v>
      </c>
      <c r="BF74" s="28"/>
      <c r="BG74" s="27">
        <f t="shared" ca="1" si="22"/>
        <v>49940.1875</v>
      </c>
      <c r="BH74" s="27">
        <f t="shared" ca="1" si="22"/>
        <v>9242.6175000000003</v>
      </c>
      <c r="BI74" s="27">
        <f t="shared" ca="1" si="22"/>
        <v>29976.959999999999</v>
      </c>
      <c r="BJ74" s="27">
        <f t="shared" ca="1" si="22"/>
        <v>62513.277500000004</v>
      </c>
      <c r="BK74" s="27">
        <f t="shared" ca="1" si="22"/>
        <v>19195.807500000003</v>
      </c>
      <c r="BL74" s="27">
        <f t="shared" ca="1" si="22"/>
        <v>44099.78</v>
      </c>
      <c r="BM74" s="27">
        <f t="shared" ca="1" si="22"/>
        <v>22287.147500000003</v>
      </c>
      <c r="BN74" s="27">
        <f t="shared" ca="1" si="22"/>
        <v>15266.017500000002</v>
      </c>
      <c r="BO74" s="27">
        <f t="shared" ca="1" si="22"/>
        <v>44743.485000000001</v>
      </c>
      <c r="BP74" s="27">
        <f t="shared" ca="1" si="22"/>
        <v>27179.105000000003</v>
      </c>
      <c r="BQ74" s="27">
        <f t="shared" ca="1" si="23"/>
        <v>13405.074999999999</v>
      </c>
      <c r="BR74" s="27">
        <f t="shared" ca="1" si="23"/>
        <v>19717.635000000002</v>
      </c>
      <c r="BS74" s="27">
        <f t="shared" ca="1" si="23"/>
        <v>4204.0924999999997</v>
      </c>
      <c r="BT74" s="27">
        <f t="shared" ca="1" si="23"/>
        <v>4164.08</v>
      </c>
      <c r="BU74" s="27">
        <f t="shared" ca="1" si="23"/>
        <v>40647.014999999999</v>
      </c>
      <c r="BV74" s="27">
        <f t="shared" ca="1" si="23"/>
        <v>2471.09</v>
      </c>
      <c r="BW74" s="27">
        <f t="shared" ca="1" si="23"/>
        <v>5432.9949999999999</v>
      </c>
      <c r="BX74" s="27">
        <f t="shared" ca="1" si="23"/>
        <v>19014.572500000002</v>
      </c>
      <c r="BY74" s="28"/>
      <c r="BZ74" s="28"/>
      <c r="CA74" s="28"/>
      <c r="CB74" s="28"/>
      <c r="CC74" s="27">
        <f t="shared" ca="1" si="24"/>
        <v>10030.035</v>
      </c>
      <c r="CD74" s="27">
        <f t="shared" ca="1" si="24"/>
        <v>11179.21</v>
      </c>
      <c r="CE74" s="27">
        <f t="shared" ca="1" si="24"/>
        <v>2082.9125000000004</v>
      </c>
      <c r="CF74" s="27">
        <f t="shared" ca="1" si="24"/>
        <v>1330.76</v>
      </c>
      <c r="CG74" s="27">
        <f t="shared" ca="1" si="24"/>
        <v>5404.8025000000007</v>
      </c>
    </row>
    <row r="75" spans="1:85" x14ac:dyDescent="0.3">
      <c r="A75" s="24">
        <v>2020</v>
      </c>
      <c r="B75" s="27">
        <f t="shared" ca="1" si="27"/>
        <v>1604746.9175</v>
      </c>
      <c r="C75" s="28"/>
      <c r="D75" s="27">
        <f t="shared" ca="1" si="26"/>
        <v>41808.692500000005</v>
      </c>
      <c r="E75" s="27">
        <f t="shared" ca="1" si="26"/>
        <v>159090.9675</v>
      </c>
      <c r="F75" s="27">
        <f t="shared" ca="1" si="26"/>
        <v>220317.41749999998</v>
      </c>
      <c r="G75" s="27">
        <f t="shared" ca="1" si="26"/>
        <v>129683.7825</v>
      </c>
      <c r="H75" s="27">
        <f t="shared" ca="1" si="26"/>
        <v>132796.6225</v>
      </c>
      <c r="I75" s="27">
        <f t="shared" ca="1" si="26"/>
        <v>73146.255000000005</v>
      </c>
      <c r="J75" s="27">
        <f t="shared" ca="1" si="26"/>
        <v>168172.3175</v>
      </c>
      <c r="K75" s="27">
        <f t="shared" ca="1" si="26"/>
        <v>188609.98499999999</v>
      </c>
      <c r="L75" s="27">
        <f t="shared" ca="1" si="26"/>
        <v>49791.285000000003</v>
      </c>
      <c r="M75" s="27">
        <f t="shared" ca="1" si="26"/>
        <v>123212.875</v>
      </c>
      <c r="N75" s="27">
        <f t="shared" ca="1" si="26"/>
        <v>81006.934999999998</v>
      </c>
      <c r="O75" s="27">
        <f t="shared" ca="1" si="26"/>
        <v>45301.227500000001</v>
      </c>
      <c r="P75" s="27">
        <f t="shared" ca="1" si="26"/>
        <v>69025.00499999999</v>
      </c>
      <c r="Q75" s="27">
        <f t="shared" ca="1" si="26"/>
        <v>68642.425000000003</v>
      </c>
      <c r="R75" s="28"/>
      <c r="S75" s="28"/>
      <c r="T75" s="28"/>
      <c r="U75" s="27">
        <f t="shared" ca="1" si="25"/>
        <v>21400.702499999999</v>
      </c>
      <c r="V75" s="27">
        <f t="shared" ca="1" si="25"/>
        <v>8909.5925000000007</v>
      </c>
      <c r="W75" s="25">
        <f t="shared" si="28"/>
        <v>280</v>
      </c>
      <c r="X75" s="27">
        <f t="shared" ca="1" si="19"/>
        <v>39147.442500000005</v>
      </c>
      <c r="Y75" s="27">
        <f t="shared" ca="1" si="19"/>
        <v>1010.0174999999999</v>
      </c>
      <c r="Z75" s="27">
        <f t="shared" ca="1" si="19"/>
        <v>1651.2350000000001</v>
      </c>
      <c r="AA75" s="27">
        <f t="shared" ca="1" si="19"/>
        <v>159090.9675</v>
      </c>
      <c r="AB75" s="27">
        <f t="shared" ca="1" si="19"/>
        <v>34099.847499999996</v>
      </c>
      <c r="AC75" s="27">
        <f t="shared" ca="1" si="19"/>
        <v>2062.1775000000002</v>
      </c>
      <c r="AD75" s="27">
        <f t="shared" ca="1" si="19"/>
        <v>2525.1800000000003</v>
      </c>
      <c r="AE75" s="27">
        <f t="shared" ca="1" si="19"/>
        <v>5667.4824999999992</v>
      </c>
      <c r="AF75" s="27">
        <f t="shared" ca="1" si="19"/>
        <v>6316.1975000000002</v>
      </c>
      <c r="AG75" s="27">
        <f t="shared" ca="1" si="19"/>
        <v>4055.3175000000001</v>
      </c>
      <c r="AH75" s="27">
        <f t="shared" ca="1" si="20"/>
        <v>18673.445</v>
      </c>
      <c r="AI75" s="27">
        <f t="shared" ca="1" si="20"/>
        <v>15350.105</v>
      </c>
      <c r="AJ75" s="27">
        <f t="shared" ca="1" si="20"/>
        <v>8725.9974999999995</v>
      </c>
      <c r="AK75" s="27">
        <f t="shared" ca="1" si="20"/>
        <v>7530.2325000000001</v>
      </c>
      <c r="AL75" s="27">
        <f t="shared" ca="1" si="20"/>
        <v>8959.3349999999991</v>
      </c>
      <c r="AM75" s="27">
        <f t="shared" ca="1" si="20"/>
        <v>14121.945</v>
      </c>
      <c r="AN75" s="27">
        <f t="shared" ca="1" si="20"/>
        <v>10640.7775</v>
      </c>
      <c r="AO75" s="27">
        <f t="shared" ca="1" si="20"/>
        <v>3520.5299999999997</v>
      </c>
      <c r="AP75" s="27">
        <f t="shared" ca="1" si="20"/>
        <v>11723.435000000001</v>
      </c>
      <c r="AQ75" s="27">
        <f t="shared" ca="1" si="20"/>
        <v>39445.077499999999</v>
      </c>
      <c r="AR75" s="27">
        <f t="shared" ca="1" si="21"/>
        <v>16806.9575</v>
      </c>
      <c r="AS75" s="27">
        <f t="shared" ca="1" si="21"/>
        <v>5370.6075000000001</v>
      </c>
      <c r="AT75" s="27">
        <f t="shared" ca="1" si="21"/>
        <v>4722.7725</v>
      </c>
      <c r="AU75" s="27">
        <f t="shared" ca="1" si="21"/>
        <v>129683.7825</v>
      </c>
      <c r="AV75" s="27">
        <f t="shared" ca="1" si="21"/>
        <v>72375.302499999991</v>
      </c>
      <c r="AW75" s="27">
        <f t="shared" ca="1" si="21"/>
        <v>60421.320000000007</v>
      </c>
      <c r="AX75" s="27">
        <f t="shared" ca="1" si="21"/>
        <v>73146.255000000005</v>
      </c>
      <c r="AY75" s="27">
        <f t="shared" ca="1" si="21"/>
        <v>15119.730000000001</v>
      </c>
      <c r="AZ75" s="27">
        <f t="shared" ca="1" si="21"/>
        <v>45352.627500000002</v>
      </c>
      <c r="BA75" s="27">
        <f t="shared" ca="1" si="21"/>
        <v>107699.96249999999</v>
      </c>
      <c r="BB75" s="27">
        <f t="shared" ca="1" si="21"/>
        <v>59994.659999999996</v>
      </c>
      <c r="BC75" s="27">
        <f t="shared" ca="1" si="21"/>
        <v>16970.684999999998</v>
      </c>
      <c r="BD75" s="27">
        <f t="shared" ca="1" si="21"/>
        <v>43235.735000000001</v>
      </c>
      <c r="BE75" s="27">
        <f t="shared" ca="1" si="21"/>
        <v>64349.732499999998</v>
      </c>
      <c r="BF75" s="28"/>
      <c r="BG75" s="27">
        <f t="shared" ca="1" si="22"/>
        <v>49791.285000000003</v>
      </c>
      <c r="BH75" s="27">
        <f t="shared" ca="1" si="22"/>
        <v>9298.2724999999991</v>
      </c>
      <c r="BI75" s="27">
        <f t="shared" ca="1" si="22"/>
        <v>30742.189999999995</v>
      </c>
      <c r="BJ75" s="27">
        <f t="shared" ca="1" si="22"/>
        <v>63857.69</v>
      </c>
      <c r="BK75" s="27">
        <f t="shared" ca="1" si="22"/>
        <v>19314.72</v>
      </c>
      <c r="BL75" s="27">
        <f t="shared" ca="1" si="22"/>
        <v>44188.504999999997</v>
      </c>
      <c r="BM75" s="27">
        <f t="shared" ca="1" si="22"/>
        <v>21153.754999999997</v>
      </c>
      <c r="BN75" s="27">
        <f t="shared" ca="1" si="22"/>
        <v>15664.68</v>
      </c>
      <c r="BO75" s="27">
        <f t="shared" ca="1" si="22"/>
        <v>45301.227500000001</v>
      </c>
      <c r="BP75" s="27">
        <f t="shared" ca="1" si="22"/>
        <v>28094.61</v>
      </c>
      <c r="BQ75" s="27">
        <f t="shared" ca="1" si="23"/>
        <v>13706.264999999999</v>
      </c>
      <c r="BR75" s="27">
        <f t="shared" ca="1" si="23"/>
        <v>18668.252499999999</v>
      </c>
      <c r="BS75" s="27">
        <f t="shared" ca="1" si="23"/>
        <v>4389.2999999999993</v>
      </c>
      <c r="BT75" s="27">
        <f t="shared" ca="1" si="23"/>
        <v>4166.5825000000004</v>
      </c>
      <c r="BU75" s="27">
        <f t="shared" ca="1" si="23"/>
        <v>41474.082499999997</v>
      </c>
      <c r="BV75" s="27">
        <f t="shared" ca="1" si="23"/>
        <v>2392.7575000000002</v>
      </c>
      <c r="BW75" s="27">
        <f t="shared" ca="1" si="23"/>
        <v>5218.1374999999998</v>
      </c>
      <c r="BX75" s="27">
        <f t="shared" ca="1" si="23"/>
        <v>19557.445</v>
      </c>
      <c r="BY75" s="28"/>
      <c r="BZ75" s="28"/>
      <c r="CA75" s="28"/>
      <c r="CB75" s="28"/>
      <c r="CC75" s="27">
        <f t="shared" ca="1" si="24"/>
        <v>9840.1000000000022</v>
      </c>
      <c r="CD75" s="27">
        <f t="shared" ca="1" si="24"/>
        <v>11560.605</v>
      </c>
      <c r="CE75" s="27">
        <f t="shared" ca="1" si="24"/>
        <v>2114.8000000000002</v>
      </c>
      <c r="CF75" s="27">
        <f t="shared" ca="1" si="24"/>
        <v>1320.2849999999999</v>
      </c>
      <c r="CG75" s="27">
        <f t="shared" ca="1" si="24"/>
        <v>5474.5025000000005</v>
      </c>
    </row>
    <row r="76" spans="1:85" x14ac:dyDescent="0.3">
      <c r="A76" s="3"/>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3" t="s">
        <v>147</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148</v>
      </c>
      <c r="B78" s="29">
        <v>260542.74</v>
      </c>
      <c r="C78" s="41"/>
      <c r="D78" s="29">
        <v>9996.56</v>
      </c>
      <c r="E78" s="29">
        <v>9104.4699999999993</v>
      </c>
      <c r="F78" s="29">
        <v>103726.72</v>
      </c>
      <c r="G78" s="29">
        <v>23731.61</v>
      </c>
      <c r="H78" s="29">
        <v>11451.29</v>
      </c>
      <c r="I78" s="29">
        <v>6212.72</v>
      </c>
      <c r="J78" s="29">
        <v>15290.17</v>
      </c>
      <c r="K78" s="29">
        <v>47062.3</v>
      </c>
      <c r="L78" s="29">
        <v>2005.94</v>
      </c>
      <c r="M78" s="29">
        <v>11037.02</v>
      </c>
      <c r="N78" s="29">
        <v>4146.57</v>
      </c>
      <c r="O78" s="29">
        <v>5780.22</v>
      </c>
      <c r="P78" s="29">
        <v>434.34</v>
      </c>
      <c r="Q78" s="29">
        <v>5366.52</v>
      </c>
      <c r="R78" s="41"/>
      <c r="S78" s="41"/>
      <c r="T78" s="41"/>
      <c r="U78" s="29">
        <v>5186.6499999999996</v>
      </c>
      <c r="V78" s="29">
        <v>9.64</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149</v>
      </c>
      <c r="B79" s="29">
        <v>262842.46999999997</v>
      </c>
      <c r="C79" s="41"/>
      <c r="D79" s="29">
        <v>10215.35</v>
      </c>
      <c r="E79" s="29">
        <v>9239.83</v>
      </c>
      <c r="F79" s="29">
        <v>104694.93</v>
      </c>
      <c r="G79" s="29">
        <v>24146.65</v>
      </c>
      <c r="H79" s="29">
        <v>11529.59</v>
      </c>
      <c r="I79" s="29">
        <v>6288.61</v>
      </c>
      <c r="J79" s="29">
        <v>15358.77</v>
      </c>
      <c r="K79" s="29">
        <v>47228.11</v>
      </c>
      <c r="L79" s="29">
        <v>2050.29</v>
      </c>
      <c r="M79" s="29">
        <v>11065.07</v>
      </c>
      <c r="N79" s="29">
        <v>4176.4399999999996</v>
      </c>
      <c r="O79" s="29">
        <v>5801.86</v>
      </c>
      <c r="P79" s="29">
        <v>437.19</v>
      </c>
      <c r="Q79" s="29">
        <v>5405.04</v>
      </c>
      <c r="R79" s="41"/>
      <c r="S79" s="41"/>
      <c r="T79" s="41"/>
      <c r="U79" s="29">
        <v>5193.6499999999996</v>
      </c>
      <c r="V79" s="29">
        <v>11.09</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150</v>
      </c>
      <c r="B80" s="29">
        <v>265152.03999999998</v>
      </c>
      <c r="C80" s="41"/>
      <c r="D80" s="29">
        <v>10426.200000000001</v>
      </c>
      <c r="E80" s="29">
        <v>9367.8700000000008</v>
      </c>
      <c r="F80" s="29">
        <v>105702.57</v>
      </c>
      <c r="G80" s="29">
        <v>24568.59</v>
      </c>
      <c r="H80" s="29">
        <v>11609.06</v>
      </c>
      <c r="I80" s="29">
        <v>6368.67</v>
      </c>
      <c r="J80" s="29">
        <v>15433.6</v>
      </c>
      <c r="K80" s="29">
        <v>47342.86</v>
      </c>
      <c r="L80" s="29">
        <v>2095.17</v>
      </c>
      <c r="M80" s="29">
        <v>11099.62</v>
      </c>
      <c r="N80" s="29">
        <v>4210.1899999999996</v>
      </c>
      <c r="O80" s="29">
        <v>5826.41</v>
      </c>
      <c r="P80" s="29">
        <v>446.86</v>
      </c>
      <c r="Q80" s="29">
        <v>5436.23</v>
      </c>
      <c r="R80" s="41"/>
      <c r="S80" s="41"/>
      <c r="T80" s="41"/>
      <c r="U80" s="29">
        <v>5207.03</v>
      </c>
      <c r="V80" s="29">
        <v>11.12</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151</v>
      </c>
      <c r="B81" s="29">
        <v>267426.2</v>
      </c>
      <c r="C81" s="41"/>
      <c r="D81" s="29">
        <v>10627.84</v>
      </c>
      <c r="E81" s="29">
        <v>9488.17</v>
      </c>
      <c r="F81" s="29">
        <v>106729.14</v>
      </c>
      <c r="G81" s="29">
        <v>24992.1</v>
      </c>
      <c r="H81" s="29">
        <v>11692.48</v>
      </c>
      <c r="I81" s="29">
        <v>6448.93</v>
      </c>
      <c r="J81" s="29">
        <v>15510.43</v>
      </c>
      <c r="K81" s="29">
        <v>47411.35</v>
      </c>
      <c r="L81" s="29">
        <v>2138.84</v>
      </c>
      <c r="M81" s="29">
        <v>11138.46</v>
      </c>
      <c r="N81" s="29">
        <v>4243.96</v>
      </c>
      <c r="O81" s="29">
        <v>5849.71</v>
      </c>
      <c r="P81" s="29">
        <v>455.98</v>
      </c>
      <c r="Q81" s="29">
        <v>5464.16</v>
      </c>
      <c r="R81" s="41"/>
      <c r="S81" s="41"/>
      <c r="T81" s="41"/>
      <c r="U81" s="29">
        <v>5223.51</v>
      </c>
      <c r="V81" s="29">
        <v>11.14</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152</v>
      </c>
      <c r="B82" s="29">
        <v>269678.90000000002</v>
      </c>
      <c r="C82" s="41"/>
      <c r="D82" s="29">
        <v>10821.73</v>
      </c>
      <c r="E82" s="29">
        <v>9602.7800000000007</v>
      </c>
      <c r="F82" s="29">
        <v>107781.86</v>
      </c>
      <c r="G82" s="29">
        <v>25420</v>
      </c>
      <c r="H82" s="29">
        <v>11780.62</v>
      </c>
      <c r="I82" s="29">
        <v>6529.97</v>
      </c>
      <c r="J82" s="29">
        <v>15586.51</v>
      </c>
      <c r="K82" s="29">
        <v>47438.65</v>
      </c>
      <c r="L82" s="29">
        <v>2179.5100000000002</v>
      </c>
      <c r="M82" s="29">
        <v>11184.91</v>
      </c>
      <c r="N82" s="29">
        <v>4275.2700000000004</v>
      </c>
      <c r="O82" s="29">
        <v>5869.85</v>
      </c>
      <c r="P82" s="29">
        <v>464.48</v>
      </c>
      <c r="Q82" s="29">
        <v>5488.2</v>
      </c>
      <c r="R82" s="41"/>
      <c r="S82" s="41"/>
      <c r="T82" s="41"/>
      <c r="U82" s="29">
        <v>5242.6899999999996</v>
      </c>
      <c r="V82" s="29">
        <v>11.3</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153</v>
      </c>
      <c r="B83" s="29">
        <v>271863.53999999998</v>
      </c>
      <c r="C83" s="41"/>
      <c r="D83" s="29">
        <v>11003.2</v>
      </c>
      <c r="E83" s="29">
        <v>9713.91</v>
      </c>
      <c r="F83" s="29">
        <v>108833.9</v>
      </c>
      <c r="G83" s="29">
        <v>25843.49</v>
      </c>
      <c r="H83" s="29">
        <v>11871.73</v>
      </c>
      <c r="I83" s="29">
        <v>6611.06</v>
      </c>
      <c r="J83" s="29">
        <v>15660.03</v>
      </c>
      <c r="K83" s="29">
        <v>47427.37</v>
      </c>
      <c r="L83" s="29">
        <v>2217.92</v>
      </c>
      <c r="M83" s="29">
        <v>11235.17</v>
      </c>
      <c r="N83" s="29">
        <v>4303.37</v>
      </c>
      <c r="O83" s="29">
        <v>5887.1</v>
      </c>
      <c r="P83" s="29">
        <v>472.28</v>
      </c>
      <c r="Q83" s="29">
        <v>5509.84</v>
      </c>
      <c r="R83" s="41"/>
      <c r="S83" s="41"/>
      <c r="T83" s="41"/>
      <c r="U83" s="29">
        <v>5260.62</v>
      </c>
      <c r="V83" s="29">
        <v>11.46</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154</v>
      </c>
      <c r="B84" s="29">
        <v>273944.46999999997</v>
      </c>
      <c r="C84" s="41"/>
      <c r="D84" s="29">
        <v>11166.74</v>
      </c>
      <c r="E84" s="29">
        <v>9825.4599999999991</v>
      </c>
      <c r="F84" s="29">
        <v>109868.12</v>
      </c>
      <c r="G84" s="29">
        <v>26254.85</v>
      </c>
      <c r="H84" s="29">
        <v>11962.22</v>
      </c>
      <c r="I84" s="29">
        <v>6691.14</v>
      </c>
      <c r="J84" s="29">
        <v>15730.52</v>
      </c>
      <c r="K84" s="29">
        <v>47382.92</v>
      </c>
      <c r="L84" s="29">
        <v>2254.84</v>
      </c>
      <c r="M84" s="29">
        <v>11281.59</v>
      </c>
      <c r="N84" s="29">
        <v>4329.83</v>
      </c>
      <c r="O84" s="29">
        <v>5903.4</v>
      </c>
      <c r="P84" s="29">
        <v>473.41</v>
      </c>
      <c r="Q84" s="29">
        <v>5534.85</v>
      </c>
      <c r="R84" s="41"/>
      <c r="S84" s="41"/>
      <c r="T84" s="41"/>
      <c r="U84" s="29">
        <v>5270.59</v>
      </c>
      <c r="V84" s="29">
        <v>12.65</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155</v>
      </c>
      <c r="B85" s="29">
        <v>275923.38</v>
      </c>
      <c r="C85" s="41"/>
      <c r="D85" s="29">
        <v>11307.65</v>
      </c>
      <c r="E85" s="29">
        <v>9940.41</v>
      </c>
      <c r="F85" s="29">
        <v>110863.09</v>
      </c>
      <c r="G85" s="29">
        <v>26648.799999999999</v>
      </c>
      <c r="H85" s="29">
        <v>12050.09</v>
      </c>
      <c r="I85" s="29">
        <v>6773.33</v>
      </c>
      <c r="J85" s="29">
        <v>15798.26</v>
      </c>
      <c r="K85" s="29">
        <v>47311.26</v>
      </c>
      <c r="L85" s="29">
        <v>2291.17</v>
      </c>
      <c r="M85" s="29">
        <v>11333.38</v>
      </c>
      <c r="N85" s="29">
        <v>4355.24</v>
      </c>
      <c r="O85" s="29">
        <v>5920.84</v>
      </c>
      <c r="P85" s="29">
        <v>474.88</v>
      </c>
      <c r="Q85" s="29">
        <v>5561.25</v>
      </c>
      <c r="R85" s="41"/>
      <c r="S85" s="41"/>
      <c r="T85" s="41"/>
      <c r="U85" s="29">
        <v>5278.36</v>
      </c>
      <c r="V85" s="29">
        <v>13.79</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156</v>
      </c>
      <c r="B86" s="29">
        <v>277866</v>
      </c>
      <c r="C86" s="41"/>
      <c r="D86" s="29">
        <v>11428.39</v>
      </c>
      <c r="E86" s="29">
        <v>10063.33</v>
      </c>
      <c r="F86" s="29">
        <v>111839.77</v>
      </c>
      <c r="G86" s="29">
        <v>27030.94</v>
      </c>
      <c r="H86" s="29">
        <v>12133.6</v>
      </c>
      <c r="I86" s="29">
        <v>6859.33</v>
      </c>
      <c r="J86" s="29">
        <v>15865.16</v>
      </c>
      <c r="K86" s="29">
        <v>47230.68</v>
      </c>
      <c r="L86" s="29">
        <v>2327.64</v>
      </c>
      <c r="M86" s="29">
        <v>11396.21</v>
      </c>
      <c r="N86" s="29">
        <v>4379.84</v>
      </c>
      <c r="O86" s="29">
        <v>5940.47</v>
      </c>
      <c r="P86" s="29">
        <v>477.51</v>
      </c>
      <c r="Q86" s="29">
        <v>5592.16</v>
      </c>
      <c r="R86" s="41"/>
      <c r="S86" s="41"/>
      <c r="T86" s="41"/>
      <c r="U86" s="29">
        <v>5284.54</v>
      </c>
      <c r="V86" s="29">
        <v>14.89</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157</v>
      </c>
      <c r="B87" s="29">
        <v>279746.51</v>
      </c>
      <c r="C87" s="41"/>
      <c r="D87" s="29">
        <v>11529.87</v>
      </c>
      <c r="E87" s="29">
        <v>10197.32</v>
      </c>
      <c r="F87" s="29">
        <v>112773.35</v>
      </c>
      <c r="G87" s="29">
        <v>27400.17</v>
      </c>
      <c r="H87" s="29">
        <v>12215.69</v>
      </c>
      <c r="I87" s="29">
        <v>6946.79</v>
      </c>
      <c r="J87" s="29">
        <v>15931.7</v>
      </c>
      <c r="K87" s="29">
        <v>47146.59</v>
      </c>
      <c r="L87" s="29">
        <v>2363.6</v>
      </c>
      <c r="M87" s="29">
        <v>11461.36</v>
      </c>
      <c r="N87" s="29">
        <v>4404.67</v>
      </c>
      <c r="O87" s="29">
        <v>5962.42</v>
      </c>
      <c r="P87" s="29">
        <v>479.84</v>
      </c>
      <c r="Q87" s="29">
        <v>5625.46</v>
      </c>
      <c r="R87" s="41"/>
      <c r="S87" s="41"/>
      <c r="T87" s="41"/>
      <c r="U87" s="29">
        <v>5290.21</v>
      </c>
      <c r="V87" s="29">
        <v>15.96</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158</v>
      </c>
      <c r="B88" s="29">
        <v>281600.69</v>
      </c>
      <c r="C88" s="41"/>
      <c r="D88" s="29">
        <v>11616.76</v>
      </c>
      <c r="E88" s="29">
        <v>10344.91</v>
      </c>
      <c r="F88" s="29">
        <v>113662.33</v>
      </c>
      <c r="G88" s="29">
        <v>27761.64</v>
      </c>
      <c r="H88" s="29">
        <v>12304.25</v>
      </c>
      <c r="I88" s="29">
        <v>7033.56</v>
      </c>
      <c r="J88" s="29">
        <v>15999.49</v>
      </c>
      <c r="K88" s="29">
        <v>47078.89</v>
      </c>
      <c r="L88" s="29">
        <v>2398.15</v>
      </c>
      <c r="M88" s="29">
        <v>11527.82</v>
      </c>
      <c r="N88" s="29">
        <v>4429.78</v>
      </c>
      <c r="O88" s="29">
        <v>5986</v>
      </c>
      <c r="P88" s="29">
        <v>486.48</v>
      </c>
      <c r="Q88" s="29">
        <v>5653.19</v>
      </c>
      <c r="R88" s="41"/>
      <c r="S88" s="41"/>
      <c r="T88" s="41"/>
      <c r="U88" s="29">
        <v>5299.57</v>
      </c>
      <c r="V88" s="29">
        <v>15.88</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159</v>
      </c>
      <c r="B89" s="29">
        <v>283466.65999999997</v>
      </c>
      <c r="C89" s="41"/>
      <c r="D89" s="29">
        <v>11694.36</v>
      </c>
      <c r="E89" s="29">
        <v>10509.07</v>
      </c>
      <c r="F89" s="29">
        <v>114503.85</v>
      </c>
      <c r="G89" s="29">
        <v>28122.83</v>
      </c>
      <c r="H89" s="29">
        <v>12403.73</v>
      </c>
      <c r="I89" s="29">
        <v>7118.12</v>
      </c>
      <c r="J89" s="29">
        <v>16070.01</v>
      </c>
      <c r="K89" s="29">
        <v>47046.38</v>
      </c>
      <c r="L89" s="29">
        <v>2431.38</v>
      </c>
      <c r="M89" s="29">
        <v>11593.79</v>
      </c>
      <c r="N89" s="29">
        <v>4456.3599999999997</v>
      </c>
      <c r="O89" s="29">
        <v>6010.48</v>
      </c>
      <c r="P89" s="29">
        <v>493.68</v>
      </c>
      <c r="Q89" s="29">
        <v>5682.07</v>
      </c>
      <c r="R89" s="41"/>
      <c r="S89" s="41"/>
      <c r="T89" s="41"/>
      <c r="U89" s="29">
        <v>5312.3</v>
      </c>
      <c r="V89" s="29">
        <v>15.79</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160</v>
      </c>
      <c r="B90" s="29">
        <v>285377.71999999997</v>
      </c>
      <c r="C90" s="41"/>
      <c r="D90" s="29">
        <v>11768.99</v>
      </c>
      <c r="E90" s="29">
        <v>10693.31</v>
      </c>
      <c r="F90" s="29">
        <v>115325.55</v>
      </c>
      <c r="G90" s="29">
        <v>28497.63</v>
      </c>
      <c r="H90" s="29">
        <v>12515.71</v>
      </c>
      <c r="I90" s="29">
        <v>7202.57</v>
      </c>
      <c r="J90" s="29">
        <v>16145.73</v>
      </c>
      <c r="K90" s="29">
        <v>47020.26</v>
      </c>
      <c r="L90" s="29">
        <v>2463.6</v>
      </c>
      <c r="M90" s="29">
        <v>11661.54</v>
      </c>
      <c r="N90" s="29">
        <v>4485</v>
      </c>
      <c r="O90" s="29">
        <v>6035.8</v>
      </c>
      <c r="P90" s="29">
        <v>501.36</v>
      </c>
      <c r="Q90" s="29">
        <v>5711.74</v>
      </c>
      <c r="R90" s="41"/>
      <c r="S90" s="41"/>
      <c r="T90" s="41"/>
      <c r="U90" s="29">
        <v>5330.03</v>
      </c>
      <c r="V90" s="29">
        <v>15.74</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161</v>
      </c>
      <c r="B91" s="29">
        <v>287363.65999999997</v>
      </c>
      <c r="C91" s="41"/>
      <c r="D91" s="29">
        <v>11840.91</v>
      </c>
      <c r="E91" s="29">
        <v>10898.94</v>
      </c>
      <c r="F91" s="29">
        <v>116124.46</v>
      </c>
      <c r="G91" s="29">
        <v>28887.67</v>
      </c>
      <c r="H91" s="29">
        <v>12637.42</v>
      </c>
      <c r="I91" s="29">
        <v>7288.23</v>
      </c>
      <c r="J91" s="29">
        <v>16227.62</v>
      </c>
      <c r="K91" s="29">
        <v>47033.94</v>
      </c>
      <c r="L91" s="29">
        <v>2495.6</v>
      </c>
      <c r="M91" s="29">
        <v>11729.34</v>
      </c>
      <c r="N91" s="29">
        <v>4515.34</v>
      </c>
      <c r="O91" s="29">
        <v>6062.68</v>
      </c>
      <c r="P91" s="29">
        <v>508.97</v>
      </c>
      <c r="Q91" s="29">
        <v>5741.85</v>
      </c>
      <c r="R91" s="41"/>
      <c r="S91" s="41"/>
      <c r="T91" s="41"/>
      <c r="U91" s="29">
        <v>5351.18</v>
      </c>
      <c r="V91" s="29">
        <v>15.69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162</v>
      </c>
      <c r="B92" s="29">
        <v>289419.63</v>
      </c>
      <c r="C92" s="41"/>
      <c r="D92" s="29">
        <v>11908.55</v>
      </c>
      <c r="E92" s="29">
        <v>11126.65</v>
      </c>
      <c r="F92" s="29">
        <v>116910.33</v>
      </c>
      <c r="G92" s="29">
        <v>29296.21</v>
      </c>
      <c r="H92" s="29">
        <v>12761.77</v>
      </c>
      <c r="I92" s="29">
        <v>7377.96</v>
      </c>
      <c r="J92" s="29">
        <v>16317.32</v>
      </c>
      <c r="K92" s="29">
        <v>47074.86</v>
      </c>
      <c r="L92" s="29">
        <v>2529.4699999999998</v>
      </c>
      <c r="M92" s="29">
        <v>11794.45</v>
      </c>
      <c r="N92" s="29">
        <v>4547.59</v>
      </c>
      <c r="O92" s="29">
        <v>6092.58</v>
      </c>
      <c r="P92" s="29">
        <v>510.46</v>
      </c>
      <c r="Q92" s="29">
        <v>5780.02</v>
      </c>
      <c r="R92" s="41"/>
      <c r="S92" s="41"/>
      <c r="T92" s="41"/>
      <c r="U92" s="29">
        <v>5370.51</v>
      </c>
      <c r="V92" s="29">
        <v>16.79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163</v>
      </c>
      <c r="B93" s="29">
        <v>291560.11</v>
      </c>
      <c r="C93" s="41"/>
      <c r="D93" s="29">
        <v>11970.77</v>
      </c>
      <c r="E93" s="29">
        <v>11374.78</v>
      </c>
      <c r="F93" s="29">
        <v>117695.19</v>
      </c>
      <c r="G93" s="29">
        <v>29725.98</v>
      </c>
      <c r="H93" s="29">
        <v>12882.82</v>
      </c>
      <c r="I93" s="29">
        <v>7476.27</v>
      </c>
      <c r="J93" s="29">
        <v>16416.62</v>
      </c>
      <c r="K93" s="29">
        <v>47124.43</v>
      </c>
      <c r="L93" s="29">
        <v>2567.54</v>
      </c>
      <c r="M93" s="29">
        <v>11865.75</v>
      </c>
      <c r="N93" s="29">
        <v>4582.5200000000004</v>
      </c>
      <c r="O93" s="29">
        <v>6127.03</v>
      </c>
      <c r="P93" s="29">
        <v>516.95000000000005</v>
      </c>
      <c r="Q93" s="29">
        <v>5819.91</v>
      </c>
      <c r="R93" s="41"/>
      <c r="S93" s="41"/>
      <c r="T93" s="41"/>
      <c r="U93" s="29">
        <v>5391.29</v>
      </c>
      <c r="V93" s="29">
        <v>17.88</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164</v>
      </c>
      <c r="B94" s="29">
        <v>293837.05</v>
      </c>
      <c r="C94" s="41"/>
      <c r="D94" s="29">
        <v>12022.72</v>
      </c>
      <c r="E94" s="29">
        <v>11642.57</v>
      </c>
      <c r="F94" s="29">
        <v>118519.31</v>
      </c>
      <c r="G94" s="29">
        <v>30188.69</v>
      </c>
      <c r="H94" s="29">
        <v>12996.5</v>
      </c>
      <c r="I94" s="29">
        <v>7587.27</v>
      </c>
      <c r="J94" s="29">
        <v>16532.27</v>
      </c>
      <c r="K94" s="29">
        <v>47170.5</v>
      </c>
      <c r="L94" s="29">
        <v>2611.19</v>
      </c>
      <c r="M94" s="29">
        <v>11948.72</v>
      </c>
      <c r="N94" s="29">
        <v>4620.8999999999996</v>
      </c>
      <c r="O94" s="29">
        <v>6166.96</v>
      </c>
      <c r="P94" s="29">
        <v>529.04</v>
      </c>
      <c r="Q94" s="29">
        <v>5863.05</v>
      </c>
      <c r="R94" s="41"/>
      <c r="S94" s="41"/>
      <c r="T94" s="41"/>
      <c r="U94" s="29">
        <v>5413.4</v>
      </c>
      <c r="V94" s="29">
        <v>19.32</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165</v>
      </c>
      <c r="B95" s="29">
        <v>296233.25</v>
      </c>
      <c r="C95" s="41"/>
      <c r="D95" s="29">
        <v>12079.61</v>
      </c>
      <c r="E95" s="29">
        <v>11925.49</v>
      </c>
      <c r="F95" s="29">
        <v>119370.66</v>
      </c>
      <c r="G95" s="29">
        <v>30685.19</v>
      </c>
      <c r="H95" s="29">
        <v>13101.53</v>
      </c>
      <c r="I95" s="29">
        <v>7708.8</v>
      </c>
      <c r="J95" s="29">
        <v>16664.03</v>
      </c>
      <c r="K95" s="29">
        <v>47203.97</v>
      </c>
      <c r="L95" s="29">
        <v>2660.62</v>
      </c>
      <c r="M95" s="29">
        <v>12039.99</v>
      </c>
      <c r="N95" s="29">
        <v>4663.7299999999996</v>
      </c>
      <c r="O95" s="29">
        <v>6212.63</v>
      </c>
      <c r="P95" s="29">
        <v>545.59</v>
      </c>
      <c r="Q95" s="29">
        <v>5908.32</v>
      </c>
      <c r="R95" s="41"/>
      <c r="S95" s="41"/>
      <c r="T95" s="41"/>
      <c r="U95" s="29">
        <v>5437.47</v>
      </c>
      <c r="V95" s="29">
        <v>20.73</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166</v>
      </c>
      <c r="B96" s="29">
        <v>298749.69</v>
      </c>
      <c r="C96" s="41"/>
      <c r="D96" s="29">
        <v>12148.53</v>
      </c>
      <c r="E96" s="29">
        <v>12216.93</v>
      </c>
      <c r="F96" s="29">
        <v>120258.05</v>
      </c>
      <c r="G96" s="29">
        <v>31218.639999999999</v>
      </c>
      <c r="H96" s="29">
        <v>13200.75</v>
      </c>
      <c r="I96" s="29">
        <v>7838.16</v>
      </c>
      <c r="J96" s="29">
        <v>16816.22</v>
      </c>
      <c r="K96" s="29">
        <v>47219.93</v>
      </c>
      <c r="L96" s="29">
        <v>2713.9</v>
      </c>
      <c r="M96" s="29">
        <v>12140.07</v>
      </c>
      <c r="N96" s="29">
        <v>4709.08</v>
      </c>
      <c r="O96" s="29">
        <v>6263.61</v>
      </c>
      <c r="P96" s="29">
        <v>565.71</v>
      </c>
      <c r="Q96" s="29">
        <v>5947.56</v>
      </c>
      <c r="R96" s="41"/>
      <c r="S96" s="41"/>
      <c r="T96" s="41"/>
      <c r="U96" s="29">
        <v>5466.31</v>
      </c>
      <c r="V96" s="29">
        <v>20.72</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167</v>
      </c>
      <c r="B97" s="29">
        <v>301399.65999999997</v>
      </c>
      <c r="C97" s="41"/>
      <c r="D97" s="29">
        <v>12233.69</v>
      </c>
      <c r="E97" s="29">
        <v>12510.7</v>
      </c>
      <c r="F97" s="29">
        <v>121180.84</v>
      </c>
      <c r="G97" s="29">
        <v>31787.3</v>
      </c>
      <c r="H97" s="29">
        <v>13295.86</v>
      </c>
      <c r="I97" s="29">
        <v>7970.92</v>
      </c>
      <c r="J97" s="29">
        <v>16991.32</v>
      </c>
      <c r="K97" s="29">
        <v>47221</v>
      </c>
      <c r="L97" s="29">
        <v>2771.58</v>
      </c>
      <c r="M97" s="29">
        <v>12247.91</v>
      </c>
      <c r="N97" s="29">
        <v>4760.21</v>
      </c>
      <c r="O97" s="29">
        <v>6319.2</v>
      </c>
      <c r="P97" s="29">
        <v>590.51</v>
      </c>
      <c r="Q97" s="29">
        <v>5991.81</v>
      </c>
      <c r="R97" s="41"/>
      <c r="S97" s="41"/>
      <c r="T97" s="41"/>
      <c r="U97" s="29">
        <v>5499.99</v>
      </c>
      <c r="V97" s="29">
        <v>20.71</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168</v>
      </c>
      <c r="B98" s="29">
        <v>304416.83</v>
      </c>
      <c r="C98" s="41"/>
      <c r="D98" s="29">
        <v>12335.7</v>
      </c>
      <c r="E98" s="29">
        <v>12804.44</v>
      </c>
      <c r="F98" s="29">
        <v>122277.94</v>
      </c>
      <c r="G98" s="29">
        <v>32392.66</v>
      </c>
      <c r="H98" s="29">
        <v>13391.4</v>
      </c>
      <c r="I98" s="29">
        <v>8108.01</v>
      </c>
      <c r="J98" s="29">
        <v>17196.150000000001</v>
      </c>
      <c r="K98" s="29">
        <v>47215.58</v>
      </c>
      <c r="L98" s="29">
        <v>2832.62</v>
      </c>
      <c r="M98" s="29">
        <v>12372.11</v>
      </c>
      <c r="N98" s="29">
        <v>4816.3599999999997</v>
      </c>
      <c r="O98" s="29">
        <v>6378.67</v>
      </c>
      <c r="P98" s="29">
        <v>687.79</v>
      </c>
      <c r="Q98" s="29">
        <v>6043.86</v>
      </c>
      <c r="R98" s="41"/>
      <c r="S98" s="41"/>
      <c r="T98" s="41"/>
      <c r="U98" s="29">
        <v>5534.94</v>
      </c>
      <c r="V98" s="29">
        <v>21.14</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169</v>
      </c>
      <c r="B99" s="29">
        <v>307527.07</v>
      </c>
      <c r="C99" s="41"/>
      <c r="D99" s="29">
        <v>12443.96</v>
      </c>
      <c r="E99" s="29">
        <v>13093.8</v>
      </c>
      <c r="F99" s="29">
        <v>123427.52</v>
      </c>
      <c r="G99" s="29">
        <v>33003.51</v>
      </c>
      <c r="H99" s="29">
        <v>13488.25</v>
      </c>
      <c r="I99" s="29">
        <v>8246.25</v>
      </c>
      <c r="J99" s="29">
        <v>17415.439999999999</v>
      </c>
      <c r="K99" s="29">
        <v>47204.91</v>
      </c>
      <c r="L99" s="29">
        <v>2895.48</v>
      </c>
      <c r="M99" s="29">
        <v>12501.85</v>
      </c>
      <c r="N99" s="29">
        <v>4876.79</v>
      </c>
      <c r="O99" s="29">
        <v>6441.46</v>
      </c>
      <c r="P99" s="29">
        <v>782.18</v>
      </c>
      <c r="Q99" s="29">
        <v>6101.46</v>
      </c>
      <c r="R99" s="41"/>
      <c r="S99" s="41"/>
      <c r="T99" s="41"/>
      <c r="U99" s="29">
        <v>5573.93</v>
      </c>
      <c r="V99" s="29">
        <v>21.54</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170</v>
      </c>
      <c r="B100" s="29">
        <v>310696.43</v>
      </c>
      <c r="C100" s="41"/>
      <c r="D100" s="29">
        <v>12542.67</v>
      </c>
      <c r="E100" s="29">
        <v>13377.52</v>
      </c>
      <c r="F100" s="29">
        <v>124640.13</v>
      </c>
      <c r="G100" s="29">
        <v>33587.31</v>
      </c>
      <c r="H100" s="29">
        <v>13587.57</v>
      </c>
      <c r="I100" s="29">
        <v>8387.81</v>
      </c>
      <c r="J100" s="29">
        <v>17643.28</v>
      </c>
      <c r="K100" s="29">
        <v>47206.3</v>
      </c>
      <c r="L100" s="29">
        <v>2960.53</v>
      </c>
      <c r="M100" s="29">
        <v>12634.21</v>
      </c>
      <c r="N100" s="29">
        <v>4944.04</v>
      </c>
      <c r="O100" s="29">
        <v>6507.12</v>
      </c>
      <c r="P100" s="29">
        <v>864.89</v>
      </c>
      <c r="Q100" s="29">
        <v>6167.43</v>
      </c>
      <c r="R100" s="41"/>
      <c r="S100" s="41"/>
      <c r="T100" s="41"/>
      <c r="U100" s="29">
        <v>5613.65</v>
      </c>
      <c r="V100" s="29">
        <v>22.82</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171</v>
      </c>
      <c r="B101" s="29">
        <v>313893.39</v>
      </c>
      <c r="C101" s="41"/>
      <c r="D101" s="29">
        <v>12618.52</v>
      </c>
      <c r="E101" s="29">
        <v>13655.1</v>
      </c>
      <c r="F101" s="29">
        <v>125928</v>
      </c>
      <c r="G101" s="29">
        <v>34117.5</v>
      </c>
      <c r="H101" s="29">
        <v>13693.17</v>
      </c>
      <c r="I101" s="29">
        <v>8529.85</v>
      </c>
      <c r="J101" s="29">
        <v>17871.439999999999</v>
      </c>
      <c r="K101" s="29">
        <v>47228.45</v>
      </c>
      <c r="L101" s="29">
        <v>3025.38</v>
      </c>
      <c r="M101" s="29">
        <v>12772.75</v>
      </c>
      <c r="N101" s="29">
        <v>5011.3</v>
      </c>
      <c r="O101" s="29">
        <v>6575.33</v>
      </c>
      <c r="P101" s="29">
        <v>946.37</v>
      </c>
      <c r="Q101" s="29">
        <v>6232.94</v>
      </c>
      <c r="R101" s="41"/>
      <c r="S101" s="41"/>
      <c r="T101" s="41"/>
      <c r="U101" s="29">
        <v>5653.72</v>
      </c>
      <c r="V101" s="29">
        <v>24.05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172</v>
      </c>
      <c r="B102" s="29">
        <v>317165.40999999997</v>
      </c>
      <c r="C102" s="41"/>
      <c r="D102" s="29">
        <v>12671.03</v>
      </c>
      <c r="E102" s="29">
        <v>13931.08</v>
      </c>
      <c r="F102" s="29">
        <v>127322.89</v>
      </c>
      <c r="G102" s="29">
        <v>34593.78</v>
      </c>
      <c r="H102" s="29">
        <v>13805.76</v>
      </c>
      <c r="I102" s="29">
        <v>8673.9599999999991</v>
      </c>
      <c r="J102" s="29">
        <v>18097.04</v>
      </c>
      <c r="K102" s="29">
        <v>47287</v>
      </c>
      <c r="L102" s="29">
        <v>3090.08</v>
      </c>
      <c r="M102" s="29">
        <v>12918.05</v>
      </c>
      <c r="N102" s="29">
        <v>5077.74</v>
      </c>
      <c r="O102" s="29">
        <v>6645.89</v>
      </c>
      <c r="P102" s="29">
        <v>1027.06</v>
      </c>
      <c r="Q102" s="29">
        <v>6299.01</v>
      </c>
      <c r="R102" s="41"/>
      <c r="S102" s="41"/>
      <c r="T102" s="41"/>
      <c r="U102" s="29">
        <v>5689.08</v>
      </c>
      <c r="V102" s="29">
        <v>26.04</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173</v>
      </c>
      <c r="B103" s="29">
        <v>320486.87</v>
      </c>
      <c r="C103" s="41"/>
      <c r="D103" s="29">
        <v>12704.28</v>
      </c>
      <c r="E103" s="29">
        <v>14209.04</v>
      </c>
      <c r="F103" s="29">
        <v>128805.95</v>
      </c>
      <c r="G103" s="29">
        <v>35019.480000000003</v>
      </c>
      <c r="H103" s="29">
        <v>13925.1</v>
      </c>
      <c r="I103" s="29">
        <v>8817.44</v>
      </c>
      <c r="J103" s="29">
        <v>18317.939999999999</v>
      </c>
      <c r="K103" s="29">
        <v>47370.62</v>
      </c>
      <c r="L103" s="29">
        <v>3154.06</v>
      </c>
      <c r="M103" s="29">
        <v>13067.6</v>
      </c>
      <c r="N103" s="29">
        <v>5143.71</v>
      </c>
      <c r="O103" s="29">
        <v>6718.79</v>
      </c>
      <c r="P103" s="29">
        <v>1106.56</v>
      </c>
      <c r="Q103" s="29">
        <v>6364.62</v>
      </c>
      <c r="R103" s="41"/>
      <c r="S103" s="41"/>
      <c r="T103" s="41"/>
      <c r="U103" s="29">
        <v>5723.41</v>
      </c>
      <c r="V103" s="29">
        <v>27.96</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174</v>
      </c>
      <c r="B104" s="29">
        <v>323920.07</v>
      </c>
      <c r="C104" s="41"/>
      <c r="D104" s="29">
        <v>12729.41</v>
      </c>
      <c r="E104" s="29">
        <v>14494.63</v>
      </c>
      <c r="F104" s="29">
        <v>130366.17</v>
      </c>
      <c r="G104" s="29">
        <v>35416.15</v>
      </c>
      <c r="H104" s="29">
        <v>14050.99</v>
      </c>
      <c r="I104" s="29">
        <v>8954.24</v>
      </c>
      <c r="J104" s="29">
        <v>18535.61</v>
      </c>
      <c r="K104" s="29">
        <v>47514.85</v>
      </c>
      <c r="L104" s="29">
        <v>3217.66</v>
      </c>
      <c r="M104" s="29">
        <v>13221.41</v>
      </c>
      <c r="N104" s="29">
        <v>5208.92</v>
      </c>
      <c r="O104" s="29">
        <v>6794.12</v>
      </c>
      <c r="P104" s="29">
        <v>1193.27</v>
      </c>
      <c r="Q104" s="29">
        <v>6424.14</v>
      </c>
      <c r="R104" s="41"/>
      <c r="S104" s="41"/>
      <c r="T104" s="41"/>
      <c r="U104" s="29">
        <v>5758.62</v>
      </c>
      <c r="V104" s="29">
        <v>28.49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175</v>
      </c>
      <c r="B105" s="29">
        <v>327494.55</v>
      </c>
      <c r="C105" s="41"/>
      <c r="D105" s="29">
        <v>12758.37</v>
      </c>
      <c r="E105" s="29">
        <v>14792.08</v>
      </c>
      <c r="F105" s="29">
        <v>131979.56</v>
      </c>
      <c r="G105" s="29">
        <v>35808.1</v>
      </c>
      <c r="H105" s="29">
        <v>14178.79</v>
      </c>
      <c r="I105" s="29">
        <v>9087.1</v>
      </c>
      <c r="J105" s="29">
        <v>18753.900000000001</v>
      </c>
      <c r="K105" s="29">
        <v>47728.49</v>
      </c>
      <c r="L105" s="29">
        <v>3284.09</v>
      </c>
      <c r="M105" s="29">
        <v>13375.3</v>
      </c>
      <c r="N105" s="29">
        <v>5277.18</v>
      </c>
      <c r="O105" s="29">
        <v>6872.04</v>
      </c>
      <c r="P105" s="29">
        <v>1278.94</v>
      </c>
      <c r="Q105" s="29">
        <v>6485.25</v>
      </c>
      <c r="R105" s="41"/>
      <c r="S105" s="41"/>
      <c r="T105" s="41"/>
      <c r="U105" s="29">
        <v>5793.86</v>
      </c>
      <c r="V105" s="29">
        <v>28.99</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176</v>
      </c>
      <c r="B106" s="29">
        <v>331246.69</v>
      </c>
      <c r="C106" s="41"/>
      <c r="D106" s="29">
        <v>12801.8</v>
      </c>
      <c r="E106" s="29">
        <v>15102.17</v>
      </c>
      <c r="F106" s="29">
        <v>133643.78</v>
      </c>
      <c r="G106" s="29">
        <v>36217.660000000003</v>
      </c>
      <c r="H106" s="29">
        <v>14305.3</v>
      </c>
      <c r="I106" s="29">
        <v>9218.07</v>
      </c>
      <c r="J106" s="29">
        <v>18976.16</v>
      </c>
      <c r="K106" s="29">
        <v>48013.65</v>
      </c>
      <c r="L106" s="29">
        <v>3353.77</v>
      </c>
      <c r="M106" s="29">
        <v>13528.15</v>
      </c>
      <c r="N106" s="29">
        <v>5349.22</v>
      </c>
      <c r="O106" s="29">
        <v>6952.5</v>
      </c>
      <c r="P106" s="29">
        <v>1362.26</v>
      </c>
      <c r="Q106" s="29">
        <v>6548.95</v>
      </c>
      <c r="R106" s="41"/>
      <c r="S106" s="41"/>
      <c r="T106" s="41"/>
      <c r="U106" s="29">
        <v>5830.22</v>
      </c>
      <c r="V106" s="29">
        <v>29.48</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177</v>
      </c>
      <c r="B107" s="29">
        <v>335089.27</v>
      </c>
      <c r="C107" s="41"/>
      <c r="D107" s="29">
        <v>12862.76</v>
      </c>
      <c r="E107" s="29">
        <v>15419.84</v>
      </c>
      <c r="F107" s="29">
        <v>135298.23999999999</v>
      </c>
      <c r="G107" s="29">
        <v>36644.639999999999</v>
      </c>
      <c r="H107" s="29">
        <v>14425.48</v>
      </c>
      <c r="I107" s="29">
        <v>9347</v>
      </c>
      <c r="J107" s="29">
        <v>19203.419999999998</v>
      </c>
      <c r="K107" s="29">
        <v>48359.12</v>
      </c>
      <c r="L107" s="29">
        <v>3425.42</v>
      </c>
      <c r="M107" s="29">
        <v>13674.98</v>
      </c>
      <c r="N107" s="29">
        <v>5424.06</v>
      </c>
      <c r="O107" s="29">
        <v>7035.25</v>
      </c>
      <c r="P107" s="29">
        <v>1441.27</v>
      </c>
      <c r="Q107" s="29">
        <v>6615.31</v>
      </c>
      <c r="R107" s="41"/>
      <c r="S107" s="41"/>
      <c r="T107" s="41"/>
      <c r="U107" s="29">
        <v>5867.95</v>
      </c>
      <c r="V107" s="29">
        <v>29.93</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178</v>
      </c>
      <c r="B108" s="29">
        <v>338951.96</v>
      </c>
      <c r="C108" s="41"/>
      <c r="D108" s="29">
        <v>12940.56</v>
      </c>
      <c r="E108" s="29">
        <v>15736.8</v>
      </c>
      <c r="F108" s="29">
        <v>136918.01</v>
      </c>
      <c r="G108" s="29">
        <v>37082.06</v>
      </c>
      <c r="H108" s="29">
        <v>14531.43</v>
      </c>
      <c r="I108" s="29">
        <v>9478.58</v>
      </c>
      <c r="J108" s="29">
        <v>19437.63</v>
      </c>
      <c r="K108" s="29">
        <v>48749.05</v>
      </c>
      <c r="L108" s="29">
        <v>3497.71</v>
      </c>
      <c r="M108" s="29">
        <v>13811.61</v>
      </c>
      <c r="N108" s="29">
        <v>5498.86</v>
      </c>
      <c r="O108" s="29">
        <v>7119.89</v>
      </c>
      <c r="P108" s="29">
        <v>1510.09</v>
      </c>
      <c r="Q108" s="29">
        <v>6686.47</v>
      </c>
      <c r="R108" s="41"/>
      <c r="S108" s="41"/>
      <c r="T108" s="41"/>
      <c r="U108" s="29">
        <v>5905.94</v>
      </c>
      <c r="V108" s="29">
        <v>32.119999999999997</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179</v>
      </c>
      <c r="B109" s="29">
        <v>342770.33</v>
      </c>
      <c r="C109" s="41"/>
      <c r="D109" s="29">
        <v>13032.53</v>
      </c>
      <c r="E109" s="29">
        <v>16045.28</v>
      </c>
      <c r="F109" s="29">
        <v>138470.24</v>
      </c>
      <c r="G109" s="29">
        <v>37521.599999999999</v>
      </c>
      <c r="H109" s="29">
        <v>14621.49</v>
      </c>
      <c r="I109" s="29">
        <v>9612.9599999999991</v>
      </c>
      <c r="J109" s="29">
        <v>19680.32</v>
      </c>
      <c r="K109" s="29">
        <v>49162.19</v>
      </c>
      <c r="L109" s="29">
        <v>3568.39</v>
      </c>
      <c r="M109" s="29">
        <v>13937.42</v>
      </c>
      <c r="N109" s="29">
        <v>5572.84</v>
      </c>
      <c r="O109" s="29">
        <v>7206</v>
      </c>
      <c r="P109" s="29">
        <v>1581.95</v>
      </c>
      <c r="Q109" s="29">
        <v>6760.78</v>
      </c>
      <c r="R109" s="41"/>
      <c r="S109" s="41"/>
      <c r="T109" s="41"/>
      <c r="U109" s="29">
        <v>5946.41</v>
      </c>
      <c r="V109" s="29">
        <v>34.25</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180</v>
      </c>
      <c r="B110" s="29">
        <v>346561.31</v>
      </c>
      <c r="C110" s="41"/>
      <c r="D110" s="29">
        <v>13141.25</v>
      </c>
      <c r="E110" s="29">
        <v>16346.41</v>
      </c>
      <c r="F110" s="29">
        <v>139962.93</v>
      </c>
      <c r="G110" s="29">
        <v>37968.89</v>
      </c>
      <c r="H110" s="29">
        <v>14696.65</v>
      </c>
      <c r="I110" s="29">
        <v>9753.9</v>
      </c>
      <c r="J110" s="29">
        <v>19934.439999999999</v>
      </c>
      <c r="K110" s="29">
        <v>49586.58</v>
      </c>
      <c r="L110" s="29">
        <v>3636.94</v>
      </c>
      <c r="M110" s="29">
        <v>14052.75</v>
      </c>
      <c r="N110" s="29">
        <v>5646.72</v>
      </c>
      <c r="O110" s="29">
        <v>7293.5</v>
      </c>
      <c r="P110" s="29">
        <v>1658.34</v>
      </c>
      <c r="Q110" s="29">
        <v>6839.7</v>
      </c>
      <c r="R110" s="41"/>
      <c r="S110" s="41"/>
      <c r="T110" s="41"/>
      <c r="U110" s="29">
        <v>5989.58</v>
      </c>
      <c r="V110" s="29">
        <v>36.53</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181</v>
      </c>
      <c r="B111" s="29">
        <v>350283.65</v>
      </c>
      <c r="C111" s="41"/>
      <c r="D111" s="29">
        <v>13266.8</v>
      </c>
      <c r="E111" s="29">
        <v>16645.900000000001</v>
      </c>
      <c r="F111" s="29">
        <v>141366.18</v>
      </c>
      <c r="G111" s="29">
        <v>38423.800000000003</v>
      </c>
      <c r="H111" s="29">
        <v>14762.47</v>
      </c>
      <c r="I111" s="29">
        <v>9899.5300000000007</v>
      </c>
      <c r="J111" s="29">
        <v>20201.13</v>
      </c>
      <c r="K111" s="29">
        <v>50002.73</v>
      </c>
      <c r="L111" s="29">
        <v>3705.41</v>
      </c>
      <c r="M111" s="29">
        <v>14156.09</v>
      </c>
      <c r="N111" s="29">
        <v>5721.21</v>
      </c>
      <c r="O111" s="29">
        <v>7382.67</v>
      </c>
      <c r="P111" s="29">
        <v>1738.38</v>
      </c>
      <c r="Q111" s="29">
        <v>6921.43</v>
      </c>
      <c r="R111" s="41"/>
      <c r="S111" s="41"/>
      <c r="T111" s="41"/>
      <c r="U111" s="29">
        <v>6034.43</v>
      </c>
      <c r="V111" s="29">
        <v>38.76</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182</v>
      </c>
      <c r="B112" s="29">
        <v>353946.99</v>
      </c>
      <c r="C112" s="41"/>
      <c r="D112" s="29">
        <v>13411.03</v>
      </c>
      <c r="E112" s="29">
        <v>16952.21</v>
      </c>
      <c r="F112" s="29">
        <v>142673.01</v>
      </c>
      <c r="G112" s="29">
        <v>38894.129999999997</v>
      </c>
      <c r="H112" s="29">
        <v>14830.77</v>
      </c>
      <c r="I112" s="29">
        <v>10041.18</v>
      </c>
      <c r="J112" s="29">
        <v>20482.63</v>
      </c>
      <c r="K112" s="29">
        <v>50399.6</v>
      </c>
      <c r="L112" s="29">
        <v>3776.79</v>
      </c>
      <c r="M112" s="29">
        <v>14248.83</v>
      </c>
      <c r="N112" s="29">
        <v>5798.2</v>
      </c>
      <c r="O112" s="29">
        <v>7474.18</v>
      </c>
      <c r="P112" s="29">
        <v>1822.39</v>
      </c>
      <c r="Q112" s="29">
        <v>7003.2</v>
      </c>
      <c r="R112" s="41"/>
      <c r="S112" s="41"/>
      <c r="T112" s="41"/>
      <c r="U112" s="29">
        <v>6081.47</v>
      </c>
      <c r="V112" s="29">
        <v>39.14</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183</v>
      </c>
      <c r="B113" s="29">
        <v>357584.08</v>
      </c>
      <c r="C113" s="41"/>
      <c r="D113" s="29">
        <v>13574.7</v>
      </c>
      <c r="E113" s="29">
        <v>17274</v>
      </c>
      <c r="F113" s="29">
        <v>143879.37</v>
      </c>
      <c r="G113" s="29">
        <v>39386.74</v>
      </c>
      <c r="H113" s="29">
        <v>14908.97</v>
      </c>
      <c r="I113" s="29">
        <v>10184.16</v>
      </c>
      <c r="J113" s="29">
        <v>20780.419999999998</v>
      </c>
      <c r="K113" s="29">
        <v>50775.86</v>
      </c>
      <c r="L113" s="29">
        <v>3854.37</v>
      </c>
      <c r="M113" s="29">
        <v>14332.14</v>
      </c>
      <c r="N113" s="29">
        <v>5882.05</v>
      </c>
      <c r="O113" s="29">
        <v>7568.92</v>
      </c>
      <c r="P113" s="29">
        <v>1907.26</v>
      </c>
      <c r="Q113" s="29">
        <v>7087.58</v>
      </c>
      <c r="R113" s="41"/>
      <c r="S113" s="41"/>
      <c r="T113" s="41"/>
      <c r="U113" s="29">
        <v>6128.28</v>
      </c>
      <c r="V113" s="29">
        <v>39.5</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184</v>
      </c>
      <c r="B114" s="29">
        <v>361274.01</v>
      </c>
      <c r="C114" s="41"/>
      <c r="D114" s="29">
        <v>13759</v>
      </c>
      <c r="E114" s="29">
        <v>17613.37</v>
      </c>
      <c r="F114" s="29">
        <v>145025.49</v>
      </c>
      <c r="G114" s="29">
        <v>39910.36</v>
      </c>
      <c r="H114" s="29">
        <v>15001.61</v>
      </c>
      <c r="I114" s="29">
        <v>10330.34</v>
      </c>
      <c r="J114" s="29">
        <v>21096.93</v>
      </c>
      <c r="K114" s="29">
        <v>51139.73</v>
      </c>
      <c r="L114" s="29">
        <v>3939.95</v>
      </c>
      <c r="M114" s="29">
        <v>14410.4</v>
      </c>
      <c r="N114" s="29">
        <v>5975.03</v>
      </c>
      <c r="O114" s="29">
        <v>7667.86</v>
      </c>
      <c r="P114" s="29">
        <v>1992.46</v>
      </c>
      <c r="Q114" s="29">
        <v>7174.88</v>
      </c>
      <c r="R114" s="41"/>
      <c r="S114" s="41"/>
      <c r="T114" s="41"/>
      <c r="U114" s="29">
        <v>6175.44</v>
      </c>
      <c r="V114" s="29">
        <v>39.869999999999997</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185</v>
      </c>
      <c r="B115" s="29">
        <v>365097.58</v>
      </c>
      <c r="C115" s="41"/>
      <c r="D115" s="29">
        <v>13965.47</v>
      </c>
      <c r="E115" s="29">
        <v>17962.009999999998</v>
      </c>
      <c r="F115" s="29">
        <v>146156.9</v>
      </c>
      <c r="G115" s="29">
        <v>40453.4</v>
      </c>
      <c r="H115" s="29">
        <v>15107.57</v>
      </c>
      <c r="I115" s="29">
        <v>10481.959999999999</v>
      </c>
      <c r="J115" s="29">
        <v>21440.33</v>
      </c>
      <c r="K115" s="29">
        <v>51523.23</v>
      </c>
      <c r="L115" s="29">
        <v>4033.61</v>
      </c>
      <c r="M115" s="29">
        <v>14487.72</v>
      </c>
      <c r="N115" s="29">
        <v>6077.87</v>
      </c>
      <c r="O115" s="29">
        <v>7772.03</v>
      </c>
      <c r="P115" s="29">
        <v>2077.54</v>
      </c>
      <c r="Q115" s="29">
        <v>7268.8</v>
      </c>
      <c r="R115" s="41"/>
      <c r="S115" s="41"/>
      <c r="T115" s="41"/>
      <c r="U115" s="29">
        <v>6226.11</v>
      </c>
      <c r="V115" s="29">
        <v>40.22</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186</v>
      </c>
      <c r="B116" s="29">
        <v>368998.07</v>
      </c>
      <c r="C116" s="41"/>
      <c r="D116" s="29">
        <v>14170.39</v>
      </c>
      <c r="E116" s="29">
        <v>18302.05</v>
      </c>
      <c r="F116" s="29">
        <v>147281.44</v>
      </c>
      <c r="G116" s="29">
        <v>40996.629999999997</v>
      </c>
      <c r="H116" s="29">
        <v>15218.15</v>
      </c>
      <c r="I116" s="29">
        <v>10639.53</v>
      </c>
      <c r="J116" s="29">
        <v>21801.18</v>
      </c>
      <c r="K116" s="29">
        <v>51943.62</v>
      </c>
      <c r="L116" s="29">
        <v>4132.46</v>
      </c>
      <c r="M116" s="29">
        <v>14567.05</v>
      </c>
      <c r="N116" s="29">
        <v>6188.4</v>
      </c>
      <c r="O116" s="29">
        <v>7882.46</v>
      </c>
      <c r="P116" s="29">
        <v>2159.9</v>
      </c>
      <c r="Q116" s="29">
        <v>7368.54</v>
      </c>
      <c r="R116" s="41"/>
      <c r="S116" s="41"/>
      <c r="T116" s="41"/>
      <c r="U116" s="29">
        <v>6280.63</v>
      </c>
      <c r="V116" s="29">
        <v>42.4</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187</v>
      </c>
      <c r="B117" s="29">
        <v>373001.92</v>
      </c>
      <c r="C117" s="41"/>
      <c r="D117" s="29">
        <v>14362.71</v>
      </c>
      <c r="E117" s="29">
        <v>18617.990000000002</v>
      </c>
      <c r="F117" s="29">
        <v>148443.95000000001</v>
      </c>
      <c r="G117" s="29">
        <v>41522.620000000003</v>
      </c>
      <c r="H117" s="29">
        <v>15327.77</v>
      </c>
      <c r="I117" s="29">
        <v>10800.23</v>
      </c>
      <c r="J117" s="29">
        <v>22177.68</v>
      </c>
      <c r="K117" s="29">
        <v>52423.45</v>
      </c>
      <c r="L117" s="29">
        <v>4233.57</v>
      </c>
      <c r="M117" s="29">
        <v>14655.23</v>
      </c>
      <c r="N117" s="29">
        <v>6306.28</v>
      </c>
      <c r="O117" s="29">
        <v>7999.87</v>
      </c>
      <c r="P117" s="29">
        <v>2245.66</v>
      </c>
      <c r="Q117" s="29">
        <v>7473.32</v>
      </c>
      <c r="R117" s="41"/>
      <c r="S117" s="41"/>
      <c r="T117" s="41"/>
      <c r="U117" s="29">
        <v>6343.35</v>
      </c>
      <c r="V117" s="29">
        <v>44.57</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188</v>
      </c>
      <c r="B118" s="29">
        <v>377197.83</v>
      </c>
      <c r="C118" s="41"/>
      <c r="D118" s="29">
        <v>14542.67</v>
      </c>
      <c r="E118" s="29">
        <v>18907.27</v>
      </c>
      <c r="F118" s="29">
        <v>149720.48000000001</v>
      </c>
      <c r="G118" s="29">
        <v>42031.03</v>
      </c>
      <c r="H118" s="29">
        <v>15432.62</v>
      </c>
      <c r="I118" s="29">
        <v>10972.44</v>
      </c>
      <c r="J118" s="29">
        <v>22570.66</v>
      </c>
      <c r="K118" s="29">
        <v>52968.4</v>
      </c>
      <c r="L118" s="29">
        <v>4336.4799999999996</v>
      </c>
      <c r="M118" s="29">
        <v>14755.89</v>
      </c>
      <c r="N118" s="29">
        <v>6430.58</v>
      </c>
      <c r="O118" s="29">
        <v>8124.47</v>
      </c>
      <c r="P118" s="29">
        <v>2333.09</v>
      </c>
      <c r="Q118" s="29">
        <v>7583.55</v>
      </c>
      <c r="R118" s="41"/>
      <c r="S118" s="41"/>
      <c r="T118" s="41"/>
      <c r="U118" s="29">
        <v>6415.54</v>
      </c>
      <c r="V118" s="29">
        <v>46.71</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189</v>
      </c>
      <c r="B119" s="29">
        <v>381537.13</v>
      </c>
      <c r="C119" s="41"/>
      <c r="D119" s="29">
        <v>14702.31</v>
      </c>
      <c r="E119" s="29">
        <v>19180.46</v>
      </c>
      <c r="F119" s="29">
        <v>151117.44</v>
      </c>
      <c r="G119" s="29">
        <v>42512.27</v>
      </c>
      <c r="H119" s="29">
        <v>15533.24</v>
      </c>
      <c r="I119" s="29">
        <v>11151.58</v>
      </c>
      <c r="J119" s="29">
        <v>22966.78</v>
      </c>
      <c r="K119" s="29">
        <v>53560.18</v>
      </c>
      <c r="L119" s="29">
        <v>4440.28</v>
      </c>
      <c r="M119" s="29">
        <v>14867.27</v>
      </c>
      <c r="N119" s="29">
        <v>6559.24</v>
      </c>
      <c r="O119" s="29">
        <v>8255.9699999999993</v>
      </c>
      <c r="P119" s="29">
        <v>2424.83</v>
      </c>
      <c r="Q119" s="29">
        <v>7694.87</v>
      </c>
      <c r="R119" s="41"/>
      <c r="S119" s="41"/>
      <c r="T119" s="41"/>
      <c r="U119" s="29">
        <v>6493.44</v>
      </c>
      <c r="V119" s="29">
        <v>48.82</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190</v>
      </c>
      <c r="B120" s="29">
        <v>386090.68</v>
      </c>
      <c r="C120" s="41"/>
      <c r="D120" s="29">
        <v>14861.56</v>
      </c>
      <c r="E120" s="29">
        <v>19439.97</v>
      </c>
      <c r="F120" s="29">
        <v>152696.72</v>
      </c>
      <c r="G120" s="29">
        <v>42969.53</v>
      </c>
      <c r="H120" s="29">
        <v>15637.15</v>
      </c>
      <c r="I120" s="29">
        <v>11338.13</v>
      </c>
      <c r="J120" s="29">
        <v>23374.98</v>
      </c>
      <c r="K120" s="29">
        <v>54164.22</v>
      </c>
      <c r="L120" s="29">
        <v>4548.83</v>
      </c>
      <c r="M120" s="29">
        <v>14989.33</v>
      </c>
      <c r="N120" s="29">
        <v>6694.15</v>
      </c>
      <c r="O120" s="29">
        <v>8393.5300000000007</v>
      </c>
      <c r="P120" s="29">
        <v>2517.5700000000002</v>
      </c>
      <c r="Q120" s="29">
        <v>7807.96</v>
      </c>
      <c r="R120" s="41"/>
      <c r="S120" s="41"/>
      <c r="T120" s="41"/>
      <c r="U120" s="29">
        <v>6576.72</v>
      </c>
      <c r="V120" s="29">
        <v>49.15</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191</v>
      </c>
      <c r="B121" s="29">
        <v>390875.07</v>
      </c>
      <c r="C121" s="41"/>
      <c r="D121" s="29">
        <v>15028.87</v>
      </c>
      <c r="E121" s="29">
        <v>19707.89</v>
      </c>
      <c r="F121" s="29">
        <v>154469.1</v>
      </c>
      <c r="G121" s="29">
        <v>43408.85</v>
      </c>
      <c r="H121" s="29">
        <v>15748.01</v>
      </c>
      <c r="I121" s="29">
        <v>11543.24</v>
      </c>
      <c r="J121" s="29">
        <v>23794.37</v>
      </c>
      <c r="K121" s="29">
        <v>54743.29</v>
      </c>
      <c r="L121" s="29">
        <v>4664.62</v>
      </c>
      <c r="M121" s="29">
        <v>15118.64</v>
      </c>
      <c r="N121" s="29">
        <v>6833.45</v>
      </c>
      <c r="O121" s="29">
        <v>8536.15</v>
      </c>
      <c r="P121" s="29">
        <v>2613.25</v>
      </c>
      <c r="Q121" s="29">
        <v>7922.4</v>
      </c>
      <c r="R121" s="41"/>
      <c r="S121" s="41"/>
      <c r="T121" s="41"/>
      <c r="U121" s="29">
        <v>6659.36</v>
      </c>
      <c r="V121" s="29">
        <v>49.48</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192</v>
      </c>
      <c r="B122" s="29">
        <v>395905.27</v>
      </c>
      <c r="C122" s="41"/>
      <c r="D122" s="29">
        <v>15210.23</v>
      </c>
      <c r="E122" s="29">
        <v>19993.419999999998</v>
      </c>
      <c r="F122" s="29">
        <v>156446.65</v>
      </c>
      <c r="G122" s="29">
        <v>43846.35</v>
      </c>
      <c r="H122" s="29">
        <v>15869.74</v>
      </c>
      <c r="I122" s="29">
        <v>11766.35</v>
      </c>
      <c r="J122" s="29">
        <v>24224.41</v>
      </c>
      <c r="K122" s="29">
        <v>55268.66</v>
      </c>
      <c r="L122" s="29">
        <v>4787.5600000000004</v>
      </c>
      <c r="M122" s="29">
        <v>15254.72</v>
      </c>
      <c r="N122" s="29">
        <v>6979.27</v>
      </c>
      <c r="O122" s="29">
        <v>8682.7999999999993</v>
      </c>
      <c r="P122" s="29">
        <v>2710.47</v>
      </c>
      <c r="Q122" s="29">
        <v>8038.21</v>
      </c>
      <c r="R122" s="41"/>
      <c r="S122" s="41"/>
      <c r="T122" s="41"/>
      <c r="U122" s="29">
        <v>6739.66</v>
      </c>
      <c r="V122" s="29">
        <v>49.84</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193</v>
      </c>
      <c r="B123" s="29">
        <v>401104.23</v>
      </c>
      <c r="C123" s="41"/>
      <c r="D123" s="29">
        <v>15411.56</v>
      </c>
      <c r="E123" s="29">
        <v>20296.099999999999</v>
      </c>
      <c r="F123" s="29">
        <v>158569.45000000001</v>
      </c>
      <c r="G123" s="29">
        <v>44286.89</v>
      </c>
      <c r="H123" s="29">
        <v>16003.95</v>
      </c>
      <c r="I123" s="29">
        <v>12001.9</v>
      </c>
      <c r="J123" s="29">
        <v>24670.85</v>
      </c>
      <c r="K123" s="29">
        <v>55708.88</v>
      </c>
      <c r="L123" s="29">
        <v>4916.2299999999996</v>
      </c>
      <c r="M123" s="29">
        <v>15395.34</v>
      </c>
      <c r="N123" s="29">
        <v>7135.36</v>
      </c>
      <c r="O123" s="29">
        <v>8832.64</v>
      </c>
      <c r="P123" s="29">
        <v>2808.38</v>
      </c>
      <c r="Q123" s="29">
        <v>8158.06</v>
      </c>
      <c r="R123" s="41"/>
      <c r="S123" s="41"/>
      <c r="T123" s="41"/>
      <c r="U123" s="29">
        <v>6818.85</v>
      </c>
      <c r="V123" s="29">
        <v>50.15</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194</v>
      </c>
      <c r="B124" s="29">
        <v>406290.39</v>
      </c>
      <c r="C124" s="41"/>
      <c r="D124" s="29">
        <v>15614.99</v>
      </c>
      <c r="E124" s="29">
        <v>20603.97</v>
      </c>
      <c r="F124" s="29">
        <v>160721.82999999999</v>
      </c>
      <c r="G124" s="29">
        <v>44736.44</v>
      </c>
      <c r="H124" s="29">
        <v>16147.48</v>
      </c>
      <c r="I124" s="29">
        <v>12234.43</v>
      </c>
      <c r="J124" s="29">
        <v>25115.75</v>
      </c>
      <c r="K124" s="29">
        <v>56065.94</v>
      </c>
      <c r="L124" s="29">
        <v>5044.88</v>
      </c>
      <c r="M124" s="29">
        <v>15537.79</v>
      </c>
      <c r="N124" s="29">
        <v>7305.37</v>
      </c>
      <c r="O124" s="29">
        <v>8985.0300000000007</v>
      </c>
      <c r="P124" s="29">
        <v>2908.74</v>
      </c>
      <c r="Q124" s="29">
        <v>8279.41</v>
      </c>
      <c r="R124" s="41"/>
      <c r="S124" s="41"/>
      <c r="T124" s="41"/>
      <c r="U124" s="29">
        <v>6893.93</v>
      </c>
      <c r="V124" s="29">
        <v>53.06</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195</v>
      </c>
      <c r="B125" s="29">
        <v>411325.69</v>
      </c>
      <c r="C125" s="41"/>
      <c r="D125" s="29">
        <v>15811.71</v>
      </c>
      <c r="E125" s="29">
        <v>20904.8</v>
      </c>
      <c r="F125" s="29">
        <v>162800.28</v>
      </c>
      <c r="G125" s="29">
        <v>45204.02</v>
      </c>
      <c r="H125" s="29">
        <v>16301.69</v>
      </c>
      <c r="I125" s="29">
        <v>12447.32</v>
      </c>
      <c r="J125" s="29">
        <v>25554.11</v>
      </c>
      <c r="K125" s="29">
        <v>56337.57</v>
      </c>
      <c r="L125" s="29">
        <v>5168.79</v>
      </c>
      <c r="M125" s="29">
        <v>15681.21</v>
      </c>
      <c r="N125" s="29">
        <v>7496.86</v>
      </c>
      <c r="O125" s="29">
        <v>9139.1299999999992</v>
      </c>
      <c r="P125" s="29">
        <v>3008.63</v>
      </c>
      <c r="Q125" s="29">
        <v>8401.68</v>
      </c>
      <c r="R125" s="41"/>
      <c r="S125" s="41"/>
      <c r="T125" s="41"/>
      <c r="U125" s="29">
        <v>6969.02</v>
      </c>
      <c r="V125" s="29">
        <v>55.92</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196</v>
      </c>
      <c r="B126" s="29">
        <v>416120.43</v>
      </c>
      <c r="C126" s="41"/>
      <c r="D126" s="29">
        <v>15991.53</v>
      </c>
      <c r="E126" s="29">
        <v>21188.31</v>
      </c>
      <c r="F126" s="29">
        <v>164742.72</v>
      </c>
      <c r="G126" s="29">
        <v>45707.49</v>
      </c>
      <c r="H126" s="29">
        <v>16464.919999999998</v>
      </c>
      <c r="I126" s="29">
        <v>12634.08</v>
      </c>
      <c r="J126" s="29">
        <v>25972.91</v>
      </c>
      <c r="K126" s="29">
        <v>56530.51</v>
      </c>
      <c r="L126" s="29">
        <v>5285.08</v>
      </c>
      <c r="M126" s="29">
        <v>15825.83</v>
      </c>
      <c r="N126" s="29">
        <v>7708.61</v>
      </c>
      <c r="O126" s="29">
        <v>9293.56</v>
      </c>
      <c r="P126" s="29">
        <v>3107.44</v>
      </c>
      <c r="Q126" s="29">
        <v>8520.73</v>
      </c>
      <c r="R126" s="41"/>
      <c r="S126" s="41"/>
      <c r="T126" s="41"/>
      <c r="U126" s="29">
        <v>7043.53</v>
      </c>
      <c r="V126" s="29">
        <v>58.74</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197</v>
      </c>
      <c r="B127" s="29">
        <v>420657.55</v>
      </c>
      <c r="C127" s="41"/>
      <c r="D127" s="29">
        <v>16163.64</v>
      </c>
      <c r="E127" s="29">
        <v>21448.639999999999</v>
      </c>
      <c r="F127" s="29">
        <v>166490.76999999999</v>
      </c>
      <c r="G127" s="29">
        <v>46255.01</v>
      </c>
      <c r="H127" s="29">
        <v>16633.2</v>
      </c>
      <c r="I127" s="29">
        <v>12803.97</v>
      </c>
      <c r="J127" s="29">
        <v>26384.3</v>
      </c>
      <c r="K127" s="29">
        <v>56660.45</v>
      </c>
      <c r="L127" s="29">
        <v>5396.2</v>
      </c>
      <c r="M127" s="29">
        <v>15970.23</v>
      </c>
      <c r="N127" s="29">
        <v>7935.42</v>
      </c>
      <c r="O127" s="29">
        <v>9446.5400000000009</v>
      </c>
      <c r="P127" s="29">
        <v>3204.69</v>
      </c>
      <c r="Q127" s="29">
        <v>8638.7199999999993</v>
      </c>
      <c r="R127" s="41"/>
      <c r="S127" s="41"/>
      <c r="T127" s="41"/>
      <c r="U127" s="29">
        <v>7118.38</v>
      </c>
      <c r="V127" s="29">
        <v>61.48</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198</v>
      </c>
      <c r="B128" s="29">
        <v>424907.22</v>
      </c>
      <c r="C128" s="41"/>
      <c r="D128" s="29">
        <v>16331.49</v>
      </c>
      <c r="E128" s="29">
        <v>21681.48</v>
      </c>
      <c r="F128" s="29">
        <v>168012</v>
      </c>
      <c r="G128" s="29">
        <v>46855.72</v>
      </c>
      <c r="H128" s="29">
        <v>16804.07</v>
      </c>
      <c r="I128" s="29">
        <v>12962.27</v>
      </c>
      <c r="J128" s="29">
        <v>26789.66</v>
      </c>
      <c r="K128" s="29">
        <v>56733.09</v>
      </c>
      <c r="L128" s="29">
        <v>5505.26</v>
      </c>
      <c r="M128" s="29">
        <v>16114.25</v>
      </c>
      <c r="N128" s="29">
        <v>8167.86</v>
      </c>
      <c r="O128" s="29">
        <v>9595.9500000000007</v>
      </c>
      <c r="P128" s="29">
        <v>3297.24</v>
      </c>
      <c r="Q128" s="29">
        <v>8752.01</v>
      </c>
      <c r="R128" s="41"/>
      <c r="S128" s="41"/>
      <c r="T128" s="41"/>
      <c r="U128" s="29">
        <v>7194.78</v>
      </c>
      <c r="V128" s="29">
        <v>61.55</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199</v>
      </c>
      <c r="B129" s="29">
        <v>428903.08</v>
      </c>
      <c r="C129" s="41"/>
      <c r="D129" s="29">
        <v>16499.63</v>
      </c>
      <c r="E129" s="29">
        <v>21885.89</v>
      </c>
      <c r="F129" s="29">
        <v>169297.25</v>
      </c>
      <c r="G129" s="29">
        <v>47516.72</v>
      </c>
      <c r="H129" s="29">
        <v>16971.3</v>
      </c>
      <c r="I129" s="29">
        <v>13130.27</v>
      </c>
      <c r="J129" s="29">
        <v>27192.01</v>
      </c>
      <c r="K129" s="29">
        <v>56769.59</v>
      </c>
      <c r="L129" s="29">
        <v>5616.27</v>
      </c>
      <c r="M129" s="29">
        <v>16257.43</v>
      </c>
      <c r="N129" s="29">
        <v>8395.09</v>
      </c>
      <c r="O129" s="29">
        <v>9740.8700000000008</v>
      </c>
      <c r="P129" s="29">
        <v>3388.03</v>
      </c>
      <c r="Q129" s="29">
        <v>8860.34</v>
      </c>
      <c r="R129" s="41"/>
      <c r="S129" s="41"/>
      <c r="T129" s="41"/>
      <c r="U129" s="29">
        <v>7269.43</v>
      </c>
      <c r="V129" s="29">
        <v>61.88</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200</v>
      </c>
      <c r="B130" s="29">
        <v>432765.89</v>
      </c>
      <c r="C130" s="41"/>
      <c r="D130" s="29">
        <v>16673.939999999999</v>
      </c>
      <c r="E130" s="29">
        <v>22067.49</v>
      </c>
      <c r="F130" s="29">
        <v>170388.24</v>
      </c>
      <c r="G130" s="29">
        <v>48252.82</v>
      </c>
      <c r="H130" s="29">
        <v>17139.61</v>
      </c>
      <c r="I130" s="29">
        <v>13322.02</v>
      </c>
      <c r="J130" s="29">
        <v>27597.03</v>
      </c>
      <c r="K130" s="29">
        <v>56794.75</v>
      </c>
      <c r="L130" s="29">
        <v>5730.51</v>
      </c>
      <c r="M130" s="29">
        <v>16402.259999999998</v>
      </c>
      <c r="N130" s="29">
        <v>8612.2099999999991</v>
      </c>
      <c r="O130" s="29">
        <v>9882.85</v>
      </c>
      <c r="P130" s="29">
        <v>3477.66</v>
      </c>
      <c r="Q130" s="29">
        <v>8965.2900000000009</v>
      </c>
      <c r="R130" s="41"/>
      <c r="S130" s="41"/>
      <c r="T130" s="41"/>
      <c r="U130" s="29">
        <v>7343.11</v>
      </c>
      <c r="V130" s="29">
        <v>62.39</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201</v>
      </c>
      <c r="B131" s="29">
        <v>436611.68</v>
      </c>
      <c r="C131" s="41"/>
      <c r="D131" s="29">
        <v>16853.88</v>
      </c>
      <c r="E131" s="29">
        <v>22237.42</v>
      </c>
      <c r="F131" s="29">
        <v>171356.54</v>
      </c>
      <c r="G131" s="29">
        <v>49055.11</v>
      </c>
      <c r="H131" s="29">
        <v>17306.490000000002</v>
      </c>
      <c r="I131" s="29">
        <v>13540.94</v>
      </c>
      <c r="J131" s="29">
        <v>28007.35</v>
      </c>
      <c r="K131" s="29">
        <v>56839.17</v>
      </c>
      <c r="L131" s="29">
        <v>5846.22</v>
      </c>
      <c r="M131" s="29">
        <v>16548.14</v>
      </c>
      <c r="N131" s="29">
        <v>8819.31</v>
      </c>
      <c r="O131" s="29">
        <v>10026.06</v>
      </c>
      <c r="P131" s="29">
        <v>3567.07</v>
      </c>
      <c r="Q131" s="29">
        <v>9070.8700000000008</v>
      </c>
      <c r="R131" s="41"/>
      <c r="S131" s="41"/>
      <c r="T131" s="41"/>
      <c r="U131" s="29">
        <v>7418.04</v>
      </c>
      <c r="V131" s="29">
        <v>62.81</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202</v>
      </c>
      <c r="B132" s="29">
        <v>440593.59</v>
      </c>
      <c r="C132" s="41"/>
      <c r="D132" s="29">
        <v>17037.32</v>
      </c>
      <c r="E132" s="29">
        <v>22409.87</v>
      </c>
      <c r="F132" s="29">
        <v>172291.11</v>
      </c>
      <c r="G132" s="29">
        <v>49912.4</v>
      </c>
      <c r="H132" s="29">
        <v>17473.62</v>
      </c>
      <c r="I132" s="29">
        <v>13791.59</v>
      </c>
      <c r="J132" s="29">
        <v>28428.34</v>
      </c>
      <c r="K132" s="29">
        <v>56933.52</v>
      </c>
      <c r="L132" s="29">
        <v>5960.99</v>
      </c>
      <c r="M132" s="29">
        <v>16694.79</v>
      </c>
      <c r="N132" s="29">
        <v>9020.52</v>
      </c>
      <c r="O132" s="29">
        <v>10176.75</v>
      </c>
      <c r="P132" s="29">
        <v>3658.48</v>
      </c>
      <c r="Q132" s="29">
        <v>9185.26</v>
      </c>
      <c r="R132" s="41"/>
      <c r="S132" s="41"/>
      <c r="T132" s="41"/>
      <c r="U132" s="29">
        <v>7495.83</v>
      </c>
      <c r="V132" s="29">
        <v>65.77</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203</v>
      </c>
      <c r="B133" s="29">
        <v>444846.19</v>
      </c>
      <c r="C133" s="41"/>
      <c r="D133" s="29">
        <v>17221.23</v>
      </c>
      <c r="E133" s="29">
        <v>22597.52</v>
      </c>
      <c r="F133" s="29">
        <v>173276.93</v>
      </c>
      <c r="G133" s="29">
        <v>50810.48</v>
      </c>
      <c r="H133" s="29">
        <v>17649.560000000001</v>
      </c>
      <c r="I133" s="29">
        <v>14067.85</v>
      </c>
      <c r="J133" s="29">
        <v>28864.95</v>
      </c>
      <c r="K133" s="29">
        <v>57102.06</v>
      </c>
      <c r="L133" s="29">
        <v>6071.86</v>
      </c>
      <c r="M133" s="29">
        <v>16847.29</v>
      </c>
      <c r="N133" s="29">
        <v>9223.09</v>
      </c>
      <c r="O133" s="29">
        <v>10339.61</v>
      </c>
      <c r="P133" s="29">
        <v>3752.07</v>
      </c>
      <c r="Q133" s="29">
        <v>9312.11</v>
      </c>
      <c r="R133" s="41"/>
      <c r="S133" s="41"/>
      <c r="T133" s="41"/>
      <c r="U133" s="29">
        <v>7582.14</v>
      </c>
      <c r="V133" s="29">
        <v>68.900000000000006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204</v>
      </c>
      <c r="B134" s="29">
        <v>449499.27</v>
      </c>
      <c r="C134" s="41"/>
      <c r="D134" s="29">
        <v>17407.599999999999</v>
      </c>
      <c r="E134" s="29">
        <v>22812.2</v>
      </c>
      <c r="F134" s="29">
        <v>174399.67</v>
      </c>
      <c r="G134" s="29">
        <v>51749.88</v>
      </c>
      <c r="H134" s="29">
        <v>17837.2</v>
      </c>
      <c r="I134" s="29">
        <v>14369.7</v>
      </c>
      <c r="J134" s="29">
        <v>29326.52</v>
      </c>
      <c r="K134" s="29">
        <v>57353.15</v>
      </c>
      <c r="L134" s="29">
        <v>6182.02</v>
      </c>
      <c r="M134" s="29">
        <v>17008.419999999998</v>
      </c>
      <c r="N134" s="29">
        <v>9432.2999999999993</v>
      </c>
      <c r="O134" s="29">
        <v>10514.38</v>
      </c>
      <c r="P134" s="29">
        <v>3846.58</v>
      </c>
      <c r="Q134" s="29">
        <v>9451.4699999999993</v>
      </c>
      <c r="R134" s="41"/>
      <c r="S134" s="41"/>
      <c r="T134" s="41"/>
      <c r="U134" s="29">
        <v>7675.95</v>
      </c>
      <c r="V134" s="29">
        <v>72.650000000000006</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205</v>
      </c>
      <c r="B135" s="29">
        <v>454308.87</v>
      </c>
      <c r="C135" s="41"/>
      <c r="D135" s="29">
        <v>17594.34</v>
      </c>
      <c r="E135" s="29">
        <v>23042.61</v>
      </c>
      <c r="F135" s="29">
        <v>175661.44</v>
      </c>
      <c r="G135" s="29">
        <v>52707.71</v>
      </c>
      <c r="H135" s="29">
        <v>18039.37</v>
      </c>
      <c r="I135" s="29">
        <v>14687.74</v>
      </c>
      <c r="J135" s="29">
        <v>29819.54</v>
      </c>
      <c r="K135" s="29">
        <v>57493.83</v>
      </c>
      <c r="L135" s="29">
        <v>6298.94</v>
      </c>
      <c r="M135" s="29">
        <v>17174.45</v>
      </c>
      <c r="N135" s="29">
        <v>9650.2199999999993</v>
      </c>
      <c r="O135" s="29">
        <v>10695.9</v>
      </c>
      <c r="P135" s="29">
        <v>3938.35</v>
      </c>
      <c r="Q135" s="29">
        <v>9595.7000000000007</v>
      </c>
      <c r="R135" s="41"/>
      <c r="S135" s="41"/>
      <c r="T135" s="41"/>
      <c r="U135" s="29">
        <v>7771.61</v>
      </c>
      <c r="V135" s="29">
        <v>76.56</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206</v>
      </c>
      <c r="B136" s="29">
        <v>459361.27</v>
      </c>
      <c r="C136" s="41"/>
      <c r="D136" s="29">
        <v>17779.88</v>
      </c>
      <c r="E136" s="29">
        <v>23289.33</v>
      </c>
      <c r="F136" s="29">
        <v>177046.29</v>
      </c>
      <c r="G136" s="29">
        <v>53664.959999999999</v>
      </c>
      <c r="H136" s="29">
        <v>18258.04</v>
      </c>
      <c r="I136" s="29">
        <v>15005.91</v>
      </c>
      <c r="J136" s="29">
        <v>30354.05</v>
      </c>
      <c r="K136" s="29">
        <v>57680.56</v>
      </c>
      <c r="L136" s="29">
        <v>6433.91</v>
      </c>
      <c r="M136" s="29">
        <v>17342.07</v>
      </c>
      <c r="N136" s="29">
        <v>9878.58</v>
      </c>
      <c r="O136" s="29">
        <v>10874.41</v>
      </c>
      <c r="P136" s="29">
        <v>4020.97</v>
      </c>
      <c r="Q136" s="29">
        <v>9731.6200000000008</v>
      </c>
      <c r="R136" s="41"/>
      <c r="S136" s="41"/>
      <c r="T136" s="41"/>
      <c r="U136" s="29">
        <v>7860.51</v>
      </c>
      <c r="V136" s="29">
        <v>77.03</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207</v>
      </c>
      <c r="B137" s="29">
        <v>464544.41</v>
      </c>
      <c r="C137" s="41"/>
      <c r="D137" s="29">
        <v>17963.82</v>
      </c>
      <c r="E137" s="29">
        <v>23537.5</v>
      </c>
      <c r="F137" s="29">
        <v>178526.61</v>
      </c>
      <c r="G137" s="29">
        <v>54607.15</v>
      </c>
      <c r="H137" s="29">
        <v>18488.68</v>
      </c>
      <c r="I137" s="29">
        <v>15329.28</v>
      </c>
      <c r="J137" s="29">
        <v>30935.16</v>
      </c>
      <c r="K137" s="29">
        <v>57872.99</v>
      </c>
      <c r="L137" s="29">
        <v>6598.58</v>
      </c>
      <c r="M137" s="29">
        <v>17507.009999999998</v>
      </c>
      <c r="N137" s="29">
        <v>10116.41</v>
      </c>
      <c r="O137" s="29">
        <v>11039.91</v>
      </c>
      <c r="P137" s="29">
        <v>4090.92</v>
      </c>
      <c r="Q137" s="29">
        <v>9851.49</v>
      </c>
      <c r="R137" s="41"/>
      <c r="S137" s="41"/>
      <c r="T137" s="41"/>
      <c r="U137" s="29">
        <v>7933.52</v>
      </c>
      <c r="V137" s="29">
        <v>79.67</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208</v>
      </c>
      <c r="B138" s="29">
        <v>470203.04</v>
      </c>
      <c r="C138" s="41"/>
      <c r="D138" s="29">
        <v>18149.060000000001</v>
      </c>
      <c r="E138" s="29">
        <v>23898.47</v>
      </c>
      <c r="F138" s="29">
        <v>180115.11</v>
      </c>
      <c r="G138" s="29">
        <v>55544.12</v>
      </c>
      <c r="H138" s="29">
        <v>18728.650000000001</v>
      </c>
      <c r="I138" s="29">
        <v>15655.87</v>
      </c>
      <c r="J138" s="29">
        <v>31558.7</v>
      </c>
      <c r="K138" s="29">
        <v>58256.04</v>
      </c>
      <c r="L138" s="29">
        <v>6796.22</v>
      </c>
      <c r="M138" s="29">
        <v>17666.75</v>
      </c>
      <c r="N138" s="29">
        <v>10361.450000000001</v>
      </c>
      <c r="O138" s="29">
        <v>11211.49</v>
      </c>
      <c r="P138" s="29">
        <v>4146.12</v>
      </c>
      <c r="Q138" s="29">
        <v>9955.08</v>
      </c>
      <c r="R138" s="41"/>
      <c r="S138" s="41"/>
      <c r="T138" s="41"/>
      <c r="U138" s="29">
        <v>7986.67</v>
      </c>
      <c r="V138" s="29">
        <v>85.2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209</v>
      </c>
      <c r="B139" s="29">
        <v>475688.87</v>
      </c>
      <c r="C139" s="41"/>
      <c r="D139" s="29">
        <v>18331.87</v>
      </c>
      <c r="E139" s="29">
        <v>24163.16</v>
      </c>
      <c r="F139" s="29">
        <v>181771.64</v>
      </c>
      <c r="G139" s="29">
        <v>56473.84</v>
      </c>
      <c r="H139" s="29">
        <v>18974.34</v>
      </c>
      <c r="I139" s="29">
        <v>15971.84</v>
      </c>
      <c r="J139" s="29">
        <v>32203.52</v>
      </c>
      <c r="K139" s="29">
        <v>58536.19</v>
      </c>
      <c r="L139" s="29">
        <v>7019.89</v>
      </c>
      <c r="M139" s="29">
        <v>17817.34</v>
      </c>
      <c r="N139" s="29">
        <v>10608.78</v>
      </c>
      <c r="O139" s="29">
        <v>11366.34</v>
      </c>
      <c r="P139" s="29">
        <v>4192.1099999999997</v>
      </c>
      <c r="Q139" s="29">
        <v>10039.49</v>
      </c>
      <c r="R139" s="41"/>
      <c r="S139" s="41"/>
      <c r="T139" s="41"/>
      <c r="U139" s="29">
        <v>8021.56</v>
      </c>
      <c r="V139" s="29">
        <v>92.92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210</v>
      </c>
      <c r="B140" s="29">
        <v>481045.78</v>
      </c>
      <c r="C140" s="41"/>
      <c r="D140" s="29">
        <v>18506.669999999998</v>
      </c>
      <c r="E140" s="29">
        <v>24397.33</v>
      </c>
      <c r="F140" s="29">
        <v>183487.56</v>
      </c>
      <c r="G140" s="29">
        <v>57407.66</v>
      </c>
      <c r="H140" s="29">
        <v>19221.62</v>
      </c>
      <c r="I140" s="29">
        <v>16267.4</v>
      </c>
      <c r="J140" s="29">
        <v>32839.89</v>
      </c>
      <c r="K140" s="29">
        <v>58718.97</v>
      </c>
      <c r="L140" s="29">
        <v>7256</v>
      </c>
      <c r="M140" s="29">
        <v>17963.64</v>
      </c>
      <c r="N140" s="29">
        <v>10851.49</v>
      </c>
      <c r="O140" s="29">
        <v>11505.65</v>
      </c>
      <c r="P140" s="29">
        <v>4241.76</v>
      </c>
      <c r="Q140" s="29">
        <v>10114.049999999999</v>
      </c>
      <c r="R140" s="41"/>
      <c r="S140" s="41"/>
      <c r="T140" s="41"/>
      <c r="U140" s="29">
        <v>8048.65</v>
      </c>
      <c r="V140" s="29">
        <v>102.81</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211</v>
      </c>
      <c r="B141" s="29">
        <v>486263.03</v>
      </c>
      <c r="C141" s="41"/>
      <c r="D141" s="29">
        <v>18667.650000000001</v>
      </c>
      <c r="E141" s="29">
        <v>24630.48</v>
      </c>
      <c r="F141" s="29">
        <v>185221.35</v>
      </c>
      <c r="G141" s="29">
        <v>58360.18</v>
      </c>
      <c r="H141" s="29">
        <v>19467.580000000002</v>
      </c>
      <c r="I141" s="29">
        <v>16534.04</v>
      </c>
      <c r="J141" s="29">
        <v>33439.26</v>
      </c>
      <c r="K141" s="29">
        <v>58852.79</v>
      </c>
      <c r="L141" s="29">
        <v>7489.95</v>
      </c>
      <c r="M141" s="29">
        <v>18097.43</v>
      </c>
      <c r="N141" s="29">
        <v>11085.73</v>
      </c>
      <c r="O141" s="29">
        <v>11633.08</v>
      </c>
      <c r="P141" s="29">
        <v>4291.67</v>
      </c>
      <c r="Q141" s="29">
        <v>10184.5</v>
      </c>
      <c r="R141" s="41"/>
      <c r="S141" s="41"/>
      <c r="T141" s="41"/>
      <c r="U141" s="29">
        <v>8071.42</v>
      </c>
      <c r="V141" s="29">
        <v>113.08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212</v>
      </c>
      <c r="B142" s="29">
        <v>491418</v>
      </c>
      <c r="C142" s="41"/>
      <c r="D142" s="29">
        <v>18816.77</v>
      </c>
      <c r="E142" s="29">
        <v>24888.18</v>
      </c>
      <c r="F142" s="29">
        <v>186981.32</v>
      </c>
      <c r="G142" s="29">
        <v>59359.55</v>
      </c>
      <c r="H142" s="29">
        <v>19710.939999999999</v>
      </c>
      <c r="I142" s="29">
        <v>16777.14</v>
      </c>
      <c r="J142" s="29">
        <v>33990.379999999997</v>
      </c>
      <c r="K142" s="29">
        <v>58948.9</v>
      </c>
      <c r="L142" s="29">
        <v>7713.42</v>
      </c>
      <c r="M142" s="29">
        <v>18220.71</v>
      </c>
      <c r="N142" s="29">
        <v>11313.29</v>
      </c>
      <c r="O142" s="29">
        <v>11753.17</v>
      </c>
      <c r="P142" s="29">
        <v>4342.03</v>
      </c>
      <c r="Q142" s="29">
        <v>10255.4</v>
      </c>
      <c r="R142" s="41"/>
      <c r="S142" s="41"/>
      <c r="T142" s="41"/>
      <c r="U142" s="29">
        <v>8094.11</v>
      </c>
      <c r="V142" s="29">
        <v>122.51</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213</v>
      </c>
      <c r="B143" s="29">
        <v>496478.24</v>
      </c>
      <c r="C143" s="41"/>
      <c r="D143" s="29">
        <v>18954.7</v>
      </c>
      <c r="E143" s="29">
        <v>25188.95</v>
      </c>
      <c r="F143" s="29">
        <v>188690.72</v>
      </c>
      <c r="G143" s="29">
        <v>60409.99</v>
      </c>
      <c r="H143" s="29">
        <v>19951.439999999999</v>
      </c>
      <c r="I143" s="29">
        <v>17000.2</v>
      </c>
      <c r="J143" s="29">
        <v>34492.92</v>
      </c>
      <c r="K143" s="29">
        <v>59018.92</v>
      </c>
      <c r="L143" s="29">
        <v>7923.31</v>
      </c>
      <c r="M143" s="29">
        <v>18334.22</v>
      </c>
      <c r="N143" s="29">
        <v>11539.18</v>
      </c>
      <c r="O143" s="29">
        <v>11871.01</v>
      </c>
      <c r="P143" s="29">
        <v>4389.17</v>
      </c>
      <c r="Q143" s="29">
        <v>10326.57</v>
      </c>
      <c r="R143" s="41"/>
      <c r="S143" s="41"/>
      <c r="T143" s="41"/>
      <c r="U143" s="29">
        <v>8118.39</v>
      </c>
      <c r="V143" s="29">
        <v>130.88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214</v>
      </c>
      <c r="B144" s="29">
        <v>501500.83</v>
      </c>
      <c r="C144" s="41"/>
      <c r="D144" s="29">
        <v>19084.810000000001</v>
      </c>
      <c r="E144" s="29">
        <v>25546.73</v>
      </c>
      <c r="F144" s="29">
        <v>190324.35</v>
      </c>
      <c r="G144" s="29">
        <v>61518.93</v>
      </c>
      <c r="H144" s="29">
        <v>20193.96</v>
      </c>
      <c r="I144" s="29">
        <v>17210.88</v>
      </c>
      <c r="J144" s="29">
        <v>34960.839999999997</v>
      </c>
      <c r="K144" s="29">
        <v>59080.480000000003</v>
      </c>
      <c r="L144" s="29">
        <v>8122.69</v>
      </c>
      <c r="M144" s="29">
        <v>18438.16</v>
      </c>
      <c r="N144" s="29">
        <v>11777.15</v>
      </c>
      <c r="O144" s="29">
        <v>11992.08</v>
      </c>
      <c r="P144" s="29">
        <v>4426.87</v>
      </c>
      <c r="Q144" s="29">
        <v>10396.07</v>
      </c>
      <c r="R144" s="41"/>
      <c r="S144" s="41"/>
      <c r="T144" s="41"/>
      <c r="U144" s="29">
        <v>8142.29</v>
      </c>
      <c r="V144" s="29">
        <v>137.38</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215</v>
      </c>
      <c r="B145" s="29">
        <v>506527.72</v>
      </c>
      <c r="C145" s="41"/>
      <c r="D145" s="29">
        <v>19212.61</v>
      </c>
      <c r="E145" s="29">
        <v>25964.26</v>
      </c>
      <c r="F145" s="29">
        <v>191818.52</v>
      </c>
      <c r="G145" s="29">
        <v>62684.01</v>
      </c>
      <c r="H145" s="29">
        <v>20443.27</v>
      </c>
      <c r="I145" s="29">
        <v>17426.919999999998</v>
      </c>
      <c r="J145" s="29">
        <v>35412.65</v>
      </c>
      <c r="K145" s="29">
        <v>59159.5</v>
      </c>
      <c r="L145" s="29">
        <v>8315.9599999999991</v>
      </c>
      <c r="M145" s="29">
        <v>18540.439999999999</v>
      </c>
      <c r="N145" s="29">
        <v>12038.97</v>
      </c>
      <c r="O145" s="29">
        <v>12120.46</v>
      </c>
      <c r="P145" s="29">
        <v>4460.6499999999996</v>
      </c>
      <c r="Q145" s="29">
        <v>10462.67</v>
      </c>
      <c r="R145" s="41"/>
      <c r="S145" s="41"/>
      <c r="T145" s="41"/>
      <c r="U145" s="29">
        <v>8166.51</v>
      </c>
      <c r="V145" s="29">
        <v>142.26</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216</v>
      </c>
      <c r="B146" s="29">
        <v>511664.94</v>
      </c>
      <c r="C146" s="41"/>
      <c r="D146" s="29">
        <v>19348.32</v>
      </c>
      <c r="E146" s="29">
        <v>26433.24</v>
      </c>
      <c r="F146" s="29">
        <v>193211.25</v>
      </c>
      <c r="G146" s="29">
        <v>63898.49</v>
      </c>
      <c r="H146" s="29">
        <v>20704.36</v>
      </c>
      <c r="I146" s="29">
        <v>17662.419999999998</v>
      </c>
      <c r="J146" s="29">
        <v>35865.57</v>
      </c>
      <c r="K146" s="29">
        <v>59285.9</v>
      </c>
      <c r="L146" s="29">
        <v>8507.3700000000008</v>
      </c>
      <c r="M146" s="29">
        <v>18645.71</v>
      </c>
      <c r="N146" s="29">
        <v>12332.34</v>
      </c>
      <c r="O146" s="29">
        <v>12256.74</v>
      </c>
      <c r="P146" s="29">
        <v>4482.45</v>
      </c>
      <c r="Q146" s="29">
        <v>10525.72</v>
      </c>
      <c r="R146" s="41"/>
      <c r="S146" s="41"/>
      <c r="T146" s="41"/>
      <c r="U146" s="29">
        <v>8189.06</v>
      </c>
      <c r="V146" s="29">
        <v>145.69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217</v>
      </c>
      <c r="B147" s="29">
        <v>516899.8</v>
      </c>
      <c r="C147" s="41"/>
      <c r="D147" s="29">
        <v>19498.57</v>
      </c>
      <c r="E147" s="29">
        <v>26927.69</v>
      </c>
      <c r="F147" s="29">
        <v>194520.69</v>
      </c>
      <c r="G147" s="29">
        <v>65106.11</v>
      </c>
      <c r="H147" s="29">
        <v>20977.77</v>
      </c>
      <c r="I147" s="29">
        <v>17913.53</v>
      </c>
      <c r="J147" s="29">
        <v>36330.14</v>
      </c>
      <c r="K147" s="29">
        <v>59485.22</v>
      </c>
      <c r="L147" s="29">
        <v>8699.11</v>
      </c>
      <c r="M147" s="29">
        <v>18753.310000000001</v>
      </c>
      <c r="N147" s="29">
        <v>12658.86</v>
      </c>
      <c r="O147" s="29">
        <v>12397.95</v>
      </c>
      <c r="P147" s="29">
        <v>4504.41</v>
      </c>
      <c r="Q147" s="29">
        <v>10584.58</v>
      </c>
      <c r="R147" s="41"/>
      <c r="S147" s="41"/>
      <c r="T147" s="41"/>
      <c r="U147" s="29">
        <v>8207.98</v>
      </c>
      <c r="V147" s="29">
        <v>150.22999999999999</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218</v>
      </c>
      <c r="B148" s="29">
        <v>522214.61</v>
      </c>
      <c r="C148" s="41"/>
      <c r="D148" s="29">
        <v>19670.37</v>
      </c>
      <c r="E148" s="29">
        <v>27407.53</v>
      </c>
      <c r="F148" s="29">
        <v>195797.87</v>
      </c>
      <c r="G148" s="29">
        <v>66234.720000000001</v>
      </c>
      <c r="H148" s="29">
        <v>21264.03</v>
      </c>
      <c r="I148" s="29">
        <v>18174.62</v>
      </c>
      <c r="J148" s="29">
        <v>36815.449999999997</v>
      </c>
      <c r="K148" s="29">
        <v>59792.27</v>
      </c>
      <c r="L148" s="29">
        <v>8892.7099999999991</v>
      </c>
      <c r="M148" s="29">
        <v>18863.55</v>
      </c>
      <c r="N148" s="29">
        <v>13012.87</v>
      </c>
      <c r="O148" s="29">
        <v>12537.87</v>
      </c>
      <c r="P148" s="29">
        <v>4528.66</v>
      </c>
      <c r="Q148" s="29">
        <v>10646.78</v>
      </c>
      <c r="R148" s="41"/>
      <c r="S148" s="41"/>
      <c r="T148" s="41"/>
      <c r="U148" s="29">
        <v>8224.1299999999992</v>
      </c>
      <c r="V148" s="29">
        <v>154.91</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219</v>
      </c>
      <c r="B149" s="29">
        <v>527552.62</v>
      </c>
      <c r="C149" s="41"/>
      <c r="D149" s="29">
        <v>19866.150000000001</v>
      </c>
      <c r="E149" s="29">
        <v>27839.65</v>
      </c>
      <c r="F149" s="29">
        <v>197094.83</v>
      </c>
      <c r="G149" s="29">
        <v>67221.23</v>
      </c>
      <c r="H149" s="29">
        <v>21562.67</v>
      </c>
      <c r="I149" s="29">
        <v>18436.68</v>
      </c>
      <c r="J149" s="29">
        <v>37324.5</v>
      </c>
      <c r="K149" s="29">
        <v>60220.23</v>
      </c>
      <c r="L149" s="29">
        <v>9089.76</v>
      </c>
      <c r="M149" s="29">
        <v>18969.34</v>
      </c>
      <c r="N149" s="29">
        <v>13387.66</v>
      </c>
      <c r="O149" s="29">
        <v>12670.58</v>
      </c>
      <c r="P149" s="29">
        <v>4557.3599999999997</v>
      </c>
      <c r="Q149" s="29">
        <v>10710.02</v>
      </c>
      <c r="R149" s="41"/>
      <c r="S149" s="41"/>
      <c r="T149" s="41"/>
      <c r="U149" s="29">
        <v>8234.6200000000008</v>
      </c>
      <c r="V149" s="29">
        <v>158.63</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220</v>
      </c>
      <c r="B150" s="29">
        <v>532980.32999999996</v>
      </c>
      <c r="C150" s="41"/>
      <c r="D150" s="29">
        <v>20086.41</v>
      </c>
      <c r="E150" s="29">
        <v>28213.4</v>
      </c>
      <c r="F150" s="29">
        <v>198501.41</v>
      </c>
      <c r="G150" s="29">
        <v>68052.47</v>
      </c>
      <c r="H150" s="29">
        <v>21872.33</v>
      </c>
      <c r="I150" s="29">
        <v>18701.05</v>
      </c>
      <c r="J150" s="29">
        <v>37856.769999999997</v>
      </c>
      <c r="K150" s="29">
        <v>60751.96</v>
      </c>
      <c r="L150" s="29">
        <v>9293.86</v>
      </c>
      <c r="M150" s="29">
        <v>19074.87</v>
      </c>
      <c r="N150" s="29">
        <v>13777.23</v>
      </c>
      <c r="O150" s="29">
        <v>12794.08</v>
      </c>
      <c r="P150" s="29">
        <v>4600.16</v>
      </c>
      <c r="Q150" s="29">
        <v>10778.01</v>
      </c>
      <c r="R150" s="41"/>
      <c r="S150" s="41"/>
      <c r="T150" s="41"/>
      <c r="U150" s="29">
        <v>8241.36</v>
      </c>
      <c r="V150" s="29">
        <v>164.34</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221</v>
      </c>
      <c r="B151" s="29">
        <v>538187.51</v>
      </c>
      <c r="C151" s="41"/>
      <c r="D151" s="29">
        <v>20320.41</v>
      </c>
      <c r="E151" s="29">
        <v>28544.1</v>
      </c>
      <c r="F151" s="29">
        <v>199986.85</v>
      </c>
      <c r="G151" s="29">
        <v>68728.05</v>
      </c>
      <c r="H151" s="29">
        <v>22189.3</v>
      </c>
      <c r="I151" s="29">
        <v>18959.919999999998</v>
      </c>
      <c r="J151" s="29">
        <v>38400.81</v>
      </c>
      <c r="K151" s="29">
        <v>61352.71</v>
      </c>
      <c r="L151" s="29">
        <v>9509.7199999999993</v>
      </c>
      <c r="M151" s="29">
        <v>18966.099999999999</v>
      </c>
      <c r="N151" s="29">
        <v>14176.13</v>
      </c>
      <c r="O151" s="29">
        <v>12910.6</v>
      </c>
      <c r="P151" s="29">
        <v>4651.3500000000004</v>
      </c>
      <c r="Q151" s="29">
        <v>10840.43</v>
      </c>
      <c r="R151" s="41"/>
      <c r="S151" s="41"/>
      <c r="T151" s="41"/>
      <c r="U151" s="29">
        <v>8248</v>
      </c>
      <c r="V151" s="29">
        <v>171.22</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222</v>
      </c>
      <c r="B152" s="29">
        <v>543333.22</v>
      </c>
      <c r="C152" s="41"/>
      <c r="D152" s="29">
        <v>20552.38</v>
      </c>
      <c r="E152" s="29">
        <v>28851.1</v>
      </c>
      <c r="F152" s="29">
        <v>201550.52</v>
      </c>
      <c r="G152" s="29">
        <v>69281.649999999994</v>
      </c>
      <c r="H152" s="29">
        <v>22510.29</v>
      </c>
      <c r="I152" s="29">
        <v>19201.73</v>
      </c>
      <c r="J152" s="29">
        <v>38941.49</v>
      </c>
      <c r="K152" s="29">
        <v>61962.93</v>
      </c>
      <c r="L152" s="29">
        <v>9744.1</v>
      </c>
      <c r="M152" s="29">
        <v>18862.689999999999</v>
      </c>
      <c r="N152" s="29">
        <v>14578.8</v>
      </c>
      <c r="O152" s="29">
        <v>13025.85</v>
      </c>
      <c r="P152" s="29">
        <v>4697</v>
      </c>
      <c r="Q152" s="29">
        <v>10893.14</v>
      </c>
      <c r="R152" s="41"/>
      <c r="S152" s="41"/>
      <c r="T152" s="41"/>
      <c r="U152" s="29">
        <v>8257.84</v>
      </c>
      <c r="V152" s="29">
        <v>177.98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223</v>
      </c>
      <c r="B153" s="29">
        <v>548401.86</v>
      </c>
      <c r="C153" s="41"/>
      <c r="D153" s="29">
        <v>20768.830000000002</v>
      </c>
      <c r="E153" s="29">
        <v>29160.78</v>
      </c>
      <c r="F153" s="29">
        <v>203161.05</v>
      </c>
      <c r="G153" s="29">
        <v>69752.31</v>
      </c>
      <c r="H153" s="29">
        <v>22831.040000000001</v>
      </c>
      <c r="I153" s="29">
        <v>19427.12</v>
      </c>
      <c r="J153" s="29">
        <v>39464.870000000003</v>
      </c>
      <c r="K153" s="29">
        <v>62531.91</v>
      </c>
      <c r="L153" s="29">
        <v>9999.2800000000007</v>
      </c>
      <c r="M153" s="29">
        <v>18771.310000000001</v>
      </c>
      <c r="N153" s="29">
        <v>14979.72</v>
      </c>
      <c r="O153" s="29">
        <v>13145.89</v>
      </c>
      <c r="P153" s="29">
        <v>4741.7</v>
      </c>
      <c r="Q153" s="29">
        <v>10944.84</v>
      </c>
      <c r="R153" s="41"/>
      <c r="S153" s="41"/>
      <c r="T153" s="41"/>
      <c r="U153" s="29">
        <v>8279.9699999999993</v>
      </c>
      <c r="V153" s="29">
        <v>185.17</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224</v>
      </c>
      <c r="B154" s="29">
        <v>553476.31999999995</v>
      </c>
      <c r="C154" s="41"/>
      <c r="D154" s="29">
        <v>20971.9</v>
      </c>
      <c r="E154" s="29">
        <v>29485.58</v>
      </c>
      <c r="F154" s="29">
        <v>204847.95</v>
      </c>
      <c r="G154" s="29">
        <v>70173.53</v>
      </c>
      <c r="H154" s="29">
        <v>23149.73</v>
      </c>
      <c r="I154" s="29">
        <v>19646.68</v>
      </c>
      <c r="J154" s="29">
        <v>39967.39</v>
      </c>
      <c r="K154" s="29">
        <v>63041.14</v>
      </c>
      <c r="L154" s="29">
        <v>10271.6</v>
      </c>
      <c r="M154" s="29">
        <v>18712.18</v>
      </c>
      <c r="N154" s="29">
        <v>15377.91</v>
      </c>
      <c r="O154" s="29">
        <v>13273.86</v>
      </c>
      <c r="P154" s="29">
        <v>4782.1400000000003</v>
      </c>
      <c r="Q154" s="29">
        <v>10996.59</v>
      </c>
      <c r="R154" s="41"/>
      <c r="S154" s="41"/>
      <c r="T154" s="41"/>
      <c r="U154" s="29">
        <v>8315.65</v>
      </c>
      <c r="V154" s="29">
        <v>192.4</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225</v>
      </c>
      <c r="B155" s="29">
        <v>558738.13</v>
      </c>
      <c r="C155" s="41"/>
      <c r="D155" s="29">
        <v>21161.38</v>
      </c>
      <c r="E155" s="29">
        <v>29821.95</v>
      </c>
      <c r="F155" s="29">
        <v>206580.65</v>
      </c>
      <c r="G155" s="29">
        <v>70547.039999999994</v>
      </c>
      <c r="H155" s="29">
        <v>23466.77</v>
      </c>
      <c r="I155" s="29">
        <v>19855.14</v>
      </c>
      <c r="J155" s="29">
        <v>40448.480000000003</v>
      </c>
      <c r="K155" s="29">
        <v>63542.34</v>
      </c>
      <c r="L155" s="29">
        <v>10548.1</v>
      </c>
      <c r="M155" s="29">
        <v>18862.7</v>
      </c>
      <c r="N155" s="29">
        <v>15774.82</v>
      </c>
      <c r="O155" s="29">
        <v>13409.99</v>
      </c>
      <c r="P155" s="29">
        <v>4821.2700000000004</v>
      </c>
      <c r="Q155" s="29">
        <v>11051.26</v>
      </c>
      <c r="R155" s="41"/>
      <c r="S155" s="41"/>
      <c r="T155" s="41"/>
      <c r="U155" s="29">
        <v>8361.32</v>
      </c>
      <c r="V155" s="29">
        <v>199.47</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226</v>
      </c>
      <c r="B156" s="29">
        <v>563957.84</v>
      </c>
      <c r="C156" s="41"/>
      <c r="D156" s="29">
        <v>21349.31</v>
      </c>
      <c r="E156" s="29">
        <v>30152.32</v>
      </c>
      <c r="F156" s="29">
        <v>208362.64</v>
      </c>
      <c r="G156" s="29">
        <v>70865.13</v>
      </c>
      <c r="H156" s="29">
        <v>23783.85</v>
      </c>
      <c r="I156" s="29">
        <v>20055.48</v>
      </c>
      <c r="J156" s="29">
        <v>40917.93</v>
      </c>
      <c r="K156" s="29">
        <v>64026.18</v>
      </c>
      <c r="L156" s="29">
        <v>10809.82</v>
      </c>
      <c r="M156" s="29">
        <v>19020.72</v>
      </c>
      <c r="N156" s="29">
        <v>16174.49</v>
      </c>
      <c r="O156" s="29">
        <v>13552.03</v>
      </c>
      <c r="P156" s="29">
        <v>4862.72</v>
      </c>
      <c r="Q156" s="29">
        <v>11107.14</v>
      </c>
      <c r="R156" s="41"/>
      <c r="S156" s="41"/>
      <c r="T156" s="41"/>
      <c r="U156" s="29">
        <v>8411.42</v>
      </c>
      <c r="V156" s="29">
        <v>206.35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227</v>
      </c>
      <c r="B157" s="29">
        <v>569139.36</v>
      </c>
      <c r="C157" s="41"/>
      <c r="D157" s="29">
        <v>21547.31</v>
      </c>
      <c r="E157" s="29">
        <v>30457.15</v>
      </c>
      <c r="F157" s="29">
        <v>210185.72</v>
      </c>
      <c r="G157" s="29">
        <v>71118.63</v>
      </c>
      <c r="H157" s="29">
        <v>24105.13</v>
      </c>
      <c r="I157" s="29">
        <v>20249.34</v>
      </c>
      <c r="J157" s="29">
        <v>41384.620000000003</v>
      </c>
      <c r="K157" s="29">
        <v>64535.61</v>
      </c>
      <c r="L157" s="29">
        <v>11044.74</v>
      </c>
      <c r="M157" s="29">
        <v>19184.38</v>
      </c>
      <c r="N157" s="29">
        <v>16581.71</v>
      </c>
      <c r="O157" s="29">
        <v>13696.9</v>
      </c>
      <c r="P157" s="29">
        <v>4897.5600000000004</v>
      </c>
      <c r="Q157" s="29">
        <v>11162.62</v>
      </c>
      <c r="R157" s="41"/>
      <c r="S157" s="41"/>
      <c r="T157" s="41"/>
      <c r="U157" s="29">
        <v>8457.8799999999992</v>
      </c>
      <c r="V157" s="29">
        <v>212.96</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228</v>
      </c>
      <c r="B158" s="29">
        <v>574824.15</v>
      </c>
      <c r="C158" s="41"/>
      <c r="D158" s="29">
        <v>21764.31</v>
      </c>
      <c r="E158" s="29">
        <v>30729.919999999998</v>
      </c>
      <c r="F158" s="29">
        <v>212123.61</v>
      </c>
      <c r="G158" s="29">
        <v>71315.740000000005</v>
      </c>
      <c r="H158" s="29">
        <v>24435.47</v>
      </c>
      <c r="I158" s="29">
        <v>20445.89</v>
      </c>
      <c r="J158" s="29">
        <v>41911.589999999997</v>
      </c>
      <c r="K158" s="29">
        <v>65094.15</v>
      </c>
      <c r="L158" s="29">
        <v>11263.78</v>
      </c>
      <c r="M158" s="29">
        <v>19634.98</v>
      </c>
      <c r="N158" s="29">
        <v>17012.52</v>
      </c>
      <c r="O158" s="29">
        <v>13842.74</v>
      </c>
      <c r="P158" s="29">
        <v>4950.16</v>
      </c>
      <c r="Q158" s="29">
        <v>11228.38</v>
      </c>
      <c r="R158" s="41"/>
      <c r="S158" s="41"/>
      <c r="T158" s="41"/>
      <c r="U158" s="29">
        <v>8516.0300000000007</v>
      </c>
      <c r="V158" s="29">
        <v>219.3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229</v>
      </c>
      <c r="B159" s="29">
        <v>580558.31999999995</v>
      </c>
      <c r="C159" s="41"/>
      <c r="D159" s="29">
        <v>21997.74</v>
      </c>
      <c r="E159" s="29">
        <v>30962.84</v>
      </c>
      <c r="F159" s="29">
        <v>214101.26</v>
      </c>
      <c r="G159" s="29">
        <v>71464.509999999995</v>
      </c>
      <c r="H159" s="29">
        <v>24778.47</v>
      </c>
      <c r="I159" s="29">
        <v>20632.61</v>
      </c>
      <c r="J159" s="29">
        <v>42439.62</v>
      </c>
      <c r="K159" s="29">
        <v>65690.960000000006</v>
      </c>
      <c r="L159" s="29">
        <v>11479.99</v>
      </c>
      <c r="M159" s="29">
        <v>20107.490000000002</v>
      </c>
      <c r="N159" s="29">
        <v>17460.14</v>
      </c>
      <c r="O159" s="29">
        <v>13988.58</v>
      </c>
      <c r="P159" s="29">
        <v>5006.92</v>
      </c>
      <c r="Q159" s="29">
        <v>11297.06</v>
      </c>
      <c r="R159" s="41"/>
      <c r="S159" s="41"/>
      <c r="T159" s="41"/>
      <c r="U159" s="29">
        <v>8569.49</v>
      </c>
      <c r="V159" s="29">
        <v>225.33</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230</v>
      </c>
      <c r="B160" s="29">
        <v>586323.15</v>
      </c>
      <c r="C160" s="41"/>
      <c r="D160" s="29">
        <v>22239.200000000001</v>
      </c>
      <c r="E160" s="29">
        <v>31172.13</v>
      </c>
      <c r="F160" s="29">
        <v>216086.94</v>
      </c>
      <c r="G160" s="29">
        <v>71574.17</v>
      </c>
      <c r="H160" s="29">
        <v>25136.7</v>
      </c>
      <c r="I160" s="29">
        <v>20803</v>
      </c>
      <c r="J160" s="29">
        <v>42963.12</v>
      </c>
      <c r="K160" s="29">
        <v>66306.759999999995</v>
      </c>
      <c r="L160" s="29">
        <v>11724.71</v>
      </c>
      <c r="M160" s="29">
        <v>20591.75</v>
      </c>
      <c r="N160" s="29">
        <v>17924.59</v>
      </c>
      <c r="O160" s="29">
        <v>14135</v>
      </c>
      <c r="P160" s="29">
        <v>5070.05</v>
      </c>
      <c r="Q160" s="29">
        <v>11369.79</v>
      </c>
      <c r="R160" s="41"/>
      <c r="S160" s="41"/>
      <c r="T160" s="41"/>
      <c r="U160" s="29">
        <v>8616.68</v>
      </c>
      <c r="V160" s="29">
        <v>230.97</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231</v>
      </c>
      <c r="B161" s="29">
        <v>592005.65</v>
      </c>
      <c r="C161" s="41"/>
      <c r="D161" s="29">
        <v>22480.54</v>
      </c>
      <c r="E161" s="29">
        <v>31369.73</v>
      </c>
      <c r="F161" s="29">
        <v>218010.16</v>
      </c>
      <c r="G161" s="29">
        <v>71650.41</v>
      </c>
      <c r="H161" s="29">
        <v>25508.42</v>
      </c>
      <c r="I161" s="29">
        <v>20951.78</v>
      </c>
      <c r="J161" s="29">
        <v>43468.45</v>
      </c>
      <c r="K161" s="29">
        <v>66914.05</v>
      </c>
      <c r="L161" s="29">
        <v>12024.41</v>
      </c>
      <c r="M161" s="29">
        <v>21063.279999999999</v>
      </c>
      <c r="N161" s="29">
        <v>18389.939999999999</v>
      </c>
      <c r="O161" s="29">
        <v>14282.4</v>
      </c>
      <c r="P161" s="29">
        <v>5146.5600000000004</v>
      </c>
      <c r="Q161" s="29">
        <v>11449.01</v>
      </c>
      <c r="R161" s="41"/>
      <c r="S161" s="41"/>
      <c r="T161" s="41"/>
      <c r="U161" s="29">
        <v>8660.25</v>
      </c>
      <c r="V161" s="29">
        <v>236.31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232</v>
      </c>
      <c r="B162" s="29">
        <v>597618.18000000005</v>
      </c>
      <c r="C162" s="41"/>
      <c r="D162" s="29">
        <v>22721.35</v>
      </c>
      <c r="E162" s="29">
        <v>31568.51</v>
      </c>
      <c r="F162" s="29">
        <v>219863.71</v>
      </c>
      <c r="G162" s="29">
        <v>71698.38</v>
      </c>
      <c r="H162" s="29">
        <v>25890.27</v>
      </c>
      <c r="I162" s="29">
        <v>21082.09</v>
      </c>
      <c r="J162" s="29">
        <v>43961.919999999998</v>
      </c>
      <c r="K162" s="29">
        <v>67513.02</v>
      </c>
      <c r="L162" s="29">
        <v>12382.79</v>
      </c>
      <c r="M162" s="29">
        <v>21510.3</v>
      </c>
      <c r="N162" s="29">
        <v>18846</v>
      </c>
      <c r="O162" s="29">
        <v>14432.96</v>
      </c>
      <c r="P162" s="29">
        <v>5233.53</v>
      </c>
      <c r="Q162" s="29">
        <v>11537.26</v>
      </c>
      <c r="R162" s="41"/>
      <c r="S162" s="41"/>
      <c r="T162" s="41"/>
      <c r="U162" s="29">
        <v>8707.7000000000007</v>
      </c>
      <c r="V162" s="29">
        <v>245.51</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233</v>
      </c>
      <c r="B163" s="29">
        <v>603014.05000000005</v>
      </c>
      <c r="C163" s="41"/>
      <c r="D163" s="29">
        <v>22960.23</v>
      </c>
      <c r="E163" s="29">
        <v>31783.1</v>
      </c>
      <c r="F163" s="29">
        <v>221538.79</v>
      </c>
      <c r="G163" s="29">
        <v>71705.429999999993</v>
      </c>
      <c r="H163" s="29">
        <v>26277.119999999999</v>
      </c>
      <c r="I163" s="29">
        <v>21191.58</v>
      </c>
      <c r="J163" s="29">
        <v>44446.720000000001</v>
      </c>
      <c r="K163" s="29">
        <v>68127.149999999994</v>
      </c>
      <c r="L163" s="29">
        <v>12781.02</v>
      </c>
      <c r="M163" s="29">
        <v>21924.560000000001</v>
      </c>
      <c r="N163" s="29">
        <v>19284.79</v>
      </c>
      <c r="O163" s="29">
        <v>14589.74</v>
      </c>
      <c r="P163" s="29">
        <v>5321.87</v>
      </c>
      <c r="Q163" s="29">
        <v>11627.59</v>
      </c>
      <c r="R163" s="41"/>
      <c r="S163" s="41"/>
      <c r="T163" s="41"/>
      <c r="U163" s="29">
        <v>8753.7800000000007</v>
      </c>
      <c r="V163" s="29">
        <v>253.81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234</v>
      </c>
      <c r="B164" s="29">
        <v>608045.28</v>
      </c>
      <c r="C164" s="41"/>
      <c r="D164" s="29">
        <v>23202.41</v>
      </c>
      <c r="E164" s="29">
        <v>32007.69</v>
      </c>
      <c r="F164" s="29">
        <v>222955.14</v>
      </c>
      <c r="G164" s="29">
        <v>71656.06</v>
      </c>
      <c r="H164" s="29">
        <v>26661.85</v>
      </c>
      <c r="I164" s="29">
        <v>21285.31</v>
      </c>
      <c r="J164" s="29">
        <v>44943.12</v>
      </c>
      <c r="K164" s="29">
        <v>68735.33</v>
      </c>
      <c r="L164" s="29">
        <v>13184.48</v>
      </c>
      <c r="M164" s="29">
        <v>22307.71</v>
      </c>
      <c r="N164" s="29">
        <v>19703</v>
      </c>
      <c r="O164" s="29">
        <v>14756.05</v>
      </c>
      <c r="P164" s="29">
        <v>5404.6</v>
      </c>
      <c r="Q164" s="29">
        <v>11714.72</v>
      </c>
      <c r="R164" s="41"/>
      <c r="S164" s="41"/>
      <c r="T164" s="41"/>
      <c r="U164" s="29">
        <v>8795.35</v>
      </c>
      <c r="V164" s="29">
        <v>262.06</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235</v>
      </c>
      <c r="B165" s="29">
        <v>612630.15</v>
      </c>
      <c r="C165" s="41"/>
      <c r="D165" s="29">
        <v>23452.39</v>
      </c>
      <c r="E165" s="29">
        <v>32246.83</v>
      </c>
      <c r="F165" s="29">
        <v>224026.23</v>
      </c>
      <c r="G165" s="29">
        <v>71538.509999999995</v>
      </c>
      <c r="H165" s="29">
        <v>27040.85</v>
      </c>
      <c r="I165" s="29">
        <v>21372.01</v>
      </c>
      <c r="J165" s="29">
        <v>45467</v>
      </c>
      <c r="K165" s="29">
        <v>69360.27</v>
      </c>
      <c r="L165" s="29">
        <v>13558.31</v>
      </c>
      <c r="M165" s="29">
        <v>22663.69</v>
      </c>
      <c r="N165" s="29">
        <v>20098.43</v>
      </c>
      <c r="O165" s="29">
        <v>14933.65</v>
      </c>
      <c r="P165" s="29">
        <v>5471.34</v>
      </c>
      <c r="Q165" s="29">
        <v>11798.08</v>
      </c>
      <c r="R165" s="41"/>
      <c r="S165" s="41"/>
      <c r="T165" s="41"/>
      <c r="U165" s="29">
        <v>8835.2000000000007</v>
      </c>
      <c r="V165" s="29">
        <v>269.68</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236</v>
      </c>
      <c r="B166" s="29">
        <v>616961.4</v>
      </c>
      <c r="C166" s="41"/>
      <c r="D166" s="29">
        <v>23717.09</v>
      </c>
      <c r="E166" s="29">
        <v>32509.33</v>
      </c>
      <c r="F166" s="29">
        <v>224894.45</v>
      </c>
      <c r="G166" s="29">
        <v>71358.399999999994</v>
      </c>
      <c r="H166" s="29">
        <v>27414.43</v>
      </c>
      <c r="I166" s="29">
        <v>21464.5</v>
      </c>
      <c r="J166" s="29">
        <v>46025.88</v>
      </c>
      <c r="K166" s="29">
        <v>70015.350000000006</v>
      </c>
      <c r="L166" s="29">
        <v>13886.94</v>
      </c>
      <c r="M166" s="29">
        <v>23000.2</v>
      </c>
      <c r="N166" s="29">
        <v>20475.32</v>
      </c>
      <c r="O166" s="29">
        <v>15119.48</v>
      </c>
      <c r="P166" s="29">
        <v>5523.1</v>
      </c>
      <c r="Q166" s="29">
        <v>11878.66</v>
      </c>
      <c r="R166" s="41"/>
      <c r="S166" s="41"/>
      <c r="T166" s="41"/>
      <c r="U166" s="29">
        <v>8873.2999999999993</v>
      </c>
      <c r="V166" s="29">
        <v>277.08999999999997</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237</v>
      </c>
      <c r="B167" s="29">
        <v>620838.59</v>
      </c>
      <c r="C167" s="41"/>
      <c r="D167" s="29">
        <v>23997.91</v>
      </c>
      <c r="E167" s="29">
        <v>32805.089999999997</v>
      </c>
      <c r="F167" s="29">
        <v>225349.2</v>
      </c>
      <c r="G167" s="29">
        <v>71123.31</v>
      </c>
      <c r="H167" s="29">
        <v>27786.36</v>
      </c>
      <c r="I167" s="29">
        <v>21571.05</v>
      </c>
      <c r="J167" s="29">
        <v>46608.35</v>
      </c>
      <c r="K167" s="29">
        <v>70670.95</v>
      </c>
      <c r="L167" s="29">
        <v>14170.55</v>
      </c>
      <c r="M167" s="29">
        <v>23325.89</v>
      </c>
      <c r="N167" s="29">
        <v>20840.46</v>
      </c>
      <c r="O167" s="29">
        <v>15306.15</v>
      </c>
      <c r="P167" s="29">
        <v>5570.31</v>
      </c>
      <c r="Q167" s="29">
        <v>11959.84</v>
      </c>
      <c r="R167" s="41"/>
      <c r="S167" s="41"/>
      <c r="T167" s="41"/>
      <c r="U167" s="29">
        <v>8909.99</v>
      </c>
      <c r="V167" s="29">
        <v>283.85000000000002</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238</v>
      </c>
      <c r="B168" s="29">
        <v>624621.68999999994</v>
      </c>
      <c r="C168" s="41"/>
      <c r="D168" s="29">
        <v>24294.53</v>
      </c>
      <c r="E168" s="29">
        <v>33144.870000000003</v>
      </c>
      <c r="F168" s="29">
        <v>225642.33</v>
      </c>
      <c r="G168" s="29">
        <v>70853.2</v>
      </c>
      <c r="H168" s="29">
        <v>28164.69</v>
      </c>
      <c r="I168" s="29">
        <v>21698.07</v>
      </c>
      <c r="J168" s="29">
        <v>47196.11</v>
      </c>
      <c r="K168" s="29">
        <v>71372.23</v>
      </c>
      <c r="L168" s="29">
        <v>14424.18</v>
      </c>
      <c r="M168" s="29">
        <v>23647.43</v>
      </c>
      <c r="N168" s="29">
        <v>21200.94</v>
      </c>
      <c r="O168" s="29">
        <v>15483.61</v>
      </c>
      <c r="P168" s="29">
        <v>5621.66</v>
      </c>
      <c r="Q168" s="29">
        <v>12051.03</v>
      </c>
      <c r="R168" s="41"/>
      <c r="S168" s="41"/>
      <c r="T168" s="41"/>
      <c r="U168" s="29">
        <v>8947.0300000000007</v>
      </c>
      <c r="V168" s="29">
        <v>289.33</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239</v>
      </c>
      <c r="B169" s="29">
        <v>628482.30000000005</v>
      </c>
      <c r="C169" s="41"/>
      <c r="D169" s="29">
        <v>24604.880000000001</v>
      </c>
      <c r="E169" s="29">
        <v>33538.910000000003</v>
      </c>
      <c r="F169" s="29">
        <v>225878.46</v>
      </c>
      <c r="G169" s="29">
        <v>70569.41</v>
      </c>
      <c r="H169" s="29">
        <v>28553.919999999998</v>
      </c>
      <c r="I169" s="29">
        <v>21860.080000000002</v>
      </c>
      <c r="J169" s="29">
        <v>47772.43</v>
      </c>
      <c r="K169" s="29">
        <v>72113.11</v>
      </c>
      <c r="L169" s="29">
        <v>14665.46</v>
      </c>
      <c r="M169" s="29">
        <v>23971.48</v>
      </c>
      <c r="N169" s="29">
        <v>21571.87</v>
      </c>
      <c r="O169" s="29">
        <v>15645.34</v>
      </c>
      <c r="P169" s="29">
        <v>5687.91</v>
      </c>
      <c r="Q169" s="29">
        <v>12157.35</v>
      </c>
      <c r="R169" s="41"/>
      <c r="S169" s="41"/>
      <c r="T169" s="41"/>
      <c r="U169" s="29">
        <v>8979.61</v>
      </c>
      <c r="V169" s="29">
        <v>294.27999999999997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240</v>
      </c>
      <c r="B170" s="29">
        <v>632796.48</v>
      </c>
      <c r="C170" s="41"/>
      <c r="D170" s="29">
        <v>24927.599999999999</v>
      </c>
      <c r="E170" s="29">
        <v>34001.18</v>
      </c>
      <c r="F170" s="29">
        <v>226353.57</v>
      </c>
      <c r="G170" s="29">
        <v>70291.839999999997</v>
      </c>
      <c r="H170" s="29">
        <v>28952.02</v>
      </c>
      <c r="I170" s="29">
        <v>22063.98</v>
      </c>
      <c r="J170" s="29">
        <v>48335.839999999997</v>
      </c>
      <c r="K170" s="29">
        <v>72881.03</v>
      </c>
      <c r="L170" s="29">
        <v>14902.87</v>
      </c>
      <c r="M170" s="29">
        <v>24302.5</v>
      </c>
      <c r="N170" s="29">
        <v>21965.32</v>
      </c>
      <c r="O170" s="29">
        <v>15798.76</v>
      </c>
      <c r="P170" s="29">
        <v>5776.26</v>
      </c>
      <c r="Q170" s="29">
        <v>12281.99</v>
      </c>
      <c r="R170" s="41"/>
      <c r="S170" s="41"/>
      <c r="T170" s="41"/>
      <c r="U170" s="29">
        <v>9011.24</v>
      </c>
      <c r="V170" s="29">
        <v>302.57</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241</v>
      </c>
      <c r="B171" s="29">
        <v>637214.71</v>
      </c>
      <c r="C171" s="41"/>
      <c r="D171" s="29">
        <v>25252.89</v>
      </c>
      <c r="E171" s="29">
        <v>34532.35</v>
      </c>
      <c r="F171" s="29">
        <v>226778.23</v>
      </c>
      <c r="G171" s="29">
        <v>70022.929999999993</v>
      </c>
      <c r="H171" s="29">
        <v>29350.5</v>
      </c>
      <c r="I171" s="29">
        <v>22301.360000000001</v>
      </c>
      <c r="J171" s="29">
        <v>48888.84</v>
      </c>
      <c r="K171" s="29">
        <v>73662.179999999993</v>
      </c>
      <c r="L171" s="29">
        <v>15132.92</v>
      </c>
      <c r="M171" s="29">
        <v>24633.85</v>
      </c>
      <c r="N171" s="29">
        <v>22390.04</v>
      </c>
      <c r="O171" s="29">
        <v>15950.72</v>
      </c>
      <c r="P171" s="29">
        <v>5880.76</v>
      </c>
      <c r="Q171" s="29">
        <v>12410.99</v>
      </c>
      <c r="R171" s="41"/>
      <c r="S171" s="41"/>
      <c r="T171" s="41"/>
      <c r="U171" s="29">
        <v>9042.2000000000007</v>
      </c>
      <c r="V171" s="29">
        <v>309.81</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242</v>
      </c>
      <c r="B172" s="29">
        <v>641822.76</v>
      </c>
      <c r="C172" s="41"/>
      <c r="D172" s="29">
        <v>25568.53</v>
      </c>
      <c r="E172" s="29">
        <v>35149.72</v>
      </c>
      <c r="F172" s="29">
        <v>227335.18</v>
      </c>
      <c r="G172" s="29">
        <v>69758.98</v>
      </c>
      <c r="H172" s="29">
        <v>29735.599999999999</v>
      </c>
      <c r="I172" s="29">
        <v>22559.03</v>
      </c>
      <c r="J172" s="29">
        <v>49446.8</v>
      </c>
      <c r="K172" s="29">
        <v>74388.86</v>
      </c>
      <c r="L172" s="29">
        <v>15346.72</v>
      </c>
      <c r="M172" s="29">
        <v>24955.72</v>
      </c>
      <c r="N172" s="29">
        <v>22856.34</v>
      </c>
      <c r="O172" s="29">
        <v>16117.52</v>
      </c>
      <c r="P172" s="29">
        <v>5991.36</v>
      </c>
      <c r="Q172" s="29">
        <v>12527.1</v>
      </c>
      <c r="R172" s="41"/>
      <c r="S172" s="41"/>
      <c r="T172" s="41"/>
      <c r="U172" s="29">
        <v>9071.25</v>
      </c>
      <c r="V172" s="29">
        <v>316.43</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243</v>
      </c>
      <c r="B173" s="29">
        <v>646563.91</v>
      </c>
      <c r="C173" s="41"/>
      <c r="D173" s="29">
        <v>25862.14</v>
      </c>
      <c r="E173" s="29">
        <v>35863.71</v>
      </c>
      <c r="F173" s="29">
        <v>228028.61</v>
      </c>
      <c r="G173" s="29">
        <v>69496.990000000005</v>
      </c>
      <c r="H173" s="29">
        <v>30096.799999999999</v>
      </c>
      <c r="I173" s="29">
        <v>22825.94</v>
      </c>
      <c r="J173" s="29">
        <v>50019.66</v>
      </c>
      <c r="K173" s="29">
        <v>75033.16</v>
      </c>
      <c r="L173" s="29">
        <v>15532.99</v>
      </c>
      <c r="M173" s="29">
        <v>25261.68</v>
      </c>
      <c r="N173" s="29">
        <v>23359.17</v>
      </c>
      <c r="O173" s="29">
        <v>16307.63</v>
      </c>
      <c r="P173" s="29">
        <v>6099.99</v>
      </c>
      <c r="Q173" s="29">
        <v>12627.5</v>
      </c>
      <c r="R173" s="41"/>
      <c r="S173" s="41"/>
      <c r="T173" s="41"/>
      <c r="U173" s="29">
        <v>9102.2199999999993</v>
      </c>
      <c r="V173" s="29">
        <v>322.74</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244</v>
      </c>
      <c r="B174" s="29">
        <v>651418.43000000005</v>
      </c>
      <c r="C174" s="41"/>
      <c r="D174" s="29">
        <v>26127.7</v>
      </c>
      <c r="E174" s="29">
        <v>36691.040000000001</v>
      </c>
      <c r="F174" s="29">
        <v>228866.31</v>
      </c>
      <c r="G174" s="29">
        <v>69247.72</v>
      </c>
      <c r="H174" s="29">
        <v>30428.34</v>
      </c>
      <c r="I174" s="29">
        <v>23094.71</v>
      </c>
      <c r="J174" s="29">
        <v>50606.07</v>
      </c>
      <c r="K174" s="29">
        <v>75593.81</v>
      </c>
      <c r="L174" s="29">
        <v>15686.35</v>
      </c>
      <c r="M174" s="29">
        <v>25550.75</v>
      </c>
      <c r="N174" s="29">
        <v>23884.95</v>
      </c>
      <c r="O174" s="29">
        <v>16513.78</v>
      </c>
      <c r="P174" s="29">
        <v>6202.47</v>
      </c>
      <c r="Q174" s="29">
        <v>12711.38</v>
      </c>
      <c r="R174" s="41"/>
      <c r="S174" s="41"/>
      <c r="T174" s="41"/>
      <c r="U174" s="29">
        <v>9133.6200000000008</v>
      </c>
      <c r="V174" s="29">
        <v>328.97</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245</v>
      </c>
      <c r="B175" s="29">
        <v>656215.55000000005</v>
      </c>
      <c r="C175" s="41"/>
      <c r="D175" s="29">
        <v>26356.03</v>
      </c>
      <c r="E175" s="29">
        <v>37658.300000000003</v>
      </c>
      <c r="F175" s="29">
        <v>229771.1</v>
      </c>
      <c r="G175" s="29">
        <v>69018.67</v>
      </c>
      <c r="H175" s="29">
        <v>30727.759999999998</v>
      </c>
      <c r="I175" s="29">
        <v>23347.77</v>
      </c>
      <c r="J175" s="29">
        <v>51180.73</v>
      </c>
      <c r="K175" s="29">
        <v>76059.259999999995</v>
      </c>
      <c r="L175" s="29">
        <v>15803.6</v>
      </c>
      <c r="M175" s="29">
        <v>25810.39</v>
      </c>
      <c r="N175" s="29">
        <v>24409.05</v>
      </c>
      <c r="O175" s="29">
        <v>16717.66</v>
      </c>
      <c r="P175" s="29">
        <v>6297.05</v>
      </c>
      <c r="Q175" s="29">
        <v>12785.06</v>
      </c>
      <c r="R175" s="41"/>
      <c r="S175" s="41"/>
      <c r="T175" s="41"/>
      <c r="U175" s="29">
        <v>9160.0400000000009</v>
      </c>
      <c r="V175" s="29">
        <v>334.44</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246</v>
      </c>
      <c r="B176" s="29">
        <v>660852.36</v>
      </c>
      <c r="C176" s="41"/>
      <c r="D176" s="29">
        <v>26538.959999999999</v>
      </c>
      <c r="E176" s="29">
        <v>38778.74</v>
      </c>
      <c r="F176" s="29">
        <v>230659.92</v>
      </c>
      <c r="G176" s="29">
        <v>68822.929999999993</v>
      </c>
      <c r="H176" s="29">
        <v>30996.47</v>
      </c>
      <c r="I176" s="29">
        <v>23568.47</v>
      </c>
      <c r="J176" s="29">
        <v>51710.33</v>
      </c>
      <c r="K176" s="29">
        <v>76486.42</v>
      </c>
      <c r="L176" s="29">
        <v>15885.28</v>
      </c>
      <c r="M176" s="29">
        <v>26037.91</v>
      </c>
      <c r="N176" s="29">
        <v>24901.18</v>
      </c>
      <c r="O176" s="29">
        <v>16894.59</v>
      </c>
      <c r="P176" s="29">
        <v>6385.2</v>
      </c>
      <c r="Q176" s="29">
        <v>12864.22</v>
      </c>
      <c r="R176" s="41"/>
      <c r="S176" s="41"/>
      <c r="T176" s="41"/>
      <c r="U176" s="29">
        <v>9178.2999999999993</v>
      </c>
      <c r="V176" s="29">
        <v>337.73</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247</v>
      </c>
      <c r="B177" s="29">
        <v>665250.9</v>
      </c>
      <c r="C177" s="41"/>
      <c r="D177" s="29">
        <v>26675.06</v>
      </c>
      <c r="E177" s="29">
        <v>40077.449999999997</v>
      </c>
      <c r="F177" s="29">
        <v>231454.44</v>
      </c>
      <c r="G177" s="29">
        <v>68668.25</v>
      </c>
      <c r="H177" s="29">
        <v>31238.55</v>
      </c>
      <c r="I177" s="29">
        <v>23752.45</v>
      </c>
      <c r="J177" s="29">
        <v>52167.72</v>
      </c>
      <c r="K177" s="29">
        <v>76900.179999999993</v>
      </c>
      <c r="L177" s="29">
        <v>15935.02</v>
      </c>
      <c r="M177" s="29">
        <v>26234.41</v>
      </c>
      <c r="N177" s="29">
        <v>25343.69</v>
      </c>
      <c r="O177" s="29">
        <v>17025.62</v>
      </c>
      <c r="P177" s="29">
        <v>6471.15</v>
      </c>
      <c r="Q177" s="29">
        <v>12954.2</v>
      </c>
      <c r="R177" s="41"/>
      <c r="S177" s="41"/>
      <c r="T177" s="41"/>
      <c r="U177" s="29">
        <v>9182.75</v>
      </c>
      <c r="V177" s="29">
        <v>340.73</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248</v>
      </c>
      <c r="B178" s="29">
        <v>669507.73</v>
      </c>
      <c r="C178" s="41"/>
      <c r="D178" s="29">
        <v>26774.35</v>
      </c>
      <c r="E178" s="29">
        <v>41617.56</v>
      </c>
      <c r="F178" s="29">
        <v>232155.06</v>
      </c>
      <c r="G178" s="29">
        <v>68556.850000000006</v>
      </c>
      <c r="H178" s="29">
        <v>31461.68</v>
      </c>
      <c r="I178" s="29">
        <v>23902.29</v>
      </c>
      <c r="J178" s="29">
        <v>52535.08</v>
      </c>
      <c r="K178" s="29">
        <v>77309.67</v>
      </c>
      <c r="L178" s="29">
        <v>15957.28</v>
      </c>
      <c r="M178" s="29">
        <v>26410.76</v>
      </c>
      <c r="N178" s="29">
        <v>25734.43</v>
      </c>
      <c r="O178" s="29">
        <v>17107.580000000002</v>
      </c>
      <c r="P178" s="29">
        <v>6558.56</v>
      </c>
      <c r="Q178" s="29">
        <v>13058.31</v>
      </c>
      <c r="R178" s="41"/>
      <c r="S178" s="41"/>
      <c r="T178" s="41"/>
      <c r="U178" s="29">
        <v>9175.0400000000009</v>
      </c>
      <c r="V178" s="29">
        <v>343.89</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249</v>
      </c>
      <c r="B179" s="29">
        <v>673621.68</v>
      </c>
      <c r="C179" s="41"/>
      <c r="D179" s="29">
        <v>26846.98</v>
      </c>
      <c r="E179" s="29">
        <v>43363.26</v>
      </c>
      <c r="F179" s="29">
        <v>232721.48</v>
      </c>
      <c r="G179" s="29">
        <v>68473.289999999994</v>
      </c>
      <c r="H179" s="29">
        <v>31678.81</v>
      </c>
      <c r="I179" s="29">
        <v>24018.21</v>
      </c>
      <c r="J179" s="29">
        <v>52819.07</v>
      </c>
      <c r="K179" s="29">
        <v>77735.3</v>
      </c>
      <c r="L179" s="29">
        <v>15958.31</v>
      </c>
      <c r="M179" s="29">
        <v>26562.26</v>
      </c>
      <c r="N179" s="29">
        <v>26092.23</v>
      </c>
      <c r="O179" s="29">
        <v>17150.97</v>
      </c>
      <c r="P179" s="29">
        <v>6654.38</v>
      </c>
      <c r="Q179" s="29">
        <v>13172.58</v>
      </c>
      <c r="R179" s="41"/>
      <c r="S179" s="41"/>
      <c r="T179" s="41"/>
      <c r="U179" s="29">
        <v>9159.59</v>
      </c>
      <c r="V179" s="29">
        <v>347.08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250</v>
      </c>
      <c r="B180" s="29">
        <v>677673.6</v>
      </c>
      <c r="C180" s="41"/>
      <c r="D180" s="29">
        <v>26907.68</v>
      </c>
      <c r="E180" s="29">
        <v>45318.21</v>
      </c>
      <c r="F180" s="29">
        <v>233180.37</v>
      </c>
      <c r="G180" s="29">
        <v>68399.73</v>
      </c>
      <c r="H180" s="29">
        <v>31906.25</v>
      </c>
      <c r="I180" s="29">
        <v>24105.52</v>
      </c>
      <c r="J180" s="29">
        <v>53026.559999999998</v>
      </c>
      <c r="K180" s="29">
        <v>78127.63</v>
      </c>
      <c r="L180" s="29">
        <v>15946.49</v>
      </c>
      <c r="M180" s="29">
        <v>26702.16</v>
      </c>
      <c r="N180" s="29">
        <v>26450.11</v>
      </c>
      <c r="O180" s="29">
        <v>17177.21</v>
      </c>
      <c r="P180" s="29">
        <v>6760.6</v>
      </c>
      <c r="Q180" s="29">
        <v>13285.74</v>
      </c>
      <c r="R180" s="41"/>
      <c r="S180" s="41"/>
      <c r="T180" s="41"/>
      <c r="U180" s="29">
        <v>9141.3700000000008</v>
      </c>
      <c r="V180" s="29">
        <v>350.81</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251</v>
      </c>
      <c r="B181" s="29">
        <v>681765.54</v>
      </c>
      <c r="C181" s="41"/>
      <c r="D181" s="29">
        <v>26967.439999999999</v>
      </c>
      <c r="E181" s="29">
        <v>47465.46</v>
      </c>
      <c r="F181" s="29">
        <v>233555.42</v>
      </c>
      <c r="G181" s="29">
        <v>68318.62</v>
      </c>
      <c r="H181" s="29">
        <v>32153.51</v>
      </c>
      <c r="I181" s="29">
        <v>24170.06</v>
      </c>
      <c r="J181" s="29">
        <v>53172.959999999999</v>
      </c>
      <c r="K181" s="29">
        <v>78468.34</v>
      </c>
      <c r="L181" s="29">
        <v>15929.82</v>
      </c>
      <c r="M181" s="29">
        <v>26840.14</v>
      </c>
      <c r="N181" s="29">
        <v>26832.75</v>
      </c>
      <c r="O181" s="29">
        <v>17208.03</v>
      </c>
      <c r="P181" s="29">
        <v>6884.94</v>
      </c>
      <c r="Q181" s="29">
        <v>13399.64</v>
      </c>
      <c r="R181" s="41"/>
      <c r="S181" s="41"/>
      <c r="T181" s="41"/>
      <c r="U181" s="29">
        <v>9131.1200000000008</v>
      </c>
      <c r="V181" s="29">
        <v>356.42</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252</v>
      </c>
      <c r="B182" s="29">
        <v>686023.73</v>
      </c>
      <c r="C182" s="41"/>
      <c r="D182" s="29">
        <v>27034.11</v>
      </c>
      <c r="E182" s="29">
        <v>49770.07</v>
      </c>
      <c r="F182" s="29">
        <v>233913.73</v>
      </c>
      <c r="G182" s="29">
        <v>68221.91</v>
      </c>
      <c r="H182" s="29">
        <v>32435.8</v>
      </c>
      <c r="I182" s="29">
        <v>24221.41</v>
      </c>
      <c r="J182" s="29">
        <v>53285.8</v>
      </c>
      <c r="K182" s="29">
        <v>78757.09</v>
      </c>
      <c r="L182" s="29">
        <v>15916.1</v>
      </c>
      <c r="M182" s="29">
        <v>26982.26</v>
      </c>
      <c r="N182" s="29">
        <v>27249.63</v>
      </c>
      <c r="O182" s="29">
        <v>17253.62</v>
      </c>
      <c r="P182" s="29">
        <v>7030.08</v>
      </c>
      <c r="Q182" s="29">
        <v>13514.81</v>
      </c>
      <c r="R182" s="41"/>
      <c r="S182" s="41"/>
      <c r="T182" s="41"/>
      <c r="U182" s="29">
        <v>9132.35</v>
      </c>
      <c r="V182" s="29">
        <v>362.75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253</v>
      </c>
      <c r="B183" s="29">
        <v>690386.05</v>
      </c>
      <c r="C183" s="41"/>
      <c r="D183" s="29">
        <v>27105.72</v>
      </c>
      <c r="E183" s="29">
        <v>52164.32</v>
      </c>
      <c r="F183" s="29">
        <v>234288.25</v>
      </c>
      <c r="G183" s="29">
        <v>68096.490000000005</v>
      </c>
      <c r="H183" s="29">
        <v>32711.4</v>
      </c>
      <c r="I183" s="29">
        <v>24259.58</v>
      </c>
      <c r="J183" s="29">
        <v>53399.54</v>
      </c>
      <c r="K183" s="29">
        <v>78996.179999999993</v>
      </c>
      <c r="L183" s="29">
        <v>15910.75</v>
      </c>
      <c r="M183" s="29">
        <v>27127.85</v>
      </c>
      <c r="N183" s="29">
        <v>27691.03</v>
      </c>
      <c r="O183" s="29">
        <v>17312.990000000002</v>
      </c>
      <c r="P183" s="29">
        <v>7195.83</v>
      </c>
      <c r="Q183" s="29">
        <v>13633.32</v>
      </c>
      <c r="R183" s="41"/>
      <c r="S183" s="41"/>
      <c r="T183" s="41"/>
      <c r="U183" s="29">
        <v>9147.24</v>
      </c>
      <c r="V183" s="29">
        <v>368.08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254</v>
      </c>
      <c r="B184" s="29">
        <v>694793.99</v>
      </c>
      <c r="C184" s="41"/>
      <c r="D184" s="29">
        <v>27174.36</v>
      </c>
      <c r="E184" s="29">
        <v>54582.07</v>
      </c>
      <c r="F184" s="29">
        <v>234664.67</v>
      </c>
      <c r="G184" s="29">
        <v>67934.759999999995</v>
      </c>
      <c r="H184" s="29">
        <v>32974.239999999998</v>
      </c>
      <c r="I184" s="29">
        <v>24285.26</v>
      </c>
      <c r="J184" s="29">
        <v>53557.55</v>
      </c>
      <c r="K184" s="29">
        <v>79225.5</v>
      </c>
      <c r="L184" s="29">
        <v>15917.8</v>
      </c>
      <c r="M184" s="29">
        <v>27269.65</v>
      </c>
      <c r="N184" s="29">
        <v>28131.01</v>
      </c>
      <c r="O184" s="29">
        <v>17375.39</v>
      </c>
      <c r="P184" s="29">
        <v>7380.73</v>
      </c>
      <c r="Q184" s="29">
        <v>13760.91</v>
      </c>
      <c r="R184" s="41"/>
      <c r="S184" s="41"/>
      <c r="T184" s="41"/>
      <c r="U184" s="29">
        <v>9175.64</v>
      </c>
      <c r="V184" s="29">
        <v>369.39</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255</v>
      </c>
      <c r="B185" s="29">
        <v>699181.9</v>
      </c>
      <c r="C185" s="41"/>
      <c r="D185" s="29">
        <v>27234.59</v>
      </c>
      <c r="E185" s="29">
        <v>56955.44</v>
      </c>
      <c r="F185" s="29">
        <v>235055.89</v>
      </c>
      <c r="G185" s="29">
        <v>67733.88</v>
      </c>
      <c r="H185" s="29">
        <v>33209</v>
      </c>
      <c r="I185" s="29">
        <v>24300.46</v>
      </c>
      <c r="J185" s="29">
        <v>53789.14</v>
      </c>
      <c r="K185" s="29">
        <v>79466.03</v>
      </c>
      <c r="L185" s="29">
        <v>15939.65</v>
      </c>
      <c r="M185" s="29">
        <v>27403.599999999999</v>
      </c>
      <c r="N185" s="29">
        <v>28545.35</v>
      </c>
      <c r="O185" s="29">
        <v>17428.68</v>
      </c>
      <c r="P185" s="29">
        <v>7581.26</v>
      </c>
      <c r="Q185" s="29">
        <v>13901.88</v>
      </c>
      <c r="R185" s="41"/>
      <c r="S185" s="41"/>
      <c r="T185" s="41"/>
      <c r="U185" s="29">
        <v>9214.43</v>
      </c>
      <c r="V185" s="29">
        <v>369.2</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256</v>
      </c>
      <c r="B186" s="29">
        <v>703566.38</v>
      </c>
      <c r="C186" s="41"/>
      <c r="D186" s="29">
        <v>27292.83</v>
      </c>
      <c r="E186" s="29">
        <v>59246.21</v>
      </c>
      <c r="F186" s="29">
        <v>235504.62</v>
      </c>
      <c r="G186" s="29">
        <v>67500.149999999994</v>
      </c>
      <c r="H186" s="29">
        <v>33410.870000000003</v>
      </c>
      <c r="I186" s="29">
        <v>24308.55</v>
      </c>
      <c r="J186" s="29">
        <v>54097.36</v>
      </c>
      <c r="K186" s="29">
        <v>79735.09</v>
      </c>
      <c r="L186" s="29">
        <v>15976.03</v>
      </c>
      <c r="M186" s="29">
        <v>27529.599999999999</v>
      </c>
      <c r="N186" s="29">
        <v>28923.99</v>
      </c>
      <c r="O186" s="29">
        <v>17466.169999999998</v>
      </c>
      <c r="P186" s="29">
        <v>7792.79</v>
      </c>
      <c r="Q186" s="29">
        <v>14058.78</v>
      </c>
      <c r="R186" s="41"/>
      <c r="S186" s="41"/>
      <c r="T186" s="41"/>
      <c r="U186" s="29">
        <v>9259.73</v>
      </c>
      <c r="V186" s="29">
        <v>370.49</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257</v>
      </c>
      <c r="B187" s="29">
        <v>707908.52</v>
      </c>
      <c r="C187" s="41"/>
      <c r="D187" s="29">
        <v>27356.16</v>
      </c>
      <c r="E187" s="29">
        <v>61440.13</v>
      </c>
      <c r="F187" s="29">
        <v>235977.88</v>
      </c>
      <c r="G187" s="29">
        <v>67235.64</v>
      </c>
      <c r="H187" s="29">
        <v>33586.379999999997</v>
      </c>
      <c r="I187" s="29">
        <v>24305.46</v>
      </c>
      <c r="J187" s="29">
        <v>54455.59</v>
      </c>
      <c r="K187" s="29">
        <v>80081.52</v>
      </c>
      <c r="L187" s="29">
        <v>16022.54</v>
      </c>
      <c r="M187" s="29">
        <v>27646.15</v>
      </c>
      <c r="N187" s="29">
        <v>29268.03</v>
      </c>
      <c r="O187" s="29">
        <v>17488.37</v>
      </c>
      <c r="P187" s="29">
        <v>8008.56</v>
      </c>
      <c r="Q187" s="29">
        <v>14226.99</v>
      </c>
      <c r="R187" s="41"/>
      <c r="S187" s="41"/>
      <c r="T187" s="41"/>
      <c r="U187" s="29">
        <v>9304.5400000000009</v>
      </c>
      <c r="V187" s="29">
        <v>371.89</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258</v>
      </c>
      <c r="B188" s="29">
        <v>712130.22</v>
      </c>
      <c r="C188" s="41"/>
      <c r="D188" s="29">
        <v>27438</v>
      </c>
      <c r="E188" s="29">
        <v>63524.69</v>
      </c>
      <c r="F188" s="29">
        <v>236443.53</v>
      </c>
      <c r="G188" s="29">
        <v>66946.929999999993</v>
      </c>
      <c r="H188" s="29">
        <v>33754.339999999997</v>
      </c>
      <c r="I188" s="29">
        <v>24288.63</v>
      </c>
      <c r="J188" s="29">
        <v>54823.3</v>
      </c>
      <c r="K188" s="29">
        <v>80470.66</v>
      </c>
      <c r="L188" s="29">
        <v>16073.91</v>
      </c>
      <c r="M188" s="29">
        <v>27756.99</v>
      </c>
      <c r="N188" s="29">
        <v>29597.95</v>
      </c>
      <c r="O188" s="29">
        <v>17500.68</v>
      </c>
      <c r="P188" s="29">
        <v>8221.35</v>
      </c>
      <c r="Q188" s="29">
        <v>14400.62</v>
      </c>
      <c r="R188" s="41"/>
      <c r="S188" s="41"/>
      <c r="T188" s="41"/>
      <c r="U188" s="29">
        <v>9339.89</v>
      </c>
      <c r="V188" s="29">
        <v>375.91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259</v>
      </c>
      <c r="B189" s="29">
        <v>716278.59</v>
      </c>
      <c r="C189" s="41"/>
      <c r="D189" s="29">
        <v>27546.57</v>
      </c>
      <c r="E189" s="29">
        <v>65500.18</v>
      </c>
      <c r="F189" s="29">
        <v>236913.01</v>
      </c>
      <c r="G189" s="29">
        <v>66641.509999999995</v>
      </c>
      <c r="H189" s="29">
        <v>33940.75</v>
      </c>
      <c r="I189" s="29">
        <v>24260.95</v>
      </c>
      <c r="J189" s="29">
        <v>55167.49</v>
      </c>
      <c r="K189" s="29">
        <v>80897.77</v>
      </c>
      <c r="L189" s="29">
        <v>16126.49</v>
      </c>
      <c r="M189" s="29">
        <v>27864.799999999999</v>
      </c>
      <c r="N189" s="29">
        <v>29936.69</v>
      </c>
      <c r="O189" s="29">
        <v>17510.43</v>
      </c>
      <c r="P189" s="29">
        <v>8427.39</v>
      </c>
      <c r="Q189" s="29">
        <v>14573.95</v>
      </c>
      <c r="R189" s="41"/>
      <c r="S189" s="41"/>
      <c r="T189" s="41"/>
      <c r="U189" s="29">
        <v>9362.25</v>
      </c>
      <c r="V189" s="29">
        <v>394.01</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260</v>
      </c>
      <c r="B190" s="29">
        <v>720700.78</v>
      </c>
      <c r="C190" s="41"/>
      <c r="D190" s="29">
        <v>27682.720000000001</v>
      </c>
      <c r="E190" s="29">
        <v>67372.88</v>
      </c>
      <c r="F190" s="29">
        <v>237551.09</v>
      </c>
      <c r="G190" s="29">
        <v>66329.41</v>
      </c>
      <c r="H190" s="29">
        <v>34153.53</v>
      </c>
      <c r="I190" s="29">
        <v>24232.94</v>
      </c>
      <c r="J190" s="29">
        <v>55600.11</v>
      </c>
      <c r="K190" s="29">
        <v>81346.33</v>
      </c>
      <c r="L190" s="29">
        <v>16182.83</v>
      </c>
      <c r="M190" s="29">
        <v>27976.45</v>
      </c>
      <c r="N190" s="29">
        <v>30293.99</v>
      </c>
      <c r="O190" s="29">
        <v>17524.189999999999</v>
      </c>
      <c r="P190" s="29">
        <v>8631.33</v>
      </c>
      <c r="Q190" s="29">
        <v>14745.72</v>
      </c>
      <c r="R190" s="41"/>
      <c r="S190" s="41"/>
      <c r="T190" s="41"/>
      <c r="U190" s="29">
        <v>9372.65</v>
      </c>
      <c r="V190" s="29">
        <v>448.35</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261</v>
      </c>
      <c r="B191" s="29">
        <v>724832.27</v>
      </c>
      <c r="C191" s="41"/>
      <c r="D191" s="29">
        <v>27833.02</v>
      </c>
      <c r="E191" s="29">
        <v>69134.38</v>
      </c>
      <c r="F191" s="29">
        <v>238169.68</v>
      </c>
      <c r="G191" s="29">
        <v>66013.77</v>
      </c>
      <c r="H191" s="29">
        <v>34387.53</v>
      </c>
      <c r="I191" s="29">
        <v>24212.23</v>
      </c>
      <c r="J191" s="29">
        <v>56029.05</v>
      </c>
      <c r="K191" s="29">
        <v>81770.55</v>
      </c>
      <c r="L191" s="29">
        <v>16164.73</v>
      </c>
      <c r="M191" s="29">
        <v>28090.7</v>
      </c>
      <c r="N191" s="29">
        <v>30636.63</v>
      </c>
      <c r="O191" s="29">
        <v>17546.39</v>
      </c>
      <c r="P191" s="29">
        <v>8826.99</v>
      </c>
      <c r="Q191" s="29">
        <v>14859.59</v>
      </c>
      <c r="R191" s="41"/>
      <c r="S191" s="41"/>
      <c r="T191" s="41"/>
      <c r="U191" s="29">
        <v>9332.2800000000007</v>
      </c>
      <c r="V191" s="29">
        <v>527.1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262</v>
      </c>
      <c r="B192" s="29">
        <v>729173.49</v>
      </c>
      <c r="C192" s="41"/>
      <c r="D192" s="29">
        <v>27975.119999999999</v>
      </c>
      <c r="E192" s="29">
        <v>70769.210000000006</v>
      </c>
      <c r="F192" s="29">
        <v>239000.01</v>
      </c>
      <c r="G192" s="29">
        <v>65698.14</v>
      </c>
      <c r="H192" s="29">
        <v>34627.980000000003</v>
      </c>
      <c r="I192" s="29">
        <v>24209.14</v>
      </c>
      <c r="J192" s="29">
        <v>56507.63</v>
      </c>
      <c r="K192" s="29">
        <v>82159.320000000007</v>
      </c>
      <c r="L192" s="29">
        <v>16166.76</v>
      </c>
      <c r="M192" s="29">
        <v>28212.38</v>
      </c>
      <c r="N192" s="29">
        <v>30996.18</v>
      </c>
      <c r="O192" s="29">
        <v>17581.16</v>
      </c>
      <c r="P192" s="29">
        <v>9035.85</v>
      </c>
      <c r="Q192" s="29">
        <v>14978.41</v>
      </c>
      <c r="R192" s="41"/>
      <c r="S192" s="41"/>
      <c r="T192" s="41"/>
      <c r="U192" s="29">
        <v>9296.8799999999992</v>
      </c>
      <c r="V192" s="29">
        <v>622.9</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263</v>
      </c>
      <c r="B193" s="29">
        <v>733697.1</v>
      </c>
      <c r="C193" s="41"/>
      <c r="D193" s="29">
        <v>28090.34</v>
      </c>
      <c r="E193" s="29">
        <v>72270.42</v>
      </c>
      <c r="F193" s="29">
        <v>240023.14</v>
      </c>
      <c r="G193" s="29">
        <v>65386.04</v>
      </c>
      <c r="H193" s="29">
        <v>34858.18</v>
      </c>
      <c r="I193" s="29">
        <v>24232.74</v>
      </c>
      <c r="J193" s="29">
        <v>57049.03</v>
      </c>
      <c r="K193" s="29">
        <v>82503.289999999994</v>
      </c>
      <c r="L193" s="29">
        <v>16196.69</v>
      </c>
      <c r="M193" s="29">
        <v>28342.84</v>
      </c>
      <c r="N193" s="29">
        <v>31368.28</v>
      </c>
      <c r="O193" s="29">
        <v>17629.599999999999</v>
      </c>
      <c r="P193" s="29">
        <v>9266.4</v>
      </c>
      <c r="Q193" s="29">
        <v>15104.58</v>
      </c>
      <c r="R193" s="41"/>
      <c r="S193" s="41"/>
      <c r="T193" s="41"/>
      <c r="U193" s="29">
        <v>9274.7199999999993</v>
      </c>
      <c r="V193" s="29">
        <v>729.64</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264</v>
      </c>
      <c r="B194" s="29">
        <v>738387.61</v>
      </c>
      <c r="C194" s="41"/>
      <c r="D194" s="29">
        <v>28177.86</v>
      </c>
      <c r="E194" s="29">
        <v>73656.160000000003</v>
      </c>
      <c r="F194" s="29">
        <v>241200.83</v>
      </c>
      <c r="G194" s="29">
        <v>65084.87</v>
      </c>
      <c r="H194" s="29">
        <v>35066.339999999997</v>
      </c>
      <c r="I194" s="29">
        <v>24282.78</v>
      </c>
      <c r="J194" s="29">
        <v>57643.88</v>
      </c>
      <c r="K194" s="29">
        <v>82810.7</v>
      </c>
      <c r="L194" s="29">
        <v>16259.58</v>
      </c>
      <c r="M194" s="29">
        <v>28485.06</v>
      </c>
      <c r="N194" s="29">
        <v>31753.4</v>
      </c>
      <c r="O194" s="29">
        <v>17689.34</v>
      </c>
      <c r="P194" s="29">
        <v>9520.2999999999993</v>
      </c>
      <c r="Q194" s="29">
        <v>15241</v>
      </c>
      <c r="R194" s="41"/>
      <c r="S194" s="41"/>
      <c r="T194" s="41"/>
      <c r="U194" s="29">
        <v>9270.94</v>
      </c>
      <c r="V194" s="29">
        <v>841.21</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265</v>
      </c>
      <c r="B195" s="29">
        <v>743331.66</v>
      </c>
      <c r="C195" s="41"/>
      <c r="D195" s="29">
        <v>28258.85</v>
      </c>
      <c r="E195" s="29">
        <v>74937.61</v>
      </c>
      <c r="F195" s="29">
        <v>242407.34</v>
      </c>
      <c r="G195" s="29">
        <v>64795.73</v>
      </c>
      <c r="H195" s="29">
        <v>35254.04</v>
      </c>
      <c r="I195" s="29">
        <v>24339.43</v>
      </c>
      <c r="J195" s="29">
        <v>58288.67</v>
      </c>
      <c r="K195" s="29">
        <v>83115.929999999993</v>
      </c>
      <c r="L195" s="29">
        <v>16416.63</v>
      </c>
      <c r="M195" s="29">
        <v>28636.68</v>
      </c>
      <c r="N195" s="29">
        <v>32189.74</v>
      </c>
      <c r="O195" s="29">
        <v>17754.46</v>
      </c>
      <c r="P195" s="29">
        <v>9802.4</v>
      </c>
      <c r="Q195" s="29">
        <v>15431.26</v>
      </c>
      <c r="R195" s="41"/>
      <c r="S195" s="41"/>
      <c r="T195" s="41"/>
      <c r="U195" s="29">
        <v>9317.4599999999991</v>
      </c>
      <c r="V195" s="29">
        <v>952.06</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266</v>
      </c>
      <c r="B196" s="29">
        <v>748169.79</v>
      </c>
      <c r="C196" s="41"/>
      <c r="D196" s="29">
        <v>28328</v>
      </c>
      <c r="E196" s="29">
        <v>76165.69</v>
      </c>
      <c r="F196" s="29">
        <v>243564.56</v>
      </c>
      <c r="G196" s="29">
        <v>64519.5</v>
      </c>
      <c r="H196" s="29">
        <v>35428.379999999997</v>
      </c>
      <c r="I196" s="29">
        <v>24375.46</v>
      </c>
      <c r="J196" s="29">
        <v>58945.14</v>
      </c>
      <c r="K196" s="29">
        <v>83402.38</v>
      </c>
      <c r="L196" s="29">
        <v>16583.349999999999</v>
      </c>
      <c r="M196" s="29">
        <v>28796.55</v>
      </c>
      <c r="N196" s="29">
        <v>32648.080000000002</v>
      </c>
      <c r="O196" s="29">
        <v>17816.97</v>
      </c>
      <c r="P196" s="29">
        <v>10095.35</v>
      </c>
      <c r="Q196" s="29">
        <v>15610.66</v>
      </c>
      <c r="R196" s="41"/>
      <c r="S196" s="41"/>
      <c r="T196" s="41"/>
      <c r="U196" s="29">
        <v>9366.94</v>
      </c>
      <c r="V196" s="29">
        <v>1058.6300000000001</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267</v>
      </c>
      <c r="B197" s="29">
        <v>752692.75</v>
      </c>
      <c r="C197" s="41"/>
      <c r="D197" s="29">
        <v>28380.02</v>
      </c>
      <c r="E197" s="29">
        <v>77375.759999999995</v>
      </c>
      <c r="F197" s="29">
        <v>244531.14</v>
      </c>
      <c r="G197" s="29">
        <v>64255.61</v>
      </c>
      <c r="H197" s="29">
        <v>35594.35</v>
      </c>
      <c r="I197" s="29">
        <v>24373.38</v>
      </c>
      <c r="J197" s="29">
        <v>59572.480000000003</v>
      </c>
      <c r="K197" s="29">
        <v>83676.02</v>
      </c>
      <c r="L197" s="29">
        <v>16746.47</v>
      </c>
      <c r="M197" s="29">
        <v>28957.72</v>
      </c>
      <c r="N197" s="29">
        <v>33127.19</v>
      </c>
      <c r="O197" s="29">
        <v>17871.07</v>
      </c>
      <c r="P197" s="29">
        <v>10390.780000000001</v>
      </c>
      <c r="Q197" s="29">
        <v>15771.88</v>
      </c>
      <c r="R197" s="41"/>
      <c r="S197" s="41"/>
      <c r="T197" s="41"/>
      <c r="U197" s="29">
        <v>9412.9500000000007</v>
      </c>
      <c r="V197" s="29">
        <v>1157.94</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268</v>
      </c>
      <c r="B198" s="29">
        <v>756809.42</v>
      </c>
      <c r="C198" s="41"/>
      <c r="D198" s="29">
        <v>28433.14</v>
      </c>
      <c r="E198" s="29">
        <v>78580.73</v>
      </c>
      <c r="F198" s="29">
        <v>245279.32</v>
      </c>
      <c r="G198" s="29">
        <v>64006.2</v>
      </c>
      <c r="H198" s="29">
        <v>35752.79</v>
      </c>
      <c r="I198" s="29">
        <v>24332.25</v>
      </c>
      <c r="J198" s="29">
        <v>60146.74</v>
      </c>
      <c r="K198" s="29">
        <v>83934.76</v>
      </c>
      <c r="L198" s="29">
        <v>16892.919999999998</v>
      </c>
      <c r="M198" s="29">
        <v>29077.4</v>
      </c>
      <c r="N198" s="29">
        <v>33617.800000000003</v>
      </c>
      <c r="O198" s="29">
        <v>17916.28</v>
      </c>
      <c r="P198" s="29">
        <v>10688.22</v>
      </c>
      <c r="Q198" s="29">
        <v>15915.86</v>
      </c>
      <c r="R198" s="41"/>
      <c r="S198" s="41"/>
      <c r="T198" s="41"/>
      <c r="U198" s="29">
        <v>9450.76</v>
      </c>
      <c r="V198" s="29">
        <v>1249.21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269</v>
      </c>
      <c r="B199" s="29">
        <v>760414.63</v>
      </c>
      <c r="C199" s="41"/>
      <c r="D199" s="29">
        <v>28478.12</v>
      </c>
      <c r="E199" s="29">
        <v>79822.899999999994</v>
      </c>
      <c r="F199" s="29">
        <v>245700.01</v>
      </c>
      <c r="G199" s="29">
        <v>63769.3</v>
      </c>
      <c r="H199" s="29">
        <v>35898.839999999997</v>
      </c>
      <c r="I199" s="29">
        <v>24255.24</v>
      </c>
      <c r="J199" s="29">
        <v>60646.27</v>
      </c>
      <c r="K199" s="29">
        <v>84132.98</v>
      </c>
      <c r="L199" s="29">
        <v>17029.38</v>
      </c>
      <c r="M199" s="29">
        <v>29190.84</v>
      </c>
      <c r="N199" s="29">
        <v>34103.9</v>
      </c>
      <c r="O199" s="29">
        <v>17956.2</v>
      </c>
      <c r="P199" s="29">
        <v>10991.75</v>
      </c>
      <c r="Q199" s="29">
        <v>16047.7</v>
      </c>
      <c r="R199" s="41"/>
      <c r="S199" s="41"/>
      <c r="T199" s="41"/>
      <c r="U199" s="29">
        <v>9484.77</v>
      </c>
      <c r="V199" s="29">
        <v>1332.99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270</v>
      </c>
      <c r="B200" s="29">
        <v>763497.23</v>
      </c>
      <c r="C200" s="41"/>
      <c r="D200" s="29">
        <v>28499.08</v>
      </c>
      <c r="E200" s="29">
        <v>81063.72</v>
      </c>
      <c r="F200" s="29">
        <v>245852.46</v>
      </c>
      <c r="G200" s="29">
        <v>63545.69</v>
      </c>
      <c r="H200" s="29">
        <v>36026.769999999997</v>
      </c>
      <c r="I200" s="29">
        <v>24155.05</v>
      </c>
      <c r="J200" s="29">
        <v>61060.13</v>
      </c>
      <c r="K200" s="29">
        <v>84255.25</v>
      </c>
      <c r="L200" s="29">
        <v>17147.59</v>
      </c>
      <c r="M200" s="29">
        <v>29299.18</v>
      </c>
      <c r="N200" s="29">
        <v>34565.58</v>
      </c>
      <c r="O200" s="29">
        <v>17997.400000000001</v>
      </c>
      <c r="P200" s="29">
        <v>11310.05</v>
      </c>
      <c r="Q200" s="29">
        <v>16180.11</v>
      </c>
      <c r="R200" s="41"/>
      <c r="S200" s="41"/>
      <c r="T200" s="41"/>
      <c r="U200" s="29">
        <v>9519.86</v>
      </c>
      <c r="V200" s="29">
        <v>1409.4</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271</v>
      </c>
      <c r="B201" s="29">
        <v>766055.58</v>
      </c>
      <c r="C201" s="41"/>
      <c r="D201" s="29">
        <v>28500.2</v>
      </c>
      <c r="E201" s="29">
        <v>82282.429999999993</v>
      </c>
      <c r="F201" s="29">
        <v>245761.5</v>
      </c>
      <c r="G201" s="29">
        <v>63336.62</v>
      </c>
      <c r="H201" s="29">
        <v>36133.57</v>
      </c>
      <c r="I201" s="29">
        <v>24048.6</v>
      </c>
      <c r="J201" s="29">
        <v>61387.360000000001</v>
      </c>
      <c r="K201" s="29">
        <v>84262.45</v>
      </c>
      <c r="L201" s="29">
        <v>17246.95</v>
      </c>
      <c r="M201" s="29">
        <v>29402.09</v>
      </c>
      <c r="N201" s="29">
        <v>34992.04</v>
      </c>
      <c r="O201" s="29">
        <v>18046.45</v>
      </c>
      <c r="P201" s="29">
        <v>11649.57</v>
      </c>
      <c r="Q201" s="29">
        <v>16323.56</v>
      </c>
      <c r="R201" s="41"/>
      <c r="S201" s="41"/>
      <c r="T201" s="41"/>
      <c r="U201" s="29">
        <v>9559</v>
      </c>
      <c r="V201" s="29">
        <v>1480.39</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272</v>
      </c>
      <c r="B202" s="29">
        <v>768311.25</v>
      </c>
      <c r="C202" s="41"/>
      <c r="D202" s="29">
        <v>28470.14</v>
      </c>
      <c r="E202" s="29">
        <v>83495.27</v>
      </c>
      <c r="F202" s="29">
        <v>245586.19</v>
      </c>
      <c r="G202" s="29">
        <v>63145.16</v>
      </c>
      <c r="H202" s="29">
        <v>36219.22</v>
      </c>
      <c r="I202" s="29">
        <v>23948.41</v>
      </c>
      <c r="J202" s="29">
        <v>61647.17</v>
      </c>
      <c r="K202" s="29">
        <v>84117.83</v>
      </c>
      <c r="L202" s="29">
        <v>17331.919999999998</v>
      </c>
      <c r="M202" s="29">
        <v>29533.64</v>
      </c>
      <c r="N202" s="29">
        <v>35388.06</v>
      </c>
      <c r="O202" s="29">
        <v>18106.14</v>
      </c>
      <c r="P202" s="29">
        <v>12012.35</v>
      </c>
      <c r="Q202" s="29">
        <v>16486.04</v>
      </c>
      <c r="R202" s="41"/>
      <c r="S202" s="41"/>
      <c r="T202" s="41"/>
      <c r="U202" s="29">
        <v>9604.41</v>
      </c>
      <c r="V202" s="29">
        <v>1547.92</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273</v>
      </c>
      <c r="B203" s="29">
        <v>770139.6</v>
      </c>
      <c r="C203" s="41"/>
      <c r="D203" s="29">
        <v>28422.55</v>
      </c>
      <c r="E203" s="29">
        <v>84726.2</v>
      </c>
      <c r="F203" s="29">
        <v>245220.56</v>
      </c>
      <c r="G203" s="29">
        <v>62965.41</v>
      </c>
      <c r="H203" s="29">
        <v>36286.720000000001</v>
      </c>
      <c r="I203" s="29">
        <v>23858.13</v>
      </c>
      <c r="J203" s="29">
        <v>61867.16</v>
      </c>
      <c r="K203" s="29">
        <v>83831.66</v>
      </c>
      <c r="L203" s="29">
        <v>17405.650000000001</v>
      </c>
      <c r="M203" s="29">
        <v>29582.080000000002</v>
      </c>
      <c r="N203" s="29">
        <v>35772.82</v>
      </c>
      <c r="O203" s="29">
        <v>18175.57</v>
      </c>
      <c r="P203" s="29">
        <v>12392.71</v>
      </c>
      <c r="Q203" s="29">
        <v>16664.82</v>
      </c>
      <c r="R203" s="41"/>
      <c r="S203" s="41"/>
      <c r="T203" s="41"/>
      <c r="U203" s="29">
        <v>9657.34</v>
      </c>
      <c r="V203" s="29">
        <v>1614.43</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274</v>
      </c>
      <c r="B204" s="29">
        <v>771826.12</v>
      </c>
      <c r="C204" s="41"/>
      <c r="D204" s="29">
        <v>28374.7</v>
      </c>
      <c r="E204" s="29">
        <v>86008.17</v>
      </c>
      <c r="F204" s="29">
        <v>244762.21</v>
      </c>
      <c r="G204" s="29">
        <v>62788.97</v>
      </c>
      <c r="H204" s="29">
        <v>36341.39</v>
      </c>
      <c r="I204" s="29">
        <v>23777.99</v>
      </c>
      <c r="J204" s="29">
        <v>62091.83</v>
      </c>
      <c r="K204" s="29">
        <v>83413.210000000006</v>
      </c>
      <c r="L204" s="29">
        <v>17474.939999999999</v>
      </c>
      <c r="M204" s="29">
        <v>29614.080000000002</v>
      </c>
      <c r="N204" s="29">
        <v>36180.82</v>
      </c>
      <c r="O204" s="29">
        <v>18250.919999999998</v>
      </c>
      <c r="P204" s="29">
        <v>12780.76</v>
      </c>
      <c r="Q204" s="29">
        <v>16853.990000000002</v>
      </c>
      <c r="R204" s="41"/>
      <c r="S204" s="41"/>
      <c r="T204" s="41"/>
      <c r="U204" s="29">
        <v>9710.8700000000008</v>
      </c>
      <c r="V204" s="29">
        <v>1683.53</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275</v>
      </c>
      <c r="B205" s="29">
        <v>773611.57</v>
      </c>
      <c r="C205" s="41"/>
      <c r="D205" s="29">
        <v>28368.2</v>
      </c>
      <c r="E205" s="29">
        <v>87361.77</v>
      </c>
      <c r="F205" s="29">
        <v>244247.84</v>
      </c>
      <c r="G205" s="29">
        <v>62610.05</v>
      </c>
      <c r="H205" s="29">
        <v>36389.86</v>
      </c>
      <c r="I205" s="29">
        <v>23707.99</v>
      </c>
      <c r="J205" s="29">
        <v>62357.83</v>
      </c>
      <c r="K205" s="29">
        <v>82957.64</v>
      </c>
      <c r="L205" s="29">
        <v>17545.29</v>
      </c>
      <c r="M205" s="29">
        <v>29629.09</v>
      </c>
      <c r="N205" s="29">
        <v>36641.9</v>
      </c>
      <c r="O205" s="29">
        <v>18327.509999999998</v>
      </c>
      <c r="P205" s="29">
        <v>13165.69</v>
      </c>
      <c r="Q205" s="29">
        <v>17044.48</v>
      </c>
      <c r="R205" s="41"/>
      <c r="S205" s="41"/>
      <c r="T205" s="41"/>
      <c r="U205" s="29">
        <v>9761.2999999999993</v>
      </c>
      <c r="V205" s="29">
        <v>1756.21</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276</v>
      </c>
      <c r="B206" s="29">
        <v>775543.33</v>
      </c>
      <c r="C206" s="41"/>
      <c r="D206" s="29">
        <v>28415.83</v>
      </c>
      <c r="E206" s="29">
        <v>88777.03</v>
      </c>
      <c r="F206" s="29">
        <v>243790.23</v>
      </c>
      <c r="G206" s="29">
        <v>62434.32</v>
      </c>
      <c r="H206" s="29">
        <v>36439.25</v>
      </c>
      <c r="I206" s="29">
        <v>23651.41</v>
      </c>
      <c r="J206" s="29">
        <v>62682.59</v>
      </c>
      <c r="K206" s="29">
        <v>82348.33</v>
      </c>
      <c r="L206" s="29">
        <v>17621.62</v>
      </c>
      <c r="M206" s="29">
        <v>29642.45</v>
      </c>
      <c r="N206" s="29">
        <v>37168.160000000003</v>
      </c>
      <c r="O206" s="29">
        <v>18403.41</v>
      </c>
      <c r="P206" s="29">
        <v>13536.87</v>
      </c>
      <c r="Q206" s="29">
        <v>17232.88</v>
      </c>
      <c r="R206" s="41"/>
      <c r="S206" s="41"/>
      <c r="T206" s="41"/>
      <c r="U206" s="29">
        <v>9806.91</v>
      </c>
      <c r="V206" s="29">
        <v>1831.52</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277</v>
      </c>
      <c r="B207" s="29">
        <v>777602.1</v>
      </c>
      <c r="C207" s="41"/>
      <c r="D207" s="29">
        <v>28514.97</v>
      </c>
      <c r="E207" s="29">
        <v>90201.79</v>
      </c>
      <c r="F207" s="29">
        <v>243339.77</v>
      </c>
      <c r="G207" s="29">
        <v>62267.63</v>
      </c>
      <c r="H207" s="29">
        <v>36495.97</v>
      </c>
      <c r="I207" s="29">
        <v>23609.14</v>
      </c>
      <c r="J207" s="29">
        <v>63053.47</v>
      </c>
      <c r="K207" s="29">
        <v>81676.490000000005</v>
      </c>
      <c r="L207" s="29">
        <v>17703.09</v>
      </c>
      <c r="M207" s="29">
        <v>29675.77</v>
      </c>
      <c r="N207" s="29">
        <v>37750.370000000003</v>
      </c>
      <c r="O207" s="29">
        <v>18479.09</v>
      </c>
      <c r="P207" s="29">
        <v>13886.11</v>
      </c>
      <c r="Q207" s="29">
        <v>17413.560000000001</v>
      </c>
      <c r="R207" s="41"/>
      <c r="S207" s="41"/>
      <c r="T207" s="41"/>
      <c r="U207" s="29">
        <v>9845.56</v>
      </c>
      <c r="V207" s="29">
        <v>1906.37</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278</v>
      </c>
      <c r="B208" s="29">
        <v>779693.17</v>
      </c>
      <c r="C208" s="41"/>
      <c r="D208" s="29">
        <v>28654.52</v>
      </c>
      <c r="E208" s="29">
        <v>91589.59</v>
      </c>
      <c r="F208" s="29">
        <v>242846.85</v>
      </c>
      <c r="G208" s="29">
        <v>62121.24</v>
      </c>
      <c r="H208" s="29">
        <v>36567.03</v>
      </c>
      <c r="I208" s="29">
        <v>23583.13</v>
      </c>
      <c r="J208" s="29">
        <v>63443.14</v>
      </c>
      <c r="K208" s="29">
        <v>81019.03</v>
      </c>
      <c r="L208" s="29">
        <v>17787.39</v>
      </c>
      <c r="M208" s="29">
        <v>29712.15</v>
      </c>
      <c r="N208" s="29">
        <v>38359.800000000003</v>
      </c>
      <c r="O208" s="29">
        <v>18557.18</v>
      </c>
      <c r="P208" s="29">
        <v>14207.42</v>
      </c>
      <c r="Q208" s="29">
        <v>17585.310000000001</v>
      </c>
      <c r="R208" s="41"/>
      <c r="S208" s="41"/>
      <c r="T208" s="41"/>
      <c r="U208" s="29">
        <v>9878.14</v>
      </c>
      <c r="V208" s="29">
        <v>1975.62</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279</v>
      </c>
      <c r="B209" s="29">
        <v>781706.73</v>
      </c>
      <c r="C209" s="41"/>
      <c r="D209" s="29">
        <v>28795.97</v>
      </c>
      <c r="E209" s="29">
        <v>92885.59</v>
      </c>
      <c r="F209" s="29">
        <v>242286.1</v>
      </c>
      <c r="G209" s="29">
        <v>62002.94</v>
      </c>
      <c r="H209" s="29">
        <v>36656.400000000001</v>
      </c>
      <c r="I209" s="29">
        <v>23575.93</v>
      </c>
      <c r="J209" s="29">
        <v>63823.33</v>
      </c>
      <c r="K209" s="29">
        <v>80417.84</v>
      </c>
      <c r="L209" s="29">
        <v>17870.48</v>
      </c>
      <c r="M209" s="29">
        <v>29771.23</v>
      </c>
      <c r="N209" s="29">
        <v>38966.76</v>
      </c>
      <c r="O209" s="29">
        <v>18639.96</v>
      </c>
      <c r="P209" s="29">
        <v>14496.96</v>
      </c>
      <c r="Q209" s="29">
        <v>17746.77</v>
      </c>
      <c r="R209" s="41"/>
      <c r="S209" s="41"/>
      <c r="T209" s="41"/>
      <c r="U209" s="29">
        <v>9905.41</v>
      </c>
      <c r="V209" s="29">
        <v>2036.4</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280</v>
      </c>
      <c r="B210" s="29">
        <v>783731.87</v>
      </c>
      <c r="C210" s="41"/>
      <c r="D210" s="29">
        <v>28915.75</v>
      </c>
      <c r="E210" s="29">
        <v>94083.57</v>
      </c>
      <c r="F210" s="29">
        <v>241678.88</v>
      </c>
      <c r="G210" s="29">
        <v>61915.71</v>
      </c>
      <c r="H210" s="29">
        <v>36762.870000000003</v>
      </c>
      <c r="I210" s="29">
        <v>23586.639999999999</v>
      </c>
      <c r="J210" s="29">
        <v>64187.74</v>
      </c>
      <c r="K210" s="29">
        <v>79989.429999999993</v>
      </c>
      <c r="L210" s="29">
        <v>17950.900000000001</v>
      </c>
      <c r="M210" s="29">
        <v>29852</v>
      </c>
      <c r="N210" s="29">
        <v>39556.230000000003</v>
      </c>
      <c r="O210" s="29">
        <v>18725.82</v>
      </c>
      <c r="P210" s="29">
        <v>14757.16</v>
      </c>
      <c r="Q210" s="29">
        <v>17899.62</v>
      </c>
      <c r="R210" s="41"/>
      <c r="S210" s="41"/>
      <c r="T210" s="41"/>
      <c r="U210" s="29">
        <v>9929.5</v>
      </c>
      <c r="V210" s="29">
        <v>2088.0100000000002</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281</v>
      </c>
      <c r="B211" s="29">
        <v>785644.38</v>
      </c>
      <c r="C211" s="41"/>
      <c r="D211" s="29">
        <v>29028.41</v>
      </c>
      <c r="E211" s="29">
        <v>95221.34</v>
      </c>
      <c r="F211" s="29">
        <v>240996.01</v>
      </c>
      <c r="G211" s="29">
        <v>61848.1</v>
      </c>
      <c r="H211" s="29">
        <v>36879.760000000002</v>
      </c>
      <c r="I211" s="29">
        <v>23603.19</v>
      </c>
      <c r="J211" s="29">
        <v>64540.38</v>
      </c>
      <c r="K211" s="29">
        <v>79615.08</v>
      </c>
      <c r="L211" s="29">
        <v>18025.34</v>
      </c>
      <c r="M211" s="29">
        <v>29952.29</v>
      </c>
      <c r="N211" s="29">
        <v>40129.68</v>
      </c>
      <c r="O211" s="29">
        <v>18809.03</v>
      </c>
      <c r="P211" s="29">
        <v>14995.35</v>
      </c>
      <c r="Q211" s="29">
        <v>18040.03</v>
      </c>
      <c r="R211" s="41"/>
      <c r="S211" s="41"/>
      <c r="T211" s="41"/>
      <c r="U211" s="29">
        <v>9951.9</v>
      </c>
      <c r="V211" s="29">
        <v>2132.58</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282</v>
      </c>
      <c r="B212" s="29">
        <v>787613.9</v>
      </c>
      <c r="C212" s="41"/>
      <c r="D212" s="29">
        <v>29144.37</v>
      </c>
      <c r="E212" s="29">
        <v>96329.97</v>
      </c>
      <c r="F212" s="29">
        <v>240305.96</v>
      </c>
      <c r="G212" s="29">
        <v>61783.01</v>
      </c>
      <c r="H212" s="29">
        <v>36995.410000000003</v>
      </c>
      <c r="I212" s="29">
        <v>23608.78</v>
      </c>
      <c r="J212" s="29">
        <v>64906.22</v>
      </c>
      <c r="K212" s="29">
        <v>79359.55</v>
      </c>
      <c r="L212" s="29">
        <v>18092.75</v>
      </c>
      <c r="M212" s="29">
        <v>30060.21</v>
      </c>
      <c r="N212" s="29">
        <v>40704.97</v>
      </c>
      <c r="O212" s="29">
        <v>18880.61</v>
      </c>
      <c r="P212" s="29">
        <v>15223.4</v>
      </c>
      <c r="Q212" s="29">
        <v>18166.41</v>
      </c>
      <c r="R212" s="41"/>
      <c r="S212" s="41"/>
      <c r="T212" s="41"/>
      <c r="U212" s="29">
        <v>9975.15</v>
      </c>
      <c r="V212" s="29">
        <v>2175.9499999999998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283</v>
      </c>
      <c r="B213" s="29">
        <v>789785</v>
      </c>
      <c r="C213" s="41"/>
      <c r="D213" s="29">
        <v>29274.77</v>
      </c>
      <c r="E213" s="29">
        <v>97463.42</v>
      </c>
      <c r="F213" s="29">
        <v>239656.3</v>
      </c>
      <c r="G213" s="29">
        <v>61703.19</v>
      </c>
      <c r="H213" s="29">
        <v>37098.730000000003</v>
      </c>
      <c r="I213" s="29">
        <v>23591.59</v>
      </c>
      <c r="J213" s="29">
        <v>65312.46</v>
      </c>
      <c r="K213" s="29">
        <v>79224.89</v>
      </c>
      <c r="L213" s="29">
        <v>18156.05</v>
      </c>
      <c r="M213" s="29">
        <v>30186.19</v>
      </c>
      <c r="N213" s="29">
        <v>41299.550000000003</v>
      </c>
      <c r="O213" s="29">
        <v>18933.12</v>
      </c>
      <c r="P213" s="29">
        <v>15453.78</v>
      </c>
      <c r="Q213" s="29">
        <v>18278.28</v>
      </c>
      <c r="R213" s="41"/>
      <c r="S213" s="41"/>
      <c r="T213" s="41"/>
      <c r="U213" s="29">
        <v>10001.66</v>
      </c>
      <c r="V213" s="29">
        <v>2222.9899999999998</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284</v>
      </c>
      <c r="B214" s="29">
        <v>792369.22</v>
      </c>
      <c r="C214" s="41"/>
      <c r="D214" s="29">
        <v>29433.68</v>
      </c>
      <c r="E214" s="29">
        <v>98654.03</v>
      </c>
      <c r="F214" s="29">
        <v>239142.21</v>
      </c>
      <c r="G214" s="29">
        <v>61601.81</v>
      </c>
      <c r="H214" s="29">
        <v>37184.36</v>
      </c>
      <c r="I214" s="29">
        <v>23550.59</v>
      </c>
      <c r="J214" s="29">
        <v>65781.259999999995</v>
      </c>
      <c r="K214" s="29">
        <v>79204.490000000005</v>
      </c>
      <c r="L214" s="29">
        <v>18222.580000000002</v>
      </c>
      <c r="M214" s="29">
        <v>30358.55</v>
      </c>
      <c r="N214" s="29">
        <v>41920.769999999997</v>
      </c>
      <c r="O214" s="29">
        <v>18967.34</v>
      </c>
      <c r="P214" s="29">
        <v>15696.39</v>
      </c>
      <c r="Q214" s="29">
        <v>18384.55</v>
      </c>
      <c r="R214" s="41"/>
      <c r="S214" s="41"/>
      <c r="T214" s="41"/>
      <c r="U214" s="29">
        <v>10033.56</v>
      </c>
      <c r="V214" s="29">
        <v>2277.4499999999998</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285</v>
      </c>
      <c r="B215" s="29">
        <v>795179.7</v>
      </c>
      <c r="C215" s="41"/>
      <c r="D215" s="29">
        <v>29597.11</v>
      </c>
      <c r="E215" s="29">
        <v>99907.28</v>
      </c>
      <c r="F215" s="29">
        <v>238696.56</v>
      </c>
      <c r="G215" s="29">
        <v>61470.6</v>
      </c>
      <c r="H215" s="29">
        <v>37251.25</v>
      </c>
      <c r="I215" s="29">
        <v>23489.29</v>
      </c>
      <c r="J215" s="29">
        <v>66316.149999999994</v>
      </c>
      <c r="K215" s="29">
        <v>79255.03</v>
      </c>
      <c r="L215" s="29">
        <v>18294.03</v>
      </c>
      <c r="M215" s="29">
        <v>30509.65</v>
      </c>
      <c r="N215" s="29">
        <v>42561.85</v>
      </c>
      <c r="O215" s="29">
        <v>18992.38</v>
      </c>
      <c r="P215" s="29">
        <v>15955.11</v>
      </c>
      <c r="Q215" s="29">
        <v>18490.72</v>
      </c>
      <c r="R215" s="41"/>
      <c r="S215" s="41"/>
      <c r="T215" s="41"/>
      <c r="U215" s="29">
        <v>10069.69</v>
      </c>
      <c r="V215" s="29">
        <v>2340.37</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286</v>
      </c>
      <c r="B216" s="29">
        <v>798452.19</v>
      </c>
      <c r="C216" s="41"/>
      <c r="D216" s="29">
        <v>29750.17</v>
      </c>
      <c r="E216" s="29">
        <v>101214.79</v>
      </c>
      <c r="F216" s="29">
        <v>238497.65</v>
      </c>
      <c r="G216" s="29">
        <v>61308.62</v>
      </c>
      <c r="H216" s="29">
        <v>37303.94</v>
      </c>
      <c r="I216" s="29">
        <v>23421.17</v>
      </c>
      <c r="J216" s="29">
        <v>66914.73</v>
      </c>
      <c r="K216" s="29">
        <v>79387.649999999994</v>
      </c>
      <c r="L216" s="29">
        <v>18376.84</v>
      </c>
      <c r="M216" s="29">
        <v>30683.65</v>
      </c>
      <c r="N216" s="29">
        <v>43203.92</v>
      </c>
      <c r="O216" s="29">
        <v>19024.91</v>
      </c>
      <c r="P216" s="29">
        <v>16230.34</v>
      </c>
      <c r="Q216" s="29">
        <v>18607.87</v>
      </c>
      <c r="R216" s="41"/>
      <c r="S216" s="41"/>
      <c r="T216" s="41"/>
      <c r="U216" s="29">
        <v>10109.52</v>
      </c>
      <c r="V216" s="29">
        <v>2410.13</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287</v>
      </c>
      <c r="B217" s="29">
        <v>802178.91</v>
      </c>
      <c r="C217" s="41"/>
      <c r="D217" s="29">
        <v>29862.36</v>
      </c>
      <c r="E217" s="29">
        <v>102540.4</v>
      </c>
      <c r="F217" s="29">
        <v>238564.85</v>
      </c>
      <c r="G217" s="29">
        <v>61120.99</v>
      </c>
      <c r="H217" s="29">
        <v>37348.79</v>
      </c>
      <c r="I217" s="29">
        <v>23360.69</v>
      </c>
      <c r="J217" s="29">
        <v>67566.61</v>
      </c>
      <c r="K217" s="29">
        <v>79575.94</v>
      </c>
      <c r="L217" s="29">
        <v>18476.16</v>
      </c>
      <c r="M217" s="29">
        <v>30928.51</v>
      </c>
      <c r="N217" s="29">
        <v>43824.68</v>
      </c>
      <c r="O217" s="29">
        <v>19078.71</v>
      </c>
      <c r="P217" s="29">
        <v>16521.34</v>
      </c>
      <c r="Q217" s="29">
        <v>18744.849999999999</v>
      </c>
      <c r="R217" s="41"/>
      <c r="S217" s="41"/>
      <c r="T217" s="41"/>
      <c r="U217" s="29">
        <v>10151.42</v>
      </c>
      <c r="V217" s="29">
        <v>2486.38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288</v>
      </c>
      <c r="B218" s="29">
        <v>806297.21</v>
      </c>
      <c r="C218" s="41"/>
      <c r="D218" s="29">
        <v>29935.23</v>
      </c>
      <c r="E218" s="29">
        <v>103832.16</v>
      </c>
      <c r="F218" s="29">
        <v>238887.49</v>
      </c>
      <c r="G218" s="29">
        <v>60921.77</v>
      </c>
      <c r="H218" s="29">
        <v>37391.81</v>
      </c>
      <c r="I218" s="29">
        <v>23313.93</v>
      </c>
      <c r="J218" s="29">
        <v>68265.039999999994</v>
      </c>
      <c r="K218" s="29">
        <v>79785.03</v>
      </c>
      <c r="L218" s="29">
        <v>18596.71</v>
      </c>
      <c r="M218" s="29">
        <v>31266.44</v>
      </c>
      <c r="N218" s="29">
        <v>44404.3</v>
      </c>
      <c r="O218" s="29">
        <v>19153.68</v>
      </c>
      <c r="P218" s="29">
        <v>16829.509999999998</v>
      </c>
      <c r="Q218" s="29">
        <v>18907.759999999998</v>
      </c>
      <c r="R218" s="41"/>
      <c r="S218" s="41"/>
      <c r="T218" s="41"/>
      <c r="U218" s="29">
        <v>10195.58</v>
      </c>
      <c r="V218" s="29">
        <v>2566.9899999999998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289</v>
      </c>
      <c r="B219" s="29">
        <v>810561.74</v>
      </c>
      <c r="C219" s="41"/>
      <c r="D219" s="29">
        <v>29966.94</v>
      </c>
      <c r="E219" s="29">
        <v>105040.64</v>
      </c>
      <c r="F219" s="29">
        <v>239345.84</v>
      </c>
      <c r="G219" s="29">
        <v>60723.7</v>
      </c>
      <c r="H219" s="29">
        <v>37438.300000000003</v>
      </c>
      <c r="I219" s="29">
        <v>23272.71</v>
      </c>
      <c r="J219" s="29">
        <v>68989.33</v>
      </c>
      <c r="K219" s="29">
        <v>80027.09</v>
      </c>
      <c r="L219" s="29">
        <v>18737.34</v>
      </c>
      <c r="M219" s="29">
        <v>31658.57</v>
      </c>
      <c r="N219" s="29">
        <v>44925.3</v>
      </c>
      <c r="O219" s="29">
        <v>19235.87</v>
      </c>
      <c r="P219" s="29">
        <v>17156.93</v>
      </c>
      <c r="Q219" s="29">
        <v>19089.599999999999</v>
      </c>
      <c r="R219" s="41"/>
      <c r="S219" s="41"/>
      <c r="T219" s="41"/>
      <c r="U219" s="29">
        <v>10241.73</v>
      </c>
      <c r="V219" s="29">
        <v>2649.28</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290</v>
      </c>
      <c r="B220" s="29">
        <v>814666.59</v>
      </c>
      <c r="C220" s="41"/>
      <c r="D220" s="29">
        <v>29958.9</v>
      </c>
      <c r="E220" s="29">
        <v>106136.12</v>
      </c>
      <c r="F220" s="29">
        <v>239812.86</v>
      </c>
      <c r="G220" s="29">
        <v>60544</v>
      </c>
      <c r="H220" s="29">
        <v>37492.639999999999</v>
      </c>
      <c r="I220" s="29">
        <v>23220.99</v>
      </c>
      <c r="J220" s="29">
        <v>69723.149999999994</v>
      </c>
      <c r="K220" s="29">
        <v>80219.02</v>
      </c>
      <c r="L220" s="29">
        <v>18897.21</v>
      </c>
      <c r="M220" s="29">
        <v>32083.16</v>
      </c>
      <c r="N220" s="29">
        <v>45375.89</v>
      </c>
      <c r="O220" s="29">
        <v>19301.07</v>
      </c>
      <c r="P220" s="29">
        <v>17508.63</v>
      </c>
      <c r="Q220" s="29">
        <v>19282.419999999998</v>
      </c>
      <c r="R220" s="41"/>
      <c r="S220" s="41"/>
      <c r="T220" s="41"/>
      <c r="U220" s="29">
        <v>10291.32</v>
      </c>
      <c r="V220" s="29">
        <v>2730.56</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291</v>
      </c>
      <c r="B221" s="29">
        <v>818367.91</v>
      </c>
      <c r="C221" s="41"/>
      <c r="D221" s="29">
        <v>29932.14</v>
      </c>
      <c r="E221" s="29">
        <v>107076.2</v>
      </c>
      <c r="F221" s="29">
        <v>240155.25</v>
      </c>
      <c r="G221" s="29">
        <v>60392.39</v>
      </c>
      <c r="H221" s="29">
        <v>37558.269999999997</v>
      </c>
      <c r="I221" s="29">
        <v>23149.61</v>
      </c>
      <c r="J221" s="29">
        <v>70453.31</v>
      </c>
      <c r="K221" s="29">
        <v>80334.52</v>
      </c>
      <c r="L221" s="29">
        <v>19074.23</v>
      </c>
      <c r="M221" s="29">
        <v>32500.19</v>
      </c>
      <c r="N221" s="29">
        <v>45754.37</v>
      </c>
      <c r="O221" s="29">
        <v>19332.52</v>
      </c>
      <c r="P221" s="29">
        <v>17891.82</v>
      </c>
      <c r="Q221" s="29">
        <v>19479.52</v>
      </c>
      <c r="R221" s="41"/>
      <c r="S221" s="41"/>
      <c r="T221" s="41"/>
      <c r="U221" s="29">
        <v>10348.379999999999</v>
      </c>
      <c r="V221" s="29">
        <v>2808.64</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292</v>
      </c>
      <c r="B222" s="29">
        <v>821925.81</v>
      </c>
      <c r="C222" s="41"/>
      <c r="D222" s="29">
        <v>29915.119999999999</v>
      </c>
      <c r="E222" s="29">
        <v>107841.94</v>
      </c>
      <c r="F222" s="29">
        <v>240369.65</v>
      </c>
      <c r="G222" s="29">
        <v>60306.239999999998</v>
      </c>
      <c r="H222" s="29">
        <v>37640.76</v>
      </c>
      <c r="I222" s="29">
        <v>23066.46</v>
      </c>
      <c r="J222" s="29">
        <v>71183.28</v>
      </c>
      <c r="K222" s="29">
        <v>80383.13</v>
      </c>
      <c r="L222" s="29">
        <v>19269.560000000001</v>
      </c>
      <c r="M222" s="29">
        <v>32941</v>
      </c>
      <c r="N222" s="29">
        <v>46126.67</v>
      </c>
      <c r="O222" s="29">
        <v>19338.43</v>
      </c>
      <c r="P222" s="29">
        <v>18333.669999999998</v>
      </c>
      <c r="Q222" s="29">
        <v>19722.03</v>
      </c>
      <c r="R222" s="41"/>
      <c r="S222" s="41"/>
      <c r="T222" s="41"/>
      <c r="U222" s="29">
        <v>10421.77</v>
      </c>
      <c r="V222" s="29">
        <v>2883.97</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293</v>
      </c>
      <c r="B223" s="29">
        <v>825076.27</v>
      </c>
      <c r="C223" s="41"/>
      <c r="D223" s="29">
        <v>29859.83</v>
      </c>
      <c r="E223" s="29">
        <v>108436.13</v>
      </c>
      <c r="F223" s="29">
        <v>240407.12</v>
      </c>
      <c r="G223" s="29">
        <v>60214.69</v>
      </c>
      <c r="H223" s="29">
        <v>37734.28</v>
      </c>
      <c r="I223" s="29">
        <v>22989.25</v>
      </c>
      <c r="J223" s="29">
        <v>71917.2</v>
      </c>
      <c r="K223" s="29">
        <v>80347.91</v>
      </c>
      <c r="L223" s="29">
        <v>19482.099999999999</v>
      </c>
      <c r="M223" s="29">
        <v>33332.620000000003</v>
      </c>
      <c r="N223" s="29">
        <v>46465.32</v>
      </c>
      <c r="O223" s="29">
        <v>19350.41</v>
      </c>
      <c r="P223" s="29">
        <v>18812.5</v>
      </c>
      <c r="Q223" s="29">
        <v>19998.04</v>
      </c>
      <c r="R223" s="41"/>
      <c r="S223" s="41"/>
      <c r="T223" s="41"/>
      <c r="U223" s="29">
        <v>10521.22</v>
      </c>
      <c r="V223" s="29">
        <v>2958.61</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294</v>
      </c>
      <c r="B224" s="29">
        <v>828311.58</v>
      </c>
      <c r="C224" s="41"/>
      <c r="D224" s="29">
        <v>29783.23</v>
      </c>
      <c r="E224" s="29">
        <v>108836.1</v>
      </c>
      <c r="F224" s="29">
        <v>240351.82</v>
      </c>
      <c r="G224" s="29">
        <v>60172.639999999999</v>
      </c>
      <c r="H224" s="29">
        <v>37845.019999999997</v>
      </c>
      <c r="I224" s="29">
        <v>22948.57</v>
      </c>
      <c r="J224" s="29">
        <v>72676.87</v>
      </c>
      <c r="K224" s="29">
        <v>80376.34</v>
      </c>
      <c r="L224" s="29">
        <v>19714.5</v>
      </c>
      <c r="M224" s="29">
        <v>33699.57</v>
      </c>
      <c r="N224" s="29">
        <v>46810.93</v>
      </c>
      <c r="O224" s="29">
        <v>19420.28</v>
      </c>
      <c r="P224" s="29">
        <v>19325.39</v>
      </c>
      <c r="Q224" s="29">
        <v>20332.34</v>
      </c>
      <c r="R224" s="41"/>
      <c r="S224" s="41"/>
      <c r="T224" s="41"/>
      <c r="U224" s="29">
        <v>10659.67</v>
      </c>
      <c r="V224" s="29">
        <v>3035.94</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295</v>
      </c>
      <c r="B225" s="29">
        <v>831883.82</v>
      </c>
      <c r="C225" s="41"/>
      <c r="D225" s="29">
        <v>29691.06</v>
      </c>
      <c r="E225" s="29">
        <v>109057.48</v>
      </c>
      <c r="F225" s="29">
        <v>240264.01</v>
      </c>
      <c r="G225" s="29">
        <v>60128.19</v>
      </c>
      <c r="H225" s="29">
        <v>37968.58</v>
      </c>
      <c r="I225" s="29">
        <v>22978.03</v>
      </c>
      <c r="J225" s="29">
        <v>73488.88</v>
      </c>
      <c r="K225" s="29">
        <v>80497.05</v>
      </c>
      <c r="L225" s="29">
        <v>19969.59</v>
      </c>
      <c r="M225" s="29">
        <v>34071.01</v>
      </c>
      <c r="N225" s="29">
        <v>47205.71</v>
      </c>
      <c r="O225" s="29">
        <v>19598.93</v>
      </c>
      <c r="P225" s="29">
        <v>19866.07</v>
      </c>
      <c r="Q225" s="29">
        <v>20740.72</v>
      </c>
      <c r="R225" s="41"/>
      <c r="S225" s="41"/>
      <c r="T225" s="41"/>
      <c r="U225" s="29">
        <v>10843.12</v>
      </c>
      <c r="V225" s="29">
        <v>3118.06</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296</v>
      </c>
      <c r="B226" s="29">
        <v>835989.73</v>
      </c>
      <c r="C226" s="41"/>
      <c r="D226" s="29">
        <v>29592.61</v>
      </c>
      <c r="E226" s="29">
        <v>109132.64</v>
      </c>
      <c r="F226" s="29">
        <v>240262.32</v>
      </c>
      <c r="G226" s="29">
        <v>60028.17</v>
      </c>
      <c r="H226" s="29">
        <v>38111.43</v>
      </c>
      <c r="I226" s="29">
        <v>23102.43</v>
      </c>
      <c r="J226" s="29">
        <v>74382.960000000006</v>
      </c>
      <c r="K226" s="29">
        <v>80647.58</v>
      </c>
      <c r="L226" s="29">
        <v>20251.25</v>
      </c>
      <c r="M226" s="29">
        <v>34477.94</v>
      </c>
      <c r="N226" s="29">
        <v>47681.04</v>
      </c>
      <c r="O226" s="29">
        <v>19915.21</v>
      </c>
      <c r="P226" s="29">
        <v>20435.29</v>
      </c>
      <c r="Q226" s="29">
        <v>21224.84</v>
      </c>
      <c r="R226" s="41"/>
      <c r="S226" s="41"/>
      <c r="T226" s="41"/>
      <c r="U226" s="29">
        <v>11069.85</v>
      </c>
      <c r="V226" s="29">
        <v>3203.15</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297</v>
      </c>
      <c r="B227" s="29">
        <v>840607.35</v>
      </c>
      <c r="C227" s="41"/>
      <c r="D227" s="29">
        <v>29503.51</v>
      </c>
      <c r="E227" s="29">
        <v>109128.55</v>
      </c>
      <c r="F227" s="29">
        <v>240262.41</v>
      </c>
      <c r="G227" s="29">
        <v>59851.86</v>
      </c>
      <c r="H227" s="29">
        <v>38260.080000000002</v>
      </c>
      <c r="I227" s="29">
        <v>23330.14</v>
      </c>
      <c r="J227" s="29">
        <v>75374.66</v>
      </c>
      <c r="K227" s="29">
        <v>80837.399999999994</v>
      </c>
      <c r="L227" s="29">
        <v>20558.86</v>
      </c>
      <c r="M227" s="29">
        <v>34945.19</v>
      </c>
      <c r="N227" s="29">
        <v>48247.79</v>
      </c>
      <c r="O227" s="29">
        <v>20374.28</v>
      </c>
      <c r="P227" s="29">
        <v>21032.38</v>
      </c>
      <c r="Q227" s="29">
        <v>21752.25</v>
      </c>
      <c r="R227" s="41"/>
      <c r="S227" s="41"/>
      <c r="T227" s="41"/>
      <c r="U227" s="29">
        <v>11321.2</v>
      </c>
      <c r="V227" s="29">
        <v>3285.38</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298</v>
      </c>
      <c r="B228" s="29">
        <v>845783.27</v>
      </c>
      <c r="C228" s="41"/>
      <c r="D228" s="29">
        <v>29420.93</v>
      </c>
      <c r="E228" s="29">
        <v>109111.82</v>
      </c>
      <c r="F228" s="29">
        <v>240330.74</v>
      </c>
      <c r="G228" s="29">
        <v>59614.43</v>
      </c>
      <c r="H228" s="29">
        <v>38426.46</v>
      </c>
      <c r="I228" s="29">
        <v>23655.83</v>
      </c>
      <c r="J228" s="29">
        <v>76476.960000000006</v>
      </c>
      <c r="K228" s="29">
        <v>81015.490000000005</v>
      </c>
      <c r="L228" s="29">
        <v>20892.62</v>
      </c>
      <c r="M228" s="29">
        <v>35498.400000000001</v>
      </c>
      <c r="N228" s="29">
        <v>48895.81</v>
      </c>
      <c r="O228" s="29">
        <v>20959.96</v>
      </c>
      <c r="P228" s="29">
        <v>21664.81</v>
      </c>
      <c r="Q228" s="29">
        <v>22280.799999999999</v>
      </c>
      <c r="R228" s="41"/>
      <c r="S228" s="41"/>
      <c r="T228" s="41"/>
      <c r="U228" s="29">
        <v>11572.58</v>
      </c>
      <c r="V228" s="29">
        <v>3356.67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299</v>
      </c>
      <c r="B229" s="29">
        <v>851538.6</v>
      </c>
      <c r="C229" s="41"/>
      <c r="D229" s="29">
        <v>29350.09</v>
      </c>
      <c r="E229" s="29">
        <v>109134.97</v>
      </c>
      <c r="F229" s="29">
        <v>240472.86</v>
      </c>
      <c r="G229" s="29">
        <v>59346.96</v>
      </c>
      <c r="H229" s="29">
        <v>38612.76</v>
      </c>
      <c r="I229" s="29">
        <v>24075.53</v>
      </c>
      <c r="J229" s="29">
        <v>77686.3</v>
      </c>
      <c r="K229" s="29">
        <v>81194.399999999994</v>
      </c>
      <c r="L229" s="29">
        <v>21250.67</v>
      </c>
      <c r="M229" s="29">
        <v>36154.559999999998</v>
      </c>
      <c r="N229" s="29">
        <v>49614.65</v>
      </c>
      <c r="O229" s="29">
        <v>21648.87</v>
      </c>
      <c r="P229" s="29">
        <v>22338.19</v>
      </c>
      <c r="Q229" s="29">
        <v>22771.62</v>
      </c>
      <c r="R229" s="41"/>
      <c r="S229" s="41"/>
      <c r="T229" s="41"/>
      <c r="U229" s="29">
        <v>11801.17</v>
      </c>
      <c r="V229" s="29">
        <v>3410.39</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300</v>
      </c>
      <c r="B230" s="29">
        <v>857802.88</v>
      </c>
      <c r="C230" s="41"/>
      <c r="D230" s="29">
        <v>29283.77</v>
      </c>
      <c r="E230" s="29">
        <v>109221.12</v>
      </c>
      <c r="F230" s="29">
        <v>240757.71</v>
      </c>
      <c r="G230" s="29">
        <v>59081.87</v>
      </c>
      <c r="H230" s="29">
        <v>38815.96</v>
      </c>
      <c r="I230" s="29">
        <v>24585.61</v>
      </c>
      <c r="J230" s="29">
        <v>78984</v>
      </c>
      <c r="K230" s="29">
        <v>81219.839999999997</v>
      </c>
      <c r="L230" s="29">
        <v>21632.16</v>
      </c>
      <c r="M230" s="29">
        <v>36929.85</v>
      </c>
      <c r="N230" s="29">
        <v>50406.62</v>
      </c>
      <c r="O230" s="29">
        <v>22426.240000000002</v>
      </c>
      <c r="P230" s="29">
        <v>23053.31</v>
      </c>
      <c r="Q230" s="29">
        <v>23215.97</v>
      </c>
      <c r="R230" s="41"/>
      <c r="S230" s="41"/>
      <c r="T230" s="41"/>
      <c r="U230" s="29">
        <v>12002.04</v>
      </c>
      <c r="V230" s="29">
        <v>3447.78</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301</v>
      </c>
      <c r="B231" s="29">
        <v>864256.33</v>
      </c>
      <c r="C231" s="41"/>
      <c r="D231" s="29">
        <v>29234.17</v>
      </c>
      <c r="E231" s="29">
        <v>109344.51</v>
      </c>
      <c r="F231" s="29">
        <v>241121.69</v>
      </c>
      <c r="G231" s="29">
        <v>58845.72</v>
      </c>
      <c r="H231" s="29">
        <v>39024.68</v>
      </c>
      <c r="I231" s="29">
        <v>25171.25</v>
      </c>
      <c r="J231" s="29">
        <v>80319.23</v>
      </c>
      <c r="K231" s="29">
        <v>81209.850000000006</v>
      </c>
      <c r="L231" s="29">
        <v>22031.759999999998</v>
      </c>
      <c r="M231" s="29">
        <v>37504.82</v>
      </c>
      <c r="N231" s="29">
        <v>51284.56</v>
      </c>
      <c r="O231" s="29">
        <v>23285.4</v>
      </c>
      <c r="P231" s="29">
        <v>23793.96</v>
      </c>
      <c r="Q231" s="29">
        <v>23624.240000000002</v>
      </c>
      <c r="R231" s="41"/>
      <c r="S231" s="41"/>
      <c r="T231" s="41"/>
      <c r="U231" s="29">
        <v>12179.42</v>
      </c>
      <c r="V231" s="29">
        <v>3477.33</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302</v>
      </c>
      <c r="B232" s="29">
        <v>871300.88</v>
      </c>
      <c r="C232" s="41"/>
      <c r="D232" s="29">
        <v>29192.95</v>
      </c>
      <c r="E232" s="29">
        <v>109492.57</v>
      </c>
      <c r="F232" s="29">
        <v>241627.47</v>
      </c>
      <c r="G232" s="29">
        <v>58663.44</v>
      </c>
      <c r="H232" s="29">
        <v>39223.78</v>
      </c>
      <c r="I232" s="29">
        <v>25815.29</v>
      </c>
      <c r="J232" s="29">
        <v>81629.27</v>
      </c>
      <c r="K232" s="29">
        <v>81214.600000000006</v>
      </c>
      <c r="L232" s="29">
        <v>22445.45</v>
      </c>
      <c r="M232" s="29">
        <v>38196.57</v>
      </c>
      <c r="N232" s="29">
        <v>52268.73</v>
      </c>
      <c r="O232" s="29">
        <v>24227.74</v>
      </c>
      <c r="P232" s="29">
        <v>24534.28</v>
      </c>
      <c r="Q232" s="29">
        <v>24032.48</v>
      </c>
      <c r="R232" s="41"/>
      <c r="S232" s="41"/>
      <c r="T232" s="41"/>
      <c r="U232" s="29">
        <v>12353.76</v>
      </c>
      <c r="V232" s="29">
        <v>3513.07</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303</v>
      </c>
      <c r="B233" s="29">
        <v>878891.27</v>
      </c>
      <c r="C233" s="41"/>
      <c r="D233" s="29">
        <v>29153.83</v>
      </c>
      <c r="E233" s="29">
        <v>109634.54</v>
      </c>
      <c r="F233" s="29">
        <v>242258.82</v>
      </c>
      <c r="G233" s="29">
        <v>58546.52</v>
      </c>
      <c r="H233" s="29">
        <v>39405.21</v>
      </c>
      <c r="I233" s="29">
        <v>26505.84</v>
      </c>
      <c r="J233" s="29">
        <v>82854.97</v>
      </c>
      <c r="K233" s="29">
        <v>81282.850000000006</v>
      </c>
      <c r="L233" s="29">
        <v>22867.77</v>
      </c>
      <c r="M233" s="29">
        <v>38981.519999999997</v>
      </c>
      <c r="N233" s="29">
        <v>53361.27</v>
      </c>
      <c r="O233" s="29">
        <v>25260.02</v>
      </c>
      <c r="P233" s="29">
        <v>25249.200000000001</v>
      </c>
      <c r="Q233" s="29">
        <v>24477.51</v>
      </c>
      <c r="R233" s="41"/>
      <c r="S233" s="41"/>
      <c r="T233" s="41"/>
      <c r="U233" s="29">
        <v>12547.09</v>
      </c>
      <c r="V233" s="29">
        <v>3567.68</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304</v>
      </c>
      <c r="B234" s="29">
        <v>887133.01</v>
      </c>
      <c r="C234" s="41"/>
      <c r="D234" s="29">
        <v>29131.13</v>
      </c>
      <c r="E234" s="29">
        <v>109755.5</v>
      </c>
      <c r="F234" s="29">
        <v>243032.94</v>
      </c>
      <c r="G234" s="29">
        <v>58488.28</v>
      </c>
      <c r="H234" s="29">
        <v>39674.11</v>
      </c>
      <c r="I234" s="29">
        <v>27248.11</v>
      </c>
      <c r="J234" s="29">
        <v>83969.279999999999</v>
      </c>
      <c r="K234" s="29">
        <v>81428.87</v>
      </c>
      <c r="L234" s="29">
        <v>23294.29</v>
      </c>
      <c r="M234" s="29">
        <v>39835.4</v>
      </c>
      <c r="N234" s="29">
        <v>54537.31</v>
      </c>
      <c r="O234" s="29">
        <v>26391.98</v>
      </c>
      <c r="P234" s="29">
        <v>25935.83</v>
      </c>
      <c r="Q234" s="29">
        <v>24979.08</v>
      </c>
      <c r="R234" s="41"/>
      <c r="S234" s="41"/>
      <c r="T234" s="41"/>
      <c r="U234" s="29">
        <v>12779.55</v>
      </c>
      <c r="V234" s="29">
        <v>3645.16</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305</v>
      </c>
      <c r="B235" s="29">
        <v>895888.33</v>
      </c>
      <c r="C235" s="41"/>
      <c r="D235" s="29">
        <v>29115.57</v>
      </c>
      <c r="E235" s="29">
        <v>109884.21</v>
      </c>
      <c r="F235" s="29">
        <v>243954.25</v>
      </c>
      <c r="G235" s="29">
        <v>58330.84</v>
      </c>
      <c r="H235" s="29">
        <v>39864.26</v>
      </c>
      <c r="I235" s="29">
        <v>28046.48</v>
      </c>
      <c r="J235" s="29">
        <v>84954.9</v>
      </c>
      <c r="K235" s="29">
        <v>81635.38</v>
      </c>
      <c r="L235" s="29">
        <v>23714.79</v>
      </c>
      <c r="M235" s="29">
        <v>40998.9</v>
      </c>
      <c r="N235" s="29">
        <v>55740.53</v>
      </c>
      <c r="O235" s="29">
        <v>27635.33</v>
      </c>
      <c r="P235" s="29">
        <v>26599.1</v>
      </c>
      <c r="Q235" s="29">
        <v>25535.35</v>
      </c>
      <c r="R235" s="41"/>
      <c r="S235" s="41"/>
      <c r="T235" s="41"/>
      <c r="U235" s="29">
        <v>13058.24</v>
      </c>
      <c r="V235" s="29">
        <v>3741.37</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306</v>
      </c>
      <c r="B236" s="29">
        <v>904744.01</v>
      </c>
      <c r="C236" s="41"/>
      <c r="D236" s="29">
        <v>29113.27</v>
      </c>
      <c r="E236" s="29">
        <v>110017.1</v>
      </c>
      <c r="F236" s="29">
        <v>244882.76</v>
      </c>
      <c r="G236" s="29">
        <v>58151.62</v>
      </c>
      <c r="H236" s="29">
        <v>40105.949999999997</v>
      </c>
      <c r="I236" s="29">
        <v>28913.439999999999</v>
      </c>
      <c r="J236" s="29">
        <v>85820.02</v>
      </c>
      <c r="K236" s="29">
        <v>81854.84</v>
      </c>
      <c r="L236" s="29">
        <v>24120.9</v>
      </c>
      <c r="M236" s="29">
        <v>42087.32</v>
      </c>
      <c r="N236" s="29">
        <v>56893.599999999999</v>
      </c>
      <c r="O236" s="29">
        <v>29004.2</v>
      </c>
      <c r="P236" s="29">
        <v>27263.93</v>
      </c>
      <c r="Q236" s="29">
        <v>26126.53</v>
      </c>
      <c r="R236" s="41"/>
      <c r="S236" s="41"/>
      <c r="T236" s="41"/>
      <c r="U236" s="29">
        <v>13387.48</v>
      </c>
      <c r="V236" s="29">
        <v>3845.65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307</v>
      </c>
      <c r="B237" s="29">
        <v>913614.04</v>
      </c>
      <c r="C237" s="41"/>
      <c r="D237" s="29">
        <v>29115.77</v>
      </c>
      <c r="E237" s="29">
        <v>110191.22</v>
      </c>
      <c r="F237" s="29">
        <v>245767.2</v>
      </c>
      <c r="G237" s="29">
        <v>58018.1</v>
      </c>
      <c r="H237" s="29">
        <v>40437</v>
      </c>
      <c r="I237" s="29">
        <v>29856.63</v>
      </c>
      <c r="J237" s="29">
        <v>86586.25</v>
      </c>
      <c r="K237" s="29">
        <v>82039.23</v>
      </c>
      <c r="L237" s="29">
        <v>24505.32</v>
      </c>
      <c r="M237" s="29">
        <v>43049.52</v>
      </c>
      <c r="N237" s="29">
        <v>57931.53</v>
      </c>
      <c r="O237" s="29">
        <v>30492.3</v>
      </c>
      <c r="P237" s="29">
        <v>27955.23</v>
      </c>
      <c r="Q237" s="29">
        <v>26723.57</v>
      </c>
      <c r="R237" s="41"/>
      <c r="S237" s="41"/>
      <c r="T237" s="41"/>
      <c r="U237" s="29">
        <v>13762.76</v>
      </c>
      <c r="V237" s="29">
        <v>3945.74</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308</v>
      </c>
      <c r="B238" s="29">
        <v>922776.98</v>
      </c>
      <c r="C238" s="41"/>
      <c r="D238" s="29">
        <v>29133.439999999999</v>
      </c>
      <c r="E238" s="29">
        <v>110454.88</v>
      </c>
      <c r="F238" s="29">
        <v>246676.02</v>
      </c>
      <c r="G238" s="29">
        <v>58074.67</v>
      </c>
      <c r="H238" s="29">
        <v>40940.25</v>
      </c>
      <c r="I238" s="29">
        <v>30851.31</v>
      </c>
      <c r="J238" s="29">
        <v>87289.77</v>
      </c>
      <c r="K238" s="29">
        <v>82184.36</v>
      </c>
      <c r="L238" s="29">
        <v>24867.360000000001</v>
      </c>
      <c r="M238" s="29">
        <v>43890.15</v>
      </c>
      <c r="N238" s="29">
        <v>58829.34</v>
      </c>
      <c r="O238" s="29">
        <v>32054.38</v>
      </c>
      <c r="P238" s="29">
        <v>28689.03</v>
      </c>
      <c r="Q238" s="29">
        <v>27306.3</v>
      </c>
      <c r="R238" s="41"/>
      <c r="S238" s="41"/>
      <c r="T238" s="41"/>
      <c r="U238" s="29">
        <v>14177.23</v>
      </c>
      <c r="V238" s="29">
        <v>4035.52</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309</v>
      </c>
      <c r="B239" s="29">
        <v>931833.06</v>
      </c>
      <c r="C239" s="41"/>
      <c r="D239" s="29">
        <v>29151.35</v>
      </c>
      <c r="E239" s="29">
        <v>110862.98</v>
      </c>
      <c r="F239" s="29">
        <v>247556.29</v>
      </c>
      <c r="G239" s="29">
        <v>58140.74</v>
      </c>
      <c r="H239" s="29">
        <v>41504.51</v>
      </c>
      <c r="I239" s="29">
        <v>31831.21</v>
      </c>
      <c r="J239" s="29">
        <v>87977.13</v>
      </c>
      <c r="K239" s="29">
        <v>82298.679999999993</v>
      </c>
      <c r="L239" s="29">
        <v>25206.95</v>
      </c>
      <c r="M239" s="29">
        <v>44648.37</v>
      </c>
      <c r="N239" s="29">
        <v>59598.29</v>
      </c>
      <c r="O239" s="29">
        <v>33604.82</v>
      </c>
      <c r="P239" s="29">
        <v>29460.68</v>
      </c>
      <c r="Q239" s="29">
        <v>27853.15</v>
      </c>
      <c r="R239" s="41"/>
      <c r="S239" s="41"/>
      <c r="T239" s="41"/>
      <c r="U239" s="29">
        <v>14607.15</v>
      </c>
      <c r="V239" s="29">
        <v>4116.6099999999997</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310</v>
      </c>
      <c r="B240" s="29">
        <v>940988.03</v>
      </c>
      <c r="C240" s="41"/>
      <c r="D240" s="29">
        <v>29152.41</v>
      </c>
      <c r="E240" s="29">
        <v>111483.96</v>
      </c>
      <c r="F240" s="29">
        <v>248561.7</v>
      </c>
      <c r="G240" s="29">
        <v>58200.5</v>
      </c>
      <c r="H240" s="29">
        <v>42158.98</v>
      </c>
      <c r="I240" s="29">
        <v>32698.61</v>
      </c>
      <c r="J240" s="29">
        <v>88705.07</v>
      </c>
      <c r="K240" s="29">
        <v>82437.25</v>
      </c>
      <c r="L240" s="29">
        <v>25528.66</v>
      </c>
      <c r="M240" s="29">
        <v>45411.15</v>
      </c>
      <c r="N240" s="29">
        <v>60287.69</v>
      </c>
      <c r="O240" s="29">
        <v>35021.629999999997</v>
      </c>
      <c r="P240" s="29">
        <v>30258</v>
      </c>
      <c r="Q240" s="29">
        <v>28351.72</v>
      </c>
      <c r="R240" s="41"/>
      <c r="S240" s="41"/>
      <c r="T240" s="41"/>
      <c r="U240" s="29">
        <v>15025.25</v>
      </c>
      <c r="V240" s="29">
        <v>4195.6499999999996</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311</v>
      </c>
      <c r="B241" s="29">
        <v>950555.83</v>
      </c>
      <c r="C241" s="41"/>
      <c r="D241" s="29">
        <v>29134.02</v>
      </c>
      <c r="E241" s="29">
        <v>112366.05</v>
      </c>
      <c r="F241" s="29">
        <v>249733.01</v>
      </c>
      <c r="G241" s="29">
        <v>58512.86</v>
      </c>
      <c r="H241" s="29">
        <v>42883.79</v>
      </c>
      <c r="I241" s="29">
        <v>33368.410000000003</v>
      </c>
      <c r="J241" s="29">
        <v>89515.86</v>
      </c>
      <c r="K241" s="29">
        <v>82656.740000000005</v>
      </c>
      <c r="L241" s="29">
        <v>25834.46</v>
      </c>
      <c r="M241" s="29">
        <v>46261.440000000002</v>
      </c>
      <c r="N241" s="29">
        <v>60945.14</v>
      </c>
      <c r="O241" s="29">
        <v>36192.480000000003</v>
      </c>
      <c r="P241" s="29">
        <v>31062</v>
      </c>
      <c r="Q241" s="29">
        <v>28798.94</v>
      </c>
      <c r="R241" s="41"/>
      <c r="S241" s="41"/>
      <c r="T241" s="41"/>
      <c r="U241" s="29">
        <v>15402.3</v>
      </c>
      <c r="V241" s="29">
        <v>4279.09</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312</v>
      </c>
      <c r="B242" s="29">
        <v>960529.76</v>
      </c>
      <c r="C242" s="41"/>
      <c r="D242" s="29">
        <v>29081.1</v>
      </c>
      <c r="E242" s="29">
        <v>113516.94</v>
      </c>
      <c r="F242" s="29">
        <v>251091.26</v>
      </c>
      <c r="G242" s="29">
        <v>59101.1</v>
      </c>
      <c r="H242" s="29">
        <v>43654.36</v>
      </c>
      <c r="I242" s="29">
        <v>33809.01</v>
      </c>
      <c r="J242" s="29">
        <v>90416.38</v>
      </c>
      <c r="K242" s="29">
        <v>82983.13</v>
      </c>
      <c r="L242" s="29">
        <v>26126.07</v>
      </c>
      <c r="M242" s="29">
        <v>47241.19</v>
      </c>
      <c r="N242" s="29">
        <v>61586.07</v>
      </c>
      <c r="O242" s="29">
        <v>37061.21</v>
      </c>
      <c r="P242" s="29">
        <v>31856.37</v>
      </c>
      <c r="Q242" s="29">
        <v>29202.93</v>
      </c>
      <c r="R242" s="41"/>
      <c r="S242" s="41"/>
      <c r="T242" s="41"/>
      <c r="U242" s="29">
        <v>15725.39</v>
      </c>
      <c r="V242" s="29">
        <v>4368.8999999999996</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313</v>
      </c>
      <c r="B243" s="29">
        <v>970389.4</v>
      </c>
      <c r="C243" s="41"/>
      <c r="D243" s="29">
        <v>29005.33</v>
      </c>
      <c r="E243" s="29">
        <v>114877.67</v>
      </c>
      <c r="F243" s="29">
        <v>252389.96</v>
      </c>
      <c r="G243" s="29">
        <v>59902.1</v>
      </c>
      <c r="H243" s="29">
        <v>44448.06</v>
      </c>
      <c r="I243" s="29">
        <v>34033.480000000003</v>
      </c>
      <c r="J243" s="29">
        <v>91350.1</v>
      </c>
      <c r="K243" s="29">
        <v>83411.41</v>
      </c>
      <c r="L243" s="29">
        <v>26401.41</v>
      </c>
      <c r="M243" s="29">
        <v>48315.92</v>
      </c>
      <c r="N243" s="29">
        <v>62188.04</v>
      </c>
      <c r="O243" s="29">
        <v>37634.589999999997</v>
      </c>
      <c r="P243" s="29">
        <v>32613.49</v>
      </c>
      <c r="Q243" s="29">
        <v>29563.06</v>
      </c>
      <c r="R243" s="41"/>
      <c r="S243" s="41"/>
      <c r="T243" s="41"/>
      <c r="U243" s="29">
        <v>15989.16</v>
      </c>
      <c r="V243" s="29">
        <v>4462.2</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314</v>
      </c>
      <c r="B244" s="29">
        <v>979657.21</v>
      </c>
      <c r="C244" s="41"/>
      <c r="D244" s="29">
        <v>28913.05</v>
      </c>
      <c r="E244" s="29">
        <v>116367.6</v>
      </c>
      <c r="F244" s="29">
        <v>253475.26</v>
      </c>
      <c r="G244" s="29">
        <v>60794.98</v>
      </c>
      <c r="H244" s="29">
        <v>45254.13</v>
      </c>
      <c r="I244" s="29">
        <v>34110.89</v>
      </c>
      <c r="J244" s="29">
        <v>92230.46</v>
      </c>
      <c r="K244" s="29">
        <v>83913.16</v>
      </c>
      <c r="L244" s="29">
        <v>26666.54</v>
      </c>
      <c r="M244" s="29">
        <v>49419.38</v>
      </c>
      <c r="N244" s="29">
        <v>62691.38</v>
      </c>
      <c r="O244" s="29">
        <v>37986.17</v>
      </c>
      <c r="P244" s="29">
        <v>33305.89</v>
      </c>
      <c r="Q244" s="29">
        <v>29879.48</v>
      </c>
      <c r="R244" s="41"/>
      <c r="S244" s="41"/>
      <c r="T244" s="41"/>
      <c r="U244" s="29">
        <v>16207.22</v>
      </c>
      <c r="V244" s="29">
        <v>4553.91</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315</v>
      </c>
      <c r="B245" s="29">
        <v>987940.22</v>
      </c>
      <c r="C245" s="41"/>
      <c r="D245" s="29">
        <v>28849.279999999999</v>
      </c>
      <c r="E245" s="29">
        <v>117868.55</v>
      </c>
      <c r="F245" s="29">
        <v>254184.05</v>
      </c>
      <c r="G245" s="29">
        <v>61724.42</v>
      </c>
      <c r="H245" s="29">
        <v>46067.54</v>
      </c>
      <c r="I245" s="29">
        <v>34126.07</v>
      </c>
      <c r="J245" s="29">
        <v>92974.95</v>
      </c>
      <c r="K245" s="29">
        <v>84452.12</v>
      </c>
      <c r="L245" s="29">
        <v>26928.16</v>
      </c>
      <c r="M245" s="29">
        <v>50464.18</v>
      </c>
      <c r="N245" s="29">
        <v>63037.55</v>
      </c>
      <c r="O245" s="29">
        <v>38210.5</v>
      </c>
      <c r="P245" s="29">
        <v>33909.46</v>
      </c>
      <c r="Q245" s="29">
        <v>30157.07</v>
      </c>
      <c r="R245" s="41"/>
      <c r="S245" s="41"/>
      <c r="T245" s="41"/>
      <c r="U245" s="29">
        <v>16394.87</v>
      </c>
      <c r="V245" s="29">
        <v>4637.8100000000004</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316</v>
      </c>
      <c r="B246" s="29">
        <v>995158.64</v>
      </c>
      <c r="C246" s="41"/>
      <c r="D246" s="29">
        <v>28825.93</v>
      </c>
      <c r="E246" s="29">
        <v>119301.91</v>
      </c>
      <c r="F246" s="29">
        <v>254473.45</v>
      </c>
      <c r="G246" s="29">
        <v>62477.33</v>
      </c>
      <c r="H246" s="29">
        <v>46894.92</v>
      </c>
      <c r="I246" s="29">
        <v>34170.01</v>
      </c>
      <c r="J246" s="29">
        <v>93563.73</v>
      </c>
      <c r="K246" s="29">
        <v>85018.25</v>
      </c>
      <c r="L246" s="29">
        <v>27190.29</v>
      </c>
      <c r="M246" s="29">
        <v>51403.48</v>
      </c>
      <c r="N246" s="29">
        <v>63289.72</v>
      </c>
      <c r="O246" s="29">
        <v>38373.980000000003</v>
      </c>
      <c r="P246" s="29">
        <v>34512.720000000001</v>
      </c>
      <c r="Q246" s="29">
        <v>30419.14</v>
      </c>
      <c r="R246" s="41"/>
      <c r="S246" s="41"/>
      <c r="T246" s="41"/>
      <c r="U246" s="29">
        <v>16562.7</v>
      </c>
      <c r="V246" s="29">
        <v>4709.4799999999996</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317</v>
      </c>
      <c r="B247" s="29">
        <v>1001238.92</v>
      </c>
      <c r="C247" s="41"/>
      <c r="D247" s="29">
        <v>28852.58</v>
      </c>
      <c r="E247" s="29">
        <v>120618.51</v>
      </c>
      <c r="F247" s="29">
        <v>254417.3</v>
      </c>
      <c r="G247" s="29">
        <v>63107.01</v>
      </c>
      <c r="H247" s="29">
        <v>47738.84</v>
      </c>
      <c r="I247" s="29">
        <v>34220.31</v>
      </c>
      <c r="J247" s="29">
        <v>94025.77</v>
      </c>
      <c r="K247" s="29">
        <v>85591.58</v>
      </c>
      <c r="L247" s="29">
        <v>27444.73</v>
      </c>
      <c r="M247" s="29">
        <v>52220.66</v>
      </c>
      <c r="N247" s="29">
        <v>63352.43</v>
      </c>
      <c r="O247" s="29">
        <v>38507.24</v>
      </c>
      <c r="P247" s="29">
        <v>34998.080000000002</v>
      </c>
      <c r="Q247" s="29">
        <v>30681.02</v>
      </c>
      <c r="R247" s="41"/>
      <c r="S247" s="41"/>
      <c r="T247" s="41"/>
      <c r="U247" s="29">
        <v>16712.990000000002</v>
      </c>
      <c r="V247" s="29">
        <v>4766.6400000000003</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318</v>
      </c>
      <c r="B248" s="29">
        <v>1006543.77</v>
      </c>
      <c r="C248" s="41"/>
      <c r="D248" s="29">
        <v>28927.11</v>
      </c>
      <c r="E248" s="29">
        <v>121806.1</v>
      </c>
      <c r="F248" s="29">
        <v>254126.26</v>
      </c>
      <c r="G248" s="29">
        <v>63655.82</v>
      </c>
      <c r="H248" s="29">
        <v>48608.75</v>
      </c>
      <c r="I248" s="29">
        <v>34304.410000000003</v>
      </c>
      <c r="J248" s="29">
        <v>94461.25</v>
      </c>
      <c r="K248" s="29">
        <v>86179.12</v>
      </c>
      <c r="L248" s="29">
        <v>27677.06</v>
      </c>
      <c r="M248" s="29">
        <v>52938.38</v>
      </c>
      <c r="N248" s="29">
        <v>63317.02</v>
      </c>
      <c r="O248" s="29">
        <v>38605.89</v>
      </c>
      <c r="P248" s="29">
        <v>35319.22</v>
      </c>
      <c r="Q248" s="29">
        <v>30941.84</v>
      </c>
      <c r="R248" s="41"/>
      <c r="S248" s="41"/>
      <c r="T248" s="41"/>
      <c r="U248" s="29">
        <v>16872.73</v>
      </c>
      <c r="V248" s="29">
        <v>4811.5200000000004</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319</v>
      </c>
      <c r="B249" s="29">
        <v>1011563.65</v>
      </c>
      <c r="C249" s="41"/>
      <c r="D249" s="29">
        <v>29015.8</v>
      </c>
      <c r="E249" s="29">
        <v>122869.31</v>
      </c>
      <c r="F249" s="29">
        <v>253801.14</v>
      </c>
      <c r="G249" s="29">
        <v>64173.98</v>
      </c>
      <c r="H249" s="29">
        <v>49510.28</v>
      </c>
      <c r="I249" s="29">
        <v>34409.160000000003</v>
      </c>
      <c r="J249" s="29">
        <v>94970.15</v>
      </c>
      <c r="K249" s="29">
        <v>86794.6</v>
      </c>
      <c r="L249" s="29">
        <v>27867.05</v>
      </c>
      <c r="M249" s="29">
        <v>53589</v>
      </c>
      <c r="N249" s="29">
        <v>63245.87</v>
      </c>
      <c r="O249" s="29">
        <v>38656.6</v>
      </c>
      <c r="P249" s="29">
        <v>35594.980000000003</v>
      </c>
      <c r="Q249" s="29">
        <v>31189.29</v>
      </c>
      <c r="R249" s="41"/>
      <c r="S249" s="41"/>
      <c r="T249" s="41"/>
      <c r="U249" s="29">
        <v>17028.310000000001</v>
      </c>
      <c r="V249" s="29">
        <v>4849.3599999999997</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320</v>
      </c>
      <c r="B250" s="29">
        <v>1016606.98</v>
      </c>
      <c r="C250" s="41"/>
      <c r="D250" s="29">
        <v>29113.78</v>
      </c>
      <c r="E250" s="29">
        <v>123802.44</v>
      </c>
      <c r="F250" s="29">
        <v>253502.63</v>
      </c>
      <c r="G250" s="29">
        <v>64693.63</v>
      </c>
      <c r="H250" s="29">
        <v>50451.01</v>
      </c>
      <c r="I250" s="29">
        <v>34525.9</v>
      </c>
      <c r="J250" s="29">
        <v>95596.19</v>
      </c>
      <c r="K250" s="29">
        <v>87453.13</v>
      </c>
      <c r="L250" s="29">
        <v>27997.89</v>
      </c>
      <c r="M250" s="29">
        <v>54228.3</v>
      </c>
      <c r="N250" s="29">
        <v>63192.78</v>
      </c>
      <c r="O250" s="29">
        <v>38668.9</v>
      </c>
      <c r="P250" s="29">
        <v>35884.800000000003</v>
      </c>
      <c r="Q250" s="29">
        <v>31432.47</v>
      </c>
      <c r="R250" s="41"/>
      <c r="S250" s="41"/>
      <c r="T250" s="41"/>
      <c r="U250" s="29">
        <v>17169.509999999998</v>
      </c>
      <c r="V250" s="29">
        <v>4885.57</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321</v>
      </c>
      <c r="B251" s="29">
        <v>1021853.45</v>
      </c>
      <c r="C251" s="41"/>
      <c r="D251" s="29">
        <v>29210.22</v>
      </c>
      <c r="E251" s="29">
        <v>124586.46</v>
      </c>
      <c r="F251" s="29">
        <v>253406.25</v>
      </c>
      <c r="G251" s="29">
        <v>65204.34</v>
      </c>
      <c r="H251" s="29">
        <v>51399.31</v>
      </c>
      <c r="I251" s="29">
        <v>34647.74</v>
      </c>
      <c r="J251" s="29">
        <v>96305.84</v>
      </c>
      <c r="K251" s="29">
        <v>88164.58</v>
      </c>
      <c r="L251" s="29">
        <v>28057.26</v>
      </c>
      <c r="M251" s="29">
        <v>54898.41</v>
      </c>
      <c r="N251" s="29">
        <v>63162.38</v>
      </c>
      <c r="O251" s="29">
        <v>38679.050000000003</v>
      </c>
      <c r="P251" s="29">
        <v>36203.94</v>
      </c>
      <c r="Q251" s="29">
        <v>31680.87</v>
      </c>
      <c r="R251" s="41"/>
      <c r="S251" s="41"/>
      <c r="T251" s="41"/>
      <c r="U251" s="29">
        <v>17301.38</v>
      </c>
      <c r="V251" s="29">
        <v>4924.7299999999996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322</v>
      </c>
      <c r="B252" s="29">
        <v>1027006.14</v>
      </c>
      <c r="C252" s="41"/>
      <c r="D252" s="29">
        <v>29334.71</v>
      </c>
      <c r="E252" s="29">
        <v>125190.3</v>
      </c>
      <c r="F252" s="29">
        <v>253346.44</v>
      </c>
      <c r="G252" s="29">
        <v>65681.47</v>
      </c>
      <c r="H252" s="29">
        <v>52330.58</v>
      </c>
      <c r="I252" s="29">
        <v>34780.79</v>
      </c>
      <c r="J252" s="29">
        <v>97018.42</v>
      </c>
      <c r="K252" s="29">
        <v>88948.52</v>
      </c>
      <c r="L252" s="29">
        <v>28047.07</v>
      </c>
      <c r="M252" s="29">
        <v>55653.8</v>
      </c>
      <c r="N252" s="29">
        <v>63161.89</v>
      </c>
      <c r="O252" s="29">
        <v>38747.57</v>
      </c>
      <c r="P252" s="29">
        <v>36381.839999999997</v>
      </c>
      <c r="Q252" s="29">
        <v>31936.83</v>
      </c>
      <c r="R252" s="41"/>
      <c r="S252" s="41"/>
      <c r="T252" s="41"/>
      <c r="U252" s="29">
        <v>17436.62</v>
      </c>
      <c r="V252" s="29">
        <v>4972.17</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323</v>
      </c>
      <c r="B253" s="29">
        <v>1032061.67</v>
      </c>
      <c r="C253" s="41"/>
      <c r="D253" s="29">
        <v>29502.04</v>
      </c>
      <c r="E253" s="29">
        <v>125593.03</v>
      </c>
      <c r="F253" s="29">
        <v>253255.94</v>
      </c>
      <c r="G253" s="29">
        <v>66094.720000000001</v>
      </c>
      <c r="H253" s="29">
        <v>53223</v>
      </c>
      <c r="I253" s="29">
        <v>34930.07</v>
      </c>
      <c r="J253" s="29">
        <v>97657.31</v>
      </c>
      <c r="K253" s="29">
        <v>89806.51</v>
      </c>
      <c r="L253" s="29">
        <v>27984.86</v>
      </c>
      <c r="M253" s="29">
        <v>56521.919999999998</v>
      </c>
      <c r="N253" s="29">
        <v>63172.94</v>
      </c>
      <c r="O253" s="29">
        <v>38921.269999999997</v>
      </c>
      <c r="P253" s="29">
        <v>36520.49</v>
      </c>
      <c r="Q253" s="29">
        <v>32212.75</v>
      </c>
      <c r="R253" s="41"/>
      <c r="S253" s="41"/>
      <c r="T253" s="41"/>
      <c r="U253" s="29">
        <v>17577.61</v>
      </c>
      <c r="V253" s="29">
        <v>5030.51</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324</v>
      </c>
      <c r="B254" s="29">
        <v>1037053.64</v>
      </c>
      <c r="C254" s="41"/>
      <c r="D254" s="29">
        <v>29716.27</v>
      </c>
      <c r="E254" s="29">
        <v>125808.03</v>
      </c>
      <c r="F254" s="29">
        <v>253166.17</v>
      </c>
      <c r="G254" s="29">
        <v>66433.960000000006</v>
      </c>
      <c r="H254" s="29">
        <v>54068.02</v>
      </c>
      <c r="I254" s="29">
        <v>35095.83</v>
      </c>
      <c r="J254" s="29">
        <v>98213.07</v>
      </c>
      <c r="K254" s="29">
        <v>90721.45</v>
      </c>
      <c r="L254" s="29">
        <v>27908.05</v>
      </c>
      <c r="M254" s="29">
        <v>57505.95</v>
      </c>
      <c r="N254" s="29">
        <v>63184.1</v>
      </c>
      <c r="O254" s="29">
        <v>39197.97</v>
      </c>
      <c r="P254" s="29">
        <v>36612.410000000003</v>
      </c>
      <c r="Q254" s="29">
        <v>32514.74</v>
      </c>
      <c r="R254" s="41"/>
      <c r="S254" s="41"/>
      <c r="T254" s="41"/>
      <c r="U254" s="29">
        <v>17731.099999999999</v>
      </c>
      <c r="V254" s="29">
        <v>5098.2</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325</v>
      </c>
      <c r="B255" s="29">
        <v>1041831.15</v>
      </c>
      <c r="C255" s="41"/>
      <c r="D255" s="29">
        <v>29971.5</v>
      </c>
      <c r="E255" s="29">
        <v>125886.94</v>
      </c>
      <c r="F255" s="29">
        <v>252970.78</v>
      </c>
      <c r="G255" s="29">
        <v>66700.259999999995</v>
      </c>
      <c r="H255" s="29">
        <v>54872.03</v>
      </c>
      <c r="I255" s="29">
        <v>35258.17</v>
      </c>
      <c r="J255" s="29">
        <v>98723.96</v>
      </c>
      <c r="K255" s="29">
        <v>91644.21</v>
      </c>
      <c r="L255" s="29">
        <v>27867.52</v>
      </c>
      <c r="M255" s="29">
        <v>58565.23</v>
      </c>
      <c r="N255" s="29">
        <v>63196.06</v>
      </c>
      <c r="O255" s="29">
        <v>39525.660000000003</v>
      </c>
      <c r="P255" s="29">
        <v>36652.410000000003</v>
      </c>
      <c r="Q255" s="29">
        <v>32828.92</v>
      </c>
      <c r="R255" s="41"/>
      <c r="S255" s="41"/>
      <c r="T255" s="41"/>
      <c r="U255" s="29">
        <v>17898.68</v>
      </c>
      <c r="V255" s="29">
        <v>5168.09</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326</v>
      </c>
      <c r="B256" s="29">
        <v>1046647.4</v>
      </c>
      <c r="C256" s="41"/>
      <c r="D256" s="29">
        <v>30213.119999999999</v>
      </c>
      <c r="E256" s="29">
        <v>125915.22</v>
      </c>
      <c r="F256" s="29">
        <v>252871.32</v>
      </c>
      <c r="G256" s="29">
        <v>66877.789999999994</v>
      </c>
      <c r="H256" s="29">
        <v>55656.47</v>
      </c>
      <c r="I256" s="29">
        <v>35414.339999999997</v>
      </c>
      <c r="J256" s="29">
        <v>99286.6</v>
      </c>
      <c r="K256" s="29">
        <v>92502.59</v>
      </c>
      <c r="L256" s="29">
        <v>27929.37</v>
      </c>
      <c r="M256" s="29">
        <v>59648.7</v>
      </c>
      <c r="N256" s="29">
        <v>63217.99</v>
      </c>
      <c r="O256" s="29">
        <v>39811.31</v>
      </c>
      <c r="P256" s="29">
        <v>36728.9</v>
      </c>
      <c r="Q256" s="29">
        <v>33138.43</v>
      </c>
      <c r="R256" s="41"/>
      <c r="S256" s="41"/>
      <c r="T256" s="41"/>
      <c r="U256" s="29">
        <v>18084.810000000001</v>
      </c>
      <c r="V256" s="29">
        <v>5229.17</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327</v>
      </c>
      <c r="B257" s="29">
        <v>1051481.3400000001</v>
      </c>
      <c r="C257" s="41"/>
      <c r="D257" s="29">
        <v>30400.91</v>
      </c>
      <c r="E257" s="29">
        <v>125970.57</v>
      </c>
      <c r="F257" s="29">
        <v>252933.95</v>
      </c>
      <c r="G257" s="29">
        <v>66970.679999999993</v>
      </c>
      <c r="H257" s="29">
        <v>56446.85</v>
      </c>
      <c r="I257" s="29">
        <v>35521.68</v>
      </c>
      <c r="J257" s="29">
        <v>99987.41</v>
      </c>
      <c r="K257" s="29">
        <v>93225.11</v>
      </c>
      <c r="L257" s="29">
        <v>28146.39</v>
      </c>
      <c r="M257" s="29">
        <v>60715.76</v>
      </c>
      <c r="N257" s="29">
        <v>63263.21</v>
      </c>
      <c r="O257" s="29">
        <v>39972.92</v>
      </c>
      <c r="P257" s="29">
        <v>36791.800000000003</v>
      </c>
      <c r="Q257" s="29">
        <v>33430.269999999997</v>
      </c>
      <c r="R257" s="41"/>
      <c r="S257" s="41"/>
      <c r="T257" s="41"/>
      <c r="U257" s="29">
        <v>18291.57</v>
      </c>
      <c r="V257" s="29">
        <v>5273.66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328</v>
      </c>
      <c r="B258" s="29">
        <v>1056452.44</v>
      </c>
      <c r="C258" s="41"/>
      <c r="D258" s="29">
        <v>30512.080000000002</v>
      </c>
      <c r="E258" s="29">
        <v>126098.49</v>
      </c>
      <c r="F258" s="29">
        <v>253249.46</v>
      </c>
      <c r="G258" s="29">
        <v>66989.759999999995</v>
      </c>
      <c r="H258" s="29">
        <v>57268.05</v>
      </c>
      <c r="I258" s="29">
        <v>35562.04</v>
      </c>
      <c r="J258" s="29">
        <v>100859.11</v>
      </c>
      <c r="K258" s="29">
        <v>93773.87</v>
      </c>
      <c r="L258" s="29">
        <v>28533.5</v>
      </c>
      <c r="M258" s="29">
        <v>61777.55</v>
      </c>
      <c r="N258" s="29">
        <v>63332.68</v>
      </c>
      <c r="O258" s="29">
        <v>39990.199999999997</v>
      </c>
      <c r="P258" s="29">
        <v>36809.589999999997</v>
      </c>
      <c r="Q258" s="29">
        <v>33714.199999999997</v>
      </c>
      <c r="R258" s="41"/>
      <c r="S258" s="41"/>
      <c r="T258" s="41"/>
      <c r="U258" s="29">
        <v>18522.89</v>
      </c>
      <c r="V258" s="29">
        <v>5301.97</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329</v>
      </c>
      <c r="B259" s="29">
        <v>1061585.3400000001</v>
      </c>
      <c r="C259" s="41"/>
      <c r="D259" s="29">
        <v>30570.61</v>
      </c>
      <c r="E259" s="29">
        <v>126309.89</v>
      </c>
      <c r="F259" s="29">
        <v>253768.83</v>
      </c>
      <c r="G259" s="29">
        <v>66931.41</v>
      </c>
      <c r="H259" s="29">
        <v>58131.27</v>
      </c>
      <c r="I259" s="29">
        <v>35545.01</v>
      </c>
      <c r="J259" s="29">
        <v>101857.54</v>
      </c>
      <c r="K259" s="29">
        <v>94148.72</v>
      </c>
      <c r="L259" s="29">
        <v>29062.65</v>
      </c>
      <c r="M259" s="29">
        <v>62852.56</v>
      </c>
      <c r="N259" s="29">
        <v>63412.04</v>
      </c>
      <c r="O259" s="29">
        <v>39907.699999999997</v>
      </c>
      <c r="P259" s="29">
        <v>36805.06</v>
      </c>
      <c r="Q259" s="29">
        <v>34009.279999999999</v>
      </c>
      <c r="R259" s="41"/>
      <c r="S259" s="41"/>
      <c r="T259" s="41"/>
      <c r="U259" s="29">
        <v>18768.47</v>
      </c>
      <c r="V259" s="29">
        <v>5321.94</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330</v>
      </c>
      <c r="B260" s="29">
        <v>1067034.6200000001</v>
      </c>
      <c r="C260" s="41"/>
      <c r="D260" s="29">
        <v>30604.38</v>
      </c>
      <c r="E260" s="29">
        <v>126587.87</v>
      </c>
      <c r="F260" s="29">
        <v>254397.17</v>
      </c>
      <c r="G260" s="29">
        <v>66786.39</v>
      </c>
      <c r="H260" s="29">
        <v>59047.58</v>
      </c>
      <c r="I260" s="29">
        <v>35514.06</v>
      </c>
      <c r="J260" s="29">
        <v>102894.44</v>
      </c>
      <c r="K260" s="29">
        <v>94373</v>
      </c>
      <c r="L260" s="29">
        <v>29666.2</v>
      </c>
      <c r="M260" s="29">
        <v>64032.66</v>
      </c>
      <c r="N260" s="29">
        <v>63481.94</v>
      </c>
      <c r="O260" s="29">
        <v>39831.9</v>
      </c>
      <c r="P260" s="29">
        <v>36869.5</v>
      </c>
      <c r="Q260" s="29">
        <v>34351.86</v>
      </c>
      <c r="R260" s="41"/>
      <c r="S260" s="41"/>
      <c r="T260" s="41"/>
      <c r="U260" s="29">
        <v>19022.009999999998</v>
      </c>
      <c r="V260" s="29">
        <v>5350.4</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331</v>
      </c>
      <c r="B261" s="29">
        <v>1072933.31</v>
      </c>
      <c r="C261" s="41"/>
      <c r="D261" s="29">
        <v>30641.71</v>
      </c>
      <c r="E261" s="29">
        <v>126892.8</v>
      </c>
      <c r="F261" s="29">
        <v>255043.57</v>
      </c>
      <c r="G261" s="29">
        <v>66550.179999999993</v>
      </c>
      <c r="H261" s="29">
        <v>60030.51</v>
      </c>
      <c r="I261" s="29">
        <v>35505.730000000003</v>
      </c>
      <c r="J261" s="29">
        <v>103886.99</v>
      </c>
      <c r="K261" s="29">
        <v>94525.78</v>
      </c>
      <c r="L261" s="29">
        <v>30273.41</v>
      </c>
      <c r="M261" s="29">
        <v>65404.93</v>
      </c>
      <c r="N261" s="29">
        <v>63523.18</v>
      </c>
      <c r="O261" s="29">
        <v>39866.35</v>
      </c>
      <c r="P261" s="29">
        <v>37042.14</v>
      </c>
      <c r="Q261" s="29">
        <v>34770.53</v>
      </c>
      <c r="R261" s="41"/>
      <c r="S261" s="41"/>
      <c r="T261" s="41"/>
      <c r="U261" s="29">
        <v>19282.740000000002</v>
      </c>
      <c r="V261" s="29">
        <v>5403.95</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332</v>
      </c>
      <c r="B262" s="29">
        <v>1079425.74</v>
      </c>
      <c r="C262" s="41"/>
      <c r="D262" s="29">
        <v>30717.02</v>
      </c>
      <c r="E262" s="29">
        <v>127189.73</v>
      </c>
      <c r="F262" s="29">
        <v>255667.47</v>
      </c>
      <c r="G262" s="29">
        <v>66239.710000000006</v>
      </c>
      <c r="H262" s="29">
        <v>61118.74</v>
      </c>
      <c r="I262" s="29">
        <v>35543.379999999997</v>
      </c>
      <c r="J262" s="29">
        <v>104809.03</v>
      </c>
      <c r="K262" s="29">
        <v>94691.4</v>
      </c>
      <c r="L262" s="29">
        <v>30847.83</v>
      </c>
      <c r="M262" s="29">
        <v>66991.83</v>
      </c>
      <c r="N262" s="29">
        <v>63532.79</v>
      </c>
      <c r="O262" s="29">
        <v>40048.67</v>
      </c>
      <c r="P262" s="29">
        <v>37338.160000000003</v>
      </c>
      <c r="Q262" s="29">
        <v>35264.22</v>
      </c>
      <c r="R262" s="41"/>
      <c r="S262" s="41"/>
      <c r="T262" s="41"/>
      <c r="U262" s="29">
        <v>19554.57</v>
      </c>
      <c r="V262" s="29">
        <v>5490.74</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333</v>
      </c>
      <c r="B263" s="29">
        <v>1086556.46</v>
      </c>
      <c r="C263" s="41"/>
      <c r="D263" s="29">
        <v>30814.05</v>
      </c>
      <c r="E263" s="29">
        <v>127444.89</v>
      </c>
      <c r="F263" s="29">
        <v>256371.93</v>
      </c>
      <c r="G263" s="29">
        <v>65863.06</v>
      </c>
      <c r="H263" s="29">
        <v>62305.35</v>
      </c>
      <c r="I263" s="29">
        <v>35638.61</v>
      </c>
      <c r="J263" s="29">
        <v>105682.71</v>
      </c>
      <c r="K263" s="29">
        <v>94939.54</v>
      </c>
      <c r="L263" s="29">
        <v>31385.16</v>
      </c>
      <c r="M263" s="29">
        <v>68749.87</v>
      </c>
      <c r="N263" s="29">
        <v>63527.06</v>
      </c>
      <c r="O263" s="29">
        <v>40345.39</v>
      </c>
      <c r="P263" s="29">
        <v>37749.480000000003</v>
      </c>
      <c r="Q263" s="29">
        <v>35794.83</v>
      </c>
      <c r="R263" s="41"/>
      <c r="S263" s="41"/>
      <c r="T263" s="41"/>
      <c r="U263" s="29">
        <v>19842.23</v>
      </c>
      <c r="V263" s="29">
        <v>5609.33</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334</v>
      </c>
      <c r="B264" s="29">
        <v>1094495.6100000001</v>
      </c>
      <c r="C264" s="41"/>
      <c r="D264" s="29">
        <v>30938.15</v>
      </c>
      <c r="E264" s="29">
        <v>127636.35</v>
      </c>
      <c r="F264" s="29">
        <v>257169.95</v>
      </c>
      <c r="G264" s="29">
        <v>65495.01</v>
      </c>
      <c r="H264" s="29">
        <v>63615.78</v>
      </c>
      <c r="I264" s="29">
        <v>35790.160000000003</v>
      </c>
      <c r="J264" s="29">
        <v>106619.27</v>
      </c>
      <c r="K264" s="29">
        <v>95343.12</v>
      </c>
      <c r="L264" s="29">
        <v>31928.87</v>
      </c>
      <c r="M264" s="29">
        <v>70635.42</v>
      </c>
      <c r="N264" s="29">
        <v>63542.400000000001</v>
      </c>
      <c r="O264" s="29">
        <v>40658.89</v>
      </c>
      <c r="P264" s="29">
        <v>38270.89</v>
      </c>
      <c r="Q264" s="29">
        <v>36308.199999999997</v>
      </c>
      <c r="R264" s="41"/>
      <c r="S264" s="41"/>
      <c r="T264" s="41"/>
      <c r="U264" s="29">
        <v>20175.13</v>
      </c>
      <c r="V264" s="29">
        <v>5751.29</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335</v>
      </c>
      <c r="B265" s="29">
        <v>1103244.4099999999</v>
      </c>
      <c r="C265" s="41"/>
      <c r="D265" s="29">
        <v>31057.360000000001</v>
      </c>
      <c r="E265" s="29">
        <v>127756.08</v>
      </c>
      <c r="F265" s="29">
        <v>258125.88</v>
      </c>
      <c r="G265" s="29">
        <v>65178.61</v>
      </c>
      <c r="H265" s="29">
        <v>65059.59</v>
      </c>
      <c r="I265" s="29">
        <v>35987.1</v>
      </c>
      <c r="J265" s="29">
        <v>107713.72</v>
      </c>
      <c r="K265" s="29">
        <v>95957.63</v>
      </c>
      <c r="L265" s="29">
        <v>32520.6</v>
      </c>
      <c r="M265" s="29">
        <v>72557.179999999993</v>
      </c>
      <c r="N265" s="29">
        <v>63621.26</v>
      </c>
      <c r="O265" s="29">
        <v>40881.730000000003</v>
      </c>
      <c r="P265" s="29">
        <v>38862.21</v>
      </c>
      <c r="Q265" s="29">
        <v>36751.14</v>
      </c>
      <c r="R265" s="41"/>
      <c r="S265" s="41"/>
      <c r="T265" s="41"/>
      <c r="U265" s="29">
        <v>20566.84</v>
      </c>
      <c r="V265" s="29">
        <v>5904.77</v>
      </c>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row>
    <row r="266" spans="1:85" x14ac:dyDescent="0.3">
      <c r="A266" s="24" t="s">
        <v>336</v>
      </c>
      <c r="B266" s="29">
        <v>1112106.2</v>
      </c>
      <c r="C266" s="41"/>
      <c r="D266" s="29">
        <v>31408.69</v>
      </c>
      <c r="E266" s="29">
        <v>129105.45</v>
      </c>
      <c r="F266" s="29">
        <v>257757.96</v>
      </c>
      <c r="G266" s="29">
        <v>64882.92</v>
      </c>
      <c r="H266" s="29">
        <v>66879.66</v>
      </c>
      <c r="I266" s="29">
        <v>35881.279999999999</v>
      </c>
      <c r="J266" s="29">
        <v>108916.2</v>
      </c>
      <c r="K266" s="29">
        <v>98005.19</v>
      </c>
      <c r="L266" s="29">
        <v>33696.36</v>
      </c>
      <c r="M266" s="29">
        <v>73572.75</v>
      </c>
      <c r="N266" s="29">
        <v>64032.45</v>
      </c>
      <c r="O266" s="29">
        <v>40533.410000000003</v>
      </c>
      <c r="P266" s="29">
        <v>38782.1</v>
      </c>
      <c r="Q266" s="29">
        <v>37272.04</v>
      </c>
      <c r="R266" s="41"/>
      <c r="S266" s="41"/>
      <c r="T266" s="41"/>
      <c r="U266" s="29">
        <v>20501.259999999998</v>
      </c>
      <c r="V266" s="29">
        <v>5898.62</v>
      </c>
      <c r="W266" s="28"/>
      <c r="X266" s="29">
        <v>30502.09</v>
      </c>
      <c r="Y266" s="29">
        <v>813.24</v>
      </c>
      <c r="Z266" s="29">
        <v>93.35</v>
      </c>
      <c r="AA266" s="29">
        <v>129105.45</v>
      </c>
      <c r="AB266" s="29">
        <v>31956.3</v>
      </c>
      <c r="AC266" s="29">
        <v>8288.06</v>
      </c>
      <c r="AD266" s="29">
        <v>2777.07</v>
      </c>
      <c r="AE266" s="29">
        <v>6064.89</v>
      </c>
      <c r="AF266" s="29">
        <v>7581.55</v>
      </c>
      <c r="AG266" s="29">
        <v>6548.39</v>
      </c>
      <c r="AH266" s="29">
        <v>37367.51</v>
      </c>
      <c r="AI266" s="29">
        <v>13877.09</v>
      </c>
      <c r="AJ266" s="29">
        <v>11641.83</v>
      </c>
      <c r="AK266" s="29">
        <v>7316.12</v>
      </c>
      <c r="AL266" s="29">
        <v>21098.78</v>
      </c>
      <c r="AM266" s="29">
        <v>11543.08</v>
      </c>
      <c r="AN266" s="29">
        <v>17877.43</v>
      </c>
      <c r="AO266" s="29">
        <v>6258.38</v>
      </c>
      <c r="AP266" s="29">
        <v>15289.05</v>
      </c>
      <c r="AQ266" s="29">
        <v>29902.18</v>
      </c>
      <c r="AR266" s="29">
        <v>11769.09</v>
      </c>
      <c r="AS266" s="29">
        <v>5141.62</v>
      </c>
      <c r="AT266" s="29">
        <v>5459.54</v>
      </c>
      <c r="AU266" s="29">
        <v>64882.92</v>
      </c>
      <c r="AV266" s="29">
        <v>38075.449999999997</v>
      </c>
      <c r="AW266" s="29">
        <v>28804.21</v>
      </c>
      <c r="AX266" s="29">
        <v>35881.279999999999</v>
      </c>
      <c r="AY266" s="29">
        <v>7499.87</v>
      </c>
      <c r="AZ266" s="29">
        <v>31070.33</v>
      </c>
      <c r="BA266" s="29">
        <v>70346</v>
      </c>
      <c r="BB266" s="29">
        <v>57701.31</v>
      </c>
      <c r="BC266" s="29">
        <v>11479.58</v>
      </c>
      <c r="BD266" s="29">
        <v>12864.82</v>
      </c>
      <c r="BE266" s="29">
        <v>15712.49</v>
      </c>
      <c r="BF266" s="41"/>
      <c r="BG266" s="29">
        <v>33696.36</v>
      </c>
      <c r="BH266" s="29">
        <v>11902.46</v>
      </c>
      <c r="BI266" s="29">
        <v>17462.36</v>
      </c>
      <c r="BJ266" s="29">
        <v>34221.01</v>
      </c>
      <c r="BK266" s="29">
        <v>9986.93</v>
      </c>
      <c r="BL266" s="29">
        <v>26880.18</v>
      </c>
      <c r="BM266" s="29">
        <v>34780.660000000003</v>
      </c>
      <c r="BN266" s="29">
        <v>2371.61</v>
      </c>
      <c r="BO266" s="29">
        <v>40533.410000000003</v>
      </c>
      <c r="BP266" s="29">
        <v>6606.1</v>
      </c>
      <c r="BQ266" s="29">
        <v>6161.12</v>
      </c>
      <c r="BR266" s="29">
        <v>22084.720000000001</v>
      </c>
      <c r="BS266" s="29">
        <v>1937.2</v>
      </c>
      <c r="BT266" s="29">
        <v>1992.95</v>
      </c>
      <c r="BU266" s="29">
        <v>16396.12</v>
      </c>
      <c r="BV266" s="29">
        <v>2638.78</v>
      </c>
      <c r="BW266" s="29">
        <v>4001.34</v>
      </c>
      <c r="BX266" s="29">
        <v>14235.81</v>
      </c>
      <c r="BY266" s="28"/>
      <c r="BZ266" s="28"/>
      <c r="CA266" s="28"/>
      <c r="CB266" s="28"/>
      <c r="CC266" s="29">
        <v>17470.28</v>
      </c>
      <c r="CD266" s="29">
        <v>3030.98</v>
      </c>
      <c r="CE266" s="29">
        <v>1732.08</v>
      </c>
      <c r="CF266" s="29">
        <v>948.49</v>
      </c>
      <c r="CG266" s="29">
        <v>3218.05</v>
      </c>
    </row>
    <row r="267" spans="1:85" x14ac:dyDescent="0.3">
      <c r="A267" s="24" t="s">
        <v>337</v>
      </c>
      <c r="B267" s="29">
        <v>1121077.26</v>
      </c>
      <c r="C267" s="41"/>
      <c r="D267" s="29">
        <v>31699.25</v>
      </c>
      <c r="E267" s="29">
        <v>130429.28</v>
      </c>
      <c r="F267" s="29">
        <v>258164.39</v>
      </c>
      <c r="G267" s="29">
        <v>64478.92</v>
      </c>
      <c r="H267" s="29">
        <v>68279.960000000006</v>
      </c>
      <c r="I267" s="29">
        <v>36063.22</v>
      </c>
      <c r="J267" s="29">
        <v>110032.14</v>
      </c>
      <c r="K267" s="29">
        <v>99605.97</v>
      </c>
      <c r="L267" s="29">
        <v>34949.31</v>
      </c>
      <c r="M267" s="29">
        <v>74134.3</v>
      </c>
      <c r="N267" s="29">
        <v>64573.55</v>
      </c>
      <c r="O267" s="29">
        <v>40419.440000000002</v>
      </c>
      <c r="P267" s="29">
        <v>38723.33</v>
      </c>
      <c r="Q267" s="29">
        <v>37949.269999999997</v>
      </c>
      <c r="R267" s="41"/>
      <c r="S267" s="41"/>
      <c r="T267" s="41"/>
      <c r="U267" s="29">
        <v>20494.87</v>
      </c>
      <c r="V267" s="29">
        <v>5898.76</v>
      </c>
      <c r="W267" s="28"/>
      <c r="X267" s="29">
        <v>30789.47</v>
      </c>
      <c r="Y267" s="29">
        <v>799.17</v>
      </c>
      <c r="Z267" s="29">
        <v>110.61</v>
      </c>
      <c r="AA267" s="29">
        <v>130429.28</v>
      </c>
      <c r="AB267" s="29">
        <v>31994.12</v>
      </c>
      <c r="AC267" s="29">
        <v>8213.48</v>
      </c>
      <c r="AD267" s="29">
        <v>2809.16</v>
      </c>
      <c r="AE267" s="29">
        <v>6150.6</v>
      </c>
      <c r="AF267" s="29">
        <v>7559.6</v>
      </c>
      <c r="AG267" s="29">
        <v>6455.64</v>
      </c>
      <c r="AH267" s="29">
        <v>37060.07</v>
      </c>
      <c r="AI267" s="29">
        <v>13824.14</v>
      </c>
      <c r="AJ267" s="29">
        <v>11667.22</v>
      </c>
      <c r="AK267" s="29">
        <v>7276.88</v>
      </c>
      <c r="AL267" s="29">
        <v>21052.66</v>
      </c>
      <c r="AM267" s="29">
        <v>11721.43</v>
      </c>
      <c r="AN267" s="29">
        <v>17867.8</v>
      </c>
      <c r="AO267" s="29">
        <v>6322.02</v>
      </c>
      <c r="AP267" s="29">
        <v>15414.78</v>
      </c>
      <c r="AQ267" s="29">
        <v>30264.41</v>
      </c>
      <c r="AR267" s="29">
        <v>11828.99</v>
      </c>
      <c r="AS267" s="29">
        <v>5107.5200000000004</v>
      </c>
      <c r="AT267" s="29">
        <v>5573.87</v>
      </c>
      <c r="AU267" s="29">
        <v>64478.92</v>
      </c>
      <c r="AV267" s="29">
        <v>38719.480000000003</v>
      </c>
      <c r="AW267" s="29">
        <v>29560.48</v>
      </c>
      <c r="AX267" s="29">
        <v>36063.22</v>
      </c>
      <c r="AY267" s="29">
        <v>7641.14</v>
      </c>
      <c r="AZ267" s="29">
        <v>31364.45</v>
      </c>
      <c r="BA267" s="29">
        <v>71026.55</v>
      </c>
      <c r="BB267" s="29">
        <v>57768.19</v>
      </c>
      <c r="BC267" s="29">
        <v>11296.38</v>
      </c>
      <c r="BD267" s="29">
        <v>14016.49</v>
      </c>
      <c r="BE267" s="29">
        <v>16201.77</v>
      </c>
      <c r="BF267" s="28"/>
      <c r="BG267" s="29">
        <v>34949.31</v>
      </c>
      <c r="BH267" s="29">
        <v>11806.95</v>
      </c>
      <c r="BI267" s="29">
        <v>17764.95</v>
      </c>
      <c r="BJ267" s="29">
        <v>34579.03</v>
      </c>
      <c r="BK267" s="29">
        <v>9983.3700000000008</v>
      </c>
      <c r="BL267" s="29">
        <v>27026.32</v>
      </c>
      <c r="BM267" s="29">
        <v>35051.26</v>
      </c>
      <c r="BN267" s="29">
        <v>2495.98</v>
      </c>
      <c r="BO267" s="29">
        <v>40419.440000000002</v>
      </c>
      <c r="BP267" s="29">
        <v>6753.49</v>
      </c>
      <c r="BQ267" s="29">
        <v>6153.44</v>
      </c>
      <c r="BR267" s="29">
        <v>21934.61</v>
      </c>
      <c r="BS267" s="29">
        <v>1944.69</v>
      </c>
      <c r="BT267" s="29">
        <v>1937.11</v>
      </c>
      <c r="BU267" s="29">
        <v>16806.66</v>
      </c>
      <c r="BV267" s="29">
        <v>2654.05</v>
      </c>
      <c r="BW267" s="29">
        <v>4172.1099999999997</v>
      </c>
      <c r="BX267" s="29">
        <v>14316.46</v>
      </c>
      <c r="BY267" s="28"/>
      <c r="BZ267" s="28"/>
      <c r="CA267" s="28"/>
      <c r="CB267" s="28"/>
      <c r="CC267" s="29">
        <v>17413.32</v>
      </c>
      <c r="CD267" s="29">
        <v>3081.55</v>
      </c>
      <c r="CE267" s="29">
        <v>1730.89</v>
      </c>
      <c r="CF267" s="29">
        <v>973.72</v>
      </c>
      <c r="CG267" s="29">
        <v>3194.15</v>
      </c>
    </row>
    <row r="268" spans="1:85" x14ac:dyDescent="0.3">
      <c r="A268" s="24" t="s">
        <v>338</v>
      </c>
      <c r="B268" s="29">
        <v>1131071.32</v>
      </c>
      <c r="C268" s="41"/>
      <c r="D268" s="29">
        <v>31886.31</v>
      </c>
      <c r="E268" s="29">
        <v>131989.39000000001</v>
      </c>
      <c r="F268" s="29">
        <v>258738.07</v>
      </c>
      <c r="G268" s="29">
        <v>64474.92</v>
      </c>
      <c r="H268" s="29">
        <v>69874</v>
      </c>
      <c r="I268" s="29">
        <v>36430.81</v>
      </c>
      <c r="J268" s="29">
        <v>111476.6</v>
      </c>
      <c r="K268" s="29">
        <v>99876.25</v>
      </c>
      <c r="L268" s="29">
        <v>36050.879999999997</v>
      </c>
      <c r="M268" s="29">
        <v>74895.47</v>
      </c>
      <c r="N268" s="29">
        <v>65202.58</v>
      </c>
      <c r="O268" s="29">
        <v>40528.959999999999</v>
      </c>
      <c r="P268" s="29">
        <v>39083.660000000003</v>
      </c>
      <c r="Q268" s="29">
        <v>38607.199999999997</v>
      </c>
      <c r="R268" s="41"/>
      <c r="S268" s="41"/>
      <c r="T268" s="41"/>
      <c r="U268" s="29">
        <v>20569.88</v>
      </c>
      <c r="V268" s="29">
        <v>5978.17</v>
      </c>
      <c r="W268" s="28"/>
      <c r="X268" s="29">
        <v>30972.89</v>
      </c>
      <c r="Y268" s="29">
        <v>785.41</v>
      </c>
      <c r="Z268" s="29">
        <v>128.01</v>
      </c>
      <c r="AA268" s="29">
        <v>131989.39000000001</v>
      </c>
      <c r="AB268" s="29">
        <v>32088.12</v>
      </c>
      <c r="AC268" s="29">
        <v>8125.88</v>
      </c>
      <c r="AD268" s="29">
        <v>2806.68</v>
      </c>
      <c r="AE268" s="29">
        <v>6249.8</v>
      </c>
      <c r="AF268" s="29">
        <v>7563.36</v>
      </c>
      <c r="AG268" s="29">
        <v>6378.97</v>
      </c>
      <c r="AH268" s="29">
        <v>36754.49</v>
      </c>
      <c r="AI268" s="29">
        <v>13766.44</v>
      </c>
      <c r="AJ268" s="29">
        <v>11701.55</v>
      </c>
      <c r="AK268" s="29">
        <v>7253.56</v>
      </c>
      <c r="AL268" s="29">
        <v>21009.06</v>
      </c>
      <c r="AM268" s="29">
        <v>11982.06</v>
      </c>
      <c r="AN268" s="29">
        <v>17855.95</v>
      </c>
      <c r="AO268" s="29">
        <v>6400.32</v>
      </c>
      <c r="AP268" s="29">
        <v>15503.4</v>
      </c>
      <c r="AQ268" s="29">
        <v>30654.880000000001</v>
      </c>
      <c r="AR268" s="29">
        <v>11884.65</v>
      </c>
      <c r="AS268" s="29">
        <v>5082.38</v>
      </c>
      <c r="AT268" s="29">
        <v>5676.52</v>
      </c>
      <c r="AU268" s="29">
        <v>64474.92</v>
      </c>
      <c r="AV268" s="29">
        <v>39354.15</v>
      </c>
      <c r="AW268" s="29">
        <v>30519.85</v>
      </c>
      <c r="AX268" s="29">
        <v>36430.81</v>
      </c>
      <c r="AY268" s="29">
        <v>7897.55</v>
      </c>
      <c r="AZ268" s="29">
        <v>31669.33</v>
      </c>
      <c r="BA268" s="29">
        <v>71909.72</v>
      </c>
      <c r="BB268" s="29">
        <v>57572.22</v>
      </c>
      <c r="BC268" s="29">
        <v>11094.83</v>
      </c>
      <c r="BD268" s="29">
        <v>14250.1</v>
      </c>
      <c r="BE268" s="29">
        <v>16550.13</v>
      </c>
      <c r="BF268" s="28"/>
      <c r="BG268" s="29">
        <v>36050.879999999997</v>
      </c>
      <c r="BH268" s="29">
        <v>11747.07</v>
      </c>
      <c r="BI268" s="29">
        <v>18103.18</v>
      </c>
      <c r="BJ268" s="29">
        <v>34890.57</v>
      </c>
      <c r="BK268" s="29">
        <v>10154.65</v>
      </c>
      <c r="BL268" s="29">
        <v>27270.5</v>
      </c>
      <c r="BM268" s="29">
        <v>35307.4</v>
      </c>
      <c r="BN268" s="29">
        <v>2624.68</v>
      </c>
      <c r="BO268" s="29">
        <v>40528.959999999999</v>
      </c>
      <c r="BP268" s="29">
        <v>7265.13</v>
      </c>
      <c r="BQ268" s="29">
        <v>6159.79</v>
      </c>
      <c r="BR268" s="29">
        <v>21794.29</v>
      </c>
      <c r="BS268" s="29">
        <v>1980.82</v>
      </c>
      <c r="BT268" s="29">
        <v>1883.62</v>
      </c>
      <c r="BU268" s="29">
        <v>17216.72</v>
      </c>
      <c r="BV268" s="29">
        <v>2662.7</v>
      </c>
      <c r="BW268" s="29">
        <v>4285.24</v>
      </c>
      <c r="BX268" s="29">
        <v>14442.54</v>
      </c>
      <c r="BY268" s="28"/>
      <c r="BZ268" s="28"/>
      <c r="CA268" s="28"/>
      <c r="CB268" s="28"/>
      <c r="CC268" s="29">
        <v>17418.169999999998</v>
      </c>
      <c r="CD268" s="29">
        <v>3151.7</v>
      </c>
      <c r="CE268" s="29">
        <v>1725.97</v>
      </c>
      <c r="CF268" s="29">
        <v>1005.78</v>
      </c>
      <c r="CG268" s="29">
        <v>3246.42</v>
      </c>
    </row>
    <row r="269" spans="1:85" x14ac:dyDescent="0.3">
      <c r="A269" s="24" t="s">
        <v>339</v>
      </c>
      <c r="B269" s="29">
        <v>1143951.8999999999</v>
      </c>
      <c r="C269" s="41"/>
      <c r="D269" s="29">
        <v>31869.72</v>
      </c>
      <c r="E269" s="29">
        <v>133928.38</v>
      </c>
      <c r="F269" s="29">
        <v>260211.41</v>
      </c>
      <c r="G269" s="29">
        <v>64736.44</v>
      </c>
      <c r="H269" s="29">
        <v>71561.89</v>
      </c>
      <c r="I269" s="29">
        <v>36509.82</v>
      </c>
      <c r="J269" s="29">
        <v>113203.6</v>
      </c>
      <c r="K269" s="29">
        <v>100763.16</v>
      </c>
      <c r="L269" s="29">
        <v>37742.53</v>
      </c>
      <c r="M269" s="29">
        <v>75749.09</v>
      </c>
      <c r="N269" s="29">
        <v>66398.38</v>
      </c>
      <c r="O269" s="29">
        <v>40479.300000000003</v>
      </c>
      <c r="P269" s="29">
        <v>39385.19</v>
      </c>
      <c r="Q269" s="29">
        <v>39058.25</v>
      </c>
      <c r="R269" s="41"/>
      <c r="S269" s="41"/>
      <c r="T269" s="41"/>
      <c r="U269" s="29">
        <v>20577.13</v>
      </c>
      <c r="V269" s="29">
        <v>6127.56</v>
      </c>
      <c r="W269" s="28"/>
      <c r="X269" s="29">
        <v>30952.68</v>
      </c>
      <c r="Y269" s="29">
        <v>771.84</v>
      </c>
      <c r="Z269" s="29">
        <v>145.21</v>
      </c>
      <c r="AA269" s="29">
        <v>133928.38</v>
      </c>
      <c r="AB269" s="29">
        <v>32291.71</v>
      </c>
      <c r="AC269" s="29">
        <v>8088.52</v>
      </c>
      <c r="AD269" s="29">
        <v>2826.52</v>
      </c>
      <c r="AE269" s="29">
        <v>6344.8</v>
      </c>
      <c r="AF269" s="29">
        <v>7552.93</v>
      </c>
      <c r="AG269" s="29">
        <v>6333.64</v>
      </c>
      <c r="AH269" s="29">
        <v>36644.83</v>
      </c>
      <c r="AI269" s="29">
        <v>13751.73</v>
      </c>
      <c r="AJ269" s="29">
        <v>11876.05</v>
      </c>
      <c r="AK269" s="29">
        <v>7265.46</v>
      </c>
      <c r="AL269" s="29">
        <v>20991.85</v>
      </c>
      <c r="AM269" s="29">
        <v>12192.85</v>
      </c>
      <c r="AN269" s="29">
        <v>17910.43</v>
      </c>
      <c r="AO269" s="29">
        <v>6500.01</v>
      </c>
      <c r="AP269" s="29">
        <v>15584.24</v>
      </c>
      <c r="AQ269" s="29">
        <v>31203.59</v>
      </c>
      <c r="AR269" s="29">
        <v>11977.68</v>
      </c>
      <c r="AS269" s="29">
        <v>5075.4399999999996</v>
      </c>
      <c r="AT269" s="29">
        <v>5799.13</v>
      </c>
      <c r="AU269" s="29">
        <v>64736.44</v>
      </c>
      <c r="AV269" s="29">
        <v>40294.559999999998</v>
      </c>
      <c r="AW269" s="29">
        <v>31267.34</v>
      </c>
      <c r="AX269" s="29">
        <v>36509.82</v>
      </c>
      <c r="AY269" s="29">
        <v>8066.12</v>
      </c>
      <c r="AZ269" s="29">
        <v>32051.9</v>
      </c>
      <c r="BA269" s="29">
        <v>73085.58</v>
      </c>
      <c r="BB269" s="29">
        <v>57525.03</v>
      </c>
      <c r="BC269" s="29">
        <v>10905.51</v>
      </c>
      <c r="BD269" s="29">
        <v>14667.12</v>
      </c>
      <c r="BE269" s="29">
        <v>17171.580000000002</v>
      </c>
      <c r="BF269" s="28"/>
      <c r="BG269" s="29">
        <v>37742.53</v>
      </c>
      <c r="BH269" s="29">
        <v>11660.14</v>
      </c>
      <c r="BI269" s="29">
        <v>18390</v>
      </c>
      <c r="BJ269" s="29">
        <v>35413.86</v>
      </c>
      <c r="BK269" s="29">
        <v>10285.09</v>
      </c>
      <c r="BL269" s="29">
        <v>27592.89</v>
      </c>
      <c r="BM269" s="29">
        <v>36058.620000000003</v>
      </c>
      <c r="BN269" s="29">
        <v>2746.87</v>
      </c>
      <c r="BO269" s="29">
        <v>40479.300000000003</v>
      </c>
      <c r="BP269" s="29">
        <v>7692.94</v>
      </c>
      <c r="BQ269" s="29">
        <v>6195.84</v>
      </c>
      <c r="BR269" s="29">
        <v>21673.33</v>
      </c>
      <c r="BS269" s="29">
        <v>2010.48</v>
      </c>
      <c r="BT269" s="29">
        <v>1812.59</v>
      </c>
      <c r="BU269" s="29">
        <v>17375.189999999999</v>
      </c>
      <c r="BV269" s="29">
        <v>2676.34</v>
      </c>
      <c r="BW269" s="29">
        <v>4460.53</v>
      </c>
      <c r="BX269" s="29">
        <v>14546.19</v>
      </c>
      <c r="BY269" s="28"/>
      <c r="BZ269" s="28"/>
      <c r="CA269" s="28"/>
      <c r="CB269" s="28"/>
      <c r="CC269" s="29">
        <v>17359.330000000002</v>
      </c>
      <c r="CD269" s="29">
        <v>3217.8</v>
      </c>
      <c r="CE269" s="29">
        <v>1738.34</v>
      </c>
      <c r="CF269" s="29">
        <v>1043.52</v>
      </c>
      <c r="CG269" s="29">
        <v>3345.7</v>
      </c>
    </row>
    <row r="270" spans="1:85" x14ac:dyDescent="0.3">
      <c r="A270" s="24" t="s">
        <v>340</v>
      </c>
      <c r="B270" s="29">
        <v>1156598.2</v>
      </c>
      <c r="C270" s="41"/>
      <c r="D270" s="29">
        <v>32079.93</v>
      </c>
      <c r="E270" s="29">
        <v>135521.34</v>
      </c>
      <c r="F270" s="29">
        <v>260548.53</v>
      </c>
      <c r="G270" s="29">
        <v>65163.71</v>
      </c>
      <c r="H270" s="29">
        <v>73307.89</v>
      </c>
      <c r="I270" s="29">
        <v>36732.879999999997</v>
      </c>
      <c r="J270" s="29">
        <v>114695.97</v>
      </c>
      <c r="K270" s="29">
        <v>103635.14</v>
      </c>
      <c r="L270" s="29">
        <v>38560.39</v>
      </c>
      <c r="M270" s="29">
        <v>76360.58</v>
      </c>
      <c r="N270" s="29">
        <v>67366.95</v>
      </c>
      <c r="O270" s="29">
        <v>40486.379999999997</v>
      </c>
      <c r="P270" s="29">
        <v>39427.839999999997</v>
      </c>
      <c r="Q270" s="29">
        <v>40185.78</v>
      </c>
      <c r="R270" s="41"/>
      <c r="S270" s="41"/>
      <c r="T270" s="41"/>
      <c r="U270" s="29">
        <v>20496.39</v>
      </c>
      <c r="V270" s="29">
        <v>6141.85</v>
      </c>
      <c r="W270" s="28"/>
      <c r="X270" s="29">
        <v>31159.05</v>
      </c>
      <c r="Y270" s="29">
        <v>757.73</v>
      </c>
      <c r="Z270" s="29">
        <v>163.15</v>
      </c>
      <c r="AA270" s="29">
        <v>135521.34</v>
      </c>
      <c r="AB270" s="29">
        <v>32419.38</v>
      </c>
      <c r="AC270" s="29">
        <v>8007.89</v>
      </c>
      <c r="AD270" s="29">
        <v>2820.23</v>
      </c>
      <c r="AE270" s="29">
        <v>6396.02</v>
      </c>
      <c r="AF270" s="29">
        <v>7530.77</v>
      </c>
      <c r="AG270" s="29">
        <v>6267.02</v>
      </c>
      <c r="AH270" s="29">
        <v>36371.31</v>
      </c>
      <c r="AI270" s="29">
        <v>13691.31</v>
      </c>
      <c r="AJ270" s="29">
        <v>11904.37</v>
      </c>
      <c r="AK270" s="29">
        <v>7265.19</v>
      </c>
      <c r="AL270" s="29">
        <v>20954.810000000001</v>
      </c>
      <c r="AM270" s="29">
        <v>12295.27</v>
      </c>
      <c r="AN270" s="29">
        <v>17933.91</v>
      </c>
      <c r="AO270" s="29">
        <v>6619.62</v>
      </c>
      <c r="AP270" s="29">
        <v>15611.68</v>
      </c>
      <c r="AQ270" s="29">
        <v>31426.799999999999</v>
      </c>
      <c r="AR270" s="29">
        <v>12044.4</v>
      </c>
      <c r="AS270" s="29">
        <v>5090.7299999999996</v>
      </c>
      <c r="AT270" s="29">
        <v>5897.8</v>
      </c>
      <c r="AU270" s="29">
        <v>65163.71</v>
      </c>
      <c r="AV270" s="29">
        <v>41187.82</v>
      </c>
      <c r="AW270" s="29">
        <v>32120.07</v>
      </c>
      <c r="AX270" s="29">
        <v>36732.879999999997</v>
      </c>
      <c r="AY270" s="29">
        <v>8266.0499999999993</v>
      </c>
      <c r="AZ270" s="29">
        <v>32430.83</v>
      </c>
      <c r="BA270" s="29">
        <v>73999.09</v>
      </c>
      <c r="BB270" s="29">
        <v>58075.040000000001</v>
      </c>
      <c r="BC270" s="29">
        <v>10701.85</v>
      </c>
      <c r="BD270" s="29">
        <v>15981.04</v>
      </c>
      <c r="BE270" s="29">
        <v>18281.86</v>
      </c>
      <c r="BF270" s="28"/>
      <c r="BG270" s="29">
        <v>38560.39</v>
      </c>
      <c r="BH270" s="29">
        <v>11550.32</v>
      </c>
      <c r="BI270" s="29">
        <v>18613.91</v>
      </c>
      <c r="BJ270" s="29">
        <v>35818.239999999998</v>
      </c>
      <c r="BK270" s="29">
        <v>10378.11</v>
      </c>
      <c r="BL270" s="29">
        <v>27874.55</v>
      </c>
      <c r="BM270" s="29">
        <v>36657.51</v>
      </c>
      <c r="BN270" s="29">
        <v>2834.89</v>
      </c>
      <c r="BO270" s="29">
        <v>40486.379999999997</v>
      </c>
      <c r="BP270" s="29">
        <v>7858.14</v>
      </c>
      <c r="BQ270" s="29">
        <v>6248.63</v>
      </c>
      <c r="BR270" s="29">
        <v>21582.29</v>
      </c>
      <c r="BS270" s="29">
        <v>2017.56</v>
      </c>
      <c r="BT270" s="29">
        <v>1721.22</v>
      </c>
      <c r="BU270" s="29">
        <v>18081.89</v>
      </c>
      <c r="BV270" s="29">
        <v>2692.33</v>
      </c>
      <c r="BW270" s="29">
        <v>4722.22</v>
      </c>
      <c r="BX270" s="29">
        <v>14689.35</v>
      </c>
      <c r="BY270" s="28"/>
      <c r="BZ270" s="28"/>
      <c r="CA270" s="28"/>
      <c r="CB270" s="28"/>
      <c r="CC270" s="29">
        <v>17239.650000000001</v>
      </c>
      <c r="CD270" s="29">
        <v>3256.74</v>
      </c>
      <c r="CE270" s="29">
        <v>1726.84</v>
      </c>
      <c r="CF270" s="29">
        <v>1076.49</v>
      </c>
      <c r="CG270" s="29">
        <v>3338.52</v>
      </c>
    </row>
    <row r="271" spans="1:85" x14ac:dyDescent="0.3">
      <c r="A271" s="24" t="s">
        <v>341</v>
      </c>
      <c r="B271" s="29">
        <v>1166353.55</v>
      </c>
      <c r="C271" s="41"/>
      <c r="D271" s="29">
        <v>32199.74</v>
      </c>
      <c r="E271" s="29">
        <v>137414.54</v>
      </c>
      <c r="F271" s="29">
        <v>260738.08</v>
      </c>
      <c r="G271" s="29">
        <v>65352.04</v>
      </c>
      <c r="H271" s="29">
        <v>74468.03</v>
      </c>
      <c r="I271" s="29">
        <v>37030.32</v>
      </c>
      <c r="J271" s="29">
        <v>116402.24000000001</v>
      </c>
      <c r="K271" s="29">
        <v>105327.03</v>
      </c>
      <c r="L271" s="29">
        <v>39175.699999999997</v>
      </c>
      <c r="M271" s="29">
        <v>76700.399999999994</v>
      </c>
      <c r="N271" s="29">
        <v>67868.06</v>
      </c>
      <c r="O271" s="29">
        <v>40481.599999999999</v>
      </c>
      <c r="P271" s="29">
        <v>39457.519999999997</v>
      </c>
      <c r="Q271" s="29">
        <v>41054.67</v>
      </c>
      <c r="R271" s="41"/>
      <c r="S271" s="41"/>
      <c r="T271" s="41"/>
      <c r="U271" s="29">
        <v>20393.900000000001</v>
      </c>
      <c r="V271" s="29">
        <v>6208.51</v>
      </c>
      <c r="W271" s="28"/>
      <c r="X271" s="29">
        <v>31279.06</v>
      </c>
      <c r="Y271" s="29">
        <v>742.5</v>
      </c>
      <c r="Z271" s="29">
        <v>178.18</v>
      </c>
      <c r="AA271" s="29">
        <v>137414.54</v>
      </c>
      <c r="AB271" s="29">
        <v>32541.52</v>
      </c>
      <c r="AC271" s="29">
        <v>7930.03</v>
      </c>
      <c r="AD271" s="29">
        <v>2878.68</v>
      </c>
      <c r="AE271" s="29">
        <v>6474.88</v>
      </c>
      <c r="AF271" s="29">
        <v>7530.68</v>
      </c>
      <c r="AG271" s="29">
        <v>6191.29</v>
      </c>
      <c r="AH271" s="29">
        <v>36068.61</v>
      </c>
      <c r="AI271" s="29">
        <v>13617.98</v>
      </c>
      <c r="AJ271" s="29">
        <v>11943.8</v>
      </c>
      <c r="AK271" s="29">
        <v>7265.49</v>
      </c>
      <c r="AL271" s="29">
        <v>20862.14</v>
      </c>
      <c r="AM271" s="29">
        <v>12418.52</v>
      </c>
      <c r="AN271" s="29">
        <v>17919.95</v>
      </c>
      <c r="AO271" s="29">
        <v>6670.65</v>
      </c>
      <c r="AP271" s="29">
        <v>15638.2</v>
      </c>
      <c r="AQ271" s="29">
        <v>31585.74</v>
      </c>
      <c r="AR271" s="29">
        <v>12124.54</v>
      </c>
      <c r="AS271" s="29">
        <v>5090.57</v>
      </c>
      <c r="AT271" s="29">
        <v>5984.82</v>
      </c>
      <c r="AU271" s="29">
        <v>65352.04</v>
      </c>
      <c r="AV271" s="29">
        <v>41841.68</v>
      </c>
      <c r="AW271" s="29">
        <v>32626.35</v>
      </c>
      <c r="AX271" s="29">
        <v>37030.32</v>
      </c>
      <c r="AY271" s="29">
        <v>8413.2099999999991</v>
      </c>
      <c r="AZ271" s="29">
        <v>32949.5</v>
      </c>
      <c r="BA271" s="29">
        <v>75039.53</v>
      </c>
      <c r="BB271" s="29">
        <v>57844.54</v>
      </c>
      <c r="BC271" s="29">
        <v>10548.92</v>
      </c>
      <c r="BD271" s="29">
        <v>17037.04</v>
      </c>
      <c r="BE271" s="29">
        <v>19201.13</v>
      </c>
      <c r="BF271" s="28"/>
      <c r="BG271" s="29">
        <v>39175.699999999997</v>
      </c>
      <c r="BH271" s="29">
        <v>11455.96</v>
      </c>
      <c r="BI271" s="29">
        <v>18830.099999999999</v>
      </c>
      <c r="BJ271" s="29">
        <v>35817.26</v>
      </c>
      <c r="BK271" s="29">
        <v>10597.08</v>
      </c>
      <c r="BL271" s="29">
        <v>28157.15</v>
      </c>
      <c r="BM271" s="29">
        <v>36767.61</v>
      </c>
      <c r="BN271" s="29">
        <v>2943.3</v>
      </c>
      <c r="BO271" s="29">
        <v>40481.599999999999</v>
      </c>
      <c r="BP271" s="29">
        <v>8087.14</v>
      </c>
      <c r="BQ271" s="29">
        <v>6294.14</v>
      </c>
      <c r="BR271" s="29">
        <v>21422.16</v>
      </c>
      <c r="BS271" s="29">
        <v>2029.87</v>
      </c>
      <c r="BT271" s="29">
        <v>1624.2</v>
      </c>
      <c r="BU271" s="29">
        <v>18683.099999999999</v>
      </c>
      <c r="BV271" s="29">
        <v>2708.31</v>
      </c>
      <c r="BW271" s="29">
        <v>4916.6400000000003</v>
      </c>
      <c r="BX271" s="29">
        <v>14746.62</v>
      </c>
      <c r="BY271" s="28"/>
      <c r="BZ271" s="28"/>
      <c r="CA271" s="28"/>
      <c r="CB271" s="28"/>
      <c r="CC271" s="29">
        <v>17094.740000000002</v>
      </c>
      <c r="CD271" s="29">
        <v>3299.15</v>
      </c>
      <c r="CE271" s="29">
        <v>1737.3</v>
      </c>
      <c r="CF271" s="29">
        <v>1115.0999999999999</v>
      </c>
      <c r="CG271" s="29">
        <v>3356.11</v>
      </c>
    </row>
    <row r="272" spans="1:85" x14ac:dyDescent="0.3">
      <c r="A272" s="24" t="s">
        <v>342</v>
      </c>
      <c r="B272" s="29">
        <v>1176547.0900000001</v>
      </c>
      <c r="C272" s="41"/>
      <c r="D272" s="29">
        <v>32213.279999999999</v>
      </c>
      <c r="E272" s="29">
        <v>139488.4</v>
      </c>
      <c r="F272" s="29">
        <v>261075.16</v>
      </c>
      <c r="G272" s="29">
        <v>65567.05</v>
      </c>
      <c r="H272" s="29">
        <v>75702.52</v>
      </c>
      <c r="I272" s="29">
        <v>37528.239999999998</v>
      </c>
      <c r="J272" s="29">
        <v>118193.07</v>
      </c>
      <c r="K272" s="29">
        <v>106503.47</v>
      </c>
      <c r="L272" s="29">
        <v>39856.050000000003</v>
      </c>
      <c r="M272" s="29">
        <v>76961.649999999994</v>
      </c>
      <c r="N272" s="29">
        <v>68324.639999999999</v>
      </c>
      <c r="O272" s="29">
        <v>40752.35</v>
      </c>
      <c r="P272" s="29">
        <v>39608</v>
      </c>
      <c r="Q272" s="29">
        <v>41847.050000000003</v>
      </c>
      <c r="R272" s="41"/>
      <c r="S272" s="41"/>
      <c r="T272" s="41"/>
      <c r="U272" s="29">
        <v>20347.54</v>
      </c>
      <c r="V272" s="29">
        <v>6248.85</v>
      </c>
      <c r="W272" s="28"/>
      <c r="X272" s="29">
        <v>31293.86</v>
      </c>
      <c r="Y272" s="29">
        <v>727.73</v>
      </c>
      <c r="Z272" s="29">
        <v>191.69</v>
      </c>
      <c r="AA272" s="29">
        <v>139488.4</v>
      </c>
      <c r="AB272" s="29">
        <v>32764.97</v>
      </c>
      <c r="AC272" s="29">
        <v>7892.75</v>
      </c>
      <c r="AD272" s="29">
        <v>2906.25</v>
      </c>
      <c r="AE272" s="29">
        <v>6512.6</v>
      </c>
      <c r="AF272" s="29">
        <v>7538.26</v>
      </c>
      <c r="AG272" s="29">
        <v>6137.78</v>
      </c>
      <c r="AH272" s="29">
        <v>35729.83</v>
      </c>
      <c r="AI272" s="29">
        <v>13535.44</v>
      </c>
      <c r="AJ272" s="29">
        <v>11954.2</v>
      </c>
      <c r="AK272" s="29">
        <v>7282.23</v>
      </c>
      <c r="AL272" s="29">
        <v>20819.93</v>
      </c>
      <c r="AM272" s="29">
        <v>12687.64</v>
      </c>
      <c r="AN272" s="29">
        <v>17812.78</v>
      </c>
      <c r="AO272" s="29">
        <v>6757.61</v>
      </c>
      <c r="AP272" s="29">
        <v>15648.07</v>
      </c>
      <c r="AQ272" s="29">
        <v>31795.17</v>
      </c>
      <c r="AR272" s="29">
        <v>12182.72</v>
      </c>
      <c r="AS272" s="29">
        <v>5066.3900000000003</v>
      </c>
      <c r="AT272" s="29">
        <v>6050.53</v>
      </c>
      <c r="AU272" s="29">
        <v>65567.05</v>
      </c>
      <c r="AV272" s="29">
        <v>42593.27</v>
      </c>
      <c r="AW272" s="29">
        <v>33109.26</v>
      </c>
      <c r="AX272" s="29">
        <v>37528.239999999998</v>
      </c>
      <c r="AY272" s="29">
        <v>8528.94</v>
      </c>
      <c r="AZ272" s="29">
        <v>33373.14</v>
      </c>
      <c r="BA272" s="29">
        <v>76291</v>
      </c>
      <c r="BB272" s="29">
        <v>57664.24</v>
      </c>
      <c r="BC272" s="29">
        <v>10431.44</v>
      </c>
      <c r="BD272" s="29">
        <v>17352.8</v>
      </c>
      <c r="BE272" s="29">
        <v>20233.560000000001</v>
      </c>
      <c r="BF272" s="28"/>
      <c r="BG272" s="29">
        <v>39856.050000000003</v>
      </c>
      <c r="BH272" s="29">
        <v>11363.77</v>
      </c>
      <c r="BI272" s="29">
        <v>19071.14</v>
      </c>
      <c r="BJ272" s="29">
        <v>35819.019999999997</v>
      </c>
      <c r="BK272" s="29">
        <v>10707.73</v>
      </c>
      <c r="BL272" s="29">
        <v>28115.91</v>
      </c>
      <c r="BM272" s="29">
        <v>37162.15</v>
      </c>
      <c r="BN272" s="29">
        <v>3046.57</v>
      </c>
      <c r="BO272" s="29">
        <v>40752.35</v>
      </c>
      <c r="BP272" s="29">
        <v>8302.58</v>
      </c>
      <c r="BQ272" s="29">
        <v>6369.78</v>
      </c>
      <c r="BR272" s="29">
        <v>21331.5</v>
      </c>
      <c r="BS272" s="29">
        <v>2052.5700000000002</v>
      </c>
      <c r="BT272" s="29">
        <v>1551.58</v>
      </c>
      <c r="BU272" s="29">
        <v>19136.71</v>
      </c>
      <c r="BV272" s="29">
        <v>2742.71</v>
      </c>
      <c r="BW272" s="29">
        <v>5103.26</v>
      </c>
      <c r="BX272" s="29">
        <v>14864.38</v>
      </c>
      <c r="BY272" s="28"/>
      <c r="BZ272" s="28"/>
      <c r="CA272" s="28"/>
      <c r="CB272" s="28"/>
      <c r="CC272" s="29">
        <v>16993.64</v>
      </c>
      <c r="CD272" s="29">
        <v>3353.9</v>
      </c>
      <c r="CE272" s="29">
        <v>1742.47</v>
      </c>
      <c r="CF272" s="29">
        <v>1146.3699999999999</v>
      </c>
      <c r="CG272" s="29">
        <v>3360.01</v>
      </c>
    </row>
    <row r="273" spans="1:85" x14ac:dyDescent="0.3">
      <c r="A273" s="24" t="s">
        <v>343</v>
      </c>
      <c r="B273" s="29">
        <v>1190374.6599999999</v>
      </c>
      <c r="C273" s="41"/>
      <c r="D273" s="29">
        <v>32022.36</v>
      </c>
      <c r="E273" s="29">
        <v>141757.71</v>
      </c>
      <c r="F273" s="29">
        <v>262066.1</v>
      </c>
      <c r="G273" s="29">
        <v>66020.12</v>
      </c>
      <c r="H273" s="29">
        <v>76839.31</v>
      </c>
      <c r="I273" s="29">
        <v>38051.32</v>
      </c>
      <c r="J273" s="29">
        <v>119957.74</v>
      </c>
      <c r="K273" s="29">
        <v>108495.14</v>
      </c>
      <c r="L273" s="29">
        <v>40644.93</v>
      </c>
      <c r="M273" s="29">
        <v>77541.7</v>
      </c>
      <c r="N273" s="29">
        <v>70585.850000000006</v>
      </c>
      <c r="O273" s="29">
        <v>40855.550000000003</v>
      </c>
      <c r="P273" s="29">
        <v>39875.61</v>
      </c>
      <c r="Q273" s="29">
        <v>42442.93</v>
      </c>
      <c r="R273" s="41"/>
      <c r="S273" s="41"/>
      <c r="T273" s="41"/>
      <c r="U273" s="29">
        <v>20353.150000000001</v>
      </c>
      <c r="V273" s="29">
        <v>6322.61</v>
      </c>
      <c r="W273" s="28"/>
      <c r="X273" s="29">
        <v>31104.799999999999</v>
      </c>
      <c r="Y273" s="29">
        <v>713.5</v>
      </c>
      <c r="Z273" s="29">
        <v>204.06</v>
      </c>
      <c r="AA273" s="29">
        <v>141757.71</v>
      </c>
      <c r="AB273" s="29">
        <v>32945.96</v>
      </c>
      <c r="AC273" s="29">
        <v>7831.42</v>
      </c>
      <c r="AD273" s="29">
        <v>2926</v>
      </c>
      <c r="AE273" s="29">
        <v>6547.2</v>
      </c>
      <c r="AF273" s="29">
        <v>7563.02</v>
      </c>
      <c r="AG273" s="29">
        <v>6103</v>
      </c>
      <c r="AH273" s="29">
        <v>35493.32</v>
      </c>
      <c r="AI273" s="29">
        <v>13481.13</v>
      </c>
      <c r="AJ273" s="29">
        <v>12026.8</v>
      </c>
      <c r="AK273" s="29">
        <v>7334.3</v>
      </c>
      <c r="AL273" s="29">
        <v>20820.990000000002</v>
      </c>
      <c r="AM273" s="29">
        <v>13031.3</v>
      </c>
      <c r="AN273" s="29">
        <v>17738.12</v>
      </c>
      <c r="AO273" s="29">
        <v>6706.64</v>
      </c>
      <c r="AP273" s="29">
        <v>15706.2</v>
      </c>
      <c r="AQ273" s="29">
        <v>32221.48</v>
      </c>
      <c r="AR273" s="29">
        <v>12350.32</v>
      </c>
      <c r="AS273" s="29">
        <v>5098.2299999999996</v>
      </c>
      <c r="AT273" s="29">
        <v>6140.66</v>
      </c>
      <c r="AU273" s="29">
        <v>66020.12</v>
      </c>
      <c r="AV273" s="29">
        <v>43192.3</v>
      </c>
      <c r="AW273" s="29">
        <v>33647.019999999997</v>
      </c>
      <c r="AX273" s="29">
        <v>38051.32</v>
      </c>
      <c r="AY273" s="29">
        <v>8658.34</v>
      </c>
      <c r="AZ273" s="29">
        <v>33797</v>
      </c>
      <c r="BA273" s="29">
        <v>77502.41</v>
      </c>
      <c r="BB273" s="29">
        <v>57723.43</v>
      </c>
      <c r="BC273" s="29">
        <v>10313.83</v>
      </c>
      <c r="BD273" s="29">
        <v>18064.240000000002</v>
      </c>
      <c r="BE273" s="29">
        <v>21449.25</v>
      </c>
      <c r="BF273" s="28"/>
      <c r="BG273" s="29">
        <v>40644.93</v>
      </c>
      <c r="BH273" s="29">
        <v>11294.41</v>
      </c>
      <c r="BI273" s="29">
        <v>19355.5</v>
      </c>
      <c r="BJ273" s="29">
        <v>35936.76</v>
      </c>
      <c r="BK273" s="29">
        <v>10955.04</v>
      </c>
      <c r="BL273" s="29">
        <v>29370.080000000002</v>
      </c>
      <c r="BM273" s="29">
        <v>38066.480000000003</v>
      </c>
      <c r="BN273" s="29">
        <v>3149.28</v>
      </c>
      <c r="BO273" s="29">
        <v>40855.550000000003</v>
      </c>
      <c r="BP273" s="29">
        <v>8572.73</v>
      </c>
      <c r="BQ273" s="29">
        <v>6413.3</v>
      </c>
      <c r="BR273" s="29">
        <v>21289.55</v>
      </c>
      <c r="BS273" s="29">
        <v>2086.0300000000002</v>
      </c>
      <c r="BT273" s="29">
        <v>1514</v>
      </c>
      <c r="BU273" s="29">
        <v>19391.150000000001</v>
      </c>
      <c r="BV273" s="29">
        <v>2779.6</v>
      </c>
      <c r="BW273" s="29">
        <v>5312.99</v>
      </c>
      <c r="BX273" s="29">
        <v>14959.19</v>
      </c>
      <c r="BY273" s="28"/>
      <c r="BZ273" s="28"/>
      <c r="CA273" s="28"/>
      <c r="CB273" s="28"/>
      <c r="CC273" s="29">
        <v>16931.830000000002</v>
      </c>
      <c r="CD273" s="29">
        <v>3421.32</v>
      </c>
      <c r="CE273" s="29">
        <v>1737.85</v>
      </c>
      <c r="CF273" s="29">
        <v>1180.8499999999999</v>
      </c>
      <c r="CG273" s="29">
        <v>3403.92</v>
      </c>
    </row>
    <row r="274" spans="1:85" x14ac:dyDescent="0.3">
      <c r="A274" s="24" t="s">
        <v>344</v>
      </c>
      <c r="B274" s="29">
        <v>1201708.19</v>
      </c>
      <c r="C274" s="41"/>
      <c r="D274" s="29">
        <v>32021.03</v>
      </c>
      <c r="E274" s="29">
        <v>143257.68</v>
      </c>
      <c r="F274" s="29">
        <v>261604.25</v>
      </c>
      <c r="G274" s="29">
        <v>66209.08</v>
      </c>
      <c r="H274" s="29">
        <v>78733.61</v>
      </c>
      <c r="I274" s="29">
        <v>38418.730000000003</v>
      </c>
      <c r="J274" s="29">
        <v>121667.39</v>
      </c>
      <c r="K274" s="29">
        <v>110563.08</v>
      </c>
      <c r="L274" s="29">
        <v>41464.89</v>
      </c>
      <c r="M274" s="29">
        <v>78554.600000000006</v>
      </c>
      <c r="N274" s="29">
        <v>71335.83</v>
      </c>
      <c r="O274" s="29">
        <v>41006.01</v>
      </c>
      <c r="P274" s="29">
        <v>40292.5</v>
      </c>
      <c r="Q274" s="29">
        <v>43171.53</v>
      </c>
      <c r="R274" s="41"/>
      <c r="S274" s="41"/>
      <c r="T274" s="41"/>
      <c r="U274" s="29">
        <v>20334.18</v>
      </c>
      <c r="V274" s="29">
        <v>6350.4</v>
      </c>
      <c r="W274" s="28"/>
      <c r="X274" s="29">
        <v>31107.98</v>
      </c>
      <c r="Y274" s="29">
        <v>695.31</v>
      </c>
      <c r="Z274" s="29">
        <v>217.74</v>
      </c>
      <c r="AA274" s="29">
        <v>143257.68</v>
      </c>
      <c r="AB274" s="29">
        <v>33035.71</v>
      </c>
      <c r="AC274" s="29">
        <v>7761.15</v>
      </c>
      <c r="AD274" s="29">
        <v>2948.25</v>
      </c>
      <c r="AE274" s="29">
        <v>6527.01</v>
      </c>
      <c r="AF274" s="29">
        <v>7550.48</v>
      </c>
      <c r="AG274" s="29">
        <v>6024.55</v>
      </c>
      <c r="AH274" s="29">
        <v>35043.21</v>
      </c>
      <c r="AI274" s="29">
        <v>13405.38</v>
      </c>
      <c r="AJ274" s="29">
        <v>12084.85</v>
      </c>
      <c r="AK274" s="29">
        <v>7345.52</v>
      </c>
      <c r="AL274" s="29">
        <v>20793.63</v>
      </c>
      <c r="AM274" s="29">
        <v>13214.51</v>
      </c>
      <c r="AN274" s="29">
        <v>17633.310000000001</v>
      </c>
      <c r="AO274" s="29">
        <v>6651.49</v>
      </c>
      <c r="AP274" s="29">
        <v>15646.43</v>
      </c>
      <c r="AQ274" s="29">
        <v>32273.86</v>
      </c>
      <c r="AR274" s="29">
        <v>12397.28</v>
      </c>
      <c r="AS274" s="29">
        <v>5093</v>
      </c>
      <c r="AT274" s="29">
        <v>6174.62</v>
      </c>
      <c r="AU274" s="29">
        <v>66209.08</v>
      </c>
      <c r="AV274" s="29">
        <v>44335.91</v>
      </c>
      <c r="AW274" s="29">
        <v>34397.71</v>
      </c>
      <c r="AX274" s="29">
        <v>38418.730000000003</v>
      </c>
      <c r="AY274" s="29">
        <v>8841.93</v>
      </c>
      <c r="AZ274" s="29">
        <v>34319.620000000003</v>
      </c>
      <c r="BA274" s="29">
        <v>78505.84</v>
      </c>
      <c r="BB274" s="29">
        <v>57258.85</v>
      </c>
      <c r="BC274" s="29">
        <v>10105.77</v>
      </c>
      <c r="BD274" s="29">
        <v>19685.34</v>
      </c>
      <c r="BE274" s="29">
        <v>22432.61</v>
      </c>
      <c r="BF274" s="28"/>
      <c r="BG274" s="29">
        <v>41464.89</v>
      </c>
      <c r="BH274" s="29">
        <v>11176.82</v>
      </c>
      <c r="BI274" s="29">
        <v>19649.73</v>
      </c>
      <c r="BJ274" s="29">
        <v>36708.68</v>
      </c>
      <c r="BK274" s="29">
        <v>11019.37</v>
      </c>
      <c r="BL274" s="29">
        <v>29585.68</v>
      </c>
      <c r="BM274" s="29">
        <v>38525.01</v>
      </c>
      <c r="BN274" s="29">
        <v>3225.14</v>
      </c>
      <c r="BO274" s="29">
        <v>41006.01</v>
      </c>
      <c r="BP274" s="29">
        <v>8950.6</v>
      </c>
      <c r="BQ274" s="29">
        <v>6415.3</v>
      </c>
      <c r="BR274" s="29">
        <v>21271.41</v>
      </c>
      <c r="BS274" s="29">
        <v>2135.66</v>
      </c>
      <c r="BT274" s="29">
        <v>1519.52</v>
      </c>
      <c r="BU274" s="29">
        <v>19837.55</v>
      </c>
      <c r="BV274" s="29">
        <v>2815.66</v>
      </c>
      <c r="BW274" s="29">
        <v>5445.46</v>
      </c>
      <c r="BX274" s="29">
        <v>15072.86</v>
      </c>
      <c r="BY274" s="28"/>
      <c r="BZ274" s="28"/>
      <c r="CA274" s="28"/>
      <c r="CB274" s="28"/>
      <c r="CC274" s="29">
        <v>16854.84</v>
      </c>
      <c r="CD274" s="29">
        <v>3479.34</v>
      </c>
      <c r="CE274" s="29">
        <v>1736.95</v>
      </c>
      <c r="CF274" s="29">
        <v>1203.83</v>
      </c>
      <c r="CG274" s="29">
        <v>3409.62</v>
      </c>
    </row>
    <row r="275" spans="1:85" x14ac:dyDescent="0.3">
      <c r="A275" s="24" t="s">
        <v>345</v>
      </c>
      <c r="B275" s="29">
        <v>1210657.3600000001</v>
      </c>
      <c r="C275" s="41"/>
      <c r="D275" s="29">
        <v>31963.29</v>
      </c>
      <c r="E275" s="29">
        <v>144527.76</v>
      </c>
      <c r="F275" s="29">
        <v>261088.79</v>
      </c>
      <c r="G275" s="29">
        <v>66320.97</v>
      </c>
      <c r="H275" s="29">
        <v>80031.33</v>
      </c>
      <c r="I275" s="29">
        <v>38797.72</v>
      </c>
      <c r="J275" s="29">
        <v>122626.6</v>
      </c>
      <c r="K275" s="29">
        <v>111990.98</v>
      </c>
      <c r="L275" s="29">
        <v>42368.800000000003</v>
      </c>
      <c r="M275" s="29">
        <v>79436.34</v>
      </c>
      <c r="N275" s="29">
        <v>71883.03</v>
      </c>
      <c r="O275" s="29">
        <v>41172.550000000003</v>
      </c>
      <c r="P275" s="29">
        <v>40674.78</v>
      </c>
      <c r="Q275" s="29">
        <v>44106.51</v>
      </c>
      <c r="R275" s="41"/>
      <c r="S275" s="41"/>
      <c r="T275" s="41"/>
      <c r="U275" s="29">
        <v>20427.54</v>
      </c>
      <c r="V275" s="29">
        <v>6356.62</v>
      </c>
      <c r="W275" s="28"/>
      <c r="X275" s="29">
        <v>31056.25</v>
      </c>
      <c r="Y275" s="29">
        <v>676.5</v>
      </c>
      <c r="Z275" s="29">
        <v>230.53</v>
      </c>
      <c r="AA275" s="29">
        <v>144527.76</v>
      </c>
      <c r="AB275" s="29">
        <v>33055.14</v>
      </c>
      <c r="AC275" s="29">
        <v>7691.92</v>
      </c>
      <c r="AD275" s="29">
        <v>2938.42</v>
      </c>
      <c r="AE275" s="29">
        <v>6522.99</v>
      </c>
      <c r="AF275" s="29">
        <v>7554.01</v>
      </c>
      <c r="AG275" s="29">
        <v>5963</v>
      </c>
      <c r="AH275" s="29">
        <v>34754.78</v>
      </c>
      <c r="AI275" s="29">
        <v>13369.11</v>
      </c>
      <c r="AJ275" s="29">
        <v>12133.65</v>
      </c>
      <c r="AK275" s="29">
        <v>7352.84</v>
      </c>
      <c r="AL275" s="29">
        <v>20652.189999999999</v>
      </c>
      <c r="AM275" s="29">
        <v>13254.58</v>
      </c>
      <c r="AN275" s="29">
        <v>17516.55</v>
      </c>
      <c r="AO275" s="29">
        <v>6623.62</v>
      </c>
      <c r="AP275" s="29">
        <v>15575.83</v>
      </c>
      <c r="AQ275" s="29">
        <v>32385.18</v>
      </c>
      <c r="AR275" s="29">
        <v>12471.02</v>
      </c>
      <c r="AS275" s="29">
        <v>5072.1400000000003</v>
      </c>
      <c r="AT275" s="29">
        <v>6201.85</v>
      </c>
      <c r="AU275" s="29">
        <v>66320.97</v>
      </c>
      <c r="AV275" s="29">
        <v>45074.1</v>
      </c>
      <c r="AW275" s="29">
        <v>34957.230000000003</v>
      </c>
      <c r="AX275" s="29">
        <v>38797.72</v>
      </c>
      <c r="AY275" s="29">
        <v>9047.7800000000007</v>
      </c>
      <c r="AZ275" s="29">
        <v>34653.14</v>
      </c>
      <c r="BA275" s="29">
        <v>78925.679999999993</v>
      </c>
      <c r="BB275" s="29">
        <v>56922.3</v>
      </c>
      <c r="BC275" s="29">
        <v>9982.2900000000009</v>
      </c>
      <c r="BD275" s="29">
        <v>20574.37</v>
      </c>
      <c r="BE275" s="29">
        <v>23357.95</v>
      </c>
      <c r="BF275" s="28"/>
      <c r="BG275" s="29">
        <v>42368.800000000003</v>
      </c>
      <c r="BH275" s="29">
        <v>11069.5</v>
      </c>
      <c r="BI275" s="29">
        <v>19951.150000000001</v>
      </c>
      <c r="BJ275" s="29">
        <v>37311.379999999997</v>
      </c>
      <c r="BK275" s="29">
        <v>11104.31</v>
      </c>
      <c r="BL275" s="29">
        <v>29820.92</v>
      </c>
      <c r="BM275" s="29">
        <v>38734.29</v>
      </c>
      <c r="BN275" s="29">
        <v>3327.82</v>
      </c>
      <c r="BO275" s="29">
        <v>41172.550000000003</v>
      </c>
      <c r="BP275" s="29">
        <v>9288.68</v>
      </c>
      <c r="BQ275" s="29">
        <v>6403.56</v>
      </c>
      <c r="BR275" s="29">
        <v>21234.799999999999</v>
      </c>
      <c r="BS275" s="29">
        <v>2190.3200000000002</v>
      </c>
      <c r="BT275" s="29">
        <v>1557.42</v>
      </c>
      <c r="BU275" s="29">
        <v>20530.64</v>
      </c>
      <c r="BV275" s="29">
        <v>2851.34</v>
      </c>
      <c r="BW275" s="29">
        <v>5556.07</v>
      </c>
      <c r="BX275" s="29">
        <v>15168.46</v>
      </c>
      <c r="BY275" s="28"/>
      <c r="BZ275" s="28"/>
      <c r="CA275" s="28"/>
      <c r="CB275" s="28"/>
      <c r="CC275" s="29">
        <v>16857.04</v>
      </c>
      <c r="CD275" s="29">
        <v>3570.49</v>
      </c>
      <c r="CE275" s="29">
        <v>1739.48</v>
      </c>
      <c r="CF275" s="29">
        <v>1223.45</v>
      </c>
      <c r="CG275" s="29">
        <v>3393.69</v>
      </c>
    </row>
    <row r="276" spans="1:85" x14ac:dyDescent="0.3">
      <c r="A276" s="24" t="s">
        <v>346</v>
      </c>
      <c r="B276" s="29">
        <v>1220925.06</v>
      </c>
      <c r="C276" s="41"/>
      <c r="D276" s="29">
        <v>31865.75</v>
      </c>
      <c r="E276" s="29">
        <v>145499.06</v>
      </c>
      <c r="F276" s="29">
        <v>260695.09</v>
      </c>
      <c r="G276" s="29">
        <v>66941.05</v>
      </c>
      <c r="H276" s="29">
        <v>81748.73</v>
      </c>
      <c r="I276" s="29">
        <v>39121.040000000001</v>
      </c>
      <c r="J276" s="29">
        <v>123955.06</v>
      </c>
      <c r="K276" s="29">
        <v>113660.62</v>
      </c>
      <c r="L276" s="29">
        <v>43190.25</v>
      </c>
      <c r="M276" s="29">
        <v>80547.320000000007</v>
      </c>
      <c r="N276" s="29">
        <v>72482.429999999993</v>
      </c>
      <c r="O276" s="29">
        <v>41415.040000000001</v>
      </c>
      <c r="P276" s="29">
        <v>41018.6</v>
      </c>
      <c r="Q276" s="29">
        <v>44851.53</v>
      </c>
      <c r="R276" s="41"/>
      <c r="S276" s="41"/>
      <c r="T276" s="41"/>
      <c r="U276" s="29">
        <v>20391.259999999998</v>
      </c>
      <c r="V276" s="29">
        <v>6387</v>
      </c>
      <c r="W276" s="28"/>
      <c r="X276" s="29">
        <v>30961.09</v>
      </c>
      <c r="Y276" s="29">
        <v>659</v>
      </c>
      <c r="Z276" s="29">
        <v>245.66</v>
      </c>
      <c r="AA276" s="29">
        <v>145499.06</v>
      </c>
      <c r="AB276" s="29">
        <v>33081.15</v>
      </c>
      <c r="AC276" s="29">
        <v>7618.95</v>
      </c>
      <c r="AD276" s="29">
        <v>2920.06</v>
      </c>
      <c r="AE276" s="29">
        <v>6516.28</v>
      </c>
      <c r="AF276" s="29">
        <v>7560.36</v>
      </c>
      <c r="AG276" s="29">
        <v>5898.75</v>
      </c>
      <c r="AH276" s="29">
        <v>34510.28</v>
      </c>
      <c r="AI276" s="29">
        <v>13343.77</v>
      </c>
      <c r="AJ276" s="29">
        <v>12164.49</v>
      </c>
      <c r="AK276" s="29">
        <v>7403.06</v>
      </c>
      <c r="AL276" s="29">
        <v>20542.97</v>
      </c>
      <c r="AM276" s="29">
        <v>13316.43</v>
      </c>
      <c r="AN276" s="29">
        <v>17302</v>
      </c>
      <c r="AO276" s="29">
        <v>6580.29</v>
      </c>
      <c r="AP276" s="29">
        <v>15557.39</v>
      </c>
      <c r="AQ276" s="29">
        <v>32620.16</v>
      </c>
      <c r="AR276" s="29">
        <v>12522.23</v>
      </c>
      <c r="AS276" s="29">
        <v>5035.8</v>
      </c>
      <c r="AT276" s="29">
        <v>6200.7</v>
      </c>
      <c r="AU276" s="29">
        <v>66941.05</v>
      </c>
      <c r="AV276" s="29">
        <v>46115.44</v>
      </c>
      <c r="AW276" s="29">
        <v>35633.29</v>
      </c>
      <c r="AX276" s="29">
        <v>39121.040000000001</v>
      </c>
      <c r="AY276" s="29">
        <v>9312.9599999999991</v>
      </c>
      <c r="AZ276" s="29">
        <v>35008.39</v>
      </c>
      <c r="BA276" s="29">
        <v>79633.710000000006</v>
      </c>
      <c r="BB276" s="29">
        <v>57025.89</v>
      </c>
      <c r="BC276" s="29">
        <v>9894.7900000000009</v>
      </c>
      <c r="BD276" s="29">
        <v>21149.52</v>
      </c>
      <c r="BE276" s="29">
        <v>24353.34</v>
      </c>
      <c r="BF276" s="28"/>
      <c r="BG276" s="29">
        <v>43190.25</v>
      </c>
      <c r="BH276" s="29">
        <v>10973.28</v>
      </c>
      <c r="BI276" s="29">
        <v>20186.310000000001</v>
      </c>
      <c r="BJ276" s="29">
        <v>38181.19</v>
      </c>
      <c r="BK276" s="29">
        <v>11206.54</v>
      </c>
      <c r="BL276" s="29">
        <v>29913.78</v>
      </c>
      <c r="BM276" s="29">
        <v>39143.47</v>
      </c>
      <c r="BN276" s="29">
        <v>3425.18</v>
      </c>
      <c r="BO276" s="29">
        <v>41415.040000000001</v>
      </c>
      <c r="BP276" s="29">
        <v>9592.02</v>
      </c>
      <c r="BQ276" s="29">
        <v>6379.99</v>
      </c>
      <c r="BR276" s="29">
        <v>21215.21</v>
      </c>
      <c r="BS276" s="29">
        <v>2239.75</v>
      </c>
      <c r="BT276" s="29">
        <v>1591.63</v>
      </c>
      <c r="BU276" s="29">
        <v>21043.24</v>
      </c>
      <c r="BV276" s="29">
        <v>2877.45</v>
      </c>
      <c r="BW276" s="29">
        <v>5652.79</v>
      </c>
      <c r="BX276" s="29">
        <v>15278.04</v>
      </c>
      <c r="BY276" s="28"/>
      <c r="BZ276" s="28"/>
      <c r="CA276" s="28"/>
      <c r="CB276" s="28"/>
      <c r="CC276" s="29">
        <v>16765.64</v>
      </c>
      <c r="CD276" s="29">
        <v>3625.62</v>
      </c>
      <c r="CE276" s="29">
        <v>1751.34</v>
      </c>
      <c r="CF276" s="29">
        <v>1246.28</v>
      </c>
      <c r="CG276" s="29">
        <v>3389.38</v>
      </c>
    </row>
    <row r="277" spans="1:85" x14ac:dyDescent="0.3">
      <c r="A277" s="24" t="s">
        <v>347</v>
      </c>
      <c r="B277" s="29">
        <v>1232636.5900000001</v>
      </c>
      <c r="C277" s="41"/>
      <c r="D277" s="29">
        <v>31611.56</v>
      </c>
      <c r="E277" s="29">
        <v>146282.06</v>
      </c>
      <c r="F277" s="29">
        <v>261281.08</v>
      </c>
      <c r="G277" s="29">
        <v>67412.320000000007</v>
      </c>
      <c r="H277" s="29">
        <v>83818.3</v>
      </c>
      <c r="I277" s="29">
        <v>39353.08</v>
      </c>
      <c r="J277" s="29">
        <v>125541.18</v>
      </c>
      <c r="K277" s="29">
        <v>115305.11</v>
      </c>
      <c r="L277" s="29">
        <v>44144.25</v>
      </c>
      <c r="M277" s="29">
        <v>81739.22</v>
      </c>
      <c r="N277" s="29">
        <v>73533.850000000006</v>
      </c>
      <c r="O277" s="29">
        <v>41596.239999999998</v>
      </c>
      <c r="P277" s="29">
        <v>41238.85</v>
      </c>
      <c r="Q277" s="29">
        <v>45503.46</v>
      </c>
      <c r="R277" s="41"/>
      <c r="S277" s="41"/>
      <c r="T277" s="41"/>
      <c r="U277" s="29">
        <v>20412.32</v>
      </c>
      <c r="V277" s="29">
        <v>6457.18</v>
      </c>
      <c r="W277" s="28"/>
      <c r="X277" s="29">
        <v>30706.1</v>
      </c>
      <c r="Y277" s="29">
        <v>641.66</v>
      </c>
      <c r="Z277" s="29">
        <v>263.79000000000002</v>
      </c>
      <c r="AA277" s="29">
        <v>146282.06</v>
      </c>
      <c r="AB277" s="29">
        <v>33140.26</v>
      </c>
      <c r="AC277" s="29">
        <v>7539.84</v>
      </c>
      <c r="AD277" s="29">
        <v>2896.66</v>
      </c>
      <c r="AE277" s="29">
        <v>6541.46</v>
      </c>
      <c r="AF277" s="29">
        <v>7648.32</v>
      </c>
      <c r="AG277" s="29">
        <v>5863.29</v>
      </c>
      <c r="AH277" s="29">
        <v>34498.699999999997</v>
      </c>
      <c r="AI277" s="29">
        <v>13369.65</v>
      </c>
      <c r="AJ277" s="29">
        <v>12239.6</v>
      </c>
      <c r="AK277" s="29">
        <v>7508.65</v>
      </c>
      <c r="AL277" s="29">
        <v>20475.45</v>
      </c>
      <c r="AM277" s="29">
        <v>13444.64</v>
      </c>
      <c r="AN277" s="29">
        <v>17212.02</v>
      </c>
      <c r="AO277" s="29">
        <v>6562.58</v>
      </c>
      <c r="AP277" s="29">
        <v>15528.2</v>
      </c>
      <c r="AQ277" s="29">
        <v>32889.040000000001</v>
      </c>
      <c r="AR277" s="29">
        <v>12648.17</v>
      </c>
      <c r="AS277" s="29">
        <v>5032.08</v>
      </c>
      <c r="AT277" s="29">
        <v>6242.47</v>
      </c>
      <c r="AU277" s="29">
        <v>67412.320000000007</v>
      </c>
      <c r="AV277" s="29">
        <v>47393.79</v>
      </c>
      <c r="AW277" s="29">
        <v>36424.51</v>
      </c>
      <c r="AX277" s="29">
        <v>39353.08</v>
      </c>
      <c r="AY277" s="29">
        <v>9609.4599999999991</v>
      </c>
      <c r="AZ277" s="29">
        <v>35404.06</v>
      </c>
      <c r="BA277" s="29">
        <v>80527.66</v>
      </c>
      <c r="BB277" s="29">
        <v>57030.720000000001</v>
      </c>
      <c r="BC277" s="29">
        <v>9760.2099999999991</v>
      </c>
      <c r="BD277" s="29">
        <v>21416.560000000001</v>
      </c>
      <c r="BE277" s="29">
        <v>25791.09</v>
      </c>
      <c r="BF277" s="28"/>
      <c r="BG277" s="29">
        <v>44144.25</v>
      </c>
      <c r="BH277" s="29">
        <v>11025.92</v>
      </c>
      <c r="BI277" s="29">
        <v>20455.61</v>
      </c>
      <c r="BJ277" s="29">
        <v>38957.089999999997</v>
      </c>
      <c r="BK277" s="29">
        <v>11300.59</v>
      </c>
      <c r="BL277" s="29">
        <v>30373.97</v>
      </c>
      <c r="BM277" s="29">
        <v>39630.730000000003</v>
      </c>
      <c r="BN277" s="29">
        <v>3529.15</v>
      </c>
      <c r="BO277" s="29">
        <v>41596.239999999998</v>
      </c>
      <c r="BP277" s="29">
        <v>9797.91</v>
      </c>
      <c r="BQ277" s="29">
        <v>6350.45</v>
      </c>
      <c r="BR277" s="29">
        <v>21212.7</v>
      </c>
      <c r="BS277" s="29">
        <v>2265.9299999999998</v>
      </c>
      <c r="BT277" s="29">
        <v>1611.87</v>
      </c>
      <c r="BU277" s="29">
        <v>21502.1</v>
      </c>
      <c r="BV277" s="29">
        <v>2876.67</v>
      </c>
      <c r="BW277" s="29">
        <v>5787.24</v>
      </c>
      <c r="BX277" s="29">
        <v>15337.45</v>
      </c>
      <c r="BY277" s="28"/>
      <c r="BZ277" s="28"/>
      <c r="CA277" s="28"/>
      <c r="CB277" s="28"/>
      <c r="CC277" s="29">
        <v>16714.46</v>
      </c>
      <c r="CD277" s="29">
        <v>3697.86</v>
      </c>
      <c r="CE277" s="29">
        <v>1765.03</v>
      </c>
      <c r="CF277" s="29">
        <v>1280.8599999999999</v>
      </c>
      <c r="CG277" s="29">
        <v>3411.29</v>
      </c>
    </row>
    <row r="278" spans="1:85" x14ac:dyDescent="0.3">
      <c r="A278" s="24" t="s">
        <v>348</v>
      </c>
      <c r="B278" s="29">
        <v>1243842.99</v>
      </c>
      <c r="C278" s="41"/>
      <c r="D278" s="29">
        <v>31645.53</v>
      </c>
      <c r="E278" s="29">
        <v>146590.82999999999</v>
      </c>
      <c r="F278" s="29">
        <v>260666.58</v>
      </c>
      <c r="G278" s="29">
        <v>67914.22</v>
      </c>
      <c r="H278" s="29">
        <v>85746.33</v>
      </c>
      <c r="I278" s="29">
        <v>39740.080000000002</v>
      </c>
      <c r="J278" s="29">
        <v>126952.25</v>
      </c>
      <c r="K278" s="29">
        <v>117304.86</v>
      </c>
      <c r="L278" s="29">
        <v>45074.64</v>
      </c>
      <c r="M278" s="29">
        <v>83690.7</v>
      </c>
      <c r="N278" s="29">
        <v>74149.429999999993</v>
      </c>
      <c r="O278" s="29">
        <v>41976.42</v>
      </c>
      <c r="P278" s="29">
        <v>41738.120000000003</v>
      </c>
      <c r="Q278" s="29">
        <v>46175.94</v>
      </c>
      <c r="R278" s="41"/>
      <c r="S278" s="41"/>
      <c r="T278" s="41"/>
      <c r="U278" s="29">
        <v>20368.509999999998</v>
      </c>
      <c r="V278" s="29">
        <v>6518.59</v>
      </c>
      <c r="W278" s="28"/>
      <c r="X278" s="29">
        <v>30723.21</v>
      </c>
      <c r="Y278" s="29">
        <v>637.13</v>
      </c>
      <c r="Z278" s="29">
        <v>285.19</v>
      </c>
      <c r="AA278" s="29">
        <v>146590.82999999999</v>
      </c>
      <c r="AB278" s="29">
        <v>33181.11</v>
      </c>
      <c r="AC278" s="29">
        <v>7486.29</v>
      </c>
      <c r="AD278" s="29">
        <v>2877.95</v>
      </c>
      <c r="AE278" s="29">
        <v>6532.74</v>
      </c>
      <c r="AF278" s="29">
        <v>7671.92</v>
      </c>
      <c r="AG278" s="29">
        <v>5772.08</v>
      </c>
      <c r="AH278" s="29">
        <v>34213.1</v>
      </c>
      <c r="AI278" s="29">
        <v>13289.73</v>
      </c>
      <c r="AJ278" s="29">
        <v>12243.18</v>
      </c>
      <c r="AK278" s="29">
        <v>7526.23</v>
      </c>
      <c r="AL278" s="29">
        <v>20327.46</v>
      </c>
      <c r="AM278" s="29">
        <v>13562.04</v>
      </c>
      <c r="AN278" s="29">
        <v>17144.79</v>
      </c>
      <c r="AO278" s="29">
        <v>6502.24</v>
      </c>
      <c r="AP278" s="29">
        <v>15475.45</v>
      </c>
      <c r="AQ278" s="29">
        <v>32910.660000000003</v>
      </c>
      <c r="AR278" s="29">
        <v>12665.73</v>
      </c>
      <c r="AS278" s="29">
        <v>5013.46</v>
      </c>
      <c r="AT278" s="29">
        <v>6270.4</v>
      </c>
      <c r="AU278" s="29">
        <v>67914.22</v>
      </c>
      <c r="AV278" s="29">
        <v>48672.59</v>
      </c>
      <c r="AW278" s="29">
        <v>37073.74</v>
      </c>
      <c r="AX278" s="29">
        <v>39740.080000000002</v>
      </c>
      <c r="AY278" s="29">
        <v>9734</v>
      </c>
      <c r="AZ278" s="29">
        <v>35691.919999999998</v>
      </c>
      <c r="BA278" s="29">
        <v>81526.34</v>
      </c>
      <c r="BB278" s="29">
        <v>57190.6</v>
      </c>
      <c r="BC278" s="29">
        <v>9527.48</v>
      </c>
      <c r="BD278" s="29">
        <v>22035.65</v>
      </c>
      <c r="BE278" s="29">
        <v>27104.82</v>
      </c>
      <c r="BF278" s="28"/>
      <c r="BG278" s="29">
        <v>45074.64</v>
      </c>
      <c r="BH278" s="29">
        <v>10979.35</v>
      </c>
      <c r="BI278" s="29">
        <v>20659.78</v>
      </c>
      <c r="BJ278" s="29">
        <v>40436.949999999997</v>
      </c>
      <c r="BK278" s="29">
        <v>11614.62</v>
      </c>
      <c r="BL278" s="29">
        <v>30447.86</v>
      </c>
      <c r="BM278" s="29">
        <v>40016.21</v>
      </c>
      <c r="BN278" s="29">
        <v>3685.36</v>
      </c>
      <c r="BO278" s="29">
        <v>41976.42</v>
      </c>
      <c r="BP278" s="29">
        <v>10283.43</v>
      </c>
      <c r="BQ278" s="29">
        <v>6337.2</v>
      </c>
      <c r="BR278" s="29">
        <v>21165.98</v>
      </c>
      <c r="BS278" s="29">
        <v>2315.96</v>
      </c>
      <c r="BT278" s="29">
        <v>1635.54</v>
      </c>
      <c r="BU278" s="29">
        <v>22009.19</v>
      </c>
      <c r="BV278" s="29">
        <v>2871.39</v>
      </c>
      <c r="BW278" s="29">
        <v>5885.32</v>
      </c>
      <c r="BX278" s="29">
        <v>15410.04</v>
      </c>
      <c r="BY278" s="28"/>
      <c r="BZ278" s="28"/>
      <c r="CA278" s="28"/>
      <c r="CB278" s="28"/>
      <c r="CC278" s="29">
        <v>16621.400000000001</v>
      </c>
      <c r="CD278" s="29">
        <v>3747.11</v>
      </c>
      <c r="CE278" s="29">
        <v>1762.9</v>
      </c>
      <c r="CF278" s="29">
        <v>1322.92</v>
      </c>
      <c r="CG278" s="29">
        <v>3432.77</v>
      </c>
    </row>
    <row r="279" spans="1:85" x14ac:dyDescent="0.3">
      <c r="A279" s="24" t="s">
        <v>349</v>
      </c>
      <c r="B279" s="29">
        <v>1254299.99</v>
      </c>
      <c r="C279" s="41"/>
      <c r="D279" s="29">
        <v>31638.92</v>
      </c>
      <c r="E279" s="29">
        <v>146939.21</v>
      </c>
      <c r="F279" s="29">
        <v>260090.75</v>
      </c>
      <c r="G279" s="29">
        <v>67754.759999999995</v>
      </c>
      <c r="H279" s="29">
        <v>87135.88</v>
      </c>
      <c r="I279" s="29">
        <v>40043.31</v>
      </c>
      <c r="J279" s="29">
        <v>127789.46</v>
      </c>
      <c r="K279" s="29">
        <v>119170.23</v>
      </c>
      <c r="L279" s="29">
        <v>45872.11</v>
      </c>
      <c r="M279" s="29">
        <v>87549.82</v>
      </c>
      <c r="N279" s="29">
        <v>74527.350000000006</v>
      </c>
      <c r="O279" s="29">
        <v>42362.62</v>
      </c>
      <c r="P279" s="29">
        <v>41888.5</v>
      </c>
      <c r="Q279" s="29">
        <v>46811.16</v>
      </c>
      <c r="R279" s="41"/>
      <c r="S279" s="41"/>
      <c r="T279" s="41"/>
      <c r="U279" s="29">
        <v>20326.3</v>
      </c>
      <c r="V279" s="29">
        <v>6578.27</v>
      </c>
      <c r="W279" s="28"/>
      <c r="X279" s="29">
        <v>30700.13</v>
      </c>
      <c r="Y279" s="29">
        <v>635.02</v>
      </c>
      <c r="Z279" s="29">
        <v>303.76</v>
      </c>
      <c r="AA279" s="29">
        <v>146939.21</v>
      </c>
      <c r="AB279" s="29">
        <v>33182.870000000003</v>
      </c>
      <c r="AC279" s="29">
        <v>7429.52</v>
      </c>
      <c r="AD279" s="29">
        <v>2879.1</v>
      </c>
      <c r="AE279" s="29">
        <v>6534.97</v>
      </c>
      <c r="AF279" s="29">
        <v>7677.96</v>
      </c>
      <c r="AG279" s="29">
        <v>5684.38</v>
      </c>
      <c r="AH279" s="29">
        <v>33998.550000000003</v>
      </c>
      <c r="AI279" s="29">
        <v>13226.09</v>
      </c>
      <c r="AJ279" s="29">
        <v>12261.01</v>
      </c>
      <c r="AK279" s="29">
        <v>7542.07</v>
      </c>
      <c r="AL279" s="29">
        <v>20195.05</v>
      </c>
      <c r="AM279" s="29">
        <v>13754.52</v>
      </c>
      <c r="AN279" s="29">
        <v>17094.189999999999</v>
      </c>
      <c r="AO279" s="29">
        <v>6447.1</v>
      </c>
      <c r="AP279" s="29">
        <v>15424.34</v>
      </c>
      <c r="AQ279" s="29">
        <v>32813.230000000003</v>
      </c>
      <c r="AR279" s="29">
        <v>12653.56</v>
      </c>
      <c r="AS279" s="29">
        <v>4997.17</v>
      </c>
      <c r="AT279" s="29">
        <v>6295.08</v>
      </c>
      <c r="AU279" s="29">
        <v>67754.759999999995</v>
      </c>
      <c r="AV279" s="29">
        <v>49596.6</v>
      </c>
      <c r="AW279" s="29">
        <v>37539.279999999999</v>
      </c>
      <c r="AX279" s="29">
        <v>40043.31</v>
      </c>
      <c r="AY279" s="29">
        <v>9800.6</v>
      </c>
      <c r="AZ279" s="29">
        <v>36039.129999999997</v>
      </c>
      <c r="BA279" s="29">
        <v>81949.73</v>
      </c>
      <c r="BB279" s="29">
        <v>57133.84</v>
      </c>
      <c r="BC279" s="29">
        <v>9344.5300000000007</v>
      </c>
      <c r="BD279" s="29">
        <v>22960.03</v>
      </c>
      <c r="BE279" s="29">
        <v>28167.62</v>
      </c>
      <c r="BF279" s="28"/>
      <c r="BG279" s="29">
        <v>45872.11</v>
      </c>
      <c r="BH279" s="29">
        <v>10926.15</v>
      </c>
      <c r="BI279" s="29">
        <v>20829.37</v>
      </c>
      <c r="BJ279" s="29">
        <v>43913.54</v>
      </c>
      <c r="BK279" s="29">
        <v>11880.76</v>
      </c>
      <c r="BL279" s="29">
        <v>30574.720000000001</v>
      </c>
      <c r="BM279" s="29">
        <v>40095.339999999997</v>
      </c>
      <c r="BN279" s="29">
        <v>3857.3</v>
      </c>
      <c r="BO279" s="29">
        <v>42362.62</v>
      </c>
      <c r="BP279" s="29">
        <v>10442.58</v>
      </c>
      <c r="BQ279" s="29">
        <v>6353.74</v>
      </c>
      <c r="BR279" s="29">
        <v>21108.32</v>
      </c>
      <c r="BS279" s="29">
        <v>2333.8200000000002</v>
      </c>
      <c r="BT279" s="29">
        <v>1650.03</v>
      </c>
      <c r="BU279" s="29">
        <v>22550.35</v>
      </c>
      <c r="BV279" s="29">
        <v>2854.43</v>
      </c>
      <c r="BW279" s="29">
        <v>5944.21</v>
      </c>
      <c r="BX279" s="29">
        <v>15462.17</v>
      </c>
      <c r="BY279" s="28"/>
      <c r="BZ279" s="28"/>
      <c r="CA279" s="28"/>
      <c r="CB279" s="28"/>
      <c r="CC279" s="29">
        <v>16530.330000000002</v>
      </c>
      <c r="CD279" s="29">
        <v>3795.97</v>
      </c>
      <c r="CE279" s="29">
        <v>1766.7</v>
      </c>
      <c r="CF279" s="29">
        <v>1357.53</v>
      </c>
      <c r="CG279" s="29">
        <v>3454.04</v>
      </c>
    </row>
    <row r="280" spans="1:85" x14ac:dyDescent="0.3">
      <c r="A280" s="24" t="s">
        <v>350</v>
      </c>
      <c r="B280" s="29">
        <v>1262478.9099999999</v>
      </c>
      <c r="C280" s="41"/>
      <c r="D280" s="29">
        <v>31576.58</v>
      </c>
      <c r="E280" s="29">
        <v>147361.15</v>
      </c>
      <c r="F280" s="29">
        <v>259694.83</v>
      </c>
      <c r="G280" s="29">
        <v>67798.960000000006</v>
      </c>
      <c r="H280" s="29">
        <v>88716.97</v>
      </c>
      <c r="I280" s="29">
        <v>40313.800000000003</v>
      </c>
      <c r="J280" s="29">
        <v>128839.03999999999</v>
      </c>
      <c r="K280" s="29">
        <v>120744.85</v>
      </c>
      <c r="L280" s="29">
        <v>46404.95</v>
      </c>
      <c r="M280" s="29">
        <v>89030.21</v>
      </c>
      <c r="N280" s="29">
        <v>74880.679999999993</v>
      </c>
      <c r="O280" s="29">
        <v>42833.86</v>
      </c>
      <c r="P280" s="29">
        <v>42024.4</v>
      </c>
      <c r="Q280" s="29">
        <v>47361.86</v>
      </c>
      <c r="R280" s="41"/>
      <c r="S280" s="41"/>
      <c r="T280" s="41"/>
      <c r="U280" s="29">
        <v>20265.02</v>
      </c>
      <c r="V280" s="29">
        <v>6585.88</v>
      </c>
      <c r="W280" s="28"/>
      <c r="X280" s="29">
        <v>30621.75</v>
      </c>
      <c r="Y280" s="29">
        <v>638.29999999999995</v>
      </c>
      <c r="Z280" s="29">
        <v>316.52999999999997</v>
      </c>
      <c r="AA280" s="29">
        <v>147361.15</v>
      </c>
      <c r="AB280" s="29">
        <v>33224.99</v>
      </c>
      <c r="AC280" s="29">
        <v>7347.41</v>
      </c>
      <c r="AD280" s="29">
        <v>2868.44</v>
      </c>
      <c r="AE280" s="29">
        <v>6515.9</v>
      </c>
      <c r="AF280" s="29">
        <v>7710.66</v>
      </c>
      <c r="AG280" s="29">
        <v>5607.14</v>
      </c>
      <c r="AH280" s="29">
        <v>33736.050000000003</v>
      </c>
      <c r="AI280" s="29">
        <v>13155.52</v>
      </c>
      <c r="AJ280" s="29">
        <v>12246.35</v>
      </c>
      <c r="AK280" s="29">
        <v>7582.27</v>
      </c>
      <c r="AL280" s="29">
        <v>20094.330000000002</v>
      </c>
      <c r="AM280" s="29">
        <v>13852.56</v>
      </c>
      <c r="AN280" s="29">
        <v>17117.97</v>
      </c>
      <c r="AO280" s="29">
        <v>6392.37</v>
      </c>
      <c r="AP280" s="29">
        <v>15371.75</v>
      </c>
      <c r="AQ280" s="29">
        <v>32878.82</v>
      </c>
      <c r="AR280" s="29">
        <v>12654.48</v>
      </c>
      <c r="AS280" s="29">
        <v>4984.25</v>
      </c>
      <c r="AT280" s="29">
        <v>6353.58</v>
      </c>
      <c r="AU280" s="29">
        <v>67798.960000000006</v>
      </c>
      <c r="AV280" s="29">
        <v>50695.44</v>
      </c>
      <c r="AW280" s="29">
        <v>38021.54</v>
      </c>
      <c r="AX280" s="29">
        <v>40313.800000000003</v>
      </c>
      <c r="AY280" s="29">
        <v>9882.2999999999993</v>
      </c>
      <c r="AZ280" s="29">
        <v>36301.550000000003</v>
      </c>
      <c r="BA280" s="29">
        <v>82655.19</v>
      </c>
      <c r="BB280" s="29">
        <v>57087.56</v>
      </c>
      <c r="BC280" s="29">
        <v>9317.68</v>
      </c>
      <c r="BD280" s="29">
        <v>23176.18</v>
      </c>
      <c r="BE280" s="29">
        <v>29478.3</v>
      </c>
      <c r="BF280" s="28"/>
      <c r="BG280" s="29">
        <v>46404.95</v>
      </c>
      <c r="BH280" s="29">
        <v>10892.3</v>
      </c>
      <c r="BI280" s="29">
        <v>21000.69</v>
      </c>
      <c r="BJ280" s="29">
        <v>44901.62</v>
      </c>
      <c r="BK280" s="29">
        <v>12235.61</v>
      </c>
      <c r="BL280" s="29">
        <v>30726.59</v>
      </c>
      <c r="BM280" s="29">
        <v>40133.83</v>
      </c>
      <c r="BN280" s="29">
        <v>4020.26</v>
      </c>
      <c r="BO280" s="29">
        <v>42833.86</v>
      </c>
      <c r="BP280" s="29">
        <v>10576.86</v>
      </c>
      <c r="BQ280" s="29">
        <v>6406.98</v>
      </c>
      <c r="BR280" s="29">
        <v>21016.98</v>
      </c>
      <c r="BS280" s="29">
        <v>2357.54</v>
      </c>
      <c r="BT280" s="29">
        <v>1666.04</v>
      </c>
      <c r="BU280" s="29">
        <v>22957.69</v>
      </c>
      <c r="BV280" s="29">
        <v>2842.41</v>
      </c>
      <c r="BW280" s="29">
        <v>6025.95</v>
      </c>
      <c r="BX280" s="29">
        <v>15535.81</v>
      </c>
      <c r="BY280" s="28"/>
      <c r="BZ280" s="28"/>
      <c r="CA280" s="28"/>
      <c r="CB280" s="28"/>
      <c r="CC280" s="29">
        <v>16418.27</v>
      </c>
      <c r="CD280" s="29">
        <v>3846.75</v>
      </c>
      <c r="CE280" s="29">
        <v>1776.8</v>
      </c>
      <c r="CF280" s="29">
        <v>1381.58</v>
      </c>
      <c r="CG280" s="29">
        <v>3427.5</v>
      </c>
    </row>
    <row r="281" spans="1:85" x14ac:dyDescent="0.3">
      <c r="A281" s="24" t="s">
        <v>351</v>
      </c>
      <c r="B281" s="29">
        <v>1274309.9099999999</v>
      </c>
      <c r="C281" s="41"/>
      <c r="D281" s="29">
        <v>31378.65</v>
      </c>
      <c r="E281" s="29">
        <v>147913.15</v>
      </c>
      <c r="F281" s="29">
        <v>259972.72</v>
      </c>
      <c r="G281" s="29">
        <v>67973.7</v>
      </c>
      <c r="H281" s="29">
        <v>90418.29</v>
      </c>
      <c r="I281" s="29">
        <v>40785.25</v>
      </c>
      <c r="J281" s="29">
        <v>130258.99</v>
      </c>
      <c r="K281" s="29">
        <v>123146.96</v>
      </c>
      <c r="L281" s="29">
        <v>46790.46</v>
      </c>
      <c r="M281" s="29">
        <v>91122.09</v>
      </c>
      <c r="N281" s="29">
        <v>75711.58</v>
      </c>
      <c r="O281" s="29">
        <v>43458.26</v>
      </c>
      <c r="P281" s="29">
        <v>42293.99</v>
      </c>
      <c r="Q281" s="29">
        <v>48044.74</v>
      </c>
      <c r="R281" s="41"/>
      <c r="S281" s="41"/>
      <c r="T281" s="41"/>
      <c r="U281" s="29">
        <v>20156.32</v>
      </c>
      <c r="V281" s="29">
        <v>6643.73</v>
      </c>
      <c r="W281" s="28"/>
      <c r="X281" s="29">
        <v>30416.1</v>
      </c>
      <c r="Y281" s="29">
        <v>642.14</v>
      </c>
      <c r="Z281" s="29">
        <v>320.42</v>
      </c>
      <c r="AA281" s="29">
        <v>147913.15</v>
      </c>
      <c r="AB281" s="29">
        <v>33320.11</v>
      </c>
      <c r="AC281" s="29">
        <v>7261.19</v>
      </c>
      <c r="AD281" s="29">
        <v>2861.12</v>
      </c>
      <c r="AE281" s="29">
        <v>6525.12</v>
      </c>
      <c r="AF281" s="29">
        <v>7748.44</v>
      </c>
      <c r="AG281" s="29">
        <v>5584.27</v>
      </c>
      <c r="AH281" s="29">
        <v>33665.379999999997</v>
      </c>
      <c r="AI281" s="29">
        <v>13137.67</v>
      </c>
      <c r="AJ281" s="29">
        <v>12261.85</v>
      </c>
      <c r="AK281" s="29">
        <v>7629.87</v>
      </c>
      <c r="AL281" s="29">
        <v>20005.29</v>
      </c>
      <c r="AM281" s="29">
        <v>13955.74</v>
      </c>
      <c r="AN281" s="29">
        <v>17219.419999999998</v>
      </c>
      <c r="AO281" s="29">
        <v>6343.56</v>
      </c>
      <c r="AP281" s="29">
        <v>15325.87</v>
      </c>
      <c r="AQ281" s="29">
        <v>33028.14</v>
      </c>
      <c r="AR281" s="29">
        <v>12694.1</v>
      </c>
      <c r="AS281" s="29">
        <v>4956.45</v>
      </c>
      <c r="AT281" s="29">
        <v>6449.15</v>
      </c>
      <c r="AU281" s="29">
        <v>67973.7</v>
      </c>
      <c r="AV281" s="29">
        <v>51834.54</v>
      </c>
      <c r="AW281" s="29">
        <v>38583.75</v>
      </c>
      <c r="AX281" s="29">
        <v>40785.25</v>
      </c>
      <c r="AY281" s="29">
        <v>9951.35</v>
      </c>
      <c r="AZ281" s="29">
        <v>36526.769999999997</v>
      </c>
      <c r="BA281" s="29">
        <v>83780.86</v>
      </c>
      <c r="BB281" s="29">
        <v>57008.53</v>
      </c>
      <c r="BC281" s="29">
        <v>9422.15</v>
      </c>
      <c r="BD281" s="29">
        <v>23576.61</v>
      </c>
      <c r="BE281" s="29">
        <v>31342.45</v>
      </c>
      <c r="BF281" s="28"/>
      <c r="BG281" s="29">
        <v>46790.46</v>
      </c>
      <c r="BH281" s="29">
        <v>10866.18</v>
      </c>
      <c r="BI281" s="29">
        <v>21183.8</v>
      </c>
      <c r="BJ281" s="29">
        <v>46267.97</v>
      </c>
      <c r="BK281" s="29">
        <v>12804.15</v>
      </c>
      <c r="BL281" s="29">
        <v>31051.71</v>
      </c>
      <c r="BM281" s="29">
        <v>40410.550000000003</v>
      </c>
      <c r="BN281" s="29">
        <v>4249.33</v>
      </c>
      <c r="BO281" s="29">
        <v>43458.26</v>
      </c>
      <c r="BP281" s="29">
        <v>10759.52</v>
      </c>
      <c r="BQ281" s="29">
        <v>6483.66</v>
      </c>
      <c r="BR281" s="29">
        <v>20967.13</v>
      </c>
      <c r="BS281" s="29">
        <v>2392.5500000000002</v>
      </c>
      <c r="BT281" s="29">
        <v>1691.14</v>
      </c>
      <c r="BU281" s="29">
        <v>23441.119999999999</v>
      </c>
      <c r="BV281" s="29">
        <v>2832.22</v>
      </c>
      <c r="BW281" s="29">
        <v>6140.87</v>
      </c>
      <c r="BX281" s="29">
        <v>15630.53</v>
      </c>
      <c r="BY281" s="28"/>
      <c r="BZ281" s="28"/>
      <c r="CA281" s="28"/>
      <c r="CB281" s="28"/>
      <c r="CC281" s="29">
        <v>16269.1</v>
      </c>
      <c r="CD281" s="29">
        <v>3887.23</v>
      </c>
      <c r="CE281" s="29">
        <v>1781.95</v>
      </c>
      <c r="CF281" s="29">
        <v>1385.84</v>
      </c>
      <c r="CG281" s="29">
        <v>3475.94</v>
      </c>
    </row>
    <row r="282" spans="1:85" x14ac:dyDescent="0.3">
      <c r="A282" s="24" t="s">
        <v>352</v>
      </c>
      <c r="B282" s="29">
        <v>1284780.3</v>
      </c>
      <c r="C282" s="41"/>
      <c r="D282" s="29">
        <v>31569.77</v>
      </c>
      <c r="E282" s="29">
        <v>148533.56</v>
      </c>
      <c r="F282" s="29">
        <v>259154.74</v>
      </c>
      <c r="G282" s="29">
        <v>68088.34</v>
      </c>
      <c r="H282" s="29">
        <v>90946.48</v>
      </c>
      <c r="I282" s="29">
        <v>41499.440000000002</v>
      </c>
      <c r="J282" s="29">
        <v>131017.19</v>
      </c>
      <c r="K282" s="29">
        <v>126198.38</v>
      </c>
      <c r="L282" s="29">
        <v>47047.03</v>
      </c>
      <c r="M282" s="29">
        <v>93665.65</v>
      </c>
      <c r="N282" s="29">
        <v>76296.710000000006</v>
      </c>
      <c r="O282" s="29">
        <v>44176.95</v>
      </c>
      <c r="P282" s="29">
        <v>42672.71</v>
      </c>
      <c r="Q282" s="29">
        <v>48558.85</v>
      </c>
      <c r="R282" s="41"/>
      <c r="S282" s="41"/>
      <c r="T282" s="41"/>
      <c r="U282" s="29">
        <v>20133.07</v>
      </c>
      <c r="V282" s="29">
        <v>6782.53</v>
      </c>
      <c r="W282" s="28"/>
      <c r="X282" s="29">
        <v>30608.43</v>
      </c>
      <c r="Y282" s="29">
        <v>643.59</v>
      </c>
      <c r="Z282" s="29">
        <v>317.74</v>
      </c>
      <c r="AA282" s="29">
        <v>148533.56</v>
      </c>
      <c r="AB282" s="29">
        <v>33248.93</v>
      </c>
      <c r="AC282" s="29">
        <v>7171.44</v>
      </c>
      <c r="AD282" s="29">
        <v>2857.73</v>
      </c>
      <c r="AE282" s="29">
        <v>6496.55</v>
      </c>
      <c r="AF282" s="29">
        <v>7758.29</v>
      </c>
      <c r="AG282" s="29">
        <v>5533.06</v>
      </c>
      <c r="AH282" s="29">
        <v>33377.81</v>
      </c>
      <c r="AI282" s="29">
        <v>13076.97</v>
      </c>
      <c r="AJ282" s="29">
        <v>12231.19</v>
      </c>
      <c r="AK282" s="29">
        <v>7616.81</v>
      </c>
      <c r="AL282" s="29">
        <v>19911.36</v>
      </c>
      <c r="AM282" s="29">
        <v>13971.39</v>
      </c>
      <c r="AN282" s="29">
        <v>17220.89</v>
      </c>
      <c r="AO282" s="29">
        <v>6457.42</v>
      </c>
      <c r="AP282" s="29">
        <v>15214.31</v>
      </c>
      <c r="AQ282" s="29">
        <v>32933.339999999997</v>
      </c>
      <c r="AR282" s="29">
        <v>12638.94</v>
      </c>
      <c r="AS282" s="29">
        <v>4922.08</v>
      </c>
      <c r="AT282" s="29">
        <v>6516.22</v>
      </c>
      <c r="AU282" s="29">
        <v>68088.34</v>
      </c>
      <c r="AV282" s="29">
        <v>51738.45</v>
      </c>
      <c r="AW282" s="29">
        <v>39208.019999999997</v>
      </c>
      <c r="AX282" s="29">
        <v>41499.440000000002</v>
      </c>
      <c r="AY282" s="29">
        <v>10022.129999999999</v>
      </c>
      <c r="AZ282" s="29">
        <v>36768.99</v>
      </c>
      <c r="BA282" s="29">
        <v>84226.07</v>
      </c>
      <c r="BB282" s="29">
        <v>57772.65</v>
      </c>
      <c r="BC282" s="29">
        <v>9236.7000000000007</v>
      </c>
      <c r="BD282" s="29">
        <v>23908.99</v>
      </c>
      <c r="BE282" s="29">
        <v>33326.79</v>
      </c>
      <c r="BF282" s="28"/>
      <c r="BG282" s="29">
        <v>47047.03</v>
      </c>
      <c r="BH282" s="29">
        <v>10813.24</v>
      </c>
      <c r="BI282" s="29">
        <v>21404.04</v>
      </c>
      <c r="BJ282" s="29">
        <v>48143.95</v>
      </c>
      <c r="BK282" s="29">
        <v>13304.42</v>
      </c>
      <c r="BL282" s="29">
        <v>31121.599999999999</v>
      </c>
      <c r="BM282" s="29">
        <v>40760.01</v>
      </c>
      <c r="BN282" s="29">
        <v>4415.09</v>
      </c>
      <c r="BO282" s="29">
        <v>44176.95</v>
      </c>
      <c r="BP282" s="29">
        <v>10966.2</v>
      </c>
      <c r="BQ282" s="29">
        <v>6556.05</v>
      </c>
      <c r="BR282" s="29">
        <v>20969.97</v>
      </c>
      <c r="BS282" s="29">
        <v>2449.4499999999998</v>
      </c>
      <c r="BT282" s="29">
        <v>1731.04</v>
      </c>
      <c r="BU282" s="29">
        <v>23739.54</v>
      </c>
      <c r="BV282" s="29">
        <v>2832.26</v>
      </c>
      <c r="BW282" s="29">
        <v>6246.86</v>
      </c>
      <c r="BX282" s="29">
        <v>15740.19</v>
      </c>
      <c r="BY282" s="28"/>
      <c r="BZ282" s="28"/>
      <c r="CA282" s="28"/>
      <c r="CB282" s="28"/>
      <c r="CC282" s="29">
        <v>16177.28</v>
      </c>
      <c r="CD282" s="29">
        <v>3955.79</v>
      </c>
      <c r="CE282" s="29">
        <v>1777</v>
      </c>
      <c r="CF282" s="29">
        <v>1371.31</v>
      </c>
      <c r="CG282" s="29">
        <v>3634.23</v>
      </c>
    </row>
    <row r="283" spans="1:85" x14ac:dyDescent="0.3">
      <c r="A283" s="24" t="s">
        <v>353</v>
      </c>
      <c r="B283" s="29">
        <v>1295147.7</v>
      </c>
      <c r="C283" s="41"/>
      <c r="D283" s="29">
        <v>31735.95</v>
      </c>
      <c r="E283" s="29">
        <v>149163.60999999999</v>
      </c>
      <c r="F283" s="29">
        <v>258528.17</v>
      </c>
      <c r="G283" s="29">
        <v>67965.759999999995</v>
      </c>
      <c r="H283" s="29">
        <v>91142.03</v>
      </c>
      <c r="I283" s="29">
        <v>41896.57</v>
      </c>
      <c r="J283" s="29">
        <v>131400.48000000001</v>
      </c>
      <c r="K283" s="29">
        <v>130102.65</v>
      </c>
      <c r="L283" s="29">
        <v>47192.42</v>
      </c>
      <c r="M283" s="29">
        <v>95456.9</v>
      </c>
      <c r="N283" s="29">
        <v>77524.59</v>
      </c>
      <c r="O283" s="29">
        <v>44610.39</v>
      </c>
      <c r="P283" s="29">
        <v>43147.51</v>
      </c>
      <c r="Q283" s="29">
        <v>49512.24</v>
      </c>
      <c r="R283" s="41"/>
      <c r="S283" s="41"/>
      <c r="T283" s="41"/>
      <c r="U283" s="29">
        <v>20064.02</v>
      </c>
      <c r="V283" s="29">
        <v>7085.97</v>
      </c>
      <c r="W283" s="28"/>
      <c r="X283" s="29">
        <v>30782.63</v>
      </c>
      <c r="Y283" s="29">
        <v>639.61</v>
      </c>
      <c r="Z283" s="29">
        <v>313.72000000000003</v>
      </c>
      <c r="AA283" s="29">
        <v>149163.60999999999</v>
      </c>
      <c r="AB283" s="29">
        <v>33233.949999999997</v>
      </c>
      <c r="AC283" s="29">
        <v>7128.2</v>
      </c>
      <c r="AD283" s="29">
        <v>2849.12</v>
      </c>
      <c r="AE283" s="29">
        <v>6478.86</v>
      </c>
      <c r="AF283" s="29">
        <v>7768.95</v>
      </c>
      <c r="AG283" s="29">
        <v>5468.19</v>
      </c>
      <c r="AH283" s="29">
        <v>33186.400000000001</v>
      </c>
      <c r="AI283" s="29">
        <v>13038.76</v>
      </c>
      <c r="AJ283" s="29">
        <v>12175.71</v>
      </c>
      <c r="AK283" s="29">
        <v>7662.91</v>
      </c>
      <c r="AL283" s="29">
        <v>19750.95</v>
      </c>
      <c r="AM283" s="29">
        <v>14001.67</v>
      </c>
      <c r="AN283" s="29">
        <v>17144.25</v>
      </c>
      <c r="AO283" s="29">
        <v>6507.75</v>
      </c>
      <c r="AP283" s="29">
        <v>15116.41</v>
      </c>
      <c r="AQ283" s="29">
        <v>32920.660000000003</v>
      </c>
      <c r="AR283" s="29">
        <v>12619.8</v>
      </c>
      <c r="AS283" s="29">
        <v>4895.4799999999996</v>
      </c>
      <c r="AT283" s="29">
        <v>6580.14</v>
      </c>
      <c r="AU283" s="29">
        <v>67965.759999999995</v>
      </c>
      <c r="AV283" s="29">
        <v>51675.18</v>
      </c>
      <c r="AW283" s="29">
        <v>39466.85</v>
      </c>
      <c r="AX283" s="29">
        <v>41896.57</v>
      </c>
      <c r="AY283" s="29">
        <v>10084.25</v>
      </c>
      <c r="AZ283" s="29">
        <v>37002.49</v>
      </c>
      <c r="BA283" s="29">
        <v>84313.73</v>
      </c>
      <c r="BB283" s="29">
        <v>58183.1</v>
      </c>
      <c r="BC283" s="29">
        <v>8980.25</v>
      </c>
      <c r="BD283" s="29">
        <v>25831.84</v>
      </c>
      <c r="BE283" s="29">
        <v>35006.019999999997</v>
      </c>
      <c r="BF283" s="28"/>
      <c r="BG283" s="29">
        <v>47192.42</v>
      </c>
      <c r="BH283" s="29">
        <v>10745.93</v>
      </c>
      <c r="BI283" s="29">
        <v>21575.71</v>
      </c>
      <c r="BJ283" s="29">
        <v>49358.79</v>
      </c>
      <c r="BK283" s="29">
        <v>13776.46</v>
      </c>
      <c r="BL283" s="29">
        <v>31252.1</v>
      </c>
      <c r="BM283" s="29">
        <v>41699.64</v>
      </c>
      <c r="BN283" s="29">
        <v>4572.8500000000004</v>
      </c>
      <c r="BO283" s="29">
        <v>44610.39</v>
      </c>
      <c r="BP283" s="29">
        <v>11247.65</v>
      </c>
      <c r="BQ283" s="29">
        <v>6644.52</v>
      </c>
      <c r="BR283" s="29">
        <v>20948.59</v>
      </c>
      <c r="BS283" s="29">
        <v>2520.4899999999998</v>
      </c>
      <c r="BT283" s="29">
        <v>1786.26</v>
      </c>
      <c r="BU283" s="29">
        <v>24573.38</v>
      </c>
      <c r="BV283" s="29">
        <v>2839.13</v>
      </c>
      <c r="BW283" s="29">
        <v>6323.05</v>
      </c>
      <c r="BX283" s="29">
        <v>15776.69</v>
      </c>
      <c r="BY283" s="28"/>
      <c r="BZ283" s="28"/>
      <c r="CA283" s="28"/>
      <c r="CB283" s="28"/>
      <c r="CC283" s="29">
        <v>16049.92</v>
      </c>
      <c r="CD283" s="29">
        <v>4014.1</v>
      </c>
      <c r="CE283" s="29">
        <v>1776.89</v>
      </c>
      <c r="CF283" s="29">
        <v>1356.41</v>
      </c>
      <c r="CG283" s="29">
        <v>3952.67</v>
      </c>
    </row>
    <row r="284" spans="1:85" x14ac:dyDescent="0.3">
      <c r="A284" s="24" t="s">
        <v>354</v>
      </c>
      <c r="B284" s="29">
        <v>1303357.45</v>
      </c>
      <c r="C284" s="41"/>
      <c r="D284" s="29">
        <v>31854.86</v>
      </c>
      <c r="E284" s="29">
        <v>149966.79999999999</v>
      </c>
      <c r="F284" s="29">
        <v>257582.93</v>
      </c>
      <c r="G284" s="29">
        <v>68003.72</v>
      </c>
      <c r="H284" s="29">
        <v>91720.07</v>
      </c>
      <c r="I284" s="29">
        <v>42547.28</v>
      </c>
      <c r="J284" s="29">
        <v>131977.69</v>
      </c>
      <c r="K284" s="29">
        <v>132897.85</v>
      </c>
      <c r="L284" s="29">
        <v>47347.17</v>
      </c>
      <c r="M284" s="29">
        <v>96867.15</v>
      </c>
      <c r="N284" s="29">
        <v>77902.86</v>
      </c>
      <c r="O284" s="29">
        <v>45051.33</v>
      </c>
      <c r="P284" s="29">
        <v>43758.16</v>
      </c>
      <c r="Q284" s="29">
        <v>49997.25</v>
      </c>
      <c r="R284" s="41"/>
      <c r="S284" s="41"/>
      <c r="T284" s="41"/>
      <c r="U284" s="29">
        <v>20060.86</v>
      </c>
      <c r="V284" s="29">
        <v>7092.83</v>
      </c>
      <c r="W284" s="28"/>
      <c r="X284" s="29">
        <v>30896.33</v>
      </c>
      <c r="Y284" s="29">
        <v>636.22</v>
      </c>
      <c r="Z284" s="29">
        <v>322.31</v>
      </c>
      <c r="AA284" s="29">
        <v>149966.79999999999</v>
      </c>
      <c r="AB284" s="29">
        <v>33208.46</v>
      </c>
      <c r="AC284" s="29">
        <v>7043.86</v>
      </c>
      <c r="AD284" s="29">
        <v>2856.5</v>
      </c>
      <c r="AE284" s="29">
        <v>6452.03</v>
      </c>
      <c r="AF284" s="29">
        <v>7781.68</v>
      </c>
      <c r="AG284" s="29">
        <v>5443.92</v>
      </c>
      <c r="AH284" s="29">
        <v>32954.910000000003</v>
      </c>
      <c r="AI284" s="29">
        <v>12986.74</v>
      </c>
      <c r="AJ284" s="29">
        <v>12133.84</v>
      </c>
      <c r="AK284" s="29">
        <v>7654.09</v>
      </c>
      <c r="AL284" s="29">
        <v>19593.84</v>
      </c>
      <c r="AM284" s="29">
        <v>13994.13</v>
      </c>
      <c r="AN284" s="29">
        <v>17067.259999999998</v>
      </c>
      <c r="AO284" s="29">
        <v>6460.39</v>
      </c>
      <c r="AP284" s="29">
        <v>14995.42</v>
      </c>
      <c r="AQ284" s="29">
        <v>32880.36</v>
      </c>
      <c r="AR284" s="29">
        <v>12583.13</v>
      </c>
      <c r="AS284" s="29">
        <v>4866.3599999999997</v>
      </c>
      <c r="AT284" s="29">
        <v>6626.01</v>
      </c>
      <c r="AU284" s="29">
        <v>68003.72</v>
      </c>
      <c r="AV284" s="29">
        <v>51632.01</v>
      </c>
      <c r="AW284" s="29">
        <v>40088.050000000003</v>
      </c>
      <c r="AX284" s="29">
        <v>42547.28</v>
      </c>
      <c r="AY284" s="29">
        <v>10159.02</v>
      </c>
      <c r="AZ284" s="29">
        <v>37161.69</v>
      </c>
      <c r="BA284" s="29">
        <v>84656.98</v>
      </c>
      <c r="BB284" s="29">
        <v>58032.25</v>
      </c>
      <c r="BC284" s="29">
        <v>9031.2800000000007</v>
      </c>
      <c r="BD284" s="29">
        <v>26787.62</v>
      </c>
      <c r="BE284" s="29">
        <v>36796.21</v>
      </c>
      <c r="BF284" s="28"/>
      <c r="BG284" s="29">
        <v>47347.17</v>
      </c>
      <c r="BH284" s="29">
        <v>10681.17</v>
      </c>
      <c r="BI284" s="29">
        <v>21786.94</v>
      </c>
      <c r="BJ284" s="29">
        <v>50465.23</v>
      </c>
      <c r="BK284" s="29">
        <v>13933.81</v>
      </c>
      <c r="BL284" s="29">
        <v>31318.46</v>
      </c>
      <c r="BM284" s="29">
        <v>41831.72</v>
      </c>
      <c r="BN284" s="29">
        <v>4752.68</v>
      </c>
      <c r="BO284" s="29">
        <v>45051.33</v>
      </c>
      <c r="BP284" s="29">
        <v>11518.02</v>
      </c>
      <c r="BQ284" s="29">
        <v>6747.71</v>
      </c>
      <c r="BR284" s="29">
        <v>21042.75</v>
      </c>
      <c r="BS284" s="29">
        <v>2598.46</v>
      </c>
      <c r="BT284" s="29">
        <v>1851.23</v>
      </c>
      <c r="BU284" s="29">
        <v>24839.84</v>
      </c>
      <c r="BV284" s="29">
        <v>2860.14</v>
      </c>
      <c r="BW284" s="29">
        <v>6393.48</v>
      </c>
      <c r="BX284" s="29">
        <v>15903.78</v>
      </c>
      <c r="BY284" s="28"/>
      <c r="BZ284" s="28"/>
      <c r="CA284" s="28"/>
      <c r="CB284" s="28"/>
      <c r="CC284" s="29">
        <v>15962.49</v>
      </c>
      <c r="CD284" s="29">
        <v>4098.37</v>
      </c>
      <c r="CE284" s="29">
        <v>1773.52</v>
      </c>
      <c r="CF284" s="29">
        <v>1324.08</v>
      </c>
      <c r="CG284" s="29">
        <v>3995.23</v>
      </c>
    </row>
    <row r="285" spans="1:85" x14ac:dyDescent="0.3">
      <c r="A285" s="24" t="s">
        <v>355</v>
      </c>
      <c r="B285" s="29">
        <v>1311297.1399999999</v>
      </c>
      <c r="C285" s="41"/>
      <c r="D285" s="29">
        <v>31844.45</v>
      </c>
      <c r="E285" s="29">
        <v>150896.01</v>
      </c>
      <c r="F285" s="29">
        <v>257328.66</v>
      </c>
      <c r="G285" s="29">
        <v>68140.72</v>
      </c>
      <c r="H285" s="29">
        <v>92507.520000000004</v>
      </c>
      <c r="I285" s="29">
        <v>43146.47</v>
      </c>
      <c r="J285" s="29">
        <v>133472.01999999999</v>
      </c>
      <c r="K285" s="29">
        <v>133057.91</v>
      </c>
      <c r="L285" s="29">
        <v>47498.74</v>
      </c>
      <c r="M285" s="29">
        <v>98106.14</v>
      </c>
      <c r="N285" s="29">
        <v>79083.98</v>
      </c>
      <c r="O285" s="29">
        <v>45446.37</v>
      </c>
      <c r="P285" s="29">
        <v>44392.4</v>
      </c>
      <c r="Q285" s="29">
        <v>50308.44</v>
      </c>
      <c r="R285" s="41"/>
      <c r="S285" s="41"/>
      <c r="T285" s="41"/>
      <c r="U285" s="29">
        <v>20054.68</v>
      </c>
      <c r="V285" s="29">
        <v>7138.98</v>
      </c>
      <c r="W285" s="28"/>
      <c r="X285" s="29">
        <v>30858.97</v>
      </c>
      <c r="Y285" s="29">
        <v>632.51</v>
      </c>
      <c r="Z285" s="29">
        <v>352.96</v>
      </c>
      <c r="AA285" s="29">
        <v>150896.01</v>
      </c>
      <c r="AB285" s="29">
        <v>33207.89</v>
      </c>
      <c r="AC285" s="29">
        <v>6945.84</v>
      </c>
      <c r="AD285" s="29">
        <v>2857.09</v>
      </c>
      <c r="AE285" s="29">
        <v>6442.57</v>
      </c>
      <c r="AF285" s="29">
        <v>7807.25</v>
      </c>
      <c r="AG285" s="29">
        <v>5422.32</v>
      </c>
      <c r="AH285" s="29">
        <v>32783.800000000003</v>
      </c>
      <c r="AI285" s="29">
        <v>12938.56</v>
      </c>
      <c r="AJ285" s="29">
        <v>12078.46</v>
      </c>
      <c r="AK285" s="29">
        <v>7684.26</v>
      </c>
      <c r="AL285" s="29">
        <v>19441.29</v>
      </c>
      <c r="AM285" s="29">
        <v>14010.41</v>
      </c>
      <c r="AN285" s="29">
        <v>16955.25</v>
      </c>
      <c r="AO285" s="29">
        <v>6429.14</v>
      </c>
      <c r="AP285" s="29">
        <v>14911.39</v>
      </c>
      <c r="AQ285" s="29">
        <v>33265.82</v>
      </c>
      <c r="AR285" s="29">
        <v>12630.64</v>
      </c>
      <c r="AS285" s="29">
        <v>4842.21</v>
      </c>
      <c r="AT285" s="29">
        <v>6674.48</v>
      </c>
      <c r="AU285" s="29">
        <v>68140.72</v>
      </c>
      <c r="AV285" s="29">
        <v>51667.99</v>
      </c>
      <c r="AW285" s="29">
        <v>40839.53</v>
      </c>
      <c r="AX285" s="29">
        <v>43146.47</v>
      </c>
      <c r="AY285" s="29">
        <v>10533.54</v>
      </c>
      <c r="AZ285" s="29">
        <v>37386.370000000003</v>
      </c>
      <c r="BA285" s="29">
        <v>85552.11</v>
      </c>
      <c r="BB285" s="29">
        <v>57950.21</v>
      </c>
      <c r="BC285" s="29">
        <v>8686.91</v>
      </c>
      <c r="BD285" s="29">
        <v>26974.99</v>
      </c>
      <c r="BE285" s="29">
        <v>37057.269999999997</v>
      </c>
      <c r="BF285" s="28"/>
      <c r="BG285" s="29">
        <v>47498.74</v>
      </c>
      <c r="BH285" s="29">
        <v>10637.63</v>
      </c>
      <c r="BI285" s="29">
        <v>22003.81</v>
      </c>
      <c r="BJ285" s="29">
        <v>51472.12</v>
      </c>
      <c r="BK285" s="29">
        <v>13992.58</v>
      </c>
      <c r="BL285" s="29">
        <v>31764.15</v>
      </c>
      <c r="BM285" s="29">
        <v>42404.27</v>
      </c>
      <c r="BN285" s="29">
        <v>4915.5600000000004</v>
      </c>
      <c r="BO285" s="29">
        <v>45446.37</v>
      </c>
      <c r="BP285" s="29">
        <v>11877.44</v>
      </c>
      <c r="BQ285" s="29">
        <v>6824.6</v>
      </c>
      <c r="BR285" s="29">
        <v>21112.04</v>
      </c>
      <c r="BS285" s="29">
        <v>2671.16</v>
      </c>
      <c r="BT285" s="29">
        <v>1907.15</v>
      </c>
      <c r="BU285" s="29">
        <v>25052.560000000001</v>
      </c>
      <c r="BV285" s="29">
        <v>2871.5</v>
      </c>
      <c r="BW285" s="29">
        <v>6362.51</v>
      </c>
      <c r="BX285" s="29">
        <v>16021.88</v>
      </c>
      <c r="BY285" s="28"/>
      <c r="BZ285" s="28"/>
      <c r="CA285" s="28"/>
      <c r="CB285" s="28"/>
      <c r="CC285" s="29">
        <v>15869.69</v>
      </c>
      <c r="CD285" s="29">
        <v>4184.99</v>
      </c>
      <c r="CE285" s="29">
        <v>1788.47</v>
      </c>
      <c r="CF285" s="29">
        <v>1310.3499999999999</v>
      </c>
      <c r="CG285" s="29">
        <v>4040.16</v>
      </c>
    </row>
    <row r="286" spans="1:85" x14ac:dyDescent="0.3">
      <c r="A286" s="24" t="s">
        <v>356</v>
      </c>
      <c r="B286" s="29">
        <v>1317268.5</v>
      </c>
      <c r="C286" s="41"/>
      <c r="D286" s="29">
        <v>32132.85</v>
      </c>
      <c r="E286" s="29">
        <v>151856</v>
      </c>
      <c r="F286" s="29">
        <v>255818.9</v>
      </c>
      <c r="G286" s="29">
        <v>68098.34</v>
      </c>
      <c r="H286" s="29">
        <v>93422.98</v>
      </c>
      <c r="I286" s="29">
        <v>43567.9</v>
      </c>
      <c r="J286" s="29">
        <v>134019.32</v>
      </c>
      <c r="K286" s="29">
        <v>135035.76999999999</v>
      </c>
      <c r="L286" s="29">
        <v>47407.34</v>
      </c>
      <c r="M286" s="29">
        <v>98898.86</v>
      </c>
      <c r="N286" s="29">
        <v>79665.25</v>
      </c>
      <c r="O286" s="29">
        <v>45601.63</v>
      </c>
      <c r="P286" s="29">
        <v>44606.64</v>
      </c>
      <c r="Q286" s="29">
        <v>50736.65</v>
      </c>
      <c r="R286" s="41"/>
      <c r="S286" s="41"/>
      <c r="T286" s="41"/>
      <c r="U286" s="29">
        <v>20050.7</v>
      </c>
      <c r="V286" s="29">
        <v>7350.86</v>
      </c>
      <c r="W286" s="28"/>
      <c r="X286" s="29">
        <v>31102.82</v>
      </c>
      <c r="Y286" s="29">
        <v>629.16</v>
      </c>
      <c r="Z286" s="29">
        <v>400.87</v>
      </c>
      <c r="AA286" s="29">
        <v>151856</v>
      </c>
      <c r="AB286" s="29">
        <v>33086.58</v>
      </c>
      <c r="AC286" s="29">
        <v>6833.24</v>
      </c>
      <c r="AD286" s="29">
        <v>2827.12</v>
      </c>
      <c r="AE286" s="29">
        <v>6394.61</v>
      </c>
      <c r="AF286" s="29">
        <v>7792.2</v>
      </c>
      <c r="AG286" s="29">
        <v>5370.45</v>
      </c>
      <c r="AH286" s="29">
        <v>32433.57</v>
      </c>
      <c r="AI286" s="29">
        <v>12807.55</v>
      </c>
      <c r="AJ286" s="29">
        <v>11983.17</v>
      </c>
      <c r="AK286" s="29">
        <v>7734.27</v>
      </c>
      <c r="AL286" s="29">
        <v>19245.12</v>
      </c>
      <c r="AM286" s="29">
        <v>14007.54</v>
      </c>
      <c r="AN286" s="29">
        <v>16858.09</v>
      </c>
      <c r="AO286" s="29">
        <v>6363.65</v>
      </c>
      <c r="AP286" s="29">
        <v>14776.89</v>
      </c>
      <c r="AQ286" s="29">
        <v>33234.31</v>
      </c>
      <c r="AR286" s="29">
        <v>12582.19</v>
      </c>
      <c r="AS286" s="29">
        <v>4826.82</v>
      </c>
      <c r="AT286" s="29">
        <v>6661.54</v>
      </c>
      <c r="AU286" s="29">
        <v>68098.34</v>
      </c>
      <c r="AV286" s="29">
        <v>51756.62</v>
      </c>
      <c r="AW286" s="29">
        <v>41666.36</v>
      </c>
      <c r="AX286" s="29">
        <v>43567.9</v>
      </c>
      <c r="AY286" s="29">
        <v>10633.47</v>
      </c>
      <c r="AZ286" s="29">
        <v>37336.379999999997</v>
      </c>
      <c r="BA286" s="29">
        <v>86049.47</v>
      </c>
      <c r="BB286" s="29">
        <v>58072.74</v>
      </c>
      <c r="BC286" s="29">
        <v>8464.49</v>
      </c>
      <c r="BD286" s="29">
        <v>27478.639999999999</v>
      </c>
      <c r="BE286" s="29">
        <v>38570.94</v>
      </c>
      <c r="BF286" s="28"/>
      <c r="BG286" s="29">
        <v>47407.34</v>
      </c>
      <c r="BH286" s="29">
        <v>10577.29</v>
      </c>
      <c r="BI286" s="29">
        <v>22217.4</v>
      </c>
      <c r="BJ286" s="29">
        <v>52114.91</v>
      </c>
      <c r="BK286" s="29">
        <v>13989.26</v>
      </c>
      <c r="BL286" s="29">
        <v>31726.51</v>
      </c>
      <c r="BM286" s="29">
        <v>42933.38</v>
      </c>
      <c r="BN286" s="29">
        <v>5005.3599999999997</v>
      </c>
      <c r="BO286" s="29">
        <v>45601.63</v>
      </c>
      <c r="BP286" s="29">
        <v>11986.01</v>
      </c>
      <c r="BQ286" s="29">
        <v>6857.88</v>
      </c>
      <c r="BR286" s="29">
        <v>21152.43</v>
      </c>
      <c r="BS286" s="29">
        <v>2685.83</v>
      </c>
      <c r="BT286" s="29">
        <v>1924.49</v>
      </c>
      <c r="BU286" s="29">
        <v>25443.19</v>
      </c>
      <c r="BV286" s="29">
        <v>2852.4</v>
      </c>
      <c r="BW286" s="29">
        <v>6379.13</v>
      </c>
      <c r="BX286" s="29">
        <v>16061.93</v>
      </c>
      <c r="BY286" s="28"/>
      <c r="BZ286" s="28"/>
      <c r="CA286" s="28"/>
      <c r="CB286" s="28"/>
      <c r="CC286" s="29">
        <v>15774.49</v>
      </c>
      <c r="CD286" s="29">
        <v>4276.21</v>
      </c>
      <c r="CE286" s="29">
        <v>1785.01</v>
      </c>
      <c r="CF286" s="29">
        <v>1347.88</v>
      </c>
      <c r="CG286" s="29">
        <v>4217.9799999999996</v>
      </c>
    </row>
    <row r="287" spans="1:85" x14ac:dyDescent="0.3">
      <c r="A287" s="24" t="s">
        <v>357</v>
      </c>
      <c r="B287" s="29">
        <v>1324770.08</v>
      </c>
      <c r="C287" s="41"/>
      <c r="D287" s="29">
        <v>32335.02</v>
      </c>
      <c r="E287" s="29">
        <v>152823.57999999999</v>
      </c>
      <c r="F287" s="29">
        <v>254694.01</v>
      </c>
      <c r="G287" s="29">
        <v>67979.34</v>
      </c>
      <c r="H287" s="29">
        <v>93796.14</v>
      </c>
      <c r="I287" s="29">
        <v>44043.62</v>
      </c>
      <c r="J287" s="29">
        <v>134241.57</v>
      </c>
      <c r="K287" s="29">
        <v>138772.29</v>
      </c>
      <c r="L287" s="29">
        <v>47559.45</v>
      </c>
      <c r="M287" s="29">
        <v>99220.53</v>
      </c>
      <c r="N287" s="29">
        <v>80606.41</v>
      </c>
      <c r="O287" s="29">
        <v>45817.7</v>
      </c>
      <c r="P287" s="29">
        <v>44820.9</v>
      </c>
      <c r="Q287" s="29">
        <v>51274.18</v>
      </c>
      <c r="R287" s="41"/>
      <c r="S287" s="41"/>
      <c r="T287" s="41"/>
      <c r="U287" s="29">
        <v>20068.89</v>
      </c>
      <c r="V287" s="29">
        <v>7551.68</v>
      </c>
      <c r="W287" s="28"/>
      <c r="X287" s="29">
        <v>31252.9</v>
      </c>
      <c r="Y287" s="29">
        <v>623.63</v>
      </c>
      <c r="Z287" s="29">
        <v>458.49</v>
      </c>
      <c r="AA287" s="29">
        <v>152823.57999999999</v>
      </c>
      <c r="AB287" s="29">
        <v>33053.440000000002</v>
      </c>
      <c r="AC287" s="29">
        <v>6736.45</v>
      </c>
      <c r="AD287" s="29">
        <v>2872.41</v>
      </c>
      <c r="AE287" s="29">
        <v>6365.87</v>
      </c>
      <c r="AF287" s="29">
        <v>7784.24</v>
      </c>
      <c r="AG287" s="29">
        <v>5348.33</v>
      </c>
      <c r="AH287" s="29">
        <v>32175.66</v>
      </c>
      <c r="AI287" s="29">
        <v>12696.76</v>
      </c>
      <c r="AJ287" s="29">
        <v>11932.78</v>
      </c>
      <c r="AK287" s="29">
        <v>7749.5</v>
      </c>
      <c r="AL287" s="29">
        <v>19066.96</v>
      </c>
      <c r="AM287" s="29">
        <v>14012.38</v>
      </c>
      <c r="AN287" s="29">
        <v>16674.77</v>
      </c>
      <c r="AO287" s="29">
        <v>6336.5</v>
      </c>
      <c r="AP287" s="29">
        <v>14675.44</v>
      </c>
      <c r="AQ287" s="29">
        <v>33154.800000000003</v>
      </c>
      <c r="AR287" s="29">
        <v>12596.49</v>
      </c>
      <c r="AS287" s="29">
        <v>4817.5200000000004</v>
      </c>
      <c r="AT287" s="29">
        <v>6643.71</v>
      </c>
      <c r="AU287" s="29">
        <v>67979.34</v>
      </c>
      <c r="AV287" s="29">
        <v>51701.01</v>
      </c>
      <c r="AW287" s="29">
        <v>42095.14</v>
      </c>
      <c r="AX287" s="29">
        <v>44043.62</v>
      </c>
      <c r="AY287" s="29">
        <v>10615.36</v>
      </c>
      <c r="AZ287" s="29">
        <v>37250.019999999997</v>
      </c>
      <c r="BA287" s="29">
        <v>86376.19</v>
      </c>
      <c r="BB287" s="29">
        <v>58002.38</v>
      </c>
      <c r="BC287" s="29">
        <v>8415.7800000000007</v>
      </c>
      <c r="BD287" s="29">
        <v>30083.759999999998</v>
      </c>
      <c r="BE287" s="29">
        <v>39778.089999999997</v>
      </c>
      <c r="BF287" s="28"/>
      <c r="BG287" s="29">
        <v>47559.45</v>
      </c>
      <c r="BH287" s="29">
        <v>10528.36</v>
      </c>
      <c r="BI287" s="29">
        <v>22439.96</v>
      </c>
      <c r="BJ287" s="29">
        <v>52227.66</v>
      </c>
      <c r="BK287" s="29">
        <v>14024.55</v>
      </c>
      <c r="BL287" s="29">
        <v>32520.87</v>
      </c>
      <c r="BM287" s="29">
        <v>42952.18</v>
      </c>
      <c r="BN287" s="29">
        <v>5133.3599999999997</v>
      </c>
      <c r="BO287" s="29">
        <v>45817.7</v>
      </c>
      <c r="BP287" s="29">
        <v>12120.32</v>
      </c>
      <c r="BQ287" s="29">
        <v>6901.45</v>
      </c>
      <c r="BR287" s="29">
        <v>21152.69</v>
      </c>
      <c r="BS287" s="29">
        <v>2702.49</v>
      </c>
      <c r="BT287" s="29">
        <v>1943.94</v>
      </c>
      <c r="BU287" s="29">
        <v>25965.07</v>
      </c>
      <c r="BV287" s="29">
        <v>2836.09</v>
      </c>
      <c r="BW287" s="29">
        <v>6383.89</v>
      </c>
      <c r="BX287" s="29">
        <v>16089.13</v>
      </c>
      <c r="BY287" s="28"/>
      <c r="BZ287" s="28"/>
      <c r="CA287" s="28"/>
      <c r="CB287" s="28"/>
      <c r="CC287" s="29">
        <v>15698.11</v>
      </c>
      <c r="CD287" s="29">
        <v>4370.78</v>
      </c>
      <c r="CE287" s="29">
        <v>1784.54</v>
      </c>
      <c r="CF287" s="29">
        <v>1401.59</v>
      </c>
      <c r="CG287" s="29">
        <v>4365.55</v>
      </c>
    </row>
    <row r="288" spans="1:85" x14ac:dyDescent="0.3">
      <c r="A288" s="24" t="s">
        <v>358</v>
      </c>
      <c r="B288" s="29">
        <v>1331155.52</v>
      </c>
      <c r="C288" s="41"/>
      <c r="D288" s="29">
        <v>32472.73</v>
      </c>
      <c r="E288" s="29">
        <v>153799.70000000001</v>
      </c>
      <c r="F288" s="29">
        <v>253758.5</v>
      </c>
      <c r="G288" s="29">
        <v>68077.69</v>
      </c>
      <c r="H288" s="29">
        <v>94293.59</v>
      </c>
      <c r="I288" s="29">
        <v>44706.04</v>
      </c>
      <c r="J288" s="29">
        <v>135040.37</v>
      </c>
      <c r="K288" s="29">
        <v>141205.64000000001</v>
      </c>
      <c r="L288" s="29">
        <v>47690.69</v>
      </c>
      <c r="M288" s="29">
        <v>99460.47</v>
      </c>
      <c r="N288" s="29">
        <v>80848.19</v>
      </c>
      <c r="O288" s="29">
        <v>46184.72</v>
      </c>
      <c r="P288" s="29">
        <v>44867.97</v>
      </c>
      <c r="Q288" s="29">
        <v>52013.49</v>
      </c>
      <c r="R288" s="41"/>
      <c r="S288" s="41"/>
      <c r="T288" s="41"/>
      <c r="U288" s="29">
        <v>19851.22</v>
      </c>
      <c r="V288" s="29">
        <v>7580.89</v>
      </c>
      <c r="W288" s="28"/>
      <c r="X288" s="29">
        <v>31341.53</v>
      </c>
      <c r="Y288" s="29">
        <v>621.52</v>
      </c>
      <c r="Z288" s="29">
        <v>509.69</v>
      </c>
      <c r="AA288" s="29">
        <v>153799.70000000001</v>
      </c>
      <c r="AB288" s="29">
        <v>33040.1</v>
      </c>
      <c r="AC288" s="29">
        <v>6673.86</v>
      </c>
      <c r="AD288" s="29">
        <v>2888.03</v>
      </c>
      <c r="AE288" s="29">
        <v>6363.48</v>
      </c>
      <c r="AF288" s="29">
        <v>7757.54</v>
      </c>
      <c r="AG288" s="29">
        <v>5297.7</v>
      </c>
      <c r="AH288" s="29">
        <v>31914.29</v>
      </c>
      <c r="AI288" s="29">
        <v>12588.81</v>
      </c>
      <c r="AJ288" s="29">
        <v>11914.79</v>
      </c>
      <c r="AK288" s="29">
        <v>7768.43</v>
      </c>
      <c r="AL288" s="29">
        <v>18886.080000000002</v>
      </c>
      <c r="AM288" s="29">
        <v>14044.81</v>
      </c>
      <c r="AN288" s="29">
        <v>16502.05</v>
      </c>
      <c r="AO288" s="29">
        <v>6302.39</v>
      </c>
      <c r="AP288" s="29">
        <v>14577.48</v>
      </c>
      <c r="AQ288" s="29">
        <v>33185.089999999997</v>
      </c>
      <c r="AR288" s="29">
        <v>12615.97</v>
      </c>
      <c r="AS288" s="29">
        <v>4817.32</v>
      </c>
      <c r="AT288" s="29">
        <v>6620.29</v>
      </c>
      <c r="AU288" s="29">
        <v>68077.69</v>
      </c>
      <c r="AV288" s="29">
        <v>51666.36</v>
      </c>
      <c r="AW288" s="29">
        <v>42627.23</v>
      </c>
      <c r="AX288" s="29">
        <v>44706.04</v>
      </c>
      <c r="AY288" s="29">
        <v>10633.8</v>
      </c>
      <c r="AZ288" s="29">
        <v>37323.07</v>
      </c>
      <c r="BA288" s="29">
        <v>87083.5</v>
      </c>
      <c r="BB288" s="29">
        <v>57891.44</v>
      </c>
      <c r="BC288" s="29">
        <v>8165.49</v>
      </c>
      <c r="BD288" s="29">
        <v>31361.97</v>
      </c>
      <c r="BE288" s="29">
        <v>41230.879999999997</v>
      </c>
      <c r="BF288" s="28"/>
      <c r="BG288" s="29">
        <v>47690.69</v>
      </c>
      <c r="BH288" s="29">
        <v>10468.14</v>
      </c>
      <c r="BI288" s="29">
        <v>22563.24</v>
      </c>
      <c r="BJ288" s="29">
        <v>52413.13</v>
      </c>
      <c r="BK288" s="29">
        <v>14015.95</v>
      </c>
      <c r="BL288" s="29">
        <v>32725.5</v>
      </c>
      <c r="BM288" s="29">
        <v>42855.62</v>
      </c>
      <c r="BN288" s="29">
        <v>5267.06</v>
      </c>
      <c r="BO288" s="29">
        <v>46184.72</v>
      </c>
      <c r="BP288" s="29">
        <v>12190.51</v>
      </c>
      <c r="BQ288" s="29">
        <v>6923.67</v>
      </c>
      <c r="BR288" s="29">
        <v>21095.26</v>
      </c>
      <c r="BS288" s="29">
        <v>2706.37</v>
      </c>
      <c r="BT288" s="29">
        <v>1952.16</v>
      </c>
      <c r="BU288" s="29">
        <v>26660.61</v>
      </c>
      <c r="BV288" s="29">
        <v>2814.45</v>
      </c>
      <c r="BW288" s="29">
        <v>6404.81</v>
      </c>
      <c r="BX288" s="29">
        <v>16133.63</v>
      </c>
      <c r="BY288" s="28"/>
      <c r="BZ288" s="28"/>
      <c r="CA288" s="28"/>
      <c r="CB288" s="28"/>
      <c r="CC288" s="29">
        <v>15450.8</v>
      </c>
      <c r="CD288" s="29">
        <v>4400.42</v>
      </c>
      <c r="CE288" s="29">
        <v>1788.99</v>
      </c>
      <c r="CF288" s="29">
        <v>1438.25</v>
      </c>
      <c r="CG288" s="29">
        <v>4353.6499999999996</v>
      </c>
    </row>
    <row r="289" spans="1:85" x14ac:dyDescent="0.3">
      <c r="A289" s="24" t="s">
        <v>359</v>
      </c>
      <c r="B289" s="29">
        <v>1341531.83</v>
      </c>
      <c r="C289" s="41"/>
      <c r="D289" s="29">
        <v>32438.32</v>
      </c>
      <c r="E289" s="29">
        <v>154662.72</v>
      </c>
      <c r="F289" s="29">
        <v>253347.49</v>
      </c>
      <c r="G289" s="29">
        <v>68289.289999999994</v>
      </c>
      <c r="H289" s="29">
        <v>95288.05</v>
      </c>
      <c r="I289" s="29">
        <v>45477.54</v>
      </c>
      <c r="J289" s="29">
        <v>136333.76999999999</v>
      </c>
      <c r="K289" s="29">
        <v>145901.87</v>
      </c>
      <c r="L289" s="29">
        <v>47762.66</v>
      </c>
      <c r="M289" s="29">
        <v>100183.61</v>
      </c>
      <c r="N289" s="29">
        <v>81118.97</v>
      </c>
      <c r="O289" s="29">
        <v>46489.35</v>
      </c>
      <c r="P289" s="29">
        <v>45067.08</v>
      </c>
      <c r="Q289" s="29">
        <v>52429.02</v>
      </c>
      <c r="R289" s="41"/>
      <c r="S289" s="41"/>
      <c r="T289" s="41"/>
      <c r="U289" s="29">
        <v>19752.919999999998</v>
      </c>
      <c r="V289" s="29">
        <v>7573.99</v>
      </c>
      <c r="W289" s="28"/>
      <c r="X289" s="29">
        <v>31277.72</v>
      </c>
      <c r="Y289" s="29">
        <v>619.36</v>
      </c>
      <c r="Z289" s="29">
        <v>541.24</v>
      </c>
      <c r="AA289" s="29">
        <v>154662.72</v>
      </c>
      <c r="AB289" s="29">
        <v>33075.53</v>
      </c>
      <c r="AC289" s="29">
        <v>6565.68</v>
      </c>
      <c r="AD289" s="29">
        <v>2881.37</v>
      </c>
      <c r="AE289" s="29">
        <v>6381.21</v>
      </c>
      <c r="AF289" s="29">
        <v>7730.54</v>
      </c>
      <c r="AG289" s="29">
        <v>5317.53</v>
      </c>
      <c r="AH289" s="29">
        <v>31825.11</v>
      </c>
      <c r="AI289" s="29">
        <v>12538.33</v>
      </c>
      <c r="AJ289" s="29">
        <v>11906.52</v>
      </c>
      <c r="AK289" s="29">
        <v>7834.37</v>
      </c>
      <c r="AL289" s="29">
        <v>18754.830000000002</v>
      </c>
      <c r="AM289" s="29">
        <v>14094.45</v>
      </c>
      <c r="AN289" s="29">
        <v>16356.05</v>
      </c>
      <c r="AO289" s="29">
        <v>6240.24</v>
      </c>
      <c r="AP289" s="29">
        <v>14495.94</v>
      </c>
      <c r="AQ289" s="29">
        <v>33218.06</v>
      </c>
      <c r="AR289" s="29">
        <v>12684.87</v>
      </c>
      <c r="AS289" s="29">
        <v>4828.55</v>
      </c>
      <c r="AT289" s="29">
        <v>6618.31</v>
      </c>
      <c r="AU289" s="29">
        <v>68289.289999999994</v>
      </c>
      <c r="AV289" s="29">
        <v>51959.49</v>
      </c>
      <c r="AW289" s="29">
        <v>43328.56</v>
      </c>
      <c r="AX289" s="29">
        <v>45477.54</v>
      </c>
      <c r="AY289" s="29">
        <v>10837.24</v>
      </c>
      <c r="AZ289" s="29">
        <v>37457.550000000003</v>
      </c>
      <c r="BA289" s="29">
        <v>88038.98</v>
      </c>
      <c r="BB289" s="29">
        <v>58007.38</v>
      </c>
      <c r="BC289" s="29">
        <v>7925.29</v>
      </c>
      <c r="BD289" s="29">
        <v>32183.97</v>
      </c>
      <c r="BE289" s="29">
        <v>45157.13</v>
      </c>
      <c r="BF289" s="28"/>
      <c r="BG289" s="29">
        <v>47762.66</v>
      </c>
      <c r="BH289" s="29">
        <v>10412.959999999999</v>
      </c>
      <c r="BI289" s="29">
        <v>22759.01</v>
      </c>
      <c r="BJ289" s="29">
        <v>52928.42</v>
      </c>
      <c r="BK289" s="29">
        <v>14083.21</v>
      </c>
      <c r="BL289" s="29">
        <v>32903.06</v>
      </c>
      <c r="BM289" s="29">
        <v>42802.04</v>
      </c>
      <c r="BN289" s="29">
        <v>5413.87</v>
      </c>
      <c r="BO289" s="29">
        <v>46489.35</v>
      </c>
      <c r="BP289" s="29">
        <v>12341.53</v>
      </c>
      <c r="BQ289" s="29">
        <v>6975</v>
      </c>
      <c r="BR289" s="29">
        <v>21054.97</v>
      </c>
      <c r="BS289" s="29">
        <v>2726.91</v>
      </c>
      <c r="BT289" s="29">
        <v>1968.68</v>
      </c>
      <c r="BU289" s="29">
        <v>26961.72</v>
      </c>
      <c r="BV289" s="29">
        <v>2795.97</v>
      </c>
      <c r="BW289" s="29">
        <v>6458.52</v>
      </c>
      <c r="BX289" s="29">
        <v>16212.82</v>
      </c>
      <c r="BY289" s="28"/>
      <c r="BZ289" s="28"/>
      <c r="CA289" s="28"/>
      <c r="CB289" s="28"/>
      <c r="CC289" s="29">
        <v>15304.73</v>
      </c>
      <c r="CD289" s="29">
        <v>4448.2</v>
      </c>
      <c r="CE289" s="29">
        <v>1778.09</v>
      </c>
      <c r="CF289" s="29">
        <v>1460.03</v>
      </c>
      <c r="CG289" s="29">
        <v>4335.88</v>
      </c>
    </row>
    <row r="290" spans="1:85" x14ac:dyDescent="0.3">
      <c r="A290" s="24" t="s">
        <v>360</v>
      </c>
      <c r="B290" s="29">
        <v>1350363.06</v>
      </c>
      <c r="C290" s="41"/>
      <c r="D290" s="29">
        <v>32704.57</v>
      </c>
      <c r="E290" s="29">
        <v>155276.85999999999</v>
      </c>
      <c r="F290" s="29">
        <v>252198.35</v>
      </c>
      <c r="G290" s="29">
        <v>68467.14</v>
      </c>
      <c r="H290" s="29">
        <v>96307.96</v>
      </c>
      <c r="I290" s="29">
        <v>46129.18</v>
      </c>
      <c r="J290" s="29">
        <v>137050.29</v>
      </c>
      <c r="K290" s="29">
        <v>151200.26999999999</v>
      </c>
      <c r="L290" s="29">
        <v>47840.79</v>
      </c>
      <c r="M290" s="29">
        <v>100306.44</v>
      </c>
      <c r="N290" s="29">
        <v>81532.66</v>
      </c>
      <c r="O290" s="29">
        <v>46774.61</v>
      </c>
      <c r="P290" s="29">
        <v>45164.639999999999</v>
      </c>
      <c r="Q290" s="29">
        <v>52605.06</v>
      </c>
      <c r="R290" s="41"/>
      <c r="S290" s="41"/>
      <c r="T290" s="41"/>
      <c r="U290" s="29">
        <v>19723.98</v>
      </c>
      <c r="V290" s="29">
        <v>7485.58</v>
      </c>
      <c r="W290" s="28"/>
      <c r="X290" s="29">
        <v>31550.880000000001</v>
      </c>
      <c r="Y290" s="29">
        <v>615.76</v>
      </c>
      <c r="Z290" s="29">
        <v>537.92999999999995</v>
      </c>
      <c r="AA290" s="29">
        <v>155276.85999999999</v>
      </c>
      <c r="AB290" s="29">
        <v>33039.49</v>
      </c>
      <c r="AC290" s="29">
        <v>6483.19</v>
      </c>
      <c r="AD290" s="29">
        <v>2868.13</v>
      </c>
      <c r="AE290" s="29">
        <v>6378.72</v>
      </c>
      <c r="AF290" s="29">
        <v>7728.01</v>
      </c>
      <c r="AG290" s="29">
        <v>5283.67</v>
      </c>
      <c r="AH290" s="29">
        <v>31531.96</v>
      </c>
      <c r="AI290" s="29">
        <v>12475.98</v>
      </c>
      <c r="AJ290" s="29">
        <v>11885.88</v>
      </c>
      <c r="AK290" s="29">
        <v>7885.91</v>
      </c>
      <c r="AL290" s="29">
        <v>18564</v>
      </c>
      <c r="AM290" s="29">
        <v>14105.06</v>
      </c>
      <c r="AN290" s="29">
        <v>16096.78</v>
      </c>
      <c r="AO290" s="29">
        <v>6193.99</v>
      </c>
      <c r="AP290" s="29">
        <v>14362.22</v>
      </c>
      <c r="AQ290" s="29">
        <v>33152.83</v>
      </c>
      <c r="AR290" s="29">
        <v>12670.56</v>
      </c>
      <c r="AS290" s="29">
        <v>4891.22</v>
      </c>
      <c r="AT290" s="29">
        <v>6600.77</v>
      </c>
      <c r="AU290" s="29">
        <v>68467.14</v>
      </c>
      <c r="AV290" s="29">
        <v>52014.080000000002</v>
      </c>
      <c r="AW290" s="29">
        <v>44293.89</v>
      </c>
      <c r="AX290" s="29">
        <v>46129.18</v>
      </c>
      <c r="AY290" s="29">
        <v>10999.69</v>
      </c>
      <c r="AZ290" s="29">
        <v>37497.660000000003</v>
      </c>
      <c r="BA290" s="29">
        <v>88552.94</v>
      </c>
      <c r="BB290" s="29">
        <v>58971.47</v>
      </c>
      <c r="BC290" s="29">
        <v>7733.04</v>
      </c>
      <c r="BD290" s="29">
        <v>32980.480000000003</v>
      </c>
      <c r="BE290" s="29">
        <v>48795.12</v>
      </c>
      <c r="BF290" s="28"/>
      <c r="BG290" s="29">
        <v>47840.79</v>
      </c>
      <c r="BH290" s="29">
        <v>10373.1</v>
      </c>
      <c r="BI290" s="29">
        <v>22997.47</v>
      </c>
      <c r="BJ290" s="29">
        <v>52850.65</v>
      </c>
      <c r="BK290" s="29">
        <v>14085.23</v>
      </c>
      <c r="BL290" s="29">
        <v>33284.160000000003</v>
      </c>
      <c r="BM290" s="29">
        <v>42724.83</v>
      </c>
      <c r="BN290" s="29">
        <v>5523.66</v>
      </c>
      <c r="BO290" s="29">
        <v>46774.61</v>
      </c>
      <c r="BP290" s="29">
        <v>12486.77</v>
      </c>
      <c r="BQ290" s="29">
        <v>6971.54</v>
      </c>
      <c r="BR290" s="29">
        <v>20996.49</v>
      </c>
      <c r="BS290" s="29">
        <v>2732.01</v>
      </c>
      <c r="BT290" s="29">
        <v>1977.83</v>
      </c>
      <c r="BU290" s="29">
        <v>27045.83</v>
      </c>
      <c r="BV290" s="29">
        <v>2757.92</v>
      </c>
      <c r="BW290" s="29">
        <v>6513.41</v>
      </c>
      <c r="BX290" s="29">
        <v>16287.89</v>
      </c>
      <c r="BY290" s="28"/>
      <c r="BZ290" s="28"/>
      <c r="CA290" s="28"/>
      <c r="CB290" s="28"/>
      <c r="CC290" s="29">
        <v>15201.45</v>
      </c>
      <c r="CD290" s="29">
        <v>4522.53</v>
      </c>
      <c r="CE290" s="29">
        <v>1765.12</v>
      </c>
      <c r="CF290" s="29">
        <v>1445.27</v>
      </c>
      <c r="CG290" s="29">
        <v>4275.1899999999996</v>
      </c>
    </row>
    <row r="291" spans="1:85" x14ac:dyDescent="0.3">
      <c r="A291" s="24" t="s">
        <v>361</v>
      </c>
      <c r="B291" s="29">
        <v>1355895.81</v>
      </c>
      <c r="C291" s="41"/>
      <c r="D291" s="29">
        <v>32887.71</v>
      </c>
      <c r="E291" s="29">
        <v>155741.69</v>
      </c>
      <c r="F291" s="29">
        <v>250883.53</v>
      </c>
      <c r="G291" s="29">
        <v>68516.25</v>
      </c>
      <c r="H291" s="29">
        <v>96940.55</v>
      </c>
      <c r="I291" s="29">
        <v>46680.21</v>
      </c>
      <c r="J291" s="29">
        <v>137572.79</v>
      </c>
      <c r="K291" s="29">
        <v>155148.22</v>
      </c>
      <c r="L291" s="29">
        <v>47868.84</v>
      </c>
      <c r="M291" s="29">
        <v>100064.52</v>
      </c>
      <c r="N291" s="29">
        <v>81164.17</v>
      </c>
      <c r="O291" s="29">
        <v>47086.12</v>
      </c>
      <c r="P291" s="29">
        <v>45334.53</v>
      </c>
      <c r="Q291" s="29">
        <v>53108.42</v>
      </c>
      <c r="R291" s="41"/>
      <c r="S291" s="41"/>
      <c r="T291" s="41"/>
      <c r="U291" s="29">
        <v>19618.240000000002</v>
      </c>
      <c r="V291" s="29">
        <v>7411.41</v>
      </c>
      <c r="W291" s="28"/>
      <c r="X291" s="29">
        <v>31761.03</v>
      </c>
      <c r="Y291" s="29">
        <v>612.91999999999996</v>
      </c>
      <c r="Z291" s="29">
        <v>513.76</v>
      </c>
      <c r="AA291" s="29">
        <v>155741.69</v>
      </c>
      <c r="AB291" s="29">
        <v>32994.269999999997</v>
      </c>
      <c r="AC291" s="29">
        <v>6381.78</v>
      </c>
      <c r="AD291" s="29">
        <v>2846.62</v>
      </c>
      <c r="AE291" s="29">
        <v>6398.26</v>
      </c>
      <c r="AF291" s="29">
        <v>7721.99</v>
      </c>
      <c r="AG291" s="29">
        <v>5253</v>
      </c>
      <c r="AH291" s="29">
        <v>31226.78</v>
      </c>
      <c r="AI291" s="29">
        <v>12422.46</v>
      </c>
      <c r="AJ291" s="29">
        <v>11821.75</v>
      </c>
      <c r="AK291" s="29">
        <v>7889.23</v>
      </c>
      <c r="AL291" s="29">
        <v>18329.669999999998</v>
      </c>
      <c r="AM291" s="29">
        <v>14084.21</v>
      </c>
      <c r="AN291" s="29">
        <v>15895.45</v>
      </c>
      <c r="AO291" s="29">
        <v>6129.42</v>
      </c>
      <c r="AP291" s="29">
        <v>14243.88</v>
      </c>
      <c r="AQ291" s="29">
        <v>33013.230000000003</v>
      </c>
      <c r="AR291" s="29">
        <v>12664.45</v>
      </c>
      <c r="AS291" s="29">
        <v>4984.13</v>
      </c>
      <c r="AT291" s="29">
        <v>6582.94</v>
      </c>
      <c r="AU291" s="29">
        <v>68516.25</v>
      </c>
      <c r="AV291" s="29">
        <v>52019.02</v>
      </c>
      <c r="AW291" s="29">
        <v>44921.52</v>
      </c>
      <c r="AX291" s="29">
        <v>46680.21</v>
      </c>
      <c r="AY291" s="29">
        <v>11128.69</v>
      </c>
      <c r="AZ291" s="29">
        <v>37651.199999999997</v>
      </c>
      <c r="BA291" s="29">
        <v>88792.9</v>
      </c>
      <c r="BB291" s="29">
        <v>59525.9</v>
      </c>
      <c r="BC291" s="29">
        <v>7547.91</v>
      </c>
      <c r="BD291" s="29">
        <v>34032.81</v>
      </c>
      <c r="BE291" s="29">
        <v>51206.35</v>
      </c>
      <c r="BF291" s="28"/>
      <c r="BG291" s="29">
        <v>47868.84</v>
      </c>
      <c r="BH291" s="29">
        <v>10309.17</v>
      </c>
      <c r="BI291" s="29">
        <v>23182.1</v>
      </c>
      <c r="BJ291" s="29">
        <v>52522</v>
      </c>
      <c r="BK291" s="29">
        <v>14051.25</v>
      </c>
      <c r="BL291" s="29">
        <v>33132.39</v>
      </c>
      <c r="BM291" s="29">
        <v>42418.57</v>
      </c>
      <c r="BN291" s="29">
        <v>5613.21</v>
      </c>
      <c r="BO291" s="29">
        <v>47086.12</v>
      </c>
      <c r="BP291" s="29">
        <v>12732.3</v>
      </c>
      <c r="BQ291" s="29">
        <v>6991.04</v>
      </c>
      <c r="BR291" s="29">
        <v>20848.96</v>
      </c>
      <c r="BS291" s="29">
        <v>2753.22</v>
      </c>
      <c r="BT291" s="29">
        <v>2009.01</v>
      </c>
      <c r="BU291" s="29">
        <v>27467.37</v>
      </c>
      <c r="BV291" s="29">
        <v>2724.24</v>
      </c>
      <c r="BW291" s="29">
        <v>6553.08</v>
      </c>
      <c r="BX291" s="29">
        <v>16363.72</v>
      </c>
      <c r="BY291" s="28"/>
      <c r="BZ291" s="28"/>
      <c r="CA291" s="28"/>
      <c r="CB291" s="28"/>
      <c r="CC291" s="29">
        <v>15053.4</v>
      </c>
      <c r="CD291" s="29">
        <v>4564.84</v>
      </c>
      <c r="CE291" s="29">
        <v>1755.29</v>
      </c>
      <c r="CF291" s="29">
        <v>1409.99</v>
      </c>
      <c r="CG291" s="29">
        <v>4246.13</v>
      </c>
    </row>
    <row r="292" spans="1:85" x14ac:dyDescent="0.3">
      <c r="A292" s="24" t="s">
        <v>362</v>
      </c>
      <c r="B292" s="29">
        <v>1360708.08</v>
      </c>
      <c r="C292" s="41"/>
      <c r="D292" s="29">
        <v>32981.29</v>
      </c>
      <c r="E292" s="29">
        <v>155926.37</v>
      </c>
      <c r="F292" s="29">
        <v>249635.24</v>
      </c>
      <c r="G292" s="29">
        <v>68679.09</v>
      </c>
      <c r="H292" s="29">
        <v>97671.43</v>
      </c>
      <c r="I292" s="29">
        <v>47330.09</v>
      </c>
      <c r="J292" s="29">
        <v>137964.14000000001</v>
      </c>
      <c r="K292" s="29">
        <v>158183.9</v>
      </c>
      <c r="L292" s="29">
        <v>47865.4</v>
      </c>
      <c r="M292" s="29">
        <v>99766.61</v>
      </c>
      <c r="N292" s="29">
        <v>81602.929999999993</v>
      </c>
      <c r="O292" s="29">
        <v>47281.16</v>
      </c>
      <c r="P292" s="29">
        <v>45496.7</v>
      </c>
      <c r="Q292" s="29">
        <v>53461.81</v>
      </c>
      <c r="R292" s="41"/>
      <c r="S292" s="41"/>
      <c r="T292" s="41"/>
      <c r="U292" s="29">
        <v>19504.09</v>
      </c>
      <c r="V292" s="29">
        <v>7232.09</v>
      </c>
      <c r="W292" s="28"/>
      <c r="X292" s="29">
        <v>31881.14</v>
      </c>
      <c r="Y292" s="29">
        <v>613.41</v>
      </c>
      <c r="Z292" s="29">
        <v>486.75</v>
      </c>
      <c r="AA292" s="29">
        <v>155926.37</v>
      </c>
      <c r="AB292" s="29">
        <v>32936.35</v>
      </c>
      <c r="AC292" s="29">
        <v>6290.53</v>
      </c>
      <c r="AD292" s="29">
        <v>2838.67</v>
      </c>
      <c r="AE292" s="29">
        <v>6429.54</v>
      </c>
      <c r="AF292" s="29">
        <v>7712.92</v>
      </c>
      <c r="AG292" s="29">
        <v>5243.61</v>
      </c>
      <c r="AH292" s="29">
        <v>30945.15</v>
      </c>
      <c r="AI292" s="29">
        <v>12383.29</v>
      </c>
      <c r="AJ292" s="29">
        <v>11813.84</v>
      </c>
      <c r="AK292" s="29">
        <v>7880.78</v>
      </c>
      <c r="AL292" s="29">
        <v>18133.62</v>
      </c>
      <c r="AM292" s="29">
        <v>14062.34</v>
      </c>
      <c r="AN292" s="29">
        <v>15690.96</v>
      </c>
      <c r="AO292" s="29">
        <v>6067.1</v>
      </c>
      <c r="AP292" s="29">
        <v>14140.7</v>
      </c>
      <c r="AQ292" s="29">
        <v>32876.949999999997</v>
      </c>
      <c r="AR292" s="29">
        <v>12649.12</v>
      </c>
      <c r="AS292" s="29">
        <v>4973.62</v>
      </c>
      <c r="AT292" s="29">
        <v>6566.13</v>
      </c>
      <c r="AU292" s="29">
        <v>68679.09</v>
      </c>
      <c r="AV292" s="29">
        <v>52101.29</v>
      </c>
      <c r="AW292" s="29">
        <v>45570.14</v>
      </c>
      <c r="AX292" s="29">
        <v>47330.09</v>
      </c>
      <c r="AY292" s="29">
        <v>11245.21</v>
      </c>
      <c r="AZ292" s="29">
        <v>37752.730000000003</v>
      </c>
      <c r="BA292" s="29">
        <v>88966.21</v>
      </c>
      <c r="BB292" s="29">
        <v>59878.95</v>
      </c>
      <c r="BC292" s="29">
        <v>7647.44</v>
      </c>
      <c r="BD292" s="29">
        <v>34679.03</v>
      </c>
      <c r="BE292" s="29">
        <v>53037.36</v>
      </c>
      <c r="BF292" s="28"/>
      <c r="BG292" s="29">
        <v>47865.4</v>
      </c>
      <c r="BH292" s="29">
        <v>10237.91</v>
      </c>
      <c r="BI292" s="29">
        <v>23397.42</v>
      </c>
      <c r="BJ292" s="29">
        <v>52166.21</v>
      </c>
      <c r="BK292" s="29">
        <v>13965.07</v>
      </c>
      <c r="BL292" s="29">
        <v>33759.360000000001</v>
      </c>
      <c r="BM292" s="29">
        <v>42098.15</v>
      </c>
      <c r="BN292" s="29">
        <v>5745.42</v>
      </c>
      <c r="BO292" s="29">
        <v>47281.16</v>
      </c>
      <c r="BP292" s="29">
        <v>12927.42</v>
      </c>
      <c r="BQ292" s="29">
        <v>7004.97</v>
      </c>
      <c r="BR292" s="29">
        <v>20749.18</v>
      </c>
      <c r="BS292" s="29">
        <v>2775.48</v>
      </c>
      <c r="BT292" s="29">
        <v>2039.66</v>
      </c>
      <c r="BU292" s="29">
        <v>27777.4</v>
      </c>
      <c r="BV292" s="29">
        <v>2687</v>
      </c>
      <c r="BW292" s="29">
        <v>6569.8</v>
      </c>
      <c r="BX292" s="29">
        <v>16427.599999999999</v>
      </c>
      <c r="BY292" s="28"/>
      <c r="BZ292" s="28"/>
      <c r="CA292" s="28"/>
      <c r="CB292" s="28"/>
      <c r="CC292" s="29">
        <v>14905.8</v>
      </c>
      <c r="CD292" s="29">
        <v>4598.29</v>
      </c>
      <c r="CE292" s="29">
        <v>1747.72</v>
      </c>
      <c r="CF292" s="29">
        <v>1356.3</v>
      </c>
      <c r="CG292" s="29">
        <v>4128.07</v>
      </c>
    </row>
    <row r="293" spans="1:85" x14ac:dyDescent="0.3">
      <c r="A293" s="24" t="s">
        <v>363</v>
      </c>
      <c r="B293" s="29">
        <v>1366873.56</v>
      </c>
      <c r="C293" s="41"/>
      <c r="D293" s="29">
        <v>32903.96</v>
      </c>
      <c r="E293" s="29">
        <v>155765.98000000001</v>
      </c>
      <c r="F293" s="29">
        <v>248937.65</v>
      </c>
      <c r="G293" s="29">
        <v>68707.42</v>
      </c>
      <c r="H293" s="29">
        <v>98490.16</v>
      </c>
      <c r="I293" s="29">
        <v>48135.199999999997</v>
      </c>
      <c r="J293" s="29">
        <v>138775.97</v>
      </c>
      <c r="K293" s="29">
        <v>161690.07999999999</v>
      </c>
      <c r="L293" s="29">
        <v>47784.67</v>
      </c>
      <c r="M293" s="29">
        <v>99677.89</v>
      </c>
      <c r="N293" s="29">
        <v>81744.38</v>
      </c>
      <c r="O293" s="29">
        <v>47645.46</v>
      </c>
      <c r="P293" s="29">
        <v>45729.68</v>
      </c>
      <c r="Q293" s="29">
        <v>53922.76</v>
      </c>
      <c r="R293" s="41"/>
      <c r="S293" s="41"/>
      <c r="T293" s="41"/>
      <c r="U293" s="29">
        <v>19437.54</v>
      </c>
      <c r="V293" s="29">
        <v>7199.66</v>
      </c>
      <c r="W293" s="28"/>
      <c r="X293" s="29">
        <v>31817.74</v>
      </c>
      <c r="Y293" s="29">
        <v>612.73</v>
      </c>
      <c r="Z293" s="29">
        <v>473.5</v>
      </c>
      <c r="AA293" s="29">
        <v>155765.98000000001</v>
      </c>
      <c r="AB293" s="29">
        <v>32957.879999999997</v>
      </c>
      <c r="AC293" s="29">
        <v>6215.11</v>
      </c>
      <c r="AD293" s="29">
        <v>2840.44</v>
      </c>
      <c r="AE293" s="29">
        <v>6586.74</v>
      </c>
      <c r="AF293" s="29">
        <v>7768.57</v>
      </c>
      <c r="AG293" s="29">
        <v>5261.6</v>
      </c>
      <c r="AH293" s="29">
        <v>30707.759999999998</v>
      </c>
      <c r="AI293" s="29">
        <v>12351.85</v>
      </c>
      <c r="AJ293" s="29">
        <v>11800.3</v>
      </c>
      <c r="AK293" s="29">
        <v>7891.02</v>
      </c>
      <c r="AL293" s="29">
        <v>17965.759999999998</v>
      </c>
      <c r="AM293" s="29">
        <v>14065.76</v>
      </c>
      <c r="AN293" s="29">
        <v>15466.3</v>
      </c>
      <c r="AO293" s="29">
        <v>6037.5</v>
      </c>
      <c r="AP293" s="29">
        <v>14045.61</v>
      </c>
      <c r="AQ293" s="29">
        <v>32788.730000000003</v>
      </c>
      <c r="AR293" s="29">
        <v>12659.19</v>
      </c>
      <c r="AS293" s="29">
        <v>4982.34</v>
      </c>
      <c r="AT293" s="29">
        <v>6545.19</v>
      </c>
      <c r="AU293" s="29">
        <v>68707.42</v>
      </c>
      <c r="AV293" s="29">
        <v>52172.25</v>
      </c>
      <c r="AW293" s="29">
        <v>46317.91</v>
      </c>
      <c r="AX293" s="29">
        <v>48135.199999999997</v>
      </c>
      <c r="AY293" s="29">
        <v>11485.9</v>
      </c>
      <c r="AZ293" s="29">
        <v>37825.15</v>
      </c>
      <c r="BA293" s="29">
        <v>89464.92</v>
      </c>
      <c r="BB293" s="29">
        <v>60502.71</v>
      </c>
      <c r="BC293" s="29">
        <v>7539.35</v>
      </c>
      <c r="BD293" s="29">
        <v>34714.89</v>
      </c>
      <c r="BE293" s="29">
        <v>55902.28</v>
      </c>
      <c r="BF293" s="28"/>
      <c r="BG293" s="29">
        <v>47784.67</v>
      </c>
      <c r="BH293" s="29">
        <v>10222.24</v>
      </c>
      <c r="BI293" s="29">
        <v>23573.74</v>
      </c>
      <c r="BJ293" s="29">
        <v>51948.959999999999</v>
      </c>
      <c r="BK293" s="29">
        <v>13932.96</v>
      </c>
      <c r="BL293" s="29">
        <v>34045.769999999997</v>
      </c>
      <c r="BM293" s="29">
        <v>41789.67</v>
      </c>
      <c r="BN293" s="29">
        <v>5908.94</v>
      </c>
      <c r="BO293" s="29">
        <v>47645.46</v>
      </c>
      <c r="BP293" s="29">
        <v>13137.85</v>
      </c>
      <c r="BQ293" s="29">
        <v>7030.26</v>
      </c>
      <c r="BR293" s="29">
        <v>20685.259999999998</v>
      </c>
      <c r="BS293" s="29">
        <v>2804.02</v>
      </c>
      <c r="BT293" s="29">
        <v>2072.29</v>
      </c>
      <c r="BU293" s="29">
        <v>28169.53</v>
      </c>
      <c r="BV293" s="29">
        <v>2656.67</v>
      </c>
      <c r="BW293" s="29">
        <v>6592.43</v>
      </c>
      <c r="BX293" s="29">
        <v>16504.13</v>
      </c>
      <c r="BY293" s="28"/>
      <c r="BZ293" s="28"/>
      <c r="CA293" s="28"/>
      <c r="CB293" s="28"/>
      <c r="CC293" s="29">
        <v>14778.03</v>
      </c>
      <c r="CD293" s="29">
        <v>4659.51</v>
      </c>
      <c r="CE293" s="29">
        <v>1768.15</v>
      </c>
      <c r="CF293" s="29">
        <v>1312.3</v>
      </c>
      <c r="CG293" s="29">
        <v>4119.22</v>
      </c>
    </row>
    <row r="294" spans="1:85" x14ac:dyDescent="0.3">
      <c r="A294" s="24" t="s">
        <v>364</v>
      </c>
      <c r="B294" s="29">
        <v>1371915.77</v>
      </c>
      <c r="C294" s="41"/>
      <c r="D294" s="29">
        <v>33171.9</v>
      </c>
      <c r="E294" s="29">
        <v>155321.92000000001</v>
      </c>
      <c r="F294" s="29">
        <v>247306.44</v>
      </c>
      <c r="G294" s="29">
        <v>68788.800000000003</v>
      </c>
      <c r="H294" s="29">
        <v>99363.9</v>
      </c>
      <c r="I294" s="29">
        <v>48511.64</v>
      </c>
      <c r="J294" s="29">
        <v>139584.85</v>
      </c>
      <c r="K294" s="29">
        <v>166386.29</v>
      </c>
      <c r="L294" s="29">
        <v>47580.91</v>
      </c>
      <c r="M294" s="29">
        <v>99949.47</v>
      </c>
      <c r="N294" s="29">
        <v>81436.649999999994</v>
      </c>
      <c r="O294" s="29">
        <v>47948.37</v>
      </c>
      <c r="P294" s="29">
        <v>45813.73</v>
      </c>
      <c r="Q294" s="29">
        <v>53870.11</v>
      </c>
      <c r="R294" s="41"/>
      <c r="S294" s="41"/>
      <c r="T294" s="41"/>
      <c r="U294" s="29">
        <v>19338.39</v>
      </c>
      <c r="V294" s="29">
        <v>7054.42</v>
      </c>
      <c r="W294" s="28"/>
      <c r="X294" s="29">
        <v>32067.53</v>
      </c>
      <c r="Y294" s="29">
        <v>611.41999999999996</v>
      </c>
      <c r="Z294" s="29">
        <v>492.95</v>
      </c>
      <c r="AA294" s="29">
        <v>155321.92000000001</v>
      </c>
      <c r="AB294" s="29">
        <v>32799.71</v>
      </c>
      <c r="AC294" s="29">
        <v>6139.9</v>
      </c>
      <c r="AD294" s="29">
        <v>2889.9</v>
      </c>
      <c r="AE294" s="29">
        <v>6552.97</v>
      </c>
      <c r="AF294" s="29">
        <v>7719.32</v>
      </c>
      <c r="AG294" s="29">
        <v>5200.43</v>
      </c>
      <c r="AH294" s="29">
        <v>30390.22</v>
      </c>
      <c r="AI294" s="29">
        <v>12376.56</v>
      </c>
      <c r="AJ294" s="29">
        <v>11767.49</v>
      </c>
      <c r="AK294" s="29">
        <v>7845.79</v>
      </c>
      <c r="AL294" s="29">
        <v>17784.490000000002</v>
      </c>
      <c r="AM294" s="29">
        <v>14031.79</v>
      </c>
      <c r="AN294" s="29">
        <v>15252.85</v>
      </c>
      <c r="AO294" s="29">
        <v>5981.54</v>
      </c>
      <c r="AP294" s="29">
        <v>13916.63</v>
      </c>
      <c r="AQ294" s="29">
        <v>32577.17</v>
      </c>
      <c r="AR294" s="29">
        <v>12612</v>
      </c>
      <c r="AS294" s="29">
        <v>4984.9799999999996</v>
      </c>
      <c r="AT294" s="29">
        <v>6482.7</v>
      </c>
      <c r="AU294" s="29">
        <v>68788.800000000003</v>
      </c>
      <c r="AV294" s="29">
        <v>52319.74</v>
      </c>
      <c r="AW294" s="29">
        <v>47044.17</v>
      </c>
      <c r="AX294" s="29">
        <v>48511.64</v>
      </c>
      <c r="AY294" s="29">
        <v>11550.79</v>
      </c>
      <c r="AZ294" s="29">
        <v>37811.9</v>
      </c>
      <c r="BA294" s="29">
        <v>90222.17</v>
      </c>
      <c r="BB294" s="29">
        <v>61378.13</v>
      </c>
      <c r="BC294" s="29">
        <v>7414.41</v>
      </c>
      <c r="BD294" s="29">
        <v>35060.18</v>
      </c>
      <c r="BE294" s="29">
        <v>59450.74</v>
      </c>
      <c r="BF294" s="28"/>
      <c r="BG294" s="29">
        <v>47580.91</v>
      </c>
      <c r="BH294" s="29">
        <v>10140.57</v>
      </c>
      <c r="BI294" s="29">
        <v>23706.65</v>
      </c>
      <c r="BJ294" s="29">
        <v>52197.29</v>
      </c>
      <c r="BK294" s="29">
        <v>13904.97</v>
      </c>
      <c r="BL294" s="29">
        <v>33968.83</v>
      </c>
      <c r="BM294" s="29">
        <v>41520.980000000003</v>
      </c>
      <c r="BN294" s="29">
        <v>5946.85</v>
      </c>
      <c r="BO294" s="29">
        <v>47948.37</v>
      </c>
      <c r="BP294" s="29">
        <v>13143.83</v>
      </c>
      <c r="BQ294" s="29">
        <v>7035.18</v>
      </c>
      <c r="BR294" s="29">
        <v>20740.990000000002</v>
      </c>
      <c r="BS294" s="29">
        <v>2807.24</v>
      </c>
      <c r="BT294" s="29">
        <v>2086.48</v>
      </c>
      <c r="BU294" s="29">
        <v>28087.82</v>
      </c>
      <c r="BV294" s="29">
        <v>2628.96</v>
      </c>
      <c r="BW294" s="29">
        <v>6624.49</v>
      </c>
      <c r="BX294" s="29">
        <v>16528.849999999999</v>
      </c>
      <c r="BY294" s="28"/>
      <c r="BZ294" s="28"/>
      <c r="CA294" s="28"/>
      <c r="CB294" s="28"/>
      <c r="CC294" s="29">
        <v>14642.65</v>
      </c>
      <c r="CD294" s="29">
        <v>4695.74</v>
      </c>
      <c r="CE294" s="29">
        <v>1792.14</v>
      </c>
      <c r="CF294" s="29">
        <v>1271.82</v>
      </c>
      <c r="CG294" s="29">
        <v>3990.46</v>
      </c>
    </row>
    <row r="295" spans="1:85" x14ac:dyDescent="0.3">
      <c r="A295" s="24" t="s">
        <v>365</v>
      </c>
      <c r="B295" s="29">
        <v>1375796.97</v>
      </c>
      <c r="C295" s="41"/>
      <c r="D295" s="29">
        <v>33400.18</v>
      </c>
      <c r="E295" s="29">
        <v>157374.78</v>
      </c>
      <c r="F295" s="29">
        <v>246081.83</v>
      </c>
      <c r="G295" s="29">
        <v>68890.490000000005</v>
      </c>
      <c r="H295" s="29">
        <v>99796.08</v>
      </c>
      <c r="I295" s="29">
        <v>48634.58</v>
      </c>
      <c r="J295" s="29">
        <v>139503.20000000001</v>
      </c>
      <c r="K295" s="29">
        <v>168121.64</v>
      </c>
      <c r="L295" s="29">
        <v>47429.89</v>
      </c>
      <c r="M295" s="29">
        <v>100005.7</v>
      </c>
      <c r="N295" s="29">
        <v>81430.95</v>
      </c>
      <c r="O295" s="29">
        <v>47674.38</v>
      </c>
      <c r="P295" s="29">
        <v>46175.44</v>
      </c>
      <c r="Q295" s="29">
        <v>54320.02</v>
      </c>
      <c r="R295" s="41"/>
      <c r="S295" s="41"/>
      <c r="T295" s="41"/>
      <c r="U295" s="29">
        <v>19269.18</v>
      </c>
      <c r="V295" s="29">
        <v>7086.51</v>
      </c>
      <c r="W295" s="28"/>
      <c r="X295" s="29">
        <v>32259.040000000001</v>
      </c>
      <c r="Y295" s="29">
        <v>609.84</v>
      </c>
      <c r="Z295" s="29">
        <v>531.30999999999995</v>
      </c>
      <c r="AA295" s="29">
        <v>157374.78</v>
      </c>
      <c r="AB295" s="29">
        <v>32697.27</v>
      </c>
      <c r="AC295" s="29">
        <v>6081.17</v>
      </c>
      <c r="AD295" s="29">
        <v>2891.2</v>
      </c>
      <c r="AE295" s="29">
        <v>6545.6</v>
      </c>
      <c r="AF295" s="29">
        <v>7704.5</v>
      </c>
      <c r="AG295" s="29">
        <v>5148.58</v>
      </c>
      <c r="AH295" s="29">
        <v>30106.01</v>
      </c>
      <c r="AI295" s="29">
        <v>12404.02</v>
      </c>
      <c r="AJ295" s="29">
        <v>11706.53</v>
      </c>
      <c r="AK295" s="29">
        <v>7833.02</v>
      </c>
      <c r="AL295" s="29">
        <v>17644.89</v>
      </c>
      <c r="AM295" s="29">
        <v>13981.32</v>
      </c>
      <c r="AN295" s="29">
        <v>15063.14</v>
      </c>
      <c r="AO295" s="29">
        <v>5940.71</v>
      </c>
      <c r="AP295" s="29">
        <v>13829.55</v>
      </c>
      <c r="AQ295" s="29">
        <v>32449.72</v>
      </c>
      <c r="AR295" s="29">
        <v>12637.28</v>
      </c>
      <c r="AS295" s="29">
        <v>4973.55</v>
      </c>
      <c r="AT295" s="29">
        <v>6443.75</v>
      </c>
      <c r="AU295" s="29">
        <v>68890.490000000005</v>
      </c>
      <c r="AV295" s="29">
        <v>52315.05</v>
      </c>
      <c r="AW295" s="29">
        <v>47481.03</v>
      </c>
      <c r="AX295" s="29">
        <v>48634.58</v>
      </c>
      <c r="AY295" s="29">
        <v>11574.99</v>
      </c>
      <c r="AZ295" s="29">
        <v>37851.94</v>
      </c>
      <c r="BA295" s="29">
        <v>90076.27</v>
      </c>
      <c r="BB295" s="29">
        <v>61778.239999999998</v>
      </c>
      <c r="BC295" s="29">
        <v>7351.15</v>
      </c>
      <c r="BD295" s="29">
        <v>35986.050000000003</v>
      </c>
      <c r="BE295" s="29">
        <v>59876.94</v>
      </c>
      <c r="BF295" s="28"/>
      <c r="BG295" s="29">
        <v>47429.89</v>
      </c>
      <c r="BH295" s="29">
        <v>10074.25</v>
      </c>
      <c r="BI295" s="29">
        <v>23862.880000000001</v>
      </c>
      <c r="BJ295" s="29">
        <v>52141.38</v>
      </c>
      <c r="BK295" s="29">
        <v>13927.19</v>
      </c>
      <c r="BL295" s="29">
        <v>33833.519999999997</v>
      </c>
      <c r="BM295" s="29">
        <v>41640.68</v>
      </c>
      <c r="BN295" s="29">
        <v>5956.75</v>
      </c>
      <c r="BO295" s="29">
        <v>47674.38</v>
      </c>
      <c r="BP295" s="29">
        <v>13377.15</v>
      </c>
      <c r="BQ295" s="29">
        <v>7066.63</v>
      </c>
      <c r="BR295" s="29">
        <v>20795.78</v>
      </c>
      <c r="BS295" s="29">
        <v>2834.75</v>
      </c>
      <c r="BT295" s="29">
        <v>2101.12</v>
      </c>
      <c r="BU295" s="29">
        <v>28595.119999999999</v>
      </c>
      <c r="BV295" s="29">
        <v>2617.38</v>
      </c>
      <c r="BW295" s="29">
        <v>6610.16</v>
      </c>
      <c r="BX295" s="29">
        <v>16497.36</v>
      </c>
      <c r="BY295" s="28"/>
      <c r="BZ295" s="28"/>
      <c r="CA295" s="28"/>
      <c r="CB295" s="28"/>
      <c r="CC295" s="29">
        <v>14519.72</v>
      </c>
      <c r="CD295" s="29">
        <v>4749.46</v>
      </c>
      <c r="CE295" s="29">
        <v>1827.86</v>
      </c>
      <c r="CF295" s="29">
        <v>1240.57</v>
      </c>
      <c r="CG295" s="29">
        <v>4018.08</v>
      </c>
    </row>
    <row r="296" spans="1:85" x14ac:dyDescent="0.3">
      <c r="A296" s="24" t="s">
        <v>366</v>
      </c>
      <c r="B296" s="29">
        <v>1379114.28</v>
      </c>
      <c r="C296" s="41"/>
      <c r="D296" s="29">
        <v>33531.72</v>
      </c>
      <c r="E296" s="29">
        <v>158788.82</v>
      </c>
      <c r="F296" s="29">
        <v>244914.11</v>
      </c>
      <c r="G296" s="29">
        <v>68964.600000000006</v>
      </c>
      <c r="H296" s="29">
        <v>100635.68</v>
      </c>
      <c r="I296" s="29">
        <v>48759.9</v>
      </c>
      <c r="J296" s="29">
        <v>140211.85</v>
      </c>
      <c r="K296" s="29">
        <v>169204.74</v>
      </c>
      <c r="L296" s="29">
        <v>47171.72</v>
      </c>
      <c r="M296" s="29">
        <v>100060.3</v>
      </c>
      <c r="N296" s="29">
        <v>81244.97</v>
      </c>
      <c r="O296" s="29">
        <v>47633.42</v>
      </c>
      <c r="P296" s="29">
        <v>46364.68</v>
      </c>
      <c r="Q296" s="29">
        <v>54578.61</v>
      </c>
      <c r="R296" s="41"/>
      <c r="S296" s="41"/>
      <c r="T296" s="41"/>
      <c r="U296" s="29">
        <v>19204.66</v>
      </c>
      <c r="V296" s="29">
        <v>7048.72</v>
      </c>
      <c r="W296" s="28"/>
      <c r="X296" s="29">
        <v>32347.599999999999</v>
      </c>
      <c r="Y296" s="29">
        <v>605.70000000000005</v>
      </c>
      <c r="Z296" s="29">
        <v>578.41999999999996</v>
      </c>
      <c r="AA296" s="29">
        <v>158788.82</v>
      </c>
      <c r="AB296" s="29">
        <v>32641.5</v>
      </c>
      <c r="AC296" s="29">
        <v>6012.45</v>
      </c>
      <c r="AD296" s="29">
        <v>2883.3</v>
      </c>
      <c r="AE296" s="29">
        <v>6519.77</v>
      </c>
      <c r="AF296" s="29">
        <v>7695.26</v>
      </c>
      <c r="AG296" s="29">
        <v>5119.83</v>
      </c>
      <c r="AH296" s="29">
        <v>29859.17</v>
      </c>
      <c r="AI296" s="29">
        <v>12436.53</v>
      </c>
      <c r="AJ296" s="29">
        <v>11637.31</v>
      </c>
      <c r="AK296" s="29">
        <v>7812.71</v>
      </c>
      <c r="AL296" s="29">
        <v>17583.36</v>
      </c>
      <c r="AM296" s="29">
        <v>13953.35</v>
      </c>
      <c r="AN296" s="29">
        <v>14879.17</v>
      </c>
      <c r="AO296" s="29">
        <v>5918.4</v>
      </c>
      <c r="AP296" s="29">
        <v>13719.6</v>
      </c>
      <c r="AQ296" s="29">
        <v>32282.880000000001</v>
      </c>
      <c r="AR296" s="29">
        <v>12599.98</v>
      </c>
      <c r="AS296" s="29">
        <v>4970.6899999999996</v>
      </c>
      <c r="AT296" s="29">
        <v>6388.83</v>
      </c>
      <c r="AU296" s="29">
        <v>68964.600000000006</v>
      </c>
      <c r="AV296" s="29">
        <v>52594.85</v>
      </c>
      <c r="AW296" s="29">
        <v>48040.84</v>
      </c>
      <c r="AX296" s="29">
        <v>48759.9</v>
      </c>
      <c r="AY296" s="29">
        <v>11692.32</v>
      </c>
      <c r="AZ296" s="29">
        <v>37874.959999999999</v>
      </c>
      <c r="BA296" s="29">
        <v>90644.57</v>
      </c>
      <c r="BB296" s="29">
        <v>62170.59</v>
      </c>
      <c r="BC296" s="29">
        <v>7239</v>
      </c>
      <c r="BD296" s="29">
        <v>36259.35</v>
      </c>
      <c r="BE296" s="29">
        <v>60309.9</v>
      </c>
      <c r="BF296" s="28"/>
      <c r="BG296" s="29">
        <v>47171.72</v>
      </c>
      <c r="BH296" s="29">
        <v>10030.64</v>
      </c>
      <c r="BI296" s="29">
        <v>24016</v>
      </c>
      <c r="BJ296" s="29">
        <v>52121.38</v>
      </c>
      <c r="BK296" s="29">
        <v>13892.27</v>
      </c>
      <c r="BL296" s="29">
        <v>33897.300000000003</v>
      </c>
      <c r="BM296" s="29">
        <v>41342.370000000003</v>
      </c>
      <c r="BN296" s="29">
        <v>6005.3</v>
      </c>
      <c r="BO296" s="29">
        <v>47633.42</v>
      </c>
      <c r="BP296" s="29">
        <v>13463.15</v>
      </c>
      <c r="BQ296" s="29">
        <v>7062.67</v>
      </c>
      <c r="BR296" s="29">
        <v>20890.25</v>
      </c>
      <c r="BS296" s="29">
        <v>2841.25</v>
      </c>
      <c r="BT296" s="29">
        <v>2107.37</v>
      </c>
      <c r="BU296" s="29">
        <v>28913.23</v>
      </c>
      <c r="BV296" s="29">
        <v>2604.9899999999998</v>
      </c>
      <c r="BW296" s="29">
        <v>6598.62</v>
      </c>
      <c r="BX296" s="29">
        <v>16461.78</v>
      </c>
      <c r="BY296" s="28"/>
      <c r="BZ296" s="28"/>
      <c r="CA296" s="28"/>
      <c r="CB296" s="28"/>
      <c r="CC296" s="29">
        <v>14383.15</v>
      </c>
      <c r="CD296" s="29">
        <v>4821.51</v>
      </c>
      <c r="CE296" s="29">
        <v>1898.84</v>
      </c>
      <c r="CF296" s="29">
        <v>1205.78</v>
      </c>
      <c r="CG296" s="29">
        <v>3944.09</v>
      </c>
    </row>
    <row r="297" spans="1:85" x14ac:dyDescent="0.3">
      <c r="A297" s="24" t="s">
        <v>367</v>
      </c>
      <c r="B297" s="29">
        <v>1383586.36</v>
      </c>
      <c r="C297" s="41"/>
      <c r="D297" s="29">
        <v>33469.99</v>
      </c>
      <c r="E297" s="29">
        <v>159533.57999999999</v>
      </c>
      <c r="F297" s="29">
        <v>244457.61</v>
      </c>
      <c r="G297" s="29">
        <v>69174.64</v>
      </c>
      <c r="H297" s="29">
        <v>101662.44</v>
      </c>
      <c r="I297" s="29">
        <v>48822.52</v>
      </c>
      <c r="J297" s="29">
        <v>141107.43</v>
      </c>
      <c r="K297" s="29">
        <v>170464.67</v>
      </c>
      <c r="L297" s="29">
        <v>47022.92</v>
      </c>
      <c r="M297" s="29">
        <v>100379.63</v>
      </c>
      <c r="N297" s="29">
        <v>81702.87</v>
      </c>
      <c r="O297" s="29">
        <v>47408.78</v>
      </c>
      <c r="P297" s="29">
        <v>46532.36</v>
      </c>
      <c r="Q297" s="29">
        <v>54690.03</v>
      </c>
      <c r="R297" s="41"/>
      <c r="S297" s="41"/>
      <c r="T297" s="41"/>
      <c r="U297" s="29">
        <v>19155</v>
      </c>
      <c r="V297" s="29">
        <v>7042.3</v>
      </c>
      <c r="W297" s="28"/>
      <c r="X297" s="29">
        <v>32243.72</v>
      </c>
      <c r="Y297" s="29">
        <v>603.89</v>
      </c>
      <c r="Z297" s="29">
        <v>622.38</v>
      </c>
      <c r="AA297" s="29">
        <v>159533.57999999999</v>
      </c>
      <c r="AB297" s="29">
        <v>32581.24</v>
      </c>
      <c r="AC297" s="29">
        <v>5925.87</v>
      </c>
      <c r="AD297" s="29">
        <v>2895.48</v>
      </c>
      <c r="AE297" s="29">
        <v>6521.97</v>
      </c>
      <c r="AF297" s="29">
        <v>7716.56</v>
      </c>
      <c r="AG297" s="29">
        <v>5131.41</v>
      </c>
      <c r="AH297" s="29">
        <v>29654.01</v>
      </c>
      <c r="AI297" s="29">
        <v>12475.82</v>
      </c>
      <c r="AJ297" s="29">
        <v>11585.86</v>
      </c>
      <c r="AK297" s="29">
        <v>7896.58</v>
      </c>
      <c r="AL297" s="29">
        <v>17564.740000000002</v>
      </c>
      <c r="AM297" s="29">
        <v>13952.09</v>
      </c>
      <c r="AN297" s="29">
        <v>14717.35</v>
      </c>
      <c r="AO297" s="29">
        <v>5915.56</v>
      </c>
      <c r="AP297" s="29">
        <v>13660.35</v>
      </c>
      <c r="AQ297" s="29">
        <v>32227.65</v>
      </c>
      <c r="AR297" s="29">
        <v>12657.01</v>
      </c>
      <c r="AS297" s="29">
        <v>5003.6499999999996</v>
      </c>
      <c r="AT297" s="29">
        <v>6374.42</v>
      </c>
      <c r="AU297" s="29">
        <v>69174.64</v>
      </c>
      <c r="AV297" s="29">
        <v>52969.89</v>
      </c>
      <c r="AW297" s="29">
        <v>48692.56</v>
      </c>
      <c r="AX297" s="29">
        <v>48822.52</v>
      </c>
      <c r="AY297" s="29">
        <v>11884.44</v>
      </c>
      <c r="AZ297" s="29">
        <v>37909.410000000003</v>
      </c>
      <c r="BA297" s="29">
        <v>91313.58</v>
      </c>
      <c r="BB297" s="29">
        <v>62805.35</v>
      </c>
      <c r="BC297" s="29">
        <v>7074.21</v>
      </c>
      <c r="BD297" s="29">
        <v>35995.08</v>
      </c>
      <c r="BE297" s="29">
        <v>61338.21</v>
      </c>
      <c r="BF297" s="28"/>
      <c r="BG297" s="29">
        <v>47022.92</v>
      </c>
      <c r="BH297" s="29">
        <v>10021.25</v>
      </c>
      <c r="BI297" s="29">
        <v>24198.62</v>
      </c>
      <c r="BJ297" s="29">
        <v>52274.31</v>
      </c>
      <c r="BK297" s="29">
        <v>13885.46</v>
      </c>
      <c r="BL297" s="29">
        <v>34391.339999999997</v>
      </c>
      <c r="BM297" s="29">
        <v>41228.050000000003</v>
      </c>
      <c r="BN297" s="29">
        <v>6083.48</v>
      </c>
      <c r="BO297" s="29">
        <v>47408.78</v>
      </c>
      <c r="BP297" s="29">
        <v>13439.98</v>
      </c>
      <c r="BQ297" s="29">
        <v>7071.42</v>
      </c>
      <c r="BR297" s="29">
        <v>21058.1</v>
      </c>
      <c r="BS297" s="29">
        <v>2844.11</v>
      </c>
      <c r="BT297" s="29">
        <v>2118.75</v>
      </c>
      <c r="BU297" s="29">
        <v>29050.87</v>
      </c>
      <c r="BV297" s="29">
        <v>2601.66</v>
      </c>
      <c r="BW297" s="29">
        <v>6600.21</v>
      </c>
      <c r="BX297" s="29">
        <v>16437.29</v>
      </c>
      <c r="BY297" s="28"/>
      <c r="BZ297" s="28"/>
      <c r="CA297" s="28"/>
      <c r="CB297" s="28"/>
      <c r="CC297" s="29">
        <v>14250.74</v>
      </c>
      <c r="CD297" s="29">
        <v>4904.26</v>
      </c>
      <c r="CE297" s="29">
        <v>1964.72</v>
      </c>
      <c r="CF297" s="29">
        <v>1161.77</v>
      </c>
      <c r="CG297" s="29">
        <v>3915.81</v>
      </c>
    </row>
    <row r="298" spans="1:85" x14ac:dyDescent="0.3">
      <c r="A298" s="24" t="s">
        <v>368</v>
      </c>
      <c r="B298" s="29">
        <v>1385657.16</v>
      </c>
      <c r="C298" s="41"/>
      <c r="D298" s="29">
        <v>33736.230000000003</v>
      </c>
      <c r="E298" s="29">
        <v>158864.76999999999</v>
      </c>
      <c r="F298" s="29">
        <v>243038.21</v>
      </c>
      <c r="G298" s="29">
        <v>69716.94</v>
      </c>
      <c r="H298" s="29">
        <v>102559.54</v>
      </c>
      <c r="I298" s="29">
        <v>48855.46</v>
      </c>
      <c r="J298" s="29">
        <v>142125.35999999999</v>
      </c>
      <c r="K298" s="29">
        <v>170923.85</v>
      </c>
      <c r="L298" s="29">
        <v>47010.3</v>
      </c>
      <c r="M298" s="29">
        <v>100667.82</v>
      </c>
      <c r="N298" s="29">
        <v>82031.399999999994</v>
      </c>
      <c r="O298" s="29">
        <v>47359.519999999997</v>
      </c>
      <c r="P298" s="29">
        <v>46782.17</v>
      </c>
      <c r="Q298" s="29">
        <v>54731.88</v>
      </c>
      <c r="R298" s="41"/>
      <c r="S298" s="41"/>
      <c r="T298" s="41"/>
      <c r="U298" s="29">
        <v>19030.509999999998</v>
      </c>
      <c r="V298" s="29">
        <v>7009.28</v>
      </c>
      <c r="W298" s="28"/>
      <c r="X298" s="29">
        <v>32482.560000000001</v>
      </c>
      <c r="Y298" s="29">
        <v>597.27</v>
      </c>
      <c r="Z298" s="29">
        <v>656.4</v>
      </c>
      <c r="AA298" s="29">
        <v>158864.76999999999</v>
      </c>
      <c r="AB298" s="29">
        <v>32464.18</v>
      </c>
      <c r="AC298" s="29">
        <v>5855.61</v>
      </c>
      <c r="AD298" s="29">
        <v>2886.17</v>
      </c>
      <c r="AE298" s="29">
        <v>6506.94</v>
      </c>
      <c r="AF298" s="29">
        <v>7714.99</v>
      </c>
      <c r="AG298" s="29">
        <v>5082.2</v>
      </c>
      <c r="AH298" s="29">
        <v>29121.41</v>
      </c>
      <c r="AI298" s="29">
        <v>12472.13</v>
      </c>
      <c r="AJ298" s="29">
        <v>11485.04</v>
      </c>
      <c r="AK298" s="29">
        <v>7908.45</v>
      </c>
      <c r="AL298" s="29">
        <v>17459.349999999999</v>
      </c>
      <c r="AM298" s="29">
        <v>13947.93</v>
      </c>
      <c r="AN298" s="29">
        <v>14602.19</v>
      </c>
      <c r="AO298" s="29">
        <v>5866.49</v>
      </c>
      <c r="AP298" s="29">
        <v>13556.89</v>
      </c>
      <c r="AQ298" s="29">
        <v>32075.43</v>
      </c>
      <c r="AR298" s="29">
        <v>12690.34</v>
      </c>
      <c r="AS298" s="29">
        <v>4997.45</v>
      </c>
      <c r="AT298" s="29">
        <v>6345.01</v>
      </c>
      <c r="AU298" s="29">
        <v>69716.94</v>
      </c>
      <c r="AV298" s="29">
        <v>53136.1</v>
      </c>
      <c r="AW298" s="29">
        <v>49423.43</v>
      </c>
      <c r="AX298" s="29">
        <v>48855.46</v>
      </c>
      <c r="AY298" s="29">
        <v>12060.47</v>
      </c>
      <c r="AZ298" s="29">
        <v>37887.43</v>
      </c>
      <c r="BA298" s="29">
        <v>92177.46</v>
      </c>
      <c r="BB298" s="29">
        <v>62808.74</v>
      </c>
      <c r="BC298" s="29">
        <v>6870.45</v>
      </c>
      <c r="BD298" s="29">
        <v>35885.480000000003</v>
      </c>
      <c r="BE298" s="29">
        <v>62015.46</v>
      </c>
      <c r="BF298" s="28"/>
      <c r="BG298" s="29">
        <v>47010.3</v>
      </c>
      <c r="BH298" s="29">
        <v>9958.6</v>
      </c>
      <c r="BI298" s="29">
        <v>24348.69</v>
      </c>
      <c r="BJ298" s="29">
        <v>52551.29</v>
      </c>
      <c r="BK298" s="29">
        <v>13809.23</v>
      </c>
      <c r="BL298" s="29">
        <v>34594.129999999997</v>
      </c>
      <c r="BM298" s="29">
        <v>41220.99</v>
      </c>
      <c r="BN298" s="29">
        <v>6216.28</v>
      </c>
      <c r="BO298" s="29">
        <v>47359.519999999997</v>
      </c>
      <c r="BP298" s="29">
        <v>13519.91</v>
      </c>
      <c r="BQ298" s="29">
        <v>7070.74</v>
      </c>
      <c r="BR298" s="29">
        <v>21212.66</v>
      </c>
      <c r="BS298" s="29">
        <v>2852.79</v>
      </c>
      <c r="BT298" s="29">
        <v>2126.0700000000002</v>
      </c>
      <c r="BU298" s="29">
        <v>29120.45</v>
      </c>
      <c r="BV298" s="29">
        <v>2592.02</v>
      </c>
      <c r="BW298" s="29">
        <v>6585.51</v>
      </c>
      <c r="BX298" s="29">
        <v>16433.89</v>
      </c>
      <c r="BY298" s="28"/>
      <c r="BZ298" s="28"/>
      <c r="CA298" s="28"/>
      <c r="CB298" s="28"/>
      <c r="CC298" s="29">
        <v>14101.64</v>
      </c>
      <c r="CD298" s="29">
        <v>4928.8599999999997</v>
      </c>
      <c r="CE298" s="29">
        <v>1965.48</v>
      </c>
      <c r="CF298" s="29">
        <v>1109.98</v>
      </c>
      <c r="CG298" s="29">
        <v>3933.82</v>
      </c>
    </row>
    <row r="299" spans="1:85" x14ac:dyDescent="0.3">
      <c r="A299" s="24" t="s">
        <v>369</v>
      </c>
      <c r="B299" s="29">
        <v>1390659.38</v>
      </c>
      <c r="C299" s="41"/>
      <c r="D299" s="29">
        <v>33912.589999999997</v>
      </c>
      <c r="E299" s="29">
        <v>158900.72</v>
      </c>
      <c r="F299" s="29">
        <v>242347.73</v>
      </c>
      <c r="G299" s="29">
        <v>70423.820000000007</v>
      </c>
      <c r="H299" s="29">
        <v>102999.76</v>
      </c>
      <c r="I299" s="29">
        <v>49140.25</v>
      </c>
      <c r="J299" s="29">
        <v>142529.60999999999</v>
      </c>
      <c r="K299" s="29">
        <v>171500.54</v>
      </c>
      <c r="L299" s="29">
        <v>46956.22</v>
      </c>
      <c r="M299" s="29">
        <v>100978.7</v>
      </c>
      <c r="N299" s="29">
        <v>83579.22</v>
      </c>
      <c r="O299" s="29">
        <v>47512.13</v>
      </c>
      <c r="P299" s="29">
        <v>47221.03</v>
      </c>
      <c r="Q299" s="29">
        <v>55337.45</v>
      </c>
      <c r="R299" s="41"/>
      <c r="S299" s="41"/>
      <c r="T299" s="41"/>
      <c r="U299" s="29">
        <v>18938.23</v>
      </c>
      <c r="V299" s="29">
        <v>6988.49</v>
      </c>
      <c r="W299" s="28"/>
      <c r="X299" s="29">
        <v>32640.23</v>
      </c>
      <c r="Y299" s="29">
        <v>594.36</v>
      </c>
      <c r="Z299" s="29">
        <v>678.01</v>
      </c>
      <c r="AA299" s="29">
        <v>158900.72</v>
      </c>
      <c r="AB299" s="29">
        <v>32410.99</v>
      </c>
      <c r="AC299" s="29">
        <v>5779.07</v>
      </c>
      <c r="AD299" s="29">
        <v>2916.66</v>
      </c>
      <c r="AE299" s="29">
        <v>6497.83</v>
      </c>
      <c r="AF299" s="29">
        <v>7739.89</v>
      </c>
      <c r="AG299" s="29">
        <v>5033.6899999999996</v>
      </c>
      <c r="AH299" s="29">
        <v>28886.55</v>
      </c>
      <c r="AI299" s="29">
        <v>12544.64</v>
      </c>
      <c r="AJ299" s="29">
        <v>11448.01</v>
      </c>
      <c r="AK299" s="29">
        <v>7935.87</v>
      </c>
      <c r="AL299" s="29">
        <v>17213.509999999998</v>
      </c>
      <c r="AM299" s="29">
        <v>13938.47</v>
      </c>
      <c r="AN299" s="29">
        <v>14498.08</v>
      </c>
      <c r="AO299" s="29">
        <v>5823.67</v>
      </c>
      <c r="AP299" s="29">
        <v>13498.36</v>
      </c>
      <c r="AQ299" s="29">
        <v>32005.74</v>
      </c>
      <c r="AR299" s="29">
        <v>12817.02</v>
      </c>
      <c r="AS299" s="29">
        <v>5013.2</v>
      </c>
      <c r="AT299" s="29">
        <v>6346.46</v>
      </c>
      <c r="AU299" s="29">
        <v>70423.820000000007</v>
      </c>
      <c r="AV299" s="29">
        <v>53174.48</v>
      </c>
      <c r="AW299" s="29">
        <v>49825.279999999999</v>
      </c>
      <c r="AX299" s="29">
        <v>49140.25</v>
      </c>
      <c r="AY299" s="29">
        <v>12122.48</v>
      </c>
      <c r="AZ299" s="29">
        <v>37880.15</v>
      </c>
      <c r="BA299" s="29">
        <v>92526.98</v>
      </c>
      <c r="BB299" s="29">
        <v>62847.43</v>
      </c>
      <c r="BC299" s="29">
        <v>6877.95</v>
      </c>
      <c r="BD299" s="29">
        <v>35981.089999999997</v>
      </c>
      <c r="BE299" s="29">
        <v>62383.66</v>
      </c>
      <c r="BF299" s="28"/>
      <c r="BG299" s="29">
        <v>46956.22</v>
      </c>
      <c r="BH299" s="29">
        <v>9911.23</v>
      </c>
      <c r="BI299" s="29">
        <v>24497.33</v>
      </c>
      <c r="BJ299" s="29">
        <v>52726.68</v>
      </c>
      <c r="BK299" s="29">
        <v>13843.45</v>
      </c>
      <c r="BL299" s="29">
        <v>36287.93</v>
      </c>
      <c r="BM299" s="29">
        <v>40946.050000000003</v>
      </c>
      <c r="BN299" s="29">
        <v>6345.25</v>
      </c>
      <c r="BO299" s="29">
        <v>47512.13</v>
      </c>
      <c r="BP299" s="29">
        <v>13754.3</v>
      </c>
      <c r="BQ299" s="29">
        <v>7093.06</v>
      </c>
      <c r="BR299" s="29">
        <v>21359.03</v>
      </c>
      <c r="BS299" s="29">
        <v>2881.29</v>
      </c>
      <c r="BT299" s="29">
        <v>2133.36</v>
      </c>
      <c r="BU299" s="29">
        <v>29728.16</v>
      </c>
      <c r="BV299" s="29">
        <v>2585.08</v>
      </c>
      <c r="BW299" s="29">
        <v>6571.91</v>
      </c>
      <c r="BX299" s="29">
        <v>16452.3</v>
      </c>
      <c r="BY299" s="28"/>
      <c r="BZ299" s="28"/>
      <c r="CA299" s="28"/>
      <c r="CB299" s="28"/>
      <c r="CC299" s="29">
        <v>13969.04</v>
      </c>
      <c r="CD299" s="29">
        <v>4969.18</v>
      </c>
      <c r="CE299" s="29">
        <v>1964.75</v>
      </c>
      <c r="CF299" s="29">
        <v>1070.3900000000001</v>
      </c>
      <c r="CG299" s="29">
        <v>3953.36</v>
      </c>
    </row>
    <row r="300" spans="1:85" x14ac:dyDescent="0.3">
      <c r="A300" s="24" t="s">
        <v>370</v>
      </c>
      <c r="B300" s="29">
        <v>1395408.38</v>
      </c>
      <c r="C300" s="41"/>
      <c r="D300" s="29">
        <v>34053.870000000003</v>
      </c>
      <c r="E300" s="29">
        <v>159028.48000000001</v>
      </c>
      <c r="F300" s="29">
        <v>241738.78</v>
      </c>
      <c r="G300" s="29">
        <v>71132.639999999999</v>
      </c>
      <c r="H300" s="29">
        <v>103964.74</v>
      </c>
      <c r="I300" s="29">
        <v>49492.11</v>
      </c>
      <c r="J300" s="29">
        <v>143346.42000000001</v>
      </c>
      <c r="K300" s="29">
        <v>172112.71</v>
      </c>
      <c r="L300" s="29">
        <v>46942.720000000001</v>
      </c>
      <c r="M300" s="29">
        <v>101562.36</v>
      </c>
      <c r="N300" s="29">
        <v>83463.039999999994</v>
      </c>
      <c r="O300" s="29">
        <v>47576.37</v>
      </c>
      <c r="P300" s="29">
        <v>47656.4</v>
      </c>
      <c r="Q300" s="29">
        <v>55776.94</v>
      </c>
      <c r="R300" s="41"/>
      <c r="S300" s="41"/>
      <c r="T300" s="41"/>
      <c r="U300" s="29">
        <v>18987.87</v>
      </c>
      <c r="V300" s="29">
        <v>6999.19</v>
      </c>
      <c r="W300" s="28"/>
      <c r="X300" s="29">
        <v>32774.26</v>
      </c>
      <c r="Y300" s="29">
        <v>589.4</v>
      </c>
      <c r="Z300" s="29">
        <v>690.22</v>
      </c>
      <c r="AA300" s="29">
        <v>159028.48000000001</v>
      </c>
      <c r="AB300" s="29">
        <v>32412.1</v>
      </c>
      <c r="AC300" s="29">
        <v>5702.54</v>
      </c>
      <c r="AD300" s="29">
        <v>2920.07</v>
      </c>
      <c r="AE300" s="29">
        <v>6489.71</v>
      </c>
      <c r="AF300" s="29">
        <v>7826.9</v>
      </c>
      <c r="AG300" s="29">
        <v>4996.28</v>
      </c>
      <c r="AH300" s="29">
        <v>28658.86</v>
      </c>
      <c r="AI300" s="29">
        <v>12619.84</v>
      </c>
      <c r="AJ300" s="29">
        <v>11380.83</v>
      </c>
      <c r="AK300" s="29">
        <v>8026.25</v>
      </c>
      <c r="AL300" s="29">
        <v>16978.45</v>
      </c>
      <c r="AM300" s="29">
        <v>13978.5</v>
      </c>
      <c r="AN300" s="29">
        <v>14397.14</v>
      </c>
      <c r="AO300" s="29">
        <v>5778.67</v>
      </c>
      <c r="AP300" s="29">
        <v>13454.53</v>
      </c>
      <c r="AQ300" s="29">
        <v>31863.360000000001</v>
      </c>
      <c r="AR300" s="29">
        <v>12890.55</v>
      </c>
      <c r="AS300" s="29">
        <v>5030.18</v>
      </c>
      <c r="AT300" s="29">
        <v>6334.02</v>
      </c>
      <c r="AU300" s="29">
        <v>71132.639999999999</v>
      </c>
      <c r="AV300" s="29">
        <v>53766.32</v>
      </c>
      <c r="AW300" s="29">
        <v>50198.42</v>
      </c>
      <c r="AX300" s="29">
        <v>49492.11</v>
      </c>
      <c r="AY300" s="29">
        <v>12205.41</v>
      </c>
      <c r="AZ300" s="29">
        <v>37855.19</v>
      </c>
      <c r="BA300" s="29">
        <v>93285.81</v>
      </c>
      <c r="BB300" s="29">
        <v>62958.35</v>
      </c>
      <c r="BC300" s="29">
        <v>6704.14</v>
      </c>
      <c r="BD300" s="29">
        <v>36149.97</v>
      </c>
      <c r="BE300" s="29">
        <v>62808.160000000003</v>
      </c>
      <c r="BF300" s="28"/>
      <c r="BG300" s="29">
        <v>46942.720000000001</v>
      </c>
      <c r="BH300" s="29">
        <v>9892.75</v>
      </c>
      <c r="BI300" s="29">
        <v>24715.22</v>
      </c>
      <c r="BJ300" s="29">
        <v>53036.84</v>
      </c>
      <c r="BK300" s="29">
        <v>13917.54</v>
      </c>
      <c r="BL300" s="29">
        <v>36318.879999999997</v>
      </c>
      <c r="BM300" s="29">
        <v>40652.129999999997</v>
      </c>
      <c r="BN300" s="29">
        <v>6492.03</v>
      </c>
      <c r="BO300" s="29">
        <v>47576.37</v>
      </c>
      <c r="BP300" s="29">
        <v>13935.7</v>
      </c>
      <c r="BQ300" s="29">
        <v>7121.92</v>
      </c>
      <c r="BR300" s="29">
        <v>21551.05</v>
      </c>
      <c r="BS300" s="29">
        <v>2906.34</v>
      </c>
      <c r="BT300" s="29">
        <v>2141.39</v>
      </c>
      <c r="BU300" s="29">
        <v>30190.09</v>
      </c>
      <c r="BV300" s="29">
        <v>2575.7399999999998</v>
      </c>
      <c r="BW300" s="29">
        <v>6548.33</v>
      </c>
      <c r="BX300" s="29">
        <v>16462.78</v>
      </c>
      <c r="BY300" s="28"/>
      <c r="BZ300" s="28"/>
      <c r="CA300" s="28"/>
      <c r="CB300" s="28"/>
      <c r="CC300" s="29">
        <v>13899.3</v>
      </c>
      <c r="CD300" s="29">
        <v>5088.57</v>
      </c>
      <c r="CE300" s="29">
        <v>1961.55</v>
      </c>
      <c r="CF300" s="29">
        <v>1058.9000000000001</v>
      </c>
      <c r="CG300" s="29">
        <v>3978.74</v>
      </c>
    </row>
    <row r="301" spans="1:85" x14ac:dyDescent="0.3">
      <c r="A301" s="24" t="s">
        <v>371</v>
      </c>
      <c r="B301" s="29">
        <v>1402945.34</v>
      </c>
      <c r="C301" s="41"/>
      <c r="D301" s="29">
        <v>33957.21</v>
      </c>
      <c r="E301" s="29">
        <v>160228.62</v>
      </c>
      <c r="F301" s="29">
        <v>241706.81</v>
      </c>
      <c r="G301" s="29">
        <v>72071.38</v>
      </c>
      <c r="H301" s="29">
        <v>104690.95</v>
      </c>
      <c r="I301" s="29">
        <v>49755.3</v>
      </c>
      <c r="J301" s="29">
        <v>144384.62</v>
      </c>
      <c r="K301" s="29">
        <v>173131.08</v>
      </c>
      <c r="L301" s="29">
        <v>46883.01</v>
      </c>
      <c r="M301" s="29">
        <v>102487.84</v>
      </c>
      <c r="N301" s="29">
        <v>83668.25</v>
      </c>
      <c r="O301" s="29">
        <v>47534.97</v>
      </c>
      <c r="P301" s="29">
        <v>48209.599999999999</v>
      </c>
      <c r="Q301" s="29">
        <v>56393.17</v>
      </c>
      <c r="R301" s="41"/>
      <c r="S301" s="41"/>
      <c r="T301" s="41"/>
      <c r="U301" s="29">
        <v>18988.96</v>
      </c>
      <c r="V301" s="29">
        <v>7093</v>
      </c>
      <c r="W301" s="28"/>
      <c r="X301" s="29">
        <v>32672.95</v>
      </c>
      <c r="Y301" s="29">
        <v>586.98</v>
      </c>
      <c r="Z301" s="29">
        <v>697.29</v>
      </c>
      <c r="AA301" s="29">
        <v>160228.62</v>
      </c>
      <c r="AB301" s="29">
        <v>32463.599999999999</v>
      </c>
      <c r="AC301" s="29">
        <v>5620.41</v>
      </c>
      <c r="AD301" s="29">
        <v>2996.92</v>
      </c>
      <c r="AE301" s="29">
        <v>6485.79</v>
      </c>
      <c r="AF301" s="29">
        <v>7938.58</v>
      </c>
      <c r="AG301" s="29">
        <v>5002.8100000000004</v>
      </c>
      <c r="AH301" s="29">
        <v>28460.86</v>
      </c>
      <c r="AI301" s="29">
        <v>12701.88</v>
      </c>
      <c r="AJ301" s="29">
        <v>11342.29</v>
      </c>
      <c r="AK301" s="29">
        <v>8146.33</v>
      </c>
      <c r="AL301" s="29">
        <v>16835.080000000002</v>
      </c>
      <c r="AM301" s="29">
        <v>14050.54</v>
      </c>
      <c r="AN301" s="29">
        <v>14312.76</v>
      </c>
      <c r="AO301" s="29">
        <v>5738.51</v>
      </c>
      <c r="AP301" s="29">
        <v>13396.89</v>
      </c>
      <c r="AQ301" s="29">
        <v>31762.97</v>
      </c>
      <c r="AR301" s="29">
        <v>13097.23</v>
      </c>
      <c r="AS301" s="29">
        <v>5006.51</v>
      </c>
      <c r="AT301" s="29">
        <v>6346.82</v>
      </c>
      <c r="AU301" s="29">
        <v>72071.38</v>
      </c>
      <c r="AV301" s="29">
        <v>53939.32</v>
      </c>
      <c r="AW301" s="29">
        <v>50751.63</v>
      </c>
      <c r="AX301" s="29">
        <v>49755.3</v>
      </c>
      <c r="AY301" s="29">
        <v>12305.39</v>
      </c>
      <c r="AZ301" s="29">
        <v>37908.97</v>
      </c>
      <c r="BA301" s="29">
        <v>94170.26</v>
      </c>
      <c r="BB301" s="29">
        <v>63150</v>
      </c>
      <c r="BC301" s="29">
        <v>6790.48</v>
      </c>
      <c r="BD301" s="29">
        <v>35604.42</v>
      </c>
      <c r="BE301" s="29">
        <v>63992.38</v>
      </c>
      <c r="BF301" s="28"/>
      <c r="BG301" s="29">
        <v>46883.01</v>
      </c>
      <c r="BH301" s="29">
        <v>9902.2099999999991</v>
      </c>
      <c r="BI301" s="29">
        <v>24890.47</v>
      </c>
      <c r="BJ301" s="29">
        <v>53744.1</v>
      </c>
      <c r="BK301" s="29">
        <v>13951.06</v>
      </c>
      <c r="BL301" s="29">
        <v>36595.01</v>
      </c>
      <c r="BM301" s="29">
        <v>40407.32</v>
      </c>
      <c r="BN301" s="29">
        <v>6665.92</v>
      </c>
      <c r="BO301" s="29">
        <v>47534.97</v>
      </c>
      <c r="BP301" s="29">
        <v>14193.37</v>
      </c>
      <c r="BQ301" s="29">
        <v>7168.38</v>
      </c>
      <c r="BR301" s="29">
        <v>21749.97</v>
      </c>
      <c r="BS301" s="29">
        <v>2939.53</v>
      </c>
      <c r="BT301" s="29">
        <v>2158.35</v>
      </c>
      <c r="BU301" s="29">
        <v>30789.07</v>
      </c>
      <c r="BV301" s="29">
        <v>2561.89</v>
      </c>
      <c r="BW301" s="29">
        <v>6547.34</v>
      </c>
      <c r="BX301" s="29">
        <v>16494.87</v>
      </c>
      <c r="BY301" s="28"/>
      <c r="BZ301" s="28"/>
      <c r="CA301" s="28"/>
      <c r="CB301" s="28"/>
      <c r="CC301" s="29">
        <v>13805.95</v>
      </c>
      <c r="CD301" s="29">
        <v>5183.01</v>
      </c>
      <c r="CE301" s="29">
        <v>1960.81</v>
      </c>
      <c r="CF301" s="29">
        <v>1091.02</v>
      </c>
      <c r="CG301" s="29">
        <v>4041.17</v>
      </c>
    </row>
    <row r="302" spans="1:85" x14ac:dyDescent="0.3">
      <c r="A302" s="24" t="s">
        <v>372</v>
      </c>
      <c r="B302" s="29">
        <v>1407583.67</v>
      </c>
      <c r="C302" s="41"/>
      <c r="D302" s="29">
        <v>34197.800000000003</v>
      </c>
      <c r="E302" s="29">
        <v>159650.93</v>
      </c>
      <c r="F302" s="29">
        <v>240867.09</v>
      </c>
      <c r="G302" s="29">
        <v>73344.070000000007</v>
      </c>
      <c r="H302" s="29">
        <v>105919.76</v>
      </c>
      <c r="I302" s="29">
        <v>50065.91</v>
      </c>
      <c r="J302" s="29">
        <v>145215.76999999999</v>
      </c>
      <c r="K302" s="29">
        <v>174135.09</v>
      </c>
      <c r="L302" s="29">
        <v>46876.2</v>
      </c>
      <c r="M302" s="29">
        <v>102776.09</v>
      </c>
      <c r="N302" s="29">
        <v>83556.91</v>
      </c>
      <c r="O302" s="29">
        <v>47486.59</v>
      </c>
      <c r="P302" s="29">
        <v>48569.23</v>
      </c>
      <c r="Q302" s="29">
        <v>56933.24</v>
      </c>
      <c r="R302" s="41"/>
      <c r="S302" s="41"/>
      <c r="T302" s="41"/>
      <c r="U302" s="29">
        <v>18853.849999999999</v>
      </c>
      <c r="V302" s="29">
        <v>7267.88</v>
      </c>
      <c r="W302" s="28"/>
      <c r="X302" s="29">
        <v>32901.24</v>
      </c>
      <c r="Y302" s="29">
        <v>586.79</v>
      </c>
      <c r="Z302" s="29">
        <v>709.78</v>
      </c>
      <c r="AA302" s="29">
        <v>159650.93</v>
      </c>
      <c r="AB302" s="29">
        <v>32388.05</v>
      </c>
      <c r="AC302" s="29">
        <v>5540.58</v>
      </c>
      <c r="AD302" s="29">
        <v>3006.65</v>
      </c>
      <c r="AE302" s="29">
        <v>6462.83</v>
      </c>
      <c r="AF302" s="29">
        <v>7978.04</v>
      </c>
      <c r="AG302" s="29">
        <v>4971.6099999999997</v>
      </c>
      <c r="AH302" s="29">
        <v>28269.74</v>
      </c>
      <c r="AI302" s="29">
        <v>12826.16</v>
      </c>
      <c r="AJ302" s="29">
        <v>11289.19</v>
      </c>
      <c r="AK302" s="29">
        <v>8158.41</v>
      </c>
      <c r="AL302" s="29">
        <v>16528.53</v>
      </c>
      <c r="AM302" s="29">
        <v>14135.54</v>
      </c>
      <c r="AN302" s="29">
        <v>14201.88</v>
      </c>
      <c r="AO302" s="29">
        <v>5709.86</v>
      </c>
      <c r="AP302" s="29">
        <v>13317.26</v>
      </c>
      <c r="AQ302" s="29">
        <v>31678.75</v>
      </c>
      <c r="AR302" s="29">
        <v>13092.37</v>
      </c>
      <c r="AS302" s="29">
        <v>5013.55</v>
      </c>
      <c r="AT302" s="29">
        <v>6298.08</v>
      </c>
      <c r="AU302" s="29">
        <v>73344.070000000007</v>
      </c>
      <c r="AV302" s="29">
        <v>54223.42</v>
      </c>
      <c r="AW302" s="29">
        <v>51696.34</v>
      </c>
      <c r="AX302" s="29">
        <v>50065.91</v>
      </c>
      <c r="AY302" s="29">
        <v>12345.06</v>
      </c>
      <c r="AZ302" s="29">
        <v>38023.919999999998</v>
      </c>
      <c r="BA302" s="29">
        <v>94846.8</v>
      </c>
      <c r="BB302" s="29">
        <v>63219.7</v>
      </c>
      <c r="BC302" s="29">
        <v>6846.07</v>
      </c>
      <c r="BD302" s="29">
        <v>35766.519999999997</v>
      </c>
      <c r="BE302" s="29">
        <v>64721.38</v>
      </c>
      <c r="BF302" s="28"/>
      <c r="BG302" s="29">
        <v>46876.2</v>
      </c>
      <c r="BH302" s="29">
        <v>9903.36</v>
      </c>
      <c r="BI302" s="29">
        <v>24963.33</v>
      </c>
      <c r="BJ302" s="29">
        <v>53905.65</v>
      </c>
      <c r="BK302" s="29">
        <v>14003.75</v>
      </c>
      <c r="BL302" s="29">
        <v>36644.25</v>
      </c>
      <c r="BM302" s="29">
        <v>40111.94</v>
      </c>
      <c r="BN302" s="29">
        <v>6800.72</v>
      </c>
      <c r="BO302" s="29">
        <v>47486.59</v>
      </c>
      <c r="BP302" s="29">
        <v>14297.19</v>
      </c>
      <c r="BQ302" s="29">
        <v>7202.67</v>
      </c>
      <c r="BR302" s="29">
        <v>21958.04</v>
      </c>
      <c r="BS302" s="29">
        <v>2947.66</v>
      </c>
      <c r="BT302" s="29">
        <v>2163.6799999999998</v>
      </c>
      <c r="BU302" s="29">
        <v>31350.25</v>
      </c>
      <c r="BV302" s="29">
        <v>2540.35</v>
      </c>
      <c r="BW302" s="29">
        <v>6529.92</v>
      </c>
      <c r="BX302" s="29">
        <v>16512.72</v>
      </c>
      <c r="BY302" s="28"/>
      <c r="BZ302" s="28"/>
      <c r="CA302" s="28"/>
      <c r="CB302" s="28"/>
      <c r="CC302" s="29">
        <v>13626.47</v>
      </c>
      <c r="CD302" s="29">
        <v>5227.3900000000003</v>
      </c>
      <c r="CE302" s="29">
        <v>1964.08</v>
      </c>
      <c r="CF302" s="29">
        <v>1175.29</v>
      </c>
      <c r="CG302" s="29">
        <v>4128.5</v>
      </c>
    </row>
    <row r="303" spans="1:85" x14ac:dyDescent="0.3">
      <c r="A303" s="24" t="s">
        <v>373</v>
      </c>
      <c r="B303" s="29">
        <v>1412810.74</v>
      </c>
      <c r="C303" s="41"/>
      <c r="D303" s="29">
        <v>34357.72</v>
      </c>
      <c r="E303" s="29">
        <v>160857.26999999999</v>
      </c>
      <c r="F303" s="29">
        <v>239978.99</v>
      </c>
      <c r="G303" s="29">
        <v>74479.960000000006</v>
      </c>
      <c r="H303" s="29">
        <v>106556.6</v>
      </c>
      <c r="I303" s="29">
        <v>50396.31</v>
      </c>
      <c r="J303" s="29">
        <v>145762.59</v>
      </c>
      <c r="K303" s="29">
        <v>175375.57</v>
      </c>
      <c r="L303" s="29">
        <v>46835.38</v>
      </c>
      <c r="M303" s="29">
        <v>102759.93</v>
      </c>
      <c r="N303" s="29">
        <v>83170.929999999993</v>
      </c>
      <c r="O303" s="29">
        <v>47518.62</v>
      </c>
      <c r="P303" s="29">
        <v>48897.14</v>
      </c>
      <c r="Q303" s="29">
        <v>57513.53</v>
      </c>
      <c r="R303" s="41"/>
      <c r="S303" s="41"/>
      <c r="T303" s="41"/>
      <c r="U303" s="29">
        <v>18855.990000000002</v>
      </c>
      <c r="V303" s="29">
        <v>7430.64</v>
      </c>
      <c r="W303" s="28"/>
      <c r="X303" s="29">
        <v>33059.93</v>
      </c>
      <c r="Y303" s="29">
        <v>579.48</v>
      </c>
      <c r="Z303" s="29">
        <v>718.31</v>
      </c>
      <c r="AA303" s="29">
        <v>160857.26999999999</v>
      </c>
      <c r="AB303" s="29">
        <v>32337.5</v>
      </c>
      <c r="AC303" s="29">
        <v>5468.68</v>
      </c>
      <c r="AD303" s="29">
        <v>3021.38</v>
      </c>
      <c r="AE303" s="29">
        <v>6437.18</v>
      </c>
      <c r="AF303" s="29">
        <v>8002.3</v>
      </c>
      <c r="AG303" s="29">
        <v>4936.6000000000004</v>
      </c>
      <c r="AH303" s="29">
        <v>28058.01</v>
      </c>
      <c r="AI303" s="29">
        <v>12936.8</v>
      </c>
      <c r="AJ303" s="29">
        <v>11227.7</v>
      </c>
      <c r="AK303" s="29">
        <v>8221.3700000000008</v>
      </c>
      <c r="AL303" s="29">
        <v>16273.82</v>
      </c>
      <c r="AM303" s="29">
        <v>14246.72</v>
      </c>
      <c r="AN303" s="29">
        <v>14093.59</v>
      </c>
      <c r="AO303" s="29">
        <v>5656.28</v>
      </c>
      <c r="AP303" s="29">
        <v>13228.16</v>
      </c>
      <c r="AQ303" s="29">
        <v>31453.21</v>
      </c>
      <c r="AR303" s="29">
        <v>13101.18</v>
      </c>
      <c r="AS303" s="29">
        <v>5040.8900000000003</v>
      </c>
      <c r="AT303" s="29">
        <v>6237.64</v>
      </c>
      <c r="AU303" s="29">
        <v>74479.960000000006</v>
      </c>
      <c r="AV303" s="29">
        <v>54331.37</v>
      </c>
      <c r="AW303" s="29">
        <v>52225.23</v>
      </c>
      <c r="AX303" s="29">
        <v>50396.31</v>
      </c>
      <c r="AY303" s="29">
        <v>12462.96</v>
      </c>
      <c r="AZ303" s="29">
        <v>38182.11</v>
      </c>
      <c r="BA303" s="29">
        <v>95117.52</v>
      </c>
      <c r="BB303" s="29">
        <v>63380.39</v>
      </c>
      <c r="BC303" s="29">
        <v>6760.55</v>
      </c>
      <c r="BD303" s="29">
        <v>36495.74</v>
      </c>
      <c r="BE303" s="29">
        <v>65175.32</v>
      </c>
      <c r="BF303" s="28"/>
      <c r="BG303" s="29">
        <v>46835.38</v>
      </c>
      <c r="BH303" s="29">
        <v>9876.5499999999993</v>
      </c>
      <c r="BI303" s="29">
        <v>25047.16</v>
      </c>
      <c r="BJ303" s="29">
        <v>53883.1</v>
      </c>
      <c r="BK303" s="29">
        <v>13953.12</v>
      </c>
      <c r="BL303" s="29">
        <v>36393.730000000003</v>
      </c>
      <c r="BM303" s="29">
        <v>39825.870000000003</v>
      </c>
      <c r="BN303" s="29">
        <v>6951.33</v>
      </c>
      <c r="BO303" s="29">
        <v>47518.62</v>
      </c>
      <c r="BP303" s="29">
        <v>14417.68</v>
      </c>
      <c r="BQ303" s="29">
        <v>7229.57</v>
      </c>
      <c r="BR303" s="29">
        <v>22124.83</v>
      </c>
      <c r="BS303" s="29">
        <v>2953.84</v>
      </c>
      <c r="BT303" s="29">
        <v>2171.2399999999998</v>
      </c>
      <c r="BU303" s="29">
        <v>32008.97</v>
      </c>
      <c r="BV303" s="29">
        <v>2510.73</v>
      </c>
      <c r="BW303" s="29">
        <v>6495.13</v>
      </c>
      <c r="BX303" s="29">
        <v>16498.689999999999</v>
      </c>
      <c r="BY303" s="28"/>
      <c r="BZ303" s="28"/>
      <c r="CA303" s="28"/>
      <c r="CB303" s="28"/>
      <c r="CC303" s="29">
        <v>13549.69</v>
      </c>
      <c r="CD303" s="29">
        <v>5306.29</v>
      </c>
      <c r="CE303" s="29">
        <v>1967.21</v>
      </c>
      <c r="CF303" s="29">
        <v>1278.74</v>
      </c>
      <c r="CG303" s="29">
        <v>4184.7</v>
      </c>
    </row>
    <row r="304" spans="1:85" x14ac:dyDescent="0.3">
      <c r="A304" s="24" t="s">
        <v>374</v>
      </c>
      <c r="B304" s="29">
        <v>1420822.2</v>
      </c>
      <c r="C304" s="41"/>
      <c r="D304" s="29">
        <v>34620.68</v>
      </c>
      <c r="E304" s="29">
        <v>161872.26999999999</v>
      </c>
      <c r="F304" s="29">
        <v>239262.3</v>
      </c>
      <c r="G304" s="29">
        <v>75804.52</v>
      </c>
      <c r="H304" s="29">
        <v>107953.69</v>
      </c>
      <c r="I304" s="29">
        <v>50768.86</v>
      </c>
      <c r="J304" s="29">
        <v>146750.09</v>
      </c>
      <c r="K304" s="29">
        <v>176234.15</v>
      </c>
      <c r="L304" s="29">
        <v>46688.27</v>
      </c>
      <c r="M304" s="29">
        <v>103777.49</v>
      </c>
      <c r="N304" s="29">
        <v>83175.58</v>
      </c>
      <c r="O304" s="29">
        <v>47749.55</v>
      </c>
      <c r="P304" s="29">
        <v>49458.79</v>
      </c>
      <c r="Q304" s="29">
        <v>57978.17</v>
      </c>
      <c r="R304" s="41"/>
      <c r="S304" s="41"/>
      <c r="T304" s="41"/>
      <c r="U304" s="29">
        <v>18875.830000000002</v>
      </c>
      <c r="V304" s="29">
        <v>7568.71</v>
      </c>
      <c r="W304" s="28"/>
      <c r="X304" s="29">
        <v>33314.410000000003</v>
      </c>
      <c r="Y304" s="29">
        <v>575.51</v>
      </c>
      <c r="Z304" s="29">
        <v>730.76</v>
      </c>
      <c r="AA304" s="29">
        <v>161872.26999999999</v>
      </c>
      <c r="AB304" s="29">
        <v>32263.15</v>
      </c>
      <c r="AC304" s="29">
        <v>5381.37</v>
      </c>
      <c r="AD304" s="29">
        <v>3035.15</v>
      </c>
      <c r="AE304" s="29">
        <v>6391</v>
      </c>
      <c r="AF304" s="29">
        <v>8092.59</v>
      </c>
      <c r="AG304" s="29">
        <v>4927.91</v>
      </c>
      <c r="AH304" s="29">
        <v>27902.66</v>
      </c>
      <c r="AI304" s="29">
        <v>13051.97</v>
      </c>
      <c r="AJ304" s="29">
        <v>11167.87</v>
      </c>
      <c r="AK304" s="29">
        <v>8277.06</v>
      </c>
      <c r="AL304" s="29">
        <v>15958.46</v>
      </c>
      <c r="AM304" s="29">
        <v>14321.51</v>
      </c>
      <c r="AN304" s="29">
        <v>14007.87</v>
      </c>
      <c r="AO304" s="29">
        <v>5623.81</v>
      </c>
      <c r="AP304" s="29">
        <v>13160.92</v>
      </c>
      <c r="AQ304" s="29">
        <v>31290.27</v>
      </c>
      <c r="AR304" s="29">
        <v>13157.94</v>
      </c>
      <c r="AS304" s="29">
        <v>5060.03</v>
      </c>
      <c r="AT304" s="29">
        <v>6190.76</v>
      </c>
      <c r="AU304" s="29">
        <v>75804.52</v>
      </c>
      <c r="AV304" s="29">
        <v>55147.5</v>
      </c>
      <c r="AW304" s="29">
        <v>52806.2</v>
      </c>
      <c r="AX304" s="29">
        <v>50768.86</v>
      </c>
      <c r="AY304" s="29">
        <v>12635.63</v>
      </c>
      <c r="AZ304" s="29">
        <v>38261.26</v>
      </c>
      <c r="BA304" s="29">
        <v>95853.21</v>
      </c>
      <c r="BB304" s="29">
        <v>63526.080000000002</v>
      </c>
      <c r="BC304" s="29">
        <v>6680.04</v>
      </c>
      <c r="BD304" s="29">
        <v>36929.42</v>
      </c>
      <c r="BE304" s="29">
        <v>65415.69</v>
      </c>
      <c r="BF304" s="28"/>
      <c r="BG304" s="29">
        <v>46688.27</v>
      </c>
      <c r="BH304" s="29">
        <v>9875.66</v>
      </c>
      <c r="BI304" s="29">
        <v>25133.4</v>
      </c>
      <c r="BJ304" s="29">
        <v>54814.01</v>
      </c>
      <c r="BK304" s="29">
        <v>13954.42</v>
      </c>
      <c r="BL304" s="29">
        <v>36448.11</v>
      </c>
      <c r="BM304" s="29">
        <v>39541.800000000003</v>
      </c>
      <c r="BN304" s="29">
        <v>7185.67</v>
      </c>
      <c r="BO304" s="29">
        <v>47749.55</v>
      </c>
      <c r="BP304" s="29">
        <v>14713.17</v>
      </c>
      <c r="BQ304" s="29">
        <v>7298.18</v>
      </c>
      <c r="BR304" s="29">
        <v>22263.439999999999</v>
      </c>
      <c r="BS304" s="29">
        <v>2989.18</v>
      </c>
      <c r="BT304" s="29">
        <v>2194.83</v>
      </c>
      <c r="BU304" s="29">
        <v>32499.15</v>
      </c>
      <c r="BV304" s="29">
        <v>2485.1999999999998</v>
      </c>
      <c r="BW304" s="29">
        <v>6442.94</v>
      </c>
      <c r="BX304" s="29">
        <v>16550.88</v>
      </c>
      <c r="BY304" s="28"/>
      <c r="BZ304" s="28"/>
      <c r="CA304" s="28"/>
      <c r="CB304" s="28"/>
      <c r="CC304" s="29">
        <v>13485.28</v>
      </c>
      <c r="CD304" s="29">
        <v>5390.55</v>
      </c>
      <c r="CE304" s="29">
        <v>1967.09</v>
      </c>
      <c r="CF304" s="29">
        <v>1377.71</v>
      </c>
      <c r="CG304" s="29">
        <v>4223.91</v>
      </c>
    </row>
    <row r="305" spans="1:85" x14ac:dyDescent="0.3">
      <c r="A305" s="24" t="s">
        <v>375</v>
      </c>
      <c r="B305" s="29">
        <v>1430059.26</v>
      </c>
      <c r="C305" s="41"/>
      <c r="D305" s="29">
        <v>34686.769999999997</v>
      </c>
      <c r="E305" s="29">
        <v>163298.28</v>
      </c>
      <c r="F305" s="29">
        <v>239178.82</v>
      </c>
      <c r="G305" s="29">
        <v>76899.67</v>
      </c>
      <c r="H305" s="29">
        <v>108874.23</v>
      </c>
      <c r="I305" s="29">
        <v>51236.41</v>
      </c>
      <c r="J305" s="29">
        <v>147974.96</v>
      </c>
      <c r="K305" s="29">
        <v>177150.52</v>
      </c>
      <c r="L305" s="29">
        <v>46732.3</v>
      </c>
      <c r="M305" s="29">
        <v>104444.27</v>
      </c>
      <c r="N305" s="29">
        <v>83374.37</v>
      </c>
      <c r="O305" s="29">
        <v>48142.94</v>
      </c>
      <c r="P305" s="29">
        <v>50147.16</v>
      </c>
      <c r="Q305" s="29">
        <v>58672.76</v>
      </c>
      <c r="R305" s="41"/>
      <c r="S305" s="41"/>
      <c r="T305" s="41"/>
      <c r="U305" s="29">
        <v>18973.939999999999</v>
      </c>
      <c r="V305" s="29">
        <v>7717.51</v>
      </c>
      <c r="W305" s="28"/>
      <c r="X305" s="29">
        <v>33379.42</v>
      </c>
      <c r="Y305" s="29">
        <v>569.51</v>
      </c>
      <c r="Z305" s="29">
        <v>737.84</v>
      </c>
      <c r="AA305" s="29">
        <v>163298.28</v>
      </c>
      <c r="AB305" s="29">
        <v>32280.5</v>
      </c>
      <c r="AC305" s="29">
        <v>5309.29</v>
      </c>
      <c r="AD305" s="29">
        <v>3051.91</v>
      </c>
      <c r="AE305" s="29">
        <v>6386.19</v>
      </c>
      <c r="AF305" s="29">
        <v>8163.13</v>
      </c>
      <c r="AG305" s="29">
        <v>4926.55</v>
      </c>
      <c r="AH305" s="29">
        <v>27867.83</v>
      </c>
      <c r="AI305" s="29">
        <v>13187.73</v>
      </c>
      <c r="AJ305" s="29">
        <v>11147.66</v>
      </c>
      <c r="AK305" s="29">
        <v>8428.0499999999993</v>
      </c>
      <c r="AL305" s="29">
        <v>15667.97</v>
      </c>
      <c r="AM305" s="29">
        <v>14387.1</v>
      </c>
      <c r="AN305" s="29">
        <v>13943.65</v>
      </c>
      <c r="AO305" s="29">
        <v>5605.8</v>
      </c>
      <c r="AP305" s="29">
        <v>13119.5</v>
      </c>
      <c r="AQ305" s="29">
        <v>31224.82</v>
      </c>
      <c r="AR305" s="29">
        <v>13236.68</v>
      </c>
      <c r="AS305" s="29">
        <v>5087.68</v>
      </c>
      <c r="AT305" s="29">
        <v>6156.78</v>
      </c>
      <c r="AU305" s="29">
        <v>76899.67</v>
      </c>
      <c r="AV305" s="29">
        <v>55401.04</v>
      </c>
      <c r="AW305" s="29">
        <v>53473.19</v>
      </c>
      <c r="AX305" s="29">
        <v>51236.41</v>
      </c>
      <c r="AY305" s="29">
        <v>12806.79</v>
      </c>
      <c r="AZ305" s="29">
        <v>38532.89</v>
      </c>
      <c r="BA305" s="29">
        <v>96635.28</v>
      </c>
      <c r="BB305" s="29">
        <v>63644.51</v>
      </c>
      <c r="BC305" s="29">
        <v>6657.64</v>
      </c>
      <c r="BD305" s="29">
        <v>37325.46</v>
      </c>
      <c r="BE305" s="29">
        <v>65820.05</v>
      </c>
      <c r="BF305" s="28"/>
      <c r="BG305" s="29">
        <v>46732.3</v>
      </c>
      <c r="BH305" s="29">
        <v>9868.7800000000007</v>
      </c>
      <c r="BI305" s="29">
        <v>25271.47</v>
      </c>
      <c r="BJ305" s="29">
        <v>55153.83</v>
      </c>
      <c r="BK305" s="29">
        <v>14150.2</v>
      </c>
      <c r="BL305" s="29">
        <v>36720.980000000003</v>
      </c>
      <c r="BM305" s="29">
        <v>39185.910000000003</v>
      </c>
      <c r="BN305" s="29">
        <v>7467.48</v>
      </c>
      <c r="BO305" s="29">
        <v>48142.94</v>
      </c>
      <c r="BP305" s="29">
        <v>15088.01</v>
      </c>
      <c r="BQ305" s="29">
        <v>7392.79</v>
      </c>
      <c r="BR305" s="29">
        <v>22396.91</v>
      </c>
      <c r="BS305" s="29">
        <v>3040.06</v>
      </c>
      <c r="BT305" s="29">
        <v>2229.38</v>
      </c>
      <c r="BU305" s="29">
        <v>33144.49</v>
      </c>
      <c r="BV305" s="29">
        <v>2462.92</v>
      </c>
      <c r="BW305" s="29">
        <v>6410.99</v>
      </c>
      <c r="BX305" s="29">
        <v>16654.37</v>
      </c>
      <c r="BY305" s="28"/>
      <c r="BZ305" s="28"/>
      <c r="CA305" s="28"/>
      <c r="CB305" s="28"/>
      <c r="CC305" s="29">
        <v>13454.75</v>
      </c>
      <c r="CD305" s="29">
        <v>5519.2</v>
      </c>
      <c r="CE305" s="29">
        <v>1964.31</v>
      </c>
      <c r="CF305" s="29">
        <v>1448.2</v>
      </c>
      <c r="CG305" s="29">
        <v>4305</v>
      </c>
    </row>
    <row r="306" spans="1:85" x14ac:dyDescent="0.3">
      <c r="A306" s="24" t="s">
        <v>376</v>
      </c>
      <c r="B306" s="29">
        <v>1437156.6</v>
      </c>
      <c r="C306" s="41"/>
      <c r="D306" s="29">
        <v>34973.64</v>
      </c>
      <c r="E306" s="29">
        <v>163668.9</v>
      </c>
      <c r="F306" s="29">
        <v>238463.78</v>
      </c>
      <c r="G306" s="29">
        <v>78197.289999999994</v>
      </c>
      <c r="H306" s="29">
        <v>110044.05</v>
      </c>
      <c r="I306" s="29">
        <v>51490.02</v>
      </c>
      <c r="J306" s="29">
        <v>149083.25</v>
      </c>
      <c r="K306" s="29">
        <v>177755.49</v>
      </c>
      <c r="L306" s="29">
        <v>46716.06</v>
      </c>
      <c r="M306" s="29">
        <v>105123.6</v>
      </c>
      <c r="N306" s="29">
        <v>83676.09</v>
      </c>
      <c r="O306" s="29">
        <v>48353.91</v>
      </c>
      <c r="P306" s="29">
        <v>50612.1</v>
      </c>
      <c r="Q306" s="29">
        <v>59340.01</v>
      </c>
      <c r="R306" s="41"/>
      <c r="S306" s="41"/>
      <c r="T306" s="41"/>
      <c r="U306" s="29">
        <v>18999.419999999998</v>
      </c>
      <c r="V306" s="29">
        <v>7876.11</v>
      </c>
      <c r="W306" s="28"/>
      <c r="X306" s="29">
        <v>33656.39</v>
      </c>
      <c r="Y306" s="29">
        <v>563.89</v>
      </c>
      <c r="Z306" s="29">
        <v>753.36</v>
      </c>
      <c r="AA306" s="29">
        <v>163668.9</v>
      </c>
      <c r="AB306" s="29">
        <v>32245.87</v>
      </c>
      <c r="AC306" s="29">
        <v>5231.9799999999996</v>
      </c>
      <c r="AD306" s="29">
        <v>3064.12</v>
      </c>
      <c r="AE306" s="29">
        <v>6359.84</v>
      </c>
      <c r="AF306" s="29">
        <v>8221.98</v>
      </c>
      <c r="AG306" s="29">
        <v>4884.66</v>
      </c>
      <c r="AH306" s="29">
        <v>27708.31</v>
      </c>
      <c r="AI306" s="29">
        <v>13266.34</v>
      </c>
      <c r="AJ306" s="29">
        <v>11075.67</v>
      </c>
      <c r="AK306" s="29">
        <v>8435.94</v>
      </c>
      <c r="AL306" s="29">
        <v>15316.01</v>
      </c>
      <c r="AM306" s="29">
        <v>14508.19</v>
      </c>
      <c r="AN306" s="29">
        <v>13835.99</v>
      </c>
      <c r="AO306" s="29">
        <v>5571.9</v>
      </c>
      <c r="AP306" s="29">
        <v>13068.42</v>
      </c>
      <c r="AQ306" s="29">
        <v>31223.1</v>
      </c>
      <c r="AR306" s="29">
        <v>13260.71</v>
      </c>
      <c r="AS306" s="29">
        <v>5083.67</v>
      </c>
      <c r="AT306" s="29">
        <v>6101.07</v>
      </c>
      <c r="AU306" s="29">
        <v>78197.289999999994</v>
      </c>
      <c r="AV306" s="29">
        <v>55835.29</v>
      </c>
      <c r="AW306" s="29">
        <v>54208.76</v>
      </c>
      <c r="AX306" s="29">
        <v>51490.02</v>
      </c>
      <c r="AY306" s="29">
        <v>12893.82</v>
      </c>
      <c r="AZ306" s="29">
        <v>38794.43</v>
      </c>
      <c r="BA306" s="29">
        <v>97395.01</v>
      </c>
      <c r="BB306" s="29">
        <v>63738.59</v>
      </c>
      <c r="BC306" s="29">
        <v>6611.06</v>
      </c>
      <c r="BD306" s="29">
        <v>37730.21</v>
      </c>
      <c r="BE306" s="29">
        <v>65932.25</v>
      </c>
      <c r="BF306" s="28"/>
      <c r="BG306" s="29">
        <v>46716.06</v>
      </c>
      <c r="BH306" s="29">
        <v>9902.65</v>
      </c>
      <c r="BI306" s="29">
        <v>25352.75</v>
      </c>
      <c r="BJ306" s="29">
        <v>55527.19</v>
      </c>
      <c r="BK306" s="29">
        <v>14341.01</v>
      </c>
      <c r="BL306" s="29">
        <v>36979.71</v>
      </c>
      <c r="BM306" s="29">
        <v>38829.620000000003</v>
      </c>
      <c r="BN306" s="29">
        <v>7866.76</v>
      </c>
      <c r="BO306" s="29">
        <v>48353.91</v>
      </c>
      <c r="BP306" s="29">
        <v>15387.7</v>
      </c>
      <c r="BQ306" s="29">
        <v>7489.65</v>
      </c>
      <c r="BR306" s="29">
        <v>22393.05</v>
      </c>
      <c r="BS306" s="29">
        <v>3086.71</v>
      </c>
      <c r="BT306" s="29">
        <v>2254.9899999999998</v>
      </c>
      <c r="BU306" s="29">
        <v>33775.910000000003</v>
      </c>
      <c r="BV306" s="29">
        <v>2443.2800000000002</v>
      </c>
      <c r="BW306" s="29">
        <v>6361.63</v>
      </c>
      <c r="BX306" s="29">
        <v>16759.18</v>
      </c>
      <c r="BY306" s="28"/>
      <c r="BZ306" s="28"/>
      <c r="CA306" s="28"/>
      <c r="CB306" s="28"/>
      <c r="CC306" s="29">
        <v>13395.4</v>
      </c>
      <c r="CD306" s="29">
        <v>5604.02</v>
      </c>
      <c r="CE306" s="29">
        <v>1957.58</v>
      </c>
      <c r="CF306" s="29">
        <v>1464.98</v>
      </c>
      <c r="CG306" s="29">
        <v>4453.55</v>
      </c>
    </row>
    <row r="307" spans="1:85" x14ac:dyDescent="0.3">
      <c r="A307" s="24" t="s">
        <v>377</v>
      </c>
      <c r="B307" s="29">
        <v>1443219.66</v>
      </c>
      <c r="C307" s="41"/>
      <c r="D307" s="29">
        <v>35183.480000000003</v>
      </c>
      <c r="E307" s="29">
        <v>163885.06</v>
      </c>
      <c r="F307" s="29">
        <v>237914.76</v>
      </c>
      <c r="G307" s="29">
        <v>79575.839999999997</v>
      </c>
      <c r="H307" s="29">
        <v>110633.59</v>
      </c>
      <c r="I307" s="29">
        <v>51695.72</v>
      </c>
      <c r="J307" s="29">
        <v>149662.76</v>
      </c>
      <c r="K307" s="29">
        <v>179586.57</v>
      </c>
      <c r="L307" s="29">
        <v>46651.55</v>
      </c>
      <c r="M307" s="29">
        <v>105446.21</v>
      </c>
      <c r="N307" s="29">
        <v>83540.84</v>
      </c>
      <c r="O307" s="29">
        <v>48490.22</v>
      </c>
      <c r="P307" s="29">
        <v>50953.97</v>
      </c>
      <c r="Q307" s="29">
        <v>60044.56</v>
      </c>
      <c r="R307" s="41"/>
      <c r="S307" s="41"/>
      <c r="T307" s="41"/>
      <c r="U307" s="29">
        <v>19066.89</v>
      </c>
      <c r="V307" s="29">
        <v>7893.21</v>
      </c>
      <c r="W307" s="28"/>
      <c r="X307" s="29">
        <v>33848.94</v>
      </c>
      <c r="Y307" s="29">
        <v>569.25</v>
      </c>
      <c r="Z307" s="29">
        <v>765.29</v>
      </c>
      <c r="AA307" s="29">
        <v>163885.06</v>
      </c>
      <c r="AB307" s="29">
        <v>32368.5</v>
      </c>
      <c r="AC307" s="29">
        <v>5143.1400000000003</v>
      </c>
      <c r="AD307" s="29">
        <v>3093.53</v>
      </c>
      <c r="AE307" s="29">
        <v>6347.55</v>
      </c>
      <c r="AF307" s="29">
        <v>8216.1299999999992</v>
      </c>
      <c r="AG307" s="29">
        <v>4873.5200000000004</v>
      </c>
      <c r="AH307" s="29">
        <v>27579.57</v>
      </c>
      <c r="AI307" s="29">
        <v>13345.73</v>
      </c>
      <c r="AJ307" s="29">
        <v>11040.68</v>
      </c>
      <c r="AK307" s="29">
        <v>8463.66</v>
      </c>
      <c r="AL307" s="29">
        <v>15146.66</v>
      </c>
      <c r="AM307" s="29">
        <v>14545.02</v>
      </c>
      <c r="AN307" s="29">
        <v>13723.34</v>
      </c>
      <c r="AO307" s="29">
        <v>5521.74</v>
      </c>
      <c r="AP307" s="29">
        <v>13025.88</v>
      </c>
      <c r="AQ307" s="29">
        <v>31048.76</v>
      </c>
      <c r="AR307" s="29">
        <v>13295.84</v>
      </c>
      <c r="AS307" s="29">
        <v>5077.17</v>
      </c>
      <c r="AT307" s="29">
        <v>6058.32</v>
      </c>
      <c r="AU307" s="29">
        <v>79575.839999999997</v>
      </c>
      <c r="AV307" s="29">
        <v>55968.07</v>
      </c>
      <c r="AW307" s="29">
        <v>54665.53</v>
      </c>
      <c r="AX307" s="29">
        <v>51695.72</v>
      </c>
      <c r="AY307" s="29">
        <v>12999.43</v>
      </c>
      <c r="AZ307" s="29">
        <v>38946.160000000003</v>
      </c>
      <c r="BA307" s="29">
        <v>97717.17</v>
      </c>
      <c r="BB307" s="29">
        <v>63918.15</v>
      </c>
      <c r="BC307" s="29">
        <v>6703.78</v>
      </c>
      <c r="BD307" s="29">
        <v>39000.660000000003</v>
      </c>
      <c r="BE307" s="29">
        <v>66144.820000000007</v>
      </c>
      <c r="BF307" s="28"/>
      <c r="BG307" s="29">
        <v>46651.55</v>
      </c>
      <c r="BH307" s="29">
        <v>9892.08</v>
      </c>
      <c r="BI307" s="29">
        <v>25445.200000000001</v>
      </c>
      <c r="BJ307" s="29">
        <v>55701.68</v>
      </c>
      <c r="BK307" s="29">
        <v>14407.25</v>
      </c>
      <c r="BL307" s="29">
        <v>36999.120000000003</v>
      </c>
      <c r="BM307" s="29">
        <v>38436.31</v>
      </c>
      <c r="BN307" s="29">
        <v>8105.41</v>
      </c>
      <c r="BO307" s="29">
        <v>48490.22</v>
      </c>
      <c r="BP307" s="29">
        <v>15615.66</v>
      </c>
      <c r="BQ307" s="29">
        <v>7617.24</v>
      </c>
      <c r="BR307" s="29">
        <v>22288.66</v>
      </c>
      <c r="BS307" s="29">
        <v>3140.09</v>
      </c>
      <c r="BT307" s="29">
        <v>2292.3200000000002</v>
      </c>
      <c r="BU307" s="29">
        <v>34434.269999999997</v>
      </c>
      <c r="BV307" s="29">
        <v>2427.94</v>
      </c>
      <c r="BW307" s="29">
        <v>6316.43</v>
      </c>
      <c r="BX307" s="29">
        <v>16865.919999999998</v>
      </c>
      <c r="BY307" s="28"/>
      <c r="BZ307" s="28"/>
      <c r="CA307" s="28"/>
      <c r="CB307" s="28"/>
      <c r="CC307" s="29">
        <v>13352.35</v>
      </c>
      <c r="CD307" s="29">
        <v>5714.54</v>
      </c>
      <c r="CE307" s="29">
        <v>1965.61</v>
      </c>
      <c r="CF307" s="29">
        <v>1425.55</v>
      </c>
      <c r="CG307" s="29">
        <v>4502.05</v>
      </c>
    </row>
    <row r="308" spans="1:85" x14ac:dyDescent="0.3">
      <c r="A308" s="24" t="s">
        <v>378</v>
      </c>
      <c r="B308" s="29">
        <v>1450699.13</v>
      </c>
      <c r="C308" s="41"/>
      <c r="D308" s="29">
        <v>35486.19</v>
      </c>
      <c r="E308" s="29">
        <v>164409.38</v>
      </c>
      <c r="F308" s="29">
        <v>237647.78</v>
      </c>
      <c r="G308" s="29">
        <v>81389.87</v>
      </c>
      <c r="H308" s="29">
        <v>111529.97</v>
      </c>
      <c r="I308" s="29">
        <v>52019.98</v>
      </c>
      <c r="J308" s="29">
        <v>150649.65</v>
      </c>
      <c r="K308" s="29">
        <v>180604.44</v>
      </c>
      <c r="L308" s="29">
        <v>46657.440000000002</v>
      </c>
      <c r="M308" s="29">
        <v>105726.07</v>
      </c>
      <c r="N308" s="29">
        <v>83489.88</v>
      </c>
      <c r="O308" s="29">
        <v>48680.07</v>
      </c>
      <c r="P308" s="29">
        <v>51635.82</v>
      </c>
      <c r="Q308" s="29">
        <v>60560.04</v>
      </c>
      <c r="R308" s="41"/>
      <c r="S308" s="41"/>
      <c r="T308" s="41"/>
      <c r="U308" s="29">
        <v>19120.009999999998</v>
      </c>
      <c r="V308" s="29">
        <v>7812.38</v>
      </c>
      <c r="W308" s="28"/>
      <c r="X308" s="29">
        <v>34131.910000000003</v>
      </c>
      <c r="Y308" s="29">
        <v>575.37</v>
      </c>
      <c r="Z308" s="29">
        <v>778.91</v>
      </c>
      <c r="AA308" s="29">
        <v>164409.38</v>
      </c>
      <c r="AB308" s="29">
        <v>32461.18</v>
      </c>
      <c r="AC308" s="29">
        <v>5069.01</v>
      </c>
      <c r="AD308" s="29">
        <v>3111.45</v>
      </c>
      <c r="AE308" s="29">
        <v>6321.11</v>
      </c>
      <c r="AF308" s="29">
        <v>8195.5</v>
      </c>
      <c r="AG308" s="29">
        <v>4840.66</v>
      </c>
      <c r="AH308" s="29">
        <v>27514.59</v>
      </c>
      <c r="AI308" s="29">
        <v>13435.89</v>
      </c>
      <c r="AJ308" s="29">
        <v>11014.62</v>
      </c>
      <c r="AK308" s="29">
        <v>8597.9</v>
      </c>
      <c r="AL308" s="29">
        <v>15013.75</v>
      </c>
      <c r="AM308" s="29">
        <v>14626.1</v>
      </c>
      <c r="AN308" s="29">
        <v>13631.61</v>
      </c>
      <c r="AO308" s="29">
        <v>5495.92</v>
      </c>
      <c r="AP308" s="29">
        <v>12981.78</v>
      </c>
      <c r="AQ308" s="29">
        <v>30914.63</v>
      </c>
      <c r="AR308" s="29">
        <v>13332.33</v>
      </c>
      <c r="AS308" s="29">
        <v>5063.7700000000004</v>
      </c>
      <c r="AT308" s="29">
        <v>6025.99</v>
      </c>
      <c r="AU308" s="29">
        <v>81389.87</v>
      </c>
      <c r="AV308" s="29">
        <v>56468.31</v>
      </c>
      <c r="AW308" s="29">
        <v>55061.65</v>
      </c>
      <c r="AX308" s="29">
        <v>52019.98</v>
      </c>
      <c r="AY308" s="29">
        <v>13047.24</v>
      </c>
      <c r="AZ308" s="29">
        <v>39081.760000000002</v>
      </c>
      <c r="BA308" s="29">
        <v>98520.66</v>
      </c>
      <c r="BB308" s="29">
        <v>64071.89</v>
      </c>
      <c r="BC308" s="29">
        <v>6618.57</v>
      </c>
      <c r="BD308" s="29">
        <v>39814.019999999997</v>
      </c>
      <c r="BE308" s="29">
        <v>66179.47</v>
      </c>
      <c r="BF308" s="28"/>
      <c r="BG308" s="29">
        <v>46657.440000000002</v>
      </c>
      <c r="BH308" s="29">
        <v>9858.9599999999991</v>
      </c>
      <c r="BI308" s="29">
        <v>25501.66</v>
      </c>
      <c r="BJ308" s="29">
        <v>55793.53</v>
      </c>
      <c r="BK308" s="29">
        <v>14571.92</v>
      </c>
      <c r="BL308" s="29">
        <v>37230.93</v>
      </c>
      <c r="BM308" s="29">
        <v>38004.65</v>
      </c>
      <c r="BN308" s="29">
        <v>8254.2999999999993</v>
      </c>
      <c r="BO308" s="29">
        <v>48680.07</v>
      </c>
      <c r="BP308" s="29">
        <v>16019.41</v>
      </c>
      <c r="BQ308" s="29">
        <v>7786.36</v>
      </c>
      <c r="BR308" s="29">
        <v>22256.04</v>
      </c>
      <c r="BS308" s="29">
        <v>3224.78</v>
      </c>
      <c r="BT308" s="29">
        <v>2349.2199999999998</v>
      </c>
      <c r="BU308" s="29">
        <v>34839.19</v>
      </c>
      <c r="BV308" s="29">
        <v>2423.41</v>
      </c>
      <c r="BW308" s="29">
        <v>6279.19</v>
      </c>
      <c r="BX308" s="29">
        <v>17018.25</v>
      </c>
      <c r="BY308" s="28"/>
      <c r="BZ308" s="28"/>
      <c r="CA308" s="28"/>
      <c r="CB308" s="28"/>
      <c r="CC308" s="29">
        <v>13298.73</v>
      </c>
      <c r="CD308" s="29">
        <v>5821.28</v>
      </c>
      <c r="CE308" s="29">
        <v>1966.02</v>
      </c>
      <c r="CF308" s="29">
        <v>1367.72</v>
      </c>
      <c r="CG308" s="29">
        <v>4478.6400000000003</v>
      </c>
    </row>
    <row r="309" spans="1:85" x14ac:dyDescent="0.3">
      <c r="A309" s="24" t="s">
        <v>379</v>
      </c>
      <c r="B309" s="29">
        <v>1461765.17</v>
      </c>
      <c r="C309" s="41"/>
      <c r="D309" s="29">
        <v>35586.269999999997</v>
      </c>
      <c r="E309" s="29">
        <v>165622.9</v>
      </c>
      <c r="F309" s="29">
        <v>238564.96</v>
      </c>
      <c r="G309" s="29">
        <v>83450.570000000007</v>
      </c>
      <c r="H309" s="29">
        <v>112475.98</v>
      </c>
      <c r="I309" s="29">
        <v>52400.47</v>
      </c>
      <c r="J309" s="29">
        <v>152390.01</v>
      </c>
      <c r="K309" s="29">
        <v>181561.56</v>
      </c>
      <c r="L309" s="29">
        <v>46680.38</v>
      </c>
      <c r="M309" s="29">
        <v>106334.55</v>
      </c>
      <c r="N309" s="29">
        <v>84169.23</v>
      </c>
      <c r="O309" s="29">
        <v>48938.239999999998</v>
      </c>
      <c r="P309" s="29">
        <v>52316.22</v>
      </c>
      <c r="Q309" s="29">
        <v>60734.06</v>
      </c>
      <c r="R309" s="41"/>
      <c r="S309" s="41"/>
      <c r="T309" s="41"/>
      <c r="U309" s="29">
        <v>19196.78</v>
      </c>
      <c r="V309" s="29">
        <v>7788.11</v>
      </c>
      <c r="W309" s="28"/>
      <c r="X309" s="29">
        <v>34225.660000000003</v>
      </c>
      <c r="Y309" s="29">
        <v>574.76</v>
      </c>
      <c r="Z309" s="29">
        <v>785.84</v>
      </c>
      <c r="AA309" s="29">
        <v>165622.9</v>
      </c>
      <c r="AB309" s="29">
        <v>32618.84</v>
      </c>
      <c r="AC309" s="29">
        <v>5010.83</v>
      </c>
      <c r="AD309" s="29">
        <v>3145.52</v>
      </c>
      <c r="AE309" s="29">
        <v>6305.79</v>
      </c>
      <c r="AF309" s="29">
        <v>8205.24</v>
      </c>
      <c r="AG309" s="29">
        <v>4882.57</v>
      </c>
      <c r="AH309" s="29">
        <v>27590.09</v>
      </c>
      <c r="AI309" s="29">
        <v>13555.13</v>
      </c>
      <c r="AJ309" s="29">
        <v>10996.44</v>
      </c>
      <c r="AK309" s="29">
        <v>8908.0499999999993</v>
      </c>
      <c r="AL309" s="29">
        <v>14947.44</v>
      </c>
      <c r="AM309" s="29">
        <v>14769.73</v>
      </c>
      <c r="AN309" s="29">
        <v>13533.12</v>
      </c>
      <c r="AO309" s="29">
        <v>5484.37</v>
      </c>
      <c r="AP309" s="29">
        <v>13013.34</v>
      </c>
      <c r="AQ309" s="29">
        <v>30877.200000000001</v>
      </c>
      <c r="AR309" s="29">
        <v>13578.55</v>
      </c>
      <c r="AS309" s="29">
        <v>5082.78</v>
      </c>
      <c r="AT309" s="29">
        <v>6059.94</v>
      </c>
      <c r="AU309" s="29">
        <v>83450.570000000007</v>
      </c>
      <c r="AV309" s="29">
        <v>56854.879999999997</v>
      </c>
      <c r="AW309" s="29">
        <v>55621.1</v>
      </c>
      <c r="AX309" s="29">
        <v>52400.47</v>
      </c>
      <c r="AY309" s="29">
        <v>13195.87</v>
      </c>
      <c r="AZ309" s="29">
        <v>39380.81</v>
      </c>
      <c r="BA309" s="29">
        <v>99813.33</v>
      </c>
      <c r="BB309" s="29">
        <v>64296.79</v>
      </c>
      <c r="BC309" s="29">
        <v>6644.77</v>
      </c>
      <c r="BD309" s="29">
        <v>40173.1</v>
      </c>
      <c r="BE309" s="29">
        <v>66413.570000000007</v>
      </c>
      <c r="BF309" s="28"/>
      <c r="BG309" s="29">
        <v>46680.38</v>
      </c>
      <c r="BH309" s="29">
        <v>9850.9599999999991</v>
      </c>
      <c r="BI309" s="29">
        <v>25590.16</v>
      </c>
      <c r="BJ309" s="29">
        <v>56215.78</v>
      </c>
      <c r="BK309" s="29">
        <v>14677.65</v>
      </c>
      <c r="BL309" s="29">
        <v>37960.49</v>
      </c>
      <c r="BM309" s="29">
        <v>37668.980000000003</v>
      </c>
      <c r="BN309" s="29">
        <v>8539.76</v>
      </c>
      <c r="BO309" s="29">
        <v>48938.239999999998</v>
      </c>
      <c r="BP309" s="29">
        <v>16371.16</v>
      </c>
      <c r="BQ309" s="29">
        <v>7920.84</v>
      </c>
      <c r="BR309" s="29">
        <v>22338.84</v>
      </c>
      <c r="BS309" s="29">
        <v>3293.27</v>
      </c>
      <c r="BT309" s="29">
        <v>2392.13</v>
      </c>
      <c r="BU309" s="29">
        <v>34906.410000000003</v>
      </c>
      <c r="BV309" s="29">
        <v>2423.29</v>
      </c>
      <c r="BW309" s="29">
        <v>6269.42</v>
      </c>
      <c r="BX309" s="29">
        <v>17134.939999999999</v>
      </c>
      <c r="BY309" s="28"/>
      <c r="BZ309" s="28"/>
      <c r="CA309" s="28"/>
      <c r="CB309" s="28"/>
      <c r="CC309" s="29">
        <v>13256.51</v>
      </c>
      <c r="CD309" s="29">
        <v>5940.27</v>
      </c>
      <c r="CE309" s="29">
        <v>1963.09</v>
      </c>
      <c r="CF309" s="29">
        <v>1316.09</v>
      </c>
      <c r="CG309" s="29">
        <v>4508.93</v>
      </c>
    </row>
    <row r="310" spans="1:85" x14ac:dyDescent="0.3">
      <c r="A310" s="24" t="s">
        <v>380</v>
      </c>
      <c r="B310" s="29">
        <v>1467776.59</v>
      </c>
      <c r="C310" s="41"/>
      <c r="D310" s="29">
        <v>35924.769999999997</v>
      </c>
      <c r="E310" s="29">
        <v>166341.62</v>
      </c>
      <c r="F310" s="29">
        <v>237517.77</v>
      </c>
      <c r="G310" s="29">
        <v>85509.14</v>
      </c>
      <c r="H310" s="29">
        <v>113414.65</v>
      </c>
      <c r="I310" s="29">
        <v>52830.12</v>
      </c>
      <c r="J310" s="29">
        <v>153046.35</v>
      </c>
      <c r="K310" s="29">
        <v>181930.48</v>
      </c>
      <c r="L310" s="29">
        <v>46747.46</v>
      </c>
      <c r="M310" s="29">
        <v>106642.42</v>
      </c>
      <c r="N310" s="29">
        <v>84070.05</v>
      </c>
      <c r="O310" s="29">
        <v>49297.21</v>
      </c>
      <c r="P310" s="29">
        <v>53002.02</v>
      </c>
      <c r="Q310" s="29">
        <v>60617.58</v>
      </c>
      <c r="R310" s="41"/>
      <c r="S310" s="41"/>
      <c r="T310" s="41"/>
      <c r="U310" s="29">
        <v>19311.8</v>
      </c>
      <c r="V310" s="29">
        <v>7757.81</v>
      </c>
      <c r="W310" s="28"/>
      <c r="X310" s="29">
        <v>34551.26</v>
      </c>
      <c r="Y310" s="29">
        <v>579.79999999999995</v>
      </c>
      <c r="Z310" s="29">
        <v>793.72</v>
      </c>
      <c r="AA310" s="29">
        <v>166341.62</v>
      </c>
      <c r="AB310" s="29">
        <v>32525.38</v>
      </c>
      <c r="AC310" s="29">
        <v>4886.37</v>
      </c>
      <c r="AD310" s="29">
        <v>3117.49</v>
      </c>
      <c r="AE310" s="29">
        <v>6268.43</v>
      </c>
      <c r="AF310" s="29">
        <v>8193.08</v>
      </c>
      <c r="AG310" s="29">
        <v>4866.4799999999996</v>
      </c>
      <c r="AH310" s="29">
        <v>27333.55</v>
      </c>
      <c r="AI310" s="29">
        <v>13480.92</v>
      </c>
      <c r="AJ310" s="29">
        <v>10964.74</v>
      </c>
      <c r="AK310" s="29">
        <v>8900.92</v>
      </c>
      <c r="AL310" s="29">
        <v>14802.78</v>
      </c>
      <c r="AM310" s="29">
        <v>14918.81</v>
      </c>
      <c r="AN310" s="29">
        <v>13428.29</v>
      </c>
      <c r="AO310" s="29">
        <v>5444.49</v>
      </c>
      <c r="AP310" s="29">
        <v>12906.3</v>
      </c>
      <c r="AQ310" s="29">
        <v>30859.66</v>
      </c>
      <c r="AR310" s="29">
        <v>13554.57</v>
      </c>
      <c r="AS310" s="29">
        <v>5043.0200000000004</v>
      </c>
      <c r="AT310" s="29">
        <v>6022.49</v>
      </c>
      <c r="AU310" s="29">
        <v>85509.14</v>
      </c>
      <c r="AV310" s="29">
        <v>57260.88</v>
      </c>
      <c r="AW310" s="29">
        <v>56153.78</v>
      </c>
      <c r="AX310" s="29">
        <v>52830.12</v>
      </c>
      <c r="AY310" s="29">
        <v>13193.8</v>
      </c>
      <c r="AZ310" s="29">
        <v>39446.379999999997</v>
      </c>
      <c r="BA310" s="29">
        <v>100406.17</v>
      </c>
      <c r="BB310" s="29">
        <v>64336.87</v>
      </c>
      <c r="BC310" s="29">
        <v>6519.51</v>
      </c>
      <c r="BD310" s="29">
        <v>40828.019999999997</v>
      </c>
      <c r="BE310" s="29">
        <v>66155.399999999994</v>
      </c>
      <c r="BF310" s="28"/>
      <c r="BG310" s="29">
        <v>46747.46</v>
      </c>
      <c r="BH310" s="29">
        <v>9834</v>
      </c>
      <c r="BI310" s="29">
        <v>25667.61</v>
      </c>
      <c r="BJ310" s="29">
        <v>56329.95</v>
      </c>
      <c r="BK310" s="29">
        <v>14810.86</v>
      </c>
      <c r="BL310" s="29">
        <v>37903.870000000003</v>
      </c>
      <c r="BM310" s="29">
        <v>37376.949999999997</v>
      </c>
      <c r="BN310" s="29">
        <v>8789.23</v>
      </c>
      <c r="BO310" s="29">
        <v>49297.21</v>
      </c>
      <c r="BP310" s="29">
        <v>16756.740000000002</v>
      </c>
      <c r="BQ310" s="29">
        <v>8038.31</v>
      </c>
      <c r="BR310" s="29">
        <v>22430.26</v>
      </c>
      <c r="BS310" s="29">
        <v>3347.08</v>
      </c>
      <c r="BT310" s="29">
        <v>2429.62</v>
      </c>
      <c r="BU310" s="29">
        <v>34777.129999999997</v>
      </c>
      <c r="BV310" s="29">
        <v>2418.85</v>
      </c>
      <c r="BW310" s="29">
        <v>6235.58</v>
      </c>
      <c r="BX310" s="29">
        <v>17186.009999999998</v>
      </c>
      <c r="BY310" s="28"/>
      <c r="BZ310" s="28"/>
      <c r="CA310" s="28"/>
      <c r="CB310" s="28"/>
      <c r="CC310" s="29">
        <v>13219.19</v>
      </c>
      <c r="CD310" s="29">
        <v>6092.62</v>
      </c>
      <c r="CE310" s="29">
        <v>1958.13</v>
      </c>
      <c r="CF310" s="29">
        <v>1280.58</v>
      </c>
      <c r="CG310" s="29">
        <v>4519.09</v>
      </c>
    </row>
    <row r="311" spans="1:85" x14ac:dyDescent="0.3">
      <c r="A311" s="24" t="s">
        <v>381</v>
      </c>
      <c r="B311" s="29">
        <v>1473173.86</v>
      </c>
      <c r="C311" s="41"/>
      <c r="D311" s="29">
        <v>36165.72</v>
      </c>
      <c r="E311" s="29">
        <v>166644.22</v>
      </c>
      <c r="F311" s="29">
        <v>236311.12</v>
      </c>
      <c r="G311" s="29">
        <v>87555.91</v>
      </c>
      <c r="H311" s="29">
        <v>114281.9</v>
      </c>
      <c r="I311" s="29">
        <v>53115.27</v>
      </c>
      <c r="J311" s="29">
        <v>153328.47</v>
      </c>
      <c r="K311" s="29">
        <v>183162.78</v>
      </c>
      <c r="L311" s="29">
        <v>46823.35</v>
      </c>
      <c r="M311" s="29">
        <v>106783.97</v>
      </c>
      <c r="N311" s="29">
        <v>84278.46</v>
      </c>
      <c r="O311" s="29">
        <v>49496.88</v>
      </c>
      <c r="P311" s="29">
        <v>53631.71</v>
      </c>
      <c r="Q311" s="29">
        <v>60474.51</v>
      </c>
      <c r="R311" s="41"/>
      <c r="S311" s="41"/>
      <c r="T311" s="41"/>
      <c r="U311" s="29">
        <v>19339.66</v>
      </c>
      <c r="V311" s="29">
        <v>7714.22</v>
      </c>
      <c r="W311" s="28"/>
      <c r="X311" s="29">
        <v>34784.06</v>
      </c>
      <c r="Y311" s="29">
        <v>585.63</v>
      </c>
      <c r="Z311" s="29">
        <v>796.04</v>
      </c>
      <c r="AA311" s="29">
        <v>166644.22</v>
      </c>
      <c r="AB311" s="29">
        <v>32468.41</v>
      </c>
      <c r="AC311" s="29">
        <v>4728.57</v>
      </c>
      <c r="AD311" s="29">
        <v>3082.89</v>
      </c>
      <c r="AE311" s="29">
        <v>6257.08</v>
      </c>
      <c r="AF311" s="29">
        <v>8155.2</v>
      </c>
      <c r="AG311" s="29">
        <v>4860.9799999999996</v>
      </c>
      <c r="AH311" s="29">
        <v>27118.21</v>
      </c>
      <c r="AI311" s="29">
        <v>13415.58</v>
      </c>
      <c r="AJ311" s="29">
        <v>10921.84</v>
      </c>
      <c r="AK311" s="29">
        <v>8929.32</v>
      </c>
      <c r="AL311" s="29">
        <v>14660.3</v>
      </c>
      <c r="AM311" s="29">
        <v>15024.13</v>
      </c>
      <c r="AN311" s="29">
        <v>13301.65</v>
      </c>
      <c r="AO311" s="29">
        <v>5382.15</v>
      </c>
      <c r="AP311" s="29">
        <v>12799.9</v>
      </c>
      <c r="AQ311" s="29">
        <v>30735.119999999999</v>
      </c>
      <c r="AR311" s="29">
        <v>13489.86</v>
      </c>
      <c r="AS311" s="29">
        <v>4993.59</v>
      </c>
      <c r="AT311" s="29">
        <v>5986.34</v>
      </c>
      <c r="AU311" s="29">
        <v>87555.91</v>
      </c>
      <c r="AV311" s="29">
        <v>57493.72</v>
      </c>
      <c r="AW311" s="29">
        <v>56788.18</v>
      </c>
      <c r="AX311" s="29">
        <v>53115.27</v>
      </c>
      <c r="AY311" s="29">
        <v>13205.46</v>
      </c>
      <c r="AZ311" s="29">
        <v>39578.01</v>
      </c>
      <c r="BA311" s="29">
        <v>100545</v>
      </c>
      <c r="BB311" s="29">
        <v>64335.4</v>
      </c>
      <c r="BC311" s="29">
        <v>6537.53</v>
      </c>
      <c r="BD311" s="29">
        <v>41976.3</v>
      </c>
      <c r="BE311" s="29">
        <v>66182.48</v>
      </c>
      <c r="BF311" s="28"/>
      <c r="BG311" s="29">
        <v>46823.35</v>
      </c>
      <c r="BH311" s="29">
        <v>9811.36</v>
      </c>
      <c r="BI311" s="29">
        <v>25675.79</v>
      </c>
      <c r="BJ311" s="29">
        <v>56406.83</v>
      </c>
      <c r="BK311" s="29">
        <v>14889.99</v>
      </c>
      <c r="BL311" s="29">
        <v>38149.58</v>
      </c>
      <c r="BM311" s="29">
        <v>37246.800000000003</v>
      </c>
      <c r="BN311" s="29">
        <v>8882.08</v>
      </c>
      <c r="BO311" s="29">
        <v>49496.88</v>
      </c>
      <c r="BP311" s="29">
        <v>17054.939999999999</v>
      </c>
      <c r="BQ311" s="29">
        <v>8168.14</v>
      </c>
      <c r="BR311" s="29">
        <v>22525.79</v>
      </c>
      <c r="BS311" s="29">
        <v>3400.33</v>
      </c>
      <c r="BT311" s="29">
        <v>2482.5</v>
      </c>
      <c r="BU311" s="29">
        <v>34631.42</v>
      </c>
      <c r="BV311" s="29">
        <v>2408.63</v>
      </c>
      <c r="BW311" s="29">
        <v>6191.64</v>
      </c>
      <c r="BX311" s="29">
        <v>17242.810000000001</v>
      </c>
      <c r="BY311" s="28"/>
      <c r="BZ311" s="28"/>
      <c r="CA311" s="28"/>
      <c r="CB311" s="28"/>
      <c r="CC311" s="29">
        <v>13142.69</v>
      </c>
      <c r="CD311" s="29">
        <v>6196.97</v>
      </c>
      <c r="CE311" s="29">
        <v>1948.5</v>
      </c>
      <c r="CF311" s="29">
        <v>1262.6099999999999</v>
      </c>
      <c r="CG311" s="29">
        <v>4503.1099999999997</v>
      </c>
    </row>
    <row r="312" spans="1:85" x14ac:dyDescent="0.3">
      <c r="A312" s="24" t="s">
        <v>382</v>
      </c>
      <c r="B312" s="29">
        <v>1476826.8</v>
      </c>
      <c r="C312" s="41"/>
      <c r="D312" s="29">
        <v>36460.18</v>
      </c>
      <c r="E312" s="29">
        <v>166164.64000000001</v>
      </c>
      <c r="F312" s="29">
        <v>234975.58</v>
      </c>
      <c r="G312" s="29">
        <v>89524.45</v>
      </c>
      <c r="H312" s="29">
        <v>115190.12</v>
      </c>
      <c r="I312" s="29">
        <v>53330.37</v>
      </c>
      <c r="J312" s="29">
        <v>154201.60000000001</v>
      </c>
      <c r="K312" s="29">
        <v>184092.33</v>
      </c>
      <c r="L312" s="29">
        <v>46731.71</v>
      </c>
      <c r="M312" s="29">
        <v>106954.06</v>
      </c>
      <c r="N312" s="29">
        <v>83983.44</v>
      </c>
      <c r="O312" s="29">
        <v>49733.68</v>
      </c>
      <c r="P312" s="29">
        <v>54199.93</v>
      </c>
      <c r="Q312" s="29">
        <v>59872.33</v>
      </c>
      <c r="R312" s="41"/>
      <c r="S312" s="41"/>
      <c r="T312" s="41"/>
      <c r="U312" s="29">
        <v>19365.599999999999</v>
      </c>
      <c r="V312" s="29">
        <v>7697.53</v>
      </c>
      <c r="W312" s="28"/>
      <c r="X312" s="29">
        <v>35073.79</v>
      </c>
      <c r="Y312" s="29">
        <v>590.54999999999995</v>
      </c>
      <c r="Z312" s="29">
        <v>795.84</v>
      </c>
      <c r="AA312" s="29">
        <v>166164.64000000001</v>
      </c>
      <c r="AB312" s="29">
        <v>32316.560000000001</v>
      </c>
      <c r="AC312" s="29">
        <v>4568</v>
      </c>
      <c r="AD312" s="29">
        <v>3068.75</v>
      </c>
      <c r="AE312" s="29">
        <v>6259.59</v>
      </c>
      <c r="AF312" s="29">
        <v>8124.89</v>
      </c>
      <c r="AG312" s="29">
        <v>4870.72</v>
      </c>
      <c r="AH312" s="29">
        <v>26878.93</v>
      </c>
      <c r="AI312" s="29">
        <v>13340.2</v>
      </c>
      <c r="AJ312" s="29">
        <v>10848.26</v>
      </c>
      <c r="AK312" s="29">
        <v>9001.48</v>
      </c>
      <c r="AL312" s="29">
        <v>14524.25</v>
      </c>
      <c r="AM312" s="29">
        <v>15029.42</v>
      </c>
      <c r="AN312" s="29">
        <v>13202.71</v>
      </c>
      <c r="AO312" s="29">
        <v>5297.85</v>
      </c>
      <c r="AP312" s="29">
        <v>12644.13</v>
      </c>
      <c r="AQ312" s="29">
        <v>30549.23</v>
      </c>
      <c r="AR312" s="29">
        <v>13532.31</v>
      </c>
      <c r="AS312" s="29">
        <v>4939.45</v>
      </c>
      <c r="AT312" s="29">
        <v>5978.85</v>
      </c>
      <c r="AU312" s="29">
        <v>89524.45</v>
      </c>
      <c r="AV312" s="29">
        <v>57766.9</v>
      </c>
      <c r="AW312" s="29">
        <v>57423.22</v>
      </c>
      <c r="AX312" s="29">
        <v>53330.37</v>
      </c>
      <c r="AY312" s="29">
        <v>13329.42</v>
      </c>
      <c r="AZ312" s="29">
        <v>39679.050000000003</v>
      </c>
      <c r="BA312" s="29">
        <v>101193.13</v>
      </c>
      <c r="BB312" s="29">
        <v>64205.06</v>
      </c>
      <c r="BC312" s="29">
        <v>6541.43</v>
      </c>
      <c r="BD312" s="29">
        <v>42715.56</v>
      </c>
      <c r="BE312" s="29">
        <v>66426.759999999995</v>
      </c>
      <c r="BF312" s="28"/>
      <c r="BG312" s="29">
        <v>46731.71</v>
      </c>
      <c r="BH312" s="29">
        <v>9792.0300000000007</v>
      </c>
      <c r="BI312" s="29">
        <v>25689.81</v>
      </c>
      <c r="BJ312" s="29">
        <v>56475.73</v>
      </c>
      <c r="BK312" s="29">
        <v>14996.49</v>
      </c>
      <c r="BL312" s="29">
        <v>37997.51</v>
      </c>
      <c r="BM312" s="29">
        <v>37020.730000000003</v>
      </c>
      <c r="BN312" s="29">
        <v>8965.19</v>
      </c>
      <c r="BO312" s="29">
        <v>49733.68</v>
      </c>
      <c r="BP312" s="29">
        <v>17247.099999999999</v>
      </c>
      <c r="BQ312" s="29">
        <v>8268.76</v>
      </c>
      <c r="BR312" s="29">
        <v>22724.81</v>
      </c>
      <c r="BS312" s="29">
        <v>3432.17</v>
      </c>
      <c r="BT312" s="29">
        <v>2527.08</v>
      </c>
      <c r="BU312" s="29">
        <v>34063.93</v>
      </c>
      <c r="BV312" s="29">
        <v>2394.36</v>
      </c>
      <c r="BW312" s="29">
        <v>6154.8</v>
      </c>
      <c r="BX312" s="29">
        <v>17259.25</v>
      </c>
      <c r="BY312" s="28"/>
      <c r="BZ312" s="28"/>
      <c r="CA312" s="28"/>
      <c r="CB312" s="28"/>
      <c r="CC312" s="29">
        <v>13061.25</v>
      </c>
      <c r="CD312" s="29">
        <v>6304.35</v>
      </c>
      <c r="CE312" s="29">
        <v>1940.52</v>
      </c>
      <c r="CF312" s="29">
        <v>1261.55</v>
      </c>
      <c r="CG312" s="29">
        <v>4495.46</v>
      </c>
    </row>
    <row r="313" spans="1:85" x14ac:dyDescent="0.3">
      <c r="A313" s="24" t="s">
        <v>383</v>
      </c>
      <c r="B313" s="29">
        <v>1480436.18</v>
      </c>
      <c r="C313" s="41"/>
      <c r="D313" s="29">
        <v>36603.040000000001</v>
      </c>
      <c r="E313" s="29">
        <v>165881.51</v>
      </c>
      <c r="F313" s="29">
        <v>233801.47</v>
      </c>
      <c r="G313" s="29">
        <v>90869.14</v>
      </c>
      <c r="H313" s="29">
        <v>115846.96</v>
      </c>
      <c r="I313" s="29">
        <v>53317.8</v>
      </c>
      <c r="J313" s="29">
        <v>155048.38</v>
      </c>
      <c r="K313" s="29">
        <v>185436.28</v>
      </c>
      <c r="L313" s="29">
        <v>46713.53</v>
      </c>
      <c r="M313" s="29">
        <v>107134.87</v>
      </c>
      <c r="N313" s="29">
        <v>84480.92</v>
      </c>
      <c r="O313" s="29">
        <v>49933.81</v>
      </c>
      <c r="P313" s="29">
        <v>54658.26</v>
      </c>
      <c r="Q313" s="29">
        <v>59077</v>
      </c>
      <c r="R313" s="41"/>
      <c r="S313" s="41"/>
      <c r="T313" s="41"/>
      <c r="U313" s="29">
        <v>19437.080000000002</v>
      </c>
      <c r="V313" s="29">
        <v>7661.13</v>
      </c>
      <c r="W313" s="28"/>
      <c r="X313" s="29">
        <v>35218.99</v>
      </c>
      <c r="Y313" s="29">
        <v>593.77</v>
      </c>
      <c r="Z313" s="29">
        <v>790.28</v>
      </c>
      <c r="AA313" s="29">
        <v>165881.51</v>
      </c>
      <c r="AB313" s="29">
        <v>32113.17</v>
      </c>
      <c r="AC313" s="29">
        <v>4380.75</v>
      </c>
      <c r="AD313" s="29">
        <v>3015.83</v>
      </c>
      <c r="AE313" s="29">
        <v>6230.53</v>
      </c>
      <c r="AF313" s="29">
        <v>8048.37</v>
      </c>
      <c r="AG313" s="29">
        <v>4942.41</v>
      </c>
      <c r="AH313" s="29">
        <v>26645.68</v>
      </c>
      <c r="AI313" s="29">
        <v>13255.98</v>
      </c>
      <c r="AJ313" s="29">
        <v>10779.96</v>
      </c>
      <c r="AK313" s="29">
        <v>9094.74</v>
      </c>
      <c r="AL313" s="29">
        <v>14374.41</v>
      </c>
      <c r="AM313" s="29">
        <v>15037.31</v>
      </c>
      <c r="AN313" s="29">
        <v>13129.08</v>
      </c>
      <c r="AO313" s="29">
        <v>5179.66</v>
      </c>
      <c r="AP313" s="29">
        <v>12516.24</v>
      </c>
      <c r="AQ313" s="29">
        <v>30494.42</v>
      </c>
      <c r="AR313" s="29">
        <v>13674.36</v>
      </c>
      <c r="AS313" s="29">
        <v>4882.95</v>
      </c>
      <c r="AT313" s="29">
        <v>6005.61</v>
      </c>
      <c r="AU313" s="29">
        <v>90869.14</v>
      </c>
      <c r="AV313" s="29">
        <v>57882.58</v>
      </c>
      <c r="AW313" s="29">
        <v>57964.38</v>
      </c>
      <c r="AX313" s="29">
        <v>53317.8</v>
      </c>
      <c r="AY313" s="29">
        <v>13410.76</v>
      </c>
      <c r="AZ313" s="29">
        <v>39769.71</v>
      </c>
      <c r="BA313" s="29">
        <v>101867.91</v>
      </c>
      <c r="BB313" s="29">
        <v>64095.35</v>
      </c>
      <c r="BC313" s="29">
        <v>6701.74</v>
      </c>
      <c r="BD313" s="29">
        <v>43578.13</v>
      </c>
      <c r="BE313" s="29">
        <v>66783.039999999994</v>
      </c>
      <c r="BF313" s="28"/>
      <c r="BG313" s="29">
        <v>46713.53</v>
      </c>
      <c r="BH313" s="29">
        <v>9765.7099999999991</v>
      </c>
      <c r="BI313" s="29">
        <v>25732.42</v>
      </c>
      <c r="BJ313" s="29">
        <v>56559.86</v>
      </c>
      <c r="BK313" s="29">
        <v>15076.88</v>
      </c>
      <c r="BL313" s="29">
        <v>38576.75</v>
      </c>
      <c r="BM313" s="29">
        <v>36798.980000000003</v>
      </c>
      <c r="BN313" s="29">
        <v>9105.18</v>
      </c>
      <c r="BO313" s="29">
        <v>49933.81</v>
      </c>
      <c r="BP313" s="29">
        <v>17378.509999999998</v>
      </c>
      <c r="BQ313" s="29">
        <v>8319.24</v>
      </c>
      <c r="BR313" s="29">
        <v>22972.15</v>
      </c>
      <c r="BS313" s="29">
        <v>3438.84</v>
      </c>
      <c r="BT313" s="29">
        <v>2549.52</v>
      </c>
      <c r="BU313" s="29">
        <v>33423.51</v>
      </c>
      <c r="BV313" s="29">
        <v>2350.66</v>
      </c>
      <c r="BW313" s="29">
        <v>6095.1</v>
      </c>
      <c r="BX313" s="29">
        <v>17207.73</v>
      </c>
      <c r="BY313" s="28"/>
      <c r="BZ313" s="28"/>
      <c r="CA313" s="28"/>
      <c r="CB313" s="28"/>
      <c r="CC313" s="29">
        <v>12998.42</v>
      </c>
      <c r="CD313" s="29">
        <v>6438.67</v>
      </c>
      <c r="CE313" s="29">
        <v>1938.5</v>
      </c>
      <c r="CF313" s="29">
        <v>1267.29</v>
      </c>
      <c r="CG313" s="29">
        <v>4455.3500000000004</v>
      </c>
    </row>
    <row r="314" spans="1:85" x14ac:dyDescent="0.3">
      <c r="A314" s="24" t="s">
        <v>384</v>
      </c>
      <c r="B314" s="29">
        <v>1478625.25</v>
      </c>
      <c r="C314" s="41"/>
      <c r="D314" s="29">
        <v>36944.14</v>
      </c>
      <c r="E314" s="29">
        <v>165582.34</v>
      </c>
      <c r="F314" s="29">
        <v>231400.99</v>
      </c>
      <c r="G314" s="29">
        <v>91450.77</v>
      </c>
      <c r="H314" s="29">
        <v>116938.38</v>
      </c>
      <c r="I314" s="29">
        <v>53097.65</v>
      </c>
      <c r="J314" s="29">
        <v>155163.79</v>
      </c>
      <c r="K314" s="29">
        <v>185610.99</v>
      </c>
      <c r="L314" s="29">
        <v>46550.19</v>
      </c>
      <c r="M314" s="29">
        <v>106709.04</v>
      </c>
      <c r="N314" s="29">
        <v>84255.91</v>
      </c>
      <c r="O314" s="29">
        <v>49996.25</v>
      </c>
      <c r="P314" s="29">
        <v>55100.9</v>
      </c>
      <c r="Q314" s="29">
        <v>58042.86</v>
      </c>
      <c r="R314" s="41"/>
      <c r="S314" s="41"/>
      <c r="T314" s="41"/>
      <c r="U314" s="29">
        <v>19454.669999999998</v>
      </c>
      <c r="V314" s="29">
        <v>7610.85</v>
      </c>
      <c r="W314" s="28"/>
      <c r="X314" s="29">
        <v>35547.279999999999</v>
      </c>
      <c r="Y314" s="29">
        <v>611.94000000000005</v>
      </c>
      <c r="Z314" s="29">
        <v>784.92</v>
      </c>
      <c r="AA314" s="29">
        <v>165582.34</v>
      </c>
      <c r="AB314" s="29">
        <v>31787.08</v>
      </c>
      <c r="AC314" s="29">
        <v>4241.93</v>
      </c>
      <c r="AD314" s="29">
        <v>2968.54</v>
      </c>
      <c r="AE314" s="29">
        <v>6166.24</v>
      </c>
      <c r="AF314" s="29">
        <v>7949.33</v>
      </c>
      <c r="AG314" s="29">
        <v>4878.49</v>
      </c>
      <c r="AH314" s="29">
        <v>26338.42</v>
      </c>
      <c r="AI314" s="29">
        <v>13050.03</v>
      </c>
      <c r="AJ314" s="29">
        <v>10624.41</v>
      </c>
      <c r="AK314" s="29">
        <v>9012.42</v>
      </c>
      <c r="AL314" s="29">
        <v>14219.44</v>
      </c>
      <c r="AM314" s="29">
        <v>14956.9</v>
      </c>
      <c r="AN314" s="29">
        <v>12984.53</v>
      </c>
      <c r="AO314" s="29">
        <v>5057.9799999999996</v>
      </c>
      <c r="AP314" s="29">
        <v>12343.83</v>
      </c>
      <c r="AQ314" s="29">
        <v>30231.32</v>
      </c>
      <c r="AR314" s="29">
        <v>13761.18</v>
      </c>
      <c r="AS314" s="29">
        <v>4827.3</v>
      </c>
      <c r="AT314" s="29">
        <v>6001.6</v>
      </c>
      <c r="AU314" s="29">
        <v>91450.77</v>
      </c>
      <c r="AV314" s="29">
        <v>58755.89</v>
      </c>
      <c r="AW314" s="29">
        <v>58182.49</v>
      </c>
      <c r="AX314" s="29">
        <v>53097.65</v>
      </c>
      <c r="AY314" s="29">
        <v>13343.33</v>
      </c>
      <c r="AZ314" s="29">
        <v>39682.89</v>
      </c>
      <c r="BA314" s="29">
        <v>102137.56</v>
      </c>
      <c r="BB314" s="29">
        <v>63951.7</v>
      </c>
      <c r="BC314" s="29">
        <v>6631.14</v>
      </c>
      <c r="BD314" s="29">
        <v>44179.7</v>
      </c>
      <c r="BE314" s="29">
        <v>66495.08</v>
      </c>
      <c r="BF314" s="28"/>
      <c r="BG314" s="29">
        <v>46550.19</v>
      </c>
      <c r="BH314" s="29">
        <v>9747.8799999999992</v>
      </c>
      <c r="BI314" s="29">
        <v>25699.759999999998</v>
      </c>
      <c r="BJ314" s="29">
        <v>56335.34</v>
      </c>
      <c r="BK314" s="29">
        <v>14926.07</v>
      </c>
      <c r="BL314" s="29">
        <v>38794.01</v>
      </c>
      <c r="BM314" s="29">
        <v>36376.769999999997</v>
      </c>
      <c r="BN314" s="29">
        <v>9085.1299999999992</v>
      </c>
      <c r="BO314" s="29">
        <v>49996.25</v>
      </c>
      <c r="BP314" s="29">
        <v>17444.61</v>
      </c>
      <c r="BQ314" s="29">
        <v>8371.24</v>
      </c>
      <c r="BR314" s="29">
        <v>23275.34</v>
      </c>
      <c r="BS314" s="29">
        <v>3426.77</v>
      </c>
      <c r="BT314" s="29">
        <v>2582.9299999999998</v>
      </c>
      <c r="BU314" s="29">
        <v>32543.24</v>
      </c>
      <c r="BV314" s="29">
        <v>2316.0100000000002</v>
      </c>
      <c r="BW314" s="29">
        <v>6004.32</v>
      </c>
      <c r="BX314" s="29">
        <v>17179.29</v>
      </c>
      <c r="BY314" s="28"/>
      <c r="BZ314" s="28"/>
      <c r="CA314" s="28"/>
      <c r="CB314" s="28"/>
      <c r="CC314" s="29">
        <v>12926.71</v>
      </c>
      <c r="CD314" s="29">
        <v>6527.97</v>
      </c>
      <c r="CE314" s="29">
        <v>1937.2</v>
      </c>
      <c r="CF314" s="29">
        <v>1273.6199999999999</v>
      </c>
      <c r="CG314" s="29">
        <v>4400.03</v>
      </c>
    </row>
    <row r="315" spans="1:85" x14ac:dyDescent="0.3">
      <c r="A315" s="24" t="s">
        <v>385</v>
      </c>
      <c r="B315" s="29">
        <v>1474844.26</v>
      </c>
      <c r="C315" s="41"/>
      <c r="D315" s="29">
        <v>37131.949999999997</v>
      </c>
      <c r="E315" s="29">
        <v>165220.16</v>
      </c>
      <c r="F315" s="29">
        <v>228798.45</v>
      </c>
      <c r="G315" s="29">
        <v>92084.86</v>
      </c>
      <c r="H315" s="29">
        <v>117519.56</v>
      </c>
      <c r="I315" s="29">
        <v>52879.02</v>
      </c>
      <c r="J315" s="29">
        <v>154517.04999999999</v>
      </c>
      <c r="K315" s="29">
        <v>186823.72</v>
      </c>
      <c r="L315" s="29">
        <v>46333.23</v>
      </c>
      <c r="M315" s="29">
        <v>105823.71</v>
      </c>
      <c r="N315" s="29">
        <v>83514.570000000007</v>
      </c>
      <c r="O315" s="29">
        <v>49940.37</v>
      </c>
      <c r="P315" s="29">
        <v>55299.94</v>
      </c>
      <c r="Q315" s="29">
        <v>57154.21</v>
      </c>
      <c r="R315" s="41"/>
      <c r="S315" s="41"/>
      <c r="T315" s="41"/>
      <c r="U315" s="29">
        <v>19327.77</v>
      </c>
      <c r="V315" s="29">
        <v>7585.63</v>
      </c>
      <c r="W315" s="28"/>
      <c r="X315" s="29">
        <v>35721.94</v>
      </c>
      <c r="Y315" s="29">
        <v>631.20000000000005</v>
      </c>
      <c r="Z315" s="29">
        <v>778.81</v>
      </c>
      <c r="AA315" s="29">
        <v>165220.16</v>
      </c>
      <c r="AB315" s="29">
        <v>31503.47</v>
      </c>
      <c r="AC315" s="29">
        <v>4108.9799999999996</v>
      </c>
      <c r="AD315" s="29">
        <v>2930.57</v>
      </c>
      <c r="AE315" s="29">
        <v>6106.61</v>
      </c>
      <c r="AF315" s="29">
        <v>7860.14</v>
      </c>
      <c r="AG315" s="29">
        <v>4826.03</v>
      </c>
      <c r="AH315" s="29">
        <v>26049.15</v>
      </c>
      <c r="AI315" s="29">
        <v>12843.62</v>
      </c>
      <c r="AJ315" s="29">
        <v>10448.34</v>
      </c>
      <c r="AK315" s="29">
        <v>8927.25</v>
      </c>
      <c r="AL315" s="29">
        <v>14010.72</v>
      </c>
      <c r="AM315" s="29">
        <v>14841.14</v>
      </c>
      <c r="AN315" s="29">
        <v>12843.93</v>
      </c>
      <c r="AO315" s="29">
        <v>4948.71</v>
      </c>
      <c r="AP315" s="29">
        <v>12201.77</v>
      </c>
      <c r="AQ315" s="29">
        <v>29920.85</v>
      </c>
      <c r="AR315" s="29">
        <v>13705.63</v>
      </c>
      <c r="AS315" s="29">
        <v>4769.76</v>
      </c>
      <c r="AT315" s="29">
        <v>5951.77</v>
      </c>
      <c r="AU315" s="29">
        <v>92084.86</v>
      </c>
      <c r="AV315" s="29">
        <v>59160.38</v>
      </c>
      <c r="AW315" s="29">
        <v>58359.18</v>
      </c>
      <c r="AX315" s="29">
        <v>52879.02</v>
      </c>
      <c r="AY315" s="29">
        <v>13270.72</v>
      </c>
      <c r="AZ315" s="29">
        <v>39553.57</v>
      </c>
      <c r="BA315" s="29">
        <v>101692.75</v>
      </c>
      <c r="BB315" s="29">
        <v>63721.41</v>
      </c>
      <c r="BC315" s="29">
        <v>7094.51</v>
      </c>
      <c r="BD315" s="29">
        <v>45611.83</v>
      </c>
      <c r="BE315" s="29">
        <v>66064.56</v>
      </c>
      <c r="BF315" s="28"/>
      <c r="BG315" s="29">
        <v>46333.23</v>
      </c>
      <c r="BH315" s="29">
        <v>9698.5</v>
      </c>
      <c r="BI315" s="29">
        <v>25626.34</v>
      </c>
      <c r="BJ315" s="29">
        <v>55768.28</v>
      </c>
      <c r="BK315" s="29">
        <v>14730.59</v>
      </c>
      <c r="BL315" s="29">
        <v>38547.51</v>
      </c>
      <c r="BM315" s="29">
        <v>35928.269999999997</v>
      </c>
      <c r="BN315" s="29">
        <v>9038.7900000000009</v>
      </c>
      <c r="BO315" s="29">
        <v>49940.37</v>
      </c>
      <c r="BP315" s="29">
        <v>17329.259999999998</v>
      </c>
      <c r="BQ315" s="29">
        <v>8388.5499999999993</v>
      </c>
      <c r="BR315" s="29">
        <v>23573.85</v>
      </c>
      <c r="BS315" s="29">
        <v>3393.07</v>
      </c>
      <c r="BT315" s="29">
        <v>2615.21</v>
      </c>
      <c r="BU315" s="29">
        <v>31884.87</v>
      </c>
      <c r="BV315" s="29">
        <v>2276.14</v>
      </c>
      <c r="BW315" s="29">
        <v>5906.25</v>
      </c>
      <c r="BX315" s="29">
        <v>17086.95</v>
      </c>
      <c r="BY315" s="28"/>
      <c r="BZ315" s="28"/>
      <c r="CA315" s="28"/>
      <c r="CB315" s="28"/>
      <c r="CC315" s="29">
        <v>12797.25</v>
      </c>
      <c r="CD315" s="29">
        <v>6530.51</v>
      </c>
      <c r="CE315" s="29">
        <v>1936.22</v>
      </c>
      <c r="CF315" s="29">
        <v>1279.29</v>
      </c>
      <c r="CG315" s="29">
        <v>4370.12</v>
      </c>
    </row>
    <row r="316" spans="1:85" x14ac:dyDescent="0.3">
      <c r="A316" s="24" t="s">
        <v>386</v>
      </c>
      <c r="B316" s="29">
        <v>1470690.64</v>
      </c>
      <c r="C316" s="41"/>
      <c r="D316" s="29">
        <v>37336.879999999997</v>
      </c>
      <c r="E316" s="29">
        <v>165294.35</v>
      </c>
      <c r="F316" s="29">
        <v>225983.72</v>
      </c>
      <c r="G316" s="29">
        <v>92892.74</v>
      </c>
      <c r="H316" s="29">
        <v>117912.46</v>
      </c>
      <c r="I316" s="29">
        <v>52580.3</v>
      </c>
      <c r="J316" s="29">
        <v>154135.07</v>
      </c>
      <c r="K316" s="29">
        <v>187364.09</v>
      </c>
      <c r="L316" s="29">
        <v>46025.34</v>
      </c>
      <c r="M316" s="29">
        <v>105012.49</v>
      </c>
      <c r="N316" s="29">
        <v>82842.149999999994</v>
      </c>
      <c r="O316" s="29">
        <v>49674.98</v>
      </c>
      <c r="P316" s="29">
        <v>55559.25</v>
      </c>
      <c r="Q316" s="29">
        <v>56232.25</v>
      </c>
      <c r="R316" s="41"/>
      <c r="S316" s="41"/>
      <c r="T316" s="41"/>
      <c r="U316" s="29">
        <v>19218.099999999999</v>
      </c>
      <c r="V316" s="29">
        <v>7567.81</v>
      </c>
      <c r="W316" s="28"/>
      <c r="X316" s="29">
        <v>35907.379999999997</v>
      </c>
      <c r="Y316" s="29">
        <v>650.25</v>
      </c>
      <c r="Z316" s="29">
        <v>779.25</v>
      </c>
      <c r="AA316" s="29">
        <v>165294.35</v>
      </c>
      <c r="AB316" s="29">
        <v>31184.36</v>
      </c>
      <c r="AC316" s="29">
        <v>3978.33</v>
      </c>
      <c r="AD316" s="29">
        <v>2872.47</v>
      </c>
      <c r="AE316" s="29">
        <v>6034.93</v>
      </c>
      <c r="AF316" s="29">
        <v>7746.8</v>
      </c>
      <c r="AG316" s="29">
        <v>4768.6099999999997</v>
      </c>
      <c r="AH316" s="29">
        <v>25739.68</v>
      </c>
      <c r="AI316" s="29">
        <v>12631.08</v>
      </c>
      <c r="AJ316" s="29">
        <v>10265.450000000001</v>
      </c>
      <c r="AK316" s="29">
        <v>8808.24</v>
      </c>
      <c r="AL316" s="29">
        <v>13819.97</v>
      </c>
      <c r="AM316" s="29">
        <v>14687.87</v>
      </c>
      <c r="AN316" s="29">
        <v>12687.79</v>
      </c>
      <c r="AO316" s="29">
        <v>4844.75</v>
      </c>
      <c r="AP316" s="29">
        <v>12068.97</v>
      </c>
      <c r="AQ316" s="29">
        <v>29634.03</v>
      </c>
      <c r="AR316" s="29">
        <v>13611.28</v>
      </c>
      <c r="AS316" s="29">
        <v>4702.3599999999997</v>
      </c>
      <c r="AT316" s="29">
        <v>5896.73</v>
      </c>
      <c r="AU316" s="29">
        <v>92892.74</v>
      </c>
      <c r="AV316" s="29">
        <v>59518.93</v>
      </c>
      <c r="AW316" s="29">
        <v>58393.52</v>
      </c>
      <c r="AX316" s="29">
        <v>52580.3</v>
      </c>
      <c r="AY316" s="29">
        <v>13322.65</v>
      </c>
      <c r="AZ316" s="29">
        <v>39470.15</v>
      </c>
      <c r="BA316" s="29">
        <v>101342.27</v>
      </c>
      <c r="BB316" s="29">
        <v>63421.21</v>
      </c>
      <c r="BC316" s="29">
        <v>7069.54</v>
      </c>
      <c r="BD316" s="29">
        <v>46790.47</v>
      </c>
      <c r="BE316" s="29">
        <v>65744.61</v>
      </c>
      <c r="BF316" s="28"/>
      <c r="BG316" s="29">
        <v>46025.34</v>
      </c>
      <c r="BH316" s="29">
        <v>9624.1299999999992</v>
      </c>
      <c r="BI316" s="29">
        <v>25470.89</v>
      </c>
      <c r="BJ316" s="29">
        <v>55295.5</v>
      </c>
      <c r="BK316" s="29">
        <v>14621.97</v>
      </c>
      <c r="BL316" s="29">
        <v>38391.769999999997</v>
      </c>
      <c r="BM316" s="29">
        <v>35437.69</v>
      </c>
      <c r="BN316" s="29">
        <v>9012.69</v>
      </c>
      <c r="BO316" s="29">
        <v>49674.98</v>
      </c>
      <c r="BP316" s="29">
        <v>17239.900000000001</v>
      </c>
      <c r="BQ316" s="29">
        <v>8430.27</v>
      </c>
      <c r="BR316" s="29">
        <v>23877.7</v>
      </c>
      <c r="BS316" s="29">
        <v>3368.82</v>
      </c>
      <c r="BT316" s="29">
        <v>2642.55</v>
      </c>
      <c r="BU316" s="29">
        <v>31124.78</v>
      </c>
      <c r="BV316" s="29">
        <v>2240.41</v>
      </c>
      <c r="BW316" s="29">
        <v>5866.14</v>
      </c>
      <c r="BX316" s="29">
        <v>17000.919999999998</v>
      </c>
      <c r="BY316" s="28"/>
      <c r="BZ316" s="28"/>
      <c r="CA316" s="28"/>
      <c r="CB316" s="28"/>
      <c r="CC316" s="29">
        <v>12673.03</v>
      </c>
      <c r="CD316" s="29">
        <v>6545.07</v>
      </c>
      <c r="CE316" s="29">
        <v>1941.32</v>
      </c>
      <c r="CF316" s="29">
        <v>1286.24</v>
      </c>
      <c r="CG316" s="29">
        <v>4340.24</v>
      </c>
    </row>
    <row r="317" spans="1:85" x14ac:dyDescent="0.3">
      <c r="A317" s="24" t="s">
        <v>387</v>
      </c>
      <c r="B317" s="29">
        <v>1467460.98</v>
      </c>
      <c r="C317" s="41"/>
      <c r="D317" s="29">
        <v>37421.07</v>
      </c>
      <c r="E317" s="29">
        <v>164733.41</v>
      </c>
      <c r="F317" s="29">
        <v>223817.69</v>
      </c>
      <c r="G317" s="29">
        <v>94055.35</v>
      </c>
      <c r="H317" s="29">
        <v>118336.77</v>
      </c>
      <c r="I317" s="29">
        <v>52191.09</v>
      </c>
      <c r="J317" s="29">
        <v>153954.82</v>
      </c>
      <c r="K317" s="29">
        <v>187312.19</v>
      </c>
      <c r="L317" s="29">
        <v>45815.7</v>
      </c>
      <c r="M317" s="29">
        <v>104587.72</v>
      </c>
      <c r="N317" s="29">
        <v>82357.320000000007</v>
      </c>
      <c r="O317" s="29">
        <v>49536.33</v>
      </c>
      <c r="P317" s="29">
        <v>55938.06</v>
      </c>
      <c r="Q317" s="29">
        <v>55470.95</v>
      </c>
      <c r="R317" s="41"/>
      <c r="S317" s="41"/>
      <c r="T317" s="41"/>
      <c r="U317" s="29">
        <v>19139.919999999998</v>
      </c>
      <c r="V317" s="29">
        <v>7562.54</v>
      </c>
      <c r="W317" s="28"/>
      <c r="X317" s="29">
        <v>35970.57</v>
      </c>
      <c r="Y317" s="29">
        <v>664.35</v>
      </c>
      <c r="Z317" s="29">
        <v>786.15</v>
      </c>
      <c r="AA317" s="29">
        <v>164733.41</v>
      </c>
      <c r="AB317" s="29">
        <v>31018.98</v>
      </c>
      <c r="AC317" s="29">
        <v>3872.42</v>
      </c>
      <c r="AD317" s="29">
        <v>2814.57</v>
      </c>
      <c r="AE317" s="29">
        <v>5969.98</v>
      </c>
      <c r="AF317" s="29">
        <v>7643.69</v>
      </c>
      <c r="AG317" s="29">
        <v>4771.26</v>
      </c>
      <c r="AH317" s="29">
        <v>25467.87</v>
      </c>
      <c r="AI317" s="29">
        <v>12429.18</v>
      </c>
      <c r="AJ317" s="29">
        <v>10104.44</v>
      </c>
      <c r="AK317" s="29">
        <v>8707.31</v>
      </c>
      <c r="AL317" s="29">
        <v>13653.55</v>
      </c>
      <c r="AM317" s="29">
        <v>14558.51</v>
      </c>
      <c r="AN317" s="29">
        <v>12555.72</v>
      </c>
      <c r="AO317" s="29">
        <v>4761.1400000000003</v>
      </c>
      <c r="AP317" s="29">
        <v>11966.93</v>
      </c>
      <c r="AQ317" s="29">
        <v>29398.25</v>
      </c>
      <c r="AR317" s="29">
        <v>13597.77</v>
      </c>
      <c r="AS317" s="29">
        <v>4656.53</v>
      </c>
      <c r="AT317" s="29">
        <v>5869.59</v>
      </c>
      <c r="AU317" s="29">
        <v>94055.35</v>
      </c>
      <c r="AV317" s="29">
        <v>59890.77</v>
      </c>
      <c r="AW317" s="29">
        <v>58446</v>
      </c>
      <c r="AX317" s="29">
        <v>52191.09</v>
      </c>
      <c r="AY317" s="29">
        <v>13389.89</v>
      </c>
      <c r="AZ317" s="29">
        <v>39461.71</v>
      </c>
      <c r="BA317" s="29">
        <v>101103.23</v>
      </c>
      <c r="BB317" s="29">
        <v>63113.59</v>
      </c>
      <c r="BC317" s="29">
        <v>7140.53</v>
      </c>
      <c r="BD317" s="29">
        <v>47582.28</v>
      </c>
      <c r="BE317" s="29">
        <v>65114.76</v>
      </c>
      <c r="BF317" s="28"/>
      <c r="BG317" s="29">
        <v>45815.7</v>
      </c>
      <c r="BH317" s="29">
        <v>9573.73</v>
      </c>
      <c r="BI317" s="29">
        <v>25333.759999999998</v>
      </c>
      <c r="BJ317" s="29">
        <v>54971.79</v>
      </c>
      <c r="BK317" s="29">
        <v>14708.44</v>
      </c>
      <c r="BL317" s="29">
        <v>38354.86</v>
      </c>
      <c r="BM317" s="29">
        <v>34970.730000000003</v>
      </c>
      <c r="BN317" s="29">
        <v>9031.74</v>
      </c>
      <c r="BO317" s="29">
        <v>49536.33</v>
      </c>
      <c r="BP317" s="29">
        <v>17217.95</v>
      </c>
      <c r="BQ317" s="29">
        <v>8485</v>
      </c>
      <c r="BR317" s="29">
        <v>24212.65</v>
      </c>
      <c r="BS317" s="29">
        <v>3350.82</v>
      </c>
      <c r="BT317" s="29">
        <v>2671.64</v>
      </c>
      <c r="BU317" s="29">
        <v>30526.04</v>
      </c>
      <c r="BV317" s="29">
        <v>2207.81</v>
      </c>
      <c r="BW317" s="29">
        <v>5788.61</v>
      </c>
      <c r="BX317" s="29">
        <v>16948.5</v>
      </c>
      <c r="BY317" s="28"/>
      <c r="BZ317" s="28"/>
      <c r="CA317" s="28"/>
      <c r="CB317" s="28"/>
      <c r="CC317" s="29">
        <v>12551.47</v>
      </c>
      <c r="CD317" s="29">
        <v>6588.45</v>
      </c>
      <c r="CE317" s="29">
        <v>1936.61</v>
      </c>
      <c r="CF317" s="29">
        <v>1298.03</v>
      </c>
      <c r="CG317" s="29">
        <v>4327.8999999999996</v>
      </c>
    </row>
    <row r="318" spans="1:85" x14ac:dyDescent="0.3">
      <c r="A318" s="24" t="s">
        <v>388</v>
      </c>
      <c r="B318" s="29">
        <v>1464390.81</v>
      </c>
      <c r="C318" s="41"/>
      <c r="D318" s="29">
        <v>37488.86</v>
      </c>
      <c r="E318" s="29">
        <v>164190.73000000001</v>
      </c>
      <c r="F318" s="29">
        <v>221162.87</v>
      </c>
      <c r="G318" s="29">
        <v>94551.12</v>
      </c>
      <c r="H318" s="29">
        <v>118985.66</v>
      </c>
      <c r="I318" s="29">
        <v>51967.27</v>
      </c>
      <c r="J318" s="29">
        <v>153297.91</v>
      </c>
      <c r="K318" s="29">
        <v>187847.54</v>
      </c>
      <c r="L318" s="29">
        <v>45531.57</v>
      </c>
      <c r="M318" s="29">
        <v>105029.56</v>
      </c>
      <c r="N318" s="29">
        <v>81628.22</v>
      </c>
      <c r="O318" s="29">
        <v>49250.65</v>
      </c>
      <c r="P318" s="29">
        <v>56571.63</v>
      </c>
      <c r="Q318" s="29">
        <v>54899.89</v>
      </c>
      <c r="R318" s="41"/>
      <c r="S318" s="41"/>
      <c r="T318" s="41"/>
      <c r="U318" s="29">
        <v>19057.71</v>
      </c>
      <c r="V318" s="29">
        <v>7553.92</v>
      </c>
      <c r="W318" s="28"/>
      <c r="X318" s="29">
        <v>36025.300000000003</v>
      </c>
      <c r="Y318" s="29">
        <v>669.34</v>
      </c>
      <c r="Z318" s="29">
        <v>794.22</v>
      </c>
      <c r="AA318" s="29">
        <v>164190.73000000001</v>
      </c>
      <c r="AB318" s="29">
        <v>30698.52</v>
      </c>
      <c r="AC318" s="29">
        <v>3745.59</v>
      </c>
      <c r="AD318" s="29">
        <v>2760.14</v>
      </c>
      <c r="AE318" s="29">
        <v>5896.99</v>
      </c>
      <c r="AF318" s="29">
        <v>7566.99</v>
      </c>
      <c r="AG318" s="29">
        <v>4718.78</v>
      </c>
      <c r="AH318" s="29">
        <v>25086.9</v>
      </c>
      <c r="AI318" s="29">
        <v>12228.54</v>
      </c>
      <c r="AJ318" s="29">
        <v>9932.98</v>
      </c>
      <c r="AK318" s="29">
        <v>8573.2999999999993</v>
      </c>
      <c r="AL318" s="29">
        <v>13476.64</v>
      </c>
      <c r="AM318" s="29">
        <v>14388.36</v>
      </c>
      <c r="AN318" s="29">
        <v>12420.27</v>
      </c>
      <c r="AO318" s="29">
        <v>4654.99</v>
      </c>
      <c r="AP318" s="29">
        <v>11817.05</v>
      </c>
      <c r="AQ318" s="29">
        <v>29246</v>
      </c>
      <c r="AR318" s="29">
        <v>13530.98</v>
      </c>
      <c r="AS318" s="29">
        <v>4596.8599999999997</v>
      </c>
      <c r="AT318" s="29">
        <v>5822.99</v>
      </c>
      <c r="AU318" s="29">
        <v>94551.12</v>
      </c>
      <c r="AV318" s="29">
        <v>60421.8</v>
      </c>
      <c r="AW318" s="29">
        <v>58563.86</v>
      </c>
      <c r="AX318" s="29">
        <v>51967.27</v>
      </c>
      <c r="AY318" s="29">
        <v>13332.38</v>
      </c>
      <c r="AZ318" s="29">
        <v>39175.370000000003</v>
      </c>
      <c r="BA318" s="29">
        <v>100790.16</v>
      </c>
      <c r="BB318" s="29">
        <v>62928.480000000003</v>
      </c>
      <c r="BC318" s="29">
        <v>7100.17</v>
      </c>
      <c r="BD318" s="29">
        <v>48546.37</v>
      </c>
      <c r="BE318" s="29">
        <v>64838.98</v>
      </c>
      <c r="BF318" s="28"/>
      <c r="BG318" s="29">
        <v>45531.57</v>
      </c>
      <c r="BH318" s="29">
        <v>9505.48</v>
      </c>
      <c r="BI318" s="29">
        <v>25304.94</v>
      </c>
      <c r="BJ318" s="29">
        <v>55011.79</v>
      </c>
      <c r="BK318" s="29">
        <v>15207.35</v>
      </c>
      <c r="BL318" s="29">
        <v>37989.629999999997</v>
      </c>
      <c r="BM318" s="29">
        <v>34506.29</v>
      </c>
      <c r="BN318" s="29">
        <v>9132.2900000000009</v>
      </c>
      <c r="BO318" s="29">
        <v>49250.65</v>
      </c>
      <c r="BP318" s="29">
        <v>17260.75</v>
      </c>
      <c r="BQ318" s="29">
        <v>8570.11</v>
      </c>
      <c r="BR318" s="29">
        <v>24696.639999999999</v>
      </c>
      <c r="BS318" s="29">
        <v>3359.01</v>
      </c>
      <c r="BT318" s="29">
        <v>2685.13</v>
      </c>
      <c r="BU318" s="29">
        <v>30104.41</v>
      </c>
      <c r="BV318" s="29">
        <v>2170.84</v>
      </c>
      <c r="BW318" s="29">
        <v>5690.4</v>
      </c>
      <c r="BX318" s="29">
        <v>16934.25</v>
      </c>
      <c r="BY318" s="28"/>
      <c r="BZ318" s="28"/>
      <c r="CA318" s="28"/>
      <c r="CB318" s="28"/>
      <c r="CC318" s="29">
        <v>12419.8</v>
      </c>
      <c r="CD318" s="29">
        <v>6637.91</v>
      </c>
      <c r="CE318" s="29">
        <v>1930.41</v>
      </c>
      <c r="CF318" s="29">
        <v>1310.01</v>
      </c>
      <c r="CG318" s="29">
        <v>4313.5</v>
      </c>
    </row>
    <row r="319" spans="1:85" x14ac:dyDescent="0.3">
      <c r="A319" s="24" t="s">
        <v>389</v>
      </c>
      <c r="B319" s="29">
        <v>1459153.69</v>
      </c>
      <c r="C319" s="41"/>
      <c r="D319" s="29">
        <v>37507.9</v>
      </c>
      <c r="E319" s="29">
        <v>163259.63</v>
      </c>
      <c r="F319" s="29">
        <v>218638.92</v>
      </c>
      <c r="G319" s="29">
        <v>95116.97</v>
      </c>
      <c r="H319" s="29">
        <v>119068.96</v>
      </c>
      <c r="I319" s="29">
        <v>51810.32</v>
      </c>
      <c r="J319" s="29">
        <v>152859.4</v>
      </c>
      <c r="K319" s="29">
        <v>188420.19</v>
      </c>
      <c r="L319" s="29">
        <v>45275.15</v>
      </c>
      <c r="M319" s="29">
        <v>104288.09</v>
      </c>
      <c r="N319" s="29">
        <v>80689.19</v>
      </c>
      <c r="O319" s="29">
        <v>48953.85</v>
      </c>
      <c r="P319" s="29">
        <v>57080.46</v>
      </c>
      <c r="Q319" s="29">
        <v>54088.14</v>
      </c>
      <c r="R319" s="41"/>
      <c r="S319" s="41"/>
      <c r="T319" s="41"/>
      <c r="U319" s="29">
        <v>19032.7</v>
      </c>
      <c r="V319" s="29">
        <v>7528.63</v>
      </c>
      <c r="W319" s="28"/>
      <c r="X319" s="29">
        <v>36027.230000000003</v>
      </c>
      <c r="Y319" s="29">
        <v>674.47</v>
      </c>
      <c r="Z319" s="29">
        <v>806.2</v>
      </c>
      <c r="AA319" s="29">
        <v>163259.63</v>
      </c>
      <c r="AB319" s="29">
        <v>30453.98</v>
      </c>
      <c r="AC319" s="29">
        <v>3625.47</v>
      </c>
      <c r="AD319" s="29">
        <v>2706.89</v>
      </c>
      <c r="AE319" s="29">
        <v>5835.07</v>
      </c>
      <c r="AF319" s="29">
        <v>7461.8</v>
      </c>
      <c r="AG319" s="29">
        <v>4656.2700000000004</v>
      </c>
      <c r="AH319" s="29">
        <v>24765.200000000001</v>
      </c>
      <c r="AI319" s="29">
        <v>12050.26</v>
      </c>
      <c r="AJ319" s="29">
        <v>9766.2199999999993</v>
      </c>
      <c r="AK319" s="29">
        <v>8432.6</v>
      </c>
      <c r="AL319" s="29">
        <v>13272.2</v>
      </c>
      <c r="AM319" s="29">
        <v>14266.76</v>
      </c>
      <c r="AN319" s="29">
        <v>12290.68</v>
      </c>
      <c r="AO319" s="29">
        <v>4573.8100000000004</v>
      </c>
      <c r="AP319" s="29">
        <v>11676.72</v>
      </c>
      <c r="AQ319" s="29">
        <v>28973.97</v>
      </c>
      <c r="AR319" s="29">
        <v>13500.25</v>
      </c>
      <c r="AS319" s="29">
        <v>4540.25</v>
      </c>
      <c r="AT319" s="29">
        <v>5790.52</v>
      </c>
      <c r="AU319" s="29">
        <v>95116.97</v>
      </c>
      <c r="AV319" s="29">
        <v>60560.72</v>
      </c>
      <c r="AW319" s="29">
        <v>58508.24</v>
      </c>
      <c r="AX319" s="29">
        <v>51810.32</v>
      </c>
      <c r="AY319" s="29">
        <v>13285.64</v>
      </c>
      <c r="AZ319" s="29">
        <v>39009.46</v>
      </c>
      <c r="BA319" s="29">
        <v>100564.31</v>
      </c>
      <c r="BB319" s="29">
        <v>62565.41</v>
      </c>
      <c r="BC319" s="29">
        <v>7135.03</v>
      </c>
      <c r="BD319" s="29">
        <v>49813.25</v>
      </c>
      <c r="BE319" s="29">
        <v>64454.78</v>
      </c>
      <c r="BF319" s="28"/>
      <c r="BG319" s="29">
        <v>45275.15</v>
      </c>
      <c r="BH319" s="29">
        <v>9429.48</v>
      </c>
      <c r="BI319" s="29">
        <v>25240.11</v>
      </c>
      <c r="BJ319" s="29">
        <v>54574.37</v>
      </c>
      <c r="BK319" s="29">
        <v>15044.14</v>
      </c>
      <c r="BL319" s="29">
        <v>37489.370000000003</v>
      </c>
      <c r="BM319" s="29">
        <v>34053.01</v>
      </c>
      <c r="BN319" s="29">
        <v>9146.81</v>
      </c>
      <c r="BO319" s="29">
        <v>48953.85</v>
      </c>
      <c r="BP319" s="29">
        <v>17266.41</v>
      </c>
      <c r="BQ319" s="29">
        <v>8620.26</v>
      </c>
      <c r="BR319" s="29">
        <v>25142.43</v>
      </c>
      <c r="BS319" s="29">
        <v>3356.93</v>
      </c>
      <c r="BT319" s="29">
        <v>2694.43</v>
      </c>
      <c r="BU319" s="29">
        <v>29425.19</v>
      </c>
      <c r="BV319" s="29">
        <v>2173.2800000000002</v>
      </c>
      <c r="BW319" s="29">
        <v>5614.73</v>
      </c>
      <c r="BX319" s="29">
        <v>16874.939999999999</v>
      </c>
      <c r="BY319" s="28"/>
      <c r="BZ319" s="28"/>
      <c r="CA319" s="28"/>
      <c r="CB319" s="28"/>
      <c r="CC319" s="29">
        <v>12309.48</v>
      </c>
      <c r="CD319" s="29">
        <v>6723.22</v>
      </c>
      <c r="CE319" s="29">
        <v>1920.73</v>
      </c>
      <c r="CF319" s="29">
        <v>1306.06</v>
      </c>
      <c r="CG319" s="29">
        <v>4301.84</v>
      </c>
    </row>
    <row r="320" spans="1:85" x14ac:dyDescent="0.3">
      <c r="A320" s="24" t="s">
        <v>390</v>
      </c>
      <c r="B320" s="29">
        <v>1457579.58</v>
      </c>
      <c r="C320" s="41"/>
      <c r="D320" s="29">
        <v>37664.94</v>
      </c>
      <c r="E320" s="29">
        <v>162673.76999999999</v>
      </c>
      <c r="F320" s="29">
        <v>216632.52</v>
      </c>
      <c r="G320" s="29">
        <v>95989.67</v>
      </c>
      <c r="H320" s="29">
        <v>119244.05</v>
      </c>
      <c r="I320" s="29">
        <v>51780.27</v>
      </c>
      <c r="J320" s="29">
        <v>152978.56</v>
      </c>
      <c r="K320" s="29">
        <v>189374.19</v>
      </c>
      <c r="L320" s="29">
        <v>45070.12</v>
      </c>
      <c r="M320" s="29">
        <v>103755.49</v>
      </c>
      <c r="N320" s="29">
        <v>80335.61</v>
      </c>
      <c r="O320" s="29">
        <v>48694.26</v>
      </c>
      <c r="P320" s="29">
        <v>57695.39</v>
      </c>
      <c r="Q320" s="29">
        <v>53476.03</v>
      </c>
      <c r="R320" s="41"/>
      <c r="S320" s="41"/>
      <c r="T320" s="41"/>
      <c r="U320" s="29">
        <v>19017.080000000002</v>
      </c>
      <c r="V320" s="29">
        <v>7454.61</v>
      </c>
      <c r="W320" s="28"/>
      <c r="X320" s="29">
        <v>36159.339999999997</v>
      </c>
      <c r="Y320" s="29">
        <v>682.21</v>
      </c>
      <c r="Z320" s="29">
        <v>823.39</v>
      </c>
      <c r="AA320" s="29">
        <v>162673.76999999999</v>
      </c>
      <c r="AB320" s="29">
        <v>30321.99</v>
      </c>
      <c r="AC320" s="29">
        <v>3536.18</v>
      </c>
      <c r="AD320" s="29">
        <v>2663.56</v>
      </c>
      <c r="AE320" s="29">
        <v>5779.77</v>
      </c>
      <c r="AF320" s="29">
        <v>7388.72</v>
      </c>
      <c r="AG320" s="29">
        <v>4608.07</v>
      </c>
      <c r="AH320" s="29">
        <v>24448.5</v>
      </c>
      <c r="AI320" s="29">
        <v>11885.29</v>
      </c>
      <c r="AJ320" s="29">
        <v>9645.56</v>
      </c>
      <c r="AK320" s="29">
        <v>8334</v>
      </c>
      <c r="AL320" s="29">
        <v>13092.65</v>
      </c>
      <c r="AM320" s="29">
        <v>14158.29</v>
      </c>
      <c r="AN320" s="29">
        <v>12204.92</v>
      </c>
      <c r="AO320" s="29">
        <v>4522.07</v>
      </c>
      <c r="AP320" s="29">
        <v>11561.8</v>
      </c>
      <c r="AQ320" s="29">
        <v>28788.32</v>
      </c>
      <c r="AR320" s="29">
        <v>13451.07</v>
      </c>
      <c r="AS320" s="29">
        <v>4494.37</v>
      </c>
      <c r="AT320" s="29">
        <v>5747.39</v>
      </c>
      <c r="AU320" s="29">
        <v>95989.67</v>
      </c>
      <c r="AV320" s="29">
        <v>60804.22</v>
      </c>
      <c r="AW320" s="29">
        <v>58439.82</v>
      </c>
      <c r="AX320" s="29">
        <v>51780.27</v>
      </c>
      <c r="AY320" s="29">
        <v>13238.53</v>
      </c>
      <c r="AZ320" s="29">
        <v>38851.24</v>
      </c>
      <c r="BA320" s="29">
        <v>100888.79</v>
      </c>
      <c r="BB320" s="29">
        <v>62257.75</v>
      </c>
      <c r="BC320" s="29">
        <v>7045.59</v>
      </c>
      <c r="BD320" s="29">
        <v>51426</v>
      </c>
      <c r="BE320" s="29">
        <v>64201.85</v>
      </c>
      <c r="BF320" s="28"/>
      <c r="BG320" s="29">
        <v>45070.12</v>
      </c>
      <c r="BH320" s="29">
        <v>9358.86</v>
      </c>
      <c r="BI320" s="29">
        <v>25161.55</v>
      </c>
      <c r="BJ320" s="29">
        <v>54364.94</v>
      </c>
      <c r="BK320" s="29">
        <v>14870.14</v>
      </c>
      <c r="BL320" s="29">
        <v>37520.35</v>
      </c>
      <c r="BM320" s="29">
        <v>33600.74</v>
      </c>
      <c r="BN320" s="29">
        <v>9214.5300000000007</v>
      </c>
      <c r="BO320" s="29">
        <v>48694.26</v>
      </c>
      <c r="BP320" s="29">
        <v>17269.009999999998</v>
      </c>
      <c r="BQ320" s="29">
        <v>8663.82</v>
      </c>
      <c r="BR320" s="29">
        <v>25700.9</v>
      </c>
      <c r="BS320" s="29">
        <v>3356.35</v>
      </c>
      <c r="BT320" s="29">
        <v>2705.31</v>
      </c>
      <c r="BU320" s="29">
        <v>28949.49</v>
      </c>
      <c r="BV320" s="29">
        <v>2167</v>
      </c>
      <c r="BW320" s="29">
        <v>5527.25</v>
      </c>
      <c r="BX320" s="29">
        <v>16832.3</v>
      </c>
      <c r="BY320" s="28"/>
      <c r="BZ320" s="28"/>
      <c r="CA320" s="28"/>
      <c r="CB320" s="28"/>
      <c r="CC320" s="29">
        <v>12239.91</v>
      </c>
      <c r="CD320" s="29">
        <v>6777.17</v>
      </c>
      <c r="CE320" s="29">
        <v>1907.34</v>
      </c>
      <c r="CF320" s="29">
        <v>1293.95</v>
      </c>
      <c r="CG320" s="29">
        <v>4253.32</v>
      </c>
    </row>
    <row r="321" spans="1:85" x14ac:dyDescent="0.3">
      <c r="A321" s="24" t="s">
        <v>391</v>
      </c>
      <c r="B321" s="29">
        <v>1460105.86</v>
      </c>
      <c r="C321" s="41"/>
      <c r="D321" s="29">
        <v>37725.11</v>
      </c>
      <c r="E321" s="29">
        <v>162196.93</v>
      </c>
      <c r="F321" s="29">
        <v>215395.63</v>
      </c>
      <c r="G321" s="29">
        <v>96911.21</v>
      </c>
      <c r="H321" s="29">
        <v>119567.94</v>
      </c>
      <c r="I321" s="29">
        <v>51630.02</v>
      </c>
      <c r="J321" s="29">
        <v>153141.5</v>
      </c>
      <c r="K321" s="29">
        <v>192817.34</v>
      </c>
      <c r="L321" s="29">
        <v>44903.65</v>
      </c>
      <c r="M321" s="29">
        <v>103543.05</v>
      </c>
      <c r="N321" s="29">
        <v>80464.94</v>
      </c>
      <c r="O321" s="29">
        <v>48305.37</v>
      </c>
      <c r="P321" s="29">
        <v>58395.46</v>
      </c>
      <c r="Q321" s="29">
        <v>52843.45</v>
      </c>
      <c r="R321" s="41"/>
      <c r="S321" s="41"/>
      <c r="T321" s="41"/>
      <c r="U321" s="29">
        <v>18927.650000000001</v>
      </c>
      <c r="V321" s="29">
        <v>7405.83</v>
      </c>
      <c r="W321" s="28"/>
      <c r="X321" s="29">
        <v>36202.42</v>
      </c>
      <c r="Y321" s="29">
        <v>687.99</v>
      </c>
      <c r="Z321" s="29">
        <v>834.71</v>
      </c>
      <c r="AA321" s="29">
        <v>162196.93</v>
      </c>
      <c r="AB321" s="29">
        <v>30377.38</v>
      </c>
      <c r="AC321" s="29">
        <v>3443.99</v>
      </c>
      <c r="AD321" s="29">
        <v>2648.58</v>
      </c>
      <c r="AE321" s="29">
        <v>5820.86</v>
      </c>
      <c r="AF321" s="29">
        <v>7309.96</v>
      </c>
      <c r="AG321" s="29">
        <v>4586.51</v>
      </c>
      <c r="AH321" s="29">
        <v>24196.46</v>
      </c>
      <c r="AI321" s="29">
        <v>11753.38</v>
      </c>
      <c r="AJ321" s="29">
        <v>9542.86</v>
      </c>
      <c r="AK321" s="29">
        <v>8267.43</v>
      </c>
      <c r="AL321" s="29">
        <v>12943.34</v>
      </c>
      <c r="AM321" s="29">
        <v>14113.82</v>
      </c>
      <c r="AN321" s="29">
        <v>12136.4</v>
      </c>
      <c r="AO321" s="29">
        <v>4479.38</v>
      </c>
      <c r="AP321" s="29">
        <v>11510.49</v>
      </c>
      <c r="AQ321" s="29">
        <v>28596.87</v>
      </c>
      <c r="AR321" s="29">
        <v>13486.41</v>
      </c>
      <c r="AS321" s="29">
        <v>4458.1499999999996</v>
      </c>
      <c r="AT321" s="29">
        <v>5723.34</v>
      </c>
      <c r="AU321" s="29">
        <v>96911.21</v>
      </c>
      <c r="AV321" s="29">
        <v>61034.86</v>
      </c>
      <c r="AW321" s="29">
        <v>58533.07</v>
      </c>
      <c r="AX321" s="29">
        <v>51630.02</v>
      </c>
      <c r="AY321" s="29">
        <v>13239.54</v>
      </c>
      <c r="AZ321" s="29">
        <v>38707.160000000003</v>
      </c>
      <c r="BA321" s="29">
        <v>101194.8</v>
      </c>
      <c r="BB321" s="29">
        <v>62014.17</v>
      </c>
      <c r="BC321" s="29">
        <v>8321.41</v>
      </c>
      <c r="BD321" s="29">
        <v>54037.05</v>
      </c>
      <c r="BE321" s="29">
        <v>64000.85</v>
      </c>
      <c r="BF321" s="28"/>
      <c r="BG321" s="29">
        <v>44903.65</v>
      </c>
      <c r="BH321" s="29">
        <v>9290.09</v>
      </c>
      <c r="BI321" s="29">
        <v>25073.45</v>
      </c>
      <c r="BJ321" s="29">
        <v>54426.53</v>
      </c>
      <c r="BK321" s="29">
        <v>14752.99</v>
      </c>
      <c r="BL321" s="29">
        <v>37962.53</v>
      </c>
      <c r="BM321" s="29">
        <v>33237.14</v>
      </c>
      <c r="BN321" s="29">
        <v>9265.26</v>
      </c>
      <c r="BO321" s="29">
        <v>48305.37</v>
      </c>
      <c r="BP321" s="29">
        <v>17285.240000000002</v>
      </c>
      <c r="BQ321" s="29">
        <v>8689.83</v>
      </c>
      <c r="BR321" s="29">
        <v>26345.53</v>
      </c>
      <c r="BS321" s="29">
        <v>3358.07</v>
      </c>
      <c r="BT321" s="29">
        <v>2716.79</v>
      </c>
      <c r="BU321" s="29">
        <v>28423.759999999998</v>
      </c>
      <c r="BV321" s="29">
        <v>2164.98</v>
      </c>
      <c r="BW321" s="29">
        <v>5456.87</v>
      </c>
      <c r="BX321" s="29">
        <v>16797.84</v>
      </c>
      <c r="BY321" s="28"/>
      <c r="BZ321" s="28"/>
      <c r="CA321" s="28"/>
      <c r="CB321" s="28"/>
      <c r="CC321" s="29">
        <v>12130.42</v>
      </c>
      <c r="CD321" s="29">
        <v>6797.23</v>
      </c>
      <c r="CE321" s="29">
        <v>1900.21</v>
      </c>
      <c r="CF321" s="29">
        <v>1276.58</v>
      </c>
      <c r="CG321" s="29">
        <v>4229.03</v>
      </c>
    </row>
    <row r="322" spans="1:85" x14ac:dyDescent="0.3">
      <c r="A322" s="24" t="s">
        <v>392</v>
      </c>
      <c r="B322" s="29">
        <v>1456911.62</v>
      </c>
      <c r="C322" s="41"/>
      <c r="D322" s="29">
        <v>37969.32</v>
      </c>
      <c r="E322" s="29">
        <v>161262.79</v>
      </c>
      <c r="F322" s="29">
        <v>213540.3</v>
      </c>
      <c r="G322" s="29">
        <v>97414.68</v>
      </c>
      <c r="H322" s="29">
        <v>119898.24000000001</v>
      </c>
      <c r="I322" s="29">
        <v>51818.39</v>
      </c>
      <c r="J322" s="29">
        <v>153257.82999999999</v>
      </c>
      <c r="K322" s="29">
        <v>191410</v>
      </c>
      <c r="L322" s="29">
        <v>44661.25</v>
      </c>
      <c r="M322" s="29">
        <v>103223.5</v>
      </c>
      <c r="N322" s="29">
        <v>80247.95</v>
      </c>
      <c r="O322" s="29">
        <v>47855.67</v>
      </c>
      <c r="P322" s="29">
        <v>59800.12</v>
      </c>
      <c r="Q322" s="29">
        <v>52233.75</v>
      </c>
      <c r="R322" s="41"/>
      <c r="S322" s="41"/>
      <c r="T322" s="41"/>
      <c r="U322" s="29">
        <v>18855.560000000001</v>
      </c>
      <c r="V322" s="29">
        <v>7370.25</v>
      </c>
      <c r="W322" s="28"/>
      <c r="X322" s="29">
        <v>36419.370000000003</v>
      </c>
      <c r="Y322" s="29">
        <v>702.08</v>
      </c>
      <c r="Z322" s="29">
        <v>847.87</v>
      </c>
      <c r="AA322" s="29">
        <v>161262.79</v>
      </c>
      <c r="AB322" s="29">
        <v>30317.77</v>
      </c>
      <c r="AC322" s="29">
        <v>3378.33</v>
      </c>
      <c r="AD322" s="29">
        <v>2624.44</v>
      </c>
      <c r="AE322" s="29">
        <v>5764.27</v>
      </c>
      <c r="AF322" s="29">
        <v>7254.66</v>
      </c>
      <c r="AG322" s="29">
        <v>4515.7700000000004</v>
      </c>
      <c r="AH322" s="29">
        <v>23870.09</v>
      </c>
      <c r="AI322" s="29">
        <v>11669.76</v>
      </c>
      <c r="AJ322" s="29">
        <v>9443.59</v>
      </c>
      <c r="AK322" s="29">
        <v>8198.01</v>
      </c>
      <c r="AL322" s="29">
        <v>12776.24</v>
      </c>
      <c r="AM322" s="29">
        <v>14017.17</v>
      </c>
      <c r="AN322" s="29">
        <v>12072.4</v>
      </c>
      <c r="AO322" s="29">
        <v>4455.2</v>
      </c>
      <c r="AP322" s="29">
        <v>11421.74</v>
      </c>
      <c r="AQ322" s="29">
        <v>28250.28</v>
      </c>
      <c r="AR322" s="29">
        <v>13426.69</v>
      </c>
      <c r="AS322" s="29">
        <v>4452.43</v>
      </c>
      <c r="AT322" s="29">
        <v>5631.44</v>
      </c>
      <c r="AU322" s="29">
        <v>97414.68</v>
      </c>
      <c r="AV322" s="29">
        <v>61464.1</v>
      </c>
      <c r="AW322" s="29">
        <v>58434.14</v>
      </c>
      <c r="AX322" s="29">
        <v>51818.39</v>
      </c>
      <c r="AY322" s="29">
        <v>13204.01</v>
      </c>
      <c r="AZ322" s="29">
        <v>38519.33</v>
      </c>
      <c r="BA322" s="29">
        <v>101534.49</v>
      </c>
      <c r="BB322" s="29">
        <v>61801.48</v>
      </c>
      <c r="BC322" s="29">
        <v>8293.1299999999992</v>
      </c>
      <c r="BD322" s="29">
        <v>53185.33</v>
      </c>
      <c r="BE322" s="29">
        <v>63771.81</v>
      </c>
      <c r="BF322" s="28"/>
      <c r="BG322" s="29">
        <v>44661.25</v>
      </c>
      <c r="BH322" s="29">
        <v>9229.07</v>
      </c>
      <c r="BI322" s="29">
        <v>25011.39</v>
      </c>
      <c r="BJ322" s="29">
        <v>54425.8</v>
      </c>
      <c r="BK322" s="29">
        <v>14557.24</v>
      </c>
      <c r="BL322" s="29">
        <v>38185.17</v>
      </c>
      <c r="BM322" s="29">
        <v>32761.85</v>
      </c>
      <c r="BN322" s="29">
        <v>9300.93</v>
      </c>
      <c r="BO322" s="29">
        <v>47855.67</v>
      </c>
      <c r="BP322" s="29">
        <v>17886.57</v>
      </c>
      <c r="BQ322" s="29">
        <v>8715.7999999999993</v>
      </c>
      <c r="BR322" s="29">
        <v>27127.22</v>
      </c>
      <c r="BS322" s="29">
        <v>3336.75</v>
      </c>
      <c r="BT322" s="29">
        <v>2733.77</v>
      </c>
      <c r="BU322" s="29">
        <v>28000.76</v>
      </c>
      <c r="BV322" s="29">
        <v>2174.7199999999998</v>
      </c>
      <c r="BW322" s="29">
        <v>5374.29</v>
      </c>
      <c r="BX322" s="29">
        <v>16683.98</v>
      </c>
      <c r="BY322" s="28"/>
      <c r="BZ322" s="28"/>
      <c r="CA322" s="28"/>
      <c r="CB322" s="28"/>
      <c r="CC322" s="29">
        <v>12029.48</v>
      </c>
      <c r="CD322" s="29">
        <v>6826.07</v>
      </c>
      <c r="CE322" s="29">
        <v>1904.71</v>
      </c>
      <c r="CF322" s="29">
        <v>1259.8</v>
      </c>
      <c r="CG322" s="29">
        <v>4205.74</v>
      </c>
    </row>
    <row r="323" spans="1:85" x14ac:dyDescent="0.3">
      <c r="A323" s="24" t="s">
        <v>393</v>
      </c>
      <c r="B323" s="29">
        <v>1453659.33</v>
      </c>
      <c r="C323" s="41"/>
      <c r="D323" s="29">
        <v>38213.1</v>
      </c>
      <c r="E323" s="29">
        <v>160388.92000000001</v>
      </c>
      <c r="F323" s="29">
        <v>212072.58</v>
      </c>
      <c r="G323" s="29">
        <v>97773.41</v>
      </c>
      <c r="H323" s="29">
        <v>119704.16</v>
      </c>
      <c r="I323" s="29">
        <v>51924.83</v>
      </c>
      <c r="J323" s="29">
        <v>153093.62</v>
      </c>
      <c r="K323" s="29">
        <v>190241.58</v>
      </c>
      <c r="L323" s="29">
        <v>44406.74</v>
      </c>
      <c r="M323" s="29">
        <v>102885.28</v>
      </c>
      <c r="N323" s="29">
        <v>80100.990000000005</v>
      </c>
      <c r="O323" s="29">
        <v>47454.1</v>
      </c>
      <c r="P323" s="29">
        <v>61150.05</v>
      </c>
      <c r="Q323" s="29">
        <v>51910.8</v>
      </c>
      <c r="R323" s="41"/>
      <c r="S323" s="41"/>
      <c r="T323" s="41"/>
      <c r="U323" s="29">
        <v>18825.28</v>
      </c>
      <c r="V323" s="29">
        <v>7322.78</v>
      </c>
      <c r="W323" s="28"/>
      <c r="X323" s="29">
        <v>36638.839999999997</v>
      </c>
      <c r="Y323" s="29">
        <v>712.85</v>
      </c>
      <c r="Z323" s="29">
        <v>861.41</v>
      </c>
      <c r="AA323" s="29">
        <v>160388.92000000001</v>
      </c>
      <c r="AB323" s="29">
        <v>30394.48</v>
      </c>
      <c r="AC323" s="29">
        <v>3317.29</v>
      </c>
      <c r="AD323" s="29">
        <v>2594.31</v>
      </c>
      <c r="AE323" s="29">
        <v>5732.46</v>
      </c>
      <c r="AF323" s="29">
        <v>7219.81</v>
      </c>
      <c r="AG323" s="29">
        <v>4463.05</v>
      </c>
      <c r="AH323" s="29">
        <v>23562.66</v>
      </c>
      <c r="AI323" s="29">
        <v>11589.48</v>
      </c>
      <c r="AJ323" s="29">
        <v>9372.35</v>
      </c>
      <c r="AK323" s="29">
        <v>8126.87</v>
      </c>
      <c r="AL323" s="29">
        <v>12634.94</v>
      </c>
      <c r="AM323" s="29">
        <v>13942.45</v>
      </c>
      <c r="AN323" s="29">
        <v>12051.91</v>
      </c>
      <c r="AO323" s="29">
        <v>4419.3599999999997</v>
      </c>
      <c r="AP323" s="29">
        <v>11353.31</v>
      </c>
      <c r="AQ323" s="29">
        <v>27906.61</v>
      </c>
      <c r="AR323" s="29">
        <v>13328.88</v>
      </c>
      <c r="AS323" s="29">
        <v>4446.78</v>
      </c>
      <c r="AT323" s="29">
        <v>5615.57</v>
      </c>
      <c r="AU323" s="29">
        <v>97773.41</v>
      </c>
      <c r="AV323" s="29">
        <v>61531.4</v>
      </c>
      <c r="AW323" s="29">
        <v>58172.76</v>
      </c>
      <c r="AX323" s="29">
        <v>51924.83</v>
      </c>
      <c r="AY323" s="29">
        <v>13206.6</v>
      </c>
      <c r="AZ323" s="29">
        <v>38372.5</v>
      </c>
      <c r="BA323" s="29">
        <v>101514.52</v>
      </c>
      <c r="BB323" s="29">
        <v>61546.68</v>
      </c>
      <c r="BC323" s="29">
        <v>8433.35</v>
      </c>
      <c r="BD323" s="29">
        <v>52493.7</v>
      </c>
      <c r="BE323" s="29">
        <v>63481.85</v>
      </c>
      <c r="BF323" s="28"/>
      <c r="BG323" s="29">
        <v>44406.74</v>
      </c>
      <c r="BH323" s="29">
        <v>9171.69</v>
      </c>
      <c r="BI323" s="29">
        <v>24982.5</v>
      </c>
      <c r="BJ323" s="29">
        <v>54227.77</v>
      </c>
      <c r="BK323" s="29">
        <v>14503.32</v>
      </c>
      <c r="BL323" s="29">
        <v>38501.54</v>
      </c>
      <c r="BM323" s="29">
        <v>32300.82</v>
      </c>
      <c r="BN323" s="29">
        <v>9298.6299999999992</v>
      </c>
      <c r="BO323" s="29">
        <v>47454.1</v>
      </c>
      <c r="BP323" s="29">
        <v>18467.41</v>
      </c>
      <c r="BQ323" s="29">
        <v>8714.5</v>
      </c>
      <c r="BR323" s="29">
        <v>27903.73</v>
      </c>
      <c r="BS323" s="29">
        <v>3315.04</v>
      </c>
      <c r="BT323" s="29">
        <v>2749.37</v>
      </c>
      <c r="BU323" s="29">
        <v>27742.46</v>
      </c>
      <c r="BV323" s="29">
        <v>2150.5300000000002</v>
      </c>
      <c r="BW323" s="29">
        <v>5298.93</v>
      </c>
      <c r="BX323" s="29">
        <v>16718.89</v>
      </c>
      <c r="BY323" s="28"/>
      <c r="BZ323" s="28"/>
      <c r="CA323" s="28"/>
      <c r="CB323" s="28"/>
      <c r="CC323" s="29">
        <v>11924.57</v>
      </c>
      <c r="CD323" s="29">
        <v>6900.71</v>
      </c>
      <c r="CE323" s="29">
        <v>1908.31</v>
      </c>
      <c r="CF323" s="29">
        <v>1228.76</v>
      </c>
      <c r="CG323" s="29">
        <v>4185.7</v>
      </c>
    </row>
    <row r="324" spans="1:85" x14ac:dyDescent="0.3">
      <c r="A324" s="24" t="s">
        <v>394</v>
      </c>
      <c r="B324" s="29">
        <v>1452783.12</v>
      </c>
      <c r="C324" s="41"/>
      <c r="D324" s="29">
        <v>38488.43</v>
      </c>
      <c r="E324" s="29">
        <v>159900.25</v>
      </c>
      <c r="F324" s="29">
        <v>210796.3</v>
      </c>
      <c r="G324" s="29">
        <v>98448.61</v>
      </c>
      <c r="H324" s="29">
        <v>119662.27</v>
      </c>
      <c r="I324" s="29">
        <v>52250.74</v>
      </c>
      <c r="J324" s="29">
        <v>153392.51999999999</v>
      </c>
      <c r="K324" s="29">
        <v>188961.69</v>
      </c>
      <c r="L324" s="29">
        <v>44299.59</v>
      </c>
      <c r="M324" s="29">
        <v>102889.69</v>
      </c>
      <c r="N324" s="29">
        <v>80268.58</v>
      </c>
      <c r="O324" s="29">
        <v>47186.55</v>
      </c>
      <c r="P324" s="29">
        <v>62566.98</v>
      </c>
      <c r="Q324" s="29">
        <v>51405.29</v>
      </c>
      <c r="R324" s="41"/>
      <c r="S324" s="41"/>
      <c r="T324" s="41"/>
      <c r="U324" s="29">
        <v>18730.849999999999</v>
      </c>
      <c r="V324" s="29">
        <v>7235.92</v>
      </c>
      <c r="W324" s="28"/>
      <c r="X324" s="29">
        <v>36880.39</v>
      </c>
      <c r="Y324" s="29">
        <v>727.35</v>
      </c>
      <c r="Z324" s="29">
        <v>880.7</v>
      </c>
      <c r="AA324" s="29">
        <v>159900.25</v>
      </c>
      <c r="AB324" s="29">
        <v>30383.93</v>
      </c>
      <c r="AC324" s="29">
        <v>3249.32</v>
      </c>
      <c r="AD324" s="29">
        <v>2580</v>
      </c>
      <c r="AE324" s="29">
        <v>5697.69</v>
      </c>
      <c r="AF324" s="29">
        <v>7173.22</v>
      </c>
      <c r="AG324" s="29">
        <v>4409.79</v>
      </c>
      <c r="AH324" s="29">
        <v>23286.33</v>
      </c>
      <c r="AI324" s="29">
        <v>11513.02</v>
      </c>
      <c r="AJ324" s="29">
        <v>9292.92</v>
      </c>
      <c r="AK324" s="29">
        <v>8053.61</v>
      </c>
      <c r="AL324" s="29">
        <v>12510.04</v>
      </c>
      <c r="AM324" s="29">
        <v>13864.3</v>
      </c>
      <c r="AN324" s="29">
        <v>12002.51</v>
      </c>
      <c r="AO324" s="29">
        <v>4372.5</v>
      </c>
      <c r="AP324" s="29">
        <v>11290.51</v>
      </c>
      <c r="AQ324" s="29">
        <v>27690.959999999999</v>
      </c>
      <c r="AR324" s="29">
        <v>13313.93</v>
      </c>
      <c r="AS324" s="29">
        <v>4431.72</v>
      </c>
      <c r="AT324" s="29">
        <v>5680.01</v>
      </c>
      <c r="AU324" s="29">
        <v>98448.61</v>
      </c>
      <c r="AV324" s="29">
        <v>61754.8</v>
      </c>
      <c r="AW324" s="29">
        <v>57907.47</v>
      </c>
      <c r="AX324" s="29">
        <v>52250.74</v>
      </c>
      <c r="AY324" s="29">
        <v>13119.3</v>
      </c>
      <c r="AZ324" s="29">
        <v>38286.67</v>
      </c>
      <c r="BA324" s="29">
        <v>101986.55</v>
      </c>
      <c r="BB324" s="29">
        <v>61316.61</v>
      </c>
      <c r="BC324" s="29">
        <v>8438.66</v>
      </c>
      <c r="BD324" s="29">
        <v>51672.91</v>
      </c>
      <c r="BE324" s="29">
        <v>63339.37</v>
      </c>
      <c r="BF324" s="28"/>
      <c r="BG324" s="29">
        <v>44299.59</v>
      </c>
      <c r="BH324" s="29">
        <v>9121.7999999999993</v>
      </c>
      <c r="BI324" s="29">
        <v>24970.58</v>
      </c>
      <c r="BJ324" s="29">
        <v>54255.05</v>
      </c>
      <c r="BK324" s="29">
        <v>14542.25</v>
      </c>
      <c r="BL324" s="29">
        <v>39137.769999999997</v>
      </c>
      <c r="BM324" s="29">
        <v>31822.7</v>
      </c>
      <c r="BN324" s="29">
        <v>9308.11</v>
      </c>
      <c r="BO324" s="29">
        <v>47186.55</v>
      </c>
      <c r="BP324" s="29">
        <v>19134.52</v>
      </c>
      <c r="BQ324" s="29">
        <v>8705.3700000000008</v>
      </c>
      <c r="BR324" s="29">
        <v>28631.56</v>
      </c>
      <c r="BS324" s="29">
        <v>3303.38</v>
      </c>
      <c r="BT324" s="29">
        <v>2792.16</v>
      </c>
      <c r="BU324" s="29">
        <v>27314.63</v>
      </c>
      <c r="BV324" s="29">
        <v>2141.8000000000002</v>
      </c>
      <c r="BW324" s="29">
        <v>5251.31</v>
      </c>
      <c r="BX324" s="29">
        <v>16697.54</v>
      </c>
      <c r="BY324" s="28"/>
      <c r="BZ324" s="28"/>
      <c r="CA324" s="28"/>
      <c r="CB324" s="28"/>
      <c r="CC324" s="29">
        <v>11833.74</v>
      </c>
      <c r="CD324" s="29">
        <v>6897.11</v>
      </c>
      <c r="CE324" s="29">
        <v>1902.94</v>
      </c>
      <c r="CF324" s="29">
        <v>1192.0899999999999</v>
      </c>
      <c r="CG324" s="29">
        <v>4140.8900000000003</v>
      </c>
    </row>
    <row r="325" spans="1:85" x14ac:dyDescent="0.3">
      <c r="A325" s="24" t="s">
        <v>395</v>
      </c>
      <c r="B325" s="29">
        <v>1455455.83</v>
      </c>
      <c r="C325" s="41"/>
      <c r="D325" s="29">
        <v>38667.339999999997</v>
      </c>
      <c r="E325" s="29">
        <v>159976.16</v>
      </c>
      <c r="F325" s="29">
        <v>210188.36</v>
      </c>
      <c r="G325" s="29">
        <v>99357.17</v>
      </c>
      <c r="H325" s="29">
        <v>119745.18</v>
      </c>
      <c r="I325" s="29">
        <v>52354.71</v>
      </c>
      <c r="J325" s="29">
        <v>154195.48000000001</v>
      </c>
      <c r="K325" s="29">
        <v>188740.37</v>
      </c>
      <c r="L325" s="29">
        <v>44211.89</v>
      </c>
      <c r="M325" s="29">
        <v>103024.06</v>
      </c>
      <c r="N325" s="29">
        <v>81182.25</v>
      </c>
      <c r="O325" s="29">
        <v>47008.33</v>
      </c>
      <c r="P325" s="29">
        <v>63695.75</v>
      </c>
      <c r="Q325" s="29">
        <v>50837.16</v>
      </c>
      <c r="R325" s="41"/>
      <c r="S325" s="41"/>
      <c r="T325" s="41"/>
      <c r="U325" s="29">
        <v>18654.099999999999</v>
      </c>
      <c r="V325" s="29">
        <v>7192.53</v>
      </c>
      <c r="W325" s="28"/>
      <c r="X325" s="29">
        <v>37029.949999999997</v>
      </c>
      <c r="Y325" s="29">
        <v>737.24</v>
      </c>
      <c r="Z325" s="29">
        <v>900.15</v>
      </c>
      <c r="AA325" s="29">
        <v>159976.16</v>
      </c>
      <c r="AB325" s="29">
        <v>30465.91</v>
      </c>
      <c r="AC325" s="29">
        <v>3193.1</v>
      </c>
      <c r="AD325" s="29">
        <v>2544.42</v>
      </c>
      <c r="AE325" s="29">
        <v>5684.98</v>
      </c>
      <c r="AF325" s="29">
        <v>7133.05</v>
      </c>
      <c r="AG325" s="29">
        <v>4392.5200000000004</v>
      </c>
      <c r="AH325" s="29">
        <v>23090.75</v>
      </c>
      <c r="AI325" s="29">
        <v>11453.74</v>
      </c>
      <c r="AJ325" s="29">
        <v>9219.51</v>
      </c>
      <c r="AK325" s="29">
        <v>8056.85</v>
      </c>
      <c r="AL325" s="29">
        <v>12431.75</v>
      </c>
      <c r="AM325" s="29">
        <v>13807.24</v>
      </c>
      <c r="AN325" s="29">
        <v>11952.53</v>
      </c>
      <c r="AO325" s="29">
        <v>4328.99</v>
      </c>
      <c r="AP325" s="29">
        <v>11280.58</v>
      </c>
      <c r="AQ325" s="29">
        <v>27528.2</v>
      </c>
      <c r="AR325" s="29">
        <v>13367.83</v>
      </c>
      <c r="AS325" s="29">
        <v>4420.66</v>
      </c>
      <c r="AT325" s="29">
        <v>5835.76</v>
      </c>
      <c r="AU325" s="29">
        <v>99357.17</v>
      </c>
      <c r="AV325" s="29">
        <v>62052.15</v>
      </c>
      <c r="AW325" s="29">
        <v>57693.03</v>
      </c>
      <c r="AX325" s="29">
        <v>52354.71</v>
      </c>
      <c r="AY325" s="29">
        <v>13179.03</v>
      </c>
      <c r="AZ325" s="29">
        <v>38385.18</v>
      </c>
      <c r="BA325" s="29">
        <v>102631.28</v>
      </c>
      <c r="BB325" s="29">
        <v>61039.839999999997</v>
      </c>
      <c r="BC325" s="29">
        <v>8643.19</v>
      </c>
      <c r="BD325" s="29">
        <v>51670.99</v>
      </c>
      <c r="BE325" s="29">
        <v>63246.01</v>
      </c>
      <c r="BF325" s="28"/>
      <c r="BG325" s="29">
        <v>44211.89</v>
      </c>
      <c r="BH325" s="29">
        <v>9111.24</v>
      </c>
      <c r="BI325" s="29">
        <v>24943.16</v>
      </c>
      <c r="BJ325" s="29">
        <v>54390.39</v>
      </c>
      <c r="BK325" s="29">
        <v>14579.27</v>
      </c>
      <c r="BL325" s="29">
        <v>40341.449999999997</v>
      </c>
      <c r="BM325" s="29">
        <v>31425.360000000001</v>
      </c>
      <c r="BN325" s="29">
        <v>9415.4500000000007</v>
      </c>
      <c r="BO325" s="29">
        <v>47008.33</v>
      </c>
      <c r="BP325" s="29">
        <v>19637.43</v>
      </c>
      <c r="BQ325" s="29">
        <v>8721.83</v>
      </c>
      <c r="BR325" s="29">
        <v>29212.9</v>
      </c>
      <c r="BS325" s="29">
        <v>3265.54</v>
      </c>
      <c r="BT325" s="29">
        <v>2858.04</v>
      </c>
      <c r="BU325" s="29">
        <v>26802.720000000001</v>
      </c>
      <c r="BV325" s="29">
        <v>2122.58</v>
      </c>
      <c r="BW325" s="29">
        <v>5166.58</v>
      </c>
      <c r="BX325" s="29">
        <v>16745.29</v>
      </c>
      <c r="BY325" s="28"/>
      <c r="BZ325" s="28"/>
      <c r="CA325" s="28"/>
      <c r="CB325" s="28"/>
      <c r="CC325" s="29">
        <v>11774.69</v>
      </c>
      <c r="CD325" s="29">
        <v>6879.41</v>
      </c>
      <c r="CE325" s="29">
        <v>1893</v>
      </c>
      <c r="CF325" s="29">
        <v>1157.29</v>
      </c>
      <c r="CG325" s="29">
        <v>4142.24</v>
      </c>
    </row>
    <row r="326" spans="1:85" x14ac:dyDescent="0.3">
      <c r="A326" s="24" t="s">
        <v>396</v>
      </c>
      <c r="B326" s="29">
        <v>1455423.65</v>
      </c>
      <c r="C326" s="41"/>
      <c r="D326" s="29">
        <v>38778.89</v>
      </c>
      <c r="E326" s="29">
        <v>159639.18</v>
      </c>
      <c r="F326" s="29">
        <v>209176.11</v>
      </c>
      <c r="G326" s="29">
        <v>100178.9</v>
      </c>
      <c r="H326" s="29">
        <v>120199</v>
      </c>
      <c r="I326" s="29">
        <v>52508.42</v>
      </c>
      <c r="J326" s="29">
        <v>153860.42000000001</v>
      </c>
      <c r="K326" s="29">
        <v>188786.75</v>
      </c>
      <c r="L326" s="29">
        <v>44193.8</v>
      </c>
      <c r="M326" s="29">
        <v>103170.5</v>
      </c>
      <c r="N326" s="29">
        <v>81007.16</v>
      </c>
      <c r="O326" s="29">
        <v>46886.93</v>
      </c>
      <c r="P326" s="29">
        <v>64276.639999999999</v>
      </c>
      <c r="Q326" s="29">
        <v>50387.1</v>
      </c>
      <c r="R326" s="41"/>
      <c r="S326" s="41"/>
      <c r="T326" s="41"/>
      <c r="U326" s="29">
        <v>18716.07</v>
      </c>
      <c r="V326" s="29">
        <v>7110.72</v>
      </c>
      <c r="W326" s="28"/>
      <c r="X326" s="29">
        <v>37115.71</v>
      </c>
      <c r="Y326" s="29">
        <v>736.76</v>
      </c>
      <c r="Z326" s="29">
        <v>926.42</v>
      </c>
      <c r="AA326" s="29">
        <v>159639.18</v>
      </c>
      <c r="AB326" s="29">
        <v>30404.9</v>
      </c>
      <c r="AC326" s="29">
        <v>3134.32</v>
      </c>
      <c r="AD326" s="29">
        <v>2517.2600000000002</v>
      </c>
      <c r="AE326" s="29">
        <v>5668.82</v>
      </c>
      <c r="AF326" s="29">
        <v>7074.92</v>
      </c>
      <c r="AG326" s="29">
        <v>4369.9799999999996</v>
      </c>
      <c r="AH326" s="29">
        <v>22835.47</v>
      </c>
      <c r="AI326" s="29">
        <v>11368.2</v>
      </c>
      <c r="AJ326" s="29">
        <v>9133.35</v>
      </c>
      <c r="AK326" s="29">
        <v>7999.88</v>
      </c>
      <c r="AL326" s="29">
        <v>12302.99</v>
      </c>
      <c r="AM326" s="29">
        <v>13880.63</v>
      </c>
      <c r="AN326" s="29">
        <v>11865.25</v>
      </c>
      <c r="AO326" s="29">
        <v>4275.7299999999996</v>
      </c>
      <c r="AP326" s="29">
        <v>11250.09</v>
      </c>
      <c r="AQ326" s="29">
        <v>27505.56</v>
      </c>
      <c r="AR326" s="29">
        <v>13402.34</v>
      </c>
      <c r="AS326" s="29">
        <v>4425.62</v>
      </c>
      <c r="AT326" s="29">
        <v>5760.81</v>
      </c>
      <c r="AU326" s="29">
        <v>100178.9</v>
      </c>
      <c r="AV326" s="29">
        <v>62361.47</v>
      </c>
      <c r="AW326" s="29">
        <v>57837.53</v>
      </c>
      <c r="AX326" s="29">
        <v>52508.42</v>
      </c>
      <c r="AY326" s="29">
        <v>13123.64</v>
      </c>
      <c r="AZ326" s="29">
        <v>38326.15</v>
      </c>
      <c r="BA326" s="29">
        <v>102410.63</v>
      </c>
      <c r="BB326" s="29">
        <v>60736.45</v>
      </c>
      <c r="BC326" s="29">
        <v>9352.64</v>
      </c>
      <c r="BD326" s="29">
        <v>51582.94</v>
      </c>
      <c r="BE326" s="29">
        <v>62990.93</v>
      </c>
      <c r="BF326" s="28"/>
      <c r="BG326" s="29">
        <v>44193.8</v>
      </c>
      <c r="BH326" s="29">
        <v>9044.11</v>
      </c>
      <c r="BI326" s="29">
        <v>24810.36</v>
      </c>
      <c r="BJ326" s="29">
        <v>54630.91</v>
      </c>
      <c r="BK326" s="29">
        <v>14685.12</v>
      </c>
      <c r="BL326" s="29">
        <v>40519.78</v>
      </c>
      <c r="BM326" s="29">
        <v>31090</v>
      </c>
      <c r="BN326" s="29">
        <v>9397.3799999999992</v>
      </c>
      <c r="BO326" s="29">
        <v>46886.93</v>
      </c>
      <c r="BP326" s="29">
        <v>19794.599999999999</v>
      </c>
      <c r="BQ326" s="29">
        <v>8825.6200000000008</v>
      </c>
      <c r="BR326" s="29">
        <v>29547.8</v>
      </c>
      <c r="BS326" s="29">
        <v>3232.93</v>
      </c>
      <c r="BT326" s="29">
        <v>2875.7</v>
      </c>
      <c r="BU326" s="29">
        <v>26450.080000000002</v>
      </c>
      <c r="BV326" s="29">
        <v>2105.3000000000002</v>
      </c>
      <c r="BW326" s="29">
        <v>5141.76</v>
      </c>
      <c r="BX326" s="29">
        <v>16689.97</v>
      </c>
      <c r="BY326" s="28"/>
      <c r="BZ326" s="28"/>
      <c r="CA326" s="28"/>
      <c r="CB326" s="28"/>
      <c r="CC326" s="29">
        <v>11705.88</v>
      </c>
      <c r="CD326" s="29">
        <v>7010.19</v>
      </c>
      <c r="CE326" s="29">
        <v>1883.23</v>
      </c>
      <c r="CF326" s="29">
        <v>1128.1600000000001</v>
      </c>
      <c r="CG326" s="29">
        <v>4099.33</v>
      </c>
    </row>
    <row r="327" spans="1:85" x14ac:dyDescent="0.3">
      <c r="A327" s="24" t="s">
        <v>397</v>
      </c>
      <c r="B327" s="29">
        <v>1452790.1</v>
      </c>
      <c r="C327" s="41"/>
      <c r="D327" s="29">
        <v>38961.5</v>
      </c>
      <c r="E327" s="29">
        <v>159012.54999999999</v>
      </c>
      <c r="F327" s="29">
        <v>208087.83</v>
      </c>
      <c r="G327" s="29">
        <v>100848.57</v>
      </c>
      <c r="H327" s="29">
        <v>120185.5</v>
      </c>
      <c r="I327" s="29">
        <v>53005.04</v>
      </c>
      <c r="J327" s="29">
        <v>153828.01999999999</v>
      </c>
      <c r="K327" s="29">
        <v>187116.2</v>
      </c>
      <c r="L327" s="29">
        <v>44084.86</v>
      </c>
      <c r="M327" s="29">
        <v>102959.15</v>
      </c>
      <c r="N327" s="29">
        <v>80728.759999999995</v>
      </c>
      <c r="O327" s="29">
        <v>46629.919999999998</v>
      </c>
      <c r="P327" s="29">
        <v>64926.6</v>
      </c>
      <c r="Q327" s="29">
        <v>50082.8</v>
      </c>
      <c r="R327" s="41"/>
      <c r="S327" s="41"/>
      <c r="T327" s="41"/>
      <c r="U327" s="29">
        <v>18638.02</v>
      </c>
      <c r="V327" s="29">
        <v>7045.97</v>
      </c>
      <c r="W327" s="28"/>
      <c r="X327" s="29">
        <v>37265.4</v>
      </c>
      <c r="Y327" s="29">
        <v>736.79</v>
      </c>
      <c r="Z327" s="29">
        <v>959.3</v>
      </c>
      <c r="AA327" s="29">
        <v>159012.54999999999</v>
      </c>
      <c r="AB327" s="29">
        <v>30322.75</v>
      </c>
      <c r="AC327" s="29">
        <v>3068.63</v>
      </c>
      <c r="AD327" s="29">
        <v>2483.87</v>
      </c>
      <c r="AE327" s="29">
        <v>5653.25</v>
      </c>
      <c r="AF327" s="29">
        <v>6997.66</v>
      </c>
      <c r="AG327" s="29">
        <v>4340</v>
      </c>
      <c r="AH327" s="29">
        <v>22626.15</v>
      </c>
      <c r="AI327" s="29">
        <v>11300.91</v>
      </c>
      <c r="AJ327" s="29">
        <v>9042.93</v>
      </c>
      <c r="AK327" s="29">
        <v>7926.73</v>
      </c>
      <c r="AL327" s="29">
        <v>12179.92</v>
      </c>
      <c r="AM327" s="29">
        <v>13964.97</v>
      </c>
      <c r="AN327" s="29">
        <v>11772.39</v>
      </c>
      <c r="AO327" s="29">
        <v>4226.7</v>
      </c>
      <c r="AP327" s="29">
        <v>11235.93</v>
      </c>
      <c r="AQ327" s="29">
        <v>27390.32</v>
      </c>
      <c r="AR327" s="29">
        <v>13463.68</v>
      </c>
      <c r="AS327" s="29">
        <v>4407.6499999999996</v>
      </c>
      <c r="AT327" s="29">
        <v>5683.38</v>
      </c>
      <c r="AU327" s="29">
        <v>100848.57</v>
      </c>
      <c r="AV327" s="29">
        <v>62414.27</v>
      </c>
      <c r="AW327" s="29">
        <v>57771.23</v>
      </c>
      <c r="AX327" s="29">
        <v>53005.04</v>
      </c>
      <c r="AY327" s="29">
        <v>13125.89</v>
      </c>
      <c r="AZ327" s="29">
        <v>38323.94</v>
      </c>
      <c r="BA327" s="29">
        <v>102378.18</v>
      </c>
      <c r="BB327" s="29">
        <v>60240.19</v>
      </c>
      <c r="BC327" s="29">
        <v>9209.14</v>
      </c>
      <c r="BD327" s="29">
        <v>50925.15</v>
      </c>
      <c r="BE327" s="29">
        <v>62674.63</v>
      </c>
      <c r="BF327" s="28"/>
      <c r="BG327" s="29">
        <v>44084.86</v>
      </c>
      <c r="BH327" s="29">
        <v>8974.2900000000009</v>
      </c>
      <c r="BI327" s="29">
        <v>24709.07</v>
      </c>
      <c r="BJ327" s="29">
        <v>54734.400000000001</v>
      </c>
      <c r="BK327" s="29">
        <v>14541.39</v>
      </c>
      <c r="BL327" s="29">
        <v>40630.93</v>
      </c>
      <c r="BM327" s="29">
        <v>30710.89</v>
      </c>
      <c r="BN327" s="29">
        <v>9386.94</v>
      </c>
      <c r="BO327" s="29">
        <v>46629.919999999998</v>
      </c>
      <c r="BP327" s="29">
        <v>20134</v>
      </c>
      <c r="BQ327" s="29">
        <v>9041.16</v>
      </c>
      <c r="BR327" s="29">
        <v>29675.21</v>
      </c>
      <c r="BS327" s="29">
        <v>3208.77</v>
      </c>
      <c r="BT327" s="29">
        <v>2867.46</v>
      </c>
      <c r="BU327" s="29">
        <v>26319.31</v>
      </c>
      <c r="BV327" s="29">
        <v>2099.67</v>
      </c>
      <c r="BW327" s="29">
        <v>5098.5600000000004</v>
      </c>
      <c r="BX327" s="29">
        <v>16565.259999999998</v>
      </c>
      <c r="BY327" s="28"/>
      <c r="BZ327" s="28"/>
      <c r="CA327" s="28"/>
      <c r="CB327" s="28"/>
      <c r="CC327" s="29">
        <v>11593.74</v>
      </c>
      <c r="CD327" s="29">
        <v>7044.28</v>
      </c>
      <c r="CE327" s="29">
        <v>1901.89</v>
      </c>
      <c r="CF327" s="29">
        <v>1108.07</v>
      </c>
      <c r="CG327" s="29">
        <v>4036.02</v>
      </c>
    </row>
    <row r="328" spans="1:85" x14ac:dyDescent="0.3">
      <c r="A328" s="24" t="s">
        <v>398</v>
      </c>
      <c r="B328" s="29">
        <v>1451878.98</v>
      </c>
      <c r="C328" s="41"/>
      <c r="D328" s="29">
        <v>39235.160000000003</v>
      </c>
      <c r="E328" s="29">
        <v>158829.49</v>
      </c>
      <c r="F328" s="29">
        <v>207167.18</v>
      </c>
      <c r="G328" s="29">
        <v>101743.15</v>
      </c>
      <c r="H328" s="29">
        <v>120331.74</v>
      </c>
      <c r="I328" s="29">
        <v>53396.14</v>
      </c>
      <c r="J328" s="29">
        <v>154256.25</v>
      </c>
      <c r="K328" s="29">
        <v>185429.12</v>
      </c>
      <c r="L328" s="29">
        <v>43858.18</v>
      </c>
      <c r="M328" s="29">
        <v>102773.6</v>
      </c>
      <c r="N328" s="29">
        <v>81003.679999999993</v>
      </c>
      <c r="O328" s="29">
        <v>46354.07</v>
      </c>
      <c r="P328" s="29">
        <v>65234.01</v>
      </c>
      <c r="Q328" s="29">
        <v>49828.94</v>
      </c>
      <c r="R328" s="41"/>
      <c r="S328" s="41"/>
      <c r="T328" s="41"/>
      <c r="U328" s="29">
        <v>18502.580000000002</v>
      </c>
      <c r="V328" s="29">
        <v>7088.48</v>
      </c>
      <c r="W328" s="28"/>
      <c r="X328" s="29">
        <v>37505.379999999997</v>
      </c>
      <c r="Y328" s="29">
        <v>736.55</v>
      </c>
      <c r="Z328" s="29">
        <v>993.24</v>
      </c>
      <c r="AA328" s="29">
        <v>158829.49</v>
      </c>
      <c r="AB328" s="29">
        <v>30249.23</v>
      </c>
      <c r="AC328" s="29">
        <v>3022.59</v>
      </c>
      <c r="AD328" s="29">
        <v>2475.4</v>
      </c>
      <c r="AE328" s="29">
        <v>5616.3</v>
      </c>
      <c r="AF328" s="29">
        <v>6932.83</v>
      </c>
      <c r="AG328" s="29">
        <v>4311.75</v>
      </c>
      <c r="AH328" s="29">
        <v>22455.22</v>
      </c>
      <c r="AI328" s="29">
        <v>11222.82</v>
      </c>
      <c r="AJ328" s="29">
        <v>8959.56</v>
      </c>
      <c r="AK328" s="29">
        <v>7874.41</v>
      </c>
      <c r="AL328" s="29">
        <v>12052.5</v>
      </c>
      <c r="AM328" s="29">
        <v>14108.27</v>
      </c>
      <c r="AN328" s="29">
        <v>11673.87</v>
      </c>
      <c r="AO328" s="29">
        <v>4175.1899999999996</v>
      </c>
      <c r="AP328" s="29">
        <v>11213.37</v>
      </c>
      <c r="AQ328" s="29">
        <v>27312.43</v>
      </c>
      <c r="AR328" s="29">
        <v>13535.16</v>
      </c>
      <c r="AS328" s="29">
        <v>4389.97</v>
      </c>
      <c r="AT328" s="29">
        <v>5586.31</v>
      </c>
      <c r="AU328" s="29">
        <v>101743.15</v>
      </c>
      <c r="AV328" s="29">
        <v>62569.47</v>
      </c>
      <c r="AW328" s="29">
        <v>57762.26</v>
      </c>
      <c r="AX328" s="29">
        <v>53396.14</v>
      </c>
      <c r="AY328" s="29">
        <v>13076.76</v>
      </c>
      <c r="AZ328" s="29">
        <v>38356.53</v>
      </c>
      <c r="BA328" s="29">
        <v>102822.96</v>
      </c>
      <c r="BB328" s="29">
        <v>59789.43</v>
      </c>
      <c r="BC328" s="29">
        <v>8568.31</v>
      </c>
      <c r="BD328" s="29">
        <v>50618.61</v>
      </c>
      <c r="BE328" s="29">
        <v>62424.13</v>
      </c>
      <c r="BF328" s="28"/>
      <c r="BG328" s="29">
        <v>43858.18</v>
      </c>
      <c r="BH328" s="29">
        <v>8894.16</v>
      </c>
      <c r="BI328" s="29">
        <v>24570.89</v>
      </c>
      <c r="BJ328" s="29">
        <v>54756.78</v>
      </c>
      <c r="BK328" s="29">
        <v>14551.77</v>
      </c>
      <c r="BL328" s="29">
        <v>41207.03</v>
      </c>
      <c r="BM328" s="29">
        <v>30396.6</v>
      </c>
      <c r="BN328" s="29">
        <v>9400.0400000000009</v>
      </c>
      <c r="BO328" s="29">
        <v>46354.07</v>
      </c>
      <c r="BP328" s="29">
        <v>20199.849999999999</v>
      </c>
      <c r="BQ328" s="29">
        <v>9271.91</v>
      </c>
      <c r="BR328" s="29">
        <v>29689.65</v>
      </c>
      <c r="BS328" s="29">
        <v>3205.04</v>
      </c>
      <c r="BT328" s="29">
        <v>2867.56</v>
      </c>
      <c r="BU328" s="29">
        <v>26123.119999999999</v>
      </c>
      <c r="BV328" s="29">
        <v>2088.75</v>
      </c>
      <c r="BW328" s="29">
        <v>5038.96</v>
      </c>
      <c r="BX328" s="29">
        <v>16578.11</v>
      </c>
      <c r="BY328" s="28"/>
      <c r="BZ328" s="28"/>
      <c r="CA328" s="28"/>
      <c r="CB328" s="28"/>
      <c r="CC328" s="29">
        <v>11466.04</v>
      </c>
      <c r="CD328" s="29">
        <v>7036.55</v>
      </c>
      <c r="CE328" s="29">
        <v>1905.67</v>
      </c>
      <c r="CF328" s="29">
        <v>1103.57</v>
      </c>
      <c r="CG328" s="29">
        <v>4079.24</v>
      </c>
    </row>
    <row r="329" spans="1:85" x14ac:dyDescent="0.3">
      <c r="A329" s="24" t="s">
        <v>399</v>
      </c>
      <c r="B329" s="29">
        <v>1456728.45</v>
      </c>
      <c r="C329" s="41"/>
      <c r="D329" s="29">
        <v>39414.879999999997</v>
      </c>
      <c r="E329" s="29">
        <v>159724.26</v>
      </c>
      <c r="F329" s="29">
        <v>206891.78</v>
      </c>
      <c r="G329" s="29">
        <v>102970.98</v>
      </c>
      <c r="H329" s="29">
        <v>120481.44</v>
      </c>
      <c r="I329" s="29">
        <v>54045.39</v>
      </c>
      <c r="J329" s="29">
        <v>155005.51999999999</v>
      </c>
      <c r="K329" s="29">
        <v>185170.27</v>
      </c>
      <c r="L329" s="29">
        <v>43786.92</v>
      </c>
      <c r="M329" s="29">
        <v>102691.54</v>
      </c>
      <c r="N329" s="29">
        <v>82490.92</v>
      </c>
      <c r="O329" s="29">
        <v>46064.33</v>
      </c>
      <c r="P329" s="29">
        <v>65741.429999999993</v>
      </c>
      <c r="Q329" s="29">
        <v>49659.66</v>
      </c>
      <c r="R329" s="41"/>
      <c r="S329" s="41"/>
      <c r="T329" s="41"/>
      <c r="U329" s="29">
        <v>18515.86</v>
      </c>
      <c r="V329" s="29">
        <v>7047.96</v>
      </c>
      <c r="W329" s="28"/>
      <c r="X329" s="29">
        <v>37666.949999999997</v>
      </c>
      <c r="Y329" s="29">
        <v>732.26</v>
      </c>
      <c r="Z329" s="29">
        <v>1015.67</v>
      </c>
      <c r="AA329" s="29">
        <v>159724.26</v>
      </c>
      <c r="AB329" s="29">
        <v>30271.83</v>
      </c>
      <c r="AC329" s="29">
        <v>2990.35</v>
      </c>
      <c r="AD329" s="29">
        <v>2435.77</v>
      </c>
      <c r="AE329" s="29">
        <v>5630.41</v>
      </c>
      <c r="AF329" s="29">
        <v>6921.78</v>
      </c>
      <c r="AG329" s="29">
        <v>4342.05</v>
      </c>
      <c r="AH329" s="29">
        <v>22338.71</v>
      </c>
      <c r="AI329" s="29">
        <v>11164.82</v>
      </c>
      <c r="AJ329" s="29">
        <v>8893.57</v>
      </c>
      <c r="AK329" s="29">
        <v>7850.02</v>
      </c>
      <c r="AL329" s="29">
        <v>11924.27</v>
      </c>
      <c r="AM329" s="29">
        <v>14178.41</v>
      </c>
      <c r="AN329" s="29">
        <v>11577.32</v>
      </c>
      <c r="AO329" s="29">
        <v>4142.95</v>
      </c>
      <c r="AP329" s="29">
        <v>11236.49</v>
      </c>
      <c r="AQ329" s="29">
        <v>27389.82</v>
      </c>
      <c r="AR329" s="29">
        <v>13715.08</v>
      </c>
      <c r="AS329" s="29">
        <v>4370.1499999999996</v>
      </c>
      <c r="AT329" s="29">
        <v>5517.98</v>
      </c>
      <c r="AU329" s="29">
        <v>102970.98</v>
      </c>
      <c r="AV329" s="29">
        <v>62740.04</v>
      </c>
      <c r="AW329" s="29">
        <v>57741.4</v>
      </c>
      <c r="AX329" s="29">
        <v>54045.39</v>
      </c>
      <c r="AY329" s="29">
        <v>13049.72</v>
      </c>
      <c r="AZ329" s="29">
        <v>38424.050000000003</v>
      </c>
      <c r="BA329" s="29">
        <v>103531.76</v>
      </c>
      <c r="BB329" s="29">
        <v>59418.54</v>
      </c>
      <c r="BC329" s="29">
        <v>9060.84</v>
      </c>
      <c r="BD329" s="29">
        <v>50366.53</v>
      </c>
      <c r="BE329" s="29">
        <v>62341.96</v>
      </c>
      <c r="BF329" s="28"/>
      <c r="BG329" s="29">
        <v>43786.92</v>
      </c>
      <c r="BH329" s="29">
        <v>8852.2800000000007</v>
      </c>
      <c r="BI329" s="29">
        <v>24437.02</v>
      </c>
      <c r="BJ329" s="29">
        <v>54763.97</v>
      </c>
      <c r="BK329" s="29">
        <v>14638.27</v>
      </c>
      <c r="BL329" s="29">
        <v>42907.74</v>
      </c>
      <c r="BM329" s="29">
        <v>30144.77</v>
      </c>
      <c r="BN329" s="29">
        <v>9438.41</v>
      </c>
      <c r="BO329" s="29">
        <v>46064.33</v>
      </c>
      <c r="BP329" s="29">
        <v>20412.48</v>
      </c>
      <c r="BQ329" s="29">
        <v>9533.6299999999992</v>
      </c>
      <c r="BR329" s="29">
        <v>29696.29</v>
      </c>
      <c r="BS329" s="29">
        <v>3221.36</v>
      </c>
      <c r="BT329" s="29">
        <v>2877.66</v>
      </c>
      <c r="BU329" s="29">
        <v>25935.4</v>
      </c>
      <c r="BV329" s="29">
        <v>2099.0300000000002</v>
      </c>
      <c r="BW329" s="29">
        <v>5044.47</v>
      </c>
      <c r="BX329" s="29">
        <v>16580.759999999998</v>
      </c>
      <c r="BY329" s="28"/>
      <c r="BZ329" s="28"/>
      <c r="CA329" s="28"/>
      <c r="CB329" s="28"/>
      <c r="CC329" s="29">
        <v>11397.92</v>
      </c>
      <c r="CD329" s="29">
        <v>7117.94</v>
      </c>
      <c r="CE329" s="29">
        <v>1926.42</v>
      </c>
      <c r="CF329" s="29">
        <v>1096.04</v>
      </c>
      <c r="CG329" s="29">
        <v>4025.49</v>
      </c>
    </row>
    <row r="330" spans="1:85" x14ac:dyDescent="0.3">
      <c r="A330" s="24" t="s">
        <v>400</v>
      </c>
      <c r="B330" s="29">
        <v>1456065.77</v>
      </c>
      <c r="C330" s="41"/>
      <c r="D330" s="29">
        <v>39513.839999999997</v>
      </c>
      <c r="E330" s="29">
        <v>159711.17000000001</v>
      </c>
      <c r="F330" s="29">
        <v>206039.26</v>
      </c>
      <c r="G330" s="29">
        <v>104061.73</v>
      </c>
      <c r="H330" s="29">
        <v>120811.2</v>
      </c>
      <c r="I330" s="29">
        <v>54227.81</v>
      </c>
      <c r="J330" s="29">
        <v>154885.25</v>
      </c>
      <c r="K330" s="29">
        <v>184119.07</v>
      </c>
      <c r="L330" s="29">
        <v>43590.6</v>
      </c>
      <c r="M330" s="29">
        <v>103124.41</v>
      </c>
      <c r="N330" s="29">
        <v>82192.92</v>
      </c>
      <c r="O330" s="29">
        <v>45855.05</v>
      </c>
      <c r="P330" s="29">
        <v>65939.600000000006</v>
      </c>
      <c r="Q330" s="29">
        <v>49042.2</v>
      </c>
      <c r="R330" s="41"/>
      <c r="S330" s="41"/>
      <c r="T330" s="41"/>
      <c r="U330" s="29">
        <v>18602.490000000002</v>
      </c>
      <c r="V330" s="29">
        <v>7190.24</v>
      </c>
      <c r="W330" s="28"/>
      <c r="X330" s="29">
        <v>37762.47</v>
      </c>
      <c r="Y330" s="29">
        <v>723.36</v>
      </c>
      <c r="Z330" s="29">
        <v>1028.01</v>
      </c>
      <c r="AA330" s="29">
        <v>159711.17000000001</v>
      </c>
      <c r="AB330" s="29">
        <v>30246.21</v>
      </c>
      <c r="AC330" s="29">
        <v>2950.26</v>
      </c>
      <c r="AD330" s="29">
        <v>2400.2199999999998</v>
      </c>
      <c r="AE330" s="29">
        <v>5592.94</v>
      </c>
      <c r="AF330" s="29">
        <v>6886.8</v>
      </c>
      <c r="AG330" s="29">
        <v>4344.95</v>
      </c>
      <c r="AH330" s="29">
        <v>22112.79</v>
      </c>
      <c r="AI330" s="29">
        <v>11078.19</v>
      </c>
      <c r="AJ330" s="29">
        <v>8822.33</v>
      </c>
      <c r="AK330" s="29">
        <v>7772.21</v>
      </c>
      <c r="AL330" s="29">
        <v>11769.34</v>
      </c>
      <c r="AM330" s="29">
        <v>14208.55</v>
      </c>
      <c r="AN330" s="29">
        <v>11495.7</v>
      </c>
      <c r="AO330" s="29">
        <v>4108.12</v>
      </c>
      <c r="AP330" s="29">
        <v>11224.14</v>
      </c>
      <c r="AQ330" s="29">
        <v>27566.44</v>
      </c>
      <c r="AR330" s="29">
        <v>13668.9</v>
      </c>
      <c r="AS330" s="29">
        <v>4353.8900000000003</v>
      </c>
      <c r="AT330" s="29">
        <v>5437.29</v>
      </c>
      <c r="AU330" s="29">
        <v>104061.73</v>
      </c>
      <c r="AV330" s="29">
        <v>63068.2</v>
      </c>
      <c r="AW330" s="29">
        <v>57743</v>
      </c>
      <c r="AX330" s="29">
        <v>54227.81</v>
      </c>
      <c r="AY330" s="29">
        <v>12952.76</v>
      </c>
      <c r="AZ330" s="29">
        <v>38268.35</v>
      </c>
      <c r="BA330" s="29">
        <v>103664.14</v>
      </c>
      <c r="BB330" s="29">
        <v>59039.32</v>
      </c>
      <c r="BC330" s="29">
        <v>9131.7900000000009</v>
      </c>
      <c r="BD330" s="29">
        <v>49794.95</v>
      </c>
      <c r="BE330" s="29">
        <v>62232</v>
      </c>
      <c r="BF330" s="28"/>
      <c r="BG330" s="29">
        <v>43590.6</v>
      </c>
      <c r="BH330" s="29">
        <v>8820</v>
      </c>
      <c r="BI330" s="29">
        <v>24419.11</v>
      </c>
      <c r="BJ330" s="29">
        <v>55177.98</v>
      </c>
      <c r="BK330" s="29">
        <v>14707.32</v>
      </c>
      <c r="BL330" s="29">
        <v>43071.92</v>
      </c>
      <c r="BM330" s="29">
        <v>29722.03</v>
      </c>
      <c r="BN330" s="29">
        <v>9398.9699999999993</v>
      </c>
      <c r="BO330" s="29">
        <v>45855.05</v>
      </c>
      <c r="BP330" s="29">
        <v>20456.009999999998</v>
      </c>
      <c r="BQ330" s="29">
        <v>9652.77</v>
      </c>
      <c r="BR330" s="29">
        <v>29756.560000000001</v>
      </c>
      <c r="BS330" s="29">
        <v>3208.08</v>
      </c>
      <c r="BT330" s="29">
        <v>2866.18</v>
      </c>
      <c r="BU330" s="29">
        <v>25426.01</v>
      </c>
      <c r="BV330" s="29">
        <v>2098.91</v>
      </c>
      <c r="BW330" s="29">
        <v>5022.6099999999997</v>
      </c>
      <c r="BX330" s="29">
        <v>16494.669999999998</v>
      </c>
      <c r="BY330" s="28"/>
      <c r="BZ330" s="28"/>
      <c r="CA330" s="28"/>
      <c r="CB330" s="28"/>
      <c r="CC330" s="29">
        <v>11373.46</v>
      </c>
      <c r="CD330" s="29">
        <v>7229.03</v>
      </c>
      <c r="CE330" s="29">
        <v>1915</v>
      </c>
      <c r="CF330" s="29">
        <v>1125.81</v>
      </c>
      <c r="CG330" s="29">
        <v>4149.4399999999996</v>
      </c>
    </row>
    <row r="331" spans="1:85" x14ac:dyDescent="0.3">
      <c r="A331" s="24" t="s">
        <v>401</v>
      </c>
      <c r="B331" s="29">
        <v>1456730.02</v>
      </c>
      <c r="C331" s="41"/>
      <c r="D331" s="29">
        <v>39695.65</v>
      </c>
      <c r="E331" s="29">
        <v>160344.98000000001</v>
      </c>
      <c r="F331" s="29">
        <v>205094.18</v>
      </c>
      <c r="G331" s="29">
        <v>105051.44</v>
      </c>
      <c r="H331" s="29">
        <v>120909.28</v>
      </c>
      <c r="I331" s="29">
        <v>54490.97</v>
      </c>
      <c r="J331" s="29">
        <v>154883.69</v>
      </c>
      <c r="K331" s="29">
        <v>183791.75</v>
      </c>
      <c r="L331" s="29">
        <v>43428.18</v>
      </c>
      <c r="M331" s="29">
        <v>103460.16</v>
      </c>
      <c r="N331" s="29">
        <v>81763.460000000006</v>
      </c>
      <c r="O331" s="29">
        <v>45527.63</v>
      </c>
      <c r="P331" s="29">
        <v>66014.75</v>
      </c>
      <c r="Q331" s="29">
        <v>49013.87</v>
      </c>
      <c r="R331" s="41"/>
      <c r="S331" s="41"/>
      <c r="T331" s="41"/>
      <c r="U331" s="29">
        <v>18663.12</v>
      </c>
      <c r="V331" s="29">
        <v>7273.57</v>
      </c>
      <c r="W331" s="28"/>
      <c r="X331" s="29">
        <v>37935.760000000002</v>
      </c>
      <c r="Y331" s="29">
        <v>721.64</v>
      </c>
      <c r="Z331" s="29">
        <v>1038.25</v>
      </c>
      <c r="AA331" s="29">
        <v>160344.98000000001</v>
      </c>
      <c r="AB331" s="29">
        <v>30292.18</v>
      </c>
      <c r="AC331" s="29">
        <v>2928.63</v>
      </c>
      <c r="AD331" s="29">
        <v>2374.98</v>
      </c>
      <c r="AE331" s="29">
        <v>5558.32</v>
      </c>
      <c r="AF331" s="29">
        <v>6847.91</v>
      </c>
      <c r="AG331" s="29">
        <v>4327.2299999999996</v>
      </c>
      <c r="AH331" s="29">
        <v>21909.58</v>
      </c>
      <c r="AI331" s="29">
        <v>11002.06</v>
      </c>
      <c r="AJ331" s="29">
        <v>8735.4599999999991</v>
      </c>
      <c r="AK331" s="29">
        <v>7710</v>
      </c>
      <c r="AL331" s="29">
        <v>11594.36</v>
      </c>
      <c r="AM331" s="29">
        <v>14231.61</v>
      </c>
      <c r="AN331" s="29">
        <v>11433.63</v>
      </c>
      <c r="AO331" s="29">
        <v>4076.34</v>
      </c>
      <c r="AP331" s="29">
        <v>11166.12</v>
      </c>
      <c r="AQ331" s="29">
        <v>27573.919999999998</v>
      </c>
      <c r="AR331" s="29">
        <v>13657.37</v>
      </c>
      <c r="AS331" s="29">
        <v>4319.43</v>
      </c>
      <c r="AT331" s="29">
        <v>5355.04</v>
      </c>
      <c r="AU331" s="29">
        <v>105051.44</v>
      </c>
      <c r="AV331" s="29">
        <v>63224.89</v>
      </c>
      <c r="AW331" s="29">
        <v>57684.39</v>
      </c>
      <c r="AX331" s="29">
        <v>54490.97</v>
      </c>
      <c r="AY331" s="29">
        <v>12924.77</v>
      </c>
      <c r="AZ331" s="29">
        <v>38230.129999999997</v>
      </c>
      <c r="BA331" s="29">
        <v>103728.79</v>
      </c>
      <c r="BB331" s="29">
        <v>58769.03</v>
      </c>
      <c r="BC331" s="29">
        <v>9176.61</v>
      </c>
      <c r="BD331" s="29">
        <v>49849.14</v>
      </c>
      <c r="BE331" s="29">
        <v>62157.2</v>
      </c>
      <c r="BF331" s="28"/>
      <c r="BG331" s="29">
        <v>43428.18</v>
      </c>
      <c r="BH331" s="29">
        <v>8763.5400000000009</v>
      </c>
      <c r="BI331" s="29">
        <v>24442.29</v>
      </c>
      <c r="BJ331" s="29">
        <v>55384.52</v>
      </c>
      <c r="BK331" s="29">
        <v>14869.81</v>
      </c>
      <c r="BL331" s="29">
        <v>43038.03</v>
      </c>
      <c r="BM331" s="29">
        <v>29293.38</v>
      </c>
      <c r="BN331" s="29">
        <v>9432.0499999999993</v>
      </c>
      <c r="BO331" s="29">
        <v>45527.63</v>
      </c>
      <c r="BP331" s="29">
        <v>20488.79</v>
      </c>
      <c r="BQ331" s="29">
        <v>9762.52</v>
      </c>
      <c r="BR331" s="29">
        <v>29704.5</v>
      </c>
      <c r="BS331" s="29">
        <v>3187.79</v>
      </c>
      <c r="BT331" s="29">
        <v>2871.16</v>
      </c>
      <c r="BU331" s="29">
        <v>25152.92</v>
      </c>
      <c r="BV331" s="29">
        <v>2103.2399999999998</v>
      </c>
      <c r="BW331" s="29">
        <v>4958.68</v>
      </c>
      <c r="BX331" s="29">
        <v>16799.03</v>
      </c>
      <c r="BY331" s="28"/>
      <c r="BZ331" s="28"/>
      <c r="CA331" s="28"/>
      <c r="CB331" s="28"/>
      <c r="CC331" s="29">
        <v>11387.27</v>
      </c>
      <c r="CD331" s="29">
        <v>7275.85</v>
      </c>
      <c r="CE331" s="29">
        <v>1923.87</v>
      </c>
      <c r="CF331" s="29">
        <v>1162.17</v>
      </c>
      <c r="CG331" s="29">
        <v>4187.53</v>
      </c>
    </row>
    <row r="332" spans="1:85" x14ac:dyDescent="0.3">
      <c r="A332" s="24" t="s">
        <v>402</v>
      </c>
      <c r="B332" s="29">
        <v>1458349.81</v>
      </c>
      <c r="C332" s="41"/>
      <c r="D332" s="29">
        <v>39884.22</v>
      </c>
      <c r="E332" s="29">
        <v>160721.54999999999</v>
      </c>
      <c r="F332" s="29">
        <v>204474.3</v>
      </c>
      <c r="G332" s="29">
        <v>105968.55</v>
      </c>
      <c r="H332" s="29">
        <v>121262.63</v>
      </c>
      <c r="I332" s="29">
        <v>54732.05</v>
      </c>
      <c r="J332" s="29">
        <v>154955.73000000001</v>
      </c>
      <c r="K332" s="29">
        <v>183431.48</v>
      </c>
      <c r="L332" s="29">
        <v>43370.9</v>
      </c>
      <c r="M332" s="29">
        <v>103583.93</v>
      </c>
      <c r="N332" s="29">
        <v>81754.89</v>
      </c>
      <c r="O332" s="29">
        <v>45458.65</v>
      </c>
      <c r="P332" s="29">
        <v>66260.22</v>
      </c>
      <c r="Q332" s="29">
        <v>48783.89</v>
      </c>
      <c r="R332" s="41"/>
      <c r="S332" s="41"/>
      <c r="T332" s="41"/>
      <c r="U332" s="29">
        <v>18704.18</v>
      </c>
      <c r="V332" s="29">
        <v>7468.36</v>
      </c>
      <c r="W332" s="28"/>
      <c r="X332" s="29">
        <v>38114.01</v>
      </c>
      <c r="Y332" s="29">
        <v>720.21</v>
      </c>
      <c r="Z332" s="29">
        <v>1050</v>
      </c>
      <c r="AA332" s="29">
        <v>160721.54999999999</v>
      </c>
      <c r="AB332" s="29">
        <v>30321.86</v>
      </c>
      <c r="AC332" s="29">
        <v>2898.73</v>
      </c>
      <c r="AD332" s="29">
        <v>2387.81</v>
      </c>
      <c r="AE332" s="29">
        <v>5512.47</v>
      </c>
      <c r="AF332" s="29">
        <v>6805.34</v>
      </c>
      <c r="AG332" s="29">
        <v>4322.12</v>
      </c>
      <c r="AH332" s="29">
        <v>21724.44</v>
      </c>
      <c r="AI332" s="29">
        <v>10920.92</v>
      </c>
      <c r="AJ332" s="29">
        <v>8648.2900000000009</v>
      </c>
      <c r="AK332" s="29">
        <v>7689.49</v>
      </c>
      <c r="AL332" s="29">
        <v>11431.39</v>
      </c>
      <c r="AM332" s="29">
        <v>14236.46</v>
      </c>
      <c r="AN332" s="29">
        <v>11380.73</v>
      </c>
      <c r="AO332" s="29">
        <v>4041.95</v>
      </c>
      <c r="AP332" s="29">
        <v>11158.36</v>
      </c>
      <c r="AQ332" s="29">
        <v>27739.02</v>
      </c>
      <c r="AR332" s="29">
        <v>13622.81</v>
      </c>
      <c r="AS332" s="29">
        <v>4312.47</v>
      </c>
      <c r="AT332" s="29">
        <v>5319.65</v>
      </c>
      <c r="AU332" s="29">
        <v>105968.55</v>
      </c>
      <c r="AV332" s="29">
        <v>63480.13</v>
      </c>
      <c r="AW332" s="29">
        <v>57782.5</v>
      </c>
      <c r="AX332" s="29">
        <v>54732.05</v>
      </c>
      <c r="AY332" s="29">
        <v>12897.23</v>
      </c>
      <c r="AZ332" s="29">
        <v>38108.639999999999</v>
      </c>
      <c r="BA332" s="29">
        <v>103949.85</v>
      </c>
      <c r="BB332" s="29">
        <v>58501.55</v>
      </c>
      <c r="BC332" s="29">
        <v>9227.8700000000008</v>
      </c>
      <c r="BD332" s="29">
        <v>49797</v>
      </c>
      <c r="BE332" s="29">
        <v>62107.73</v>
      </c>
      <c r="BF332" s="28"/>
      <c r="BG332" s="29">
        <v>43370.9</v>
      </c>
      <c r="BH332" s="29">
        <v>8740.0400000000009</v>
      </c>
      <c r="BI332" s="29">
        <v>24426.52</v>
      </c>
      <c r="BJ332" s="29">
        <v>55410.37</v>
      </c>
      <c r="BK332" s="29">
        <v>15007.01</v>
      </c>
      <c r="BL332" s="29">
        <v>43442.35</v>
      </c>
      <c r="BM332" s="29">
        <v>28845.53</v>
      </c>
      <c r="BN332" s="29">
        <v>9467.01</v>
      </c>
      <c r="BO332" s="29">
        <v>45458.65</v>
      </c>
      <c r="BP332" s="29">
        <v>20496.68</v>
      </c>
      <c r="BQ332" s="29">
        <v>10126.08</v>
      </c>
      <c r="BR332" s="29">
        <v>29589.86</v>
      </c>
      <c r="BS332" s="29">
        <v>3176.03</v>
      </c>
      <c r="BT332" s="29">
        <v>2871.57</v>
      </c>
      <c r="BU332" s="29">
        <v>25045.919999999998</v>
      </c>
      <c r="BV332" s="29">
        <v>2115.4499999999998</v>
      </c>
      <c r="BW332" s="29">
        <v>4896.41</v>
      </c>
      <c r="BX332" s="29">
        <v>16726.099999999999</v>
      </c>
      <c r="BY332" s="28"/>
      <c r="BZ332" s="28"/>
      <c r="CA332" s="28"/>
      <c r="CB332" s="28"/>
      <c r="CC332" s="29">
        <v>11351.27</v>
      </c>
      <c r="CD332" s="29">
        <v>7352.92</v>
      </c>
      <c r="CE332" s="29">
        <v>1943.82</v>
      </c>
      <c r="CF332" s="29">
        <v>1212.74</v>
      </c>
      <c r="CG332" s="29">
        <v>4311.8</v>
      </c>
    </row>
    <row r="333" spans="1:85" x14ac:dyDescent="0.3">
      <c r="A333" s="24" t="s">
        <v>403</v>
      </c>
      <c r="B333" s="29">
        <v>1462347.2</v>
      </c>
      <c r="C333" s="41"/>
      <c r="D333" s="29">
        <v>40026.68</v>
      </c>
      <c r="E333" s="29">
        <v>160814.97</v>
      </c>
      <c r="F333" s="29">
        <v>204320.65</v>
      </c>
      <c r="G333" s="29">
        <v>107193.15</v>
      </c>
      <c r="H333" s="29">
        <v>121627.87</v>
      </c>
      <c r="I333" s="29">
        <v>54856.22</v>
      </c>
      <c r="J333" s="29">
        <v>155689.88</v>
      </c>
      <c r="K333" s="29">
        <v>183634.56</v>
      </c>
      <c r="L333" s="29">
        <v>43424.9</v>
      </c>
      <c r="M333" s="29">
        <v>103850.39</v>
      </c>
      <c r="N333" s="29">
        <v>82032.47</v>
      </c>
      <c r="O333" s="29">
        <v>45365.56</v>
      </c>
      <c r="P333" s="29">
        <v>66682.84</v>
      </c>
      <c r="Q333" s="29">
        <v>48761.91</v>
      </c>
      <c r="R333" s="41"/>
      <c r="S333" s="41"/>
      <c r="T333" s="41"/>
      <c r="U333" s="29">
        <v>18709.89</v>
      </c>
      <c r="V333" s="29">
        <v>7606.66</v>
      </c>
      <c r="W333" s="28"/>
      <c r="X333" s="29">
        <v>38244.980000000003</v>
      </c>
      <c r="Y333" s="29">
        <v>717.77</v>
      </c>
      <c r="Z333" s="29">
        <v>1063.94</v>
      </c>
      <c r="AA333" s="29">
        <v>160814.97</v>
      </c>
      <c r="AB333" s="29">
        <v>30505.1</v>
      </c>
      <c r="AC333" s="29">
        <v>2879.83</v>
      </c>
      <c r="AD333" s="29">
        <v>2392.4299999999998</v>
      </c>
      <c r="AE333" s="29">
        <v>5491.48</v>
      </c>
      <c r="AF333" s="29">
        <v>6778.9</v>
      </c>
      <c r="AG333" s="29">
        <v>4311.22</v>
      </c>
      <c r="AH333" s="29">
        <v>21581.68</v>
      </c>
      <c r="AI333" s="29">
        <v>10855.76</v>
      </c>
      <c r="AJ333" s="29">
        <v>8628.33</v>
      </c>
      <c r="AK333" s="29">
        <v>7660.08</v>
      </c>
      <c r="AL333" s="29">
        <v>11275.95</v>
      </c>
      <c r="AM333" s="29">
        <v>14284.07</v>
      </c>
      <c r="AN333" s="29">
        <v>11318.95</v>
      </c>
      <c r="AO333" s="29">
        <v>4014.18</v>
      </c>
      <c r="AP333" s="29">
        <v>11140.56</v>
      </c>
      <c r="AQ333" s="29">
        <v>27926.09</v>
      </c>
      <c r="AR333" s="29">
        <v>13712.57</v>
      </c>
      <c r="AS333" s="29">
        <v>4310.58</v>
      </c>
      <c r="AT333" s="29">
        <v>5252.89</v>
      </c>
      <c r="AU333" s="29">
        <v>107193.15</v>
      </c>
      <c r="AV333" s="29">
        <v>63698.13</v>
      </c>
      <c r="AW333" s="29">
        <v>57929.74</v>
      </c>
      <c r="AX333" s="29">
        <v>54856.22</v>
      </c>
      <c r="AY333" s="29">
        <v>12944.44</v>
      </c>
      <c r="AZ333" s="29">
        <v>38244.839999999997</v>
      </c>
      <c r="BA333" s="29">
        <v>104500.6</v>
      </c>
      <c r="BB333" s="29">
        <v>58394.57</v>
      </c>
      <c r="BC333" s="29">
        <v>9751.3799999999992</v>
      </c>
      <c r="BD333" s="29">
        <v>49533.23</v>
      </c>
      <c r="BE333" s="29">
        <v>62094.5</v>
      </c>
      <c r="BF333" s="28"/>
      <c r="BG333" s="29">
        <v>43424.9</v>
      </c>
      <c r="BH333" s="29">
        <v>8722.7000000000007</v>
      </c>
      <c r="BI333" s="29">
        <v>24447.59</v>
      </c>
      <c r="BJ333" s="29">
        <v>55480.54</v>
      </c>
      <c r="BK333" s="29">
        <v>15199.56</v>
      </c>
      <c r="BL333" s="29">
        <v>44044.12</v>
      </c>
      <c r="BM333" s="29">
        <v>28464.23</v>
      </c>
      <c r="BN333" s="29">
        <v>9524.11</v>
      </c>
      <c r="BO333" s="29">
        <v>45365.56</v>
      </c>
      <c r="BP333" s="29">
        <v>20739.740000000002</v>
      </c>
      <c r="BQ333" s="29">
        <v>10377.09</v>
      </c>
      <c r="BR333" s="29">
        <v>29386.59</v>
      </c>
      <c r="BS333" s="29">
        <v>3208.66</v>
      </c>
      <c r="BT333" s="29">
        <v>2970.77</v>
      </c>
      <c r="BU333" s="29">
        <v>25089.46</v>
      </c>
      <c r="BV333" s="29">
        <v>2113.8000000000002</v>
      </c>
      <c r="BW333" s="29">
        <v>4878.09</v>
      </c>
      <c r="BX333" s="29">
        <v>16680.560000000001</v>
      </c>
      <c r="BY333" s="28"/>
      <c r="BZ333" s="28"/>
      <c r="CA333" s="28"/>
      <c r="CB333" s="28"/>
      <c r="CC333" s="29">
        <v>11320.6</v>
      </c>
      <c r="CD333" s="29">
        <v>7389.29</v>
      </c>
      <c r="CE333" s="29">
        <v>1937.59</v>
      </c>
      <c r="CF333" s="29">
        <v>1267.3900000000001</v>
      </c>
      <c r="CG333" s="29">
        <v>4401.68</v>
      </c>
    </row>
    <row r="334" spans="1:85" x14ac:dyDescent="0.3">
      <c r="A334" s="24" t="s">
        <v>404</v>
      </c>
      <c r="B334" s="29">
        <v>1463635.82</v>
      </c>
      <c r="C334" s="41"/>
      <c r="D334" s="29">
        <v>40106.44</v>
      </c>
      <c r="E334" s="29">
        <v>161060.16</v>
      </c>
      <c r="F334" s="29">
        <v>203587.41</v>
      </c>
      <c r="G334" s="29">
        <v>107806.57</v>
      </c>
      <c r="H334" s="29">
        <v>121891.03</v>
      </c>
      <c r="I334" s="29">
        <v>55095.22</v>
      </c>
      <c r="J334" s="29">
        <v>156275.31</v>
      </c>
      <c r="K334" s="29">
        <v>183672.63</v>
      </c>
      <c r="L334" s="29">
        <v>43490.1</v>
      </c>
      <c r="M334" s="29">
        <v>103976.41</v>
      </c>
      <c r="N334" s="29">
        <v>81817.679999999993</v>
      </c>
      <c r="O334" s="29">
        <v>45391.8</v>
      </c>
      <c r="P334" s="29">
        <v>66742.460000000006</v>
      </c>
      <c r="Q334" s="29">
        <v>48449.53</v>
      </c>
      <c r="R334" s="41"/>
      <c r="S334" s="41"/>
      <c r="T334" s="41"/>
      <c r="U334" s="29">
        <v>18765.16</v>
      </c>
      <c r="V334" s="29">
        <v>7591.74</v>
      </c>
      <c r="W334" s="28"/>
      <c r="X334" s="29">
        <v>38313.29</v>
      </c>
      <c r="Y334" s="29">
        <v>715.72</v>
      </c>
      <c r="Z334" s="29">
        <v>1077.43</v>
      </c>
      <c r="AA334" s="29">
        <v>161060.16</v>
      </c>
      <c r="AB334" s="29">
        <v>30381.64</v>
      </c>
      <c r="AC334" s="29">
        <v>2862.2</v>
      </c>
      <c r="AD334" s="29">
        <v>2374.84</v>
      </c>
      <c r="AE334" s="29">
        <v>5471.07</v>
      </c>
      <c r="AF334" s="29">
        <v>6731.51</v>
      </c>
      <c r="AG334" s="29">
        <v>4320.13</v>
      </c>
      <c r="AH334" s="29">
        <v>21408.61</v>
      </c>
      <c r="AI334" s="29">
        <v>10768.24</v>
      </c>
      <c r="AJ334" s="29">
        <v>8579.26</v>
      </c>
      <c r="AK334" s="29">
        <v>7583.64</v>
      </c>
      <c r="AL334" s="29">
        <v>11120.11</v>
      </c>
      <c r="AM334" s="29">
        <v>14262.05</v>
      </c>
      <c r="AN334" s="29">
        <v>11315.16</v>
      </c>
      <c r="AO334" s="29">
        <v>3992.8</v>
      </c>
      <c r="AP334" s="29">
        <v>11111.8</v>
      </c>
      <c r="AQ334" s="29">
        <v>28171.57</v>
      </c>
      <c r="AR334" s="29">
        <v>13674.96</v>
      </c>
      <c r="AS334" s="29">
        <v>4290.13</v>
      </c>
      <c r="AT334" s="29">
        <v>5167.7</v>
      </c>
      <c r="AU334" s="29">
        <v>107806.57</v>
      </c>
      <c r="AV334" s="29">
        <v>63923.4</v>
      </c>
      <c r="AW334" s="29">
        <v>57967.63</v>
      </c>
      <c r="AX334" s="29">
        <v>55095.22</v>
      </c>
      <c r="AY334" s="29">
        <v>12917.77</v>
      </c>
      <c r="AZ334" s="29">
        <v>38253.89</v>
      </c>
      <c r="BA334" s="29">
        <v>105103.66</v>
      </c>
      <c r="BB334" s="29">
        <v>58158.17</v>
      </c>
      <c r="BC334" s="29">
        <v>10022.030000000001</v>
      </c>
      <c r="BD334" s="29">
        <v>49450.37</v>
      </c>
      <c r="BE334" s="29">
        <v>62107.47</v>
      </c>
      <c r="BF334" s="28"/>
      <c r="BG334" s="29">
        <v>43490.1</v>
      </c>
      <c r="BH334" s="29">
        <v>8722.1</v>
      </c>
      <c r="BI334" s="29">
        <v>24458.5</v>
      </c>
      <c r="BJ334" s="29">
        <v>55776.58</v>
      </c>
      <c r="BK334" s="29">
        <v>15019.22</v>
      </c>
      <c r="BL334" s="29">
        <v>44249.59</v>
      </c>
      <c r="BM334" s="29">
        <v>28041.16</v>
      </c>
      <c r="BN334" s="29">
        <v>9526.94</v>
      </c>
      <c r="BO334" s="29">
        <v>45391.8</v>
      </c>
      <c r="BP334" s="29">
        <v>20796.39</v>
      </c>
      <c r="BQ334" s="29">
        <v>10587.19</v>
      </c>
      <c r="BR334" s="29">
        <v>29114.02</v>
      </c>
      <c r="BS334" s="29">
        <v>3243.46</v>
      </c>
      <c r="BT334" s="29">
        <v>3001.41</v>
      </c>
      <c r="BU334" s="29">
        <v>24890.42</v>
      </c>
      <c r="BV334" s="29">
        <v>2116.25</v>
      </c>
      <c r="BW334" s="29">
        <v>4819.74</v>
      </c>
      <c r="BX334" s="29">
        <v>16623.13</v>
      </c>
      <c r="BY334" s="28"/>
      <c r="BZ334" s="28"/>
      <c r="CA334" s="28"/>
      <c r="CB334" s="28"/>
      <c r="CC334" s="29">
        <v>11274.62</v>
      </c>
      <c r="CD334" s="29">
        <v>7490.54</v>
      </c>
      <c r="CE334" s="29">
        <v>1930.38</v>
      </c>
      <c r="CF334" s="29">
        <v>1310.43</v>
      </c>
      <c r="CG334" s="29">
        <v>4350.92</v>
      </c>
    </row>
    <row r="335" spans="1:85" x14ac:dyDescent="0.3">
      <c r="A335" s="24" t="s">
        <v>405</v>
      </c>
      <c r="B335" s="29">
        <v>1467083.15</v>
      </c>
      <c r="C335" s="41"/>
      <c r="D335" s="29">
        <v>40286.18</v>
      </c>
      <c r="E335" s="29">
        <v>161988.87</v>
      </c>
      <c r="F335" s="29">
        <v>203108.95</v>
      </c>
      <c r="G335" s="29">
        <v>108977.35</v>
      </c>
      <c r="H335" s="29">
        <v>121954.43</v>
      </c>
      <c r="I335" s="29">
        <v>55213.09</v>
      </c>
      <c r="J335" s="29">
        <v>156425.84</v>
      </c>
      <c r="K335" s="29">
        <v>184191.8</v>
      </c>
      <c r="L335" s="29">
        <v>43741.09</v>
      </c>
      <c r="M335" s="29">
        <v>104379.47</v>
      </c>
      <c r="N335" s="29">
        <v>81594.39</v>
      </c>
      <c r="O335" s="29">
        <v>45193.18</v>
      </c>
      <c r="P335" s="29">
        <v>66703.509999999995</v>
      </c>
      <c r="Q335" s="29">
        <v>48907.28</v>
      </c>
      <c r="R335" s="41"/>
      <c r="S335" s="41"/>
      <c r="T335" s="41"/>
      <c r="U335" s="29">
        <v>18807.75</v>
      </c>
      <c r="V335" s="29">
        <v>7564.56</v>
      </c>
      <c r="W335" s="28"/>
      <c r="X335" s="29">
        <v>38468.15</v>
      </c>
      <c r="Y335" s="29">
        <v>718.94</v>
      </c>
      <c r="Z335" s="29">
        <v>1099.08</v>
      </c>
      <c r="AA335" s="29">
        <v>161988.87</v>
      </c>
      <c r="AB335" s="29">
        <v>30397.32</v>
      </c>
      <c r="AC335" s="29">
        <v>2825.01</v>
      </c>
      <c r="AD335" s="29">
        <v>2354.19</v>
      </c>
      <c r="AE335" s="29">
        <v>5468.48</v>
      </c>
      <c r="AF335" s="29">
        <v>6693.39</v>
      </c>
      <c r="AG335" s="29">
        <v>4325.13</v>
      </c>
      <c r="AH335" s="29">
        <v>21288.63</v>
      </c>
      <c r="AI335" s="29">
        <v>10694.64</v>
      </c>
      <c r="AJ335" s="29">
        <v>8532.6200000000008</v>
      </c>
      <c r="AK335" s="29">
        <v>7519.69</v>
      </c>
      <c r="AL335" s="29">
        <v>10996.22</v>
      </c>
      <c r="AM335" s="29">
        <v>14265.08</v>
      </c>
      <c r="AN335" s="29">
        <v>11280.91</v>
      </c>
      <c r="AO335" s="29">
        <v>3965.4</v>
      </c>
      <c r="AP335" s="29">
        <v>11067.94</v>
      </c>
      <c r="AQ335" s="29">
        <v>28403.15</v>
      </c>
      <c r="AR335" s="29">
        <v>13649.73</v>
      </c>
      <c r="AS335" s="29">
        <v>4285.26</v>
      </c>
      <c r="AT335" s="29">
        <v>5096.16</v>
      </c>
      <c r="AU335" s="29">
        <v>108977.35</v>
      </c>
      <c r="AV335" s="29">
        <v>63947.91</v>
      </c>
      <c r="AW335" s="29">
        <v>58006.52</v>
      </c>
      <c r="AX335" s="29">
        <v>55213.09</v>
      </c>
      <c r="AY335" s="29">
        <v>12972.43</v>
      </c>
      <c r="AZ335" s="29">
        <v>38286.58</v>
      </c>
      <c r="BA335" s="29">
        <v>105166.83</v>
      </c>
      <c r="BB335" s="29">
        <v>58031.8</v>
      </c>
      <c r="BC335" s="29">
        <v>10596.04</v>
      </c>
      <c r="BD335" s="29">
        <v>49820.1</v>
      </c>
      <c r="BE335" s="29">
        <v>61831.12</v>
      </c>
      <c r="BF335" s="28"/>
      <c r="BG335" s="29">
        <v>43741.09</v>
      </c>
      <c r="BH335" s="29">
        <v>8785.9599999999991</v>
      </c>
      <c r="BI335" s="29">
        <v>24613.88</v>
      </c>
      <c r="BJ335" s="29">
        <v>55951.45</v>
      </c>
      <c r="BK335" s="29">
        <v>15028.17</v>
      </c>
      <c r="BL335" s="29">
        <v>44255.37</v>
      </c>
      <c r="BM335" s="29">
        <v>27675.95</v>
      </c>
      <c r="BN335" s="29">
        <v>9663.07</v>
      </c>
      <c r="BO335" s="29">
        <v>45193.18</v>
      </c>
      <c r="BP335" s="29">
        <v>20882.78</v>
      </c>
      <c r="BQ335" s="29">
        <v>10794.06</v>
      </c>
      <c r="BR335" s="29">
        <v>28716.15</v>
      </c>
      <c r="BS335" s="29">
        <v>3272.59</v>
      </c>
      <c r="BT335" s="29">
        <v>3037.93</v>
      </c>
      <c r="BU335" s="29">
        <v>25398.52</v>
      </c>
      <c r="BV335" s="29">
        <v>2106.61</v>
      </c>
      <c r="BW335" s="29">
        <v>4850.43</v>
      </c>
      <c r="BX335" s="29">
        <v>16551.73</v>
      </c>
      <c r="BY335" s="28"/>
      <c r="BZ335" s="28"/>
      <c r="CA335" s="28"/>
      <c r="CB335" s="28"/>
      <c r="CC335" s="29">
        <v>11191.71</v>
      </c>
      <c r="CD335" s="29">
        <v>7616.03</v>
      </c>
      <c r="CE335" s="29">
        <v>1916.62</v>
      </c>
      <c r="CF335" s="29">
        <v>1316.28</v>
      </c>
      <c r="CG335" s="29">
        <v>4331.6499999999996</v>
      </c>
    </row>
    <row r="336" spans="1:85" x14ac:dyDescent="0.3">
      <c r="A336" s="24" t="s">
        <v>406</v>
      </c>
      <c r="B336" s="29">
        <v>1469949.95</v>
      </c>
      <c r="C336" s="41"/>
      <c r="D336" s="29">
        <v>40547.68</v>
      </c>
      <c r="E336" s="29">
        <v>162652.48000000001</v>
      </c>
      <c r="F336" s="29">
        <v>202900.59</v>
      </c>
      <c r="G336" s="29">
        <v>109542.02</v>
      </c>
      <c r="H336" s="29">
        <v>122037.81</v>
      </c>
      <c r="I336" s="29">
        <v>55375.89</v>
      </c>
      <c r="J336" s="29">
        <v>157047.62</v>
      </c>
      <c r="K336" s="29">
        <v>184100.26</v>
      </c>
      <c r="L336" s="29">
        <v>44066.13</v>
      </c>
      <c r="M336" s="29">
        <v>104460.55</v>
      </c>
      <c r="N336" s="29">
        <v>81624.78</v>
      </c>
      <c r="O336" s="29">
        <v>44968.639999999999</v>
      </c>
      <c r="P336" s="29">
        <v>66847.17</v>
      </c>
      <c r="Q336" s="29">
        <v>49146.09</v>
      </c>
      <c r="R336" s="41"/>
      <c r="S336" s="41"/>
      <c r="T336" s="41"/>
      <c r="U336" s="29">
        <v>18842.18</v>
      </c>
      <c r="V336" s="29">
        <v>7502.79</v>
      </c>
      <c r="W336" s="28"/>
      <c r="X336" s="29">
        <v>38703.949999999997</v>
      </c>
      <c r="Y336" s="29">
        <v>722.67</v>
      </c>
      <c r="Z336" s="29">
        <v>1121.06</v>
      </c>
      <c r="AA336" s="29">
        <v>162652.48000000001</v>
      </c>
      <c r="AB336" s="29">
        <v>30396.63</v>
      </c>
      <c r="AC336" s="29">
        <v>2795.81</v>
      </c>
      <c r="AD336" s="29">
        <v>2339.4299999999998</v>
      </c>
      <c r="AE336" s="29">
        <v>5464</v>
      </c>
      <c r="AF336" s="29">
        <v>6677.33</v>
      </c>
      <c r="AG336" s="29">
        <v>4330.6099999999997</v>
      </c>
      <c r="AH336" s="29">
        <v>21190.29</v>
      </c>
      <c r="AI336" s="29">
        <v>10631.2</v>
      </c>
      <c r="AJ336" s="29">
        <v>8492.4</v>
      </c>
      <c r="AK336" s="29">
        <v>7478.6</v>
      </c>
      <c r="AL336" s="29">
        <v>10866.7</v>
      </c>
      <c r="AM336" s="29">
        <v>14306.55</v>
      </c>
      <c r="AN336" s="29">
        <v>11235.55</v>
      </c>
      <c r="AO336" s="29">
        <v>3950.55</v>
      </c>
      <c r="AP336" s="29">
        <v>11057.85</v>
      </c>
      <c r="AQ336" s="29">
        <v>28744.63</v>
      </c>
      <c r="AR336" s="29">
        <v>13628.68</v>
      </c>
      <c r="AS336" s="29">
        <v>4293.21</v>
      </c>
      <c r="AT336" s="29">
        <v>5020.5600000000004</v>
      </c>
      <c r="AU336" s="29">
        <v>109542.02</v>
      </c>
      <c r="AV336" s="29">
        <v>63993.06</v>
      </c>
      <c r="AW336" s="29">
        <v>58044.75</v>
      </c>
      <c r="AX336" s="29">
        <v>55375.89</v>
      </c>
      <c r="AY336" s="29">
        <v>13074.52</v>
      </c>
      <c r="AZ336" s="29">
        <v>38614.67</v>
      </c>
      <c r="BA336" s="29">
        <v>105358.43</v>
      </c>
      <c r="BB336" s="29">
        <v>57905.33</v>
      </c>
      <c r="BC336" s="29">
        <v>10602.4</v>
      </c>
      <c r="BD336" s="29">
        <v>50030.76</v>
      </c>
      <c r="BE336" s="29">
        <v>61627.64</v>
      </c>
      <c r="BF336" s="28"/>
      <c r="BG336" s="29">
        <v>44066.13</v>
      </c>
      <c r="BH336" s="29">
        <v>8815.42</v>
      </c>
      <c r="BI336" s="29">
        <v>24716.57</v>
      </c>
      <c r="BJ336" s="29">
        <v>55857.07</v>
      </c>
      <c r="BK336" s="29">
        <v>15071.49</v>
      </c>
      <c r="BL336" s="29">
        <v>44322.28</v>
      </c>
      <c r="BM336" s="29">
        <v>27297.81</v>
      </c>
      <c r="BN336" s="29">
        <v>10004.68</v>
      </c>
      <c r="BO336" s="29">
        <v>44968.639999999999</v>
      </c>
      <c r="BP336" s="29">
        <v>21054.04</v>
      </c>
      <c r="BQ336" s="29">
        <v>11058.5</v>
      </c>
      <c r="BR336" s="29">
        <v>28316.43</v>
      </c>
      <c r="BS336" s="29">
        <v>3271.77</v>
      </c>
      <c r="BT336" s="29">
        <v>3146.43</v>
      </c>
      <c r="BU336" s="29">
        <v>25722.080000000002</v>
      </c>
      <c r="BV336" s="29">
        <v>2088.02</v>
      </c>
      <c r="BW336" s="29">
        <v>4797.3100000000004</v>
      </c>
      <c r="BX336" s="29">
        <v>16538.68</v>
      </c>
      <c r="BY336" s="28"/>
      <c r="BZ336" s="28"/>
      <c r="CA336" s="28"/>
      <c r="CB336" s="28"/>
      <c r="CC336" s="29">
        <v>11110.89</v>
      </c>
      <c r="CD336" s="29">
        <v>7731.29</v>
      </c>
      <c r="CE336" s="29">
        <v>1920.04</v>
      </c>
      <c r="CF336" s="29">
        <v>1318.25</v>
      </c>
      <c r="CG336" s="29">
        <v>4264.49</v>
      </c>
    </row>
    <row r="337" spans="1:85" x14ac:dyDescent="0.3">
      <c r="A337" s="24" t="s">
        <v>407</v>
      </c>
      <c r="B337" s="29">
        <v>1476444.03</v>
      </c>
      <c r="C337" s="41"/>
      <c r="D337" s="29">
        <v>40707.379999999997</v>
      </c>
      <c r="E337" s="29">
        <v>163778.85999999999</v>
      </c>
      <c r="F337" s="29">
        <v>203702.32</v>
      </c>
      <c r="G337" s="29">
        <v>110903.69</v>
      </c>
      <c r="H337" s="29">
        <v>122293.99</v>
      </c>
      <c r="I337" s="29">
        <v>55463.25</v>
      </c>
      <c r="J337" s="29">
        <v>158060.01999999999</v>
      </c>
      <c r="K337" s="29">
        <v>184373.41</v>
      </c>
      <c r="L337" s="29">
        <v>44333.58</v>
      </c>
      <c r="M337" s="29">
        <v>104920.05</v>
      </c>
      <c r="N337" s="29">
        <v>81599.73</v>
      </c>
      <c r="O337" s="29">
        <v>44651.16</v>
      </c>
      <c r="P337" s="29">
        <v>66978.87</v>
      </c>
      <c r="Q337" s="29">
        <v>49751.76</v>
      </c>
      <c r="R337" s="41"/>
      <c r="S337" s="41"/>
      <c r="T337" s="41"/>
      <c r="U337" s="29">
        <v>18957.97</v>
      </c>
      <c r="V337" s="29">
        <v>7508.67</v>
      </c>
      <c r="W337" s="28"/>
      <c r="X337" s="29">
        <v>38848.29</v>
      </c>
      <c r="Y337" s="29">
        <v>727.77</v>
      </c>
      <c r="Z337" s="29">
        <v>1131.31</v>
      </c>
      <c r="AA337" s="29">
        <v>163778.85999999999</v>
      </c>
      <c r="AB337" s="29">
        <v>30601.919999999998</v>
      </c>
      <c r="AC337" s="29">
        <v>2770.02</v>
      </c>
      <c r="AD337" s="29">
        <v>2329.86</v>
      </c>
      <c r="AE337" s="29">
        <v>5451.08</v>
      </c>
      <c r="AF337" s="29">
        <v>6667.04</v>
      </c>
      <c r="AG337" s="29">
        <v>4359.74</v>
      </c>
      <c r="AH337" s="29">
        <v>21153.08</v>
      </c>
      <c r="AI337" s="29">
        <v>10554.08</v>
      </c>
      <c r="AJ337" s="29">
        <v>8461.84</v>
      </c>
      <c r="AK337" s="29">
        <v>7497.85</v>
      </c>
      <c r="AL337" s="29">
        <v>10756.59</v>
      </c>
      <c r="AM337" s="29">
        <v>14382.61</v>
      </c>
      <c r="AN337" s="29">
        <v>11209.76</v>
      </c>
      <c r="AO337" s="29">
        <v>3951.02</v>
      </c>
      <c r="AP337" s="29">
        <v>11075.23</v>
      </c>
      <c r="AQ337" s="29">
        <v>29319.32</v>
      </c>
      <c r="AR337" s="29">
        <v>13798.14</v>
      </c>
      <c r="AS337" s="29">
        <v>4359.62</v>
      </c>
      <c r="AT337" s="29">
        <v>5003.5200000000004</v>
      </c>
      <c r="AU337" s="29">
        <v>110903.69</v>
      </c>
      <c r="AV337" s="29">
        <v>64098.25</v>
      </c>
      <c r="AW337" s="29">
        <v>58195.74</v>
      </c>
      <c r="AX337" s="29">
        <v>55463.25</v>
      </c>
      <c r="AY337" s="29">
        <v>13333</v>
      </c>
      <c r="AZ337" s="29">
        <v>38851.35</v>
      </c>
      <c r="BA337" s="29">
        <v>105875.66</v>
      </c>
      <c r="BB337" s="29">
        <v>57875.46</v>
      </c>
      <c r="BC337" s="29">
        <v>10693.99</v>
      </c>
      <c r="BD337" s="29">
        <v>50202.51</v>
      </c>
      <c r="BE337" s="29">
        <v>61582.26</v>
      </c>
      <c r="BF337" s="28"/>
      <c r="BG337" s="29">
        <v>44333.58</v>
      </c>
      <c r="BH337" s="29">
        <v>8826.67</v>
      </c>
      <c r="BI337" s="29">
        <v>24848.33</v>
      </c>
      <c r="BJ337" s="29">
        <v>56109.919999999998</v>
      </c>
      <c r="BK337" s="29">
        <v>15135.13</v>
      </c>
      <c r="BL337" s="29">
        <v>44298.29</v>
      </c>
      <c r="BM337" s="29">
        <v>26865.52</v>
      </c>
      <c r="BN337" s="29">
        <v>10435.92</v>
      </c>
      <c r="BO337" s="29">
        <v>44651.16</v>
      </c>
      <c r="BP337" s="29">
        <v>21296.39</v>
      </c>
      <c r="BQ337" s="29">
        <v>11281.46</v>
      </c>
      <c r="BR337" s="29">
        <v>27856.91</v>
      </c>
      <c r="BS337" s="29">
        <v>3365.24</v>
      </c>
      <c r="BT337" s="29">
        <v>3178.87</v>
      </c>
      <c r="BU337" s="29">
        <v>26190.6</v>
      </c>
      <c r="BV337" s="29">
        <v>2082.37</v>
      </c>
      <c r="BW337" s="29">
        <v>4816.03</v>
      </c>
      <c r="BX337" s="29">
        <v>16662.759999999998</v>
      </c>
      <c r="BY337" s="28"/>
      <c r="BZ337" s="28"/>
      <c r="CA337" s="28"/>
      <c r="CB337" s="28"/>
      <c r="CC337" s="29">
        <v>11082.41</v>
      </c>
      <c r="CD337" s="29">
        <v>7875.56</v>
      </c>
      <c r="CE337" s="29">
        <v>1962.57</v>
      </c>
      <c r="CF337" s="29">
        <v>1309.1600000000001</v>
      </c>
      <c r="CG337" s="29">
        <v>4236.93</v>
      </c>
    </row>
    <row r="338" spans="1:85" x14ac:dyDescent="0.3">
      <c r="A338" s="24" t="s">
        <v>408</v>
      </c>
      <c r="B338" s="29">
        <v>1480927.84</v>
      </c>
      <c r="C338" s="41"/>
      <c r="D338" s="29">
        <v>40750.300000000003</v>
      </c>
      <c r="E338" s="29">
        <v>164050.64000000001</v>
      </c>
      <c r="F338" s="29">
        <v>203966.07999999999</v>
      </c>
      <c r="G338" s="29">
        <v>111750.82</v>
      </c>
      <c r="H338" s="29">
        <v>122767.99</v>
      </c>
      <c r="I338" s="29">
        <v>55867.65</v>
      </c>
      <c r="J338" s="29">
        <v>158135.94</v>
      </c>
      <c r="K338" s="29">
        <v>185519.23</v>
      </c>
      <c r="L338" s="29">
        <v>44513.04</v>
      </c>
      <c r="M338" s="29">
        <v>105099.92</v>
      </c>
      <c r="N338" s="29">
        <v>81616.98</v>
      </c>
      <c r="O338" s="29">
        <v>44404.82</v>
      </c>
      <c r="P338" s="29">
        <v>67071.289999999994</v>
      </c>
      <c r="Q338" s="29">
        <v>50231.95</v>
      </c>
      <c r="R338" s="41"/>
      <c r="S338" s="41"/>
      <c r="T338" s="41"/>
      <c r="U338" s="29">
        <v>18913.669999999998</v>
      </c>
      <c r="V338" s="29">
        <v>7545.45</v>
      </c>
      <c r="W338" s="28"/>
      <c r="X338" s="29">
        <v>38879.74</v>
      </c>
      <c r="Y338" s="29">
        <v>740.66</v>
      </c>
      <c r="Z338" s="29">
        <v>1129.9000000000001</v>
      </c>
      <c r="AA338" s="29">
        <v>164050.64000000001</v>
      </c>
      <c r="AB338" s="29">
        <v>30686.03</v>
      </c>
      <c r="AC338" s="29">
        <v>2741.81</v>
      </c>
      <c r="AD338" s="29">
        <v>2301.4</v>
      </c>
      <c r="AE338" s="29">
        <v>5455.13</v>
      </c>
      <c r="AF338" s="29">
        <v>6640.02</v>
      </c>
      <c r="AG338" s="29">
        <v>4330.9399999999996</v>
      </c>
      <c r="AH338" s="29">
        <v>21093.8</v>
      </c>
      <c r="AI338" s="29">
        <v>10480.17</v>
      </c>
      <c r="AJ338" s="29">
        <v>8449.31</v>
      </c>
      <c r="AK338" s="29">
        <v>7509.59</v>
      </c>
      <c r="AL338" s="29">
        <v>10648.53</v>
      </c>
      <c r="AM338" s="29">
        <v>14368.95</v>
      </c>
      <c r="AN338" s="29">
        <v>11156.21</v>
      </c>
      <c r="AO338" s="29">
        <v>3944.62</v>
      </c>
      <c r="AP338" s="29">
        <v>11111.86</v>
      </c>
      <c r="AQ338" s="29">
        <v>29820.22</v>
      </c>
      <c r="AR338" s="29">
        <v>13832.7</v>
      </c>
      <c r="AS338" s="29">
        <v>4399.46</v>
      </c>
      <c r="AT338" s="29">
        <v>4995.32</v>
      </c>
      <c r="AU338" s="29">
        <v>111750.82</v>
      </c>
      <c r="AV338" s="29">
        <v>64256.81</v>
      </c>
      <c r="AW338" s="29">
        <v>58511.18</v>
      </c>
      <c r="AX338" s="29">
        <v>55867.65</v>
      </c>
      <c r="AY338" s="29">
        <v>13420.98</v>
      </c>
      <c r="AZ338" s="29">
        <v>38910.26</v>
      </c>
      <c r="BA338" s="29">
        <v>105804.7</v>
      </c>
      <c r="BB338" s="29">
        <v>57981.42</v>
      </c>
      <c r="BC338" s="29">
        <v>11618.61</v>
      </c>
      <c r="BD338" s="29">
        <v>50555.24</v>
      </c>
      <c r="BE338" s="29">
        <v>61271.38</v>
      </c>
      <c r="BF338" s="28"/>
      <c r="BG338" s="29">
        <v>44513.04</v>
      </c>
      <c r="BH338" s="29">
        <v>8857.36</v>
      </c>
      <c r="BI338" s="29">
        <v>24864.14</v>
      </c>
      <c r="BJ338" s="29">
        <v>56303.05</v>
      </c>
      <c r="BK338" s="29">
        <v>15075.37</v>
      </c>
      <c r="BL338" s="29">
        <v>44323.199999999997</v>
      </c>
      <c r="BM338" s="29">
        <v>26559.200000000001</v>
      </c>
      <c r="BN338" s="29">
        <v>10734.59</v>
      </c>
      <c r="BO338" s="29">
        <v>44404.82</v>
      </c>
      <c r="BP338" s="29">
        <v>21340.44</v>
      </c>
      <c r="BQ338" s="29">
        <v>11673.59</v>
      </c>
      <c r="BR338" s="29">
        <v>27459.29</v>
      </c>
      <c r="BS338" s="29">
        <v>3370.18</v>
      </c>
      <c r="BT338" s="29">
        <v>3227.79</v>
      </c>
      <c r="BU338" s="29">
        <v>26459.040000000001</v>
      </c>
      <c r="BV338" s="29">
        <v>2092</v>
      </c>
      <c r="BW338" s="29">
        <v>4896.25</v>
      </c>
      <c r="BX338" s="29">
        <v>16784.650000000001</v>
      </c>
      <c r="BY338" s="28"/>
      <c r="BZ338" s="28"/>
      <c r="CA338" s="28"/>
      <c r="CB338" s="28"/>
      <c r="CC338" s="29">
        <v>10984.91</v>
      </c>
      <c r="CD338" s="29">
        <v>7928.76</v>
      </c>
      <c r="CE338" s="29">
        <v>1952.39</v>
      </c>
      <c r="CF338" s="29">
        <v>1320.42</v>
      </c>
      <c r="CG338" s="29">
        <v>4272.63</v>
      </c>
    </row>
    <row r="339" spans="1:85" x14ac:dyDescent="0.3">
      <c r="A339" s="24" t="s">
        <v>409</v>
      </c>
      <c r="B339" s="29">
        <v>1485629.37</v>
      </c>
      <c r="C339" s="41"/>
      <c r="D339" s="29">
        <v>40834.99</v>
      </c>
      <c r="E339" s="29">
        <v>164309.47</v>
      </c>
      <c r="F339" s="29">
        <v>204543.02</v>
      </c>
      <c r="G339" s="29">
        <v>112902.66</v>
      </c>
      <c r="H339" s="29">
        <v>123077.94</v>
      </c>
      <c r="I339" s="29">
        <v>56471.49</v>
      </c>
      <c r="J339" s="29">
        <v>158352.94</v>
      </c>
      <c r="K339" s="29">
        <v>185458.8</v>
      </c>
      <c r="L339" s="29">
        <v>44678.27</v>
      </c>
      <c r="M339" s="29">
        <v>105270.74</v>
      </c>
      <c r="N339" s="29">
        <v>81520.3</v>
      </c>
      <c r="O339" s="29">
        <v>44254.52</v>
      </c>
      <c r="P339" s="29">
        <v>67498.31</v>
      </c>
      <c r="Q339" s="29">
        <v>51027.17</v>
      </c>
      <c r="R339" s="41"/>
      <c r="S339" s="41"/>
      <c r="T339" s="41"/>
      <c r="U339" s="29">
        <v>18859.2</v>
      </c>
      <c r="V339" s="29">
        <v>7600.1</v>
      </c>
      <c r="W339" s="28"/>
      <c r="X339" s="29">
        <v>38947.54</v>
      </c>
      <c r="Y339" s="29">
        <v>759.17</v>
      </c>
      <c r="Z339" s="29">
        <v>1128.27</v>
      </c>
      <c r="AA339" s="29">
        <v>164309.47</v>
      </c>
      <c r="AB339" s="29">
        <v>30819.95</v>
      </c>
      <c r="AC339" s="29">
        <v>2722.22</v>
      </c>
      <c r="AD339" s="29">
        <v>2312.8000000000002</v>
      </c>
      <c r="AE339" s="29">
        <v>5453.1</v>
      </c>
      <c r="AF339" s="29">
        <v>6599.01</v>
      </c>
      <c r="AG339" s="29">
        <v>4322.34</v>
      </c>
      <c r="AH339" s="29">
        <v>21059.84</v>
      </c>
      <c r="AI339" s="29">
        <v>10418.86</v>
      </c>
      <c r="AJ339" s="29">
        <v>8458.81</v>
      </c>
      <c r="AK339" s="29">
        <v>7560.33</v>
      </c>
      <c r="AL339" s="29">
        <v>10525.73</v>
      </c>
      <c r="AM339" s="29">
        <v>14389.29</v>
      </c>
      <c r="AN339" s="29">
        <v>11111.09</v>
      </c>
      <c r="AO339" s="29">
        <v>3933.78</v>
      </c>
      <c r="AP339" s="29">
        <v>11154.42</v>
      </c>
      <c r="AQ339" s="29">
        <v>30356.41</v>
      </c>
      <c r="AR339" s="29">
        <v>13933.32</v>
      </c>
      <c r="AS339" s="29">
        <v>4411.4799999999996</v>
      </c>
      <c r="AT339" s="29">
        <v>5000.22</v>
      </c>
      <c r="AU339" s="29">
        <v>112902.66</v>
      </c>
      <c r="AV339" s="29">
        <v>64303.12</v>
      </c>
      <c r="AW339" s="29">
        <v>58774.83</v>
      </c>
      <c r="AX339" s="29">
        <v>56471.49</v>
      </c>
      <c r="AY339" s="29">
        <v>13575.61</v>
      </c>
      <c r="AZ339" s="29">
        <v>39009.19</v>
      </c>
      <c r="BA339" s="29">
        <v>105768.13</v>
      </c>
      <c r="BB339" s="29">
        <v>57993.72</v>
      </c>
      <c r="BC339" s="29">
        <v>11535.2</v>
      </c>
      <c r="BD339" s="29">
        <v>50667.29</v>
      </c>
      <c r="BE339" s="29">
        <v>61166.559999999998</v>
      </c>
      <c r="BF339" s="28"/>
      <c r="BG339" s="29">
        <v>44678.27</v>
      </c>
      <c r="BH339" s="29">
        <v>8862.01</v>
      </c>
      <c r="BI339" s="29">
        <v>24962.38</v>
      </c>
      <c r="BJ339" s="29">
        <v>56323.8</v>
      </c>
      <c r="BK339" s="29">
        <v>15122.55</v>
      </c>
      <c r="BL339" s="29">
        <v>44209.56</v>
      </c>
      <c r="BM339" s="29">
        <v>26247.73</v>
      </c>
      <c r="BN339" s="29">
        <v>11063.01</v>
      </c>
      <c r="BO339" s="29">
        <v>44254.52</v>
      </c>
      <c r="BP339" s="29">
        <v>21720.39</v>
      </c>
      <c r="BQ339" s="29">
        <v>12010.83</v>
      </c>
      <c r="BR339" s="29">
        <v>27050.65</v>
      </c>
      <c r="BS339" s="29">
        <v>3429.59</v>
      </c>
      <c r="BT339" s="29">
        <v>3286.84</v>
      </c>
      <c r="BU339" s="29">
        <v>27079.919999999998</v>
      </c>
      <c r="BV339" s="29">
        <v>2092.63</v>
      </c>
      <c r="BW339" s="29">
        <v>4940.0200000000004</v>
      </c>
      <c r="BX339" s="29">
        <v>16914.599999999999</v>
      </c>
      <c r="BY339" s="28"/>
      <c r="BZ339" s="28"/>
      <c r="CA339" s="28"/>
      <c r="CB339" s="28"/>
      <c r="CC339" s="29">
        <v>10863.84</v>
      </c>
      <c r="CD339" s="29">
        <v>7995.36</v>
      </c>
      <c r="CE339" s="29">
        <v>1959.52</v>
      </c>
      <c r="CF339" s="29">
        <v>1310.1300000000001</v>
      </c>
      <c r="CG339" s="29">
        <v>4330.45</v>
      </c>
    </row>
    <row r="340" spans="1:85" x14ac:dyDescent="0.3">
      <c r="A340" s="24" t="s">
        <v>410</v>
      </c>
      <c r="B340" s="29">
        <v>1490303.76</v>
      </c>
      <c r="C340" s="41"/>
      <c r="D340" s="29">
        <v>40971.589999999997</v>
      </c>
      <c r="E340" s="29">
        <v>165001.51</v>
      </c>
      <c r="F340" s="29">
        <v>205140.89</v>
      </c>
      <c r="G340" s="29">
        <v>114185.77</v>
      </c>
      <c r="H340" s="29">
        <v>123190.66</v>
      </c>
      <c r="I340" s="29">
        <v>56877.78</v>
      </c>
      <c r="J340" s="29">
        <v>158845.6</v>
      </c>
      <c r="K340" s="29">
        <v>184774.84</v>
      </c>
      <c r="L340" s="29">
        <v>45010.98</v>
      </c>
      <c r="M340" s="29">
        <v>105590.04</v>
      </c>
      <c r="N340" s="29">
        <v>81509.899999999994</v>
      </c>
      <c r="O340" s="29">
        <v>43955.4</v>
      </c>
      <c r="P340" s="29">
        <v>67784.72</v>
      </c>
      <c r="Q340" s="29">
        <v>51738.19</v>
      </c>
      <c r="R340" s="41"/>
      <c r="S340" s="41"/>
      <c r="T340" s="41"/>
      <c r="U340" s="29">
        <v>18892.509999999998</v>
      </c>
      <c r="V340" s="29">
        <v>7627.06</v>
      </c>
      <c r="W340" s="28"/>
      <c r="X340" s="29">
        <v>39059.01</v>
      </c>
      <c r="Y340" s="29">
        <v>780.1</v>
      </c>
      <c r="Z340" s="29">
        <v>1132.48</v>
      </c>
      <c r="AA340" s="29">
        <v>165001.51</v>
      </c>
      <c r="AB340" s="29">
        <v>30913.040000000001</v>
      </c>
      <c r="AC340" s="29">
        <v>2692.62</v>
      </c>
      <c r="AD340" s="29">
        <v>2305.33</v>
      </c>
      <c r="AE340" s="29">
        <v>5458.24</v>
      </c>
      <c r="AF340" s="29">
        <v>6565.02</v>
      </c>
      <c r="AG340" s="29">
        <v>4295.72</v>
      </c>
      <c r="AH340" s="29">
        <v>21005.65</v>
      </c>
      <c r="AI340" s="29">
        <v>10392.39</v>
      </c>
      <c r="AJ340" s="29">
        <v>8472.11</v>
      </c>
      <c r="AK340" s="29">
        <v>7527.4</v>
      </c>
      <c r="AL340" s="29">
        <v>10455.200000000001</v>
      </c>
      <c r="AM340" s="29">
        <v>14389.93</v>
      </c>
      <c r="AN340" s="29">
        <v>11125.62</v>
      </c>
      <c r="AO340" s="29">
        <v>3909.89</v>
      </c>
      <c r="AP340" s="29">
        <v>11207.36</v>
      </c>
      <c r="AQ340" s="29">
        <v>30964.57</v>
      </c>
      <c r="AR340" s="29">
        <v>14041.08</v>
      </c>
      <c r="AS340" s="29">
        <v>4427.7299999999996</v>
      </c>
      <c r="AT340" s="29">
        <v>4991.9799999999996</v>
      </c>
      <c r="AU340" s="29">
        <v>114185.77</v>
      </c>
      <c r="AV340" s="29">
        <v>64304.3</v>
      </c>
      <c r="AW340" s="29">
        <v>58886.36</v>
      </c>
      <c r="AX340" s="29">
        <v>56877.78</v>
      </c>
      <c r="AY340" s="29">
        <v>13721.68</v>
      </c>
      <c r="AZ340" s="29">
        <v>39240.550000000003</v>
      </c>
      <c r="BA340" s="29">
        <v>105883.36</v>
      </c>
      <c r="BB340" s="29">
        <v>58128.03</v>
      </c>
      <c r="BC340" s="29">
        <v>11488.62</v>
      </c>
      <c r="BD340" s="29">
        <v>49854.05</v>
      </c>
      <c r="BE340" s="29">
        <v>61159.16</v>
      </c>
      <c r="BF340" s="28"/>
      <c r="BG340" s="29">
        <v>45010.98</v>
      </c>
      <c r="BH340" s="29">
        <v>8845.7800000000007</v>
      </c>
      <c r="BI340" s="29">
        <v>25104.560000000001</v>
      </c>
      <c r="BJ340" s="29">
        <v>56420.73</v>
      </c>
      <c r="BK340" s="29">
        <v>15218.98</v>
      </c>
      <c r="BL340" s="29">
        <v>44215.59</v>
      </c>
      <c r="BM340" s="29">
        <v>26026.98</v>
      </c>
      <c r="BN340" s="29">
        <v>11267.33</v>
      </c>
      <c r="BO340" s="29">
        <v>43955.4</v>
      </c>
      <c r="BP340" s="29">
        <v>22245.25</v>
      </c>
      <c r="BQ340" s="29">
        <v>12093.64</v>
      </c>
      <c r="BR340" s="29">
        <v>26621.37</v>
      </c>
      <c r="BS340" s="29">
        <v>3459.01</v>
      </c>
      <c r="BT340" s="29">
        <v>3365.45</v>
      </c>
      <c r="BU340" s="29">
        <v>27663.38</v>
      </c>
      <c r="BV340" s="29">
        <v>2126.5</v>
      </c>
      <c r="BW340" s="29">
        <v>4891.75</v>
      </c>
      <c r="BX340" s="29">
        <v>17056.55</v>
      </c>
      <c r="BY340" s="28"/>
      <c r="BZ340" s="28"/>
      <c r="CA340" s="28"/>
      <c r="CB340" s="28"/>
      <c r="CC340" s="29">
        <v>10774.36</v>
      </c>
      <c r="CD340" s="29">
        <v>8118.15</v>
      </c>
      <c r="CE340" s="29">
        <v>1968.83</v>
      </c>
      <c r="CF340" s="29">
        <v>1295.08</v>
      </c>
      <c r="CG340" s="29">
        <v>4363.1499999999996</v>
      </c>
    </row>
    <row r="341" spans="1:85" x14ac:dyDescent="0.3">
      <c r="A341" s="24" t="s">
        <v>411</v>
      </c>
      <c r="B341" s="29">
        <v>1500622.05</v>
      </c>
      <c r="C341" s="41"/>
      <c r="D341" s="29">
        <v>41052.07</v>
      </c>
      <c r="E341" s="29">
        <v>165351.29</v>
      </c>
      <c r="F341" s="29">
        <v>206420.79</v>
      </c>
      <c r="G341" s="29">
        <v>116424.35</v>
      </c>
      <c r="H341" s="29">
        <v>123466.38</v>
      </c>
      <c r="I341" s="29">
        <v>57166.74</v>
      </c>
      <c r="J341" s="29">
        <v>160003.75</v>
      </c>
      <c r="K341" s="29">
        <v>186042.97</v>
      </c>
      <c r="L341" s="29">
        <v>45505.2</v>
      </c>
      <c r="M341" s="29">
        <v>106516.79</v>
      </c>
      <c r="N341" s="29">
        <v>81855.98</v>
      </c>
      <c r="O341" s="29">
        <v>43812.87</v>
      </c>
      <c r="P341" s="29">
        <v>68434.31</v>
      </c>
      <c r="Q341" s="29">
        <v>52422.74</v>
      </c>
      <c r="R341" s="41"/>
      <c r="S341" s="41"/>
      <c r="T341" s="41"/>
      <c r="U341" s="29">
        <v>19063.71</v>
      </c>
      <c r="V341" s="29">
        <v>7662.46</v>
      </c>
      <c r="W341" s="28"/>
      <c r="X341" s="29">
        <v>39109.599999999999</v>
      </c>
      <c r="Y341" s="29">
        <v>796.67</v>
      </c>
      <c r="Z341" s="29">
        <v>1145.8</v>
      </c>
      <c r="AA341" s="29">
        <v>165351.29</v>
      </c>
      <c r="AB341" s="29">
        <v>31198.38</v>
      </c>
      <c r="AC341" s="29">
        <v>2646.29</v>
      </c>
      <c r="AD341" s="29">
        <v>2297.71</v>
      </c>
      <c r="AE341" s="29">
        <v>5520.64</v>
      </c>
      <c r="AF341" s="29">
        <v>6609.86</v>
      </c>
      <c r="AG341" s="29">
        <v>4254.8500000000004</v>
      </c>
      <c r="AH341" s="29">
        <v>20992.87</v>
      </c>
      <c r="AI341" s="29">
        <v>10351.77</v>
      </c>
      <c r="AJ341" s="29">
        <v>8477.0400000000009</v>
      </c>
      <c r="AK341" s="29">
        <v>7521.91</v>
      </c>
      <c r="AL341" s="29">
        <v>10372.14</v>
      </c>
      <c r="AM341" s="29">
        <v>14501.41</v>
      </c>
      <c r="AN341" s="29">
        <v>11137.87</v>
      </c>
      <c r="AO341" s="29">
        <v>3914.88</v>
      </c>
      <c r="AP341" s="29">
        <v>11217.1</v>
      </c>
      <c r="AQ341" s="29">
        <v>31479.54</v>
      </c>
      <c r="AR341" s="29">
        <v>14458.23</v>
      </c>
      <c r="AS341" s="29">
        <v>4474.4799999999996</v>
      </c>
      <c r="AT341" s="29">
        <v>4993.8100000000004</v>
      </c>
      <c r="AU341" s="29">
        <v>116424.35</v>
      </c>
      <c r="AV341" s="29">
        <v>64370.23</v>
      </c>
      <c r="AW341" s="29">
        <v>59096.15</v>
      </c>
      <c r="AX341" s="29">
        <v>57166.74</v>
      </c>
      <c r="AY341" s="29">
        <v>13881.78</v>
      </c>
      <c r="AZ341" s="29">
        <v>39653.949999999997</v>
      </c>
      <c r="BA341" s="29">
        <v>106468.03</v>
      </c>
      <c r="BB341" s="29">
        <v>58317.84</v>
      </c>
      <c r="BC341" s="29">
        <v>11831.38</v>
      </c>
      <c r="BD341" s="29">
        <v>50627.08</v>
      </c>
      <c r="BE341" s="29">
        <v>61111.49</v>
      </c>
      <c r="BF341" s="28"/>
      <c r="BG341" s="29">
        <v>45505.2</v>
      </c>
      <c r="BH341" s="29">
        <v>8851.6</v>
      </c>
      <c r="BI341" s="29">
        <v>25297.57</v>
      </c>
      <c r="BJ341" s="29">
        <v>57020.66</v>
      </c>
      <c r="BK341" s="29">
        <v>15346.96</v>
      </c>
      <c r="BL341" s="29">
        <v>44292.75</v>
      </c>
      <c r="BM341" s="29">
        <v>25942.68</v>
      </c>
      <c r="BN341" s="29">
        <v>11620.56</v>
      </c>
      <c r="BO341" s="29">
        <v>43812.87</v>
      </c>
      <c r="BP341" s="29">
        <v>22949.79</v>
      </c>
      <c r="BQ341" s="29">
        <v>12247.25</v>
      </c>
      <c r="BR341" s="29">
        <v>26121.63</v>
      </c>
      <c r="BS341" s="29">
        <v>3611.98</v>
      </c>
      <c r="BT341" s="29">
        <v>3503.65</v>
      </c>
      <c r="BU341" s="29">
        <v>28228.76</v>
      </c>
      <c r="BV341" s="29">
        <v>2137.85</v>
      </c>
      <c r="BW341" s="29">
        <v>4839.24</v>
      </c>
      <c r="BX341" s="29">
        <v>17216.88</v>
      </c>
      <c r="BY341" s="28"/>
      <c r="BZ341" s="28"/>
      <c r="CA341" s="28"/>
      <c r="CB341" s="28"/>
      <c r="CC341" s="29">
        <v>10711.86</v>
      </c>
      <c r="CD341" s="29">
        <v>8351.85</v>
      </c>
      <c r="CE341" s="29">
        <v>1987.49</v>
      </c>
      <c r="CF341" s="29">
        <v>1285.08</v>
      </c>
      <c r="CG341" s="29">
        <v>4389.8999999999996</v>
      </c>
    </row>
    <row r="342" spans="1:85" x14ac:dyDescent="0.3">
      <c r="A342" s="24" t="s">
        <v>412</v>
      </c>
      <c r="B342" s="29">
        <v>1506972.98</v>
      </c>
      <c r="C342" s="41"/>
      <c r="D342" s="29">
        <v>41042.18</v>
      </c>
      <c r="E342" s="29">
        <v>165046.94</v>
      </c>
      <c r="F342" s="29">
        <v>207043.54</v>
      </c>
      <c r="G342" s="29">
        <v>117626.11</v>
      </c>
      <c r="H342" s="29">
        <v>123968.96000000001</v>
      </c>
      <c r="I342" s="29">
        <v>57420.480000000003</v>
      </c>
      <c r="J342" s="29">
        <v>160344.85999999999</v>
      </c>
      <c r="K342" s="29">
        <v>186909.76</v>
      </c>
      <c r="L342" s="29">
        <v>45948.25</v>
      </c>
      <c r="M342" s="29">
        <v>107873.25</v>
      </c>
      <c r="N342" s="29">
        <v>81745.37</v>
      </c>
      <c r="O342" s="29">
        <v>43621.13</v>
      </c>
      <c r="P342" s="29">
        <v>68806.5</v>
      </c>
      <c r="Q342" s="29">
        <v>53162.52</v>
      </c>
      <c r="R342" s="41"/>
      <c r="S342" s="41"/>
      <c r="T342" s="41"/>
      <c r="U342" s="29">
        <v>19169.78</v>
      </c>
      <c r="V342" s="29">
        <v>7650.77</v>
      </c>
      <c r="W342" s="28"/>
      <c r="X342" s="29">
        <v>39061.29</v>
      </c>
      <c r="Y342" s="29">
        <v>804.11</v>
      </c>
      <c r="Z342" s="29">
        <v>1176.77</v>
      </c>
      <c r="AA342" s="29">
        <v>165046.94</v>
      </c>
      <c r="AB342" s="29">
        <v>31319.89</v>
      </c>
      <c r="AC342" s="29">
        <v>2594.71</v>
      </c>
      <c r="AD342" s="29">
        <v>2281.79</v>
      </c>
      <c r="AE342" s="29">
        <v>5563.24</v>
      </c>
      <c r="AF342" s="29">
        <v>6560.05</v>
      </c>
      <c r="AG342" s="29">
        <v>4228.1000000000004</v>
      </c>
      <c r="AH342" s="29">
        <v>20875.78</v>
      </c>
      <c r="AI342" s="29">
        <v>10394.01</v>
      </c>
      <c r="AJ342" s="29">
        <v>8439.85</v>
      </c>
      <c r="AK342" s="29">
        <v>7460.04</v>
      </c>
      <c r="AL342" s="29">
        <v>10258.25</v>
      </c>
      <c r="AM342" s="29">
        <v>14460.25</v>
      </c>
      <c r="AN342" s="29">
        <v>11122.78</v>
      </c>
      <c r="AO342" s="29">
        <v>3932.18</v>
      </c>
      <c r="AP342" s="29">
        <v>11164.64</v>
      </c>
      <c r="AQ342" s="29">
        <v>32270.639999999999</v>
      </c>
      <c r="AR342" s="29">
        <v>14631.46</v>
      </c>
      <c r="AS342" s="29">
        <v>4530.09</v>
      </c>
      <c r="AT342" s="29">
        <v>4955.78</v>
      </c>
      <c r="AU342" s="29">
        <v>117626.11</v>
      </c>
      <c r="AV342" s="29">
        <v>64544.45</v>
      </c>
      <c r="AW342" s="29">
        <v>59424.51</v>
      </c>
      <c r="AX342" s="29">
        <v>57420.480000000003</v>
      </c>
      <c r="AY342" s="29">
        <v>13899.62</v>
      </c>
      <c r="AZ342" s="29">
        <v>39793.81</v>
      </c>
      <c r="BA342" s="29">
        <v>106651.43</v>
      </c>
      <c r="BB342" s="29">
        <v>58296.53</v>
      </c>
      <c r="BC342" s="29">
        <v>12599.16</v>
      </c>
      <c r="BD342" s="29">
        <v>50853.41</v>
      </c>
      <c r="BE342" s="29">
        <v>61029.8</v>
      </c>
      <c r="BF342" s="28"/>
      <c r="BG342" s="29">
        <v>45948.25</v>
      </c>
      <c r="BH342" s="29">
        <v>8866.85</v>
      </c>
      <c r="BI342" s="29">
        <v>25713.52</v>
      </c>
      <c r="BJ342" s="29">
        <v>57662.9</v>
      </c>
      <c r="BK342" s="29">
        <v>15629.98</v>
      </c>
      <c r="BL342" s="29">
        <v>44277.919999999998</v>
      </c>
      <c r="BM342" s="29">
        <v>25642.32</v>
      </c>
      <c r="BN342" s="29">
        <v>11825.13</v>
      </c>
      <c r="BO342" s="29">
        <v>43621.13</v>
      </c>
      <c r="BP342" s="29">
        <v>23629.71</v>
      </c>
      <c r="BQ342" s="29">
        <v>12419.22</v>
      </c>
      <c r="BR342" s="29">
        <v>25563.61</v>
      </c>
      <c r="BS342" s="29">
        <v>3648.25</v>
      </c>
      <c r="BT342" s="29">
        <v>3545.71</v>
      </c>
      <c r="BU342" s="29">
        <v>28936.12</v>
      </c>
      <c r="BV342" s="29">
        <v>2170.5300000000002</v>
      </c>
      <c r="BW342" s="29">
        <v>4789.9799999999996</v>
      </c>
      <c r="BX342" s="29">
        <v>17265.900000000001</v>
      </c>
      <c r="BY342" s="28"/>
      <c r="BZ342" s="28"/>
      <c r="CA342" s="28"/>
      <c r="CB342" s="28"/>
      <c r="CC342" s="29">
        <v>10625.89</v>
      </c>
      <c r="CD342" s="29">
        <v>8543.9</v>
      </c>
      <c r="CE342" s="29">
        <v>1987.05</v>
      </c>
      <c r="CF342" s="29">
        <v>1283.67</v>
      </c>
      <c r="CG342" s="29">
        <v>4380.05</v>
      </c>
    </row>
    <row r="343" spans="1:85" x14ac:dyDescent="0.3">
      <c r="A343" s="24" t="s">
        <v>413</v>
      </c>
      <c r="B343" s="29">
        <v>1515256.4</v>
      </c>
      <c r="C343" s="41"/>
      <c r="D343" s="29">
        <v>41151.64</v>
      </c>
      <c r="E343" s="29">
        <v>166276.85999999999</v>
      </c>
      <c r="F343" s="29">
        <v>207640.55</v>
      </c>
      <c r="G343" s="29">
        <v>118748.21</v>
      </c>
      <c r="H343" s="29">
        <v>124292.59</v>
      </c>
      <c r="I343" s="29">
        <v>57654.93</v>
      </c>
      <c r="J343" s="29">
        <v>160662.49</v>
      </c>
      <c r="K343" s="29">
        <v>187331.5</v>
      </c>
      <c r="L343" s="29">
        <v>46314.64</v>
      </c>
      <c r="M343" s="29">
        <v>109113.86</v>
      </c>
      <c r="N343" s="29">
        <v>81726.83</v>
      </c>
      <c r="O343" s="29">
        <v>43586.26</v>
      </c>
      <c r="P343" s="29">
        <v>69257.119999999995</v>
      </c>
      <c r="Q343" s="29">
        <v>54783.12</v>
      </c>
      <c r="R343" s="41"/>
      <c r="S343" s="41"/>
      <c r="T343" s="41"/>
      <c r="U343" s="29">
        <v>19275.02</v>
      </c>
      <c r="V343" s="29">
        <v>7666.63</v>
      </c>
      <c r="W343" s="28"/>
      <c r="X343" s="29">
        <v>39111.72</v>
      </c>
      <c r="Y343" s="29">
        <v>818.25</v>
      </c>
      <c r="Z343" s="29">
        <v>1221.67</v>
      </c>
      <c r="AA343" s="29">
        <v>166276.85999999999</v>
      </c>
      <c r="AB343" s="29">
        <v>31512.34</v>
      </c>
      <c r="AC343" s="29">
        <v>2562.2600000000002</v>
      </c>
      <c r="AD343" s="29">
        <v>2313.5100000000002</v>
      </c>
      <c r="AE343" s="29">
        <v>5601.12</v>
      </c>
      <c r="AF343" s="29">
        <v>6567.99</v>
      </c>
      <c r="AG343" s="29">
        <v>4193.2</v>
      </c>
      <c r="AH343" s="29">
        <v>20788.97</v>
      </c>
      <c r="AI343" s="29">
        <v>10537.46</v>
      </c>
      <c r="AJ343" s="29">
        <v>8418.4599999999991</v>
      </c>
      <c r="AK343" s="29">
        <v>7451.57</v>
      </c>
      <c r="AL343" s="29">
        <v>10132.030000000001</v>
      </c>
      <c r="AM343" s="29">
        <v>14454.53</v>
      </c>
      <c r="AN343" s="29">
        <v>11116.65</v>
      </c>
      <c r="AO343" s="29">
        <v>3892.69</v>
      </c>
      <c r="AP343" s="29">
        <v>11082.59</v>
      </c>
      <c r="AQ343" s="29">
        <v>32697.94</v>
      </c>
      <c r="AR343" s="29">
        <v>14847.33</v>
      </c>
      <c r="AS343" s="29">
        <v>4580.97</v>
      </c>
      <c r="AT343" s="29">
        <v>4888.93</v>
      </c>
      <c r="AU343" s="29">
        <v>118748.21</v>
      </c>
      <c r="AV343" s="29">
        <v>64620.68</v>
      </c>
      <c r="AW343" s="29">
        <v>59671.9</v>
      </c>
      <c r="AX343" s="29">
        <v>57654.93</v>
      </c>
      <c r="AY343" s="29">
        <v>14009.8</v>
      </c>
      <c r="AZ343" s="29">
        <v>39936.35</v>
      </c>
      <c r="BA343" s="29">
        <v>106716.35</v>
      </c>
      <c r="BB343" s="29">
        <v>58289.49</v>
      </c>
      <c r="BC343" s="29">
        <v>13191.46</v>
      </c>
      <c r="BD343" s="29">
        <v>50890.03</v>
      </c>
      <c r="BE343" s="29">
        <v>60897.22</v>
      </c>
      <c r="BF343" s="28"/>
      <c r="BG343" s="29">
        <v>46314.64</v>
      </c>
      <c r="BH343" s="29">
        <v>8879.81</v>
      </c>
      <c r="BI343" s="29">
        <v>26084.93</v>
      </c>
      <c r="BJ343" s="29">
        <v>58257.34</v>
      </c>
      <c r="BK343" s="29">
        <v>15891.78</v>
      </c>
      <c r="BL343" s="29">
        <v>44272.88</v>
      </c>
      <c r="BM343" s="29">
        <v>25373.63</v>
      </c>
      <c r="BN343" s="29">
        <v>12080.32</v>
      </c>
      <c r="BO343" s="29">
        <v>43586.26</v>
      </c>
      <c r="BP343" s="29">
        <v>24328.78</v>
      </c>
      <c r="BQ343" s="29">
        <v>12711.58</v>
      </c>
      <c r="BR343" s="29">
        <v>24960.63</v>
      </c>
      <c r="BS343" s="29">
        <v>3685.91</v>
      </c>
      <c r="BT343" s="29">
        <v>3570.22</v>
      </c>
      <c r="BU343" s="29">
        <v>30398.94</v>
      </c>
      <c r="BV343" s="29">
        <v>2157.79</v>
      </c>
      <c r="BW343" s="29">
        <v>4953.6499999999996</v>
      </c>
      <c r="BX343" s="29">
        <v>17272.740000000002</v>
      </c>
      <c r="BY343" s="28"/>
      <c r="BZ343" s="28"/>
      <c r="CA343" s="28"/>
      <c r="CB343" s="28"/>
      <c r="CC343" s="29">
        <v>10581.52</v>
      </c>
      <c r="CD343" s="29">
        <v>8693.5</v>
      </c>
      <c r="CE343" s="29">
        <v>1985.11</v>
      </c>
      <c r="CF343" s="29">
        <v>1289.96</v>
      </c>
      <c r="CG343" s="29">
        <v>4391.5600000000004</v>
      </c>
    </row>
    <row r="344" spans="1:85" x14ac:dyDescent="0.3">
      <c r="A344" s="24" t="s">
        <v>414</v>
      </c>
      <c r="B344" s="29">
        <v>1523805.12</v>
      </c>
      <c r="C344" s="41"/>
      <c r="D344" s="29">
        <v>41317.949999999997</v>
      </c>
      <c r="E344" s="29">
        <v>166930.6</v>
      </c>
      <c r="F344" s="29">
        <v>208126.41</v>
      </c>
      <c r="G344" s="29">
        <v>120377.65</v>
      </c>
      <c r="H344" s="29">
        <v>124725.69</v>
      </c>
      <c r="I344" s="29">
        <v>57952.05</v>
      </c>
      <c r="J344" s="29">
        <v>161421.35</v>
      </c>
      <c r="K344" s="29">
        <v>188693.55</v>
      </c>
      <c r="L344" s="29">
        <v>46873.61</v>
      </c>
      <c r="M344" s="29">
        <v>110213.03</v>
      </c>
      <c r="N344" s="29">
        <v>81720.3</v>
      </c>
      <c r="O344" s="29">
        <v>43382.74</v>
      </c>
      <c r="P344" s="29">
        <v>69111.11</v>
      </c>
      <c r="Q344" s="29">
        <v>55753.18</v>
      </c>
      <c r="R344" s="41"/>
      <c r="S344" s="41"/>
      <c r="T344" s="41"/>
      <c r="U344" s="29">
        <v>19387.37</v>
      </c>
      <c r="V344" s="29">
        <v>7737.06</v>
      </c>
      <c r="W344" s="28"/>
      <c r="X344" s="29">
        <v>39211.81</v>
      </c>
      <c r="Y344" s="29">
        <v>832.11</v>
      </c>
      <c r="Z344" s="29">
        <v>1274.02</v>
      </c>
      <c r="AA344" s="29">
        <v>166930.6</v>
      </c>
      <c r="AB344" s="29">
        <v>31654.880000000001</v>
      </c>
      <c r="AC344" s="29">
        <v>2538.2399999999998</v>
      </c>
      <c r="AD344" s="29">
        <v>2309.54</v>
      </c>
      <c r="AE344" s="29">
        <v>5636.74</v>
      </c>
      <c r="AF344" s="29">
        <v>6572.27</v>
      </c>
      <c r="AG344" s="29">
        <v>4162.4799999999996</v>
      </c>
      <c r="AH344" s="29">
        <v>20667.13</v>
      </c>
      <c r="AI344" s="29">
        <v>10596.34</v>
      </c>
      <c r="AJ344" s="29">
        <v>8397.7900000000009</v>
      </c>
      <c r="AK344" s="29">
        <v>7527.42</v>
      </c>
      <c r="AL344" s="29">
        <v>10010.42</v>
      </c>
      <c r="AM344" s="29">
        <v>14433.14</v>
      </c>
      <c r="AN344" s="29">
        <v>11121.58</v>
      </c>
      <c r="AO344" s="29">
        <v>3852.91</v>
      </c>
      <c r="AP344" s="29">
        <v>11015.85</v>
      </c>
      <c r="AQ344" s="29">
        <v>33194.14</v>
      </c>
      <c r="AR344" s="29">
        <v>14984.12</v>
      </c>
      <c r="AS344" s="29">
        <v>4627.93</v>
      </c>
      <c r="AT344" s="29">
        <v>4823.4799999999996</v>
      </c>
      <c r="AU344" s="29">
        <v>120377.65</v>
      </c>
      <c r="AV344" s="29">
        <v>64859.88</v>
      </c>
      <c r="AW344" s="29">
        <v>59865.81</v>
      </c>
      <c r="AX344" s="29">
        <v>57952.05</v>
      </c>
      <c r="AY344" s="29">
        <v>14083.19</v>
      </c>
      <c r="AZ344" s="29">
        <v>40256.639999999999</v>
      </c>
      <c r="BA344" s="29">
        <v>107081.53</v>
      </c>
      <c r="BB344" s="29">
        <v>58253.47</v>
      </c>
      <c r="BC344" s="29">
        <v>13153.96</v>
      </c>
      <c r="BD344" s="29">
        <v>52442.400000000001</v>
      </c>
      <c r="BE344" s="29">
        <v>60816.58</v>
      </c>
      <c r="BF344" s="28"/>
      <c r="BG344" s="29">
        <v>46873.61</v>
      </c>
      <c r="BH344" s="29">
        <v>8891.2099999999991</v>
      </c>
      <c r="BI344" s="29">
        <v>26438.959999999999</v>
      </c>
      <c r="BJ344" s="29">
        <v>58778.68</v>
      </c>
      <c r="BK344" s="29">
        <v>16104.18</v>
      </c>
      <c r="BL344" s="29">
        <v>44249.01</v>
      </c>
      <c r="BM344" s="29">
        <v>25158.94</v>
      </c>
      <c r="BN344" s="29">
        <v>12312.34</v>
      </c>
      <c r="BO344" s="29">
        <v>43382.74</v>
      </c>
      <c r="BP344" s="29">
        <v>24594.02</v>
      </c>
      <c r="BQ344" s="29">
        <v>12879.01</v>
      </c>
      <c r="BR344" s="29">
        <v>24355.17</v>
      </c>
      <c r="BS344" s="29">
        <v>3706.38</v>
      </c>
      <c r="BT344" s="29">
        <v>3576.53</v>
      </c>
      <c r="BU344" s="29">
        <v>31462.560000000001</v>
      </c>
      <c r="BV344" s="29">
        <v>2154.6999999999998</v>
      </c>
      <c r="BW344" s="29">
        <v>4899.95</v>
      </c>
      <c r="BX344" s="29">
        <v>17235.97</v>
      </c>
      <c r="BY344" s="28"/>
      <c r="BZ344" s="28"/>
      <c r="CA344" s="28"/>
      <c r="CB344" s="28"/>
      <c r="CC344" s="29">
        <v>10518.32</v>
      </c>
      <c r="CD344" s="29">
        <v>8869.06</v>
      </c>
      <c r="CE344" s="29">
        <v>1994.83</v>
      </c>
      <c r="CF344" s="29">
        <v>1292.51</v>
      </c>
      <c r="CG344" s="29">
        <v>4449.7299999999996</v>
      </c>
    </row>
    <row r="345" spans="1:85" x14ac:dyDescent="0.3">
      <c r="A345" s="24" t="s">
        <v>415</v>
      </c>
      <c r="B345" s="29">
        <v>1532375.67</v>
      </c>
      <c r="C345" s="41"/>
      <c r="D345" s="29">
        <v>41329.269999999997</v>
      </c>
      <c r="E345" s="29">
        <v>167152.97</v>
      </c>
      <c r="F345" s="29">
        <v>208873.96</v>
      </c>
      <c r="G345" s="29">
        <v>121959.54</v>
      </c>
      <c r="H345" s="29">
        <v>125252.55</v>
      </c>
      <c r="I345" s="29">
        <v>58685.97</v>
      </c>
      <c r="J345" s="29">
        <v>162782.79999999999</v>
      </c>
      <c r="K345" s="29">
        <v>188907.87</v>
      </c>
      <c r="L345" s="29">
        <v>47275.42</v>
      </c>
      <c r="M345" s="29">
        <v>111039.54</v>
      </c>
      <c r="N345" s="29">
        <v>81795.23</v>
      </c>
      <c r="O345" s="29">
        <v>43317.96</v>
      </c>
      <c r="P345" s="29">
        <v>69440.34</v>
      </c>
      <c r="Q345" s="29">
        <v>56954.67</v>
      </c>
      <c r="R345" s="41"/>
      <c r="S345" s="41"/>
      <c r="T345" s="41"/>
      <c r="U345" s="29">
        <v>19467.740000000002</v>
      </c>
      <c r="V345" s="29">
        <v>7837.43</v>
      </c>
      <c r="W345" s="28"/>
      <c r="X345" s="29">
        <v>39174.050000000003</v>
      </c>
      <c r="Y345" s="29">
        <v>840.6</v>
      </c>
      <c r="Z345" s="29">
        <v>1314.62</v>
      </c>
      <c r="AA345" s="29">
        <v>167152.97</v>
      </c>
      <c r="AB345" s="29">
        <v>31769.599999999999</v>
      </c>
      <c r="AC345" s="29">
        <v>2525.46</v>
      </c>
      <c r="AD345" s="29">
        <v>2399.75</v>
      </c>
      <c r="AE345" s="29">
        <v>5685.54</v>
      </c>
      <c r="AF345" s="29">
        <v>6562.17</v>
      </c>
      <c r="AG345" s="29">
        <v>4125.49</v>
      </c>
      <c r="AH345" s="29">
        <v>20592.13</v>
      </c>
      <c r="AI345" s="29">
        <v>10701.45</v>
      </c>
      <c r="AJ345" s="29">
        <v>8411.18</v>
      </c>
      <c r="AK345" s="29">
        <v>7615.96</v>
      </c>
      <c r="AL345" s="29">
        <v>9918.8799999999992</v>
      </c>
      <c r="AM345" s="29">
        <v>14440.39</v>
      </c>
      <c r="AN345" s="29">
        <v>11115.33</v>
      </c>
      <c r="AO345" s="29">
        <v>3818.51</v>
      </c>
      <c r="AP345" s="29">
        <v>10957.42</v>
      </c>
      <c r="AQ345" s="29">
        <v>33597.61</v>
      </c>
      <c r="AR345" s="29">
        <v>15147.13</v>
      </c>
      <c r="AS345" s="29">
        <v>4706.43</v>
      </c>
      <c r="AT345" s="29">
        <v>4783.53</v>
      </c>
      <c r="AU345" s="29">
        <v>121959.54</v>
      </c>
      <c r="AV345" s="29">
        <v>65168.89</v>
      </c>
      <c r="AW345" s="29">
        <v>60083.66</v>
      </c>
      <c r="AX345" s="29">
        <v>58685.97</v>
      </c>
      <c r="AY345" s="29">
        <v>14244.99</v>
      </c>
      <c r="AZ345" s="29">
        <v>40758.99</v>
      </c>
      <c r="BA345" s="29">
        <v>107778.82</v>
      </c>
      <c r="BB345" s="29">
        <v>58377.21</v>
      </c>
      <c r="BC345" s="29">
        <v>13060.25</v>
      </c>
      <c r="BD345" s="29">
        <v>52475.8</v>
      </c>
      <c r="BE345" s="29">
        <v>60922.14</v>
      </c>
      <c r="BF345" s="28"/>
      <c r="BG345" s="29">
        <v>47275.42</v>
      </c>
      <c r="BH345" s="29">
        <v>8938</v>
      </c>
      <c r="BI345" s="29">
        <v>26834.86</v>
      </c>
      <c r="BJ345" s="29">
        <v>58850.73</v>
      </c>
      <c r="BK345" s="29">
        <v>16415.939999999999</v>
      </c>
      <c r="BL345" s="29">
        <v>44197.82</v>
      </c>
      <c r="BM345" s="29">
        <v>24942.69</v>
      </c>
      <c r="BN345" s="29">
        <v>12654.71</v>
      </c>
      <c r="BO345" s="29">
        <v>43317.96</v>
      </c>
      <c r="BP345" s="29">
        <v>24981.47</v>
      </c>
      <c r="BQ345" s="29">
        <v>13200.28</v>
      </c>
      <c r="BR345" s="29">
        <v>23827.89</v>
      </c>
      <c r="BS345" s="29">
        <v>3761.51</v>
      </c>
      <c r="BT345" s="29">
        <v>3669.19</v>
      </c>
      <c r="BU345" s="29">
        <v>32661.97</v>
      </c>
      <c r="BV345" s="29">
        <v>2158.31</v>
      </c>
      <c r="BW345" s="29">
        <v>4872.8999999999996</v>
      </c>
      <c r="BX345" s="29">
        <v>17261.490000000002</v>
      </c>
      <c r="BY345" s="28"/>
      <c r="BZ345" s="28"/>
      <c r="CA345" s="28"/>
      <c r="CB345" s="28"/>
      <c r="CC345" s="29">
        <v>10475.67</v>
      </c>
      <c r="CD345" s="29">
        <v>8992.06</v>
      </c>
      <c r="CE345" s="29">
        <v>2001.59</v>
      </c>
      <c r="CF345" s="29">
        <v>1296.75</v>
      </c>
      <c r="CG345" s="29">
        <v>4539.1000000000004</v>
      </c>
    </row>
    <row r="346" spans="1:85" x14ac:dyDescent="0.3">
      <c r="A346" s="24" t="s">
        <v>416</v>
      </c>
      <c r="B346" s="29">
        <v>1537404.11</v>
      </c>
      <c r="C346" s="41"/>
      <c r="D346" s="29">
        <v>41334.76</v>
      </c>
      <c r="E346" s="29">
        <v>166353.67000000001</v>
      </c>
      <c r="F346" s="29">
        <v>209308.06</v>
      </c>
      <c r="G346" s="29">
        <v>122993.08</v>
      </c>
      <c r="H346" s="29">
        <v>125932.17</v>
      </c>
      <c r="I346" s="29">
        <v>58919.46</v>
      </c>
      <c r="J346" s="29">
        <v>163220.35999999999</v>
      </c>
      <c r="K346" s="29">
        <v>188938.57</v>
      </c>
      <c r="L346" s="29">
        <v>47786.91</v>
      </c>
      <c r="M346" s="29">
        <v>112190.93</v>
      </c>
      <c r="N346" s="29">
        <v>81753.78</v>
      </c>
      <c r="O346" s="29">
        <v>43198.61</v>
      </c>
      <c r="P346" s="29">
        <v>69369.03</v>
      </c>
      <c r="Q346" s="29">
        <v>57895.09</v>
      </c>
      <c r="R346" s="41"/>
      <c r="S346" s="41"/>
      <c r="T346" s="41"/>
      <c r="U346" s="29">
        <v>19681.79</v>
      </c>
      <c r="V346" s="29">
        <v>7971.12</v>
      </c>
      <c r="W346" s="28"/>
      <c r="X346" s="29">
        <v>39163.730000000003</v>
      </c>
      <c r="Y346" s="29">
        <v>831.71</v>
      </c>
      <c r="Z346" s="29">
        <v>1339.32</v>
      </c>
      <c r="AA346" s="29">
        <v>166353.67000000001</v>
      </c>
      <c r="AB346" s="29">
        <v>31840.639999999999</v>
      </c>
      <c r="AC346" s="29">
        <v>2539.5300000000002</v>
      </c>
      <c r="AD346" s="29">
        <v>2488.1999999999998</v>
      </c>
      <c r="AE346" s="29">
        <v>5698.54</v>
      </c>
      <c r="AF346" s="29">
        <v>6567.01</v>
      </c>
      <c r="AG346" s="29">
        <v>4091.57</v>
      </c>
      <c r="AH346" s="29">
        <v>20404.41</v>
      </c>
      <c r="AI346" s="29">
        <v>11013.59</v>
      </c>
      <c r="AJ346" s="29">
        <v>8391.31</v>
      </c>
      <c r="AK346" s="29">
        <v>7604.66</v>
      </c>
      <c r="AL346" s="29">
        <v>9824.43</v>
      </c>
      <c r="AM346" s="29">
        <v>14405.4</v>
      </c>
      <c r="AN346" s="29">
        <v>11063.88</v>
      </c>
      <c r="AO346" s="29">
        <v>3795.6</v>
      </c>
      <c r="AP346" s="29">
        <v>10919.95</v>
      </c>
      <c r="AQ346" s="29">
        <v>34042.28</v>
      </c>
      <c r="AR346" s="29">
        <v>15135.06</v>
      </c>
      <c r="AS346" s="29">
        <v>4746.32</v>
      </c>
      <c r="AT346" s="29">
        <v>4735.7</v>
      </c>
      <c r="AU346" s="29">
        <v>122993.08</v>
      </c>
      <c r="AV346" s="29">
        <v>65624.070000000007</v>
      </c>
      <c r="AW346" s="29">
        <v>60308.1</v>
      </c>
      <c r="AX346" s="29">
        <v>58919.46</v>
      </c>
      <c r="AY346" s="29">
        <v>14369.87</v>
      </c>
      <c r="AZ346" s="29">
        <v>40881.919999999998</v>
      </c>
      <c r="BA346" s="29">
        <v>107968.58</v>
      </c>
      <c r="BB346" s="29">
        <v>58549.69</v>
      </c>
      <c r="BC346" s="29">
        <v>12932.61</v>
      </c>
      <c r="BD346" s="29">
        <v>52516.89</v>
      </c>
      <c r="BE346" s="29">
        <v>60833.98</v>
      </c>
      <c r="BF346" s="28"/>
      <c r="BG346" s="29">
        <v>47786.91</v>
      </c>
      <c r="BH346" s="29">
        <v>8997.5499999999993</v>
      </c>
      <c r="BI346" s="29">
        <v>27167.45</v>
      </c>
      <c r="BJ346" s="29">
        <v>59241.24</v>
      </c>
      <c r="BK346" s="29">
        <v>16784.689999999999</v>
      </c>
      <c r="BL346" s="29">
        <v>44182.02</v>
      </c>
      <c r="BM346" s="29">
        <v>24666.47</v>
      </c>
      <c r="BN346" s="29">
        <v>12905.3</v>
      </c>
      <c r="BO346" s="29">
        <v>43198.61</v>
      </c>
      <c r="BP346" s="29">
        <v>25336.74</v>
      </c>
      <c r="BQ346" s="29">
        <v>13142.25</v>
      </c>
      <c r="BR346" s="29">
        <v>23300.86</v>
      </c>
      <c r="BS346" s="29">
        <v>3785.13</v>
      </c>
      <c r="BT346" s="29">
        <v>3804.05</v>
      </c>
      <c r="BU346" s="29">
        <v>33546.67</v>
      </c>
      <c r="BV346" s="29">
        <v>2179.1799999999998</v>
      </c>
      <c r="BW346" s="29">
        <v>4980.59</v>
      </c>
      <c r="BX346" s="29">
        <v>17188.650000000001</v>
      </c>
      <c r="BY346" s="28"/>
      <c r="BZ346" s="28"/>
      <c r="CA346" s="28"/>
      <c r="CB346" s="28"/>
      <c r="CC346" s="29">
        <v>10416.15</v>
      </c>
      <c r="CD346" s="29">
        <v>9265.64</v>
      </c>
      <c r="CE346" s="29">
        <v>1997.9</v>
      </c>
      <c r="CF346" s="29">
        <v>1309.6600000000001</v>
      </c>
      <c r="CG346" s="29">
        <v>4663.5600000000004</v>
      </c>
    </row>
    <row r="347" spans="1:85" x14ac:dyDescent="0.3">
      <c r="A347" s="24" t="s">
        <v>417</v>
      </c>
      <c r="B347" s="29">
        <v>1542937.2</v>
      </c>
      <c r="C347" s="41"/>
      <c r="D347" s="29">
        <v>41425.800000000003</v>
      </c>
      <c r="E347" s="29">
        <v>164997.53</v>
      </c>
      <c r="F347" s="29">
        <v>210043.31</v>
      </c>
      <c r="G347" s="29">
        <v>124142.76</v>
      </c>
      <c r="H347" s="29">
        <v>126204.44</v>
      </c>
      <c r="I347" s="29">
        <v>59181.97</v>
      </c>
      <c r="J347" s="29">
        <v>163305.84</v>
      </c>
      <c r="K347" s="29">
        <v>190034.03</v>
      </c>
      <c r="L347" s="29">
        <v>48259.18</v>
      </c>
      <c r="M347" s="29">
        <v>113544.17</v>
      </c>
      <c r="N347" s="29">
        <v>81676.66</v>
      </c>
      <c r="O347" s="29">
        <v>43225.98</v>
      </c>
      <c r="P347" s="29">
        <v>69048.149999999994</v>
      </c>
      <c r="Q347" s="29">
        <v>59238.2</v>
      </c>
      <c r="R347" s="41"/>
      <c r="S347" s="41"/>
      <c r="T347" s="41"/>
      <c r="U347" s="29">
        <v>19768.88</v>
      </c>
      <c r="V347" s="29">
        <v>8040.14</v>
      </c>
      <c r="W347" s="28"/>
      <c r="X347" s="29">
        <v>39237.980000000003</v>
      </c>
      <c r="Y347" s="29">
        <v>827.51</v>
      </c>
      <c r="Z347" s="29">
        <v>1360.31</v>
      </c>
      <c r="AA347" s="29">
        <v>164997.53</v>
      </c>
      <c r="AB347" s="29">
        <v>32054.51</v>
      </c>
      <c r="AC347" s="29">
        <v>2543.13</v>
      </c>
      <c r="AD347" s="29">
        <v>2522.13</v>
      </c>
      <c r="AE347" s="29">
        <v>5717.51</v>
      </c>
      <c r="AF347" s="29">
        <v>6491.44</v>
      </c>
      <c r="AG347" s="29">
        <v>4105.54</v>
      </c>
      <c r="AH347" s="29">
        <v>20235.54</v>
      </c>
      <c r="AI347" s="29">
        <v>11339.18</v>
      </c>
      <c r="AJ347" s="29">
        <v>8360.6</v>
      </c>
      <c r="AK347" s="29">
        <v>7569.26</v>
      </c>
      <c r="AL347" s="29">
        <v>9789.77</v>
      </c>
      <c r="AM347" s="29">
        <v>14412.98</v>
      </c>
      <c r="AN347" s="29">
        <v>11006.5</v>
      </c>
      <c r="AO347" s="29">
        <v>3775.73</v>
      </c>
      <c r="AP347" s="29">
        <v>10905.38</v>
      </c>
      <c r="AQ347" s="29">
        <v>34571.760000000002</v>
      </c>
      <c r="AR347" s="29">
        <v>15117.97</v>
      </c>
      <c r="AS347" s="29">
        <v>4817.8</v>
      </c>
      <c r="AT347" s="29">
        <v>4706.55</v>
      </c>
      <c r="AU347" s="29">
        <v>124142.76</v>
      </c>
      <c r="AV347" s="29">
        <v>65880.83</v>
      </c>
      <c r="AW347" s="29">
        <v>60323.61</v>
      </c>
      <c r="AX347" s="29">
        <v>59181.97</v>
      </c>
      <c r="AY347" s="29">
        <v>14454.7</v>
      </c>
      <c r="AZ347" s="29">
        <v>40998.06</v>
      </c>
      <c r="BA347" s="29">
        <v>107853.08</v>
      </c>
      <c r="BB347" s="29">
        <v>58727.73</v>
      </c>
      <c r="BC347" s="29">
        <v>13041.49</v>
      </c>
      <c r="BD347" s="29">
        <v>53559.55</v>
      </c>
      <c r="BE347" s="29">
        <v>60630.59</v>
      </c>
      <c r="BF347" s="28"/>
      <c r="BG347" s="29">
        <v>48259.18</v>
      </c>
      <c r="BH347" s="29">
        <v>9049.06</v>
      </c>
      <c r="BI347" s="29">
        <v>27535.45</v>
      </c>
      <c r="BJ347" s="29">
        <v>59801.2</v>
      </c>
      <c r="BK347" s="29">
        <v>17158.46</v>
      </c>
      <c r="BL347" s="29">
        <v>43989.61</v>
      </c>
      <c r="BM347" s="29">
        <v>24375.35</v>
      </c>
      <c r="BN347" s="29">
        <v>13311.7</v>
      </c>
      <c r="BO347" s="29">
        <v>43225.98</v>
      </c>
      <c r="BP347" s="29">
        <v>25520.57</v>
      </c>
      <c r="BQ347" s="29">
        <v>13104.47</v>
      </c>
      <c r="BR347" s="29">
        <v>22714.99</v>
      </c>
      <c r="BS347" s="29">
        <v>3817.89</v>
      </c>
      <c r="BT347" s="29">
        <v>3890.24</v>
      </c>
      <c r="BU347" s="29">
        <v>34587.24</v>
      </c>
      <c r="BV347" s="29">
        <v>2385.58</v>
      </c>
      <c r="BW347" s="29">
        <v>5042.34</v>
      </c>
      <c r="BX347" s="29">
        <v>17223.04</v>
      </c>
      <c r="BY347" s="28"/>
      <c r="BZ347" s="28"/>
      <c r="CA347" s="28"/>
      <c r="CB347" s="28"/>
      <c r="CC347" s="29">
        <v>10373.49</v>
      </c>
      <c r="CD347" s="29">
        <v>9395.39</v>
      </c>
      <c r="CE347" s="29">
        <v>1991.33</v>
      </c>
      <c r="CF347" s="29">
        <v>1336.29</v>
      </c>
      <c r="CG347" s="29">
        <v>4712.5200000000004</v>
      </c>
    </row>
    <row r="348" spans="1:85" x14ac:dyDescent="0.3">
      <c r="A348" s="24" t="s">
        <v>418</v>
      </c>
      <c r="B348" s="29">
        <v>1548317.04</v>
      </c>
      <c r="C348" s="41"/>
      <c r="D348" s="29">
        <v>41567.31</v>
      </c>
      <c r="E348" s="29">
        <v>163671.88</v>
      </c>
      <c r="F348" s="29">
        <v>210934.79</v>
      </c>
      <c r="G348" s="29">
        <v>125284.05</v>
      </c>
      <c r="H348" s="29">
        <v>126464.16</v>
      </c>
      <c r="I348" s="29">
        <v>59641.56</v>
      </c>
      <c r="J348" s="29">
        <v>163844.73000000001</v>
      </c>
      <c r="K348" s="29">
        <v>190739.65</v>
      </c>
      <c r="L348" s="29">
        <v>48606.46</v>
      </c>
      <c r="M348" s="29">
        <v>114465.52</v>
      </c>
      <c r="N348" s="29">
        <v>81595.64</v>
      </c>
      <c r="O348" s="29">
        <v>43177.33</v>
      </c>
      <c r="P348" s="29">
        <v>68813.48</v>
      </c>
      <c r="Q348" s="29">
        <v>60216.91</v>
      </c>
      <c r="R348" s="41"/>
      <c r="S348" s="41"/>
      <c r="T348" s="41"/>
      <c r="U348" s="29">
        <v>20092.02</v>
      </c>
      <c r="V348" s="29">
        <v>8127.08</v>
      </c>
      <c r="W348" s="28"/>
      <c r="X348" s="29">
        <v>39368.67</v>
      </c>
      <c r="Y348" s="29">
        <v>821.93</v>
      </c>
      <c r="Z348" s="29">
        <v>1376.71</v>
      </c>
      <c r="AA348" s="29">
        <v>163671.88</v>
      </c>
      <c r="AB348" s="29">
        <v>32245.51</v>
      </c>
      <c r="AC348" s="29">
        <v>2550.56</v>
      </c>
      <c r="AD348" s="29">
        <v>2496.62</v>
      </c>
      <c r="AE348" s="29">
        <v>5708.26</v>
      </c>
      <c r="AF348" s="29">
        <v>6474.05</v>
      </c>
      <c r="AG348" s="29">
        <v>4115.8900000000003</v>
      </c>
      <c r="AH348" s="29">
        <v>20111.45</v>
      </c>
      <c r="AI348" s="29">
        <v>11656.5</v>
      </c>
      <c r="AJ348" s="29">
        <v>8360.26</v>
      </c>
      <c r="AK348" s="29">
        <v>7565.05</v>
      </c>
      <c r="AL348" s="29">
        <v>9695.51</v>
      </c>
      <c r="AM348" s="29">
        <v>14469.43</v>
      </c>
      <c r="AN348" s="29">
        <v>10931.55</v>
      </c>
      <c r="AO348" s="29">
        <v>3771.3</v>
      </c>
      <c r="AP348" s="29">
        <v>10961.84</v>
      </c>
      <c r="AQ348" s="29">
        <v>34972.33</v>
      </c>
      <c r="AR348" s="29">
        <v>15267.55</v>
      </c>
      <c r="AS348" s="29">
        <v>4908.01</v>
      </c>
      <c r="AT348" s="29">
        <v>4673.13</v>
      </c>
      <c r="AU348" s="29">
        <v>125284.05</v>
      </c>
      <c r="AV348" s="29">
        <v>66170.42</v>
      </c>
      <c r="AW348" s="29">
        <v>60293.73</v>
      </c>
      <c r="AX348" s="29">
        <v>59641.56</v>
      </c>
      <c r="AY348" s="29">
        <v>14547.36</v>
      </c>
      <c r="AZ348" s="29">
        <v>41207.279999999999</v>
      </c>
      <c r="BA348" s="29">
        <v>108090.08</v>
      </c>
      <c r="BB348" s="29">
        <v>58916.99</v>
      </c>
      <c r="BC348" s="29">
        <v>13228.07</v>
      </c>
      <c r="BD348" s="29">
        <v>53942.11</v>
      </c>
      <c r="BE348" s="29">
        <v>60548.42</v>
      </c>
      <c r="BF348" s="28"/>
      <c r="BG348" s="29">
        <v>48606.46</v>
      </c>
      <c r="BH348" s="29">
        <v>9067.64</v>
      </c>
      <c r="BI348" s="29">
        <v>27922.53</v>
      </c>
      <c r="BJ348" s="29">
        <v>60189.63</v>
      </c>
      <c r="BK348" s="29">
        <v>17285.73</v>
      </c>
      <c r="BL348" s="29">
        <v>43917.61</v>
      </c>
      <c r="BM348" s="29">
        <v>24115.5</v>
      </c>
      <c r="BN348" s="29">
        <v>13562.52</v>
      </c>
      <c r="BO348" s="29">
        <v>43177.33</v>
      </c>
      <c r="BP348" s="29">
        <v>25702.52</v>
      </c>
      <c r="BQ348" s="29">
        <v>13042.99</v>
      </c>
      <c r="BR348" s="29">
        <v>22240.97</v>
      </c>
      <c r="BS348" s="29">
        <v>3901.45</v>
      </c>
      <c r="BT348" s="29">
        <v>3925.55</v>
      </c>
      <c r="BU348" s="29">
        <v>35408.730000000003</v>
      </c>
      <c r="BV348" s="29">
        <v>2377.25</v>
      </c>
      <c r="BW348" s="29">
        <v>5025.93</v>
      </c>
      <c r="BX348" s="29">
        <v>17404.990000000002</v>
      </c>
      <c r="BY348" s="28"/>
      <c r="BZ348" s="28"/>
      <c r="CA348" s="28"/>
      <c r="CB348" s="28"/>
      <c r="CC348" s="29">
        <v>10295.91</v>
      </c>
      <c r="CD348" s="29">
        <v>9796.11</v>
      </c>
      <c r="CE348" s="29">
        <v>2019.02</v>
      </c>
      <c r="CF348" s="29">
        <v>1338.32</v>
      </c>
      <c r="CG348" s="29">
        <v>4769.74</v>
      </c>
    </row>
    <row r="349" spans="1:85" x14ac:dyDescent="0.3">
      <c r="A349" s="24" t="s">
        <v>419</v>
      </c>
      <c r="B349" s="29">
        <v>1556908.78</v>
      </c>
      <c r="C349" s="41"/>
      <c r="D349" s="29">
        <v>41594.92</v>
      </c>
      <c r="E349" s="29">
        <v>162657.13</v>
      </c>
      <c r="F349" s="29">
        <v>212532.16</v>
      </c>
      <c r="G349" s="29">
        <v>126847.16</v>
      </c>
      <c r="H349" s="29">
        <v>126835.56</v>
      </c>
      <c r="I349" s="29">
        <v>60207.55</v>
      </c>
      <c r="J349" s="29">
        <v>165001.07</v>
      </c>
      <c r="K349" s="29">
        <v>191644.54</v>
      </c>
      <c r="L349" s="29">
        <v>48719.77</v>
      </c>
      <c r="M349" s="29">
        <v>115464.01</v>
      </c>
      <c r="N349" s="29">
        <v>81989.25</v>
      </c>
      <c r="O349" s="29">
        <v>43653.599999999999</v>
      </c>
      <c r="P349" s="29">
        <v>68784.800000000003</v>
      </c>
      <c r="Q349" s="29">
        <v>61329.279999999999</v>
      </c>
      <c r="R349" s="41"/>
      <c r="S349" s="41"/>
      <c r="T349" s="41"/>
      <c r="U349" s="29">
        <v>20121.82</v>
      </c>
      <c r="V349" s="29">
        <v>8273.65</v>
      </c>
      <c r="W349" s="28"/>
      <c r="X349" s="29">
        <v>39388.620000000003</v>
      </c>
      <c r="Y349" s="29">
        <v>816.84</v>
      </c>
      <c r="Z349" s="29">
        <v>1389.46</v>
      </c>
      <c r="AA349" s="29">
        <v>162657.13</v>
      </c>
      <c r="AB349" s="29">
        <v>32577.66</v>
      </c>
      <c r="AC349" s="29">
        <v>2542.11</v>
      </c>
      <c r="AD349" s="29">
        <v>2523.75</v>
      </c>
      <c r="AE349" s="29">
        <v>5727.83</v>
      </c>
      <c r="AF349" s="29">
        <v>6447.2</v>
      </c>
      <c r="AG349" s="29">
        <v>4145.0200000000004</v>
      </c>
      <c r="AH349" s="29">
        <v>20064.04</v>
      </c>
      <c r="AI349" s="29">
        <v>12052.71</v>
      </c>
      <c r="AJ349" s="29">
        <v>8383.7099999999991</v>
      </c>
      <c r="AK349" s="29">
        <v>7612.14</v>
      </c>
      <c r="AL349" s="29">
        <v>9637.39</v>
      </c>
      <c r="AM349" s="29">
        <v>14517.34</v>
      </c>
      <c r="AN349" s="29">
        <v>10877.49</v>
      </c>
      <c r="AO349" s="29">
        <v>3757.29</v>
      </c>
      <c r="AP349" s="29">
        <v>11092.33</v>
      </c>
      <c r="AQ349" s="29">
        <v>35439.31</v>
      </c>
      <c r="AR349" s="29">
        <v>15462.92</v>
      </c>
      <c r="AS349" s="29">
        <v>4976.92</v>
      </c>
      <c r="AT349" s="29">
        <v>4695.01</v>
      </c>
      <c r="AU349" s="29">
        <v>126847.16</v>
      </c>
      <c r="AV349" s="29">
        <v>66529.64</v>
      </c>
      <c r="AW349" s="29">
        <v>60305.919999999998</v>
      </c>
      <c r="AX349" s="29">
        <v>60207.55</v>
      </c>
      <c r="AY349" s="29">
        <v>14761.64</v>
      </c>
      <c r="AZ349" s="29">
        <v>41725.01</v>
      </c>
      <c r="BA349" s="29">
        <v>108514.43</v>
      </c>
      <c r="BB349" s="29">
        <v>59175.39</v>
      </c>
      <c r="BC349" s="29">
        <v>14290.97</v>
      </c>
      <c r="BD349" s="29">
        <v>53462.44</v>
      </c>
      <c r="BE349" s="29">
        <v>60582.15</v>
      </c>
      <c r="BF349" s="28"/>
      <c r="BG349" s="29">
        <v>48719.77</v>
      </c>
      <c r="BH349" s="29">
        <v>9093.83</v>
      </c>
      <c r="BI349" s="29">
        <v>28241.8</v>
      </c>
      <c r="BJ349" s="29">
        <v>60566.02</v>
      </c>
      <c r="BK349" s="29">
        <v>17562.36</v>
      </c>
      <c r="BL349" s="29">
        <v>44183</v>
      </c>
      <c r="BM349" s="29">
        <v>23897.14</v>
      </c>
      <c r="BN349" s="29">
        <v>13909.11</v>
      </c>
      <c r="BO349" s="29">
        <v>43653.599999999999</v>
      </c>
      <c r="BP349" s="29">
        <v>25905.5</v>
      </c>
      <c r="BQ349" s="29">
        <v>13095.9</v>
      </c>
      <c r="BR349" s="29">
        <v>21817.61</v>
      </c>
      <c r="BS349" s="29">
        <v>3970.83</v>
      </c>
      <c r="BT349" s="29">
        <v>3994.97</v>
      </c>
      <c r="BU349" s="29">
        <v>36068.129999999997</v>
      </c>
      <c r="BV349" s="29">
        <v>2362.73</v>
      </c>
      <c r="BW349" s="29">
        <v>4992.97</v>
      </c>
      <c r="BX349" s="29">
        <v>17905.46</v>
      </c>
      <c r="BY349" s="28"/>
      <c r="BZ349" s="28"/>
      <c r="CA349" s="28"/>
      <c r="CB349" s="28"/>
      <c r="CC349" s="29">
        <v>10266.76</v>
      </c>
      <c r="CD349" s="29">
        <v>9855.06</v>
      </c>
      <c r="CE349" s="29">
        <v>2021.53</v>
      </c>
      <c r="CF349" s="29">
        <v>1361.73</v>
      </c>
      <c r="CG349" s="29">
        <v>4890.3900000000003</v>
      </c>
    </row>
    <row r="350" spans="1:85" x14ac:dyDescent="0.3">
      <c r="A350" s="24" t="s">
        <v>420</v>
      </c>
      <c r="B350" s="29">
        <v>1558879.97</v>
      </c>
      <c r="C350" s="41"/>
      <c r="D350" s="29">
        <v>41548.28</v>
      </c>
      <c r="E350" s="29">
        <v>160817.85</v>
      </c>
      <c r="F350" s="29">
        <v>213352.5</v>
      </c>
      <c r="G350" s="29">
        <v>127641.60000000001</v>
      </c>
      <c r="H350" s="29">
        <v>127708.45</v>
      </c>
      <c r="I350" s="29">
        <v>60674.15</v>
      </c>
      <c r="J350" s="29">
        <v>165401.34</v>
      </c>
      <c r="K350" s="29">
        <v>189394.35</v>
      </c>
      <c r="L350" s="29">
        <v>49011.360000000001</v>
      </c>
      <c r="M350" s="29">
        <v>116285.85</v>
      </c>
      <c r="N350" s="29">
        <v>81978.41</v>
      </c>
      <c r="O350" s="29">
        <v>43754.99</v>
      </c>
      <c r="P350" s="29">
        <v>68752.75</v>
      </c>
      <c r="Q350" s="29">
        <v>62345.87</v>
      </c>
      <c r="R350" s="41"/>
      <c r="S350" s="41"/>
      <c r="T350" s="41"/>
      <c r="U350" s="29">
        <v>20291.810000000001</v>
      </c>
      <c r="V350" s="29">
        <v>8291.14</v>
      </c>
      <c r="W350" s="28"/>
      <c r="X350" s="29">
        <v>39301.160000000003</v>
      </c>
      <c r="Y350" s="29">
        <v>838.2</v>
      </c>
      <c r="Z350" s="29">
        <v>1408.92</v>
      </c>
      <c r="AA350" s="29">
        <v>160817.85</v>
      </c>
      <c r="AB350" s="29">
        <v>32689.53</v>
      </c>
      <c r="AC350" s="29">
        <v>2550.19</v>
      </c>
      <c r="AD350" s="29">
        <v>2523.34</v>
      </c>
      <c r="AE350" s="29">
        <v>5692.37</v>
      </c>
      <c r="AF350" s="29">
        <v>6475.21</v>
      </c>
      <c r="AG350" s="29">
        <v>4147.47</v>
      </c>
      <c r="AH350" s="29">
        <v>19889.88</v>
      </c>
      <c r="AI350" s="29">
        <v>12394.85</v>
      </c>
      <c r="AJ350" s="29">
        <v>8403.74</v>
      </c>
      <c r="AK350" s="29">
        <v>7593.85</v>
      </c>
      <c r="AL350" s="29">
        <v>9599.7099999999991</v>
      </c>
      <c r="AM350" s="29">
        <v>14507.03</v>
      </c>
      <c r="AN350" s="29">
        <v>10827.97</v>
      </c>
      <c r="AO350" s="29">
        <v>3743.7</v>
      </c>
      <c r="AP350" s="29">
        <v>11095.31</v>
      </c>
      <c r="AQ350" s="29">
        <v>35851.82</v>
      </c>
      <c r="AR350" s="29">
        <v>15652.98</v>
      </c>
      <c r="AS350" s="29">
        <v>5018.33</v>
      </c>
      <c r="AT350" s="29">
        <v>4695.22</v>
      </c>
      <c r="AU350" s="29">
        <v>127641.60000000001</v>
      </c>
      <c r="AV350" s="29">
        <v>67086.429999999993</v>
      </c>
      <c r="AW350" s="29">
        <v>60622.02</v>
      </c>
      <c r="AX350" s="29">
        <v>60674.15</v>
      </c>
      <c r="AY350" s="29">
        <v>14956.37</v>
      </c>
      <c r="AZ350" s="29">
        <v>41991.24</v>
      </c>
      <c r="BA350" s="29">
        <v>108453.74</v>
      </c>
      <c r="BB350" s="29">
        <v>59394.239999999998</v>
      </c>
      <c r="BC350" s="29">
        <v>12893.24</v>
      </c>
      <c r="BD350" s="29">
        <v>52359.39</v>
      </c>
      <c r="BE350" s="29">
        <v>60513.49</v>
      </c>
      <c r="BF350" s="28"/>
      <c r="BG350" s="29">
        <v>49011.360000000001</v>
      </c>
      <c r="BH350" s="29">
        <v>9110.4500000000007</v>
      </c>
      <c r="BI350" s="29">
        <v>28541.360000000001</v>
      </c>
      <c r="BJ350" s="29">
        <v>60831.95</v>
      </c>
      <c r="BK350" s="29">
        <v>17802.09</v>
      </c>
      <c r="BL350" s="29">
        <v>44072.21</v>
      </c>
      <c r="BM350" s="29">
        <v>23695.73</v>
      </c>
      <c r="BN350" s="29">
        <v>14210.47</v>
      </c>
      <c r="BO350" s="29">
        <v>43754.99</v>
      </c>
      <c r="BP350" s="29">
        <v>26145.01</v>
      </c>
      <c r="BQ350" s="29">
        <v>13143.05</v>
      </c>
      <c r="BR350" s="29">
        <v>21419.05</v>
      </c>
      <c r="BS350" s="29">
        <v>4049.77</v>
      </c>
      <c r="BT350" s="29">
        <v>3995.87</v>
      </c>
      <c r="BU350" s="29">
        <v>37028.589999999997</v>
      </c>
      <c r="BV350" s="29">
        <v>2402.67</v>
      </c>
      <c r="BW350" s="29">
        <v>5076.5</v>
      </c>
      <c r="BX350" s="29">
        <v>17838.11</v>
      </c>
      <c r="BY350" s="28"/>
      <c r="BZ350" s="28"/>
      <c r="CA350" s="28"/>
      <c r="CB350" s="28"/>
      <c r="CC350" s="29">
        <v>10235.379999999999</v>
      </c>
      <c r="CD350" s="29">
        <v>10056.43</v>
      </c>
      <c r="CE350" s="29">
        <v>2015.29</v>
      </c>
      <c r="CF350" s="29">
        <v>1380.42</v>
      </c>
      <c r="CG350" s="29">
        <v>4895.4399999999996</v>
      </c>
    </row>
    <row r="351" spans="1:85" x14ac:dyDescent="0.3">
      <c r="A351" s="24" t="s">
        <v>421</v>
      </c>
      <c r="B351" s="29">
        <v>1561580.01</v>
      </c>
      <c r="C351" s="41"/>
      <c r="D351" s="29">
        <v>41628.769999999997</v>
      </c>
      <c r="E351" s="29">
        <v>160235.35999999999</v>
      </c>
      <c r="F351" s="29">
        <v>213994.71</v>
      </c>
      <c r="G351" s="29">
        <v>128433.77</v>
      </c>
      <c r="H351" s="29">
        <v>128069.62</v>
      </c>
      <c r="I351" s="29">
        <v>61164.9</v>
      </c>
      <c r="J351" s="29">
        <v>165931.81</v>
      </c>
      <c r="K351" s="29">
        <v>186424.1</v>
      </c>
      <c r="L351" s="29">
        <v>49221.26</v>
      </c>
      <c r="M351" s="29">
        <v>117014.66</v>
      </c>
      <c r="N351" s="29">
        <v>82022.09</v>
      </c>
      <c r="O351" s="29">
        <v>43885.31</v>
      </c>
      <c r="P351" s="29">
        <v>68526.66</v>
      </c>
      <c r="Q351" s="29">
        <v>64205.13</v>
      </c>
      <c r="R351" s="41"/>
      <c r="S351" s="41"/>
      <c r="T351" s="41"/>
      <c r="U351" s="29">
        <v>20559.310000000001</v>
      </c>
      <c r="V351" s="29">
        <v>8332.83</v>
      </c>
      <c r="W351" s="28"/>
      <c r="X351" s="29">
        <v>39323.96</v>
      </c>
      <c r="Y351" s="29">
        <v>868.93</v>
      </c>
      <c r="Z351" s="29">
        <v>1435.88</v>
      </c>
      <c r="AA351" s="29">
        <v>160235.35999999999</v>
      </c>
      <c r="AB351" s="29">
        <v>32939.279999999999</v>
      </c>
      <c r="AC351" s="29">
        <v>2526.27</v>
      </c>
      <c r="AD351" s="29">
        <v>2537.35</v>
      </c>
      <c r="AE351" s="29">
        <v>5714.72</v>
      </c>
      <c r="AF351" s="29">
        <v>6450.94</v>
      </c>
      <c r="AG351" s="29">
        <v>4137.59</v>
      </c>
      <c r="AH351" s="29">
        <v>19743.7</v>
      </c>
      <c r="AI351" s="29">
        <v>12773.09</v>
      </c>
      <c r="AJ351" s="29">
        <v>8426.73</v>
      </c>
      <c r="AK351" s="29">
        <v>7542.89</v>
      </c>
      <c r="AL351" s="29">
        <v>9508.76</v>
      </c>
      <c r="AM351" s="29">
        <v>14491.61</v>
      </c>
      <c r="AN351" s="29">
        <v>10772.78</v>
      </c>
      <c r="AO351" s="29">
        <v>3733.41</v>
      </c>
      <c r="AP351" s="29">
        <v>11222.34</v>
      </c>
      <c r="AQ351" s="29">
        <v>35958.269999999997</v>
      </c>
      <c r="AR351" s="29">
        <v>15792.39</v>
      </c>
      <c r="AS351" s="29">
        <v>5067.28</v>
      </c>
      <c r="AT351" s="29">
        <v>4655.3</v>
      </c>
      <c r="AU351" s="29">
        <v>128433.77</v>
      </c>
      <c r="AV351" s="29">
        <v>67410.78</v>
      </c>
      <c r="AW351" s="29">
        <v>60658.85</v>
      </c>
      <c r="AX351" s="29">
        <v>61164.9</v>
      </c>
      <c r="AY351" s="29">
        <v>15133.53</v>
      </c>
      <c r="AZ351" s="29">
        <v>42394.76</v>
      </c>
      <c r="BA351" s="29">
        <v>108403.53</v>
      </c>
      <c r="BB351" s="29">
        <v>59544.22</v>
      </c>
      <c r="BC351" s="29">
        <v>10623.16</v>
      </c>
      <c r="BD351" s="29">
        <v>51287.199999999997</v>
      </c>
      <c r="BE351" s="29">
        <v>60765.78</v>
      </c>
      <c r="BF351" s="28"/>
      <c r="BG351" s="29">
        <v>49221.26</v>
      </c>
      <c r="BH351" s="29">
        <v>9161.17</v>
      </c>
      <c r="BI351" s="29">
        <v>28790.26</v>
      </c>
      <c r="BJ351" s="29">
        <v>60955.85</v>
      </c>
      <c r="BK351" s="29">
        <v>18107.38</v>
      </c>
      <c r="BL351" s="29">
        <v>44068.3</v>
      </c>
      <c r="BM351" s="29">
        <v>23491.8</v>
      </c>
      <c r="BN351" s="29">
        <v>14462</v>
      </c>
      <c r="BO351" s="29">
        <v>43885.31</v>
      </c>
      <c r="BP351" s="29">
        <v>26246.639999999999</v>
      </c>
      <c r="BQ351" s="29">
        <v>13181.99</v>
      </c>
      <c r="BR351" s="29">
        <v>21000.5</v>
      </c>
      <c r="BS351" s="29">
        <v>4105.83</v>
      </c>
      <c r="BT351" s="29">
        <v>3991.69</v>
      </c>
      <c r="BU351" s="29">
        <v>38365.550000000003</v>
      </c>
      <c r="BV351" s="29">
        <v>2546.23</v>
      </c>
      <c r="BW351" s="29">
        <v>5220.5600000000004</v>
      </c>
      <c r="BX351" s="29">
        <v>18072.79</v>
      </c>
      <c r="BY351" s="28"/>
      <c r="BZ351" s="28"/>
      <c r="CA351" s="28"/>
      <c r="CB351" s="28"/>
      <c r="CC351" s="29">
        <v>10234.120000000001</v>
      </c>
      <c r="CD351" s="29">
        <v>10325.19</v>
      </c>
      <c r="CE351" s="29">
        <v>2008.02</v>
      </c>
      <c r="CF351" s="29">
        <v>1366.24</v>
      </c>
      <c r="CG351" s="29">
        <v>4958.57</v>
      </c>
    </row>
    <row r="352" spans="1:85" x14ac:dyDescent="0.3">
      <c r="A352" s="24" t="s">
        <v>422</v>
      </c>
      <c r="B352" s="29">
        <v>1567291.46</v>
      </c>
      <c r="C352" s="41"/>
      <c r="D352" s="29">
        <v>41759.879999999997</v>
      </c>
      <c r="E352" s="29">
        <v>159230.39999999999</v>
      </c>
      <c r="F352" s="29">
        <v>215015.81</v>
      </c>
      <c r="G352" s="29">
        <v>128971.34</v>
      </c>
      <c r="H352" s="29">
        <v>128517.31</v>
      </c>
      <c r="I352" s="29">
        <v>61882.74</v>
      </c>
      <c r="J352" s="29">
        <v>166762.68</v>
      </c>
      <c r="K352" s="29">
        <v>187328.32</v>
      </c>
      <c r="L352" s="29">
        <v>49432.89</v>
      </c>
      <c r="M352" s="29">
        <v>117918.49</v>
      </c>
      <c r="N352" s="29">
        <v>81835.179999999993</v>
      </c>
      <c r="O352" s="29">
        <v>44098.06</v>
      </c>
      <c r="P352" s="29">
        <v>68235.39</v>
      </c>
      <c r="Q352" s="29">
        <v>64803.79</v>
      </c>
      <c r="R352" s="41"/>
      <c r="S352" s="41"/>
      <c r="T352" s="41"/>
      <c r="U352" s="29">
        <v>20878.34</v>
      </c>
      <c r="V352" s="29">
        <v>8420.17</v>
      </c>
      <c r="W352" s="28"/>
      <c r="X352" s="29">
        <v>39388.69</v>
      </c>
      <c r="Y352" s="29">
        <v>903.53</v>
      </c>
      <c r="Z352" s="29">
        <v>1467.66</v>
      </c>
      <c r="AA352" s="29">
        <v>159230.39999999999</v>
      </c>
      <c r="AB352" s="29">
        <v>33153.51</v>
      </c>
      <c r="AC352" s="29">
        <v>2540.08</v>
      </c>
      <c r="AD352" s="29">
        <v>2530.81</v>
      </c>
      <c r="AE352" s="29">
        <v>5712.33</v>
      </c>
      <c r="AF352" s="29">
        <v>6508.15</v>
      </c>
      <c r="AG352" s="29">
        <v>4122.3900000000003</v>
      </c>
      <c r="AH352" s="29">
        <v>19601.57</v>
      </c>
      <c r="AI352" s="29">
        <v>13192.93</v>
      </c>
      <c r="AJ352" s="29">
        <v>8483.07</v>
      </c>
      <c r="AK352" s="29">
        <v>7516.32</v>
      </c>
      <c r="AL352" s="29">
        <v>9424.9500000000007</v>
      </c>
      <c r="AM352" s="29">
        <v>14465.41</v>
      </c>
      <c r="AN352" s="29">
        <v>10743.89</v>
      </c>
      <c r="AO352" s="29">
        <v>3719.57</v>
      </c>
      <c r="AP352" s="29">
        <v>11316.23</v>
      </c>
      <c r="AQ352" s="29">
        <v>36312.82</v>
      </c>
      <c r="AR352" s="29">
        <v>15902.14</v>
      </c>
      <c r="AS352" s="29">
        <v>5135.12</v>
      </c>
      <c r="AT352" s="29">
        <v>4634.54</v>
      </c>
      <c r="AU352" s="29">
        <v>128971.34</v>
      </c>
      <c r="AV352" s="29">
        <v>67709.97</v>
      </c>
      <c r="AW352" s="29">
        <v>60807.33</v>
      </c>
      <c r="AX352" s="29">
        <v>61882.74</v>
      </c>
      <c r="AY352" s="29">
        <v>15216.46</v>
      </c>
      <c r="AZ352" s="29">
        <v>42769.38</v>
      </c>
      <c r="BA352" s="29">
        <v>108776.85</v>
      </c>
      <c r="BB352" s="29">
        <v>59626.34</v>
      </c>
      <c r="BC352" s="29">
        <v>12342.83</v>
      </c>
      <c r="BD352" s="29">
        <v>50298.59</v>
      </c>
      <c r="BE352" s="29">
        <v>60863.4</v>
      </c>
      <c r="BF352" s="28"/>
      <c r="BG352" s="29">
        <v>49432.89</v>
      </c>
      <c r="BH352" s="29">
        <v>9186.7000000000007</v>
      </c>
      <c r="BI352" s="29">
        <v>28987.62</v>
      </c>
      <c r="BJ352" s="29">
        <v>61341.73</v>
      </c>
      <c r="BK352" s="29">
        <v>18402.439999999999</v>
      </c>
      <c r="BL352" s="29">
        <v>44083.23</v>
      </c>
      <c r="BM352" s="29">
        <v>23183.35</v>
      </c>
      <c r="BN352" s="29">
        <v>14568.6</v>
      </c>
      <c r="BO352" s="29">
        <v>44098.06</v>
      </c>
      <c r="BP352" s="29">
        <v>26179.360000000001</v>
      </c>
      <c r="BQ352" s="29">
        <v>13201.11</v>
      </c>
      <c r="BR352" s="29">
        <v>20646.71</v>
      </c>
      <c r="BS352" s="29">
        <v>4136.3500000000004</v>
      </c>
      <c r="BT352" s="29">
        <v>4071.86</v>
      </c>
      <c r="BU352" s="29">
        <v>38799.67</v>
      </c>
      <c r="BV352" s="29">
        <v>2518.38</v>
      </c>
      <c r="BW352" s="29">
        <v>5190.96</v>
      </c>
      <c r="BX352" s="29">
        <v>18294.78</v>
      </c>
      <c r="BY352" s="28"/>
      <c r="BZ352" s="28"/>
      <c r="CA352" s="28"/>
      <c r="CB352" s="28"/>
      <c r="CC352" s="29">
        <v>10214.33</v>
      </c>
      <c r="CD352" s="29">
        <v>10664.01</v>
      </c>
      <c r="CE352" s="29">
        <v>2014.08</v>
      </c>
      <c r="CF352" s="29">
        <v>1357.5</v>
      </c>
      <c r="CG352" s="29">
        <v>5048.6000000000004</v>
      </c>
    </row>
    <row r="353" spans="1:85" x14ac:dyDescent="0.3">
      <c r="A353" s="24" t="s">
        <v>549</v>
      </c>
      <c r="B353" s="29">
        <v>1576767.48</v>
      </c>
      <c r="C353" s="41"/>
      <c r="D353" s="29">
        <v>41789.230000000003</v>
      </c>
      <c r="E353" s="29">
        <v>159017.81</v>
      </c>
      <c r="F353" s="29">
        <v>216889.96</v>
      </c>
      <c r="G353" s="29">
        <v>129319.78</v>
      </c>
      <c r="H353" s="29">
        <v>129330.53</v>
      </c>
      <c r="I353" s="29">
        <v>62701.72</v>
      </c>
      <c r="J353" s="29">
        <v>167463.5</v>
      </c>
      <c r="K353" s="29">
        <v>189475.02</v>
      </c>
      <c r="L353" s="29">
        <v>49799.01</v>
      </c>
      <c r="M353" s="29">
        <v>119016.09</v>
      </c>
      <c r="N353" s="29">
        <v>81861.320000000007</v>
      </c>
      <c r="O353" s="29">
        <v>44176.27</v>
      </c>
      <c r="P353" s="29">
        <v>68273.37</v>
      </c>
      <c r="Q353" s="29">
        <v>65693.490000000005</v>
      </c>
      <c r="R353" s="41"/>
      <c r="S353" s="41"/>
      <c r="T353" s="41"/>
      <c r="U353" s="29">
        <v>20988.15</v>
      </c>
      <c r="V353" s="29">
        <v>8534.1299999999992</v>
      </c>
      <c r="X353" s="29">
        <v>39364.9</v>
      </c>
      <c r="Y353" s="29">
        <v>930.25</v>
      </c>
      <c r="Z353" s="29">
        <v>1494.08</v>
      </c>
      <c r="AA353" s="29">
        <v>159017.81</v>
      </c>
      <c r="AB353" s="29">
        <v>33325.949999999997</v>
      </c>
      <c r="AC353" s="29">
        <v>2533.91</v>
      </c>
      <c r="AD353" s="29">
        <v>2541.39</v>
      </c>
      <c r="AE353" s="29">
        <v>5730.31</v>
      </c>
      <c r="AF353" s="29">
        <v>6461.84</v>
      </c>
      <c r="AG353" s="29">
        <v>4118.42</v>
      </c>
      <c r="AH353" s="29">
        <v>19566.21</v>
      </c>
      <c r="AI353" s="29">
        <v>13787.92</v>
      </c>
      <c r="AJ353" s="29">
        <v>8550.9</v>
      </c>
      <c r="AK353" s="29">
        <v>7600.89</v>
      </c>
      <c r="AL353" s="29">
        <v>9377.64</v>
      </c>
      <c r="AM353" s="29">
        <v>14422.08</v>
      </c>
      <c r="AN353" s="29">
        <v>10706.99</v>
      </c>
      <c r="AO353" s="29">
        <v>3690.89</v>
      </c>
      <c r="AP353" s="29">
        <v>11417.12</v>
      </c>
      <c r="AQ353" s="29">
        <v>37131.949999999997</v>
      </c>
      <c r="AR353" s="29">
        <v>16104.55</v>
      </c>
      <c r="AS353" s="29">
        <v>5175.05</v>
      </c>
      <c r="AT353" s="29">
        <v>4645.96</v>
      </c>
      <c r="AU353" s="29">
        <v>129319.78</v>
      </c>
      <c r="AV353" s="29">
        <v>68162.990000000005</v>
      </c>
      <c r="AW353" s="29">
        <v>61167.54</v>
      </c>
      <c r="AX353" s="29">
        <v>62701.72</v>
      </c>
      <c r="AY353" s="29">
        <v>15379.85</v>
      </c>
      <c r="AZ353" s="29">
        <v>43257.54</v>
      </c>
      <c r="BA353" s="29">
        <v>108826.11</v>
      </c>
      <c r="BB353" s="29">
        <v>59674.239999999998</v>
      </c>
      <c r="BC353" s="29">
        <v>15177.54</v>
      </c>
      <c r="BD353" s="29">
        <v>49290.13</v>
      </c>
      <c r="BE353" s="29">
        <v>61202.93</v>
      </c>
      <c r="BG353" s="29">
        <v>49799.01</v>
      </c>
      <c r="BH353" s="29">
        <v>9215.3700000000008</v>
      </c>
      <c r="BI353" s="29">
        <v>29280.34</v>
      </c>
      <c r="BJ353" s="29">
        <v>61816.23</v>
      </c>
      <c r="BK353" s="29">
        <v>18704.150000000001</v>
      </c>
      <c r="BL353" s="29">
        <v>44107.25</v>
      </c>
      <c r="BM353" s="29">
        <v>22930.73</v>
      </c>
      <c r="BN353" s="29">
        <v>14823.34</v>
      </c>
      <c r="BO353" s="29">
        <v>44176.27</v>
      </c>
      <c r="BP353" s="29">
        <v>26312.16</v>
      </c>
      <c r="BQ353" s="29">
        <v>13290.22</v>
      </c>
      <c r="BR353" s="29">
        <v>20338.64</v>
      </c>
      <c r="BS353" s="29">
        <v>4171.18</v>
      </c>
      <c r="BT353" s="29">
        <v>4161.17</v>
      </c>
      <c r="BU353" s="29">
        <v>39306.629999999997</v>
      </c>
      <c r="BV353" s="29">
        <v>2507.5100000000002</v>
      </c>
      <c r="BW353" s="29">
        <v>5302.46</v>
      </c>
      <c r="BX353" s="29">
        <v>18576.89</v>
      </c>
      <c r="CC353" s="29">
        <v>10137.25</v>
      </c>
      <c r="CD353" s="29">
        <v>10850.9</v>
      </c>
      <c r="CE353" s="29">
        <v>2043.85</v>
      </c>
      <c r="CF353" s="29">
        <v>1334.01</v>
      </c>
      <c r="CG353" s="29">
        <v>5156.2700000000004</v>
      </c>
    </row>
    <row r="354" spans="1:85" x14ac:dyDescent="0.3">
      <c r="A354" s="24" t="s">
        <v>571</v>
      </c>
      <c r="B354" s="29">
        <v>1584276.21</v>
      </c>
      <c r="C354" s="41"/>
      <c r="D354" s="29">
        <v>41724.730000000003</v>
      </c>
      <c r="E354" s="29">
        <v>160569.14000000001</v>
      </c>
      <c r="F354" s="29">
        <v>218036.24</v>
      </c>
      <c r="G354" s="29">
        <v>129468.05</v>
      </c>
      <c r="H354" s="29">
        <v>130299.33</v>
      </c>
      <c r="I354" s="29">
        <v>63928.1</v>
      </c>
      <c r="J354" s="29">
        <v>167407.32999999999</v>
      </c>
      <c r="K354" s="29">
        <v>190050.44</v>
      </c>
      <c r="L354" s="29">
        <v>49953.39</v>
      </c>
      <c r="M354" s="29">
        <v>119769.37</v>
      </c>
      <c r="N354" s="29">
        <v>81839.63</v>
      </c>
      <c r="O354" s="29">
        <v>44322.19</v>
      </c>
      <c r="P354" s="29">
        <v>68393.77</v>
      </c>
      <c r="Q354" s="29">
        <v>66239.89</v>
      </c>
      <c r="R354" s="41"/>
      <c r="S354" s="41"/>
      <c r="T354" s="41"/>
      <c r="U354" s="29">
        <v>21073.51</v>
      </c>
      <c r="V354" s="29">
        <v>8636.7800000000007</v>
      </c>
      <c r="X354" s="29">
        <v>39266.31</v>
      </c>
      <c r="Y354" s="29">
        <v>941.58</v>
      </c>
      <c r="Z354" s="29">
        <v>1516.84</v>
      </c>
      <c r="AA354" s="29">
        <v>160569.14000000001</v>
      </c>
      <c r="AB354" s="29">
        <v>33542.75</v>
      </c>
      <c r="AC354" s="29">
        <v>2430.75</v>
      </c>
      <c r="AD354" s="29">
        <v>2552.2800000000002</v>
      </c>
      <c r="AE354" s="29">
        <v>5693.39</v>
      </c>
      <c r="AF354" s="29">
        <v>6502.89</v>
      </c>
      <c r="AG354" s="29">
        <v>4094.02</v>
      </c>
      <c r="AH354" s="29">
        <v>19335.03</v>
      </c>
      <c r="AI354" s="29">
        <v>14334.54</v>
      </c>
      <c r="AJ354" s="29">
        <v>8596.68</v>
      </c>
      <c r="AK354" s="29">
        <v>7586.06</v>
      </c>
      <c r="AL354" s="29">
        <v>9313.34</v>
      </c>
      <c r="AM354" s="29">
        <v>14406.58</v>
      </c>
      <c r="AN354" s="29">
        <v>10669.92</v>
      </c>
      <c r="AO354" s="29">
        <v>3638.87</v>
      </c>
      <c r="AP354" s="29">
        <v>11478.01</v>
      </c>
      <c r="AQ354" s="29">
        <v>37808.51</v>
      </c>
      <c r="AR354" s="29">
        <v>16173.92</v>
      </c>
      <c r="AS354" s="29">
        <v>5213.3100000000004</v>
      </c>
      <c r="AT354" s="29">
        <v>4665.3900000000003</v>
      </c>
      <c r="AU354" s="29">
        <v>129468.05</v>
      </c>
      <c r="AV354" s="29">
        <v>68703.23</v>
      </c>
      <c r="AW354" s="29">
        <v>61596.1</v>
      </c>
      <c r="AX354" s="29">
        <v>63928.1</v>
      </c>
      <c r="AY354" s="29">
        <v>15393.62</v>
      </c>
      <c r="AZ354" s="29">
        <v>43440.480000000003</v>
      </c>
      <c r="BA354" s="29">
        <v>108573.23</v>
      </c>
      <c r="BB354" s="29">
        <v>59969.82</v>
      </c>
      <c r="BC354" s="29">
        <v>15946.17</v>
      </c>
      <c r="BD354" s="29">
        <v>48276.639999999999</v>
      </c>
      <c r="BE354" s="29">
        <v>61707.08</v>
      </c>
      <c r="BG354" s="29">
        <v>49953.39</v>
      </c>
      <c r="BH354" s="29">
        <v>9211.91</v>
      </c>
      <c r="BI354" s="29">
        <v>29531.47</v>
      </c>
      <c r="BJ354" s="29">
        <v>61958.46</v>
      </c>
      <c r="BK354" s="29">
        <v>19067.53</v>
      </c>
      <c r="BL354" s="29">
        <v>44091.54</v>
      </c>
      <c r="BM354" s="29">
        <v>22713.18</v>
      </c>
      <c r="BN354" s="29">
        <v>15034.9</v>
      </c>
      <c r="BO354" s="29">
        <v>44322.19</v>
      </c>
      <c r="BP354" s="29">
        <v>26641.68</v>
      </c>
      <c r="BQ354" s="29">
        <v>13323.63</v>
      </c>
      <c r="BR354" s="29">
        <v>20125.97</v>
      </c>
      <c r="BS354" s="29">
        <v>4178.63</v>
      </c>
      <c r="BT354" s="29">
        <v>4123.8599999999997</v>
      </c>
      <c r="BU354" s="29">
        <v>39532.75</v>
      </c>
      <c r="BV354" s="29">
        <v>2487.58</v>
      </c>
      <c r="BW354" s="29">
        <v>5508.47</v>
      </c>
      <c r="BX354" s="29">
        <v>18711.09</v>
      </c>
      <c r="CC354" s="29">
        <v>10084.549999999999</v>
      </c>
      <c r="CD354" s="29">
        <v>10988.95</v>
      </c>
      <c r="CE354" s="29">
        <v>2058.77</v>
      </c>
      <c r="CF354" s="29">
        <v>1326.93</v>
      </c>
      <c r="CG354" s="29">
        <v>5251.08</v>
      </c>
    </row>
    <row r="355" spans="1:85" x14ac:dyDescent="0.3">
      <c r="A355" s="24" t="s">
        <v>579</v>
      </c>
      <c r="B355" s="29">
        <v>1589711.74</v>
      </c>
      <c r="C355" s="41"/>
      <c r="D355" s="29">
        <v>41770.519999999997</v>
      </c>
      <c r="E355" s="29">
        <v>160870.82999999999</v>
      </c>
      <c r="F355" s="29">
        <v>219010.61</v>
      </c>
      <c r="G355" s="29">
        <v>129531.4</v>
      </c>
      <c r="H355" s="29">
        <v>130727.61</v>
      </c>
      <c r="I355" s="29">
        <v>65377.4</v>
      </c>
      <c r="J355" s="29">
        <v>167340.13</v>
      </c>
      <c r="K355" s="29">
        <v>189822.31</v>
      </c>
      <c r="L355" s="29">
        <v>49938.33</v>
      </c>
      <c r="M355" s="29">
        <v>120606.92</v>
      </c>
      <c r="N355" s="29">
        <v>81611.88</v>
      </c>
      <c r="O355" s="29">
        <v>44629.01</v>
      </c>
      <c r="P355" s="29">
        <v>68600.070000000007</v>
      </c>
      <c r="Q355" s="29">
        <v>67198.05</v>
      </c>
      <c r="R355" s="41"/>
      <c r="S355" s="41"/>
      <c r="T355" s="41"/>
      <c r="U355" s="29">
        <v>21149.4</v>
      </c>
      <c r="V355" s="29">
        <v>8784.77</v>
      </c>
      <c r="X355" s="29">
        <v>39272.22</v>
      </c>
      <c r="Y355" s="29">
        <v>955.07</v>
      </c>
      <c r="Z355" s="29">
        <v>1543.23</v>
      </c>
      <c r="AA355" s="29">
        <v>160870.82999999999</v>
      </c>
      <c r="AB355" s="29">
        <v>33630.959999999999</v>
      </c>
      <c r="AC355" s="29">
        <v>2397.04</v>
      </c>
      <c r="AD355" s="29">
        <v>2534.59</v>
      </c>
      <c r="AE355" s="29">
        <v>5713.13</v>
      </c>
      <c r="AF355" s="29">
        <v>6524.06</v>
      </c>
      <c r="AG355" s="29">
        <v>4111.8999999999996</v>
      </c>
      <c r="AH355" s="29">
        <v>19230.669999999998</v>
      </c>
      <c r="AI355" s="29">
        <v>14813.08</v>
      </c>
      <c r="AJ355" s="29">
        <v>8605.3700000000008</v>
      </c>
      <c r="AK355" s="29">
        <v>7622.15</v>
      </c>
      <c r="AL355" s="29">
        <v>9256.7000000000007</v>
      </c>
      <c r="AM355" s="29">
        <v>14385.69</v>
      </c>
      <c r="AN355" s="29">
        <v>10671.79</v>
      </c>
      <c r="AO355" s="29">
        <v>3621.32</v>
      </c>
      <c r="AP355" s="29">
        <v>11553.24</v>
      </c>
      <c r="AQ355" s="29">
        <v>38164.67</v>
      </c>
      <c r="AR355" s="29">
        <v>16310.81</v>
      </c>
      <c r="AS355" s="29">
        <v>5242.53</v>
      </c>
      <c r="AT355" s="29">
        <v>4620.8999999999996</v>
      </c>
      <c r="AU355" s="29">
        <v>129531.4</v>
      </c>
      <c r="AV355" s="29">
        <v>69108.33</v>
      </c>
      <c r="AW355" s="29">
        <v>61619.28</v>
      </c>
      <c r="AX355" s="29">
        <v>65377.4</v>
      </c>
      <c r="AY355" s="29">
        <v>15410.46</v>
      </c>
      <c r="AZ355" s="29">
        <v>43729.63</v>
      </c>
      <c r="BA355" s="29">
        <v>108200.04</v>
      </c>
      <c r="BB355" s="29">
        <v>60150.23</v>
      </c>
      <c r="BC355" s="29">
        <v>15311.37</v>
      </c>
      <c r="BD355" s="29">
        <v>47292.75</v>
      </c>
      <c r="BE355" s="29">
        <v>62988.71</v>
      </c>
      <c r="BG355" s="29">
        <v>49938.33</v>
      </c>
      <c r="BH355" s="29">
        <v>9239.73</v>
      </c>
      <c r="BI355" s="29">
        <v>29810.48</v>
      </c>
      <c r="BJ355" s="29">
        <v>62295.39</v>
      </c>
      <c r="BK355" s="29">
        <v>19261.32</v>
      </c>
      <c r="BL355" s="29">
        <v>44033.83</v>
      </c>
      <c r="BM355" s="29">
        <v>22451.200000000001</v>
      </c>
      <c r="BN355" s="29">
        <v>15126.85</v>
      </c>
      <c r="BO355" s="29">
        <v>44629.01</v>
      </c>
      <c r="BP355" s="29">
        <v>26934.85</v>
      </c>
      <c r="BQ355" s="29">
        <v>13489.31</v>
      </c>
      <c r="BR355" s="29">
        <v>19827.900000000001</v>
      </c>
      <c r="BS355" s="29">
        <v>4198.0600000000004</v>
      </c>
      <c r="BT355" s="29">
        <v>4149.95</v>
      </c>
      <c r="BU355" s="29">
        <v>40398.959999999999</v>
      </c>
      <c r="BV355" s="29">
        <v>2461.41</v>
      </c>
      <c r="BW355" s="29">
        <v>5439.67</v>
      </c>
      <c r="BX355" s="29">
        <v>18898.009999999998</v>
      </c>
      <c r="CC355" s="29">
        <v>10047.39</v>
      </c>
      <c r="CD355" s="29">
        <v>11102.01</v>
      </c>
      <c r="CE355" s="29">
        <v>2067.59</v>
      </c>
      <c r="CF355" s="29">
        <v>1335.79</v>
      </c>
      <c r="CG355" s="29">
        <v>5381.39</v>
      </c>
    </row>
    <row r="356" spans="1:85" x14ac:dyDescent="0.3">
      <c r="A356" s="24" t="s">
        <v>580</v>
      </c>
      <c r="B356" s="29">
        <v>1598010.02</v>
      </c>
      <c r="C356" s="41"/>
      <c r="D356" s="29">
        <v>41844.69</v>
      </c>
      <c r="E356" s="29">
        <v>162234.66</v>
      </c>
      <c r="F356" s="29">
        <v>219806.42</v>
      </c>
      <c r="G356" s="29">
        <v>129885.59</v>
      </c>
      <c r="H356" s="29">
        <v>131310.17000000001</v>
      </c>
      <c r="I356" s="29">
        <v>66816.08</v>
      </c>
      <c r="J356" s="29">
        <v>167986.03</v>
      </c>
      <c r="K356" s="29">
        <v>190482.24</v>
      </c>
      <c r="L356" s="29">
        <v>49896.95</v>
      </c>
      <c r="M356" s="29">
        <v>121473.59</v>
      </c>
      <c r="N356" s="29">
        <v>81546.75</v>
      </c>
      <c r="O356" s="29">
        <v>44893.96</v>
      </c>
      <c r="P356" s="29">
        <v>68800.960000000006</v>
      </c>
      <c r="Q356" s="29">
        <v>68016.95</v>
      </c>
      <c r="R356" s="41"/>
      <c r="S356" s="41"/>
      <c r="T356" s="41"/>
      <c r="U356" s="29">
        <v>21172.59</v>
      </c>
      <c r="V356" s="29">
        <v>8934.41</v>
      </c>
      <c r="X356" s="29">
        <v>39305.370000000003</v>
      </c>
      <c r="Y356" s="29">
        <v>968.34</v>
      </c>
      <c r="Z356" s="29">
        <v>1570.97</v>
      </c>
      <c r="AA356" s="29">
        <v>162234.66</v>
      </c>
      <c r="AB356" s="29">
        <v>33633.120000000003</v>
      </c>
      <c r="AC356" s="29">
        <v>2346.1999999999998</v>
      </c>
      <c r="AD356" s="29">
        <v>2512.13</v>
      </c>
      <c r="AE356" s="29">
        <v>5668.37</v>
      </c>
      <c r="AF356" s="29">
        <v>6515.67</v>
      </c>
      <c r="AG356" s="29">
        <v>4124.1499999999996</v>
      </c>
      <c r="AH356" s="29">
        <v>19128.59</v>
      </c>
      <c r="AI356" s="29">
        <v>15257.71</v>
      </c>
      <c r="AJ356" s="29">
        <v>8680.93</v>
      </c>
      <c r="AK356" s="29">
        <v>7621.49</v>
      </c>
      <c r="AL356" s="29">
        <v>9208.65</v>
      </c>
      <c r="AM356" s="29">
        <v>14368.32</v>
      </c>
      <c r="AN356" s="29">
        <v>10688.43</v>
      </c>
      <c r="AO356" s="29">
        <v>3606.17</v>
      </c>
      <c r="AP356" s="29">
        <v>11618.48</v>
      </c>
      <c r="AQ356" s="29">
        <v>38399.300000000003</v>
      </c>
      <c r="AR356" s="29">
        <v>16470.68</v>
      </c>
      <c r="AS356" s="29">
        <v>5253.38</v>
      </c>
      <c r="AT356" s="29">
        <v>4704.67</v>
      </c>
      <c r="AU356" s="29">
        <v>129885.59</v>
      </c>
      <c r="AV356" s="29">
        <v>69498.91</v>
      </c>
      <c r="AW356" s="29">
        <v>61811.26</v>
      </c>
      <c r="AX356" s="29">
        <v>66816.08</v>
      </c>
      <c r="AY356" s="29">
        <v>15423.7</v>
      </c>
      <c r="AZ356" s="29">
        <v>44129.49</v>
      </c>
      <c r="BA356" s="29">
        <v>108432.84</v>
      </c>
      <c r="BB356" s="29">
        <v>60223.42</v>
      </c>
      <c r="BC356" s="29">
        <v>16247.17</v>
      </c>
      <c r="BD356" s="29">
        <v>46347.93</v>
      </c>
      <c r="BE356" s="29">
        <v>63559.85</v>
      </c>
      <c r="BG356" s="29">
        <v>49896.95</v>
      </c>
      <c r="BH356" s="29">
        <v>9250.7099999999991</v>
      </c>
      <c r="BI356" s="29">
        <v>30146.27</v>
      </c>
      <c r="BJ356" s="29">
        <v>62684.3</v>
      </c>
      <c r="BK356" s="29">
        <v>19392.310000000001</v>
      </c>
      <c r="BL356" s="29">
        <v>44068.05</v>
      </c>
      <c r="BM356" s="29">
        <v>22139.54</v>
      </c>
      <c r="BN356" s="29">
        <v>15339.16</v>
      </c>
      <c r="BO356" s="29">
        <v>44893.96</v>
      </c>
      <c r="BP356" s="29">
        <v>27438.74</v>
      </c>
      <c r="BQ356" s="29">
        <v>13423.93</v>
      </c>
      <c r="BR356" s="29">
        <v>19546</v>
      </c>
      <c r="BS356" s="29">
        <v>4207.49</v>
      </c>
      <c r="BT356" s="29">
        <v>4184.8100000000004</v>
      </c>
      <c r="BU356" s="29">
        <v>40977.72</v>
      </c>
      <c r="BV356" s="29">
        <v>2483.09</v>
      </c>
      <c r="BW356" s="29">
        <v>5401.89</v>
      </c>
      <c r="BX356" s="29">
        <v>19154.259999999998</v>
      </c>
      <c r="CC356" s="29">
        <v>10002.700000000001</v>
      </c>
      <c r="CD356" s="29">
        <v>11169.89</v>
      </c>
      <c r="CE356" s="29">
        <v>2090.5500000000002</v>
      </c>
      <c r="CF356" s="29">
        <v>1332.02</v>
      </c>
      <c r="CG356" s="29">
        <v>5511.85</v>
      </c>
    </row>
    <row r="357" spans="1:85" x14ac:dyDescent="0.3">
      <c r="A357" s="24" t="s">
        <v>581</v>
      </c>
      <c r="B357" s="29">
        <v>1604696.32</v>
      </c>
      <c r="C357" s="41"/>
      <c r="D357" s="29">
        <v>41839.129999999997</v>
      </c>
      <c r="E357" s="29">
        <v>163343.25</v>
      </c>
      <c r="F357" s="29">
        <v>219746.32</v>
      </c>
      <c r="G357" s="29">
        <v>130448.6</v>
      </c>
      <c r="H357" s="29">
        <v>131869.60999999999</v>
      </c>
      <c r="I357" s="29">
        <v>68553.179999999993</v>
      </c>
      <c r="J357" s="29">
        <v>168811.84</v>
      </c>
      <c r="K357" s="29">
        <v>190363.78</v>
      </c>
      <c r="L357" s="29">
        <v>49972.08</v>
      </c>
      <c r="M357" s="29">
        <v>121864.78</v>
      </c>
      <c r="N357" s="29">
        <v>81613.53</v>
      </c>
      <c r="O357" s="29">
        <v>45128.78</v>
      </c>
      <c r="P357" s="29">
        <v>68885.149999999994</v>
      </c>
      <c r="Q357" s="29">
        <v>68807.789999999994</v>
      </c>
      <c r="R357" s="41"/>
      <c r="S357" s="41"/>
      <c r="T357" s="41"/>
      <c r="U357" s="29">
        <v>21441.49</v>
      </c>
      <c r="V357" s="29">
        <v>8917.93</v>
      </c>
      <c r="X357" s="29">
        <v>39268.44</v>
      </c>
      <c r="Y357" s="29">
        <v>977.53</v>
      </c>
      <c r="Z357" s="29">
        <v>1593.17</v>
      </c>
      <c r="AA357" s="29">
        <v>163343.25</v>
      </c>
      <c r="AB357" s="29">
        <v>33835.370000000003</v>
      </c>
      <c r="AC357" s="29">
        <v>2169.56</v>
      </c>
      <c r="AD357" s="29">
        <v>2565.48</v>
      </c>
      <c r="AE357" s="29">
        <v>5680.27</v>
      </c>
      <c r="AF357" s="29">
        <v>6497.47</v>
      </c>
      <c r="AG357" s="29">
        <v>4140.6000000000004</v>
      </c>
      <c r="AH357" s="29">
        <v>19084.060000000001</v>
      </c>
      <c r="AI357" s="29">
        <v>14389.86</v>
      </c>
      <c r="AJ357" s="29">
        <v>8755.77</v>
      </c>
      <c r="AK357" s="29">
        <v>7659.71</v>
      </c>
      <c r="AL357" s="29">
        <v>9133.06</v>
      </c>
      <c r="AM357" s="29">
        <v>14306.64</v>
      </c>
      <c r="AN357" s="29">
        <v>10724.83</v>
      </c>
      <c r="AO357" s="29">
        <v>3609.05</v>
      </c>
      <c r="AP357" s="29">
        <v>11669.6</v>
      </c>
      <c r="AQ357" s="29">
        <v>38696.93</v>
      </c>
      <c r="AR357" s="29">
        <v>16690.73</v>
      </c>
      <c r="AS357" s="29">
        <v>5316.55</v>
      </c>
      <c r="AT357" s="29">
        <v>4820.7700000000004</v>
      </c>
      <c r="AU357" s="29">
        <v>130448.6</v>
      </c>
      <c r="AV357" s="29">
        <v>70101.25</v>
      </c>
      <c r="AW357" s="29">
        <v>61768.36</v>
      </c>
      <c r="AX357" s="29">
        <v>68553.179999999993</v>
      </c>
      <c r="AY357" s="29">
        <v>15476.83</v>
      </c>
      <c r="AZ357" s="29">
        <v>44793.88</v>
      </c>
      <c r="BA357" s="29">
        <v>108541.12</v>
      </c>
      <c r="BB357" s="29">
        <v>60402.33</v>
      </c>
      <c r="BC357" s="29">
        <v>16535.330000000002</v>
      </c>
      <c r="BD357" s="29">
        <v>45420.08</v>
      </c>
      <c r="BE357" s="29">
        <v>63886.58</v>
      </c>
      <c r="BG357" s="29">
        <v>49972.08</v>
      </c>
      <c r="BH357" s="29">
        <v>9268.1200000000008</v>
      </c>
      <c r="BI357" s="29">
        <v>30419.62</v>
      </c>
      <c r="BJ357" s="29">
        <v>63114.96</v>
      </c>
      <c r="BK357" s="29">
        <v>19062.07</v>
      </c>
      <c r="BL357" s="29">
        <v>44205.7</v>
      </c>
      <c r="BM357" s="29">
        <v>21844.67</v>
      </c>
      <c r="BN357" s="29">
        <v>15563.16</v>
      </c>
      <c r="BO357" s="29">
        <v>45128.78</v>
      </c>
      <c r="BP357" s="29">
        <v>27701.15</v>
      </c>
      <c r="BQ357" s="29">
        <v>13383.43</v>
      </c>
      <c r="BR357" s="29">
        <v>19370.669999999998</v>
      </c>
      <c r="BS357" s="29">
        <v>4232.1899999999996</v>
      </c>
      <c r="BT357" s="29">
        <v>4197.7</v>
      </c>
      <c r="BU357" s="29">
        <v>41678.629999999997</v>
      </c>
      <c r="BV357" s="29">
        <v>2452.2800000000002</v>
      </c>
      <c r="BW357" s="29">
        <v>5381.95</v>
      </c>
      <c r="BX357" s="29">
        <v>19294.93</v>
      </c>
      <c r="CC357" s="29">
        <v>9985.5</v>
      </c>
      <c r="CD357" s="29">
        <v>11455.99</v>
      </c>
      <c r="CE357" s="29">
        <v>2114.7399999999998</v>
      </c>
      <c r="CF357" s="29">
        <v>1328.3</v>
      </c>
      <c r="CG357" s="29">
        <v>5474.89</v>
      </c>
    </row>
    <row r="358" spans="1:85" x14ac:dyDescent="0.3">
      <c r="A358" s="24" t="s">
        <v>583</v>
      </c>
      <c r="B358" s="29">
        <v>1608359.67</v>
      </c>
      <c r="C358" s="41"/>
      <c r="D358" s="29">
        <v>41770.99</v>
      </c>
      <c r="E358" s="29">
        <v>161723.26</v>
      </c>
      <c r="F358" s="29">
        <v>220290.15</v>
      </c>
      <c r="G358" s="29">
        <v>130128.96000000001</v>
      </c>
      <c r="H358" s="29">
        <v>132739.82999999999</v>
      </c>
      <c r="I358" s="29">
        <v>70624.08</v>
      </c>
      <c r="J358" s="29">
        <v>169151.91</v>
      </c>
      <c r="K358" s="29">
        <v>190241.59</v>
      </c>
      <c r="L358" s="29">
        <v>50219</v>
      </c>
      <c r="M358" s="29">
        <v>122485.75999999999</v>
      </c>
      <c r="N358" s="29">
        <v>81348.710000000006</v>
      </c>
      <c r="O358" s="29">
        <v>45337.47</v>
      </c>
      <c r="P358" s="29">
        <v>69248.759999999995</v>
      </c>
      <c r="Q358" s="29">
        <v>69137.440000000002</v>
      </c>
      <c r="R358" s="41"/>
      <c r="S358" s="41"/>
      <c r="T358" s="41"/>
      <c r="U358" s="29">
        <v>21558.41</v>
      </c>
      <c r="V358" s="29">
        <v>8961.1</v>
      </c>
      <c r="X358" s="29">
        <v>39170.85</v>
      </c>
      <c r="Y358" s="29">
        <v>987.37</v>
      </c>
      <c r="Z358" s="29">
        <v>1612.77</v>
      </c>
      <c r="AA358" s="29">
        <v>161723.26</v>
      </c>
      <c r="AB358" s="29">
        <v>33939.24</v>
      </c>
      <c r="AC358" s="29">
        <v>2156.6799999999998</v>
      </c>
      <c r="AD358" s="29">
        <v>2555.33</v>
      </c>
      <c r="AE358" s="29">
        <v>5637.07</v>
      </c>
      <c r="AF358" s="29">
        <v>6444.51</v>
      </c>
      <c r="AG358" s="29">
        <v>4096.78</v>
      </c>
      <c r="AH358" s="29">
        <v>18920.07</v>
      </c>
      <c r="AI358" s="29">
        <v>14739.23</v>
      </c>
      <c r="AJ358" s="29">
        <v>8766.26</v>
      </c>
      <c r="AK358" s="29">
        <v>7601.73</v>
      </c>
      <c r="AL358" s="29">
        <v>9088.3799999999992</v>
      </c>
      <c r="AM358" s="29">
        <v>14282.63</v>
      </c>
      <c r="AN358" s="29">
        <v>10679.27</v>
      </c>
      <c r="AO358" s="29">
        <v>3564.66</v>
      </c>
      <c r="AP358" s="29">
        <v>11729.81</v>
      </c>
      <c r="AQ358" s="29">
        <v>39170.35</v>
      </c>
      <c r="AR358" s="29">
        <v>16762.490000000002</v>
      </c>
      <c r="AS358" s="29">
        <v>5352.81</v>
      </c>
      <c r="AT358" s="29">
        <v>4802.8500000000004</v>
      </c>
      <c r="AU358" s="29">
        <v>130128.96000000001</v>
      </c>
      <c r="AV358" s="29">
        <v>71490.36</v>
      </c>
      <c r="AW358" s="29">
        <v>61249.47</v>
      </c>
      <c r="AX358" s="29">
        <v>70624.08</v>
      </c>
      <c r="AY358" s="29">
        <v>15378.57</v>
      </c>
      <c r="AZ358" s="29">
        <v>45417.98</v>
      </c>
      <c r="BA358" s="29">
        <v>108355.36</v>
      </c>
      <c r="BB358" s="29">
        <v>60447.38</v>
      </c>
      <c r="BC358" s="29">
        <v>16955.22</v>
      </c>
      <c r="BD358" s="29">
        <v>44542.720000000001</v>
      </c>
      <c r="BE358" s="29">
        <v>64176.03</v>
      </c>
      <c r="BG358" s="29">
        <v>50219</v>
      </c>
      <c r="BH358" s="29">
        <v>9284.41</v>
      </c>
      <c r="BI358" s="29">
        <v>30538.73</v>
      </c>
      <c r="BJ358" s="29">
        <v>63559.31</v>
      </c>
      <c r="BK358" s="29">
        <v>19103.310000000001</v>
      </c>
      <c r="BL358" s="29">
        <v>44186.16</v>
      </c>
      <c r="BM358" s="29">
        <v>21544.92</v>
      </c>
      <c r="BN358" s="29">
        <v>15617.64</v>
      </c>
      <c r="BO358" s="29">
        <v>45337.47</v>
      </c>
      <c r="BP358" s="29">
        <v>28090.33</v>
      </c>
      <c r="BQ358" s="29">
        <v>13532.38</v>
      </c>
      <c r="BR358" s="29">
        <v>19112.45</v>
      </c>
      <c r="BS358" s="29">
        <v>4309.09</v>
      </c>
      <c r="BT358" s="29">
        <v>4204.5200000000004</v>
      </c>
      <c r="BU358" s="29">
        <v>41907.199999999997</v>
      </c>
      <c r="BV358" s="29">
        <v>2434.0500000000002</v>
      </c>
      <c r="BW358" s="29">
        <v>5338.63</v>
      </c>
      <c r="BX358" s="29">
        <v>19457.560000000001</v>
      </c>
      <c r="CC358" s="29">
        <v>9976.6200000000008</v>
      </c>
      <c r="CD358" s="29">
        <v>11581.8</v>
      </c>
      <c r="CE358" s="29">
        <v>2108.6799999999998</v>
      </c>
      <c r="CF358" s="29">
        <v>1320.59</v>
      </c>
      <c r="CG358" s="29">
        <v>5531.82</v>
      </c>
    </row>
    <row r="359" spans="1:85" x14ac:dyDescent="0.3">
      <c r="A359" s="24" t="s">
        <v>586</v>
      </c>
      <c r="B359" s="29">
        <v>1602534.83</v>
      </c>
      <c r="C359" s="41"/>
      <c r="D359" s="29">
        <v>41796.11</v>
      </c>
      <c r="E359" s="29">
        <v>160189.47</v>
      </c>
      <c r="F359" s="29">
        <v>219831.11</v>
      </c>
      <c r="G359" s="29">
        <v>129389.57</v>
      </c>
      <c r="H359" s="29">
        <v>132629.76999999999</v>
      </c>
      <c r="I359" s="29">
        <v>72086.679999999993</v>
      </c>
      <c r="J359" s="29">
        <v>168154</v>
      </c>
      <c r="K359" s="29">
        <v>188408.39</v>
      </c>
      <c r="L359" s="29">
        <v>49824.55</v>
      </c>
      <c r="M359" s="29">
        <v>122805.71</v>
      </c>
      <c r="N359" s="29">
        <v>81012.160000000003</v>
      </c>
      <c r="O359" s="29">
        <v>45317.52</v>
      </c>
      <c r="P359" s="29">
        <v>69017.14</v>
      </c>
      <c r="Q359" s="29">
        <v>68009</v>
      </c>
      <c r="R359" s="41"/>
      <c r="S359" s="41"/>
      <c r="T359" s="41"/>
      <c r="U359" s="29">
        <v>21437.37</v>
      </c>
      <c r="V359" s="29">
        <v>8932.0300000000007</v>
      </c>
      <c r="X359" s="29">
        <v>39155.769999999997</v>
      </c>
      <c r="Y359" s="29">
        <v>1002.03</v>
      </c>
      <c r="Z359" s="29">
        <v>1638.31</v>
      </c>
      <c r="AA359" s="29">
        <v>160189.47</v>
      </c>
      <c r="AB359" s="29">
        <v>33981.56</v>
      </c>
      <c r="AC359" s="29">
        <v>2042.45</v>
      </c>
      <c r="AD359" s="29">
        <v>2549.3000000000002</v>
      </c>
      <c r="AE359" s="29">
        <v>5594.12</v>
      </c>
      <c r="AF359" s="29">
        <v>6330.99</v>
      </c>
      <c r="AG359" s="29">
        <v>4066.69</v>
      </c>
      <c r="AH359" s="29">
        <v>18732.39</v>
      </c>
      <c r="AI359" s="29">
        <v>15156.81</v>
      </c>
      <c r="AJ359" s="29">
        <v>8742.84</v>
      </c>
      <c r="AK359" s="29">
        <v>7536.3</v>
      </c>
      <c r="AL359" s="29">
        <v>8987.8700000000008</v>
      </c>
      <c r="AM359" s="29">
        <v>14171.7</v>
      </c>
      <c r="AN359" s="29">
        <v>10613</v>
      </c>
      <c r="AO359" s="29">
        <v>3527.3</v>
      </c>
      <c r="AP359" s="29">
        <v>11697.11</v>
      </c>
      <c r="AQ359" s="29">
        <v>39261.69</v>
      </c>
      <c r="AR359" s="29">
        <v>16784.14</v>
      </c>
      <c r="AS359" s="29">
        <v>5304.62</v>
      </c>
      <c r="AT359" s="29">
        <v>4750.24</v>
      </c>
      <c r="AU359" s="29">
        <v>129389.57</v>
      </c>
      <c r="AV359" s="29">
        <v>71956.98</v>
      </c>
      <c r="AW359" s="29">
        <v>60672.79</v>
      </c>
      <c r="AX359" s="29">
        <v>72086.679999999993</v>
      </c>
      <c r="AY359" s="29">
        <v>15143.4</v>
      </c>
      <c r="AZ359" s="29">
        <v>45301.32</v>
      </c>
      <c r="BA359" s="29">
        <v>107709.29</v>
      </c>
      <c r="BB359" s="29">
        <v>60084.09</v>
      </c>
      <c r="BC359" s="29">
        <v>16411.03</v>
      </c>
      <c r="BD359" s="29">
        <v>43653.47</v>
      </c>
      <c r="BE359" s="29">
        <v>64202.46</v>
      </c>
      <c r="BG359" s="29">
        <v>49824.55</v>
      </c>
      <c r="BH359" s="29">
        <v>9297.26</v>
      </c>
      <c r="BI359" s="29">
        <v>30679.14</v>
      </c>
      <c r="BJ359" s="29">
        <v>63622.79</v>
      </c>
      <c r="BK359" s="29">
        <v>19206.52</v>
      </c>
      <c r="BL359" s="29">
        <v>44135.68</v>
      </c>
      <c r="BM359" s="29">
        <v>21249</v>
      </c>
      <c r="BN359" s="29">
        <v>15627.49</v>
      </c>
      <c r="BO359" s="29">
        <v>45317.52</v>
      </c>
      <c r="BP359" s="29">
        <v>28150.37</v>
      </c>
      <c r="BQ359" s="29">
        <v>13598.52</v>
      </c>
      <c r="BR359" s="29">
        <v>18760.47</v>
      </c>
      <c r="BS359" s="29">
        <v>4350.4399999999996</v>
      </c>
      <c r="BT359" s="29">
        <v>4157.34</v>
      </c>
      <c r="BU359" s="29">
        <v>40858.75</v>
      </c>
      <c r="BV359" s="29">
        <v>2392.98</v>
      </c>
      <c r="BW359" s="29">
        <v>5261.95</v>
      </c>
      <c r="BX359" s="29">
        <v>19495.32</v>
      </c>
      <c r="CC359" s="29">
        <v>9871.89</v>
      </c>
      <c r="CD359" s="29">
        <v>11565.47</v>
      </c>
      <c r="CE359" s="29">
        <v>2100.91</v>
      </c>
      <c r="CF359" s="29">
        <v>1309.3499999999999</v>
      </c>
      <c r="CG359" s="29">
        <v>5521.76</v>
      </c>
    </row>
    <row r="360" spans="1:85" x14ac:dyDescent="0.3">
      <c r="A360" s="24" t="s">
        <v>589</v>
      </c>
      <c r="B360" s="29">
        <v>1601744.18</v>
      </c>
      <c r="C360" s="41"/>
      <c r="D360" s="29">
        <v>41850.29</v>
      </c>
      <c r="E360" s="29">
        <v>158297.41</v>
      </c>
      <c r="F360" s="29">
        <v>220105.46</v>
      </c>
      <c r="G360" s="29">
        <v>129528.56</v>
      </c>
      <c r="H360" s="29">
        <v>132748.23000000001</v>
      </c>
      <c r="I360" s="29">
        <v>74063</v>
      </c>
      <c r="J360" s="29">
        <v>167597.32999999999</v>
      </c>
      <c r="K360" s="29">
        <v>187154.43</v>
      </c>
      <c r="L360" s="29">
        <v>49675.519999999997</v>
      </c>
      <c r="M360" s="29">
        <v>123283.69</v>
      </c>
      <c r="N360" s="29">
        <v>80825.350000000006</v>
      </c>
      <c r="O360" s="29">
        <v>45302.23</v>
      </c>
      <c r="P360" s="29">
        <v>68840.95</v>
      </c>
      <c r="Q360" s="29">
        <v>68243.710000000006</v>
      </c>
      <c r="R360" s="41"/>
      <c r="S360" s="41"/>
      <c r="T360" s="41"/>
      <c r="U360" s="29">
        <v>21355</v>
      </c>
      <c r="V360" s="29">
        <v>8875.74</v>
      </c>
      <c r="X360" s="29">
        <v>39165.54</v>
      </c>
      <c r="Y360" s="29">
        <v>1018.87</v>
      </c>
      <c r="Z360" s="29">
        <v>1665.89</v>
      </c>
      <c r="AA360" s="29">
        <v>158297.41</v>
      </c>
      <c r="AB360" s="29">
        <v>34095.43</v>
      </c>
      <c r="AC360" s="29">
        <v>2045.09</v>
      </c>
      <c r="AD360" s="29">
        <v>2512.83</v>
      </c>
      <c r="AE360" s="29">
        <v>5686.44</v>
      </c>
      <c r="AF360" s="29">
        <v>6276.08</v>
      </c>
      <c r="AG360" s="29">
        <v>4033.05</v>
      </c>
      <c r="AH360" s="29">
        <v>18584.41</v>
      </c>
      <c r="AI360" s="29">
        <v>15527.65</v>
      </c>
      <c r="AJ360" s="29">
        <v>8698.02</v>
      </c>
      <c r="AK360" s="29">
        <v>7485.75</v>
      </c>
      <c r="AL360" s="29">
        <v>8922.02</v>
      </c>
      <c r="AM360" s="29">
        <v>14039.2</v>
      </c>
      <c r="AN360" s="29">
        <v>10632.33</v>
      </c>
      <c r="AO360" s="29">
        <v>3506.25</v>
      </c>
      <c r="AP360" s="29">
        <v>11723.87</v>
      </c>
      <c r="AQ360" s="29">
        <v>39458.5</v>
      </c>
      <c r="AR360" s="29">
        <v>16807.830000000002</v>
      </c>
      <c r="AS360" s="29">
        <v>5373.72</v>
      </c>
      <c r="AT360" s="29">
        <v>4696.99</v>
      </c>
      <c r="AU360" s="29">
        <v>129528.56</v>
      </c>
      <c r="AV360" s="29">
        <v>72617.78</v>
      </c>
      <c r="AW360" s="29">
        <v>60130.45</v>
      </c>
      <c r="AX360" s="29">
        <v>74063</v>
      </c>
      <c r="AY360" s="29">
        <v>15003.69</v>
      </c>
      <c r="AZ360" s="29">
        <v>45259.21</v>
      </c>
      <c r="BA360" s="29">
        <v>107334.43</v>
      </c>
      <c r="BB360" s="29">
        <v>59817.52</v>
      </c>
      <c r="BC360" s="29">
        <v>16258.99</v>
      </c>
      <c r="BD360" s="29">
        <v>42788.01</v>
      </c>
      <c r="BE360" s="29">
        <v>64272.87</v>
      </c>
      <c r="BG360" s="29">
        <v>49675.519999999997</v>
      </c>
      <c r="BH360" s="29">
        <v>9303.81</v>
      </c>
      <c r="BI360" s="29">
        <v>30785.93</v>
      </c>
      <c r="BJ360" s="29">
        <v>63851.48</v>
      </c>
      <c r="BK360" s="29">
        <v>19342.47</v>
      </c>
      <c r="BL360" s="29">
        <v>44143.95</v>
      </c>
      <c r="BM360" s="29">
        <v>21059.43</v>
      </c>
      <c r="BN360" s="29">
        <v>15621.98</v>
      </c>
      <c r="BO360" s="29">
        <v>45302.23</v>
      </c>
      <c r="BP360" s="29">
        <v>28047.49</v>
      </c>
      <c r="BQ360" s="29">
        <v>13715.02</v>
      </c>
      <c r="BR360" s="29">
        <v>18487.25</v>
      </c>
      <c r="BS360" s="29">
        <v>4421.8900000000003</v>
      </c>
      <c r="BT360" s="29">
        <v>4169.3100000000004</v>
      </c>
      <c r="BU360" s="29">
        <v>41115.85</v>
      </c>
      <c r="BV360" s="29">
        <v>2383.64</v>
      </c>
      <c r="BW360" s="29">
        <v>5176.18</v>
      </c>
      <c r="BX360" s="29">
        <v>19568.03</v>
      </c>
      <c r="CC360" s="29">
        <v>9795.6200000000008</v>
      </c>
      <c r="CD360" s="29">
        <v>11559.38</v>
      </c>
      <c r="CE360" s="29">
        <v>2122.75</v>
      </c>
      <c r="CF360" s="29">
        <v>1310.5999999999999</v>
      </c>
      <c r="CG360" s="29">
        <v>5442.39</v>
      </c>
    </row>
    <row r="361" spans="1:85" x14ac:dyDescent="0.3">
      <c r="A361" s="32" t="s">
        <v>612</v>
      </c>
      <c r="B361" s="29">
        <v>1606348.99</v>
      </c>
      <c r="C361" s="41"/>
      <c r="D361" s="29">
        <v>41817.379999999997</v>
      </c>
      <c r="E361" s="29">
        <v>156153.73000000001</v>
      </c>
      <c r="F361" s="29">
        <v>221042.95</v>
      </c>
      <c r="G361" s="29">
        <v>129688.04</v>
      </c>
      <c r="H361" s="29">
        <v>133068.66</v>
      </c>
      <c r="I361" s="29">
        <v>75811.259999999995</v>
      </c>
      <c r="J361" s="29">
        <v>167786.03</v>
      </c>
      <c r="K361" s="29">
        <v>188635.53</v>
      </c>
      <c r="L361" s="29">
        <v>49446.07</v>
      </c>
      <c r="M361" s="29">
        <v>124276.34</v>
      </c>
      <c r="N361" s="29">
        <v>80841.52</v>
      </c>
      <c r="O361" s="29">
        <v>45247.69</v>
      </c>
      <c r="P361" s="29">
        <v>68993.17</v>
      </c>
      <c r="Q361" s="29">
        <v>69179.55</v>
      </c>
      <c r="R361" s="41"/>
      <c r="S361" s="41"/>
      <c r="T361" s="41"/>
      <c r="U361" s="29">
        <v>21252.03</v>
      </c>
      <c r="V361" s="29">
        <v>8869.5</v>
      </c>
      <c r="X361" s="29">
        <v>39097.61</v>
      </c>
      <c r="Y361" s="29">
        <v>1031.8</v>
      </c>
      <c r="Z361" s="29">
        <v>1687.97</v>
      </c>
      <c r="AA361" s="29">
        <v>156153.73000000001</v>
      </c>
      <c r="AB361" s="29">
        <v>34383.160000000003</v>
      </c>
      <c r="AC361" s="29">
        <v>2004.49</v>
      </c>
      <c r="AD361" s="29">
        <v>2483.2600000000002</v>
      </c>
      <c r="AE361" s="29">
        <v>5752.3</v>
      </c>
      <c r="AF361" s="29">
        <v>6213.21</v>
      </c>
      <c r="AG361" s="29">
        <v>4024.75</v>
      </c>
      <c r="AH361" s="29">
        <v>18456.91</v>
      </c>
      <c r="AI361" s="29">
        <v>15976.73</v>
      </c>
      <c r="AJ361" s="29">
        <v>8696.8700000000008</v>
      </c>
      <c r="AK361" s="29">
        <v>7497.15</v>
      </c>
      <c r="AL361" s="29">
        <v>8839.07</v>
      </c>
      <c r="AM361" s="29">
        <v>13994.25</v>
      </c>
      <c r="AN361" s="29">
        <v>10638.51</v>
      </c>
      <c r="AO361" s="29">
        <v>3483.91</v>
      </c>
      <c r="AP361" s="29">
        <v>11742.95</v>
      </c>
      <c r="AQ361" s="29">
        <v>39889.769999999997</v>
      </c>
      <c r="AR361" s="29">
        <v>16873.37</v>
      </c>
      <c r="AS361" s="29">
        <v>5451.28</v>
      </c>
      <c r="AT361" s="29">
        <v>4641.01</v>
      </c>
      <c r="AU361" s="29">
        <v>129688.04</v>
      </c>
      <c r="AV361" s="29">
        <v>73436.09</v>
      </c>
      <c r="AW361" s="29">
        <v>59632.57</v>
      </c>
      <c r="AX361" s="29">
        <v>75811.259999999995</v>
      </c>
      <c r="AY361" s="29">
        <v>14953.26</v>
      </c>
      <c r="AZ361" s="29">
        <v>45432</v>
      </c>
      <c r="BA361" s="29">
        <v>107400.77</v>
      </c>
      <c r="BB361" s="29">
        <v>59629.65</v>
      </c>
      <c r="BC361" s="29">
        <v>18257.5</v>
      </c>
      <c r="BD361" s="29">
        <v>41958.74</v>
      </c>
      <c r="BE361" s="29">
        <v>64747.57</v>
      </c>
      <c r="BG361" s="29">
        <v>49446.07</v>
      </c>
      <c r="BH361" s="29">
        <v>9307.61</v>
      </c>
      <c r="BI361" s="29">
        <v>30964.959999999999</v>
      </c>
      <c r="BJ361" s="29">
        <v>64397.18</v>
      </c>
      <c r="BK361" s="29">
        <v>19606.580000000002</v>
      </c>
      <c r="BL361" s="29">
        <v>44288.23</v>
      </c>
      <c r="BM361" s="29">
        <v>20761.669999999998</v>
      </c>
      <c r="BN361" s="29">
        <v>15791.61</v>
      </c>
      <c r="BO361" s="29">
        <v>45247.69</v>
      </c>
      <c r="BP361" s="29">
        <v>28090.25</v>
      </c>
      <c r="BQ361" s="29">
        <v>13979.14</v>
      </c>
      <c r="BR361" s="29">
        <v>18312.84</v>
      </c>
      <c r="BS361" s="29">
        <v>4475.78</v>
      </c>
      <c r="BT361" s="29">
        <v>4135.16</v>
      </c>
      <c r="BU361" s="29">
        <v>42014.53</v>
      </c>
      <c r="BV361" s="29">
        <v>2360.36</v>
      </c>
      <c r="BW361" s="29">
        <v>5095.79</v>
      </c>
      <c r="BX361" s="29">
        <v>19708.87</v>
      </c>
      <c r="CC361" s="29">
        <v>9716.27</v>
      </c>
      <c r="CD361" s="29">
        <v>11535.77</v>
      </c>
      <c r="CE361" s="29">
        <v>2126.86</v>
      </c>
      <c r="CF361" s="29">
        <v>1340.6</v>
      </c>
      <c r="CG361" s="29">
        <v>5402.04</v>
      </c>
    </row>
  </sheetData>
  <phoneticPr fontId="11" type="noConversion"/>
  <hyperlinks>
    <hyperlink ref="A1" location="Contents!A1" display="Return to contents" xr:uid="{00000000-0004-0000-06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B79A-A55C-4FD2-9076-84770A3A36B2}">
  <dimension ref="A1:CG361"/>
  <sheetViews>
    <sheetView zoomScale="90" zoomScaleNormal="90" workbookViewId="0">
      <pane xSplit="1" ySplit="4" topLeftCell="B5" activePane="bottomRight" state="frozen"/>
      <selection pane="topRight" activeCell="B1" sqref="B1"/>
      <selection pane="bottomLeft" activeCell="A5" sqref="A5"/>
      <selection pane="bottomRight" activeCell="CC266" sqref="CC266:CG361"/>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ht="13.05" x14ac:dyDescent="0.3">
      <c r="A1" s="5" t="s">
        <v>0</v>
      </c>
    </row>
    <row r="2" spans="1:85" ht="110.4" x14ac:dyDescent="0.3">
      <c r="A2" s="22" t="s">
        <v>587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7">
        <f t="shared" ref="B5:B36" ca="1" si="0">AVERAGE(OFFSET(B$78,$W5,0,4,1))</f>
        <v>263990.86249999999</v>
      </c>
      <c r="C5" s="28"/>
      <c r="D5" s="27">
        <f t="shared" ref="D5:Q14" ca="1" si="1">AVERAGE(OFFSET(D$78,$W5,0,4,1))</f>
        <v>10316.487499999999</v>
      </c>
      <c r="E5" s="27">
        <f t="shared" ca="1" si="1"/>
        <v>9300.0849999999991</v>
      </c>
      <c r="F5" s="27">
        <f t="shared" ca="1" si="1"/>
        <v>105213.34</v>
      </c>
      <c r="G5" s="27">
        <f t="shared" ca="1" si="1"/>
        <v>24359.737500000003</v>
      </c>
      <c r="H5" s="27">
        <f t="shared" ca="1" si="1"/>
        <v>11570.605</v>
      </c>
      <c r="I5" s="27">
        <f t="shared" ca="1" si="1"/>
        <v>6329.7325000000001</v>
      </c>
      <c r="J5" s="27">
        <f t="shared" ca="1" si="1"/>
        <v>15398.2425</v>
      </c>
      <c r="K5" s="27">
        <f t="shared" ca="1" si="1"/>
        <v>47261.155000000006</v>
      </c>
      <c r="L5" s="27">
        <f t="shared" ca="1" si="1"/>
        <v>2072.56</v>
      </c>
      <c r="M5" s="27">
        <f t="shared" ca="1" si="1"/>
        <v>11085.0425</v>
      </c>
      <c r="N5" s="27">
        <f t="shared" ca="1" si="1"/>
        <v>4194.2899999999991</v>
      </c>
      <c r="O5" s="27">
        <f t="shared" ca="1" si="1"/>
        <v>5814.5499999999993</v>
      </c>
      <c r="P5" s="27">
        <f t="shared" ca="1" si="1"/>
        <v>443.59249999999997</v>
      </c>
      <c r="Q5" s="27">
        <f t="shared" ca="1" si="1"/>
        <v>5417.9875000000002</v>
      </c>
      <c r="R5" s="28"/>
      <c r="S5" s="28"/>
      <c r="T5" s="28"/>
      <c r="U5" s="27">
        <f t="shared" ref="U5:V24" ca="1" si="2">AVERAGE(OFFSET(U$78,$W5,0,4,1))</f>
        <v>5202.7099999999991</v>
      </c>
      <c r="V5" s="27">
        <f t="shared" ca="1" si="2"/>
        <v>10.7475</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ht="13.05" x14ac:dyDescent="0.3">
      <c r="A6" s="24">
        <v>1951</v>
      </c>
      <c r="B6" s="27">
        <f t="shared" ca="1" si="0"/>
        <v>272852.57250000001</v>
      </c>
      <c r="C6" s="28"/>
      <c r="D6" s="27">
        <f t="shared" ca="1" si="1"/>
        <v>11074.83</v>
      </c>
      <c r="E6" s="27">
        <f t="shared" ca="1" si="1"/>
        <v>9770.64</v>
      </c>
      <c r="F6" s="27">
        <f t="shared" ca="1" si="1"/>
        <v>109336.74249999999</v>
      </c>
      <c r="G6" s="27">
        <f t="shared" ca="1" si="1"/>
        <v>26041.785</v>
      </c>
      <c r="H6" s="27">
        <f t="shared" ca="1" si="1"/>
        <v>11916.165000000001</v>
      </c>
      <c r="I6" s="27">
        <f t="shared" ca="1" si="1"/>
        <v>6651.375</v>
      </c>
      <c r="J6" s="27">
        <f t="shared" ca="1" si="1"/>
        <v>15693.83</v>
      </c>
      <c r="K6" s="27">
        <f t="shared" ca="1" si="1"/>
        <v>47390.05</v>
      </c>
      <c r="L6" s="27">
        <f t="shared" ca="1" si="1"/>
        <v>2235.86</v>
      </c>
      <c r="M6" s="27">
        <f t="shared" ca="1" si="1"/>
        <v>11258.762499999999</v>
      </c>
      <c r="N6" s="27">
        <f t="shared" ca="1" si="1"/>
        <v>4315.9274999999998</v>
      </c>
      <c r="O6" s="27">
        <f t="shared" ca="1" si="1"/>
        <v>5895.2974999999997</v>
      </c>
      <c r="P6" s="27">
        <f t="shared" ca="1" si="1"/>
        <v>471.26250000000005</v>
      </c>
      <c r="Q6" s="27">
        <f t="shared" ca="1" si="1"/>
        <v>5523.5349999999999</v>
      </c>
      <c r="R6" s="28"/>
      <c r="S6" s="28"/>
      <c r="T6" s="28"/>
      <c r="U6" s="27">
        <f t="shared" ca="1" si="2"/>
        <v>5263.0649999999996</v>
      </c>
      <c r="V6" s="27">
        <f t="shared" ca="1" si="2"/>
        <v>12.3</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ht="13.05" x14ac:dyDescent="0.3">
      <c r="A7" s="24">
        <v>1952</v>
      </c>
      <c r="B7" s="27">
        <f t="shared" ca="1" si="0"/>
        <v>280669.96499999997</v>
      </c>
      <c r="C7" s="28"/>
      <c r="D7" s="27">
        <f t="shared" ca="1" si="1"/>
        <v>11567.345000000001</v>
      </c>
      <c r="E7" s="27">
        <f t="shared" ca="1" si="1"/>
        <v>10278.657500000001</v>
      </c>
      <c r="F7" s="27">
        <f t="shared" ca="1" si="1"/>
        <v>113194.82500000001</v>
      </c>
      <c r="G7" s="27">
        <f t="shared" ca="1" si="1"/>
        <v>27578.895</v>
      </c>
      <c r="H7" s="27">
        <f t="shared" ca="1" si="1"/>
        <v>12264.317500000001</v>
      </c>
      <c r="I7" s="27">
        <f t="shared" ca="1" si="1"/>
        <v>6989.45</v>
      </c>
      <c r="J7" s="27">
        <f t="shared" ca="1" si="1"/>
        <v>15966.59</v>
      </c>
      <c r="K7" s="27">
        <f t="shared" ca="1" si="1"/>
        <v>47125.634999999995</v>
      </c>
      <c r="L7" s="27">
        <f t="shared" ca="1" si="1"/>
        <v>2380.1925000000001</v>
      </c>
      <c r="M7" s="27">
        <f t="shared" ca="1" si="1"/>
        <v>11494.795</v>
      </c>
      <c r="N7" s="27">
        <f t="shared" ca="1" si="1"/>
        <v>4417.6625000000004</v>
      </c>
      <c r="O7" s="27">
        <f t="shared" ca="1" si="1"/>
        <v>5974.8424999999997</v>
      </c>
      <c r="P7" s="27">
        <f t="shared" ca="1" si="1"/>
        <v>484.3775</v>
      </c>
      <c r="Q7" s="27">
        <f t="shared" ca="1" si="1"/>
        <v>5638.2199999999993</v>
      </c>
      <c r="R7" s="28"/>
      <c r="S7" s="28"/>
      <c r="T7" s="28"/>
      <c r="U7" s="27">
        <f t="shared" ca="1" si="2"/>
        <v>5296.6549999999997</v>
      </c>
      <c r="V7" s="27">
        <f t="shared" ca="1" si="2"/>
        <v>15.63</v>
      </c>
      <c r="W7" s="25">
        <f t="shared" ref="W7:W70" si="3">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ht="13.05" x14ac:dyDescent="0.3">
      <c r="A8" s="24">
        <v>1953</v>
      </c>
      <c r="B8" s="27">
        <f t="shared" ca="1" si="0"/>
        <v>288430.27999999997</v>
      </c>
      <c r="C8" s="28"/>
      <c r="D8" s="27">
        <f t="shared" ca="1" si="1"/>
        <v>11872.305</v>
      </c>
      <c r="E8" s="27">
        <f t="shared" ca="1" si="1"/>
        <v>11023.42</v>
      </c>
      <c r="F8" s="27">
        <f t="shared" ca="1" si="1"/>
        <v>116513.88250000001</v>
      </c>
      <c r="G8" s="27">
        <f t="shared" ca="1" si="1"/>
        <v>29101.872500000001</v>
      </c>
      <c r="H8" s="27">
        <f t="shared" ca="1" si="1"/>
        <v>12699.429999999998</v>
      </c>
      <c r="I8" s="27">
        <f t="shared" ca="1" si="1"/>
        <v>7336.2574999999997</v>
      </c>
      <c r="J8" s="27">
        <f t="shared" ca="1" si="1"/>
        <v>16276.822499999998</v>
      </c>
      <c r="K8" s="27">
        <f t="shared" ca="1" si="1"/>
        <v>47063.372499999998</v>
      </c>
      <c r="L8" s="27">
        <f t="shared" ca="1" si="1"/>
        <v>2514.0524999999998</v>
      </c>
      <c r="M8" s="27">
        <f t="shared" ca="1" si="1"/>
        <v>11762.77</v>
      </c>
      <c r="N8" s="27">
        <f t="shared" ca="1" si="1"/>
        <v>4532.6125000000002</v>
      </c>
      <c r="O8" s="27">
        <f t="shared" ca="1" si="1"/>
        <v>6079.5224999999991</v>
      </c>
      <c r="P8" s="27">
        <f t="shared" ca="1" si="1"/>
        <v>509.435</v>
      </c>
      <c r="Q8" s="27">
        <f t="shared" ca="1" si="1"/>
        <v>5763.38</v>
      </c>
      <c r="R8" s="28"/>
      <c r="S8" s="28"/>
      <c r="T8" s="28"/>
      <c r="U8" s="27">
        <f t="shared" ca="1" si="2"/>
        <v>5360.7524999999996</v>
      </c>
      <c r="V8" s="27">
        <f t="shared" ca="1" si="2"/>
        <v>16.524999999999999</v>
      </c>
      <c r="W8" s="25">
        <f t="shared" si="3"/>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ht="13.05" x14ac:dyDescent="0.3">
      <c r="A9" s="24">
        <v>1954</v>
      </c>
      <c r="B9" s="27">
        <f t="shared" ca="1" si="0"/>
        <v>297554.91249999998</v>
      </c>
      <c r="C9" s="28"/>
      <c r="D9" s="27">
        <f t="shared" ca="1" si="1"/>
        <v>12121.137500000001</v>
      </c>
      <c r="E9" s="27">
        <f t="shared" ca="1" si="1"/>
        <v>12073.922500000001</v>
      </c>
      <c r="F9" s="27">
        <f t="shared" ca="1" si="1"/>
        <v>119832.215</v>
      </c>
      <c r="G9" s="27">
        <f t="shared" ca="1" si="1"/>
        <v>30969.954999999998</v>
      </c>
      <c r="H9" s="27">
        <f t="shared" ca="1" si="1"/>
        <v>13148.66</v>
      </c>
      <c r="I9" s="27">
        <f t="shared" ca="1" si="1"/>
        <v>7776.2875000000004</v>
      </c>
      <c r="J9" s="27">
        <f t="shared" ca="1" si="1"/>
        <v>16750.96</v>
      </c>
      <c r="K9" s="27">
        <f t="shared" ca="1" si="1"/>
        <v>47203.85</v>
      </c>
      <c r="L9" s="27">
        <f t="shared" ca="1" si="1"/>
        <v>2689.3224999999998</v>
      </c>
      <c r="M9" s="27">
        <f t="shared" ca="1" si="1"/>
        <v>12094.172500000001</v>
      </c>
      <c r="N9" s="27">
        <f t="shared" ca="1" si="1"/>
        <v>4688.4799999999996</v>
      </c>
      <c r="O9" s="27">
        <f t="shared" ca="1" si="1"/>
        <v>6240.6</v>
      </c>
      <c r="P9" s="27">
        <f t="shared" ca="1" si="1"/>
        <v>557.71250000000009</v>
      </c>
      <c r="Q9" s="27">
        <f t="shared" ca="1" si="1"/>
        <v>5927.6850000000004</v>
      </c>
      <c r="R9" s="28"/>
      <c r="S9" s="28"/>
      <c r="T9" s="28"/>
      <c r="U9" s="27">
        <f t="shared" ca="1" si="2"/>
        <v>5454.2924999999996</v>
      </c>
      <c r="V9" s="27">
        <f t="shared" ca="1" si="2"/>
        <v>20.369999999999997</v>
      </c>
      <c r="W9" s="25">
        <f t="shared" si="3"/>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ht="13.05" x14ac:dyDescent="0.3">
      <c r="A10" s="24">
        <v>1955</v>
      </c>
      <c r="B10" s="27">
        <f t="shared" ca="1" si="0"/>
        <v>309133.43000000005</v>
      </c>
      <c r="C10" s="28"/>
      <c r="D10" s="27">
        <f t="shared" ca="1" si="1"/>
        <v>12485.212500000001</v>
      </c>
      <c r="E10" s="27">
        <f t="shared" ca="1" si="1"/>
        <v>13232.714999999998</v>
      </c>
      <c r="F10" s="27">
        <f t="shared" ca="1" si="1"/>
        <v>124068.39750000001</v>
      </c>
      <c r="G10" s="27">
        <f t="shared" ca="1" si="1"/>
        <v>33275.244999999995</v>
      </c>
      <c r="H10" s="27">
        <f t="shared" ca="1" si="1"/>
        <v>13540.0975</v>
      </c>
      <c r="I10" s="27">
        <f t="shared" ca="1" si="1"/>
        <v>8317.98</v>
      </c>
      <c r="J10" s="27">
        <f t="shared" ca="1" si="1"/>
        <v>17531.577499999999</v>
      </c>
      <c r="K10" s="27">
        <f t="shared" ca="1" si="1"/>
        <v>47213.81</v>
      </c>
      <c r="L10" s="27">
        <f t="shared" ca="1" si="1"/>
        <v>2928.5025000000005</v>
      </c>
      <c r="M10" s="27">
        <f t="shared" ca="1" si="1"/>
        <v>12570.23</v>
      </c>
      <c r="N10" s="27">
        <f t="shared" ca="1" si="1"/>
        <v>4912.1224999999995</v>
      </c>
      <c r="O10" s="27">
        <f t="shared" ca="1" si="1"/>
        <v>6475.6450000000004</v>
      </c>
      <c r="P10" s="27">
        <f t="shared" ca="1" si="1"/>
        <v>820.30749999999989</v>
      </c>
      <c r="Q10" s="27">
        <f t="shared" ca="1" si="1"/>
        <v>6136.4224999999997</v>
      </c>
      <c r="R10" s="28"/>
      <c r="S10" s="28"/>
      <c r="T10" s="28"/>
      <c r="U10" s="27">
        <f t="shared" ca="1" si="2"/>
        <v>5594.0599999999995</v>
      </c>
      <c r="V10" s="27">
        <f t="shared" ca="1" si="2"/>
        <v>22.387499999999999</v>
      </c>
      <c r="W10" s="25">
        <f t="shared" si="3"/>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ht="13.05" x14ac:dyDescent="0.3">
      <c r="A11" s="24">
        <v>1956</v>
      </c>
      <c r="B11" s="27">
        <f t="shared" ca="1" si="0"/>
        <v>322266.72500000003</v>
      </c>
      <c r="C11" s="28"/>
      <c r="D11" s="27">
        <f t="shared" ca="1" si="1"/>
        <v>12715.772500000001</v>
      </c>
      <c r="E11" s="27">
        <f t="shared" ca="1" si="1"/>
        <v>14356.7075</v>
      </c>
      <c r="F11" s="27">
        <f t="shared" ca="1" si="1"/>
        <v>129618.6425</v>
      </c>
      <c r="G11" s="27">
        <f t="shared" ca="1" si="1"/>
        <v>35209.377500000002</v>
      </c>
      <c r="H11" s="27">
        <f t="shared" ca="1" si="1"/>
        <v>13990.16</v>
      </c>
      <c r="I11" s="27">
        <f t="shared" ca="1" si="1"/>
        <v>8883.1849999999995</v>
      </c>
      <c r="J11" s="27">
        <f t="shared" ca="1" si="1"/>
        <v>18426.122499999998</v>
      </c>
      <c r="K11" s="27">
        <f t="shared" ca="1" si="1"/>
        <v>47475.24</v>
      </c>
      <c r="L11" s="27">
        <f t="shared" ca="1" si="1"/>
        <v>3186.4724999999999</v>
      </c>
      <c r="M11" s="27">
        <f t="shared" ca="1" si="1"/>
        <v>13145.59</v>
      </c>
      <c r="N11" s="27">
        <f t="shared" ca="1" si="1"/>
        <v>5176.8875000000007</v>
      </c>
      <c r="O11" s="27">
        <f t="shared" ca="1" si="1"/>
        <v>6757.71</v>
      </c>
      <c r="P11" s="27">
        <f t="shared" ca="1" si="1"/>
        <v>1151.4575</v>
      </c>
      <c r="Q11" s="27">
        <f t="shared" ca="1" si="1"/>
        <v>6393.2550000000001</v>
      </c>
      <c r="R11" s="28"/>
      <c r="S11" s="28"/>
      <c r="T11" s="28"/>
      <c r="U11" s="27">
        <f t="shared" ca="1" si="2"/>
        <v>5741.2425000000003</v>
      </c>
      <c r="V11" s="27">
        <f t="shared" ca="1" si="2"/>
        <v>27.869999999999997</v>
      </c>
      <c r="W11" s="25">
        <f t="shared" si="3"/>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ht="13.05" x14ac:dyDescent="0.3">
      <c r="A12" s="24">
        <v>1957</v>
      </c>
      <c r="B12" s="27">
        <f t="shared" ca="1" si="0"/>
        <v>337014.5625</v>
      </c>
      <c r="C12" s="28"/>
      <c r="D12" s="27">
        <f t="shared" ca="1" si="1"/>
        <v>12909.412499999999</v>
      </c>
      <c r="E12" s="27">
        <f t="shared" ca="1" si="1"/>
        <v>15576.022499999999</v>
      </c>
      <c r="F12" s="27">
        <f t="shared" ca="1" si="1"/>
        <v>136082.5675</v>
      </c>
      <c r="G12" s="27">
        <f t="shared" ca="1" si="1"/>
        <v>36866.49</v>
      </c>
      <c r="H12" s="27">
        <f t="shared" ca="1" si="1"/>
        <v>14470.924999999999</v>
      </c>
      <c r="I12" s="27">
        <f t="shared" ca="1" si="1"/>
        <v>9414.1525000000001</v>
      </c>
      <c r="J12" s="27">
        <f t="shared" ca="1" si="1"/>
        <v>19324.3825</v>
      </c>
      <c r="K12" s="27">
        <f t="shared" ca="1" si="1"/>
        <v>48571.002500000002</v>
      </c>
      <c r="L12" s="27">
        <f t="shared" ca="1" si="1"/>
        <v>3461.3225000000002</v>
      </c>
      <c r="M12" s="27">
        <f t="shared" ca="1" si="1"/>
        <v>13738.039999999999</v>
      </c>
      <c r="N12" s="27">
        <f t="shared" ca="1" si="1"/>
        <v>5461.2449999999999</v>
      </c>
      <c r="O12" s="27">
        <f t="shared" ca="1" si="1"/>
        <v>7078.41</v>
      </c>
      <c r="P12" s="27">
        <f t="shared" ca="1" si="1"/>
        <v>1473.8924999999999</v>
      </c>
      <c r="Q12" s="27">
        <f t="shared" ca="1" si="1"/>
        <v>6652.8774999999996</v>
      </c>
      <c r="R12" s="28"/>
      <c r="S12" s="28"/>
      <c r="T12" s="28"/>
      <c r="U12" s="27">
        <f t="shared" ca="1" si="2"/>
        <v>5887.63</v>
      </c>
      <c r="V12" s="27">
        <f t="shared" ca="1" si="2"/>
        <v>31.445</v>
      </c>
      <c r="W12" s="25">
        <f t="shared" si="3"/>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ht="13.05" x14ac:dyDescent="0.3">
      <c r="A13" s="24">
        <v>1958</v>
      </c>
      <c r="B13" s="27">
        <f t="shared" ca="1" si="0"/>
        <v>352094.00750000001</v>
      </c>
      <c r="C13" s="28"/>
      <c r="D13" s="27">
        <f t="shared" ca="1" si="1"/>
        <v>13348.445</v>
      </c>
      <c r="E13" s="27">
        <f t="shared" ca="1" si="1"/>
        <v>16804.629999999997</v>
      </c>
      <c r="F13" s="27">
        <f t="shared" ca="1" si="1"/>
        <v>141970.3725</v>
      </c>
      <c r="G13" s="27">
        <f t="shared" ca="1" si="1"/>
        <v>38668.39</v>
      </c>
      <c r="H13" s="27">
        <f t="shared" ca="1" si="1"/>
        <v>14799.715</v>
      </c>
      <c r="I13" s="27">
        <f t="shared" ca="1" si="1"/>
        <v>9969.692500000001</v>
      </c>
      <c r="J13" s="27">
        <f t="shared" ca="1" si="1"/>
        <v>20349.654999999999</v>
      </c>
      <c r="K13" s="27">
        <f t="shared" ca="1" si="1"/>
        <v>50191.192500000005</v>
      </c>
      <c r="L13" s="27">
        <f t="shared" ca="1" si="1"/>
        <v>3743.3774999999996</v>
      </c>
      <c r="M13" s="27">
        <f t="shared" ca="1" si="1"/>
        <v>14197.452499999999</v>
      </c>
      <c r="N13" s="27">
        <f t="shared" ca="1" si="1"/>
        <v>5762.0450000000001</v>
      </c>
      <c r="O13" s="27">
        <f t="shared" ca="1" si="1"/>
        <v>7429.8174999999992</v>
      </c>
      <c r="P13" s="27">
        <f t="shared" ca="1" si="1"/>
        <v>1781.5925000000002</v>
      </c>
      <c r="Q13" s="27">
        <f t="shared" ca="1" si="1"/>
        <v>6962.9775000000009</v>
      </c>
      <c r="R13" s="28"/>
      <c r="S13" s="28"/>
      <c r="T13" s="28"/>
      <c r="U13" s="27">
        <f t="shared" ca="1" si="2"/>
        <v>6058.44</v>
      </c>
      <c r="V13" s="27">
        <f t="shared" ca="1" si="2"/>
        <v>38.482500000000002</v>
      </c>
      <c r="W13" s="25">
        <f t="shared" si="3"/>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ht="13.05" x14ac:dyDescent="0.3">
      <c r="A14" s="24">
        <v>1959</v>
      </c>
      <c r="B14" s="27">
        <f t="shared" ca="1" si="0"/>
        <v>367092.89500000002</v>
      </c>
      <c r="C14" s="28"/>
      <c r="D14" s="27">
        <f t="shared" ca="1" si="1"/>
        <v>14064.3925</v>
      </c>
      <c r="E14" s="27">
        <f t="shared" ca="1" si="1"/>
        <v>18123.855</v>
      </c>
      <c r="F14" s="27">
        <f t="shared" ca="1" si="1"/>
        <v>146726.94500000001</v>
      </c>
      <c r="G14" s="27">
        <f t="shared" ca="1" si="1"/>
        <v>40720.752500000002</v>
      </c>
      <c r="H14" s="27">
        <f t="shared" ca="1" si="1"/>
        <v>15163.775000000001</v>
      </c>
      <c r="I14" s="27">
        <f t="shared" ca="1" si="1"/>
        <v>10563.014999999999</v>
      </c>
      <c r="J14" s="27">
        <f t="shared" ca="1" si="1"/>
        <v>21629.03</v>
      </c>
      <c r="K14" s="27">
        <f t="shared" ca="1" si="1"/>
        <v>51757.507500000007</v>
      </c>
      <c r="L14" s="27">
        <f t="shared" ca="1" si="1"/>
        <v>4084.8975</v>
      </c>
      <c r="M14" s="27">
        <f t="shared" ca="1" si="1"/>
        <v>14530.099999999999</v>
      </c>
      <c r="N14" s="27">
        <f t="shared" ca="1" si="1"/>
        <v>6136.8949999999995</v>
      </c>
      <c r="O14" s="27">
        <f t="shared" ca="1" si="1"/>
        <v>7830.5549999999994</v>
      </c>
      <c r="P14" s="27">
        <f t="shared" ca="1" si="1"/>
        <v>2118.89</v>
      </c>
      <c r="Q14" s="27">
        <f t="shared" ca="1" si="1"/>
        <v>7321.3850000000002</v>
      </c>
      <c r="R14" s="28"/>
      <c r="S14" s="28"/>
      <c r="T14" s="28"/>
      <c r="U14" s="27">
        <f t="shared" ca="1" si="2"/>
        <v>6256.3824999999997</v>
      </c>
      <c r="V14" s="27">
        <f t="shared" ca="1" si="2"/>
        <v>41.765000000000001</v>
      </c>
      <c r="W14" s="25">
        <f t="shared" si="3"/>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ht="13.05" x14ac:dyDescent="0.3">
      <c r="A15" s="24">
        <v>1960</v>
      </c>
      <c r="B15" s="27">
        <f t="shared" ca="1" si="0"/>
        <v>383925.17749999999</v>
      </c>
      <c r="C15" s="28"/>
      <c r="D15" s="27">
        <f t="shared" ref="D15:Q24" ca="1" si="4">AVERAGE(OFFSET(D$78,$W15,0,4,1))</f>
        <v>14783.852500000001</v>
      </c>
      <c r="E15" s="27">
        <f t="shared" ca="1" si="4"/>
        <v>19308.897499999999</v>
      </c>
      <c r="F15" s="27">
        <f t="shared" ca="1" si="4"/>
        <v>152000.935</v>
      </c>
      <c r="G15" s="27">
        <f t="shared" ca="1" si="4"/>
        <v>42730.42</v>
      </c>
      <c r="H15" s="27">
        <f t="shared" ca="1" si="4"/>
        <v>15587.755000000001</v>
      </c>
      <c r="I15" s="27">
        <f t="shared" ca="1" si="4"/>
        <v>11251.3475</v>
      </c>
      <c r="J15" s="27">
        <f t="shared" ca="1" si="4"/>
        <v>23176.697499999998</v>
      </c>
      <c r="K15" s="27">
        <f t="shared" ca="1" si="4"/>
        <v>53859.022499999999</v>
      </c>
      <c r="L15" s="27">
        <f t="shared" ca="1" si="4"/>
        <v>4497.5524999999998</v>
      </c>
      <c r="M15" s="27">
        <f t="shared" ca="1" si="4"/>
        <v>14932.782499999999</v>
      </c>
      <c r="N15" s="27">
        <f t="shared" ca="1" si="4"/>
        <v>6629.3550000000005</v>
      </c>
      <c r="O15" s="27">
        <f t="shared" ca="1" si="4"/>
        <v>8327.5300000000007</v>
      </c>
      <c r="P15" s="27">
        <f t="shared" ca="1" si="4"/>
        <v>2472.1849999999999</v>
      </c>
      <c r="Q15" s="27">
        <f t="shared" ca="1" si="4"/>
        <v>7752.1949999999997</v>
      </c>
      <c r="R15" s="28"/>
      <c r="S15" s="28"/>
      <c r="T15" s="28"/>
      <c r="U15" s="27">
        <f t="shared" ca="1" si="2"/>
        <v>6536.2650000000003</v>
      </c>
      <c r="V15" s="27">
        <f t="shared" ca="1" si="2"/>
        <v>48.54</v>
      </c>
      <c r="W15" s="25">
        <f t="shared" si="3"/>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ht="13.05" x14ac:dyDescent="0.3">
      <c r="A16" s="24">
        <v>1961</v>
      </c>
      <c r="B16" s="27">
        <f t="shared" ca="1" si="0"/>
        <v>403656.39500000002</v>
      </c>
      <c r="C16" s="28"/>
      <c r="D16" s="27">
        <f t="shared" ca="1" si="4"/>
        <v>15512.122499999999</v>
      </c>
      <c r="E16" s="27">
        <f t="shared" ca="1" si="4"/>
        <v>20449.572499999998</v>
      </c>
      <c r="F16" s="27">
        <f t="shared" ca="1" si="4"/>
        <v>159634.55249999999</v>
      </c>
      <c r="G16" s="27">
        <f t="shared" ca="1" si="4"/>
        <v>44518.424999999996</v>
      </c>
      <c r="H16" s="27">
        <f t="shared" ca="1" si="4"/>
        <v>16080.715</v>
      </c>
      <c r="I16" s="27">
        <f t="shared" ca="1" si="4"/>
        <v>12112.5</v>
      </c>
      <c r="J16" s="27">
        <f t="shared" ca="1" si="4"/>
        <v>24891.279999999999</v>
      </c>
      <c r="K16" s="27">
        <f t="shared" ca="1" si="4"/>
        <v>55845.262500000004</v>
      </c>
      <c r="L16" s="27">
        <f t="shared" ca="1" si="4"/>
        <v>4979.3650000000007</v>
      </c>
      <c r="M16" s="27">
        <f t="shared" ca="1" si="4"/>
        <v>15467.264999999999</v>
      </c>
      <c r="N16" s="27">
        <f t="shared" ca="1" si="4"/>
        <v>7229.2150000000001</v>
      </c>
      <c r="O16" s="27">
        <f t="shared" ca="1" si="4"/>
        <v>8909.9</v>
      </c>
      <c r="P16" s="27">
        <f t="shared" ca="1" si="4"/>
        <v>2859.0550000000003</v>
      </c>
      <c r="Q16" s="27">
        <f t="shared" ca="1" si="4"/>
        <v>8219.34</v>
      </c>
      <c r="R16" s="28"/>
      <c r="S16" s="28"/>
      <c r="T16" s="28"/>
      <c r="U16" s="27">
        <f t="shared" ca="1" si="2"/>
        <v>6855.3650000000007</v>
      </c>
      <c r="V16" s="27">
        <f t="shared" ca="1" si="2"/>
        <v>52.242500000000007</v>
      </c>
      <c r="W16" s="25">
        <f t="shared" si="3"/>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ht="13.05" x14ac:dyDescent="0.3">
      <c r="A17" s="24">
        <v>1962</v>
      </c>
      <c r="B17" s="27">
        <f t="shared" ca="1" si="0"/>
        <v>422647.07</v>
      </c>
      <c r="C17" s="28"/>
      <c r="D17" s="27">
        <f t="shared" ca="1" si="4"/>
        <v>16246.572499999998</v>
      </c>
      <c r="E17" s="27">
        <f t="shared" ca="1" si="4"/>
        <v>21551.079999999998</v>
      </c>
      <c r="F17" s="27">
        <f t="shared" ca="1" si="4"/>
        <v>167135.685</v>
      </c>
      <c r="G17" s="27">
        <f t="shared" ca="1" si="4"/>
        <v>46583.735000000001</v>
      </c>
      <c r="H17" s="27">
        <f t="shared" ca="1" si="4"/>
        <v>16718.372499999998</v>
      </c>
      <c r="I17" s="27">
        <f t="shared" ca="1" si="4"/>
        <v>12882.647499999999</v>
      </c>
      <c r="J17" s="27">
        <f t="shared" ca="1" si="4"/>
        <v>26584.719999999998</v>
      </c>
      <c r="K17" s="27">
        <f t="shared" ca="1" si="4"/>
        <v>56673.409999999996</v>
      </c>
      <c r="L17" s="27">
        <f t="shared" ca="1" si="4"/>
        <v>5450.7024999999994</v>
      </c>
      <c r="M17" s="27">
        <f t="shared" ca="1" si="4"/>
        <v>16041.934999999999</v>
      </c>
      <c r="N17" s="27">
        <f t="shared" ca="1" si="4"/>
        <v>8051.7449999999999</v>
      </c>
      <c r="O17" s="27">
        <f t="shared" ca="1" si="4"/>
        <v>9519.23</v>
      </c>
      <c r="P17" s="27">
        <f t="shared" ca="1" si="4"/>
        <v>3249.35</v>
      </c>
      <c r="Q17" s="27">
        <f t="shared" ca="1" si="4"/>
        <v>8692.9500000000007</v>
      </c>
      <c r="R17" s="28"/>
      <c r="S17" s="28"/>
      <c r="T17" s="28"/>
      <c r="U17" s="27">
        <f t="shared" ca="1" si="2"/>
        <v>7156.53</v>
      </c>
      <c r="V17" s="27">
        <f t="shared" ca="1" si="2"/>
        <v>60.912499999999994</v>
      </c>
      <c r="W17" s="25">
        <f t="shared" si="3"/>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ht="13.05" x14ac:dyDescent="0.3">
      <c r="A18" s="24">
        <v>1963</v>
      </c>
      <c r="B18" s="27">
        <f t="shared" ca="1" si="0"/>
        <v>438704.33750000002</v>
      </c>
      <c r="C18" s="28"/>
      <c r="D18" s="27">
        <f t="shared" ca="1" si="4"/>
        <v>16946.592499999999</v>
      </c>
      <c r="E18" s="27">
        <f t="shared" ca="1" si="4"/>
        <v>22328.075000000001</v>
      </c>
      <c r="F18" s="27">
        <f t="shared" ca="1" si="4"/>
        <v>171828.20500000002</v>
      </c>
      <c r="G18" s="27">
        <f t="shared" ca="1" si="4"/>
        <v>49507.702499999999</v>
      </c>
      <c r="H18" s="27">
        <f t="shared" ca="1" si="4"/>
        <v>17392.32</v>
      </c>
      <c r="I18" s="27">
        <f t="shared" ca="1" si="4"/>
        <v>13680.6</v>
      </c>
      <c r="J18" s="27">
        <f t="shared" ca="1" si="4"/>
        <v>28224.4175</v>
      </c>
      <c r="K18" s="27">
        <f t="shared" ca="1" si="4"/>
        <v>56917.375</v>
      </c>
      <c r="L18" s="27">
        <f t="shared" ca="1" si="4"/>
        <v>5902.3950000000004</v>
      </c>
      <c r="M18" s="27">
        <f t="shared" ca="1" si="4"/>
        <v>16623.12</v>
      </c>
      <c r="N18" s="27">
        <f t="shared" ca="1" si="4"/>
        <v>8918.7824999999993</v>
      </c>
      <c r="O18" s="27">
        <f t="shared" ca="1" si="4"/>
        <v>10106.317500000001</v>
      </c>
      <c r="P18" s="27">
        <f t="shared" ca="1" si="4"/>
        <v>3613.8199999999997</v>
      </c>
      <c r="Q18" s="27">
        <f t="shared" ca="1" si="4"/>
        <v>9133.3825000000015</v>
      </c>
      <c r="R18" s="28"/>
      <c r="S18" s="28"/>
      <c r="T18" s="28"/>
      <c r="U18" s="27">
        <f t="shared" ca="1" si="2"/>
        <v>7459.78</v>
      </c>
      <c r="V18" s="27">
        <f t="shared" ca="1" si="2"/>
        <v>64.967500000000001</v>
      </c>
      <c r="W18" s="25">
        <f t="shared" si="3"/>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ht="13.05" x14ac:dyDescent="0.3">
      <c r="A19" s="24">
        <v>1964</v>
      </c>
      <c r="B19" s="27">
        <f t="shared" ca="1" si="0"/>
        <v>456928.45500000002</v>
      </c>
      <c r="C19" s="28"/>
      <c r="D19" s="27">
        <f t="shared" ca="1" si="4"/>
        <v>17686.410000000003</v>
      </c>
      <c r="E19" s="27">
        <f t="shared" ca="1" si="4"/>
        <v>23170.41</v>
      </c>
      <c r="F19" s="27">
        <f t="shared" ca="1" si="4"/>
        <v>176408.5025</v>
      </c>
      <c r="G19" s="27">
        <f t="shared" ca="1" si="4"/>
        <v>53182.424999999996</v>
      </c>
      <c r="H19" s="27">
        <f t="shared" ca="1" si="4"/>
        <v>18155.822500000002</v>
      </c>
      <c r="I19" s="27">
        <f t="shared" ca="1" si="4"/>
        <v>14848.157500000001</v>
      </c>
      <c r="J19" s="27">
        <f t="shared" ca="1" si="4"/>
        <v>30108.817500000001</v>
      </c>
      <c r="K19" s="27">
        <f t="shared" ca="1" si="4"/>
        <v>57600.1325</v>
      </c>
      <c r="L19" s="27">
        <f t="shared" ca="1" si="4"/>
        <v>6378.3624999999993</v>
      </c>
      <c r="M19" s="27">
        <f t="shared" ca="1" si="4"/>
        <v>17257.987499999999</v>
      </c>
      <c r="N19" s="27">
        <f t="shared" ca="1" si="4"/>
        <v>9769.3774999999987</v>
      </c>
      <c r="O19" s="27">
        <f t="shared" ca="1" si="4"/>
        <v>10781.15</v>
      </c>
      <c r="P19" s="27">
        <f t="shared" ca="1" si="4"/>
        <v>3974.2049999999999</v>
      </c>
      <c r="Q19" s="27">
        <f t="shared" ca="1" si="4"/>
        <v>9657.57</v>
      </c>
      <c r="R19" s="28"/>
      <c r="S19" s="28"/>
      <c r="T19" s="28"/>
      <c r="U19" s="27">
        <f t="shared" ca="1" si="2"/>
        <v>7810.3975</v>
      </c>
      <c r="V19" s="27">
        <f t="shared" ca="1" si="2"/>
        <v>76.477500000000006</v>
      </c>
      <c r="W19" s="25">
        <f t="shared" si="3"/>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ht="13.05" x14ac:dyDescent="0.3">
      <c r="A20" s="24">
        <v>1965</v>
      </c>
      <c r="B20" s="27">
        <f t="shared" ca="1" si="0"/>
        <v>478300.18</v>
      </c>
      <c r="C20" s="28"/>
      <c r="D20" s="27">
        <f t="shared" ca="1" si="4"/>
        <v>18413.8125</v>
      </c>
      <c r="E20" s="27">
        <f t="shared" ca="1" si="4"/>
        <v>24272.36</v>
      </c>
      <c r="F20" s="27">
        <f t="shared" ca="1" si="4"/>
        <v>182648.91500000001</v>
      </c>
      <c r="G20" s="27">
        <f t="shared" ca="1" si="4"/>
        <v>56946.45</v>
      </c>
      <c r="H20" s="27">
        <f t="shared" ca="1" si="4"/>
        <v>19098.047500000001</v>
      </c>
      <c r="I20" s="27">
        <f t="shared" ca="1" si="4"/>
        <v>16107.2875</v>
      </c>
      <c r="J20" s="27">
        <f t="shared" ca="1" si="4"/>
        <v>32510.342499999999</v>
      </c>
      <c r="K20" s="27">
        <f t="shared" ca="1" si="4"/>
        <v>58590.997500000005</v>
      </c>
      <c r="L20" s="27">
        <f t="shared" ca="1" si="4"/>
        <v>7140.5150000000003</v>
      </c>
      <c r="M20" s="27">
        <f t="shared" ca="1" si="4"/>
        <v>17886.29</v>
      </c>
      <c r="N20" s="27">
        <f t="shared" ca="1" si="4"/>
        <v>10726.862499999999</v>
      </c>
      <c r="O20" s="27">
        <f t="shared" ca="1" si="4"/>
        <v>11429.140000000001</v>
      </c>
      <c r="P20" s="27">
        <f t="shared" ca="1" si="4"/>
        <v>4217.915</v>
      </c>
      <c r="Q20" s="27">
        <f t="shared" ca="1" si="4"/>
        <v>10073.279999999999</v>
      </c>
      <c r="R20" s="28"/>
      <c r="S20" s="28"/>
      <c r="T20" s="28"/>
      <c r="U20" s="27">
        <f t="shared" ca="1" si="2"/>
        <v>8032.0749999999989</v>
      </c>
      <c r="V20" s="27">
        <f t="shared" ca="1" si="2"/>
        <v>98.502499999999998</v>
      </c>
      <c r="W20" s="25">
        <f t="shared" si="3"/>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ht="13.05" x14ac:dyDescent="0.3">
      <c r="A21" s="24">
        <v>1966</v>
      </c>
      <c r="B21" s="27">
        <f t="shared" ca="1" si="0"/>
        <v>498981.19750000001</v>
      </c>
      <c r="C21" s="28"/>
      <c r="D21" s="27">
        <f t="shared" ca="1" si="4"/>
        <v>19017.2225</v>
      </c>
      <c r="E21" s="27">
        <f t="shared" ca="1" si="4"/>
        <v>25397.03</v>
      </c>
      <c r="F21" s="27">
        <f t="shared" ca="1" si="4"/>
        <v>189453.72750000001</v>
      </c>
      <c r="G21" s="27">
        <f t="shared" ca="1" si="4"/>
        <v>60993.120000000003</v>
      </c>
      <c r="H21" s="27">
        <f t="shared" ca="1" si="4"/>
        <v>20074.9025</v>
      </c>
      <c r="I21" s="27">
        <f t="shared" ca="1" si="4"/>
        <v>17103.785</v>
      </c>
      <c r="J21" s="27">
        <f t="shared" ca="1" si="4"/>
        <v>34714.197499999995</v>
      </c>
      <c r="K21" s="27">
        <f t="shared" ca="1" si="4"/>
        <v>59051.950000000004</v>
      </c>
      <c r="L21" s="27">
        <f t="shared" ca="1" si="4"/>
        <v>8018.8449999999993</v>
      </c>
      <c r="M21" s="27">
        <f t="shared" ca="1" si="4"/>
        <v>18383.3825</v>
      </c>
      <c r="N21" s="27">
        <f t="shared" ca="1" si="4"/>
        <v>11667.147500000001</v>
      </c>
      <c r="O21" s="27">
        <f t="shared" ca="1" si="4"/>
        <v>11934.18</v>
      </c>
      <c r="P21" s="27">
        <f t="shared" ca="1" si="4"/>
        <v>4404.68</v>
      </c>
      <c r="Q21" s="27">
        <f t="shared" ca="1" si="4"/>
        <v>10360.1775</v>
      </c>
      <c r="R21" s="28"/>
      <c r="S21" s="28"/>
      <c r="T21" s="28"/>
      <c r="U21" s="27">
        <f t="shared" ca="1" si="2"/>
        <v>8130.3250000000007</v>
      </c>
      <c r="V21" s="27">
        <f t="shared" ca="1" si="2"/>
        <v>133.25749999999999</v>
      </c>
      <c r="W21" s="25">
        <f t="shared" si="3"/>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ht="13.05" x14ac:dyDescent="0.3">
      <c r="A22" s="24">
        <v>1967</v>
      </c>
      <c r="B22" s="27">
        <f t="shared" ca="1" si="0"/>
        <v>519582.99250000005</v>
      </c>
      <c r="C22" s="28"/>
      <c r="D22" s="27">
        <f t="shared" ca="1" si="4"/>
        <v>19595.852500000001</v>
      </c>
      <c r="E22" s="27">
        <f t="shared" ca="1" si="4"/>
        <v>27152.027499999997</v>
      </c>
      <c r="F22" s="27">
        <f t="shared" ca="1" si="4"/>
        <v>195156.16</v>
      </c>
      <c r="G22" s="27">
        <f t="shared" ca="1" si="4"/>
        <v>65615.137499999997</v>
      </c>
      <c r="H22" s="27">
        <f t="shared" ca="1" si="4"/>
        <v>21127.2075</v>
      </c>
      <c r="I22" s="27">
        <f t="shared" ca="1" si="4"/>
        <v>18046.8125</v>
      </c>
      <c r="J22" s="27">
        <f t="shared" ca="1" si="4"/>
        <v>36583.914999999994</v>
      </c>
      <c r="K22" s="27">
        <f t="shared" ca="1" si="4"/>
        <v>59695.904999999999</v>
      </c>
      <c r="L22" s="27">
        <f t="shared" ca="1" si="4"/>
        <v>8797.2375000000011</v>
      </c>
      <c r="M22" s="27">
        <f t="shared" ca="1" si="4"/>
        <v>18807.977500000001</v>
      </c>
      <c r="N22" s="27">
        <f t="shared" ca="1" si="4"/>
        <v>12847.932499999999</v>
      </c>
      <c r="O22" s="27">
        <f t="shared" ca="1" si="4"/>
        <v>12465.785000000002</v>
      </c>
      <c r="P22" s="27">
        <f t="shared" ca="1" si="4"/>
        <v>4518.22</v>
      </c>
      <c r="Q22" s="27">
        <f t="shared" ca="1" si="4"/>
        <v>10616.775000000001</v>
      </c>
      <c r="R22" s="28"/>
      <c r="S22" s="28"/>
      <c r="T22" s="28"/>
      <c r="U22" s="27">
        <f t="shared" ca="1" si="2"/>
        <v>8213.9475000000002</v>
      </c>
      <c r="V22" s="27">
        <f t="shared" ca="1" si="2"/>
        <v>152.36499999999998</v>
      </c>
      <c r="W22" s="25">
        <f t="shared" si="3"/>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ht="13.05" x14ac:dyDescent="0.3">
      <c r="A23" s="24">
        <v>1968</v>
      </c>
      <c r="B23" s="27">
        <f t="shared" ca="1" si="0"/>
        <v>540725.73</v>
      </c>
      <c r="C23" s="28"/>
      <c r="D23" s="27">
        <f t="shared" ca="1" si="4"/>
        <v>20432.0075</v>
      </c>
      <c r="E23" s="27">
        <f t="shared" ca="1" si="4"/>
        <v>28692.345000000001</v>
      </c>
      <c r="F23" s="27">
        <f t="shared" ca="1" si="4"/>
        <v>200799.95750000002</v>
      </c>
      <c r="G23" s="27">
        <f t="shared" ca="1" si="4"/>
        <v>68953.62</v>
      </c>
      <c r="H23" s="27">
        <f t="shared" ca="1" si="4"/>
        <v>22350.740000000005</v>
      </c>
      <c r="I23" s="27">
        <f t="shared" ca="1" si="4"/>
        <v>19072.454999999998</v>
      </c>
      <c r="J23" s="27">
        <f t="shared" ca="1" si="4"/>
        <v>38665.984999999993</v>
      </c>
      <c r="K23" s="27">
        <f t="shared" ca="1" si="4"/>
        <v>61649.877500000002</v>
      </c>
      <c r="L23" s="27">
        <f t="shared" ca="1" si="4"/>
        <v>9636.74</v>
      </c>
      <c r="M23" s="27">
        <f t="shared" ca="1" si="4"/>
        <v>18918.7425</v>
      </c>
      <c r="N23" s="27">
        <f t="shared" ca="1" si="4"/>
        <v>14377.970000000001</v>
      </c>
      <c r="O23" s="27">
        <f t="shared" ca="1" si="4"/>
        <v>12969.105</v>
      </c>
      <c r="P23" s="27">
        <f t="shared" ca="1" si="4"/>
        <v>4672.5524999999998</v>
      </c>
      <c r="Q23" s="27">
        <f t="shared" ca="1" si="4"/>
        <v>10864.105</v>
      </c>
      <c r="R23" s="28"/>
      <c r="S23" s="28"/>
      <c r="T23" s="28"/>
      <c r="U23" s="27">
        <f t="shared" ca="1" si="2"/>
        <v>8256.7924999999996</v>
      </c>
      <c r="V23" s="27">
        <f t="shared" ca="1" si="2"/>
        <v>174.67749999999998</v>
      </c>
      <c r="W23" s="25">
        <f t="shared" si="3"/>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ht="13.05" x14ac:dyDescent="0.3">
      <c r="A24" s="24">
        <v>1969</v>
      </c>
      <c r="B24" s="27">
        <f t="shared" ca="1" si="0"/>
        <v>561327.91249999998</v>
      </c>
      <c r="C24" s="28"/>
      <c r="D24" s="27">
        <f t="shared" ca="1" si="4"/>
        <v>21257.474999999999</v>
      </c>
      <c r="E24" s="27">
        <f t="shared" ca="1" si="4"/>
        <v>29979.25</v>
      </c>
      <c r="F24" s="27">
        <f t="shared" ca="1" si="4"/>
        <v>207494.24</v>
      </c>
      <c r="G24" s="27">
        <f t="shared" ca="1" si="4"/>
        <v>70676.082500000004</v>
      </c>
      <c r="H24" s="27">
        <f t="shared" ca="1" si="4"/>
        <v>23626.370000000003</v>
      </c>
      <c r="I24" s="27">
        <f t="shared" ca="1" si="4"/>
        <v>19951.66</v>
      </c>
      <c r="J24" s="27">
        <f t="shared" ca="1" si="4"/>
        <v>40679.604999999996</v>
      </c>
      <c r="K24" s="27">
        <f t="shared" ca="1" si="4"/>
        <v>63786.317500000005</v>
      </c>
      <c r="L24" s="27">
        <f t="shared" ca="1" si="4"/>
        <v>10668.565000000001</v>
      </c>
      <c r="M24" s="27">
        <f t="shared" ca="1" si="4"/>
        <v>18944.995000000003</v>
      </c>
      <c r="N24" s="27">
        <f t="shared" ca="1" si="4"/>
        <v>15977.2325</v>
      </c>
      <c r="O24" s="27">
        <f t="shared" ca="1" si="4"/>
        <v>13483.195</v>
      </c>
      <c r="P24" s="27">
        <f t="shared" ca="1" si="4"/>
        <v>4840.9225000000006</v>
      </c>
      <c r="Q24" s="27">
        <f t="shared" ca="1" si="4"/>
        <v>11079.4025</v>
      </c>
      <c r="R24" s="28"/>
      <c r="S24" s="28"/>
      <c r="T24" s="28"/>
      <c r="U24" s="27">
        <f t="shared" ca="1" si="2"/>
        <v>8386.5674999999992</v>
      </c>
      <c r="V24" s="27">
        <f t="shared" ca="1" si="2"/>
        <v>202.79500000000002</v>
      </c>
      <c r="W24" s="25">
        <f t="shared" si="3"/>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ht="13.05" x14ac:dyDescent="0.3">
      <c r="A25" s="24">
        <v>1970</v>
      </c>
      <c r="B25" s="27">
        <f t="shared" ca="1" si="0"/>
        <v>583427.8175</v>
      </c>
      <c r="C25" s="28"/>
      <c r="D25" s="27">
        <f t="shared" ref="D25:Q34" ca="1" si="5">AVERAGE(OFFSET(D$78,$W25,0,4,1))</f>
        <v>22120.447500000002</v>
      </c>
      <c r="E25" s="27">
        <f t="shared" ca="1" si="5"/>
        <v>31058.654999999999</v>
      </c>
      <c r="F25" s="27">
        <f t="shared" ca="1" si="5"/>
        <v>215080.49250000002</v>
      </c>
      <c r="G25" s="27">
        <f t="shared" ca="1" si="5"/>
        <v>71501.20749999999</v>
      </c>
      <c r="H25" s="27">
        <f t="shared" ca="1" si="5"/>
        <v>24964.764999999999</v>
      </c>
      <c r="I25" s="27">
        <f t="shared" ca="1" si="5"/>
        <v>20708.32</v>
      </c>
      <c r="J25" s="27">
        <f t="shared" ca="1" si="5"/>
        <v>42695.694999999992</v>
      </c>
      <c r="K25" s="27">
        <f t="shared" ca="1" si="5"/>
        <v>66001.48</v>
      </c>
      <c r="L25" s="27">
        <f t="shared" ca="1" si="5"/>
        <v>11623.2225</v>
      </c>
      <c r="M25" s="27">
        <f t="shared" ca="1" si="5"/>
        <v>20349.375</v>
      </c>
      <c r="N25" s="27">
        <f t="shared" ca="1" si="5"/>
        <v>17696.797500000001</v>
      </c>
      <c r="O25" s="27">
        <f t="shared" ca="1" si="5"/>
        <v>14062.18</v>
      </c>
      <c r="P25" s="27">
        <f t="shared" ca="1" si="5"/>
        <v>5043.4225000000006</v>
      </c>
      <c r="Q25" s="27">
        <f t="shared" ca="1" si="5"/>
        <v>11336.06</v>
      </c>
      <c r="R25" s="28"/>
      <c r="S25" s="28"/>
      <c r="T25" s="28"/>
      <c r="U25" s="27">
        <f t="shared" ref="U25:V44" ca="1" si="6">AVERAGE(OFFSET(U$78,$W25,0,4,1))</f>
        <v>8590.6124999999993</v>
      </c>
      <c r="V25" s="27">
        <f t="shared" ca="1" si="6"/>
        <v>227.97750000000002</v>
      </c>
      <c r="W25" s="25">
        <f t="shared" si="3"/>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ht="13.05" x14ac:dyDescent="0.3">
      <c r="A26" s="24">
        <v>1971</v>
      </c>
      <c r="B26" s="27">
        <f t="shared" ca="1" si="0"/>
        <v>605326.91500000004</v>
      </c>
      <c r="C26" s="28"/>
      <c r="D26" s="27">
        <f t="shared" ca="1" si="5"/>
        <v>23084.095000000001</v>
      </c>
      <c r="E26" s="27">
        <f t="shared" ca="1" si="5"/>
        <v>31901.532500000001</v>
      </c>
      <c r="F26" s="27">
        <f t="shared" ca="1" si="5"/>
        <v>222095.9675</v>
      </c>
      <c r="G26" s="27">
        <f t="shared" ca="1" si="5"/>
        <v>71649.595000000001</v>
      </c>
      <c r="H26" s="27">
        <f t="shared" ca="1" si="5"/>
        <v>26467.522499999999</v>
      </c>
      <c r="I26" s="27">
        <f t="shared" ca="1" si="5"/>
        <v>21232.747499999998</v>
      </c>
      <c r="J26" s="27">
        <f t="shared" ca="1" si="5"/>
        <v>44704.69</v>
      </c>
      <c r="K26" s="27">
        <f t="shared" ca="1" si="5"/>
        <v>68433.942500000005</v>
      </c>
      <c r="L26" s="27">
        <f t="shared" ca="1" si="5"/>
        <v>12976.65</v>
      </c>
      <c r="M26" s="27">
        <f t="shared" ca="1" si="5"/>
        <v>22101.565000000002</v>
      </c>
      <c r="N26" s="27">
        <f t="shared" ca="1" si="5"/>
        <v>19483.055</v>
      </c>
      <c r="O26" s="27">
        <f t="shared" ca="1" si="5"/>
        <v>14678.1</v>
      </c>
      <c r="P26" s="27">
        <f t="shared" ca="1" si="5"/>
        <v>5357.835</v>
      </c>
      <c r="Q26" s="27">
        <f t="shared" ca="1" si="5"/>
        <v>11669.4125</v>
      </c>
      <c r="R26" s="28"/>
      <c r="S26" s="28"/>
      <c r="T26" s="28"/>
      <c r="U26" s="27">
        <f t="shared" ca="1" si="6"/>
        <v>8773.0074999999997</v>
      </c>
      <c r="V26" s="27">
        <f t="shared" ca="1" si="6"/>
        <v>257.76499999999999</v>
      </c>
      <c r="W26" s="25">
        <f t="shared" si="3"/>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ht="13.05" x14ac:dyDescent="0.3">
      <c r="A27" s="24">
        <v>1972</v>
      </c>
      <c r="B27" s="27">
        <f t="shared" ca="1" si="0"/>
        <v>622725.995</v>
      </c>
      <c r="C27" s="28"/>
      <c r="D27" s="27">
        <f t="shared" ca="1" si="5"/>
        <v>24153.602500000001</v>
      </c>
      <c r="E27" s="27">
        <f t="shared" ca="1" si="5"/>
        <v>32999.550000000003</v>
      </c>
      <c r="F27" s="27">
        <f t="shared" ca="1" si="5"/>
        <v>225441.11</v>
      </c>
      <c r="G27" s="27">
        <f t="shared" ca="1" si="5"/>
        <v>70976.079999999987</v>
      </c>
      <c r="H27" s="27">
        <f t="shared" ca="1" si="5"/>
        <v>27979.85</v>
      </c>
      <c r="I27" s="27">
        <f t="shared" ca="1" si="5"/>
        <v>21648.425000000003</v>
      </c>
      <c r="J27" s="27">
        <f t="shared" ca="1" si="5"/>
        <v>46900.692499999997</v>
      </c>
      <c r="K27" s="27">
        <f t="shared" ca="1" si="5"/>
        <v>71042.909999999989</v>
      </c>
      <c r="L27" s="27">
        <f t="shared" ca="1" si="5"/>
        <v>14286.782499999999</v>
      </c>
      <c r="M27" s="27">
        <f t="shared" ca="1" si="5"/>
        <v>23486.249999999996</v>
      </c>
      <c r="N27" s="27">
        <f t="shared" ca="1" si="5"/>
        <v>21022.147499999999</v>
      </c>
      <c r="O27" s="27">
        <f t="shared" ca="1" si="5"/>
        <v>15388.645</v>
      </c>
      <c r="P27" s="27">
        <f t="shared" ca="1" si="5"/>
        <v>5600.7449999999999</v>
      </c>
      <c r="Q27" s="27">
        <f t="shared" ca="1" si="5"/>
        <v>12011.72</v>
      </c>
      <c r="R27" s="28"/>
      <c r="S27" s="28"/>
      <c r="T27" s="28"/>
      <c r="U27" s="27">
        <f t="shared" ca="1" si="6"/>
        <v>8927.4825000000001</v>
      </c>
      <c r="V27" s="27">
        <f t="shared" ca="1" si="6"/>
        <v>286.13749999999999</v>
      </c>
      <c r="W27" s="25">
        <f t="shared" si="3"/>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ht="13.05" x14ac:dyDescent="0.3">
      <c r="A28" s="24">
        <v>1973</v>
      </c>
      <c r="B28" s="27">
        <f t="shared" ca="1" si="0"/>
        <v>639599.46499999997</v>
      </c>
      <c r="C28" s="28"/>
      <c r="D28" s="27">
        <f t="shared" ca="1" si="5"/>
        <v>25402.789999999997</v>
      </c>
      <c r="E28" s="27">
        <f t="shared" ca="1" si="5"/>
        <v>34886.74</v>
      </c>
      <c r="F28" s="27">
        <f t="shared" ca="1" si="5"/>
        <v>227123.89749999999</v>
      </c>
      <c r="G28" s="27">
        <f t="shared" ca="1" si="5"/>
        <v>69892.684999999998</v>
      </c>
      <c r="H28" s="27">
        <f t="shared" ca="1" si="5"/>
        <v>29533.73</v>
      </c>
      <c r="I28" s="27">
        <f t="shared" ca="1" si="5"/>
        <v>22437.577499999999</v>
      </c>
      <c r="J28" s="27">
        <f t="shared" ca="1" si="5"/>
        <v>49172.784999999996</v>
      </c>
      <c r="K28" s="27">
        <f t="shared" ca="1" si="5"/>
        <v>73991.307499999995</v>
      </c>
      <c r="L28" s="27">
        <f t="shared" ca="1" si="5"/>
        <v>15228.875</v>
      </c>
      <c r="M28" s="27">
        <f t="shared" ca="1" si="5"/>
        <v>24788.4375</v>
      </c>
      <c r="N28" s="27">
        <f t="shared" ca="1" si="5"/>
        <v>22642.717499999999</v>
      </c>
      <c r="O28" s="27">
        <f t="shared" ca="1" si="5"/>
        <v>16043.657499999999</v>
      </c>
      <c r="P28" s="27">
        <f t="shared" ca="1" si="5"/>
        <v>5937.0925000000007</v>
      </c>
      <c r="Q28" s="27">
        <f t="shared" ca="1" si="5"/>
        <v>12461.895</v>
      </c>
      <c r="R28" s="28"/>
      <c r="S28" s="28"/>
      <c r="T28" s="28"/>
      <c r="U28" s="27">
        <f t="shared" ca="1" si="6"/>
        <v>9056.7275000000009</v>
      </c>
      <c r="V28" s="27">
        <f t="shared" ca="1" si="6"/>
        <v>312.88749999999999</v>
      </c>
      <c r="W28" s="25">
        <f t="shared" si="3"/>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ht="13.05" x14ac:dyDescent="0.3">
      <c r="A29" s="24">
        <v>1974</v>
      </c>
      <c r="B29" s="27">
        <f t="shared" ca="1" si="0"/>
        <v>658434.30999999994</v>
      </c>
      <c r="C29" s="28"/>
      <c r="D29" s="27">
        <f t="shared" ca="1" si="5"/>
        <v>26424.4375</v>
      </c>
      <c r="E29" s="27">
        <f t="shared" ca="1" si="5"/>
        <v>38301.382499999992</v>
      </c>
      <c r="F29" s="27">
        <f t="shared" ca="1" si="5"/>
        <v>230187.9425</v>
      </c>
      <c r="G29" s="27">
        <f t="shared" ca="1" si="5"/>
        <v>68939.392500000002</v>
      </c>
      <c r="H29" s="27">
        <f t="shared" ca="1" si="5"/>
        <v>30847.780000000002</v>
      </c>
      <c r="I29" s="27">
        <f t="shared" ca="1" si="5"/>
        <v>23440.85</v>
      </c>
      <c r="J29" s="27">
        <f t="shared" ca="1" si="5"/>
        <v>51416.212500000001</v>
      </c>
      <c r="K29" s="27">
        <f t="shared" ca="1" si="5"/>
        <v>76259.917499999996</v>
      </c>
      <c r="L29" s="27">
        <f t="shared" ca="1" si="5"/>
        <v>15827.5625</v>
      </c>
      <c r="M29" s="27">
        <f t="shared" ca="1" si="5"/>
        <v>25908.365000000002</v>
      </c>
      <c r="N29" s="27">
        <f t="shared" ca="1" si="5"/>
        <v>24634.717499999999</v>
      </c>
      <c r="O29" s="27">
        <f t="shared" ca="1" si="5"/>
        <v>16787.912499999999</v>
      </c>
      <c r="P29" s="27">
        <f t="shared" ca="1" si="5"/>
        <v>6338.9675000000007</v>
      </c>
      <c r="Q29" s="27">
        <f t="shared" ca="1" si="5"/>
        <v>12828.715</v>
      </c>
      <c r="R29" s="28"/>
      <c r="S29" s="28"/>
      <c r="T29" s="28"/>
      <c r="U29" s="27">
        <f t="shared" ca="1" si="6"/>
        <v>9163.6775000000016</v>
      </c>
      <c r="V29" s="27">
        <f t="shared" ca="1" si="6"/>
        <v>335.46750000000003</v>
      </c>
      <c r="W29" s="25">
        <f t="shared" si="3"/>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ht="13.05" x14ac:dyDescent="0.3">
      <c r="A30" s="24">
        <v>1975</v>
      </c>
      <c r="B30" s="27">
        <f t="shared" ca="1" si="0"/>
        <v>675642.13750000007</v>
      </c>
      <c r="C30" s="28"/>
      <c r="D30" s="27">
        <f t="shared" ca="1" si="5"/>
        <v>26874.112500000003</v>
      </c>
      <c r="E30" s="27">
        <f t="shared" ca="1" si="5"/>
        <v>44441.122499999998</v>
      </c>
      <c r="F30" s="27">
        <f t="shared" ca="1" si="5"/>
        <v>232903.08250000002</v>
      </c>
      <c r="G30" s="27">
        <f t="shared" ca="1" si="5"/>
        <v>68437.122499999998</v>
      </c>
      <c r="H30" s="27">
        <f t="shared" ca="1" si="5"/>
        <v>31800.0625</v>
      </c>
      <c r="I30" s="27">
        <f t="shared" ca="1" si="5"/>
        <v>24049.02</v>
      </c>
      <c r="J30" s="27">
        <f t="shared" ca="1" si="5"/>
        <v>52888.417499999996</v>
      </c>
      <c r="K30" s="27">
        <f t="shared" ca="1" si="5"/>
        <v>77910.235000000001</v>
      </c>
      <c r="L30" s="27">
        <f t="shared" ca="1" si="5"/>
        <v>15947.975</v>
      </c>
      <c r="M30" s="27">
        <f t="shared" ca="1" si="5"/>
        <v>26628.829999999998</v>
      </c>
      <c r="N30" s="27">
        <f t="shared" ca="1" si="5"/>
        <v>26277.38</v>
      </c>
      <c r="O30" s="27">
        <f t="shared" ca="1" si="5"/>
        <v>17160.947500000002</v>
      </c>
      <c r="P30" s="27">
        <f t="shared" ca="1" si="5"/>
        <v>6714.62</v>
      </c>
      <c r="Q30" s="27">
        <f t="shared" ca="1" si="5"/>
        <v>13229.067499999999</v>
      </c>
      <c r="R30" s="28"/>
      <c r="S30" s="28"/>
      <c r="T30" s="28"/>
      <c r="U30" s="27">
        <f t="shared" ca="1" si="6"/>
        <v>9151.7800000000007</v>
      </c>
      <c r="V30" s="27">
        <f t="shared" ca="1" si="6"/>
        <v>349.55</v>
      </c>
      <c r="W30" s="25">
        <f t="shared" si="3"/>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ht="13.05" x14ac:dyDescent="0.3">
      <c r="A31" s="24">
        <v>1976</v>
      </c>
      <c r="B31" s="27">
        <f t="shared" ca="1" si="0"/>
        <v>692596.41749999998</v>
      </c>
      <c r="C31" s="28"/>
      <c r="D31" s="27">
        <f t="shared" ca="1" si="5"/>
        <v>27137.195</v>
      </c>
      <c r="E31" s="27">
        <f t="shared" ca="1" si="5"/>
        <v>53367.974999999999</v>
      </c>
      <c r="F31" s="27">
        <f t="shared" ca="1" si="5"/>
        <v>234480.63500000001</v>
      </c>
      <c r="G31" s="27">
        <f t="shared" ca="1" si="5"/>
        <v>67996.760000000009</v>
      </c>
      <c r="H31" s="27">
        <f t="shared" ca="1" si="5"/>
        <v>32832.61</v>
      </c>
      <c r="I31" s="27">
        <f t="shared" ca="1" si="5"/>
        <v>24266.677499999998</v>
      </c>
      <c r="J31" s="27">
        <f t="shared" ca="1" si="5"/>
        <v>53508.007500000007</v>
      </c>
      <c r="K31" s="27">
        <f t="shared" ca="1" si="5"/>
        <v>79111.199999999997</v>
      </c>
      <c r="L31" s="27">
        <f t="shared" ca="1" si="5"/>
        <v>15921.074999999999</v>
      </c>
      <c r="M31" s="27">
        <f t="shared" ca="1" si="5"/>
        <v>27195.840000000004</v>
      </c>
      <c r="N31" s="27">
        <f t="shared" ca="1" si="5"/>
        <v>27904.254999999997</v>
      </c>
      <c r="O31" s="27">
        <f t="shared" ca="1" si="5"/>
        <v>17342.669999999998</v>
      </c>
      <c r="P31" s="27">
        <f t="shared" ca="1" si="5"/>
        <v>7296.9750000000004</v>
      </c>
      <c r="Q31" s="27">
        <f t="shared" ca="1" si="5"/>
        <v>13702.729999999998</v>
      </c>
      <c r="R31" s="28"/>
      <c r="S31" s="28"/>
      <c r="T31" s="28"/>
      <c r="U31" s="27">
        <f t="shared" ca="1" si="6"/>
        <v>9167.4150000000009</v>
      </c>
      <c r="V31" s="27">
        <f t="shared" ca="1" si="6"/>
        <v>367.35499999999996</v>
      </c>
      <c r="W31" s="25">
        <f t="shared" si="3"/>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ht="13.05" x14ac:dyDescent="0.3">
      <c r="A32" s="24">
        <v>1977</v>
      </c>
      <c r="B32" s="27">
        <f t="shared" ca="1" si="0"/>
        <v>709970.92749999999</v>
      </c>
      <c r="C32" s="28"/>
      <c r="D32" s="27">
        <f t="shared" ca="1" si="5"/>
        <v>27408.39</v>
      </c>
      <c r="E32" s="27">
        <f t="shared" ca="1" si="5"/>
        <v>62427.802499999998</v>
      </c>
      <c r="F32" s="27">
        <f t="shared" ca="1" si="5"/>
        <v>236209.76</v>
      </c>
      <c r="G32" s="27">
        <f t="shared" ca="1" si="5"/>
        <v>67081.057499999995</v>
      </c>
      <c r="H32" s="27">
        <f t="shared" ca="1" si="5"/>
        <v>33673.084999999999</v>
      </c>
      <c r="I32" s="27">
        <f t="shared" ca="1" si="5"/>
        <v>24290.897499999999</v>
      </c>
      <c r="J32" s="27">
        <f t="shared" ca="1" si="5"/>
        <v>54635.934999999998</v>
      </c>
      <c r="K32" s="27">
        <f t="shared" ca="1" si="5"/>
        <v>80296.259999999995</v>
      </c>
      <c r="L32" s="27">
        <f t="shared" ca="1" si="5"/>
        <v>16049.742499999998</v>
      </c>
      <c r="M32" s="27">
        <f t="shared" ca="1" si="5"/>
        <v>27699.385000000002</v>
      </c>
      <c r="N32" s="27">
        <f t="shared" ca="1" si="5"/>
        <v>29431.665000000001</v>
      </c>
      <c r="O32" s="27">
        <f t="shared" ca="1" si="5"/>
        <v>17491.412499999999</v>
      </c>
      <c r="P32" s="27">
        <f t="shared" ca="1" si="5"/>
        <v>8112.5225</v>
      </c>
      <c r="Q32" s="27">
        <f t="shared" ca="1" si="5"/>
        <v>14315.084999999999</v>
      </c>
      <c r="R32" s="28"/>
      <c r="S32" s="28"/>
      <c r="T32" s="28"/>
      <c r="U32" s="27">
        <f t="shared" ca="1" si="6"/>
        <v>9316.6025000000009</v>
      </c>
      <c r="V32" s="27">
        <f t="shared" ca="1" si="6"/>
        <v>378.07499999999999</v>
      </c>
      <c r="W32" s="25">
        <f t="shared" si="3"/>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ht="13.05" x14ac:dyDescent="0.3">
      <c r="A33" s="24">
        <v>1978</v>
      </c>
      <c r="B33" s="27">
        <f t="shared" ca="1" si="0"/>
        <v>727100.91</v>
      </c>
      <c r="C33" s="28"/>
      <c r="D33" s="27">
        <f t="shared" ca="1" si="5"/>
        <v>27895.3</v>
      </c>
      <c r="E33" s="27">
        <f t="shared" ca="1" si="5"/>
        <v>69886.722500000003</v>
      </c>
      <c r="F33" s="27">
        <f t="shared" ca="1" si="5"/>
        <v>238685.98</v>
      </c>
      <c r="G33" s="27">
        <f t="shared" ca="1" si="5"/>
        <v>65856.84</v>
      </c>
      <c r="H33" s="27">
        <f t="shared" ca="1" si="5"/>
        <v>34506.805</v>
      </c>
      <c r="I33" s="27">
        <f t="shared" ca="1" si="5"/>
        <v>24221.762500000001</v>
      </c>
      <c r="J33" s="27">
        <f t="shared" ca="1" si="5"/>
        <v>56296.455000000002</v>
      </c>
      <c r="K33" s="27">
        <f t="shared" ca="1" si="5"/>
        <v>81944.872499999998</v>
      </c>
      <c r="L33" s="27">
        <f t="shared" ca="1" si="5"/>
        <v>16177.752500000001</v>
      </c>
      <c r="M33" s="27">
        <f t="shared" ca="1" si="5"/>
        <v>28155.592499999999</v>
      </c>
      <c r="N33" s="27">
        <f t="shared" ca="1" si="5"/>
        <v>30823.77</v>
      </c>
      <c r="O33" s="27">
        <f t="shared" ca="1" si="5"/>
        <v>17570.334999999999</v>
      </c>
      <c r="P33" s="27">
        <f t="shared" ca="1" si="5"/>
        <v>8940.1424999999999</v>
      </c>
      <c r="Q33" s="27">
        <f t="shared" ca="1" si="5"/>
        <v>14922.075000000001</v>
      </c>
      <c r="R33" s="28"/>
      <c r="S33" s="28"/>
      <c r="T33" s="28"/>
      <c r="U33" s="27">
        <f t="shared" ca="1" si="6"/>
        <v>9319.1324999999997</v>
      </c>
      <c r="V33" s="27">
        <f t="shared" ca="1" si="6"/>
        <v>581.99749999999995</v>
      </c>
      <c r="W33" s="25">
        <f t="shared" si="3"/>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ht="13.05" x14ac:dyDescent="0.3">
      <c r="A34" s="24">
        <v>1979</v>
      </c>
      <c r="B34" s="27">
        <f t="shared" ca="1" si="0"/>
        <v>745645.45250000001</v>
      </c>
      <c r="C34" s="28"/>
      <c r="D34" s="27">
        <f t="shared" ca="1" si="5"/>
        <v>28286.182499999999</v>
      </c>
      <c r="E34" s="27">
        <f t="shared" ca="1" si="5"/>
        <v>75533.805000000008</v>
      </c>
      <c r="F34" s="27">
        <f t="shared" ca="1" si="5"/>
        <v>242925.9675</v>
      </c>
      <c r="G34" s="27">
        <f t="shared" ca="1" si="5"/>
        <v>64663.927500000005</v>
      </c>
      <c r="H34" s="27">
        <f t="shared" ca="1" si="5"/>
        <v>35335.777500000004</v>
      </c>
      <c r="I34" s="27">
        <f t="shared" ca="1" si="5"/>
        <v>24342.762500000001</v>
      </c>
      <c r="J34" s="27">
        <f t="shared" ca="1" si="5"/>
        <v>58612.542500000003</v>
      </c>
      <c r="K34" s="27">
        <f t="shared" ca="1" si="5"/>
        <v>83251.257500000007</v>
      </c>
      <c r="L34" s="27">
        <f t="shared" ca="1" si="5"/>
        <v>16501.5075</v>
      </c>
      <c r="M34" s="27">
        <f t="shared" ca="1" si="5"/>
        <v>28719.002500000002</v>
      </c>
      <c r="N34" s="27">
        <f t="shared" ca="1" si="5"/>
        <v>32429.602500000001</v>
      </c>
      <c r="O34" s="27">
        <f t="shared" ca="1" si="5"/>
        <v>17782.96</v>
      </c>
      <c r="P34" s="27">
        <f t="shared" ca="1" si="5"/>
        <v>9952.2074999999986</v>
      </c>
      <c r="Q34" s="27">
        <f t="shared" ca="1" si="5"/>
        <v>15513.699999999999</v>
      </c>
      <c r="R34" s="28"/>
      <c r="S34" s="28"/>
      <c r="T34" s="28"/>
      <c r="U34" s="27">
        <f t="shared" ca="1" si="6"/>
        <v>9342.072500000002</v>
      </c>
      <c r="V34" s="27">
        <f t="shared" ca="1" si="6"/>
        <v>1002.46</v>
      </c>
      <c r="W34" s="25">
        <f t="shared" si="3"/>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ht="13.05" x14ac:dyDescent="0.3">
      <c r="A35" s="24">
        <v>1980</v>
      </c>
      <c r="B35" s="27">
        <f t="shared" ca="1" si="0"/>
        <v>761694.21500000008</v>
      </c>
      <c r="C35" s="28"/>
      <c r="D35" s="27">
        <f t="shared" ref="D35:Q44" ca="1" si="7">AVERAGE(OFFSET(D$78,$W35,0,4,1))</f>
        <v>28477.634999999998</v>
      </c>
      <c r="E35" s="27">
        <f t="shared" ca="1" si="7"/>
        <v>80437.445000000007</v>
      </c>
      <c r="F35" s="27">
        <f t="shared" ca="1" si="7"/>
        <v>245648.32250000001</v>
      </c>
      <c r="G35" s="27">
        <f t="shared" ca="1" si="7"/>
        <v>63664.452499999999</v>
      </c>
      <c r="H35" s="27">
        <f t="shared" ca="1" si="7"/>
        <v>35952.9925</v>
      </c>
      <c r="I35" s="27">
        <f t="shared" ca="1" si="7"/>
        <v>24197.785000000003</v>
      </c>
      <c r="J35" s="27">
        <f t="shared" ca="1" si="7"/>
        <v>60810.125</v>
      </c>
      <c r="K35" s="27">
        <f t="shared" ca="1" si="7"/>
        <v>84146.36</v>
      </c>
      <c r="L35" s="27">
        <f t="shared" ca="1" si="7"/>
        <v>17079.21</v>
      </c>
      <c r="M35" s="27">
        <f t="shared" ca="1" si="7"/>
        <v>29242.377500000002</v>
      </c>
      <c r="N35" s="27">
        <f t="shared" ca="1" si="7"/>
        <v>34319.83</v>
      </c>
      <c r="O35" s="27">
        <f t="shared" ca="1" si="7"/>
        <v>17979.0825</v>
      </c>
      <c r="P35" s="27">
        <f t="shared" ca="1" si="7"/>
        <v>11159.897500000001</v>
      </c>
      <c r="Q35" s="27">
        <f t="shared" ca="1" si="7"/>
        <v>16116.807499999999</v>
      </c>
      <c r="R35" s="28"/>
      <c r="S35" s="28"/>
      <c r="T35" s="28"/>
      <c r="U35" s="27">
        <f t="shared" ca="1" si="6"/>
        <v>9503.5974999999999</v>
      </c>
      <c r="V35" s="27">
        <f t="shared" ca="1" si="6"/>
        <v>1367.9974999999999</v>
      </c>
      <c r="W35" s="25">
        <f t="shared" si="3"/>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ht="13.05" x14ac:dyDescent="0.3">
      <c r="A36" s="24">
        <v>1981</v>
      </c>
      <c r="B36" s="27">
        <f t="shared" ca="1" si="0"/>
        <v>770972.13500000001</v>
      </c>
      <c r="C36" s="28"/>
      <c r="D36" s="27">
        <f t="shared" ca="1" si="7"/>
        <v>28408.897499999999</v>
      </c>
      <c r="E36" s="27">
        <f t="shared" ca="1" si="7"/>
        <v>85397.852500000008</v>
      </c>
      <c r="F36" s="27">
        <f t="shared" ca="1" si="7"/>
        <v>244954.19999999998</v>
      </c>
      <c r="G36" s="27">
        <f t="shared" ca="1" si="7"/>
        <v>62877.397500000006</v>
      </c>
      <c r="H36" s="27">
        <f t="shared" ca="1" si="7"/>
        <v>36309.297500000001</v>
      </c>
      <c r="I36" s="27">
        <f t="shared" ca="1" si="7"/>
        <v>23823.13</v>
      </c>
      <c r="J36" s="27">
        <f t="shared" ca="1" si="7"/>
        <v>61990.997499999998</v>
      </c>
      <c r="K36" s="27">
        <f t="shared" ca="1" si="7"/>
        <v>83580.085000000006</v>
      </c>
      <c r="L36" s="27">
        <f t="shared" ca="1" si="7"/>
        <v>17439.449999999997</v>
      </c>
      <c r="M36" s="27">
        <f t="shared" ca="1" si="7"/>
        <v>29589.7225</v>
      </c>
      <c r="N36" s="27">
        <f t="shared" ca="1" si="7"/>
        <v>35995.9</v>
      </c>
      <c r="O36" s="27">
        <f t="shared" ca="1" si="7"/>
        <v>18215.035</v>
      </c>
      <c r="P36" s="27">
        <f t="shared" ca="1" si="7"/>
        <v>12587.877500000001</v>
      </c>
      <c r="Q36" s="27">
        <f t="shared" ca="1" si="7"/>
        <v>16762.3325</v>
      </c>
      <c r="R36" s="28"/>
      <c r="S36" s="28"/>
      <c r="T36" s="28"/>
      <c r="U36" s="27">
        <f t="shared" ca="1" si="6"/>
        <v>9683.48</v>
      </c>
      <c r="V36" s="27">
        <f t="shared" ca="1" si="6"/>
        <v>1650.5225</v>
      </c>
      <c r="W36" s="25">
        <f t="shared" si="3"/>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ht="13.05" x14ac:dyDescent="0.3">
      <c r="A37" s="24">
        <v>1982</v>
      </c>
      <c r="B37" s="27">
        <f t="shared" ref="B37:B68" ca="1" si="8">AVERAGE(OFFSET(B$78,$W37,0,4,1))</f>
        <v>778636.33250000002</v>
      </c>
      <c r="C37" s="28"/>
      <c r="D37" s="27">
        <f t="shared" ca="1" si="7"/>
        <v>28595.322500000002</v>
      </c>
      <c r="E37" s="27">
        <f t="shared" ca="1" si="7"/>
        <v>90863.5</v>
      </c>
      <c r="F37" s="27">
        <f t="shared" ca="1" si="7"/>
        <v>243065.73749999999</v>
      </c>
      <c r="G37" s="27">
        <f t="shared" ca="1" si="7"/>
        <v>62206.532500000001</v>
      </c>
      <c r="H37" s="27">
        <f t="shared" ca="1" si="7"/>
        <v>36539.662499999999</v>
      </c>
      <c r="I37" s="27">
        <f t="shared" ca="1" si="7"/>
        <v>23604.902500000004</v>
      </c>
      <c r="J37" s="27">
        <f t="shared" ca="1" si="7"/>
        <v>63250.632500000007</v>
      </c>
      <c r="K37" s="27">
        <f t="shared" ca="1" si="7"/>
        <v>81365.422500000001</v>
      </c>
      <c r="L37" s="27">
        <f t="shared" ca="1" si="7"/>
        <v>17745.645</v>
      </c>
      <c r="M37" s="27">
        <f t="shared" ca="1" si="7"/>
        <v>29700.399999999998</v>
      </c>
      <c r="N37" s="27">
        <f t="shared" ca="1" si="7"/>
        <v>38061.272499999999</v>
      </c>
      <c r="O37" s="27">
        <f t="shared" ca="1" si="7"/>
        <v>18519.91</v>
      </c>
      <c r="P37" s="27">
        <f t="shared" ca="1" si="7"/>
        <v>14031.84</v>
      </c>
      <c r="Q37" s="27">
        <f t="shared" ca="1" si="7"/>
        <v>17494.63</v>
      </c>
      <c r="R37" s="28"/>
      <c r="S37" s="28"/>
      <c r="T37" s="28"/>
      <c r="U37" s="27">
        <f t="shared" ca="1" si="6"/>
        <v>9859.005000000001</v>
      </c>
      <c r="V37" s="27">
        <f t="shared" ca="1" si="6"/>
        <v>1937.4775</v>
      </c>
      <c r="W37" s="25">
        <f t="shared" si="3"/>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ht="13.05" x14ac:dyDescent="0.3">
      <c r="A38" s="24">
        <v>1983</v>
      </c>
      <c r="B38" s="27">
        <f t="shared" ca="1" si="8"/>
        <v>786693.78749999998</v>
      </c>
      <c r="C38" s="28"/>
      <c r="D38" s="27">
        <f t="shared" ca="1" si="7"/>
        <v>29090.825000000001</v>
      </c>
      <c r="E38" s="27">
        <f t="shared" ca="1" si="7"/>
        <v>95774.574999999997</v>
      </c>
      <c r="F38" s="27">
        <f t="shared" ca="1" si="7"/>
        <v>240659.28749999998</v>
      </c>
      <c r="G38" s="27">
        <f t="shared" ca="1" si="7"/>
        <v>61812.502500000002</v>
      </c>
      <c r="H38" s="27">
        <f t="shared" ca="1" si="7"/>
        <v>36934.192500000005</v>
      </c>
      <c r="I38" s="27">
        <f t="shared" ca="1" si="7"/>
        <v>23597.55</v>
      </c>
      <c r="J38" s="27">
        <f t="shared" ca="1" si="7"/>
        <v>64736.7</v>
      </c>
      <c r="K38" s="27">
        <f t="shared" ca="1" si="7"/>
        <v>79547.237500000003</v>
      </c>
      <c r="L38" s="27">
        <f t="shared" ca="1" si="7"/>
        <v>18056.260000000002</v>
      </c>
      <c r="M38" s="27">
        <f t="shared" ca="1" si="7"/>
        <v>30012.672500000001</v>
      </c>
      <c r="N38" s="27">
        <f t="shared" ca="1" si="7"/>
        <v>40422.607499999998</v>
      </c>
      <c r="O38" s="27">
        <f t="shared" ca="1" si="7"/>
        <v>18837.145</v>
      </c>
      <c r="P38" s="27">
        <f t="shared" ca="1" si="7"/>
        <v>15107.422500000001</v>
      </c>
      <c r="Q38" s="27">
        <f t="shared" ca="1" si="7"/>
        <v>18096.084999999999</v>
      </c>
      <c r="R38" s="28"/>
      <c r="S38" s="28"/>
      <c r="T38" s="28"/>
      <c r="U38" s="27">
        <f t="shared" ca="1" si="6"/>
        <v>9964.5525000000016</v>
      </c>
      <c r="V38" s="27">
        <f t="shared" ca="1" si="6"/>
        <v>2154.8824999999997</v>
      </c>
      <c r="W38" s="25">
        <f t="shared" si="3"/>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ht="13.05" x14ac:dyDescent="0.3">
      <c r="A39" s="24">
        <v>1984</v>
      </c>
      <c r="B39" s="27">
        <f t="shared" ca="1" si="8"/>
        <v>797045.005</v>
      </c>
      <c r="C39" s="28"/>
      <c r="D39" s="27">
        <f t="shared" ca="1" si="7"/>
        <v>29660.829999999998</v>
      </c>
      <c r="E39" s="27">
        <f t="shared" ca="1" si="7"/>
        <v>100579.125</v>
      </c>
      <c r="F39" s="27">
        <f t="shared" ca="1" si="7"/>
        <v>238725.3175</v>
      </c>
      <c r="G39" s="27">
        <f t="shared" ca="1" si="7"/>
        <v>61375.504999999997</v>
      </c>
      <c r="H39" s="27">
        <f t="shared" ca="1" si="7"/>
        <v>37272.084999999999</v>
      </c>
      <c r="I39" s="27">
        <f t="shared" ca="1" si="7"/>
        <v>23455.435000000001</v>
      </c>
      <c r="J39" s="27">
        <f t="shared" ca="1" si="7"/>
        <v>66644.687499999985</v>
      </c>
      <c r="K39" s="27">
        <f t="shared" ca="1" si="7"/>
        <v>79355.777499999997</v>
      </c>
      <c r="L39" s="27">
        <f t="shared" ca="1" si="7"/>
        <v>18342.4025</v>
      </c>
      <c r="M39" s="27">
        <f t="shared" ca="1" si="7"/>
        <v>30620.09</v>
      </c>
      <c r="N39" s="27">
        <f t="shared" ca="1" si="7"/>
        <v>42877.805</v>
      </c>
      <c r="O39" s="27">
        <f t="shared" ca="1" si="7"/>
        <v>19015.834999999999</v>
      </c>
      <c r="P39" s="27">
        <f t="shared" ca="1" si="7"/>
        <v>16100.794999999998</v>
      </c>
      <c r="Q39" s="27">
        <f t="shared" ca="1" si="7"/>
        <v>18556.997499999998</v>
      </c>
      <c r="R39" s="28"/>
      <c r="S39" s="28"/>
      <c r="T39" s="28"/>
      <c r="U39" s="27">
        <f t="shared" ca="1" si="6"/>
        <v>10091.047500000001</v>
      </c>
      <c r="V39" s="27">
        <f t="shared" ca="1" si="6"/>
        <v>2378.5825</v>
      </c>
      <c r="W39" s="25">
        <f t="shared" si="3"/>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ht="13.05" x14ac:dyDescent="0.3">
      <c r="A40" s="24">
        <v>1985</v>
      </c>
      <c r="B40" s="27">
        <f t="shared" ca="1" si="8"/>
        <v>812473.36250000005</v>
      </c>
      <c r="C40" s="28"/>
      <c r="D40" s="27">
        <f t="shared" ca="1" si="7"/>
        <v>29948.302500000002</v>
      </c>
      <c r="E40" s="27">
        <f t="shared" ca="1" si="7"/>
        <v>105521.28</v>
      </c>
      <c r="F40" s="27">
        <f t="shared" ca="1" si="7"/>
        <v>239550.36</v>
      </c>
      <c r="G40" s="27">
        <f t="shared" ca="1" si="7"/>
        <v>60645.464999999997</v>
      </c>
      <c r="H40" s="27">
        <f t="shared" ca="1" si="7"/>
        <v>37470.254999999997</v>
      </c>
      <c r="I40" s="27">
        <f t="shared" ca="1" si="7"/>
        <v>23239.31</v>
      </c>
      <c r="J40" s="27">
        <f t="shared" ca="1" si="7"/>
        <v>69357.70749999999</v>
      </c>
      <c r="K40" s="27">
        <f t="shared" ca="1" si="7"/>
        <v>80091.415000000008</v>
      </c>
      <c r="L40" s="27">
        <f t="shared" ca="1" si="7"/>
        <v>18826.372500000001</v>
      </c>
      <c r="M40" s="27">
        <f t="shared" ca="1" si="7"/>
        <v>31877.09</v>
      </c>
      <c r="N40" s="27">
        <f t="shared" ca="1" si="7"/>
        <v>45114.964999999997</v>
      </c>
      <c r="O40" s="27">
        <f t="shared" ca="1" si="7"/>
        <v>19255.785</v>
      </c>
      <c r="P40" s="27">
        <f t="shared" ca="1" si="7"/>
        <v>17346.722500000003</v>
      </c>
      <c r="Q40" s="27">
        <f t="shared" ca="1" si="7"/>
        <v>19189.825000000001</v>
      </c>
      <c r="R40" s="28"/>
      <c r="S40" s="28"/>
      <c r="T40" s="28"/>
      <c r="U40" s="27">
        <f t="shared" ca="1" si="6"/>
        <v>10269.252499999999</v>
      </c>
      <c r="V40" s="27">
        <f t="shared" ca="1" si="6"/>
        <v>2688.8674999999998</v>
      </c>
      <c r="W40" s="25">
        <f t="shared" si="3"/>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8"/>
        <v>826799.37</v>
      </c>
      <c r="C41" s="28"/>
      <c r="D41" s="27">
        <f t="shared" ca="1" si="7"/>
        <v>29812.309999999998</v>
      </c>
      <c r="E41" s="27">
        <f t="shared" ca="1" si="7"/>
        <v>108542.91250000001</v>
      </c>
      <c r="F41" s="27">
        <f t="shared" ca="1" si="7"/>
        <v>240348.15000000002</v>
      </c>
      <c r="G41" s="27">
        <f t="shared" ca="1" si="7"/>
        <v>60205.440000000002</v>
      </c>
      <c r="H41" s="27">
        <f t="shared" ca="1" si="7"/>
        <v>37797.160000000003</v>
      </c>
      <c r="I41" s="27">
        <f t="shared" ca="1" si="7"/>
        <v>22995.577499999999</v>
      </c>
      <c r="J41" s="27">
        <f t="shared" ca="1" si="7"/>
        <v>72316.557499999995</v>
      </c>
      <c r="K41" s="27">
        <f t="shared" ca="1" si="7"/>
        <v>80401.107499999998</v>
      </c>
      <c r="L41" s="27">
        <f t="shared" ca="1" si="7"/>
        <v>19608.9375</v>
      </c>
      <c r="M41" s="27">
        <f t="shared" ca="1" si="7"/>
        <v>33511.050000000003</v>
      </c>
      <c r="N41" s="27">
        <f t="shared" ca="1" si="7"/>
        <v>46652.157499999994</v>
      </c>
      <c r="O41" s="27">
        <f t="shared" ca="1" si="7"/>
        <v>19427.012499999997</v>
      </c>
      <c r="P41" s="27">
        <f t="shared" ca="1" si="7"/>
        <v>19084.407500000001</v>
      </c>
      <c r="Q41" s="27">
        <f t="shared" ca="1" si="7"/>
        <v>20198.282500000001</v>
      </c>
      <c r="R41" s="28"/>
      <c r="S41" s="28"/>
      <c r="T41" s="28"/>
      <c r="U41" s="27">
        <f t="shared" ca="1" si="6"/>
        <v>10611.445</v>
      </c>
      <c r="V41" s="27">
        <f t="shared" ca="1" si="6"/>
        <v>2999.145</v>
      </c>
      <c r="W41" s="25">
        <f t="shared" si="3"/>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8"/>
        <v>843479.73750000005</v>
      </c>
      <c r="C42" s="28"/>
      <c r="D42" s="27">
        <f t="shared" ca="1" si="7"/>
        <v>29466.784999999996</v>
      </c>
      <c r="E42" s="27">
        <f t="shared" ca="1" si="7"/>
        <v>109126.995</v>
      </c>
      <c r="F42" s="27">
        <f t="shared" ca="1" si="7"/>
        <v>240332.08249999999</v>
      </c>
      <c r="G42" s="27">
        <f t="shared" ca="1" si="7"/>
        <v>59710.354999999996</v>
      </c>
      <c r="H42" s="27">
        <f t="shared" ca="1" si="7"/>
        <v>38352.682500000003</v>
      </c>
      <c r="I42" s="27">
        <f t="shared" ca="1" si="7"/>
        <v>23540.982499999998</v>
      </c>
      <c r="J42" s="27">
        <f t="shared" ca="1" si="7"/>
        <v>75980.22</v>
      </c>
      <c r="K42" s="27">
        <f t="shared" ca="1" si="7"/>
        <v>80923.717499999999</v>
      </c>
      <c r="L42" s="27">
        <f t="shared" ca="1" si="7"/>
        <v>20738.349999999999</v>
      </c>
      <c r="M42" s="27">
        <f t="shared" ca="1" si="7"/>
        <v>35269.022499999999</v>
      </c>
      <c r="N42" s="27">
        <f t="shared" ca="1" si="7"/>
        <v>48609.822500000002</v>
      </c>
      <c r="O42" s="27">
        <f t="shared" ca="1" si="7"/>
        <v>20724.579999999998</v>
      </c>
      <c r="P42" s="27">
        <f t="shared" ca="1" si="7"/>
        <v>21367.6675</v>
      </c>
      <c r="Q42" s="27">
        <f t="shared" ca="1" si="7"/>
        <v>22007.377499999999</v>
      </c>
      <c r="R42" s="28"/>
      <c r="S42" s="28"/>
      <c r="T42" s="28"/>
      <c r="U42" s="27">
        <f t="shared" ca="1" si="6"/>
        <v>11441.2</v>
      </c>
      <c r="V42" s="27">
        <f t="shared" ca="1" si="6"/>
        <v>3313.8975</v>
      </c>
      <c r="W42" s="25">
        <f t="shared" si="3"/>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8"/>
        <v>868062.84</v>
      </c>
      <c r="C43" s="28"/>
      <c r="D43" s="27">
        <f t="shared" ca="1" si="7"/>
        <v>29216.18</v>
      </c>
      <c r="E43" s="27">
        <f t="shared" ca="1" si="7"/>
        <v>109423.185</v>
      </c>
      <c r="F43" s="27">
        <f t="shared" ca="1" si="7"/>
        <v>241441.42249999999</v>
      </c>
      <c r="G43" s="27">
        <f t="shared" ca="1" si="7"/>
        <v>58784.387499999997</v>
      </c>
      <c r="H43" s="27">
        <f t="shared" ca="1" si="7"/>
        <v>39117.407500000001</v>
      </c>
      <c r="I43" s="27">
        <f t="shared" ca="1" si="7"/>
        <v>25519.497499999998</v>
      </c>
      <c r="J43" s="27">
        <f t="shared" ca="1" si="7"/>
        <v>80946.867499999993</v>
      </c>
      <c r="K43" s="27">
        <f t="shared" ca="1" si="7"/>
        <v>81231.785000000003</v>
      </c>
      <c r="L43" s="27">
        <f t="shared" ca="1" si="7"/>
        <v>22244.285</v>
      </c>
      <c r="M43" s="27">
        <f t="shared" ca="1" si="7"/>
        <v>37903.189999999995</v>
      </c>
      <c r="N43" s="27">
        <f t="shared" ca="1" si="7"/>
        <v>51830.294999999998</v>
      </c>
      <c r="O43" s="27">
        <f t="shared" ca="1" si="7"/>
        <v>23799.850000000002</v>
      </c>
      <c r="P43" s="27">
        <f t="shared" ca="1" si="7"/>
        <v>24157.6875</v>
      </c>
      <c r="Q43" s="27">
        <f t="shared" ca="1" si="7"/>
        <v>23837.55</v>
      </c>
      <c r="R43" s="28"/>
      <c r="S43" s="28"/>
      <c r="T43" s="28"/>
      <c r="U43" s="27">
        <f t="shared" ca="1" si="6"/>
        <v>12270.577499999999</v>
      </c>
      <c r="V43" s="27">
        <f t="shared" ca="1" si="6"/>
        <v>3501.4650000000001</v>
      </c>
      <c r="W43" s="25">
        <f t="shared" si="3"/>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8"/>
        <v>900344.84749999992</v>
      </c>
      <c r="C44" s="28"/>
      <c r="D44" s="27">
        <f t="shared" ca="1" si="7"/>
        <v>29118.935000000001</v>
      </c>
      <c r="E44" s="27">
        <f t="shared" ca="1" si="7"/>
        <v>109962.00750000001</v>
      </c>
      <c r="F44" s="27">
        <f t="shared" ca="1" si="7"/>
        <v>244409.28749999998</v>
      </c>
      <c r="G44" s="27">
        <f t="shared" ca="1" si="7"/>
        <v>58247.21</v>
      </c>
      <c r="H44" s="27">
        <f t="shared" ca="1" si="7"/>
        <v>40020.33</v>
      </c>
      <c r="I44" s="27">
        <f t="shared" ca="1" si="7"/>
        <v>28516.165000000001</v>
      </c>
      <c r="J44" s="27">
        <f t="shared" ca="1" si="7"/>
        <v>85332.612500000003</v>
      </c>
      <c r="K44" s="27">
        <f t="shared" ca="1" si="7"/>
        <v>81739.58</v>
      </c>
      <c r="L44" s="27">
        <f t="shared" ca="1" si="7"/>
        <v>23908.825000000004</v>
      </c>
      <c r="M44" s="27">
        <f t="shared" ca="1" si="7"/>
        <v>41492.784999999996</v>
      </c>
      <c r="N44" s="27">
        <f t="shared" ca="1" si="7"/>
        <v>56275.7425</v>
      </c>
      <c r="O44" s="27">
        <f t="shared" ca="1" si="7"/>
        <v>28380.952499999999</v>
      </c>
      <c r="P44" s="27">
        <f t="shared" ca="1" si="7"/>
        <v>26938.522499999999</v>
      </c>
      <c r="Q44" s="27">
        <f t="shared" ca="1" si="7"/>
        <v>25841.1325</v>
      </c>
      <c r="R44" s="28"/>
      <c r="S44" s="28"/>
      <c r="T44" s="28"/>
      <c r="U44" s="27">
        <f t="shared" ca="1" si="6"/>
        <v>13247.007500000002</v>
      </c>
      <c r="V44" s="27">
        <f t="shared" ca="1" si="6"/>
        <v>3794.48</v>
      </c>
      <c r="W44" s="25">
        <f t="shared" si="3"/>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8"/>
        <v>936538.47500000009</v>
      </c>
      <c r="C45" s="28"/>
      <c r="D45" s="27">
        <f t="shared" ref="D45:Q54" ca="1" si="9">AVERAGE(OFFSET(D$78,$W45,0,4,1))</f>
        <v>29142.805</v>
      </c>
      <c r="E45" s="27">
        <f t="shared" ca="1" si="9"/>
        <v>111291.9675</v>
      </c>
      <c r="F45" s="27">
        <f t="shared" ca="1" si="9"/>
        <v>248131.755</v>
      </c>
      <c r="G45" s="27">
        <f t="shared" ca="1" si="9"/>
        <v>58232.192500000005</v>
      </c>
      <c r="H45" s="27">
        <f t="shared" ca="1" si="9"/>
        <v>41871.882500000007</v>
      </c>
      <c r="I45" s="27">
        <f t="shared" ca="1" si="9"/>
        <v>32187.385000000002</v>
      </c>
      <c r="J45" s="27">
        <f t="shared" ca="1" si="9"/>
        <v>88371.957500000004</v>
      </c>
      <c r="K45" s="27">
        <f t="shared" ca="1" si="9"/>
        <v>82394.257499999992</v>
      </c>
      <c r="L45" s="27">
        <f t="shared" ca="1" si="9"/>
        <v>25359.357499999998</v>
      </c>
      <c r="M45" s="27">
        <f t="shared" ca="1" si="9"/>
        <v>45052.777500000004</v>
      </c>
      <c r="N45" s="27">
        <f t="shared" ca="1" si="9"/>
        <v>59915.115000000005</v>
      </c>
      <c r="O45" s="27">
        <f t="shared" ca="1" si="9"/>
        <v>34218.327499999999</v>
      </c>
      <c r="P45" s="27">
        <f t="shared" ca="1" si="9"/>
        <v>29867.427499999998</v>
      </c>
      <c r="Q45" s="27">
        <f t="shared" ca="1" si="9"/>
        <v>28077.5275</v>
      </c>
      <c r="R45" s="28"/>
      <c r="S45" s="28"/>
      <c r="T45" s="28"/>
      <c r="U45" s="27">
        <f t="shared" ref="U45:V64" ca="1" si="10">AVERAGE(OFFSET(U$78,$W45,0,4,1))</f>
        <v>14802.982499999998</v>
      </c>
      <c r="V45" s="27">
        <f t="shared" ca="1" si="10"/>
        <v>4156.7174999999997</v>
      </c>
      <c r="W45" s="25">
        <f t="shared" si="3"/>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8"/>
        <v>974629.14749999996</v>
      </c>
      <c r="C46" s="28"/>
      <c r="D46" s="27">
        <f t="shared" ca="1" si="9"/>
        <v>28962.19</v>
      </c>
      <c r="E46" s="27">
        <f t="shared" ca="1" si="9"/>
        <v>115657.68999999999</v>
      </c>
      <c r="F46" s="27">
        <f t="shared" ca="1" si="9"/>
        <v>252785.13250000001</v>
      </c>
      <c r="G46" s="27">
        <f t="shared" ca="1" si="9"/>
        <v>60380.649999999994</v>
      </c>
      <c r="H46" s="27">
        <f t="shared" ca="1" si="9"/>
        <v>44856.022499999999</v>
      </c>
      <c r="I46" s="27">
        <f t="shared" ca="1" si="9"/>
        <v>34019.862500000003</v>
      </c>
      <c r="J46" s="27">
        <f t="shared" ca="1" si="9"/>
        <v>91742.972500000003</v>
      </c>
      <c r="K46" s="27">
        <f t="shared" ca="1" si="9"/>
        <v>83689.955000000002</v>
      </c>
      <c r="L46" s="27">
        <f t="shared" ca="1" si="9"/>
        <v>26530.544999999998</v>
      </c>
      <c r="M46" s="27">
        <f t="shared" ca="1" si="9"/>
        <v>48860.167499999996</v>
      </c>
      <c r="N46" s="27">
        <f t="shared" ca="1" si="9"/>
        <v>62375.759999999995</v>
      </c>
      <c r="O46" s="27">
        <f t="shared" ca="1" si="9"/>
        <v>37723.117499999993</v>
      </c>
      <c r="P46" s="27">
        <f t="shared" ca="1" si="9"/>
        <v>32921.302499999998</v>
      </c>
      <c r="Q46" s="27">
        <f t="shared" ca="1" si="9"/>
        <v>29700.635000000002</v>
      </c>
      <c r="R46" s="28"/>
      <c r="S46" s="28"/>
      <c r="T46" s="28"/>
      <c r="U46" s="27">
        <f t="shared" ca="1" si="10"/>
        <v>16079.16</v>
      </c>
      <c r="V46" s="27">
        <f t="shared" ca="1" si="10"/>
        <v>4505.7049999999999</v>
      </c>
      <c r="W46" s="25">
        <f t="shared" si="3"/>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8"/>
        <v>1003626.245</v>
      </c>
      <c r="C47" s="28"/>
      <c r="D47" s="27">
        <f t="shared" ca="1" si="9"/>
        <v>28905.355</v>
      </c>
      <c r="E47" s="27">
        <f t="shared" ca="1" si="9"/>
        <v>121148.9575</v>
      </c>
      <c r="F47" s="27">
        <f t="shared" ca="1" si="9"/>
        <v>254204.53750000001</v>
      </c>
      <c r="G47" s="27">
        <f t="shared" ca="1" si="9"/>
        <v>63353.535000000003</v>
      </c>
      <c r="H47" s="27">
        <f t="shared" ca="1" si="9"/>
        <v>48188.197500000002</v>
      </c>
      <c r="I47" s="27">
        <f t="shared" ca="1" si="9"/>
        <v>34275.972500000003</v>
      </c>
      <c r="J47" s="27">
        <f t="shared" ca="1" si="9"/>
        <v>94255.225000000006</v>
      </c>
      <c r="K47" s="27">
        <f t="shared" ca="1" si="9"/>
        <v>85895.887500000012</v>
      </c>
      <c r="L47" s="27">
        <f t="shared" ca="1" si="9"/>
        <v>27544.782500000001</v>
      </c>
      <c r="M47" s="27">
        <f t="shared" ca="1" si="9"/>
        <v>52537.880000000005</v>
      </c>
      <c r="N47" s="27">
        <f t="shared" ca="1" si="9"/>
        <v>63301.259999999995</v>
      </c>
      <c r="O47" s="27">
        <f t="shared" ca="1" si="9"/>
        <v>38535.927499999998</v>
      </c>
      <c r="P47" s="27">
        <f t="shared" ca="1" si="9"/>
        <v>35106.25</v>
      </c>
      <c r="Q47" s="27">
        <f t="shared" ca="1" si="9"/>
        <v>30807.822500000002</v>
      </c>
      <c r="R47" s="28"/>
      <c r="S47" s="28"/>
      <c r="T47" s="28"/>
      <c r="U47" s="27">
        <f t="shared" ca="1" si="10"/>
        <v>16794.182499999999</v>
      </c>
      <c r="V47" s="27">
        <f t="shared" ca="1" si="10"/>
        <v>4784.25</v>
      </c>
      <c r="W47" s="25">
        <f t="shared" si="3"/>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8"/>
        <v>1024382.0599999999</v>
      </c>
      <c r="C48" s="28"/>
      <c r="D48" s="27">
        <f t="shared" ca="1" si="9"/>
        <v>29290.1875</v>
      </c>
      <c r="E48" s="27">
        <f t="shared" ca="1" si="9"/>
        <v>124793.0575</v>
      </c>
      <c r="F48" s="27">
        <f t="shared" ca="1" si="9"/>
        <v>253377.815</v>
      </c>
      <c r="G48" s="27">
        <f t="shared" ca="1" si="9"/>
        <v>65418.54</v>
      </c>
      <c r="H48" s="27">
        <f t="shared" ca="1" si="9"/>
        <v>51850.975000000006</v>
      </c>
      <c r="I48" s="27">
        <f t="shared" ca="1" si="9"/>
        <v>34721.125</v>
      </c>
      <c r="J48" s="27">
        <f t="shared" ca="1" si="9"/>
        <v>96644.44</v>
      </c>
      <c r="K48" s="27">
        <f t="shared" ca="1" si="9"/>
        <v>88593.185000000012</v>
      </c>
      <c r="L48" s="27">
        <f t="shared" ca="1" si="9"/>
        <v>28021.77</v>
      </c>
      <c r="M48" s="27">
        <f t="shared" ca="1" si="9"/>
        <v>55325.607499999998</v>
      </c>
      <c r="N48" s="27">
        <f t="shared" ca="1" si="9"/>
        <v>63172.497499999998</v>
      </c>
      <c r="O48" s="27">
        <f t="shared" ca="1" si="9"/>
        <v>38754.197500000002</v>
      </c>
      <c r="P48" s="27">
        <f t="shared" ca="1" si="9"/>
        <v>36247.767500000002</v>
      </c>
      <c r="Q48" s="27">
        <f t="shared" ca="1" si="9"/>
        <v>31815.73</v>
      </c>
      <c r="R48" s="28"/>
      <c r="S48" s="28"/>
      <c r="T48" s="28"/>
      <c r="U48" s="27">
        <f t="shared" ca="1" si="10"/>
        <v>17371.28</v>
      </c>
      <c r="V48" s="27">
        <f t="shared" ca="1" si="10"/>
        <v>4953.2449999999999</v>
      </c>
      <c r="W48" s="25">
        <f t="shared" si="3"/>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8"/>
        <v>1044253.3825000001</v>
      </c>
      <c r="C49" s="28"/>
      <c r="D49" s="27">
        <f t="shared" ca="1" si="9"/>
        <v>30075.45</v>
      </c>
      <c r="E49" s="27">
        <f t="shared" ca="1" si="9"/>
        <v>125895.19</v>
      </c>
      <c r="F49" s="27">
        <f t="shared" ca="1" si="9"/>
        <v>252985.55499999999</v>
      </c>
      <c r="G49" s="27">
        <f t="shared" ca="1" si="9"/>
        <v>66745.672500000001</v>
      </c>
      <c r="H49" s="27">
        <f t="shared" ca="1" si="9"/>
        <v>55260.842499999999</v>
      </c>
      <c r="I49" s="27">
        <f t="shared" ca="1" si="9"/>
        <v>35322.504999999997</v>
      </c>
      <c r="J49" s="27">
        <f t="shared" ca="1" si="9"/>
        <v>99052.760000000009</v>
      </c>
      <c r="K49" s="27">
        <f t="shared" ca="1" si="9"/>
        <v>92023.34</v>
      </c>
      <c r="L49" s="27">
        <f t="shared" ca="1" si="9"/>
        <v>27962.8325</v>
      </c>
      <c r="M49" s="27">
        <f t="shared" ca="1" si="9"/>
        <v>59108.91</v>
      </c>
      <c r="N49" s="27">
        <f t="shared" ca="1" si="9"/>
        <v>63215.34</v>
      </c>
      <c r="O49" s="27">
        <f t="shared" ca="1" si="9"/>
        <v>39626.964999999997</v>
      </c>
      <c r="P49" s="27">
        <f t="shared" ca="1" si="9"/>
        <v>36696.380000000005</v>
      </c>
      <c r="Q49" s="27">
        <f t="shared" ca="1" si="9"/>
        <v>32978.089999999997</v>
      </c>
      <c r="R49" s="28"/>
      <c r="S49" s="28"/>
      <c r="T49" s="28"/>
      <c r="U49" s="27">
        <f t="shared" ca="1" si="10"/>
        <v>18001.54</v>
      </c>
      <c r="V49" s="27">
        <f t="shared" ca="1" si="10"/>
        <v>5192.2800000000007</v>
      </c>
      <c r="W49" s="25">
        <f t="shared" si="3"/>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8"/>
        <v>1064501.4275000002</v>
      </c>
      <c r="C50" s="28"/>
      <c r="D50" s="27">
        <f t="shared" ca="1" si="9"/>
        <v>30582.195</v>
      </c>
      <c r="E50" s="27">
        <f t="shared" ca="1" si="9"/>
        <v>126472.2625</v>
      </c>
      <c r="F50" s="27">
        <f t="shared" ca="1" si="9"/>
        <v>254114.75750000001</v>
      </c>
      <c r="G50" s="27">
        <f t="shared" ca="1" si="9"/>
        <v>66814.434999999998</v>
      </c>
      <c r="H50" s="27">
        <f t="shared" ca="1" si="9"/>
        <v>58619.352500000008</v>
      </c>
      <c r="I50" s="27">
        <f t="shared" ca="1" si="9"/>
        <v>35531.71</v>
      </c>
      <c r="J50" s="27">
        <f t="shared" ca="1" si="9"/>
        <v>102374.51999999999</v>
      </c>
      <c r="K50" s="27">
        <f t="shared" ca="1" si="9"/>
        <v>94205.342499999999</v>
      </c>
      <c r="L50" s="27">
        <f t="shared" ca="1" si="9"/>
        <v>29383.940000000002</v>
      </c>
      <c r="M50" s="27">
        <f t="shared" ca="1" si="9"/>
        <v>63516.925000000003</v>
      </c>
      <c r="N50" s="27">
        <f t="shared" ca="1" si="9"/>
        <v>63437.46</v>
      </c>
      <c r="O50" s="27">
        <f t="shared" ca="1" si="9"/>
        <v>39899.037499999999</v>
      </c>
      <c r="P50" s="27">
        <f t="shared" ca="1" si="9"/>
        <v>36881.572499999995</v>
      </c>
      <c r="Q50" s="27">
        <f t="shared" ca="1" si="9"/>
        <v>34211.467499999999</v>
      </c>
      <c r="R50" s="28"/>
      <c r="S50" s="28"/>
      <c r="T50" s="28"/>
      <c r="U50" s="27">
        <f t="shared" ca="1" si="10"/>
        <v>18899.0275</v>
      </c>
      <c r="V50" s="27">
        <f t="shared" ca="1" si="10"/>
        <v>5344.5649999999996</v>
      </c>
      <c r="W50" s="25">
        <f t="shared" si="3"/>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8"/>
        <v>1090930.5550000002</v>
      </c>
      <c r="C51" s="28"/>
      <c r="D51" s="27">
        <f t="shared" ca="1" si="9"/>
        <v>30881.645</v>
      </c>
      <c r="E51" s="27">
        <f t="shared" ca="1" si="9"/>
        <v>127506.7625</v>
      </c>
      <c r="F51" s="27">
        <f t="shared" ca="1" si="9"/>
        <v>256833.80750000002</v>
      </c>
      <c r="G51" s="27">
        <f t="shared" ca="1" si="9"/>
        <v>65694.097500000003</v>
      </c>
      <c r="H51" s="27">
        <f t="shared" ca="1" si="9"/>
        <v>63024.864999999998</v>
      </c>
      <c r="I51" s="27">
        <f t="shared" ca="1" si="9"/>
        <v>35739.8125</v>
      </c>
      <c r="J51" s="27">
        <f t="shared" ca="1" si="9"/>
        <v>106206.1825</v>
      </c>
      <c r="K51" s="27">
        <f t="shared" ca="1" si="9"/>
        <v>95232.922500000001</v>
      </c>
      <c r="L51" s="27">
        <f t="shared" ca="1" si="9"/>
        <v>31670.614999999998</v>
      </c>
      <c r="M51" s="27">
        <f t="shared" ca="1" si="9"/>
        <v>69733.574999999997</v>
      </c>
      <c r="N51" s="27">
        <f t="shared" ca="1" si="9"/>
        <v>63555.877500000002</v>
      </c>
      <c r="O51" s="27">
        <f t="shared" ca="1" si="9"/>
        <v>40483.67</v>
      </c>
      <c r="P51" s="27">
        <f t="shared" ca="1" si="9"/>
        <v>38055.185000000005</v>
      </c>
      <c r="Q51" s="27">
        <f t="shared" ca="1" si="9"/>
        <v>36029.597500000003</v>
      </c>
      <c r="R51" s="28"/>
      <c r="S51" s="28"/>
      <c r="T51" s="28"/>
      <c r="U51" s="27">
        <f t="shared" ca="1" si="10"/>
        <v>20034.692500000001</v>
      </c>
      <c r="V51" s="27">
        <f t="shared" ca="1" si="10"/>
        <v>5689.0325000000003</v>
      </c>
      <c r="W51" s="25">
        <f t="shared" si="3"/>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8"/>
        <v>1127051.67</v>
      </c>
      <c r="C52" s="28"/>
      <c r="D52" s="27">
        <f t="shared" ca="1" si="9"/>
        <v>31715.9925</v>
      </c>
      <c r="E52" s="27">
        <f t="shared" ca="1" si="9"/>
        <v>131363.125</v>
      </c>
      <c r="F52" s="27">
        <f t="shared" ca="1" si="9"/>
        <v>258717.95749999999</v>
      </c>
      <c r="G52" s="27">
        <f t="shared" ca="1" si="9"/>
        <v>64643.3</v>
      </c>
      <c r="H52" s="27">
        <f t="shared" ca="1" si="9"/>
        <v>69148.877500000002</v>
      </c>
      <c r="I52" s="27">
        <f t="shared" ca="1" si="9"/>
        <v>36221.282500000001</v>
      </c>
      <c r="J52" s="27">
        <f t="shared" ca="1" si="9"/>
        <v>110907.13500000001</v>
      </c>
      <c r="K52" s="27">
        <f t="shared" ca="1" si="9"/>
        <v>99562.642500000016</v>
      </c>
      <c r="L52" s="27">
        <f t="shared" ca="1" si="9"/>
        <v>35609.769999999997</v>
      </c>
      <c r="M52" s="27">
        <f t="shared" ca="1" si="9"/>
        <v>74587.902499999997</v>
      </c>
      <c r="N52" s="27">
        <f t="shared" ca="1" si="9"/>
        <v>65051.740000000005</v>
      </c>
      <c r="O52" s="27">
        <f t="shared" ca="1" si="9"/>
        <v>40490.277499999997</v>
      </c>
      <c r="P52" s="27">
        <f t="shared" ca="1" si="9"/>
        <v>38993.57</v>
      </c>
      <c r="Q52" s="27">
        <f t="shared" ca="1" si="9"/>
        <v>38221.69</v>
      </c>
      <c r="R52" s="28"/>
      <c r="S52" s="28"/>
      <c r="T52" s="28"/>
      <c r="U52" s="27">
        <f t="shared" ca="1" si="10"/>
        <v>20535.785</v>
      </c>
      <c r="V52" s="27">
        <f t="shared" ca="1" si="10"/>
        <v>5975.7775000000011</v>
      </c>
      <c r="W52" s="25">
        <f t="shared" si="3"/>
        <v>188</v>
      </c>
      <c r="X52" s="27">
        <f t="shared" ref="X52:AG61" ca="1" si="11">AVERAGE(OFFSET(X$78,$W52,0,4,1))</f>
        <v>30804.282500000001</v>
      </c>
      <c r="Y52" s="27">
        <f t="shared" ca="1" si="11"/>
        <v>792.41499999999996</v>
      </c>
      <c r="Z52" s="27">
        <f t="shared" ca="1" si="11"/>
        <v>119.29499999999999</v>
      </c>
      <c r="AA52" s="27">
        <f t="shared" ca="1" si="11"/>
        <v>131363.125</v>
      </c>
      <c r="AB52" s="27">
        <f t="shared" ca="1" si="11"/>
        <v>32082.5625</v>
      </c>
      <c r="AC52" s="27">
        <f t="shared" ca="1" si="11"/>
        <v>8178.9850000000006</v>
      </c>
      <c r="AD52" s="27">
        <f t="shared" ca="1" si="11"/>
        <v>2804.8575000000001</v>
      </c>
      <c r="AE52" s="27">
        <f t="shared" ca="1" si="11"/>
        <v>6202.5225</v>
      </c>
      <c r="AF52" s="27">
        <f t="shared" ca="1" si="11"/>
        <v>7564.3600000000006</v>
      </c>
      <c r="AG52" s="27">
        <f t="shared" ca="1" si="11"/>
        <v>6429.16</v>
      </c>
      <c r="AH52" s="27">
        <f t="shared" ref="AH52:AQ61" ca="1" si="12">AVERAGE(OFFSET(AH$78,$W52,0,4,1))</f>
        <v>36956.725000000006</v>
      </c>
      <c r="AI52" s="27">
        <f t="shared" ca="1" si="12"/>
        <v>13804.849999999999</v>
      </c>
      <c r="AJ52" s="27">
        <f t="shared" ca="1" si="12"/>
        <v>11721.662499999999</v>
      </c>
      <c r="AK52" s="27">
        <f t="shared" ca="1" si="12"/>
        <v>7278.0050000000001</v>
      </c>
      <c r="AL52" s="27">
        <f t="shared" ca="1" si="12"/>
        <v>21038.087500000001</v>
      </c>
      <c r="AM52" s="27">
        <f t="shared" ca="1" si="12"/>
        <v>11859.855</v>
      </c>
      <c r="AN52" s="27">
        <f t="shared" ca="1" si="12"/>
        <v>17877.902499999997</v>
      </c>
      <c r="AO52" s="27">
        <f t="shared" ca="1" si="12"/>
        <v>6370.1825000000008</v>
      </c>
      <c r="AP52" s="27">
        <f t="shared" ca="1" si="12"/>
        <v>15447.8675</v>
      </c>
      <c r="AQ52" s="27">
        <f t="shared" ca="1" si="12"/>
        <v>30506.264999999999</v>
      </c>
      <c r="AR52" s="27">
        <f t="shared" ref="AR52:BE61" ca="1" si="13">AVERAGE(OFFSET(AR$78,$W52,0,4,1))</f>
        <v>11865.102500000001</v>
      </c>
      <c r="AS52" s="27">
        <f t="shared" ca="1" si="13"/>
        <v>5101.74</v>
      </c>
      <c r="AT52" s="27">
        <f t="shared" ca="1" si="13"/>
        <v>5627.2650000000003</v>
      </c>
      <c r="AU52" s="27">
        <f t="shared" ca="1" si="13"/>
        <v>64643.3</v>
      </c>
      <c r="AV52" s="27">
        <f t="shared" ca="1" si="13"/>
        <v>39110.909999999996</v>
      </c>
      <c r="AW52" s="27">
        <f t="shared" ca="1" si="13"/>
        <v>30037.97</v>
      </c>
      <c r="AX52" s="27">
        <f t="shared" ca="1" si="13"/>
        <v>36221.282500000001</v>
      </c>
      <c r="AY52" s="27">
        <f t="shared" ca="1" si="13"/>
        <v>7776.17</v>
      </c>
      <c r="AZ52" s="27">
        <f t="shared" ca="1" si="13"/>
        <v>31539.002500000002</v>
      </c>
      <c r="BA52" s="27">
        <f t="shared" ca="1" si="13"/>
        <v>71591.962499999994</v>
      </c>
      <c r="BB52" s="27">
        <f t="shared" ca="1" si="13"/>
        <v>57641.6875</v>
      </c>
      <c r="BC52" s="27">
        <f t="shared" ca="1" si="13"/>
        <v>11194.075000000001</v>
      </c>
      <c r="BD52" s="27">
        <f t="shared" ca="1" si="13"/>
        <v>13949.6325</v>
      </c>
      <c r="BE52" s="27">
        <f t="shared" ca="1" si="13"/>
        <v>16408.9925</v>
      </c>
      <c r="BF52" s="28"/>
      <c r="BG52" s="27">
        <f t="shared" ref="BG52:BP61" ca="1" si="14">AVERAGE(OFFSET(BG$78,$W52,0,4,1))</f>
        <v>35609.769999999997</v>
      </c>
      <c r="BH52" s="27">
        <f t="shared" ca="1" si="14"/>
        <v>11779.154999999999</v>
      </c>
      <c r="BI52" s="27">
        <f t="shared" ca="1" si="14"/>
        <v>17930.122499999998</v>
      </c>
      <c r="BJ52" s="27">
        <f t="shared" ca="1" si="14"/>
        <v>34776.117500000008</v>
      </c>
      <c r="BK52" s="27">
        <f t="shared" ca="1" si="14"/>
        <v>10102.510000000002</v>
      </c>
      <c r="BL52" s="27">
        <f t="shared" ca="1" si="14"/>
        <v>27192.4725</v>
      </c>
      <c r="BM52" s="27">
        <f t="shared" ca="1" si="14"/>
        <v>35299.485000000001</v>
      </c>
      <c r="BN52" s="27">
        <f t="shared" ca="1" si="14"/>
        <v>2559.7849999999999</v>
      </c>
      <c r="BO52" s="27">
        <f t="shared" ca="1" si="14"/>
        <v>40490.277499999997</v>
      </c>
      <c r="BP52" s="27">
        <f t="shared" ca="1" si="14"/>
        <v>7079.415</v>
      </c>
      <c r="BQ52" s="27">
        <f t="shared" ref="BQ52:BX61" ca="1" si="15">AVERAGE(OFFSET(BQ$78,$W52,0,4,1))</f>
        <v>6167.5474999999997</v>
      </c>
      <c r="BR52" s="27">
        <f t="shared" ca="1" si="15"/>
        <v>21871.737499999999</v>
      </c>
      <c r="BS52" s="27">
        <f t="shared" ca="1" si="15"/>
        <v>1968.2975000000001</v>
      </c>
      <c r="BT52" s="27">
        <f t="shared" ca="1" si="15"/>
        <v>1906.5675000000001</v>
      </c>
      <c r="BU52" s="27">
        <f t="shared" ca="1" si="15"/>
        <v>16948.672500000001</v>
      </c>
      <c r="BV52" s="27">
        <f t="shared" ca="1" si="15"/>
        <v>2657.9674999999997</v>
      </c>
      <c r="BW52" s="27">
        <f t="shared" ca="1" si="15"/>
        <v>4229.8049999999994</v>
      </c>
      <c r="BX52" s="27">
        <f t="shared" ca="1" si="15"/>
        <v>14385.25</v>
      </c>
      <c r="BY52" s="28"/>
      <c r="BZ52" s="28"/>
      <c r="CA52" s="28"/>
      <c r="CB52" s="28"/>
      <c r="CC52" s="27">
        <f t="shared" ref="CC52:CG61" ca="1" si="16">AVERAGE(OFFSET(CC$78,$W52,0,4,1))</f>
        <v>17415.275000000001</v>
      </c>
      <c r="CD52" s="27">
        <f t="shared" ca="1" si="16"/>
        <v>3120.5074999999997</v>
      </c>
      <c r="CE52" s="27">
        <f t="shared" ca="1" si="16"/>
        <v>1731.8200000000002</v>
      </c>
      <c r="CF52" s="27">
        <f t="shared" ca="1" si="16"/>
        <v>992.87749999999994</v>
      </c>
      <c r="CG52" s="27">
        <f t="shared" ca="1" si="16"/>
        <v>3251.08</v>
      </c>
    </row>
    <row r="53" spans="1:85" x14ac:dyDescent="0.3">
      <c r="A53" s="24">
        <v>1998</v>
      </c>
      <c r="B53" s="27">
        <f t="shared" ca="1" si="8"/>
        <v>1172468.375</v>
      </c>
      <c r="C53" s="28"/>
      <c r="D53" s="27">
        <f t="shared" ca="1" si="9"/>
        <v>32128.827499999999</v>
      </c>
      <c r="E53" s="27">
        <f t="shared" ca="1" si="9"/>
        <v>138545.4975</v>
      </c>
      <c r="F53" s="27">
        <f t="shared" ca="1" si="9"/>
        <v>261106.9675</v>
      </c>
      <c r="G53" s="27">
        <f t="shared" ca="1" si="9"/>
        <v>65525.729999999996</v>
      </c>
      <c r="H53" s="27">
        <f t="shared" ca="1" si="9"/>
        <v>75079.4375</v>
      </c>
      <c r="I53" s="27">
        <f t="shared" ca="1" si="9"/>
        <v>37335.69</v>
      </c>
      <c r="J53" s="27">
        <f t="shared" ca="1" si="9"/>
        <v>117312.255</v>
      </c>
      <c r="K53" s="27">
        <f t="shared" ca="1" si="9"/>
        <v>105990.19500000001</v>
      </c>
      <c r="L53" s="27">
        <f t="shared" ca="1" si="9"/>
        <v>39559.267500000002</v>
      </c>
      <c r="M53" s="27">
        <f t="shared" ca="1" si="9"/>
        <v>76891.08249999999</v>
      </c>
      <c r="N53" s="27">
        <f t="shared" ca="1" si="9"/>
        <v>68536.375</v>
      </c>
      <c r="O53" s="27">
        <f t="shared" ca="1" si="9"/>
        <v>40643.97</v>
      </c>
      <c r="P53" s="27">
        <f t="shared" ca="1" si="9"/>
        <v>39592.242499999993</v>
      </c>
      <c r="Q53" s="27">
        <f t="shared" ca="1" si="9"/>
        <v>41382.607499999998</v>
      </c>
      <c r="R53" s="28"/>
      <c r="S53" s="28"/>
      <c r="T53" s="28"/>
      <c r="U53" s="27">
        <f t="shared" ca="1" si="10"/>
        <v>20397.745000000003</v>
      </c>
      <c r="V53" s="27">
        <f t="shared" ca="1" si="10"/>
        <v>6230.4549999999999</v>
      </c>
      <c r="W53" s="25">
        <f t="shared" si="3"/>
        <v>192</v>
      </c>
      <c r="X53" s="27">
        <f t="shared" ca="1" si="11"/>
        <v>31209.192500000001</v>
      </c>
      <c r="Y53" s="27">
        <f t="shared" ca="1" si="11"/>
        <v>735.36500000000001</v>
      </c>
      <c r="Z53" s="27">
        <f t="shared" ca="1" si="11"/>
        <v>184.26999999999998</v>
      </c>
      <c r="AA53" s="27">
        <f t="shared" ca="1" si="11"/>
        <v>138545.4975</v>
      </c>
      <c r="AB53" s="27">
        <f t="shared" ca="1" si="11"/>
        <v>32667.957499999997</v>
      </c>
      <c r="AC53" s="27">
        <f t="shared" ca="1" si="11"/>
        <v>7915.5224999999991</v>
      </c>
      <c r="AD53" s="27">
        <f t="shared" ca="1" si="11"/>
        <v>2882.79</v>
      </c>
      <c r="AE53" s="27">
        <f t="shared" ca="1" si="11"/>
        <v>6482.6750000000002</v>
      </c>
      <c r="AF53" s="27">
        <f t="shared" ca="1" si="11"/>
        <v>7540.6824999999999</v>
      </c>
      <c r="AG53" s="27">
        <f t="shared" ca="1" si="11"/>
        <v>6174.7725</v>
      </c>
      <c r="AH53" s="27">
        <f t="shared" ca="1" si="12"/>
        <v>35915.767500000002</v>
      </c>
      <c r="AI53" s="27">
        <f t="shared" ca="1" si="12"/>
        <v>13581.465</v>
      </c>
      <c r="AJ53" s="27">
        <f t="shared" ca="1" si="12"/>
        <v>11957.2925</v>
      </c>
      <c r="AK53" s="27">
        <f t="shared" ca="1" si="12"/>
        <v>7286.8024999999998</v>
      </c>
      <c r="AL53" s="27">
        <f t="shared" ca="1" si="12"/>
        <v>20864.467499999999</v>
      </c>
      <c r="AM53" s="27">
        <f t="shared" ca="1" si="12"/>
        <v>12608.182499999999</v>
      </c>
      <c r="AN53" s="27">
        <f t="shared" ca="1" si="12"/>
        <v>17851.189999999999</v>
      </c>
      <c r="AO53" s="27">
        <f t="shared" ca="1" si="12"/>
        <v>6688.63</v>
      </c>
      <c r="AP53" s="27">
        <f t="shared" ca="1" si="12"/>
        <v>15651.037499999999</v>
      </c>
      <c r="AQ53" s="27">
        <f t="shared" ca="1" si="12"/>
        <v>31757.297499999997</v>
      </c>
      <c r="AR53" s="27">
        <f t="shared" ca="1" si="13"/>
        <v>12175.495000000001</v>
      </c>
      <c r="AS53" s="27">
        <f t="shared" ca="1" si="13"/>
        <v>5086.4799999999996</v>
      </c>
      <c r="AT53" s="27">
        <f t="shared" ca="1" si="13"/>
        <v>6018.4524999999994</v>
      </c>
      <c r="AU53" s="27">
        <f t="shared" ca="1" si="13"/>
        <v>65525.729999999996</v>
      </c>
      <c r="AV53" s="27">
        <f t="shared" ca="1" si="13"/>
        <v>42203.767500000002</v>
      </c>
      <c r="AW53" s="27">
        <f t="shared" ca="1" si="13"/>
        <v>32875.674999999996</v>
      </c>
      <c r="AX53" s="27">
        <f t="shared" ca="1" si="13"/>
        <v>37335.69</v>
      </c>
      <c r="AY53" s="27">
        <f t="shared" ca="1" si="13"/>
        <v>8466.6349999999984</v>
      </c>
      <c r="AZ53" s="27">
        <f t="shared" ca="1" si="13"/>
        <v>33137.6175</v>
      </c>
      <c r="BA53" s="27">
        <f t="shared" ca="1" si="13"/>
        <v>75708.007500000007</v>
      </c>
      <c r="BB53" s="27">
        <f t="shared" ca="1" si="13"/>
        <v>57826.8125</v>
      </c>
      <c r="BC53" s="27">
        <f t="shared" ca="1" si="13"/>
        <v>10499.01</v>
      </c>
      <c r="BD53" s="27">
        <f t="shared" ca="1" si="13"/>
        <v>17108.780000000002</v>
      </c>
      <c r="BE53" s="27">
        <f t="shared" ca="1" si="13"/>
        <v>19791.45</v>
      </c>
      <c r="BF53" s="28"/>
      <c r="BG53" s="27">
        <f t="shared" ca="1" si="14"/>
        <v>39559.267500000002</v>
      </c>
      <c r="BH53" s="27">
        <f t="shared" ca="1" si="14"/>
        <v>11416.115000000002</v>
      </c>
      <c r="BI53" s="27">
        <f t="shared" ca="1" si="14"/>
        <v>18967.662499999999</v>
      </c>
      <c r="BJ53" s="27">
        <f t="shared" ca="1" si="14"/>
        <v>35847.82</v>
      </c>
      <c r="BK53" s="27">
        <f t="shared" ca="1" si="14"/>
        <v>10659.490000000002</v>
      </c>
      <c r="BL53" s="27">
        <f t="shared" ca="1" si="14"/>
        <v>28379.422500000001</v>
      </c>
      <c r="BM53" s="27">
        <f t="shared" ca="1" si="14"/>
        <v>37163.4375</v>
      </c>
      <c r="BN53" s="27">
        <f t="shared" ca="1" si="14"/>
        <v>2993.51</v>
      </c>
      <c r="BO53" s="27">
        <f t="shared" ca="1" si="14"/>
        <v>40643.97</v>
      </c>
      <c r="BP53" s="27">
        <f t="shared" ca="1" si="14"/>
        <v>8205.1474999999991</v>
      </c>
      <c r="BQ53" s="27">
        <f t="shared" ca="1" si="15"/>
        <v>6331.4624999999996</v>
      </c>
      <c r="BR53" s="27">
        <f t="shared" ca="1" si="15"/>
        <v>21406.375</v>
      </c>
      <c r="BS53" s="27">
        <f t="shared" ca="1" si="15"/>
        <v>2046.5075000000002</v>
      </c>
      <c r="BT53" s="27">
        <f t="shared" ca="1" si="15"/>
        <v>1602.75</v>
      </c>
      <c r="BU53" s="27">
        <f t="shared" ca="1" si="15"/>
        <v>18823.212500000001</v>
      </c>
      <c r="BV53" s="27">
        <f t="shared" ca="1" si="15"/>
        <v>2730.7374999999997</v>
      </c>
      <c r="BW53" s="27">
        <f t="shared" ca="1" si="15"/>
        <v>5013.7775000000001</v>
      </c>
      <c r="BX53" s="27">
        <f t="shared" ca="1" si="15"/>
        <v>14814.885</v>
      </c>
      <c r="BY53" s="28"/>
      <c r="BZ53" s="28"/>
      <c r="CA53" s="28"/>
      <c r="CB53" s="28"/>
      <c r="CC53" s="27">
        <f t="shared" ca="1" si="16"/>
        <v>17064.965</v>
      </c>
      <c r="CD53" s="27">
        <f t="shared" ca="1" si="16"/>
        <v>3332.7774999999997</v>
      </c>
      <c r="CE53" s="27">
        <f t="shared" ca="1" si="16"/>
        <v>1736.1149999999998</v>
      </c>
      <c r="CF53" s="27">
        <f t="shared" ca="1" si="16"/>
        <v>1129.7024999999999</v>
      </c>
      <c r="CG53" s="27">
        <f t="shared" ca="1" si="16"/>
        <v>3364.64</v>
      </c>
    </row>
    <row r="54" spans="1:85" x14ac:dyDescent="0.3">
      <c r="A54" s="24">
        <v>1999</v>
      </c>
      <c r="B54" s="27">
        <f t="shared" ca="1" si="8"/>
        <v>1216481.8</v>
      </c>
      <c r="C54" s="28"/>
      <c r="D54" s="27">
        <f t="shared" ca="1" si="9"/>
        <v>31865.407500000001</v>
      </c>
      <c r="E54" s="27">
        <f t="shared" ca="1" si="9"/>
        <v>144891.64000000001</v>
      </c>
      <c r="F54" s="27">
        <f t="shared" ca="1" si="9"/>
        <v>261167.30249999999</v>
      </c>
      <c r="G54" s="27">
        <f t="shared" ca="1" si="9"/>
        <v>66720.854999999996</v>
      </c>
      <c r="H54" s="27">
        <f t="shared" ca="1" si="9"/>
        <v>81082.992499999993</v>
      </c>
      <c r="I54" s="27">
        <f t="shared" ca="1" si="9"/>
        <v>38922.642500000002</v>
      </c>
      <c r="J54" s="27">
        <f t="shared" ca="1" si="9"/>
        <v>123447.5575</v>
      </c>
      <c r="K54" s="27">
        <f t="shared" ca="1" si="9"/>
        <v>112879.94749999999</v>
      </c>
      <c r="L54" s="27">
        <f t="shared" ca="1" si="9"/>
        <v>42792.047500000001</v>
      </c>
      <c r="M54" s="27">
        <f t="shared" ca="1" si="9"/>
        <v>80069.37</v>
      </c>
      <c r="N54" s="27">
        <f t="shared" ca="1" si="9"/>
        <v>72308.785000000003</v>
      </c>
      <c r="O54" s="27">
        <f t="shared" ca="1" si="9"/>
        <v>41297.46</v>
      </c>
      <c r="P54" s="27">
        <f t="shared" ca="1" si="9"/>
        <v>40806.182500000003</v>
      </c>
      <c r="Q54" s="27">
        <f t="shared" ca="1" si="9"/>
        <v>44408.2575</v>
      </c>
      <c r="R54" s="28"/>
      <c r="S54" s="28"/>
      <c r="T54" s="28"/>
      <c r="U54" s="27">
        <f t="shared" ca="1" si="10"/>
        <v>20391.324999999997</v>
      </c>
      <c r="V54" s="27">
        <f t="shared" ca="1" si="10"/>
        <v>6387.8</v>
      </c>
      <c r="W54" s="25">
        <f t="shared" si="3"/>
        <v>196</v>
      </c>
      <c r="X54" s="27">
        <f t="shared" ca="1" si="11"/>
        <v>30957.854999999996</v>
      </c>
      <c r="Y54" s="27">
        <f t="shared" ca="1" si="11"/>
        <v>668.11749999999995</v>
      </c>
      <c r="Z54" s="27">
        <f t="shared" ca="1" si="11"/>
        <v>239.43</v>
      </c>
      <c r="AA54" s="27">
        <f t="shared" ca="1" si="11"/>
        <v>144891.64000000001</v>
      </c>
      <c r="AB54" s="27">
        <f t="shared" ca="1" si="11"/>
        <v>33078.065000000002</v>
      </c>
      <c r="AC54" s="27">
        <f t="shared" ca="1" si="11"/>
        <v>7652.9650000000001</v>
      </c>
      <c r="AD54" s="27">
        <f t="shared" ca="1" si="11"/>
        <v>2925.8474999999999</v>
      </c>
      <c r="AE54" s="27">
        <f t="shared" ca="1" si="11"/>
        <v>6526.9349999999995</v>
      </c>
      <c r="AF54" s="27">
        <f t="shared" ca="1" si="11"/>
        <v>7578.2924999999996</v>
      </c>
      <c r="AG54" s="27">
        <f t="shared" ca="1" si="11"/>
        <v>5937.3975</v>
      </c>
      <c r="AH54" s="27">
        <f t="shared" ca="1" si="12"/>
        <v>34701.742499999993</v>
      </c>
      <c r="AI54" s="27">
        <f t="shared" ca="1" si="12"/>
        <v>13371.977499999999</v>
      </c>
      <c r="AJ54" s="27">
        <f t="shared" ca="1" si="12"/>
        <v>12155.647499999999</v>
      </c>
      <c r="AK54" s="27">
        <f t="shared" ca="1" si="12"/>
        <v>7402.5174999999999</v>
      </c>
      <c r="AL54" s="27">
        <f t="shared" ca="1" si="12"/>
        <v>20616.060000000001</v>
      </c>
      <c r="AM54" s="27">
        <f t="shared" ca="1" si="12"/>
        <v>13307.54</v>
      </c>
      <c r="AN54" s="27">
        <f t="shared" ca="1" si="12"/>
        <v>17415.97</v>
      </c>
      <c r="AO54" s="27">
        <f t="shared" ca="1" si="12"/>
        <v>6604.4950000000008</v>
      </c>
      <c r="AP54" s="27">
        <f t="shared" ca="1" si="12"/>
        <v>15576.962500000001</v>
      </c>
      <c r="AQ54" s="27">
        <f t="shared" ca="1" si="12"/>
        <v>32542.059999999998</v>
      </c>
      <c r="AR54" s="27">
        <f t="shared" ca="1" si="13"/>
        <v>12509.674999999999</v>
      </c>
      <c r="AS54" s="27">
        <f t="shared" ca="1" si="13"/>
        <v>5058.2549999999992</v>
      </c>
      <c r="AT54" s="27">
        <f t="shared" ca="1" si="13"/>
        <v>6204.9100000000008</v>
      </c>
      <c r="AU54" s="27">
        <f t="shared" ca="1" si="13"/>
        <v>66720.854999999996</v>
      </c>
      <c r="AV54" s="27">
        <f t="shared" ca="1" si="13"/>
        <v>45729.810000000005</v>
      </c>
      <c r="AW54" s="27">
        <f t="shared" ca="1" si="13"/>
        <v>35353.185000000005</v>
      </c>
      <c r="AX54" s="27">
        <f t="shared" ca="1" si="13"/>
        <v>38922.642500000002</v>
      </c>
      <c r="AY54" s="27">
        <f t="shared" ca="1" si="13"/>
        <v>9203.0324999999993</v>
      </c>
      <c r="AZ54" s="27">
        <f t="shared" ca="1" si="13"/>
        <v>34846.302500000005</v>
      </c>
      <c r="BA54" s="27">
        <f t="shared" ca="1" si="13"/>
        <v>79398.222500000003</v>
      </c>
      <c r="BB54" s="27">
        <f t="shared" ca="1" si="13"/>
        <v>57059.439999999995</v>
      </c>
      <c r="BC54" s="27">
        <f t="shared" ca="1" si="13"/>
        <v>9935.7649999999994</v>
      </c>
      <c r="BD54" s="27">
        <f t="shared" ca="1" si="13"/>
        <v>20706.447499999998</v>
      </c>
      <c r="BE54" s="27">
        <f t="shared" ca="1" si="13"/>
        <v>23983.747499999998</v>
      </c>
      <c r="BF54" s="28"/>
      <c r="BG54" s="27">
        <f t="shared" ca="1" si="14"/>
        <v>42792.047500000001</v>
      </c>
      <c r="BH54" s="27">
        <f t="shared" ca="1" si="14"/>
        <v>11061.38</v>
      </c>
      <c r="BI54" s="27">
        <f t="shared" ca="1" si="14"/>
        <v>20060.7</v>
      </c>
      <c r="BJ54" s="27">
        <f t="shared" ca="1" si="14"/>
        <v>37789.584999999999</v>
      </c>
      <c r="BK54" s="27">
        <f t="shared" ca="1" si="14"/>
        <v>11157.702499999999</v>
      </c>
      <c r="BL54" s="27">
        <f t="shared" ca="1" si="14"/>
        <v>29923.587500000001</v>
      </c>
      <c r="BM54" s="27">
        <f t="shared" ca="1" si="14"/>
        <v>39008.375</v>
      </c>
      <c r="BN54" s="27">
        <f t="shared" ca="1" si="14"/>
        <v>3376.8224999999998</v>
      </c>
      <c r="BO54" s="27">
        <f t="shared" ca="1" si="14"/>
        <v>41297.46</v>
      </c>
      <c r="BP54" s="27">
        <f t="shared" ca="1" si="14"/>
        <v>9407.3024999999998</v>
      </c>
      <c r="BQ54" s="27">
        <f t="shared" ca="1" si="15"/>
        <v>6387.3249999999998</v>
      </c>
      <c r="BR54" s="27">
        <f t="shared" ca="1" si="15"/>
        <v>21233.53</v>
      </c>
      <c r="BS54" s="27">
        <f t="shared" ca="1" si="15"/>
        <v>2207.915</v>
      </c>
      <c r="BT54" s="27">
        <f t="shared" ca="1" si="15"/>
        <v>1570.11</v>
      </c>
      <c r="BU54" s="27">
        <f t="shared" ca="1" si="15"/>
        <v>20728.3825</v>
      </c>
      <c r="BV54" s="27">
        <f t="shared" ca="1" si="15"/>
        <v>2855.28</v>
      </c>
      <c r="BW54" s="27">
        <f t="shared" ca="1" si="15"/>
        <v>5610.3899999999994</v>
      </c>
      <c r="BX54" s="27">
        <f t="shared" ca="1" si="15"/>
        <v>15214.202499999999</v>
      </c>
      <c r="BY54" s="28"/>
      <c r="BZ54" s="28"/>
      <c r="CA54" s="28"/>
      <c r="CB54" s="28"/>
      <c r="CC54" s="27">
        <f t="shared" ca="1" si="16"/>
        <v>16797.995000000003</v>
      </c>
      <c r="CD54" s="27">
        <f t="shared" ca="1" si="16"/>
        <v>3593.3275000000003</v>
      </c>
      <c r="CE54" s="27">
        <f t="shared" ca="1" si="16"/>
        <v>1748.2</v>
      </c>
      <c r="CF54" s="27">
        <f t="shared" ca="1" si="16"/>
        <v>1238.6049999999998</v>
      </c>
      <c r="CG54" s="27">
        <f t="shared" ca="1" si="16"/>
        <v>3400.9949999999999</v>
      </c>
    </row>
    <row r="55" spans="1:85" x14ac:dyDescent="0.3">
      <c r="A55" s="24">
        <v>2000</v>
      </c>
      <c r="B55" s="27">
        <f t="shared" ca="1" si="8"/>
        <v>1258732.95</v>
      </c>
      <c r="C55" s="28"/>
      <c r="D55" s="27">
        <f t="shared" ref="D55:Q64" ca="1" si="17">AVERAGE(OFFSET(D$78,$W55,0,4,1))</f>
        <v>31559.919999999998</v>
      </c>
      <c r="E55" s="27">
        <f t="shared" ca="1" si="17"/>
        <v>147201.08499999999</v>
      </c>
      <c r="F55" s="27">
        <f t="shared" ca="1" si="17"/>
        <v>260106.21999999997</v>
      </c>
      <c r="G55" s="27">
        <f t="shared" ca="1" si="17"/>
        <v>67860.41</v>
      </c>
      <c r="H55" s="27">
        <f t="shared" ca="1" si="17"/>
        <v>88004.367500000008</v>
      </c>
      <c r="I55" s="27">
        <f t="shared" ca="1" si="17"/>
        <v>40220.61</v>
      </c>
      <c r="J55" s="27">
        <f t="shared" ca="1" si="17"/>
        <v>128459.935</v>
      </c>
      <c r="K55" s="27">
        <f t="shared" ca="1" si="17"/>
        <v>120091.72500000001</v>
      </c>
      <c r="L55" s="27">
        <f t="shared" ca="1" si="17"/>
        <v>46035.54</v>
      </c>
      <c r="M55" s="27">
        <f t="shared" ca="1" si="17"/>
        <v>87848.205000000016</v>
      </c>
      <c r="N55" s="27">
        <f t="shared" ca="1" si="17"/>
        <v>74817.259999999995</v>
      </c>
      <c r="O55" s="27">
        <f t="shared" ca="1" si="17"/>
        <v>42657.79</v>
      </c>
      <c r="P55" s="27">
        <f t="shared" ca="1" si="17"/>
        <v>41986.252499999995</v>
      </c>
      <c r="Q55" s="27">
        <f t="shared" ca="1" si="17"/>
        <v>47098.425000000003</v>
      </c>
      <c r="R55" s="28"/>
      <c r="S55" s="28"/>
      <c r="T55" s="28"/>
      <c r="U55" s="27">
        <f t="shared" ca="1" si="10"/>
        <v>20279.037499999999</v>
      </c>
      <c r="V55" s="27">
        <f t="shared" ca="1" si="10"/>
        <v>6581.6175000000003</v>
      </c>
      <c r="W55" s="25">
        <f t="shared" si="3"/>
        <v>200</v>
      </c>
      <c r="X55" s="27">
        <f t="shared" ca="1" si="11"/>
        <v>30615.297500000001</v>
      </c>
      <c r="Y55" s="27">
        <f t="shared" ca="1" si="11"/>
        <v>638.14750000000004</v>
      </c>
      <c r="Z55" s="27">
        <f t="shared" ca="1" si="11"/>
        <v>306.47500000000002</v>
      </c>
      <c r="AA55" s="27">
        <f t="shared" ca="1" si="11"/>
        <v>147201.08499999999</v>
      </c>
      <c r="AB55" s="27">
        <f t="shared" ca="1" si="11"/>
        <v>33227.270000000004</v>
      </c>
      <c r="AC55" s="27">
        <f t="shared" ca="1" si="11"/>
        <v>7381.1025</v>
      </c>
      <c r="AD55" s="27">
        <f t="shared" ca="1" si="11"/>
        <v>2871.6525000000001</v>
      </c>
      <c r="AE55" s="27">
        <f t="shared" ca="1" si="11"/>
        <v>6527.1824999999999</v>
      </c>
      <c r="AF55" s="27">
        <f t="shared" ca="1" si="11"/>
        <v>7702.2449999999999</v>
      </c>
      <c r="AG55" s="27">
        <f t="shared" ca="1" si="11"/>
        <v>5661.9674999999997</v>
      </c>
      <c r="AH55" s="27">
        <f t="shared" ca="1" si="12"/>
        <v>33903.269999999997</v>
      </c>
      <c r="AI55" s="27">
        <f t="shared" ca="1" si="12"/>
        <v>13202.252499999999</v>
      </c>
      <c r="AJ55" s="27">
        <f t="shared" ca="1" si="12"/>
        <v>12253.0975</v>
      </c>
      <c r="AK55" s="27">
        <f t="shared" ca="1" si="12"/>
        <v>7570.11</v>
      </c>
      <c r="AL55" s="27">
        <f t="shared" ca="1" si="12"/>
        <v>20155.532500000001</v>
      </c>
      <c r="AM55" s="27">
        <f t="shared" ca="1" si="12"/>
        <v>13781.215</v>
      </c>
      <c r="AN55" s="27">
        <f t="shared" ca="1" si="12"/>
        <v>17144.092499999999</v>
      </c>
      <c r="AO55" s="27">
        <f t="shared" ca="1" si="12"/>
        <v>6421.3175000000001</v>
      </c>
      <c r="AP55" s="27">
        <f t="shared" ca="1" si="12"/>
        <v>15399.352500000001</v>
      </c>
      <c r="AQ55" s="27">
        <f t="shared" ca="1" si="12"/>
        <v>32907.712500000009</v>
      </c>
      <c r="AR55" s="27">
        <f t="shared" ca="1" si="13"/>
        <v>12666.967500000001</v>
      </c>
      <c r="AS55" s="27">
        <f t="shared" ca="1" si="13"/>
        <v>4987.8325000000004</v>
      </c>
      <c r="AT55" s="27">
        <f t="shared" ca="1" si="13"/>
        <v>6342.0524999999998</v>
      </c>
      <c r="AU55" s="27">
        <f t="shared" ca="1" si="13"/>
        <v>67860.41</v>
      </c>
      <c r="AV55" s="27">
        <f t="shared" ca="1" si="13"/>
        <v>50199.792500000003</v>
      </c>
      <c r="AW55" s="27">
        <f t="shared" ca="1" si="13"/>
        <v>37804.577499999999</v>
      </c>
      <c r="AX55" s="27">
        <f t="shared" ca="1" si="13"/>
        <v>40220.61</v>
      </c>
      <c r="AY55" s="27">
        <f t="shared" ca="1" si="13"/>
        <v>9842.0625</v>
      </c>
      <c r="AZ55" s="27">
        <f t="shared" ca="1" si="13"/>
        <v>36139.842499999999</v>
      </c>
      <c r="BA55" s="27">
        <f t="shared" ca="1" si="13"/>
        <v>82478.03</v>
      </c>
      <c r="BB55" s="27">
        <f t="shared" ca="1" si="13"/>
        <v>57105.1325</v>
      </c>
      <c r="BC55" s="27">
        <f t="shared" ca="1" si="13"/>
        <v>9402.9600000000009</v>
      </c>
      <c r="BD55" s="27">
        <f t="shared" ca="1" si="13"/>
        <v>22937.1175</v>
      </c>
      <c r="BE55" s="27">
        <f t="shared" ca="1" si="13"/>
        <v>29023.297500000001</v>
      </c>
      <c r="BF55" s="28"/>
      <c r="BG55" s="27">
        <f t="shared" ca="1" si="14"/>
        <v>46035.54</v>
      </c>
      <c r="BH55" s="27">
        <f t="shared" ca="1" si="14"/>
        <v>10915.995000000001</v>
      </c>
      <c r="BI55" s="27">
        <f t="shared" ca="1" si="14"/>
        <v>20918.41</v>
      </c>
      <c r="BJ55" s="27">
        <f t="shared" ca="1" si="14"/>
        <v>43880.02</v>
      </c>
      <c r="BK55" s="27">
        <f t="shared" ca="1" si="14"/>
        <v>12133.785000000002</v>
      </c>
      <c r="BL55" s="27">
        <f t="shared" ca="1" si="14"/>
        <v>30700.22</v>
      </c>
      <c r="BM55" s="27">
        <f t="shared" ca="1" si="14"/>
        <v>40163.982499999998</v>
      </c>
      <c r="BN55" s="27">
        <f t="shared" ca="1" si="14"/>
        <v>3953.0625</v>
      </c>
      <c r="BO55" s="27">
        <f t="shared" ca="1" si="14"/>
        <v>42657.79</v>
      </c>
      <c r="BP55" s="27">
        <f t="shared" ca="1" si="14"/>
        <v>10515.5975</v>
      </c>
      <c r="BQ55" s="27">
        <f t="shared" ca="1" si="15"/>
        <v>6395.3949999999995</v>
      </c>
      <c r="BR55" s="27">
        <f t="shared" ca="1" si="15"/>
        <v>21064.602500000001</v>
      </c>
      <c r="BS55" s="27">
        <f t="shared" ca="1" si="15"/>
        <v>2349.9675000000002</v>
      </c>
      <c r="BT55" s="27">
        <f t="shared" ca="1" si="15"/>
        <v>1660.6875</v>
      </c>
      <c r="BU55" s="27">
        <f t="shared" ca="1" si="15"/>
        <v>22739.587499999998</v>
      </c>
      <c r="BV55" s="27">
        <f t="shared" ca="1" si="15"/>
        <v>2850.1124999999997</v>
      </c>
      <c r="BW55" s="27">
        <f t="shared" ca="1" si="15"/>
        <v>5999.0874999999996</v>
      </c>
      <c r="BX55" s="27">
        <f t="shared" ca="1" si="15"/>
        <v>15509.637499999999</v>
      </c>
      <c r="BY55" s="28"/>
      <c r="BZ55" s="28"/>
      <c r="CA55" s="28"/>
      <c r="CB55" s="28"/>
      <c r="CC55" s="27">
        <f t="shared" ca="1" si="16"/>
        <v>16459.775000000001</v>
      </c>
      <c r="CD55" s="27">
        <f t="shared" ca="1" si="16"/>
        <v>3819.2649999999999</v>
      </c>
      <c r="CE55" s="27">
        <f t="shared" ca="1" si="16"/>
        <v>1772.0875000000001</v>
      </c>
      <c r="CF55" s="27">
        <f t="shared" ca="1" si="16"/>
        <v>1361.9675</v>
      </c>
      <c r="CG55" s="27">
        <f t="shared" ca="1" si="16"/>
        <v>3447.5625</v>
      </c>
    </row>
    <row r="56" spans="1:85" x14ac:dyDescent="0.3">
      <c r="A56" s="24">
        <v>2001</v>
      </c>
      <c r="B56" s="27">
        <f t="shared" ca="1" si="8"/>
        <v>1298645.6475</v>
      </c>
      <c r="C56" s="28"/>
      <c r="D56" s="27">
        <f t="shared" ca="1" si="17"/>
        <v>31751.2575</v>
      </c>
      <c r="E56" s="27">
        <f t="shared" ca="1" si="17"/>
        <v>149639.995</v>
      </c>
      <c r="F56" s="27">
        <f t="shared" ca="1" si="17"/>
        <v>258148.62500000003</v>
      </c>
      <c r="G56" s="27">
        <f t="shared" ca="1" si="17"/>
        <v>68049.634999999995</v>
      </c>
      <c r="H56" s="27">
        <f t="shared" ca="1" si="17"/>
        <v>91579.025000000009</v>
      </c>
      <c r="I56" s="27">
        <f t="shared" ca="1" si="17"/>
        <v>42272.44</v>
      </c>
      <c r="J56" s="27">
        <f t="shared" ca="1" si="17"/>
        <v>131966.845</v>
      </c>
      <c r="K56" s="27">
        <f t="shared" ca="1" si="17"/>
        <v>130564.19750000001</v>
      </c>
      <c r="L56" s="27">
        <f t="shared" ca="1" si="17"/>
        <v>47271.34</v>
      </c>
      <c r="M56" s="27">
        <f t="shared" ca="1" si="17"/>
        <v>96023.959999999992</v>
      </c>
      <c r="N56" s="27">
        <f t="shared" ca="1" si="17"/>
        <v>77702.034999999989</v>
      </c>
      <c r="O56" s="27">
        <f t="shared" ca="1" si="17"/>
        <v>44821.259999999995</v>
      </c>
      <c r="P56" s="27">
        <f t="shared" ca="1" si="17"/>
        <v>43492.695</v>
      </c>
      <c r="Q56" s="27">
        <f t="shared" ca="1" si="17"/>
        <v>49594.195</v>
      </c>
      <c r="R56" s="28"/>
      <c r="S56" s="28"/>
      <c r="T56" s="28"/>
      <c r="U56" s="27">
        <f t="shared" ca="1" si="10"/>
        <v>20078.157500000001</v>
      </c>
      <c r="V56" s="27">
        <f t="shared" ca="1" si="10"/>
        <v>7025.0775000000003</v>
      </c>
      <c r="W56" s="25">
        <f t="shared" si="3"/>
        <v>204</v>
      </c>
      <c r="X56" s="27">
        <f t="shared" ca="1" si="11"/>
        <v>30786.59</v>
      </c>
      <c r="Y56" s="27">
        <f t="shared" ca="1" si="11"/>
        <v>637.98250000000007</v>
      </c>
      <c r="Z56" s="27">
        <f t="shared" ca="1" si="11"/>
        <v>326.6825</v>
      </c>
      <c r="AA56" s="27">
        <f t="shared" ca="1" si="11"/>
        <v>149639.995</v>
      </c>
      <c r="AB56" s="27">
        <f t="shared" ca="1" si="11"/>
        <v>33224.807499999995</v>
      </c>
      <c r="AC56" s="27">
        <f t="shared" ca="1" si="11"/>
        <v>7072.335</v>
      </c>
      <c r="AD56" s="27">
        <f t="shared" ca="1" si="11"/>
        <v>2855.11</v>
      </c>
      <c r="AE56" s="27">
        <f t="shared" ca="1" si="11"/>
        <v>6467.5024999999996</v>
      </c>
      <c r="AF56" s="27">
        <f t="shared" ca="1" si="11"/>
        <v>7779.0424999999996</v>
      </c>
      <c r="AG56" s="27">
        <f t="shared" ca="1" si="11"/>
        <v>5466.8724999999995</v>
      </c>
      <c r="AH56" s="27">
        <f t="shared" ca="1" si="12"/>
        <v>33075.729999999996</v>
      </c>
      <c r="AI56" s="27">
        <f t="shared" ca="1" si="12"/>
        <v>13010.2575</v>
      </c>
      <c r="AJ56" s="27">
        <f t="shared" ca="1" si="12"/>
        <v>12154.800000000001</v>
      </c>
      <c r="AK56" s="27">
        <f t="shared" ca="1" si="12"/>
        <v>7654.5174999999999</v>
      </c>
      <c r="AL56" s="27">
        <f t="shared" ca="1" si="12"/>
        <v>19674.36</v>
      </c>
      <c r="AM56" s="27">
        <f t="shared" ca="1" si="12"/>
        <v>13994.399999999998</v>
      </c>
      <c r="AN56" s="27">
        <f t="shared" ca="1" si="12"/>
        <v>17096.912499999999</v>
      </c>
      <c r="AO56" s="27">
        <f t="shared" ca="1" si="12"/>
        <v>6463.6750000000002</v>
      </c>
      <c r="AP56" s="27">
        <f t="shared" ca="1" si="12"/>
        <v>15059.3825</v>
      </c>
      <c r="AQ56" s="27">
        <f t="shared" ca="1" si="12"/>
        <v>33000.044999999998</v>
      </c>
      <c r="AR56" s="27">
        <f t="shared" ca="1" si="13"/>
        <v>12618.127499999999</v>
      </c>
      <c r="AS56" s="27">
        <f t="shared" ca="1" si="13"/>
        <v>4881.5324999999993</v>
      </c>
      <c r="AT56" s="27">
        <f t="shared" ca="1" si="13"/>
        <v>6599.2125000000005</v>
      </c>
      <c r="AU56" s="27">
        <f t="shared" ca="1" si="13"/>
        <v>68049.634999999995</v>
      </c>
      <c r="AV56" s="27">
        <f t="shared" ca="1" si="13"/>
        <v>51678.407500000001</v>
      </c>
      <c r="AW56" s="27">
        <f t="shared" ca="1" si="13"/>
        <v>39900.612500000003</v>
      </c>
      <c r="AX56" s="27">
        <f t="shared" ca="1" si="13"/>
        <v>42272.44</v>
      </c>
      <c r="AY56" s="27">
        <f t="shared" ca="1" si="13"/>
        <v>10199.735000000001</v>
      </c>
      <c r="AZ56" s="27">
        <f t="shared" ca="1" si="13"/>
        <v>37079.885000000002</v>
      </c>
      <c r="BA56" s="27">
        <f t="shared" ca="1" si="13"/>
        <v>84687.222499999989</v>
      </c>
      <c r="BB56" s="27">
        <f t="shared" ca="1" si="13"/>
        <v>57984.552499999998</v>
      </c>
      <c r="BC56" s="27">
        <f t="shared" ca="1" si="13"/>
        <v>8983.7849999999999</v>
      </c>
      <c r="BD56" s="27">
        <f t="shared" ca="1" si="13"/>
        <v>25875.86</v>
      </c>
      <c r="BE56" s="27">
        <f t="shared" ca="1" si="13"/>
        <v>35546.572499999995</v>
      </c>
      <c r="BF56" s="28"/>
      <c r="BG56" s="27">
        <f t="shared" ca="1" si="14"/>
        <v>47271.34</v>
      </c>
      <c r="BH56" s="27">
        <f t="shared" ca="1" si="14"/>
        <v>10719.492499999998</v>
      </c>
      <c r="BI56" s="27">
        <f t="shared" ca="1" si="14"/>
        <v>21692.625</v>
      </c>
      <c r="BJ56" s="27">
        <f t="shared" ca="1" si="14"/>
        <v>49860.022499999999</v>
      </c>
      <c r="BK56" s="27">
        <f t="shared" ca="1" si="14"/>
        <v>13751.817499999999</v>
      </c>
      <c r="BL56" s="27">
        <f t="shared" ca="1" si="14"/>
        <v>31364.077499999999</v>
      </c>
      <c r="BM56" s="27">
        <f t="shared" ca="1" si="14"/>
        <v>41673.909999999996</v>
      </c>
      <c r="BN56" s="27">
        <f t="shared" ca="1" si="14"/>
        <v>4664.0450000000001</v>
      </c>
      <c r="BO56" s="27">
        <f t="shared" ca="1" si="14"/>
        <v>44821.259999999995</v>
      </c>
      <c r="BP56" s="27">
        <f t="shared" ca="1" si="14"/>
        <v>11402.327499999999</v>
      </c>
      <c r="BQ56" s="27">
        <f t="shared" ca="1" si="15"/>
        <v>6693.2199999999993</v>
      </c>
      <c r="BR56" s="27">
        <f t="shared" ca="1" si="15"/>
        <v>21018.337500000001</v>
      </c>
      <c r="BS56" s="27">
        <f t="shared" ca="1" si="15"/>
        <v>2559.89</v>
      </c>
      <c r="BT56" s="27">
        <f t="shared" ca="1" si="15"/>
        <v>1818.92</v>
      </c>
      <c r="BU56" s="27">
        <f t="shared" ca="1" si="15"/>
        <v>24551.329999999998</v>
      </c>
      <c r="BV56" s="27">
        <f t="shared" ca="1" si="15"/>
        <v>2850.7575000000002</v>
      </c>
      <c r="BW56" s="27">
        <f t="shared" ca="1" si="15"/>
        <v>6331.4750000000004</v>
      </c>
      <c r="BX56" s="27">
        <f t="shared" ca="1" si="15"/>
        <v>15860.635</v>
      </c>
      <c r="BY56" s="28"/>
      <c r="BZ56" s="28"/>
      <c r="CA56" s="28"/>
      <c r="CB56" s="28"/>
      <c r="CC56" s="27">
        <f t="shared" ca="1" si="16"/>
        <v>16014.845000000001</v>
      </c>
      <c r="CD56" s="27">
        <f t="shared" ca="1" si="16"/>
        <v>4063.3124999999995</v>
      </c>
      <c r="CE56" s="27">
        <f t="shared" ca="1" si="16"/>
        <v>1778.97</v>
      </c>
      <c r="CF56" s="27">
        <f t="shared" ca="1" si="16"/>
        <v>1340.5374999999999</v>
      </c>
      <c r="CG56" s="27">
        <f t="shared" ca="1" si="16"/>
        <v>3905.5724999999998</v>
      </c>
    </row>
    <row r="57" spans="1:85" x14ac:dyDescent="0.3">
      <c r="A57" s="24">
        <v>2002</v>
      </c>
      <c r="B57" s="27">
        <f t="shared" ca="1" si="8"/>
        <v>1328681.4824999999</v>
      </c>
      <c r="C57" s="28"/>
      <c r="D57" s="27">
        <f t="shared" ca="1" si="17"/>
        <v>32344.729999999996</v>
      </c>
      <c r="E57" s="27">
        <f t="shared" ca="1" si="17"/>
        <v>153285.5</v>
      </c>
      <c r="F57" s="27">
        <f t="shared" ca="1" si="17"/>
        <v>254404.72500000001</v>
      </c>
      <c r="G57" s="27">
        <f t="shared" ca="1" si="17"/>
        <v>68111.164999999994</v>
      </c>
      <c r="H57" s="27">
        <f t="shared" ca="1" si="17"/>
        <v>94200.189999999988</v>
      </c>
      <c r="I57" s="27">
        <f t="shared" ca="1" si="17"/>
        <v>44448.775000000001</v>
      </c>
      <c r="J57" s="27">
        <f t="shared" ca="1" si="17"/>
        <v>134908.75750000001</v>
      </c>
      <c r="K57" s="27">
        <f t="shared" ca="1" si="17"/>
        <v>140228.89250000002</v>
      </c>
      <c r="L57" s="27">
        <f t="shared" ca="1" si="17"/>
        <v>47605.034999999996</v>
      </c>
      <c r="M57" s="27">
        <f t="shared" ca="1" si="17"/>
        <v>99440.867499999993</v>
      </c>
      <c r="N57" s="27">
        <f t="shared" ca="1" si="17"/>
        <v>80559.705000000002</v>
      </c>
      <c r="O57" s="27">
        <f t="shared" ca="1" si="17"/>
        <v>46023.35</v>
      </c>
      <c r="P57" s="27">
        <f t="shared" ca="1" si="17"/>
        <v>44840.647500000006</v>
      </c>
      <c r="Q57" s="27">
        <f t="shared" ca="1" si="17"/>
        <v>51613.334999999999</v>
      </c>
      <c r="R57" s="28"/>
      <c r="S57" s="28"/>
      <c r="T57" s="28"/>
      <c r="U57" s="27">
        <f t="shared" ca="1" si="10"/>
        <v>19930.932499999999</v>
      </c>
      <c r="V57" s="27">
        <f t="shared" ca="1" si="10"/>
        <v>7514.3549999999996</v>
      </c>
      <c r="W57" s="25">
        <f t="shared" si="3"/>
        <v>208</v>
      </c>
      <c r="X57" s="27">
        <f t="shared" ca="1" si="11"/>
        <v>31243.7425</v>
      </c>
      <c r="Y57" s="27">
        <f t="shared" ca="1" si="11"/>
        <v>623.41750000000002</v>
      </c>
      <c r="Z57" s="27">
        <f t="shared" ca="1" si="11"/>
        <v>477.57249999999999</v>
      </c>
      <c r="AA57" s="27">
        <f t="shared" ca="1" si="11"/>
        <v>153285.5</v>
      </c>
      <c r="AB57" s="27">
        <f t="shared" ca="1" si="11"/>
        <v>33063.912499999999</v>
      </c>
      <c r="AC57" s="27">
        <f t="shared" ca="1" si="11"/>
        <v>6702.3074999999999</v>
      </c>
      <c r="AD57" s="27">
        <f t="shared" ca="1" si="11"/>
        <v>2867.2325000000001</v>
      </c>
      <c r="AE57" s="27">
        <f t="shared" ca="1" si="11"/>
        <v>6376.2924999999996</v>
      </c>
      <c r="AF57" s="27">
        <f t="shared" ca="1" si="11"/>
        <v>7766.13</v>
      </c>
      <c r="AG57" s="27">
        <f t="shared" ca="1" si="11"/>
        <v>5333.5024999999996</v>
      </c>
      <c r="AH57" s="27">
        <f t="shared" ca="1" si="12"/>
        <v>32087.157499999998</v>
      </c>
      <c r="AI57" s="27">
        <f t="shared" ca="1" si="12"/>
        <v>12657.862499999999</v>
      </c>
      <c r="AJ57" s="27">
        <f t="shared" ca="1" si="12"/>
        <v>11934.315000000002</v>
      </c>
      <c r="AK57" s="27">
        <f t="shared" ca="1" si="12"/>
        <v>7771.6424999999999</v>
      </c>
      <c r="AL57" s="27">
        <f t="shared" ca="1" si="12"/>
        <v>18988.247500000001</v>
      </c>
      <c r="AM57" s="27">
        <f t="shared" ca="1" si="12"/>
        <v>14039.794999999998</v>
      </c>
      <c r="AN57" s="27">
        <f t="shared" ca="1" si="12"/>
        <v>16597.740000000002</v>
      </c>
      <c r="AO57" s="27">
        <f t="shared" ca="1" si="12"/>
        <v>6310.6949999999997</v>
      </c>
      <c r="AP57" s="27">
        <f t="shared" ca="1" si="12"/>
        <v>14631.4375</v>
      </c>
      <c r="AQ57" s="27">
        <f t="shared" ca="1" si="12"/>
        <v>33198.065000000002</v>
      </c>
      <c r="AR57" s="27">
        <f t="shared" ca="1" si="13"/>
        <v>12619.880000000001</v>
      </c>
      <c r="AS57" s="27">
        <f t="shared" ca="1" si="13"/>
        <v>4822.5524999999998</v>
      </c>
      <c r="AT57" s="27">
        <f t="shared" ca="1" si="13"/>
        <v>6635.9625000000005</v>
      </c>
      <c r="AU57" s="27">
        <f t="shared" ca="1" si="13"/>
        <v>68111.164999999994</v>
      </c>
      <c r="AV57" s="27">
        <f t="shared" ca="1" si="13"/>
        <v>51770.869999999995</v>
      </c>
      <c r="AW57" s="27">
        <f t="shared" ca="1" si="13"/>
        <v>42429.322500000002</v>
      </c>
      <c r="AX57" s="27">
        <f t="shared" ca="1" si="13"/>
        <v>44448.775000000001</v>
      </c>
      <c r="AY57" s="27">
        <f t="shared" ca="1" si="13"/>
        <v>10679.967500000001</v>
      </c>
      <c r="AZ57" s="27">
        <f t="shared" ca="1" si="13"/>
        <v>37341.755000000005</v>
      </c>
      <c r="BA57" s="27">
        <f t="shared" ca="1" si="13"/>
        <v>86887.035000000003</v>
      </c>
      <c r="BB57" s="27">
        <f t="shared" ca="1" si="13"/>
        <v>57993.485000000001</v>
      </c>
      <c r="BC57" s="27">
        <f t="shared" ca="1" si="13"/>
        <v>8242.7625000000007</v>
      </c>
      <c r="BD57" s="27">
        <f t="shared" ca="1" si="13"/>
        <v>30277.084999999999</v>
      </c>
      <c r="BE57" s="27">
        <f t="shared" ca="1" si="13"/>
        <v>41184.26</v>
      </c>
      <c r="BF57" s="28"/>
      <c r="BG57" s="27">
        <f t="shared" ca="1" si="14"/>
        <v>47605.034999999996</v>
      </c>
      <c r="BH57" s="27">
        <f t="shared" ca="1" si="14"/>
        <v>10496.6875</v>
      </c>
      <c r="BI57" s="27">
        <f t="shared" ca="1" si="14"/>
        <v>22494.9025</v>
      </c>
      <c r="BJ57" s="27">
        <f t="shared" ca="1" si="14"/>
        <v>52421.03</v>
      </c>
      <c r="BK57" s="27">
        <f t="shared" ca="1" si="14"/>
        <v>14028.242499999998</v>
      </c>
      <c r="BL57" s="27">
        <f t="shared" ca="1" si="14"/>
        <v>32468.985000000001</v>
      </c>
      <c r="BM57" s="27">
        <f t="shared" ca="1" si="14"/>
        <v>42885.805</v>
      </c>
      <c r="BN57" s="27">
        <f t="shared" ca="1" si="14"/>
        <v>5204.9124999999995</v>
      </c>
      <c r="BO57" s="27">
        <f t="shared" ca="1" si="14"/>
        <v>46023.35</v>
      </c>
      <c r="BP57" s="27">
        <f t="shared" ca="1" si="14"/>
        <v>12159.592500000001</v>
      </c>
      <c r="BQ57" s="27">
        <f t="shared" ca="1" si="15"/>
        <v>6914.5</v>
      </c>
      <c r="BR57" s="27">
        <f t="shared" ca="1" si="15"/>
        <v>21113.837499999998</v>
      </c>
      <c r="BS57" s="27">
        <f t="shared" ca="1" si="15"/>
        <v>2705.3999999999996</v>
      </c>
      <c r="BT57" s="27">
        <f t="shared" ca="1" si="15"/>
        <v>1947.3175000000001</v>
      </c>
      <c r="BU57" s="27">
        <f t="shared" ca="1" si="15"/>
        <v>26257.647499999999</v>
      </c>
      <c r="BV57" s="27">
        <f t="shared" ca="1" si="15"/>
        <v>2824.7274999999995</v>
      </c>
      <c r="BW57" s="27">
        <f t="shared" ca="1" si="15"/>
        <v>6406.5875000000005</v>
      </c>
      <c r="BX57" s="27">
        <f t="shared" ca="1" si="15"/>
        <v>16124.377499999999</v>
      </c>
      <c r="BY57" s="28"/>
      <c r="BZ57" s="28"/>
      <c r="CA57" s="28"/>
      <c r="CB57" s="28"/>
      <c r="CC57" s="27">
        <f t="shared" ca="1" si="16"/>
        <v>15557.032499999998</v>
      </c>
      <c r="CD57" s="27">
        <f t="shared" ca="1" si="16"/>
        <v>4373.9025000000001</v>
      </c>
      <c r="CE57" s="27">
        <f t="shared" ca="1" si="16"/>
        <v>1784.1575</v>
      </c>
      <c r="CF57" s="27">
        <f t="shared" ca="1" si="16"/>
        <v>1411.9375</v>
      </c>
      <c r="CG57" s="27">
        <f t="shared" ca="1" si="16"/>
        <v>4318.2649999999994</v>
      </c>
    </row>
    <row r="58" spans="1:85" x14ac:dyDescent="0.3">
      <c r="A58" s="24">
        <v>2003</v>
      </c>
      <c r="B58" s="27">
        <f t="shared" ca="1" si="8"/>
        <v>1358460.1274999999</v>
      </c>
      <c r="C58" s="28"/>
      <c r="D58" s="27">
        <f t="shared" ca="1" si="17"/>
        <v>32869.3825</v>
      </c>
      <c r="E58" s="27">
        <f t="shared" ca="1" si="17"/>
        <v>155677.72500000001</v>
      </c>
      <c r="F58" s="27">
        <f t="shared" ca="1" si="17"/>
        <v>250413.6925</v>
      </c>
      <c r="G58" s="27">
        <f t="shared" ca="1" si="17"/>
        <v>68592.475000000006</v>
      </c>
      <c r="H58" s="27">
        <f t="shared" ca="1" si="17"/>
        <v>97352.524999999994</v>
      </c>
      <c r="I58" s="27">
        <f t="shared" ca="1" si="17"/>
        <v>47068.67</v>
      </c>
      <c r="J58" s="27">
        <f t="shared" ca="1" si="17"/>
        <v>137840.79750000002</v>
      </c>
      <c r="K58" s="27">
        <f t="shared" ca="1" si="17"/>
        <v>156555.61749999999</v>
      </c>
      <c r="L58" s="27">
        <f t="shared" ca="1" si="17"/>
        <v>47839.925000000003</v>
      </c>
      <c r="M58" s="27">
        <f t="shared" ca="1" si="17"/>
        <v>99953.865000000005</v>
      </c>
      <c r="N58" s="27">
        <f t="shared" ca="1" si="17"/>
        <v>81511.035000000003</v>
      </c>
      <c r="O58" s="27">
        <f t="shared" ca="1" si="17"/>
        <v>47196.837500000001</v>
      </c>
      <c r="P58" s="27">
        <f t="shared" ca="1" si="17"/>
        <v>45431.387499999997</v>
      </c>
      <c r="Q58" s="27">
        <f t="shared" ca="1" si="17"/>
        <v>53274.512499999997</v>
      </c>
      <c r="R58" s="28"/>
      <c r="S58" s="28"/>
      <c r="T58" s="28"/>
      <c r="U58" s="27">
        <f t="shared" ca="1" si="10"/>
        <v>19570.962500000001</v>
      </c>
      <c r="V58" s="27">
        <f t="shared" ca="1" si="10"/>
        <v>7332.1850000000004</v>
      </c>
      <c r="W58" s="25">
        <f t="shared" si="3"/>
        <v>212</v>
      </c>
      <c r="X58" s="27">
        <f t="shared" ca="1" si="11"/>
        <v>31752.697500000002</v>
      </c>
      <c r="Y58" s="27">
        <f t="shared" ca="1" si="11"/>
        <v>613.70499999999993</v>
      </c>
      <c r="Z58" s="27">
        <f t="shared" ca="1" si="11"/>
        <v>502.98500000000001</v>
      </c>
      <c r="AA58" s="27">
        <f t="shared" ca="1" si="11"/>
        <v>155677.72500000001</v>
      </c>
      <c r="AB58" s="27">
        <f t="shared" ca="1" si="11"/>
        <v>32981.997499999998</v>
      </c>
      <c r="AC58" s="27">
        <f t="shared" ca="1" si="11"/>
        <v>6342.6525000000001</v>
      </c>
      <c r="AD58" s="27">
        <f t="shared" ca="1" si="11"/>
        <v>2848.4650000000001</v>
      </c>
      <c r="AE58" s="27">
        <f t="shared" ca="1" si="11"/>
        <v>6448.3150000000005</v>
      </c>
      <c r="AF58" s="27">
        <f t="shared" ca="1" si="11"/>
        <v>7732.8724999999995</v>
      </c>
      <c r="AG58" s="27">
        <f t="shared" ca="1" si="11"/>
        <v>5260.4699999999993</v>
      </c>
      <c r="AH58" s="27">
        <f t="shared" ca="1" si="12"/>
        <v>31102.912499999999</v>
      </c>
      <c r="AI58" s="27">
        <f t="shared" ca="1" si="12"/>
        <v>12408.394999999999</v>
      </c>
      <c r="AJ58" s="27">
        <f t="shared" ca="1" si="12"/>
        <v>11830.442500000001</v>
      </c>
      <c r="AK58" s="27">
        <f t="shared" ca="1" si="12"/>
        <v>7886.7349999999997</v>
      </c>
      <c r="AL58" s="27">
        <f t="shared" ca="1" si="12"/>
        <v>18248.262499999997</v>
      </c>
      <c r="AM58" s="27">
        <f t="shared" ca="1" si="12"/>
        <v>14079.342500000001</v>
      </c>
      <c r="AN58" s="27">
        <f t="shared" ca="1" si="12"/>
        <v>15787.372500000001</v>
      </c>
      <c r="AO58" s="27">
        <f t="shared" ca="1" si="12"/>
        <v>6107.0025000000005</v>
      </c>
      <c r="AP58" s="27">
        <f t="shared" ca="1" si="12"/>
        <v>14198.102500000001</v>
      </c>
      <c r="AQ58" s="27">
        <f t="shared" ca="1" si="12"/>
        <v>32957.934999999998</v>
      </c>
      <c r="AR58" s="27">
        <f t="shared" ca="1" si="13"/>
        <v>12660.830000000002</v>
      </c>
      <c r="AS58" s="27">
        <f t="shared" ca="1" si="13"/>
        <v>4957.8275000000003</v>
      </c>
      <c r="AT58" s="27">
        <f t="shared" ca="1" si="13"/>
        <v>6573.7574999999997</v>
      </c>
      <c r="AU58" s="27">
        <f t="shared" ca="1" si="13"/>
        <v>68592.475000000006</v>
      </c>
      <c r="AV58" s="27">
        <f t="shared" ca="1" si="13"/>
        <v>52076.66</v>
      </c>
      <c r="AW58" s="27">
        <f t="shared" ca="1" si="13"/>
        <v>45275.864999999998</v>
      </c>
      <c r="AX58" s="27">
        <f t="shared" ca="1" si="13"/>
        <v>47068.67</v>
      </c>
      <c r="AY58" s="27">
        <f t="shared" ca="1" si="13"/>
        <v>11214.872499999999</v>
      </c>
      <c r="AZ58" s="27">
        <f t="shared" ca="1" si="13"/>
        <v>37681.684999999998</v>
      </c>
      <c r="BA58" s="27">
        <f t="shared" ca="1" si="13"/>
        <v>88944.242499999993</v>
      </c>
      <c r="BB58" s="27">
        <f t="shared" ca="1" si="13"/>
        <v>59719.7575</v>
      </c>
      <c r="BC58" s="27">
        <f t="shared" ca="1" si="13"/>
        <v>7616.9349999999995</v>
      </c>
      <c r="BD58" s="27">
        <f t="shared" ca="1" si="13"/>
        <v>34101.802500000005</v>
      </c>
      <c r="BE58" s="27">
        <f t="shared" ca="1" si="13"/>
        <v>52235.277500000004</v>
      </c>
      <c r="BF58" s="28"/>
      <c r="BG58" s="27">
        <f t="shared" ca="1" si="14"/>
        <v>47839.925000000003</v>
      </c>
      <c r="BH58" s="27">
        <f t="shared" ca="1" si="14"/>
        <v>10285.605</v>
      </c>
      <c r="BI58" s="27">
        <f t="shared" ca="1" si="14"/>
        <v>23287.682499999999</v>
      </c>
      <c r="BJ58" s="27">
        <f t="shared" ca="1" si="14"/>
        <v>52371.954999999994</v>
      </c>
      <c r="BK58" s="27">
        <f t="shared" ca="1" si="14"/>
        <v>14008.627500000001</v>
      </c>
      <c r="BL58" s="27">
        <f t="shared" ca="1" si="14"/>
        <v>33555.42</v>
      </c>
      <c r="BM58" s="27">
        <f t="shared" ca="1" si="14"/>
        <v>42257.804999999993</v>
      </c>
      <c r="BN58" s="27">
        <f t="shared" ca="1" si="14"/>
        <v>5697.8074999999999</v>
      </c>
      <c r="BO58" s="27">
        <f t="shared" ca="1" si="14"/>
        <v>47196.837500000001</v>
      </c>
      <c r="BP58" s="27">
        <f t="shared" ca="1" si="14"/>
        <v>12821.084999999999</v>
      </c>
      <c r="BQ58" s="27">
        <f t="shared" ca="1" si="15"/>
        <v>6999.4524999999994</v>
      </c>
      <c r="BR58" s="27">
        <f t="shared" ca="1" si="15"/>
        <v>20819.9725</v>
      </c>
      <c r="BS58" s="27">
        <f t="shared" ca="1" si="15"/>
        <v>2766.1824999999999</v>
      </c>
      <c r="BT58" s="27">
        <f t="shared" ca="1" si="15"/>
        <v>2024.6975</v>
      </c>
      <c r="BU58" s="27">
        <f t="shared" ca="1" si="15"/>
        <v>27615.032500000001</v>
      </c>
      <c r="BV58" s="27">
        <f t="shared" ca="1" si="15"/>
        <v>2706.4575</v>
      </c>
      <c r="BW58" s="27">
        <f t="shared" ca="1" si="15"/>
        <v>6557.18</v>
      </c>
      <c r="BX58" s="27">
        <f t="shared" ca="1" si="15"/>
        <v>16395.834999999999</v>
      </c>
      <c r="BY58" s="28"/>
      <c r="BZ58" s="28"/>
      <c r="CA58" s="28"/>
      <c r="CB58" s="28"/>
      <c r="CC58" s="27">
        <f t="shared" ca="1" si="16"/>
        <v>14984.669999999998</v>
      </c>
      <c r="CD58" s="27">
        <f t="shared" ca="1" si="16"/>
        <v>4586.2924999999996</v>
      </c>
      <c r="CE58" s="27">
        <f t="shared" ca="1" si="16"/>
        <v>1759.0700000000002</v>
      </c>
      <c r="CF58" s="27">
        <f t="shared" ca="1" si="16"/>
        <v>1380.9650000000001</v>
      </c>
      <c r="CG58" s="27">
        <f t="shared" ca="1" si="16"/>
        <v>4192.1525000000001</v>
      </c>
    </row>
    <row r="59" spans="1:85" x14ac:dyDescent="0.3">
      <c r="A59" s="24">
        <v>2004</v>
      </c>
      <c r="B59" s="27">
        <f t="shared" ca="1" si="8"/>
        <v>1377603.3450000002</v>
      </c>
      <c r="C59" s="28"/>
      <c r="D59" s="27">
        <f t="shared" ca="1" si="17"/>
        <v>33393.447500000002</v>
      </c>
      <c r="E59" s="27">
        <f t="shared" ca="1" si="17"/>
        <v>157754.77499999999</v>
      </c>
      <c r="F59" s="27">
        <f t="shared" ca="1" si="17"/>
        <v>245689.9975</v>
      </c>
      <c r="G59" s="27">
        <f t="shared" ca="1" si="17"/>
        <v>68954.632500000007</v>
      </c>
      <c r="H59" s="27">
        <f t="shared" ca="1" si="17"/>
        <v>100364.52499999999</v>
      </c>
      <c r="I59" s="27">
        <f t="shared" ca="1" si="17"/>
        <v>48682.159999999996</v>
      </c>
      <c r="J59" s="27">
        <f t="shared" ca="1" si="17"/>
        <v>140101.83250000002</v>
      </c>
      <c r="K59" s="27">
        <f t="shared" ca="1" si="17"/>
        <v>168544.33500000002</v>
      </c>
      <c r="L59" s="27">
        <f t="shared" ca="1" si="17"/>
        <v>47301.36</v>
      </c>
      <c r="M59" s="27">
        <f t="shared" ca="1" si="17"/>
        <v>100098.77499999999</v>
      </c>
      <c r="N59" s="27">
        <f t="shared" ca="1" si="17"/>
        <v>81453.859999999986</v>
      </c>
      <c r="O59" s="27">
        <f t="shared" ca="1" si="17"/>
        <v>47666.237499999996</v>
      </c>
      <c r="P59" s="27">
        <f t="shared" ca="1" si="17"/>
        <v>46221.552500000005</v>
      </c>
      <c r="Q59" s="27">
        <f t="shared" ca="1" si="17"/>
        <v>54364.692499999997</v>
      </c>
      <c r="R59" s="28"/>
      <c r="S59" s="28"/>
      <c r="T59" s="28"/>
      <c r="U59" s="27">
        <f t="shared" ca="1" si="10"/>
        <v>19241.807499999999</v>
      </c>
      <c r="V59" s="27">
        <f t="shared" ca="1" si="10"/>
        <v>7057.9875000000002</v>
      </c>
      <c r="W59" s="25">
        <f t="shared" si="3"/>
        <v>216</v>
      </c>
      <c r="X59" s="27">
        <f t="shared" ca="1" si="11"/>
        <v>32229.4725</v>
      </c>
      <c r="Y59" s="27">
        <f t="shared" ca="1" si="11"/>
        <v>607.71249999999998</v>
      </c>
      <c r="Z59" s="27">
        <f t="shared" ca="1" si="11"/>
        <v>556.26499999999999</v>
      </c>
      <c r="AA59" s="27">
        <f t="shared" ca="1" si="11"/>
        <v>157754.77499999999</v>
      </c>
      <c r="AB59" s="27">
        <f t="shared" ca="1" si="11"/>
        <v>32679.93</v>
      </c>
      <c r="AC59" s="27">
        <f t="shared" ca="1" si="11"/>
        <v>6039.8474999999999</v>
      </c>
      <c r="AD59" s="27">
        <f t="shared" ca="1" si="11"/>
        <v>2889.9700000000003</v>
      </c>
      <c r="AE59" s="27">
        <f t="shared" ca="1" si="11"/>
        <v>6535.0775000000003</v>
      </c>
      <c r="AF59" s="27">
        <f t="shared" ca="1" si="11"/>
        <v>7708.9100000000008</v>
      </c>
      <c r="AG59" s="27">
        <f t="shared" ca="1" si="11"/>
        <v>5150.0625</v>
      </c>
      <c r="AH59" s="27">
        <f t="shared" ca="1" si="12"/>
        <v>30002.352499999997</v>
      </c>
      <c r="AI59" s="27">
        <f t="shared" ca="1" si="12"/>
        <v>12423.2325</v>
      </c>
      <c r="AJ59" s="27">
        <f t="shared" ca="1" si="12"/>
        <v>11674.297500000001</v>
      </c>
      <c r="AK59" s="27">
        <f t="shared" ca="1" si="12"/>
        <v>7847.0249999999996</v>
      </c>
      <c r="AL59" s="27">
        <f t="shared" ca="1" si="12"/>
        <v>17644.370000000003</v>
      </c>
      <c r="AM59" s="27">
        <f t="shared" ca="1" si="12"/>
        <v>13979.637500000001</v>
      </c>
      <c r="AN59" s="27">
        <f t="shared" ca="1" si="12"/>
        <v>14978.127499999999</v>
      </c>
      <c r="AO59" s="27">
        <f t="shared" ca="1" si="12"/>
        <v>5939.0525000000007</v>
      </c>
      <c r="AP59" s="27">
        <f t="shared" ca="1" si="12"/>
        <v>13781.532499999999</v>
      </c>
      <c r="AQ59" s="27">
        <f t="shared" ca="1" si="12"/>
        <v>32384.355000000003</v>
      </c>
      <c r="AR59" s="27">
        <f t="shared" ca="1" si="13"/>
        <v>12626.567499999999</v>
      </c>
      <c r="AS59" s="27">
        <f t="shared" ca="1" si="13"/>
        <v>4983.2174999999988</v>
      </c>
      <c r="AT59" s="27">
        <f t="shared" ca="1" si="13"/>
        <v>6422.4249999999993</v>
      </c>
      <c r="AU59" s="27">
        <f t="shared" ca="1" si="13"/>
        <v>68954.632500000007</v>
      </c>
      <c r="AV59" s="27">
        <f t="shared" ca="1" si="13"/>
        <v>52549.882500000007</v>
      </c>
      <c r="AW59" s="27">
        <f t="shared" ca="1" si="13"/>
        <v>47814.649999999994</v>
      </c>
      <c r="AX59" s="27">
        <f t="shared" ca="1" si="13"/>
        <v>48682.159999999996</v>
      </c>
      <c r="AY59" s="27">
        <f t="shared" ca="1" si="13"/>
        <v>11675.635</v>
      </c>
      <c r="AZ59" s="27">
        <f t="shared" ca="1" si="13"/>
        <v>37862.052499999998</v>
      </c>
      <c r="BA59" s="27">
        <f t="shared" ca="1" si="13"/>
        <v>90564.147500000006</v>
      </c>
      <c r="BB59" s="27">
        <f t="shared" ca="1" si="13"/>
        <v>62033.077499999999</v>
      </c>
      <c r="BC59" s="27">
        <f t="shared" ca="1" si="13"/>
        <v>7269.6924999999992</v>
      </c>
      <c r="BD59" s="27">
        <f t="shared" ca="1" si="13"/>
        <v>35825.165000000008</v>
      </c>
      <c r="BE59" s="27">
        <f t="shared" ca="1" si="13"/>
        <v>60243.947499999995</v>
      </c>
      <c r="BF59" s="28"/>
      <c r="BG59" s="27">
        <f t="shared" ca="1" si="14"/>
        <v>47301.36</v>
      </c>
      <c r="BH59" s="27">
        <f t="shared" ca="1" si="14"/>
        <v>10066.6775</v>
      </c>
      <c r="BI59" s="27">
        <f t="shared" ca="1" si="14"/>
        <v>23946.037499999999</v>
      </c>
      <c r="BJ59" s="27">
        <f t="shared" ca="1" si="14"/>
        <v>52183.59</v>
      </c>
      <c r="BK59" s="27">
        <f t="shared" ca="1" si="14"/>
        <v>13902.4725</v>
      </c>
      <c r="BL59" s="27">
        <f t="shared" ca="1" si="14"/>
        <v>34022.747499999998</v>
      </c>
      <c r="BM59" s="27">
        <f t="shared" ca="1" si="14"/>
        <v>41433.020000000004</v>
      </c>
      <c r="BN59" s="27">
        <f t="shared" ca="1" si="14"/>
        <v>5998.0950000000003</v>
      </c>
      <c r="BO59" s="27">
        <f t="shared" ca="1" si="14"/>
        <v>47666.237499999996</v>
      </c>
      <c r="BP59" s="27">
        <f t="shared" ca="1" si="14"/>
        <v>13356.0275</v>
      </c>
      <c r="BQ59" s="27">
        <f t="shared" ca="1" si="15"/>
        <v>7058.9750000000004</v>
      </c>
      <c r="BR59" s="27">
        <f t="shared" ca="1" si="15"/>
        <v>20871.28</v>
      </c>
      <c r="BS59" s="27">
        <f t="shared" ca="1" si="15"/>
        <v>2831.8375000000001</v>
      </c>
      <c r="BT59" s="27">
        <f t="shared" ca="1" si="15"/>
        <v>2103.4300000000003</v>
      </c>
      <c r="BU59" s="27">
        <f t="shared" ca="1" si="15"/>
        <v>28661.759999999998</v>
      </c>
      <c r="BV59" s="27">
        <f t="shared" ca="1" si="15"/>
        <v>2613.2474999999999</v>
      </c>
      <c r="BW59" s="27">
        <f t="shared" ca="1" si="15"/>
        <v>6608.37</v>
      </c>
      <c r="BX59" s="27">
        <f t="shared" ca="1" si="15"/>
        <v>16481.32</v>
      </c>
      <c r="BY59" s="28"/>
      <c r="BZ59" s="28"/>
      <c r="CA59" s="28"/>
      <c r="CB59" s="28"/>
      <c r="CC59" s="27">
        <f t="shared" ca="1" si="16"/>
        <v>14449.064999999999</v>
      </c>
      <c r="CD59" s="27">
        <f t="shared" ca="1" si="16"/>
        <v>4792.7425000000003</v>
      </c>
      <c r="CE59" s="27">
        <f t="shared" ca="1" si="16"/>
        <v>1870.89</v>
      </c>
      <c r="CF59" s="27">
        <f t="shared" ca="1" si="16"/>
        <v>1219.9850000000001</v>
      </c>
      <c r="CG59" s="27">
        <f t="shared" ca="1" si="16"/>
        <v>3967.11</v>
      </c>
    </row>
    <row r="60" spans="1:85" x14ac:dyDescent="0.3">
      <c r="A60" s="24">
        <v>2005</v>
      </c>
      <c r="B60" s="27">
        <f t="shared" ca="1" si="8"/>
        <v>1393667.5649999999</v>
      </c>
      <c r="C60" s="28"/>
      <c r="D60" s="27">
        <f t="shared" ca="1" si="17"/>
        <v>33914.974999999999</v>
      </c>
      <c r="E60" s="27">
        <f t="shared" ca="1" si="17"/>
        <v>159255.64749999999</v>
      </c>
      <c r="F60" s="27">
        <f t="shared" ca="1" si="17"/>
        <v>242207.88250000001</v>
      </c>
      <c r="G60" s="27">
        <f t="shared" ca="1" si="17"/>
        <v>70836.195000000007</v>
      </c>
      <c r="H60" s="27">
        <f t="shared" ca="1" si="17"/>
        <v>103553.7475</v>
      </c>
      <c r="I60" s="27">
        <f t="shared" ca="1" si="17"/>
        <v>49310.78</v>
      </c>
      <c r="J60" s="27">
        <f t="shared" ca="1" si="17"/>
        <v>143096.5025</v>
      </c>
      <c r="K60" s="27">
        <f t="shared" ca="1" si="17"/>
        <v>171917.04499999998</v>
      </c>
      <c r="L60" s="27">
        <f t="shared" ca="1" si="17"/>
        <v>46948.0625</v>
      </c>
      <c r="M60" s="27">
        <f t="shared" ca="1" si="17"/>
        <v>101424.18</v>
      </c>
      <c r="N60" s="27">
        <f t="shared" ca="1" si="17"/>
        <v>83185.477499999994</v>
      </c>
      <c r="O60" s="27">
        <f t="shared" ca="1" si="17"/>
        <v>47495.747499999998</v>
      </c>
      <c r="P60" s="27">
        <f t="shared" ca="1" si="17"/>
        <v>47467.3</v>
      </c>
      <c r="Q60" s="27">
        <f t="shared" ca="1" si="17"/>
        <v>55559.86</v>
      </c>
      <c r="R60" s="28"/>
      <c r="S60" s="28"/>
      <c r="T60" s="28"/>
      <c r="U60" s="27">
        <f t="shared" ca="1" si="10"/>
        <v>18986.392500000002</v>
      </c>
      <c r="V60" s="27">
        <f t="shared" ca="1" si="10"/>
        <v>7022.49</v>
      </c>
      <c r="W60" s="25">
        <f t="shared" si="3"/>
        <v>220</v>
      </c>
      <c r="X60" s="27">
        <f t="shared" ca="1" si="11"/>
        <v>32642.5</v>
      </c>
      <c r="Y60" s="27">
        <f t="shared" ca="1" si="11"/>
        <v>592.00250000000005</v>
      </c>
      <c r="Z60" s="27">
        <f t="shared" ca="1" si="11"/>
        <v>680.48</v>
      </c>
      <c r="AA60" s="27">
        <f t="shared" ca="1" si="11"/>
        <v>159255.64749999999</v>
      </c>
      <c r="AB60" s="27">
        <f t="shared" ca="1" si="11"/>
        <v>32437.717499999999</v>
      </c>
      <c r="AC60" s="27">
        <f t="shared" ca="1" si="11"/>
        <v>5739.4075000000003</v>
      </c>
      <c r="AD60" s="27">
        <f t="shared" ca="1" si="11"/>
        <v>2929.9549999999999</v>
      </c>
      <c r="AE60" s="27">
        <f t="shared" ca="1" si="11"/>
        <v>6495.0675000000001</v>
      </c>
      <c r="AF60" s="27">
        <f t="shared" ca="1" si="11"/>
        <v>7805.09</v>
      </c>
      <c r="AG60" s="27">
        <f t="shared" ca="1" si="11"/>
        <v>5028.7449999999999</v>
      </c>
      <c r="AH60" s="27">
        <f t="shared" ca="1" si="12"/>
        <v>28781.920000000002</v>
      </c>
      <c r="AI60" s="27">
        <f t="shared" ca="1" si="12"/>
        <v>12584.622499999999</v>
      </c>
      <c r="AJ60" s="27">
        <f t="shared" ca="1" si="12"/>
        <v>11414.042500000001</v>
      </c>
      <c r="AK60" s="27">
        <f t="shared" ca="1" si="12"/>
        <v>8004.2250000000004</v>
      </c>
      <c r="AL60" s="27">
        <f t="shared" ca="1" si="12"/>
        <v>17121.5975</v>
      </c>
      <c r="AM60" s="27">
        <f t="shared" ca="1" si="12"/>
        <v>13978.86</v>
      </c>
      <c r="AN60" s="27">
        <f t="shared" ca="1" si="12"/>
        <v>14452.542500000001</v>
      </c>
      <c r="AO60" s="27">
        <f t="shared" ca="1" si="12"/>
        <v>5801.8350000000009</v>
      </c>
      <c r="AP60" s="27">
        <f t="shared" ca="1" si="12"/>
        <v>13476.6675</v>
      </c>
      <c r="AQ60" s="27">
        <f t="shared" ca="1" si="12"/>
        <v>31926.875</v>
      </c>
      <c r="AR60" s="27">
        <f t="shared" ca="1" si="13"/>
        <v>12873.785</v>
      </c>
      <c r="AS60" s="27">
        <f t="shared" ca="1" si="13"/>
        <v>5011.835</v>
      </c>
      <c r="AT60" s="27">
        <f t="shared" ca="1" si="13"/>
        <v>6343.0775000000003</v>
      </c>
      <c r="AU60" s="27">
        <f t="shared" ca="1" si="13"/>
        <v>70836.195000000007</v>
      </c>
      <c r="AV60" s="27">
        <f t="shared" ca="1" si="13"/>
        <v>53504.055</v>
      </c>
      <c r="AW60" s="27">
        <f t="shared" ca="1" si="13"/>
        <v>50049.69</v>
      </c>
      <c r="AX60" s="27">
        <f t="shared" ca="1" si="13"/>
        <v>49310.78</v>
      </c>
      <c r="AY60" s="27">
        <f t="shared" ca="1" si="13"/>
        <v>12173.4375</v>
      </c>
      <c r="AZ60" s="27">
        <f t="shared" ca="1" si="13"/>
        <v>37882.934999999998</v>
      </c>
      <c r="BA60" s="27">
        <f t="shared" ca="1" si="13"/>
        <v>93040.127500000002</v>
      </c>
      <c r="BB60" s="27">
        <f t="shared" ca="1" si="13"/>
        <v>62941.13</v>
      </c>
      <c r="BC60" s="27">
        <f t="shared" ca="1" si="13"/>
        <v>6810.7550000000001</v>
      </c>
      <c r="BD60" s="27">
        <f t="shared" ca="1" si="13"/>
        <v>35905.240000000005</v>
      </c>
      <c r="BE60" s="27">
        <f t="shared" ca="1" si="13"/>
        <v>62799.915000000001</v>
      </c>
      <c r="BF60" s="28"/>
      <c r="BG60" s="27">
        <f t="shared" ca="1" si="14"/>
        <v>46948.0625</v>
      </c>
      <c r="BH60" s="27">
        <f t="shared" ca="1" si="14"/>
        <v>9916.1975000000002</v>
      </c>
      <c r="BI60" s="27">
        <f t="shared" ca="1" si="14"/>
        <v>24612.927500000002</v>
      </c>
      <c r="BJ60" s="27">
        <f t="shared" ca="1" si="14"/>
        <v>53014.727500000001</v>
      </c>
      <c r="BK60" s="27">
        <f t="shared" ca="1" si="14"/>
        <v>13880.32</v>
      </c>
      <c r="BL60" s="27">
        <f t="shared" ca="1" si="14"/>
        <v>35948.987500000003</v>
      </c>
      <c r="BM60" s="27">
        <f t="shared" ca="1" si="14"/>
        <v>40806.622500000005</v>
      </c>
      <c r="BN60" s="27">
        <f t="shared" ca="1" si="14"/>
        <v>6429.869999999999</v>
      </c>
      <c r="BO60" s="27">
        <f t="shared" ca="1" si="14"/>
        <v>47495.747499999998</v>
      </c>
      <c r="BP60" s="27">
        <f t="shared" ca="1" si="14"/>
        <v>13850.820000000002</v>
      </c>
      <c r="BQ60" s="27">
        <f t="shared" ca="1" si="15"/>
        <v>7113.5250000000005</v>
      </c>
      <c r="BR60" s="27">
        <f t="shared" ca="1" si="15"/>
        <v>21468.177500000002</v>
      </c>
      <c r="BS60" s="27">
        <f t="shared" ca="1" si="15"/>
        <v>2894.9875000000002</v>
      </c>
      <c r="BT60" s="27">
        <f t="shared" ca="1" si="15"/>
        <v>2139.7925</v>
      </c>
      <c r="BU60" s="27">
        <f t="shared" ca="1" si="15"/>
        <v>29956.942499999997</v>
      </c>
      <c r="BV60" s="27">
        <f t="shared" ca="1" si="15"/>
        <v>2578.6824999999999</v>
      </c>
      <c r="BW60" s="27">
        <f t="shared" ca="1" si="15"/>
        <v>6563.2725</v>
      </c>
      <c r="BX60" s="27">
        <f t="shared" ca="1" si="15"/>
        <v>16460.96</v>
      </c>
      <c r="BY60" s="28"/>
      <c r="BZ60" s="28"/>
      <c r="CA60" s="28"/>
      <c r="CB60" s="28"/>
      <c r="CC60" s="27">
        <f t="shared" ca="1" si="16"/>
        <v>13943.982499999998</v>
      </c>
      <c r="CD60" s="27">
        <f t="shared" ca="1" si="16"/>
        <v>5042.4050000000007</v>
      </c>
      <c r="CE60" s="27">
        <f t="shared" ca="1" si="16"/>
        <v>1963.1475</v>
      </c>
      <c r="CF60" s="27">
        <f t="shared" ca="1" si="16"/>
        <v>1082.5725</v>
      </c>
      <c r="CG60" s="27">
        <f t="shared" ca="1" si="16"/>
        <v>3976.7725</v>
      </c>
    </row>
    <row r="61" spans="1:85" x14ac:dyDescent="0.3">
      <c r="A61" s="24">
        <v>2006</v>
      </c>
      <c r="B61" s="27">
        <f t="shared" ca="1" si="8"/>
        <v>1417818.9675</v>
      </c>
      <c r="C61" s="28"/>
      <c r="D61" s="27">
        <f t="shared" ca="1" si="17"/>
        <v>34465.7425</v>
      </c>
      <c r="E61" s="27">
        <f t="shared" ca="1" si="17"/>
        <v>161419.6875</v>
      </c>
      <c r="F61" s="27">
        <f t="shared" ca="1" si="17"/>
        <v>239821.8</v>
      </c>
      <c r="G61" s="27">
        <f t="shared" ca="1" si="17"/>
        <v>75132.055000000008</v>
      </c>
      <c r="H61" s="27">
        <f t="shared" ca="1" si="17"/>
        <v>107326.06999999999</v>
      </c>
      <c r="I61" s="27">
        <f t="shared" ca="1" si="17"/>
        <v>50616.872500000005</v>
      </c>
      <c r="J61" s="27">
        <f t="shared" ca="1" si="17"/>
        <v>146425.85249999998</v>
      </c>
      <c r="K61" s="27">
        <f t="shared" ca="1" si="17"/>
        <v>175723.83250000002</v>
      </c>
      <c r="L61" s="27">
        <f t="shared" ca="1" si="17"/>
        <v>46783.037499999991</v>
      </c>
      <c r="M61" s="27">
        <f t="shared" ca="1" si="17"/>
        <v>103439.44500000001</v>
      </c>
      <c r="N61" s="27">
        <f t="shared" ca="1" si="17"/>
        <v>83319.447499999995</v>
      </c>
      <c r="O61" s="27">
        <f t="shared" ca="1" si="17"/>
        <v>47724.425000000003</v>
      </c>
      <c r="P61" s="27">
        <f t="shared" ca="1" si="17"/>
        <v>49268.08</v>
      </c>
      <c r="Q61" s="27">
        <f t="shared" ca="1" si="17"/>
        <v>57774.425000000003</v>
      </c>
      <c r="R61" s="28"/>
      <c r="S61" s="28"/>
      <c r="T61" s="28"/>
      <c r="U61" s="27">
        <f t="shared" ca="1" si="10"/>
        <v>18889.9025</v>
      </c>
      <c r="V61" s="27">
        <f t="shared" ca="1" si="10"/>
        <v>7496.1849999999995</v>
      </c>
      <c r="W61" s="25">
        <f t="shared" si="3"/>
        <v>224</v>
      </c>
      <c r="X61" s="27">
        <f t="shared" ca="1" si="11"/>
        <v>33163.75</v>
      </c>
      <c r="Y61" s="27">
        <f t="shared" ca="1" si="11"/>
        <v>577.82249999999999</v>
      </c>
      <c r="Z61" s="27">
        <f t="shared" ca="1" si="11"/>
        <v>724.17250000000001</v>
      </c>
      <c r="AA61" s="27">
        <f t="shared" ca="1" si="11"/>
        <v>161419.6875</v>
      </c>
      <c r="AB61" s="27">
        <f t="shared" ca="1" si="11"/>
        <v>32317.300000000003</v>
      </c>
      <c r="AC61" s="27">
        <f t="shared" ca="1" si="11"/>
        <v>5424.9800000000005</v>
      </c>
      <c r="AD61" s="27">
        <f t="shared" ca="1" si="11"/>
        <v>3028.7725</v>
      </c>
      <c r="AE61" s="27">
        <f t="shared" ca="1" si="11"/>
        <v>6419.3</v>
      </c>
      <c r="AF61" s="27">
        <f t="shared" ca="1" si="11"/>
        <v>8059.0150000000003</v>
      </c>
      <c r="AG61" s="27">
        <f t="shared" ca="1" si="11"/>
        <v>4940.6674999999996</v>
      </c>
      <c r="AH61" s="27">
        <f t="shared" ca="1" si="12"/>
        <v>28024.560000000001</v>
      </c>
      <c r="AI61" s="27">
        <f t="shared" ca="1" si="12"/>
        <v>13000.665000000001</v>
      </c>
      <c r="AJ61" s="27">
        <f t="shared" ca="1" si="12"/>
        <v>11208.105</v>
      </c>
      <c r="AK61" s="27">
        <f t="shared" ca="1" si="12"/>
        <v>8271.2224999999999</v>
      </c>
      <c r="AL61" s="27">
        <f t="shared" ca="1" si="12"/>
        <v>16107.195</v>
      </c>
      <c r="AM61" s="27">
        <f t="shared" ca="1" si="12"/>
        <v>14272.717500000001</v>
      </c>
      <c r="AN61" s="27">
        <f t="shared" ca="1" si="12"/>
        <v>14061.747500000001</v>
      </c>
      <c r="AO61" s="27">
        <f t="shared" ca="1" si="12"/>
        <v>5648.9375</v>
      </c>
      <c r="AP61" s="27">
        <f t="shared" ca="1" si="12"/>
        <v>13206.46</v>
      </c>
      <c r="AQ61" s="27">
        <f t="shared" ca="1" si="12"/>
        <v>31411.762499999997</v>
      </c>
      <c r="AR61" s="27">
        <f t="shared" ca="1" si="13"/>
        <v>13147.042500000001</v>
      </c>
      <c r="AS61" s="27">
        <f t="shared" ca="1" si="13"/>
        <v>5050.5375000000004</v>
      </c>
      <c r="AT61" s="27">
        <f t="shared" ca="1" si="13"/>
        <v>6220.8150000000005</v>
      </c>
      <c r="AU61" s="27">
        <f t="shared" ca="1" si="13"/>
        <v>75132.055000000008</v>
      </c>
      <c r="AV61" s="27">
        <f t="shared" ca="1" si="13"/>
        <v>54775.832500000004</v>
      </c>
      <c r="AW61" s="27">
        <f t="shared" ca="1" si="13"/>
        <v>52550.240000000005</v>
      </c>
      <c r="AX61" s="27">
        <f t="shared" ca="1" si="13"/>
        <v>50616.872500000005</v>
      </c>
      <c r="AY61" s="27">
        <f t="shared" ca="1" si="13"/>
        <v>12562.609999999999</v>
      </c>
      <c r="AZ61" s="27">
        <f t="shared" ca="1" si="13"/>
        <v>38250.044999999998</v>
      </c>
      <c r="BA61" s="27">
        <f t="shared" ca="1" si="13"/>
        <v>95613.202500000014</v>
      </c>
      <c r="BB61" s="27">
        <f t="shared" ca="1" si="13"/>
        <v>63442.67</v>
      </c>
      <c r="BC61" s="27">
        <f t="shared" ca="1" si="13"/>
        <v>6736.0749999999998</v>
      </c>
      <c r="BD61" s="27">
        <f t="shared" ca="1" si="13"/>
        <v>36629.284999999996</v>
      </c>
      <c r="BE61" s="27">
        <f t="shared" ca="1" si="13"/>
        <v>65283.11</v>
      </c>
      <c r="BF61" s="28"/>
      <c r="BG61" s="27">
        <f t="shared" ca="1" si="14"/>
        <v>46783.037499999991</v>
      </c>
      <c r="BH61" s="27">
        <f t="shared" ca="1" si="14"/>
        <v>9881.0874999999996</v>
      </c>
      <c r="BI61" s="27">
        <f t="shared" ca="1" si="14"/>
        <v>25103.840000000004</v>
      </c>
      <c r="BJ61" s="27">
        <f t="shared" ca="1" si="14"/>
        <v>54439.147500000006</v>
      </c>
      <c r="BK61" s="27">
        <f t="shared" ca="1" si="14"/>
        <v>14015.372500000001</v>
      </c>
      <c r="BL61" s="27">
        <f t="shared" ca="1" si="14"/>
        <v>36551.767500000002</v>
      </c>
      <c r="BM61" s="27">
        <f t="shared" ca="1" si="14"/>
        <v>39666.380000000005</v>
      </c>
      <c r="BN61" s="27">
        <f t="shared" ca="1" si="14"/>
        <v>7101.3</v>
      </c>
      <c r="BO61" s="27">
        <f t="shared" ca="1" si="14"/>
        <v>47724.425000000003</v>
      </c>
      <c r="BP61" s="27">
        <f t="shared" ca="1" si="14"/>
        <v>14629.012500000001</v>
      </c>
      <c r="BQ61" s="27">
        <f t="shared" ca="1" si="15"/>
        <v>7280.8024999999998</v>
      </c>
      <c r="BR61" s="27">
        <f t="shared" ca="1" si="15"/>
        <v>22185.805</v>
      </c>
      <c r="BS61" s="27">
        <f t="shared" ca="1" si="15"/>
        <v>2982.6849999999999</v>
      </c>
      <c r="BT61" s="27">
        <f t="shared" ca="1" si="15"/>
        <v>2189.7825000000003</v>
      </c>
      <c r="BU61" s="27">
        <f t="shared" ca="1" si="15"/>
        <v>32250.714999999997</v>
      </c>
      <c r="BV61" s="27">
        <f t="shared" ca="1" si="15"/>
        <v>2499.8000000000002</v>
      </c>
      <c r="BW61" s="27">
        <f t="shared" ca="1" si="15"/>
        <v>6469.744999999999</v>
      </c>
      <c r="BX61" s="27">
        <f t="shared" ca="1" si="15"/>
        <v>16554.165000000001</v>
      </c>
      <c r="BY61" s="28"/>
      <c r="BZ61" s="28"/>
      <c r="CA61" s="28"/>
      <c r="CB61" s="28"/>
      <c r="CC61" s="27">
        <f t="shared" ca="1" si="16"/>
        <v>13529.047500000001</v>
      </c>
      <c r="CD61" s="27">
        <f t="shared" ca="1" si="16"/>
        <v>5360.8575000000001</v>
      </c>
      <c r="CE61" s="27">
        <f t="shared" ca="1" si="16"/>
        <v>1965.6725000000001</v>
      </c>
      <c r="CF61" s="27">
        <f t="shared" ca="1" si="16"/>
        <v>1319.9849999999999</v>
      </c>
      <c r="CG61" s="27">
        <f t="shared" ca="1" si="16"/>
        <v>4210.5275000000001</v>
      </c>
    </row>
    <row r="62" spans="1:85" x14ac:dyDescent="0.3">
      <c r="A62" s="24">
        <v>2007</v>
      </c>
      <c r="B62" s="27">
        <f t="shared" ca="1" si="8"/>
        <v>1448210.14</v>
      </c>
      <c r="C62" s="28"/>
      <c r="D62" s="27">
        <f t="shared" ca="1" si="17"/>
        <v>35307.394999999997</v>
      </c>
      <c r="E62" s="27">
        <f t="shared" ca="1" si="17"/>
        <v>164396.56</v>
      </c>
      <c r="F62" s="27">
        <f t="shared" ca="1" si="17"/>
        <v>238147.82</v>
      </c>
      <c r="G62" s="27">
        <f t="shared" ca="1" si="17"/>
        <v>80653.392500000002</v>
      </c>
      <c r="H62" s="27">
        <f t="shared" ca="1" si="17"/>
        <v>111170.89749999999</v>
      </c>
      <c r="I62" s="27">
        <f t="shared" ca="1" si="17"/>
        <v>51901.547500000001</v>
      </c>
      <c r="J62" s="27">
        <f t="shared" ca="1" si="17"/>
        <v>150446.41750000001</v>
      </c>
      <c r="K62" s="27">
        <f t="shared" ca="1" si="17"/>
        <v>179877.01500000001</v>
      </c>
      <c r="L62" s="27">
        <f t="shared" ca="1" si="17"/>
        <v>46676.357499999998</v>
      </c>
      <c r="M62" s="27">
        <f t="shared" ca="1" si="17"/>
        <v>105657.6075</v>
      </c>
      <c r="N62" s="27">
        <f t="shared" ca="1" si="17"/>
        <v>83719.009999999995</v>
      </c>
      <c r="O62" s="27">
        <f t="shared" ca="1" si="17"/>
        <v>48615.61</v>
      </c>
      <c r="P62" s="27">
        <f t="shared" ca="1" si="17"/>
        <v>51379.527500000004</v>
      </c>
      <c r="Q62" s="27">
        <f t="shared" ca="1" si="17"/>
        <v>60169.667500000003</v>
      </c>
      <c r="R62" s="28"/>
      <c r="S62" s="28"/>
      <c r="T62" s="28"/>
      <c r="U62" s="27">
        <f t="shared" ca="1" si="10"/>
        <v>19095.774999999998</v>
      </c>
      <c r="V62" s="27">
        <f t="shared" ca="1" si="10"/>
        <v>7842.4525000000003</v>
      </c>
      <c r="W62" s="25">
        <f t="shared" si="3"/>
        <v>228</v>
      </c>
      <c r="X62" s="27">
        <f t="shared" ref="X62:AG75" ca="1" si="18">AVERAGE(OFFSET(X$78,$W62,0,4,1))</f>
        <v>33965.725000000006</v>
      </c>
      <c r="Y62" s="27">
        <f t="shared" ca="1" si="18"/>
        <v>570.81749999999988</v>
      </c>
      <c r="Z62" s="27">
        <f t="shared" ca="1" si="18"/>
        <v>770.85</v>
      </c>
      <c r="AA62" s="27">
        <f t="shared" ca="1" si="18"/>
        <v>164396.56</v>
      </c>
      <c r="AB62" s="27">
        <f t="shared" ca="1" si="18"/>
        <v>32423.597499999996</v>
      </c>
      <c r="AC62" s="27">
        <f t="shared" ca="1" si="18"/>
        <v>5113.74</v>
      </c>
      <c r="AD62" s="27">
        <f t="shared" ca="1" si="18"/>
        <v>3103.6549999999997</v>
      </c>
      <c r="AE62" s="27">
        <f t="shared" ca="1" si="18"/>
        <v>6333.5725000000002</v>
      </c>
      <c r="AF62" s="27">
        <f t="shared" ca="1" si="18"/>
        <v>8209.7124999999996</v>
      </c>
      <c r="AG62" s="27">
        <f t="shared" ca="1" si="18"/>
        <v>4870.3525</v>
      </c>
      <c r="AH62" s="27">
        <f t="shared" ref="AH62:AQ75" ca="1" si="19">AVERAGE(OFFSET(AH$78,$W62,0,4,1))</f>
        <v>27598.14</v>
      </c>
      <c r="AI62" s="27">
        <f t="shared" ca="1" si="19"/>
        <v>13400.772499999999</v>
      </c>
      <c r="AJ62" s="27">
        <f t="shared" ca="1" si="19"/>
        <v>11031.852500000001</v>
      </c>
      <c r="AK62" s="27">
        <f t="shared" ca="1" si="19"/>
        <v>8601.3875000000007</v>
      </c>
      <c r="AL62" s="27">
        <f t="shared" ca="1" si="19"/>
        <v>15105.965</v>
      </c>
      <c r="AM62" s="27">
        <f t="shared" ca="1" si="19"/>
        <v>14612.259999999998</v>
      </c>
      <c r="AN62" s="27">
        <f t="shared" ca="1" si="19"/>
        <v>13681.015000000001</v>
      </c>
      <c r="AO62" s="27">
        <f t="shared" ca="1" si="19"/>
        <v>5518.4824999999992</v>
      </c>
      <c r="AP62" s="27">
        <f t="shared" ca="1" si="19"/>
        <v>13022.355</v>
      </c>
      <c r="AQ62" s="27">
        <f t="shared" ca="1" si="19"/>
        <v>31015.922500000001</v>
      </c>
      <c r="AR62" s="27">
        <f t="shared" ref="AR62:BE75" ca="1" si="20">AVERAGE(OFFSET(AR$78,$W62,0,4,1))</f>
        <v>13366.857499999998</v>
      </c>
      <c r="AS62" s="27">
        <f t="shared" ca="1" si="20"/>
        <v>5076.8474999999999</v>
      </c>
      <c r="AT62" s="27">
        <f t="shared" ca="1" si="20"/>
        <v>6061.329999999999</v>
      </c>
      <c r="AU62" s="27">
        <f t="shared" ca="1" si="20"/>
        <v>80653.392500000002</v>
      </c>
      <c r="AV62" s="27">
        <f t="shared" ca="1" si="20"/>
        <v>56281.637499999997</v>
      </c>
      <c r="AW62" s="27">
        <f t="shared" ca="1" si="20"/>
        <v>54889.26</v>
      </c>
      <c r="AX62" s="27">
        <f t="shared" ca="1" si="20"/>
        <v>51901.547500000001</v>
      </c>
      <c r="AY62" s="27">
        <f t="shared" ca="1" si="20"/>
        <v>13034.09</v>
      </c>
      <c r="AZ62" s="27">
        <f t="shared" ca="1" si="20"/>
        <v>39050.79</v>
      </c>
      <c r="BA62" s="27">
        <f t="shared" ca="1" si="20"/>
        <v>98361.542499999996</v>
      </c>
      <c r="BB62" s="27">
        <f t="shared" ca="1" si="20"/>
        <v>64006.355000000003</v>
      </c>
      <c r="BC62" s="27">
        <f t="shared" ca="1" si="20"/>
        <v>6644.5450000000001</v>
      </c>
      <c r="BD62" s="27">
        <f t="shared" ca="1" si="20"/>
        <v>39179.497499999998</v>
      </c>
      <c r="BE62" s="27">
        <f t="shared" ca="1" si="20"/>
        <v>66167.527499999997</v>
      </c>
      <c r="BF62" s="28"/>
      <c r="BG62" s="27">
        <f t="shared" ref="BG62:BP75" ca="1" si="21">AVERAGE(OFFSET(BG$78,$W62,0,4,1))</f>
        <v>46676.357499999998</v>
      </c>
      <c r="BH62" s="27">
        <f t="shared" ca="1" si="21"/>
        <v>9876.1624999999985</v>
      </c>
      <c r="BI62" s="27">
        <f t="shared" ca="1" si="21"/>
        <v>25472.442500000001</v>
      </c>
      <c r="BJ62" s="27">
        <f t="shared" ca="1" si="21"/>
        <v>55809.544999999998</v>
      </c>
      <c r="BK62" s="27">
        <f t="shared" ca="1" si="21"/>
        <v>14499.4575</v>
      </c>
      <c r="BL62" s="27">
        <f t="shared" ca="1" si="21"/>
        <v>37292.5625</v>
      </c>
      <c r="BM62" s="27">
        <f t="shared" ca="1" si="21"/>
        <v>38234.89</v>
      </c>
      <c r="BN62" s="27">
        <f t="shared" ca="1" si="21"/>
        <v>8191.5575000000008</v>
      </c>
      <c r="BO62" s="27">
        <f t="shared" ca="1" si="21"/>
        <v>48615.61</v>
      </c>
      <c r="BP62" s="27">
        <f t="shared" ca="1" si="21"/>
        <v>15848.482500000002</v>
      </c>
      <c r="BQ62" s="27">
        <f t="shared" ref="BQ62:BX75" ca="1" si="22">AVERAGE(OFFSET(BQ$78,$W62,0,4,1))</f>
        <v>7703.5225</v>
      </c>
      <c r="BR62" s="27">
        <f t="shared" ca="1" si="22"/>
        <v>22319.147499999999</v>
      </c>
      <c r="BS62" s="27">
        <f t="shared" ca="1" si="22"/>
        <v>3186.2125000000001</v>
      </c>
      <c r="BT62" s="27">
        <f t="shared" ca="1" si="22"/>
        <v>2322.165</v>
      </c>
      <c r="BU62" s="27">
        <f t="shared" ca="1" si="22"/>
        <v>34488.945</v>
      </c>
      <c r="BV62" s="27">
        <f t="shared" ca="1" si="22"/>
        <v>2429.48</v>
      </c>
      <c r="BW62" s="27">
        <f t="shared" ca="1" si="22"/>
        <v>6306.6674999999996</v>
      </c>
      <c r="BX62" s="27">
        <f t="shared" ca="1" si="22"/>
        <v>16944.572499999998</v>
      </c>
      <c r="BY62" s="28"/>
      <c r="BZ62" s="28"/>
      <c r="CA62" s="28"/>
      <c r="CB62" s="28"/>
      <c r="CC62" s="27">
        <f t="shared" ref="CC62:CG75" ca="1" si="23">AVERAGE(OFFSET(CC$78,$W62,0,4,1))</f>
        <v>13325.747499999999</v>
      </c>
      <c r="CD62" s="27">
        <f t="shared" ca="1" si="23"/>
        <v>5770.0275000000001</v>
      </c>
      <c r="CE62" s="27">
        <f t="shared" ca="1" si="23"/>
        <v>1963.0749999999998</v>
      </c>
      <c r="CF62" s="27">
        <f t="shared" ca="1" si="23"/>
        <v>1393.585</v>
      </c>
      <c r="CG62" s="27">
        <f t="shared" ca="1" si="23"/>
        <v>4485.7925000000005</v>
      </c>
    </row>
    <row r="63" spans="1:85" x14ac:dyDescent="0.3">
      <c r="A63" s="24">
        <v>2008</v>
      </c>
      <c r="B63" s="27">
        <f t="shared" ca="1" si="8"/>
        <v>1474553.3574999999</v>
      </c>
      <c r="C63" s="28"/>
      <c r="D63" s="27">
        <f t="shared" ca="1" si="17"/>
        <v>36288.427499999998</v>
      </c>
      <c r="E63" s="27">
        <f t="shared" ca="1" si="17"/>
        <v>166257.9975</v>
      </c>
      <c r="F63" s="27">
        <f t="shared" ca="1" si="17"/>
        <v>235651.48499999999</v>
      </c>
      <c r="G63" s="27">
        <f t="shared" ca="1" si="17"/>
        <v>88364.66</v>
      </c>
      <c r="H63" s="27">
        <f t="shared" ca="1" si="17"/>
        <v>114683.4075</v>
      </c>
      <c r="I63" s="27">
        <f t="shared" ca="1" si="17"/>
        <v>53148.39</v>
      </c>
      <c r="J63" s="27">
        <f t="shared" ca="1" si="17"/>
        <v>153906.20000000001</v>
      </c>
      <c r="K63" s="27">
        <f t="shared" ca="1" si="17"/>
        <v>183655.4675</v>
      </c>
      <c r="L63" s="27">
        <f t="shared" ca="1" si="17"/>
        <v>46754.012499999997</v>
      </c>
      <c r="M63" s="27">
        <f t="shared" ca="1" si="17"/>
        <v>106878.83</v>
      </c>
      <c r="N63" s="27">
        <f t="shared" ca="1" si="17"/>
        <v>84203.217499999999</v>
      </c>
      <c r="O63" s="27">
        <f t="shared" ca="1" si="17"/>
        <v>49615.394999999997</v>
      </c>
      <c r="P63" s="27">
        <f t="shared" ca="1" si="17"/>
        <v>53872.98</v>
      </c>
      <c r="Q63" s="27">
        <f t="shared" ca="1" si="17"/>
        <v>60010.354999999996</v>
      </c>
      <c r="R63" s="28"/>
      <c r="S63" s="28"/>
      <c r="T63" s="28"/>
      <c r="U63" s="27">
        <f t="shared" ca="1" si="10"/>
        <v>19363.535</v>
      </c>
      <c r="V63" s="27">
        <f t="shared" ca="1" si="10"/>
        <v>7707.6725000000006</v>
      </c>
      <c r="W63" s="25">
        <f t="shared" si="3"/>
        <v>232</v>
      </c>
      <c r="X63" s="27">
        <f t="shared" ca="1" si="18"/>
        <v>34907.025000000001</v>
      </c>
      <c r="Y63" s="27">
        <f t="shared" ca="1" si="18"/>
        <v>587.4375</v>
      </c>
      <c r="Z63" s="27">
        <f t="shared" ca="1" si="18"/>
        <v>793.97</v>
      </c>
      <c r="AA63" s="27">
        <f t="shared" ca="1" si="18"/>
        <v>166257.9975</v>
      </c>
      <c r="AB63" s="27">
        <f t="shared" ca="1" si="18"/>
        <v>32355.88</v>
      </c>
      <c r="AC63" s="27">
        <f t="shared" ca="1" si="18"/>
        <v>4640.9224999999997</v>
      </c>
      <c r="AD63" s="27">
        <f t="shared" ca="1" si="18"/>
        <v>3071.24</v>
      </c>
      <c r="AE63" s="27">
        <f t="shared" ca="1" si="18"/>
        <v>6253.9074999999993</v>
      </c>
      <c r="AF63" s="27">
        <f t="shared" ca="1" si="18"/>
        <v>8130.3849999999993</v>
      </c>
      <c r="AG63" s="27">
        <f t="shared" ca="1" si="18"/>
        <v>4885.1475</v>
      </c>
      <c r="AH63" s="27">
        <f t="shared" ca="1" si="19"/>
        <v>26994.092499999999</v>
      </c>
      <c r="AI63" s="27">
        <f t="shared" ca="1" si="19"/>
        <v>13373.169999999998</v>
      </c>
      <c r="AJ63" s="27">
        <f t="shared" ca="1" si="19"/>
        <v>10878.7</v>
      </c>
      <c r="AK63" s="27">
        <f t="shared" ca="1" si="19"/>
        <v>8981.6149999999998</v>
      </c>
      <c r="AL63" s="27">
        <f t="shared" ca="1" si="19"/>
        <v>14590.435000000001</v>
      </c>
      <c r="AM63" s="27">
        <f t="shared" ca="1" si="19"/>
        <v>15002.4175</v>
      </c>
      <c r="AN63" s="27">
        <f t="shared" ca="1" si="19"/>
        <v>13265.432500000001</v>
      </c>
      <c r="AO63" s="27">
        <f t="shared" ca="1" si="19"/>
        <v>5326.0375000000004</v>
      </c>
      <c r="AP63" s="27">
        <f t="shared" ca="1" si="19"/>
        <v>12716.642499999998</v>
      </c>
      <c r="AQ63" s="27">
        <f t="shared" ca="1" si="19"/>
        <v>30659.607499999998</v>
      </c>
      <c r="AR63" s="27">
        <f t="shared" ca="1" si="20"/>
        <v>13562.775</v>
      </c>
      <c r="AS63" s="27">
        <f t="shared" ca="1" si="20"/>
        <v>4964.7525000000005</v>
      </c>
      <c r="AT63" s="27">
        <f t="shared" ca="1" si="20"/>
        <v>5998.3225000000002</v>
      </c>
      <c r="AU63" s="27">
        <f t="shared" ca="1" si="20"/>
        <v>88364.66</v>
      </c>
      <c r="AV63" s="27">
        <f t="shared" ca="1" si="20"/>
        <v>57601.020000000004</v>
      </c>
      <c r="AW63" s="27">
        <f t="shared" ca="1" si="20"/>
        <v>57082.39</v>
      </c>
      <c r="AX63" s="27">
        <f t="shared" ca="1" si="20"/>
        <v>53148.39</v>
      </c>
      <c r="AY63" s="27">
        <f t="shared" ca="1" si="20"/>
        <v>13284.86</v>
      </c>
      <c r="AZ63" s="27">
        <f t="shared" ca="1" si="20"/>
        <v>39618.287499999999</v>
      </c>
      <c r="BA63" s="27">
        <f t="shared" ca="1" si="20"/>
        <v>101003.05249999999</v>
      </c>
      <c r="BB63" s="27">
        <f t="shared" ca="1" si="20"/>
        <v>64243.170000000006</v>
      </c>
      <c r="BC63" s="27">
        <f t="shared" ca="1" si="20"/>
        <v>6575.0524999999998</v>
      </c>
      <c r="BD63" s="27">
        <f t="shared" ca="1" si="20"/>
        <v>42274.502500000002</v>
      </c>
      <c r="BE63" s="27">
        <f t="shared" ca="1" si="20"/>
        <v>66386.92</v>
      </c>
      <c r="BF63" s="28"/>
      <c r="BG63" s="27">
        <f t="shared" ca="1" si="21"/>
        <v>46754.012499999997</v>
      </c>
      <c r="BH63" s="27">
        <f t="shared" ca="1" si="21"/>
        <v>9800.7749999999996</v>
      </c>
      <c r="BI63" s="27">
        <f t="shared" ca="1" si="21"/>
        <v>25691.407500000001</v>
      </c>
      <c r="BJ63" s="27">
        <f t="shared" ca="1" si="21"/>
        <v>56443.092499999999</v>
      </c>
      <c r="BK63" s="27">
        <f t="shared" ca="1" si="21"/>
        <v>14943.554999999998</v>
      </c>
      <c r="BL63" s="27">
        <f t="shared" ca="1" si="21"/>
        <v>38156.927500000005</v>
      </c>
      <c r="BM63" s="27">
        <f t="shared" ca="1" si="21"/>
        <v>37110.865000000005</v>
      </c>
      <c r="BN63" s="27">
        <f t="shared" ca="1" si="21"/>
        <v>8935.42</v>
      </c>
      <c r="BO63" s="27">
        <f t="shared" ca="1" si="21"/>
        <v>49615.394999999997</v>
      </c>
      <c r="BP63" s="27">
        <f t="shared" ca="1" si="21"/>
        <v>17109.322499999998</v>
      </c>
      <c r="BQ63" s="27">
        <f t="shared" ca="1" si="22"/>
        <v>8198.6124999999993</v>
      </c>
      <c r="BR63" s="27">
        <f t="shared" ca="1" si="22"/>
        <v>22663.252500000002</v>
      </c>
      <c r="BS63" s="27">
        <f t="shared" ca="1" si="22"/>
        <v>3404.605</v>
      </c>
      <c r="BT63" s="27">
        <f t="shared" ca="1" si="22"/>
        <v>2497.1799999999998</v>
      </c>
      <c r="BU63" s="27">
        <f t="shared" ca="1" si="22"/>
        <v>34223.997499999998</v>
      </c>
      <c r="BV63" s="27">
        <f t="shared" ca="1" si="22"/>
        <v>2393.125</v>
      </c>
      <c r="BW63" s="27">
        <f t="shared" ca="1" si="22"/>
        <v>6169.2800000000007</v>
      </c>
      <c r="BX63" s="27">
        <f t="shared" ca="1" si="22"/>
        <v>17223.95</v>
      </c>
      <c r="BY63" s="28"/>
      <c r="BZ63" s="28"/>
      <c r="CA63" s="28"/>
      <c r="CB63" s="28"/>
      <c r="CC63" s="27">
        <f t="shared" ca="1" si="23"/>
        <v>13105.387500000001</v>
      </c>
      <c r="CD63" s="27">
        <f t="shared" ca="1" si="23"/>
        <v>6258.1525000000001</v>
      </c>
      <c r="CE63" s="27">
        <f t="shared" ca="1" si="23"/>
        <v>1946.4124999999999</v>
      </c>
      <c r="CF63" s="27">
        <f t="shared" ca="1" si="23"/>
        <v>1268.0074999999999</v>
      </c>
      <c r="CG63" s="27">
        <f t="shared" ca="1" si="23"/>
        <v>4493.2525000000005</v>
      </c>
    </row>
    <row r="64" spans="1:85" x14ac:dyDescent="0.3">
      <c r="A64" s="24">
        <v>2009</v>
      </c>
      <c r="B64" s="27">
        <f t="shared" ca="1" si="8"/>
        <v>1472905.2824999997</v>
      </c>
      <c r="C64" s="28"/>
      <c r="D64" s="27">
        <f t="shared" ca="1" si="17"/>
        <v>37208.51</v>
      </c>
      <c r="E64" s="27">
        <f t="shared" ca="1" si="17"/>
        <v>165207.565</v>
      </c>
      <c r="F64" s="27">
        <f t="shared" ca="1" si="17"/>
        <v>227500.21250000002</v>
      </c>
      <c r="G64" s="27">
        <f t="shared" ca="1" si="17"/>
        <v>92620.93</v>
      </c>
      <c r="H64" s="27">
        <f t="shared" ca="1" si="17"/>
        <v>117676.79250000001</v>
      </c>
      <c r="I64" s="27">
        <f t="shared" ca="1" si="17"/>
        <v>52687.014999999999</v>
      </c>
      <c r="J64" s="27">
        <f t="shared" ca="1" si="17"/>
        <v>154442.6825</v>
      </c>
      <c r="K64" s="27">
        <f t="shared" ca="1" si="17"/>
        <v>186777.7475</v>
      </c>
      <c r="L64" s="27">
        <f t="shared" ca="1" si="17"/>
        <v>46181.115000000005</v>
      </c>
      <c r="M64" s="27">
        <f t="shared" ca="1" si="17"/>
        <v>105533.23999999999</v>
      </c>
      <c r="N64" s="27">
        <f t="shared" ca="1" si="17"/>
        <v>83242.487500000003</v>
      </c>
      <c r="O64" s="27">
        <f t="shared" ca="1" si="17"/>
        <v>49786.982499999998</v>
      </c>
      <c r="P64" s="27">
        <f t="shared" ca="1" si="17"/>
        <v>55474.537499999999</v>
      </c>
      <c r="Q64" s="27">
        <f t="shared" ca="1" si="17"/>
        <v>56725.067500000005</v>
      </c>
      <c r="R64" s="28"/>
      <c r="S64" s="28"/>
      <c r="T64" s="28"/>
      <c r="U64" s="27">
        <f t="shared" ca="1" si="10"/>
        <v>19285.114999999998</v>
      </c>
      <c r="V64" s="27">
        <f t="shared" ca="1" si="10"/>
        <v>7581.7075000000004</v>
      </c>
      <c r="W64" s="25">
        <f t="shared" si="3"/>
        <v>236</v>
      </c>
      <c r="X64" s="27">
        <f t="shared" ca="1" si="18"/>
        <v>35786.792500000003</v>
      </c>
      <c r="Y64" s="27">
        <f t="shared" ca="1" si="18"/>
        <v>639.43500000000006</v>
      </c>
      <c r="Z64" s="27">
        <f t="shared" ca="1" si="18"/>
        <v>782.28250000000003</v>
      </c>
      <c r="AA64" s="27">
        <f t="shared" ca="1" si="18"/>
        <v>165207.565</v>
      </c>
      <c r="AB64" s="27">
        <f t="shared" ca="1" si="18"/>
        <v>31373.4725</v>
      </c>
      <c r="AC64" s="27">
        <f t="shared" ca="1" si="18"/>
        <v>4050.415</v>
      </c>
      <c r="AD64" s="27">
        <f t="shared" ca="1" si="18"/>
        <v>2896.5374999999999</v>
      </c>
      <c r="AE64" s="27">
        <f t="shared" ca="1" si="18"/>
        <v>6069.44</v>
      </c>
      <c r="AF64" s="27">
        <f t="shared" ca="1" si="18"/>
        <v>7799.99</v>
      </c>
      <c r="AG64" s="27">
        <f t="shared" ca="1" si="18"/>
        <v>4811.0974999999999</v>
      </c>
      <c r="AH64" s="27">
        <f t="shared" ca="1" si="19"/>
        <v>25898.78</v>
      </c>
      <c r="AI64" s="27">
        <f t="shared" ca="1" si="19"/>
        <v>12738.477500000001</v>
      </c>
      <c r="AJ64" s="27">
        <f t="shared" ca="1" si="19"/>
        <v>10360.66</v>
      </c>
      <c r="AK64" s="27">
        <f t="shared" ca="1" si="19"/>
        <v>8863.8049999999985</v>
      </c>
      <c r="AL64" s="27">
        <f t="shared" ca="1" si="19"/>
        <v>13925.919999999998</v>
      </c>
      <c r="AM64" s="27">
        <f t="shared" ca="1" si="19"/>
        <v>14761.105000000001</v>
      </c>
      <c r="AN64" s="27">
        <f t="shared" ca="1" si="19"/>
        <v>12767.9925</v>
      </c>
      <c r="AO64" s="27">
        <f t="shared" ca="1" si="19"/>
        <v>4903.1449999999995</v>
      </c>
      <c r="AP64" s="27">
        <f t="shared" ca="1" si="19"/>
        <v>12145.375</v>
      </c>
      <c r="AQ64" s="27">
        <f t="shared" ca="1" si="19"/>
        <v>29796.112499999999</v>
      </c>
      <c r="AR64" s="27">
        <f t="shared" ca="1" si="20"/>
        <v>13668.965</v>
      </c>
      <c r="AS64" s="27">
        <f t="shared" ca="1" si="20"/>
        <v>4738.9875000000002</v>
      </c>
      <c r="AT64" s="27">
        <f t="shared" ca="1" si="20"/>
        <v>5929.9224999999997</v>
      </c>
      <c r="AU64" s="27">
        <f t="shared" ca="1" si="20"/>
        <v>92620.93</v>
      </c>
      <c r="AV64" s="27">
        <f t="shared" ca="1" si="20"/>
        <v>59331.492499999993</v>
      </c>
      <c r="AW64" s="27">
        <f t="shared" ca="1" si="20"/>
        <v>58345.297500000001</v>
      </c>
      <c r="AX64" s="27">
        <f t="shared" ca="1" si="20"/>
        <v>52687.014999999999</v>
      </c>
      <c r="AY64" s="27">
        <f t="shared" ca="1" si="20"/>
        <v>13331.647499999999</v>
      </c>
      <c r="AZ64" s="27">
        <f t="shared" ca="1" si="20"/>
        <v>39542.079999999994</v>
      </c>
      <c r="BA64" s="27">
        <f t="shared" ca="1" si="20"/>
        <v>101568.9525</v>
      </c>
      <c r="BB64" s="27">
        <f t="shared" ca="1" si="20"/>
        <v>63551.977500000001</v>
      </c>
      <c r="BC64" s="27">
        <f t="shared" ca="1" si="20"/>
        <v>6983.93</v>
      </c>
      <c r="BD64" s="27">
        <f t="shared" ca="1" si="20"/>
        <v>46041.07</v>
      </c>
      <c r="BE64" s="27">
        <f t="shared" ca="1" si="20"/>
        <v>65854.752500000002</v>
      </c>
      <c r="BF64" s="28"/>
      <c r="BG64" s="27">
        <f t="shared" ca="1" si="21"/>
        <v>46181.115000000005</v>
      </c>
      <c r="BH64" s="27">
        <f t="shared" ca="1" si="21"/>
        <v>9661.0599999999977</v>
      </c>
      <c r="BI64" s="27">
        <f t="shared" ca="1" si="21"/>
        <v>25532.687499999996</v>
      </c>
      <c r="BJ64" s="27">
        <f t="shared" ca="1" si="21"/>
        <v>55592.727500000001</v>
      </c>
      <c r="BK64" s="27">
        <f t="shared" ca="1" si="21"/>
        <v>14746.7675</v>
      </c>
      <c r="BL64" s="27">
        <f t="shared" ca="1" si="21"/>
        <v>38522.037500000006</v>
      </c>
      <c r="BM64" s="27">
        <f t="shared" ca="1" si="21"/>
        <v>35678.364999999998</v>
      </c>
      <c r="BN64" s="27">
        <f t="shared" ca="1" si="21"/>
        <v>9042.0874999999996</v>
      </c>
      <c r="BO64" s="27">
        <f t="shared" ca="1" si="21"/>
        <v>49786.982499999998</v>
      </c>
      <c r="BP64" s="27">
        <f t="shared" ca="1" si="21"/>
        <v>17307.93</v>
      </c>
      <c r="BQ64" s="27">
        <f t="shared" ca="1" si="22"/>
        <v>8418.7649999999994</v>
      </c>
      <c r="BR64" s="27">
        <f t="shared" ca="1" si="22"/>
        <v>23734.885000000002</v>
      </c>
      <c r="BS64" s="27">
        <f t="shared" ca="1" si="22"/>
        <v>3384.87</v>
      </c>
      <c r="BT64" s="27">
        <f t="shared" ca="1" si="22"/>
        <v>2628.0825</v>
      </c>
      <c r="BU64" s="27">
        <f t="shared" ca="1" si="22"/>
        <v>31519.732499999998</v>
      </c>
      <c r="BV64" s="27">
        <f t="shared" ca="1" si="22"/>
        <v>2260.0924999999997</v>
      </c>
      <c r="BW64" s="27">
        <f t="shared" ca="1" si="22"/>
        <v>5891.33</v>
      </c>
      <c r="BX64" s="27">
        <f t="shared" ca="1" si="22"/>
        <v>17053.915000000001</v>
      </c>
      <c r="BY64" s="28"/>
      <c r="BZ64" s="28"/>
      <c r="CA64" s="28"/>
      <c r="CB64" s="28"/>
      <c r="CC64" s="27">
        <f t="shared" ca="1" si="23"/>
        <v>12737.115</v>
      </c>
      <c r="CD64" s="27">
        <f t="shared" ca="1" si="23"/>
        <v>6548</v>
      </c>
      <c r="CE64" s="27">
        <f t="shared" ca="1" si="23"/>
        <v>1937.8374999999999</v>
      </c>
      <c r="CF64" s="27">
        <f t="shared" ca="1" si="23"/>
        <v>1284.2949999999998</v>
      </c>
      <c r="CG64" s="27">
        <f t="shared" ca="1" si="23"/>
        <v>4359.5725000000002</v>
      </c>
    </row>
    <row r="65" spans="1:85" x14ac:dyDescent="0.3">
      <c r="A65" s="24">
        <v>2010</v>
      </c>
      <c r="B65" s="27">
        <f t="shared" ca="1" si="8"/>
        <v>1460307.4850000001</v>
      </c>
      <c r="C65" s="28"/>
      <c r="D65" s="27">
        <f t="shared" ref="D65:Q75" ca="1" si="24">AVERAGE(OFFSET(D$78,$W65,0,4,1))</f>
        <v>37596.702499999999</v>
      </c>
      <c r="E65" s="27">
        <f t="shared" ca="1" si="24"/>
        <v>163080.26500000001</v>
      </c>
      <c r="F65" s="27">
        <f t="shared" ca="1" si="24"/>
        <v>217957.48500000002</v>
      </c>
      <c r="G65" s="27">
        <f t="shared" ca="1" si="24"/>
        <v>95642.242500000008</v>
      </c>
      <c r="H65" s="27">
        <f t="shared" ca="1" si="24"/>
        <v>119216.6525</v>
      </c>
      <c r="I65" s="27">
        <f t="shared" ca="1" si="24"/>
        <v>51796.969999999994</v>
      </c>
      <c r="J65" s="27">
        <f t="shared" ca="1" si="24"/>
        <v>153069.3425</v>
      </c>
      <c r="K65" s="27">
        <f t="shared" ca="1" si="24"/>
        <v>189614.81499999997</v>
      </c>
      <c r="L65" s="27">
        <f t="shared" ca="1" si="24"/>
        <v>45195.122499999998</v>
      </c>
      <c r="M65" s="27">
        <f t="shared" ca="1" si="24"/>
        <v>104154.0475</v>
      </c>
      <c r="N65" s="27">
        <f t="shared" ca="1" si="24"/>
        <v>80779.490000000005</v>
      </c>
      <c r="O65" s="27">
        <f t="shared" ca="1" si="24"/>
        <v>48801.032500000001</v>
      </c>
      <c r="P65" s="27">
        <f t="shared" ca="1" si="24"/>
        <v>57435.734999999993</v>
      </c>
      <c r="Q65" s="27">
        <f t="shared" ca="1" si="24"/>
        <v>53826.877500000002</v>
      </c>
      <c r="R65" s="28"/>
      <c r="S65" s="28"/>
      <c r="T65" s="28"/>
      <c r="U65" s="27">
        <f t="shared" ref="U65:V75" ca="1" si="25">AVERAGE(OFFSET(U$78,$W65,0,4,1))</f>
        <v>19008.785000000003</v>
      </c>
      <c r="V65" s="27">
        <f t="shared" ca="1" si="25"/>
        <v>7485.7474999999995</v>
      </c>
      <c r="W65" s="25">
        <f t="shared" si="3"/>
        <v>240</v>
      </c>
      <c r="X65" s="27">
        <f t="shared" ca="1" si="18"/>
        <v>36103.572499999995</v>
      </c>
      <c r="Y65" s="27">
        <f t="shared" ca="1" si="18"/>
        <v>678.50250000000005</v>
      </c>
      <c r="Z65" s="27">
        <f t="shared" ca="1" si="18"/>
        <v>814.63</v>
      </c>
      <c r="AA65" s="27">
        <f t="shared" ca="1" si="18"/>
        <v>163080.26500000001</v>
      </c>
      <c r="AB65" s="27">
        <f t="shared" ca="1" si="18"/>
        <v>30462.967500000002</v>
      </c>
      <c r="AC65" s="27">
        <f t="shared" ca="1" si="18"/>
        <v>3587.8074999999999</v>
      </c>
      <c r="AD65" s="27">
        <f t="shared" ca="1" si="18"/>
        <v>2694.7925</v>
      </c>
      <c r="AE65" s="27">
        <f t="shared" ca="1" si="18"/>
        <v>5833.1725000000006</v>
      </c>
      <c r="AF65" s="27">
        <f t="shared" ca="1" si="18"/>
        <v>7431.8675000000003</v>
      </c>
      <c r="AG65" s="27">
        <f t="shared" ca="1" si="18"/>
        <v>4642.4074999999993</v>
      </c>
      <c r="AH65" s="27">
        <f t="shared" ca="1" si="19"/>
        <v>24624.264999999999</v>
      </c>
      <c r="AI65" s="27">
        <f t="shared" ca="1" si="19"/>
        <v>11979.3675</v>
      </c>
      <c r="AJ65" s="27">
        <f t="shared" ca="1" si="19"/>
        <v>9721.9049999999988</v>
      </c>
      <c r="AK65" s="27">
        <f t="shared" ca="1" si="19"/>
        <v>8401.8325000000004</v>
      </c>
      <c r="AL65" s="27">
        <f t="shared" ca="1" si="19"/>
        <v>13196.2075</v>
      </c>
      <c r="AM65" s="27">
        <f t="shared" ca="1" si="19"/>
        <v>14231.807500000001</v>
      </c>
      <c r="AN65" s="27">
        <f t="shared" ca="1" si="19"/>
        <v>12263.067500000001</v>
      </c>
      <c r="AO65" s="27">
        <f t="shared" ca="1" si="19"/>
        <v>4557.5625</v>
      </c>
      <c r="AP65" s="27">
        <f t="shared" ca="1" si="19"/>
        <v>11641.514999999998</v>
      </c>
      <c r="AQ65" s="27">
        <f t="shared" ca="1" si="19"/>
        <v>28901.29</v>
      </c>
      <c r="AR65" s="27">
        <f t="shared" ca="1" si="20"/>
        <v>13492.177500000002</v>
      </c>
      <c r="AS65" s="27">
        <f t="shared" ca="1" si="20"/>
        <v>4522.4074999999993</v>
      </c>
      <c r="AT65" s="27">
        <f t="shared" ca="1" si="20"/>
        <v>5771.06</v>
      </c>
      <c r="AU65" s="27">
        <f t="shared" ca="1" si="20"/>
        <v>95642.242500000008</v>
      </c>
      <c r="AV65" s="27">
        <f t="shared" ca="1" si="20"/>
        <v>60705.399999999994</v>
      </c>
      <c r="AW65" s="27">
        <f t="shared" ca="1" si="20"/>
        <v>58511.247500000005</v>
      </c>
      <c r="AX65" s="27">
        <f t="shared" ca="1" si="20"/>
        <v>51796.969999999994</v>
      </c>
      <c r="AY65" s="27">
        <f t="shared" ca="1" si="20"/>
        <v>13274.022499999999</v>
      </c>
      <c r="AZ65" s="27">
        <f t="shared" ca="1" si="20"/>
        <v>38935.807500000003</v>
      </c>
      <c r="BA65" s="27">
        <f t="shared" ca="1" si="20"/>
        <v>100859.515</v>
      </c>
      <c r="BB65" s="27">
        <f t="shared" ca="1" si="20"/>
        <v>62441.452499999999</v>
      </c>
      <c r="BC65" s="27">
        <f t="shared" ca="1" si="20"/>
        <v>7400.55</v>
      </c>
      <c r="BD65" s="27">
        <f t="shared" ca="1" si="20"/>
        <v>50955.667499999996</v>
      </c>
      <c r="BE65" s="27">
        <f t="shared" ca="1" si="20"/>
        <v>64374.115000000005</v>
      </c>
      <c r="BF65" s="28"/>
      <c r="BG65" s="27">
        <f t="shared" ca="1" si="21"/>
        <v>45195.122499999998</v>
      </c>
      <c r="BH65" s="27">
        <f t="shared" ca="1" si="21"/>
        <v>9395.9775000000009</v>
      </c>
      <c r="BI65" s="27">
        <f t="shared" ca="1" si="21"/>
        <v>25195.012500000001</v>
      </c>
      <c r="BJ65" s="27">
        <f t="shared" ca="1" si="21"/>
        <v>54594.407500000001</v>
      </c>
      <c r="BK65" s="27">
        <f t="shared" ca="1" si="21"/>
        <v>14968.654999999999</v>
      </c>
      <c r="BL65" s="27">
        <f t="shared" ca="1" si="21"/>
        <v>37740.47</v>
      </c>
      <c r="BM65" s="27">
        <f t="shared" ca="1" si="21"/>
        <v>33849.294999999998</v>
      </c>
      <c r="BN65" s="27">
        <f t="shared" ca="1" si="21"/>
        <v>9189.7224999999999</v>
      </c>
      <c r="BO65" s="27">
        <f t="shared" ca="1" si="21"/>
        <v>48801.032500000001</v>
      </c>
      <c r="BP65" s="27">
        <f t="shared" ca="1" si="21"/>
        <v>17270.352500000001</v>
      </c>
      <c r="BQ65" s="27">
        <f t="shared" ca="1" si="22"/>
        <v>8636.005000000001</v>
      </c>
      <c r="BR65" s="27">
        <f t="shared" ca="1" si="22"/>
        <v>25471.375</v>
      </c>
      <c r="BS65" s="27">
        <f t="shared" ca="1" si="22"/>
        <v>3357.59</v>
      </c>
      <c r="BT65" s="27">
        <f t="shared" ca="1" si="22"/>
        <v>2700.415</v>
      </c>
      <c r="BU65" s="27">
        <f t="shared" ca="1" si="22"/>
        <v>29225.712499999998</v>
      </c>
      <c r="BV65" s="27">
        <f t="shared" ca="1" si="22"/>
        <v>2169.0250000000001</v>
      </c>
      <c r="BW65" s="27">
        <f t="shared" ca="1" si="22"/>
        <v>5572.3124999999991</v>
      </c>
      <c r="BX65" s="27">
        <f t="shared" ca="1" si="22"/>
        <v>16859.8325</v>
      </c>
      <c r="BY65" s="28"/>
      <c r="BZ65" s="28"/>
      <c r="CA65" s="28"/>
      <c r="CB65" s="28"/>
      <c r="CC65" s="27">
        <f t="shared" ca="1" si="23"/>
        <v>12274.9025</v>
      </c>
      <c r="CD65" s="27">
        <f t="shared" ca="1" si="23"/>
        <v>6733.8825000000006</v>
      </c>
      <c r="CE65" s="27">
        <f t="shared" ca="1" si="23"/>
        <v>1914.6725000000001</v>
      </c>
      <c r="CF65" s="27">
        <f t="shared" ca="1" si="23"/>
        <v>1296.6499999999999</v>
      </c>
      <c r="CG65" s="27">
        <f t="shared" ca="1" si="23"/>
        <v>4274.4224999999997</v>
      </c>
    </row>
    <row r="66" spans="1:85" x14ac:dyDescent="0.3">
      <c r="A66" s="24">
        <v>2011</v>
      </c>
      <c r="B66" s="27">
        <f t="shared" ca="1" si="8"/>
        <v>1454702.4750000001</v>
      </c>
      <c r="C66" s="28"/>
      <c r="D66" s="27">
        <f t="shared" ca="1" si="24"/>
        <v>38334.547500000001</v>
      </c>
      <c r="E66" s="27">
        <f t="shared" ca="1" si="24"/>
        <v>160382.03</v>
      </c>
      <c r="F66" s="27">
        <f t="shared" ca="1" si="24"/>
        <v>211649.38499999998</v>
      </c>
      <c r="G66" s="27">
        <f t="shared" ca="1" si="24"/>
        <v>98248.467499999999</v>
      </c>
      <c r="H66" s="27">
        <f t="shared" ca="1" si="24"/>
        <v>119752.46250000001</v>
      </c>
      <c r="I66" s="27">
        <f t="shared" ca="1" si="24"/>
        <v>52087.167499999996</v>
      </c>
      <c r="J66" s="27">
        <f t="shared" ca="1" si="24"/>
        <v>153484.86249999999</v>
      </c>
      <c r="K66" s="27">
        <f t="shared" ca="1" si="24"/>
        <v>189838.41</v>
      </c>
      <c r="L66" s="27">
        <f t="shared" ca="1" si="24"/>
        <v>44394.867499999993</v>
      </c>
      <c r="M66" s="27">
        <f t="shared" ca="1" si="24"/>
        <v>103005.63249999999</v>
      </c>
      <c r="N66" s="27">
        <f t="shared" ca="1" si="24"/>
        <v>80449.942500000005</v>
      </c>
      <c r="O66" s="27">
        <f t="shared" ca="1" si="24"/>
        <v>47376.162500000006</v>
      </c>
      <c r="P66" s="27">
        <f t="shared" ca="1" si="24"/>
        <v>61803.225000000006</v>
      </c>
      <c r="Q66" s="27">
        <f t="shared" ca="1" si="24"/>
        <v>51596.75</v>
      </c>
      <c r="R66" s="28"/>
      <c r="S66" s="28"/>
      <c r="T66" s="28"/>
      <c r="U66" s="27">
        <f t="shared" ca="1" si="25"/>
        <v>18766.447499999998</v>
      </c>
      <c r="V66" s="27">
        <f t="shared" ca="1" si="25"/>
        <v>7280.369999999999</v>
      </c>
      <c r="W66" s="25">
        <f t="shared" si="3"/>
        <v>244</v>
      </c>
      <c r="X66" s="27">
        <f t="shared" ca="1" si="18"/>
        <v>36742.137499999997</v>
      </c>
      <c r="Y66" s="27">
        <f t="shared" ca="1" si="18"/>
        <v>719.88000000000011</v>
      </c>
      <c r="Z66" s="27">
        <f t="shared" ca="1" si="18"/>
        <v>872.53250000000003</v>
      </c>
      <c r="AA66" s="27">
        <f t="shared" ca="1" si="18"/>
        <v>160382.03</v>
      </c>
      <c r="AB66" s="27">
        <f t="shared" ca="1" si="18"/>
        <v>30390.522499999999</v>
      </c>
      <c r="AC66" s="27">
        <f t="shared" ca="1" si="18"/>
        <v>3284.51</v>
      </c>
      <c r="AD66" s="27">
        <f t="shared" ca="1" si="18"/>
        <v>2585.7925</v>
      </c>
      <c r="AE66" s="27">
        <f t="shared" ca="1" si="18"/>
        <v>5719.8499999999995</v>
      </c>
      <c r="AF66" s="27">
        <f t="shared" ca="1" si="18"/>
        <v>7195.1850000000004</v>
      </c>
      <c r="AG66" s="27">
        <f t="shared" ca="1" si="18"/>
        <v>4445.2825000000003</v>
      </c>
      <c r="AH66" s="27">
        <f t="shared" ca="1" si="19"/>
        <v>23452.4575</v>
      </c>
      <c r="AI66" s="27">
        <f t="shared" ca="1" si="19"/>
        <v>11556.499999999998</v>
      </c>
      <c r="AJ66" s="27">
        <f t="shared" ca="1" si="19"/>
        <v>9332.0925000000007</v>
      </c>
      <c r="AK66" s="27">
        <f t="shared" ca="1" si="19"/>
        <v>8108.8350000000009</v>
      </c>
      <c r="AL66" s="27">
        <f t="shared" ca="1" si="19"/>
        <v>12588.2425</v>
      </c>
      <c r="AM66" s="27">
        <f t="shared" ca="1" si="19"/>
        <v>13907.789999999999</v>
      </c>
      <c r="AN66" s="27">
        <f t="shared" ca="1" si="19"/>
        <v>12019.8375</v>
      </c>
      <c r="AO66" s="27">
        <f t="shared" ca="1" si="19"/>
        <v>4394.0124999999998</v>
      </c>
      <c r="AP66" s="27">
        <f t="shared" ca="1" si="19"/>
        <v>11336.535</v>
      </c>
      <c r="AQ66" s="27">
        <f t="shared" ca="1" si="19"/>
        <v>27844.012500000001</v>
      </c>
      <c r="AR66" s="27">
        <f t="shared" ca="1" si="20"/>
        <v>13359.3325</v>
      </c>
      <c r="AS66" s="27">
        <f t="shared" ca="1" si="20"/>
        <v>4437.8975</v>
      </c>
      <c r="AT66" s="27">
        <f t="shared" ca="1" si="20"/>
        <v>5690.6949999999997</v>
      </c>
      <c r="AU66" s="27">
        <f t="shared" ca="1" si="20"/>
        <v>98248.467499999999</v>
      </c>
      <c r="AV66" s="27">
        <f t="shared" ca="1" si="20"/>
        <v>61700.612499999996</v>
      </c>
      <c r="AW66" s="27">
        <f t="shared" ca="1" si="20"/>
        <v>58051.85</v>
      </c>
      <c r="AX66" s="27">
        <f t="shared" ca="1" si="20"/>
        <v>52087.167499999996</v>
      </c>
      <c r="AY66" s="27">
        <f t="shared" ca="1" si="20"/>
        <v>13177.235000000001</v>
      </c>
      <c r="AZ66" s="27">
        <f t="shared" ca="1" si="20"/>
        <v>38390.92</v>
      </c>
      <c r="BA66" s="27">
        <f t="shared" ca="1" si="20"/>
        <v>101916.70999999999</v>
      </c>
      <c r="BB66" s="27">
        <f t="shared" ca="1" si="20"/>
        <v>61426.152500000004</v>
      </c>
      <c r="BC66" s="27">
        <f t="shared" ca="1" si="20"/>
        <v>8452.0825000000004</v>
      </c>
      <c r="BD66" s="27">
        <f t="shared" ca="1" si="20"/>
        <v>52255.732499999998</v>
      </c>
      <c r="BE66" s="27">
        <f t="shared" ca="1" si="20"/>
        <v>63459.76</v>
      </c>
      <c r="BF66" s="28"/>
      <c r="BG66" s="27">
        <f t="shared" ca="1" si="21"/>
        <v>44394.867499999993</v>
      </c>
      <c r="BH66" s="27">
        <f t="shared" ca="1" si="21"/>
        <v>9158.4500000000007</v>
      </c>
      <c r="BI66" s="27">
        <f t="shared" ca="1" si="21"/>
        <v>24976.907500000001</v>
      </c>
      <c r="BJ66" s="27">
        <f t="shared" ca="1" si="21"/>
        <v>54324.752500000002</v>
      </c>
      <c r="BK66" s="27">
        <f t="shared" ca="1" si="21"/>
        <v>14545.52</v>
      </c>
      <c r="BL66" s="27">
        <f t="shared" ca="1" si="21"/>
        <v>39041.482499999998</v>
      </c>
      <c r="BM66" s="27">
        <f t="shared" ca="1" si="21"/>
        <v>32077.682499999999</v>
      </c>
      <c r="BN66" s="27">
        <f t="shared" ca="1" si="21"/>
        <v>9330.7799999999988</v>
      </c>
      <c r="BO66" s="27">
        <f t="shared" ca="1" si="21"/>
        <v>47376.162500000006</v>
      </c>
      <c r="BP66" s="27">
        <f t="shared" ca="1" si="21"/>
        <v>18781.482499999998</v>
      </c>
      <c r="BQ66" s="27">
        <f t="shared" ca="1" si="22"/>
        <v>8714.375</v>
      </c>
      <c r="BR66" s="27">
        <f t="shared" ca="1" si="22"/>
        <v>28218.852500000001</v>
      </c>
      <c r="BS66" s="27">
        <f t="shared" ca="1" si="22"/>
        <v>3305.1774999999998</v>
      </c>
      <c r="BT66" s="27">
        <f t="shared" ca="1" si="22"/>
        <v>2783.335</v>
      </c>
      <c r="BU66" s="27">
        <f t="shared" ca="1" si="22"/>
        <v>27465.142500000002</v>
      </c>
      <c r="BV66" s="27">
        <f t="shared" ca="1" si="22"/>
        <v>2147.4075000000003</v>
      </c>
      <c r="BW66" s="27">
        <f t="shared" ca="1" si="22"/>
        <v>5272.7775000000001</v>
      </c>
      <c r="BX66" s="27">
        <f t="shared" ca="1" si="22"/>
        <v>16711.424999999999</v>
      </c>
      <c r="BY66" s="28"/>
      <c r="BZ66" s="28"/>
      <c r="CA66" s="28"/>
      <c r="CB66" s="28"/>
      <c r="CC66" s="27">
        <f t="shared" ca="1" si="23"/>
        <v>11890.62</v>
      </c>
      <c r="CD66" s="27">
        <f t="shared" ca="1" si="23"/>
        <v>6875.8249999999998</v>
      </c>
      <c r="CE66" s="27">
        <f t="shared" ca="1" si="23"/>
        <v>1902.24</v>
      </c>
      <c r="CF66" s="27">
        <f t="shared" ca="1" si="23"/>
        <v>1209.4849999999999</v>
      </c>
      <c r="CG66" s="27">
        <f t="shared" ca="1" si="23"/>
        <v>4168.6424999999999</v>
      </c>
    </row>
    <row r="67" spans="1:85" x14ac:dyDescent="0.3">
      <c r="A67" s="24">
        <v>2012</v>
      </c>
      <c r="B67" s="27">
        <f t="shared" ca="1" si="8"/>
        <v>1454205.2950000002</v>
      </c>
      <c r="C67" s="28"/>
      <c r="D67" s="27">
        <f t="shared" ca="1" si="24"/>
        <v>39097.607499999998</v>
      </c>
      <c r="E67" s="27">
        <f t="shared" ca="1" si="24"/>
        <v>159301.37</v>
      </c>
      <c r="F67" s="27">
        <f t="shared" ca="1" si="24"/>
        <v>207830.72499999998</v>
      </c>
      <c r="G67" s="27">
        <f t="shared" ca="1" si="24"/>
        <v>101435.4</v>
      </c>
      <c r="H67" s="27">
        <f t="shared" ca="1" si="24"/>
        <v>120299.42</v>
      </c>
      <c r="I67" s="27">
        <f t="shared" ca="1" si="24"/>
        <v>53238.747499999998</v>
      </c>
      <c r="J67" s="27">
        <f t="shared" ca="1" si="24"/>
        <v>154237.55249999999</v>
      </c>
      <c r="K67" s="27">
        <f t="shared" ca="1" si="24"/>
        <v>186625.58500000002</v>
      </c>
      <c r="L67" s="27">
        <f t="shared" ca="1" si="24"/>
        <v>43980.94</v>
      </c>
      <c r="M67" s="27">
        <f t="shared" ca="1" si="24"/>
        <v>102898.69749999999</v>
      </c>
      <c r="N67" s="27">
        <f t="shared" ca="1" si="24"/>
        <v>81307.62999999999</v>
      </c>
      <c r="O67" s="27">
        <f t="shared" ca="1" si="24"/>
        <v>46483.8125</v>
      </c>
      <c r="P67" s="27">
        <f t="shared" ca="1" si="24"/>
        <v>65044.67</v>
      </c>
      <c r="Q67" s="27">
        <f t="shared" ca="1" si="24"/>
        <v>49989.625</v>
      </c>
      <c r="R67" s="28"/>
      <c r="S67" s="28"/>
      <c r="T67" s="28"/>
      <c r="U67" s="27">
        <f t="shared" ca="1" si="25"/>
        <v>18593.1325</v>
      </c>
      <c r="V67" s="27">
        <f t="shared" ca="1" si="25"/>
        <v>7073.2824999999993</v>
      </c>
      <c r="W67" s="25">
        <f t="shared" si="3"/>
        <v>248</v>
      </c>
      <c r="X67" s="27">
        <f t="shared" ca="1" si="18"/>
        <v>37388.36</v>
      </c>
      <c r="Y67" s="27">
        <f t="shared" ca="1" si="18"/>
        <v>735.58999999999992</v>
      </c>
      <c r="Z67" s="27">
        <f t="shared" ca="1" si="18"/>
        <v>973.65750000000003</v>
      </c>
      <c r="AA67" s="27">
        <f t="shared" ca="1" si="18"/>
        <v>159301.37</v>
      </c>
      <c r="AB67" s="27">
        <f t="shared" ca="1" si="18"/>
        <v>30312.177500000002</v>
      </c>
      <c r="AC67" s="27">
        <f t="shared" ca="1" si="18"/>
        <v>3053.9725000000003</v>
      </c>
      <c r="AD67" s="27">
        <f t="shared" ca="1" si="18"/>
        <v>2478.0750000000003</v>
      </c>
      <c r="AE67" s="27">
        <f t="shared" ca="1" si="18"/>
        <v>5642.1949999999997</v>
      </c>
      <c r="AF67" s="27">
        <f t="shared" ca="1" si="18"/>
        <v>6981.7974999999997</v>
      </c>
      <c r="AG67" s="27">
        <f t="shared" ca="1" si="18"/>
        <v>4340.9449999999997</v>
      </c>
      <c r="AH67" s="27">
        <f t="shared" ca="1" si="19"/>
        <v>22563.887499999997</v>
      </c>
      <c r="AI67" s="27">
        <f t="shared" ca="1" si="19"/>
        <v>11264.1875</v>
      </c>
      <c r="AJ67" s="27">
        <f t="shared" ca="1" si="19"/>
        <v>9007.3524999999991</v>
      </c>
      <c r="AK67" s="27">
        <f t="shared" ca="1" si="19"/>
        <v>7912.76</v>
      </c>
      <c r="AL67" s="27">
        <f t="shared" ca="1" si="19"/>
        <v>12114.920000000002</v>
      </c>
      <c r="AM67" s="27">
        <f t="shared" ca="1" si="19"/>
        <v>14033.07</v>
      </c>
      <c r="AN67" s="27">
        <f t="shared" ca="1" si="19"/>
        <v>11722.2075</v>
      </c>
      <c r="AO67" s="27">
        <f t="shared" ca="1" si="19"/>
        <v>4205.1424999999999</v>
      </c>
      <c r="AP67" s="27">
        <f t="shared" ca="1" si="19"/>
        <v>11233.97</v>
      </c>
      <c r="AQ67" s="27">
        <f t="shared" ca="1" si="19"/>
        <v>27399.532500000001</v>
      </c>
      <c r="AR67" s="27">
        <f t="shared" ca="1" si="20"/>
        <v>13529.065000000001</v>
      </c>
      <c r="AS67" s="27">
        <f t="shared" ca="1" si="20"/>
        <v>4398.3474999999999</v>
      </c>
      <c r="AT67" s="27">
        <f t="shared" ca="1" si="20"/>
        <v>5637.12</v>
      </c>
      <c r="AU67" s="27">
        <f t="shared" ca="1" si="20"/>
        <v>101435.4</v>
      </c>
      <c r="AV67" s="27">
        <f t="shared" ca="1" si="20"/>
        <v>62521.3125</v>
      </c>
      <c r="AW67" s="27">
        <f t="shared" ca="1" si="20"/>
        <v>57778.105000000003</v>
      </c>
      <c r="AX67" s="27">
        <f t="shared" ca="1" si="20"/>
        <v>53238.747499999998</v>
      </c>
      <c r="AY67" s="27">
        <f t="shared" ca="1" si="20"/>
        <v>13094.002500000001</v>
      </c>
      <c r="AZ67" s="27">
        <f t="shared" ca="1" si="20"/>
        <v>38357.667499999996</v>
      </c>
      <c r="BA67" s="27">
        <f t="shared" ca="1" si="20"/>
        <v>102785.88250000001</v>
      </c>
      <c r="BB67" s="27">
        <f t="shared" ca="1" si="20"/>
        <v>60046.152500000004</v>
      </c>
      <c r="BC67" s="27">
        <f t="shared" ca="1" si="20"/>
        <v>9047.7324999999983</v>
      </c>
      <c r="BD67" s="27">
        <f t="shared" ca="1" si="20"/>
        <v>50873.307500000003</v>
      </c>
      <c r="BE67" s="27">
        <f t="shared" ca="1" si="20"/>
        <v>62607.912499999999</v>
      </c>
      <c r="BF67" s="28"/>
      <c r="BG67" s="27">
        <f t="shared" ca="1" si="21"/>
        <v>43980.94</v>
      </c>
      <c r="BH67" s="27">
        <f t="shared" ca="1" si="21"/>
        <v>8941.2100000000009</v>
      </c>
      <c r="BI67" s="27">
        <f t="shared" ca="1" si="21"/>
        <v>24631.835000000003</v>
      </c>
      <c r="BJ67" s="27">
        <f t="shared" ca="1" si="21"/>
        <v>54721.514999999999</v>
      </c>
      <c r="BK67" s="27">
        <f t="shared" ca="1" si="21"/>
        <v>14604.137500000001</v>
      </c>
      <c r="BL67" s="27">
        <f t="shared" ca="1" si="21"/>
        <v>41316.369999999995</v>
      </c>
      <c r="BM67" s="27">
        <f t="shared" ca="1" si="21"/>
        <v>30585.564999999999</v>
      </c>
      <c r="BN67" s="27">
        <f t="shared" ca="1" si="21"/>
        <v>9405.692500000001</v>
      </c>
      <c r="BO67" s="27">
        <f t="shared" ca="1" si="21"/>
        <v>46483.8125</v>
      </c>
      <c r="BP67" s="27">
        <f t="shared" ca="1" si="21"/>
        <v>20135.232499999998</v>
      </c>
      <c r="BQ67" s="27">
        <f t="shared" ca="1" si="22"/>
        <v>9168.08</v>
      </c>
      <c r="BR67" s="27">
        <f t="shared" ca="1" si="22"/>
        <v>29652.237500000003</v>
      </c>
      <c r="BS67" s="27">
        <f t="shared" ca="1" si="22"/>
        <v>3217.0250000000001</v>
      </c>
      <c r="BT67" s="27">
        <f t="shared" ca="1" si="22"/>
        <v>2872.0949999999998</v>
      </c>
      <c r="BU67" s="27">
        <f t="shared" ca="1" si="22"/>
        <v>26206.977500000001</v>
      </c>
      <c r="BV67" s="27">
        <f t="shared" ca="1" si="22"/>
        <v>2098.1875</v>
      </c>
      <c r="BW67" s="27">
        <f t="shared" ca="1" si="22"/>
        <v>5080.9375</v>
      </c>
      <c r="BX67" s="27">
        <f t="shared" ca="1" si="22"/>
        <v>16603.524999999998</v>
      </c>
      <c r="BY67" s="28"/>
      <c r="BZ67" s="28"/>
      <c r="CA67" s="28"/>
      <c r="CB67" s="28"/>
      <c r="CC67" s="27">
        <f t="shared" ca="1" si="23"/>
        <v>11540.895</v>
      </c>
      <c r="CD67" s="27">
        <f t="shared" ca="1" si="23"/>
        <v>7052.24</v>
      </c>
      <c r="CE67" s="27">
        <f t="shared" ca="1" si="23"/>
        <v>1904.3025</v>
      </c>
      <c r="CF67" s="27">
        <f t="shared" ca="1" si="23"/>
        <v>1108.96</v>
      </c>
      <c r="CG67" s="27">
        <f t="shared" ca="1" si="23"/>
        <v>4060.02</v>
      </c>
    </row>
    <row r="68" spans="1:85" x14ac:dyDescent="0.3">
      <c r="A68" s="24">
        <v>2013</v>
      </c>
      <c r="B68" s="27">
        <f t="shared" ca="1" si="8"/>
        <v>1458373.2</v>
      </c>
      <c r="C68" s="28"/>
      <c r="D68" s="27">
        <f t="shared" ca="1" si="24"/>
        <v>39780.097499999996</v>
      </c>
      <c r="E68" s="27">
        <f t="shared" ca="1" si="24"/>
        <v>160398.16750000001</v>
      </c>
      <c r="F68" s="27">
        <f t="shared" ca="1" si="24"/>
        <v>204982.0975</v>
      </c>
      <c r="G68" s="27">
        <f t="shared" ca="1" si="24"/>
        <v>105568.7175</v>
      </c>
      <c r="H68" s="27">
        <f t="shared" ca="1" si="24"/>
        <v>121152.745</v>
      </c>
      <c r="I68" s="27">
        <f t="shared" ca="1" si="24"/>
        <v>54576.762500000004</v>
      </c>
      <c r="J68" s="27">
        <f t="shared" ca="1" si="24"/>
        <v>155103.63750000001</v>
      </c>
      <c r="K68" s="27">
        <f t="shared" ca="1" si="24"/>
        <v>183744.21500000003</v>
      </c>
      <c r="L68" s="27">
        <f t="shared" ca="1" si="24"/>
        <v>43453.644999999997</v>
      </c>
      <c r="M68" s="27">
        <f t="shared" ca="1" si="24"/>
        <v>103504.7225</v>
      </c>
      <c r="N68" s="27">
        <f t="shared" ca="1" si="24"/>
        <v>81935.934999999998</v>
      </c>
      <c r="O68" s="27">
        <f t="shared" ca="1" si="24"/>
        <v>45551.722499999996</v>
      </c>
      <c r="P68" s="27">
        <f t="shared" ca="1" si="24"/>
        <v>66224.352500000008</v>
      </c>
      <c r="Q68" s="27">
        <f t="shared" ca="1" si="24"/>
        <v>48900.467500000006</v>
      </c>
      <c r="R68" s="28"/>
      <c r="S68" s="28"/>
      <c r="T68" s="28"/>
      <c r="U68" s="27">
        <f t="shared" ca="1" si="25"/>
        <v>18669.919999999998</v>
      </c>
      <c r="V68" s="27">
        <f t="shared" ca="1" si="25"/>
        <v>7384.7074999999995</v>
      </c>
      <c r="W68" s="25">
        <f t="shared" si="3"/>
        <v>252</v>
      </c>
      <c r="X68" s="27">
        <f t="shared" ca="1" si="18"/>
        <v>38014.305000000008</v>
      </c>
      <c r="Y68" s="27">
        <f t="shared" ca="1" si="18"/>
        <v>720.745</v>
      </c>
      <c r="Z68" s="27">
        <f t="shared" ca="1" si="18"/>
        <v>1045.0500000000002</v>
      </c>
      <c r="AA68" s="27">
        <f t="shared" ca="1" si="18"/>
        <v>160398.16750000001</v>
      </c>
      <c r="AB68" s="27">
        <f t="shared" ca="1" si="18"/>
        <v>30341.337500000001</v>
      </c>
      <c r="AC68" s="27">
        <f t="shared" ca="1" si="18"/>
        <v>2914.3625000000002</v>
      </c>
      <c r="AD68" s="27">
        <f t="shared" ca="1" si="18"/>
        <v>2388.86</v>
      </c>
      <c r="AE68" s="27">
        <f t="shared" ca="1" si="18"/>
        <v>5538.8024999999998</v>
      </c>
      <c r="AF68" s="27">
        <f t="shared" ca="1" si="18"/>
        <v>6829.7374999999993</v>
      </c>
      <c r="AG68" s="27">
        <f t="shared" ca="1" si="18"/>
        <v>4326.38</v>
      </c>
      <c r="AH68" s="27">
        <f t="shared" ca="1" si="19"/>
        <v>21832.122499999998</v>
      </c>
      <c r="AI68" s="27">
        <f t="shared" ca="1" si="19"/>
        <v>10964.2325</v>
      </c>
      <c r="AJ68" s="27">
        <f t="shared" ca="1" si="19"/>
        <v>8708.6025000000009</v>
      </c>
      <c r="AK68" s="27">
        <f t="shared" ca="1" si="19"/>
        <v>7707.9449999999997</v>
      </c>
      <c r="AL68" s="27">
        <f t="shared" ca="1" si="19"/>
        <v>11517.759999999998</v>
      </c>
      <c r="AM68" s="27">
        <f t="shared" ca="1" si="19"/>
        <v>14240.172499999999</v>
      </c>
      <c r="AN68" s="27">
        <f t="shared" ca="1" si="19"/>
        <v>11407.252499999999</v>
      </c>
      <c r="AO68" s="27">
        <f t="shared" ca="1" si="19"/>
        <v>4060.1475</v>
      </c>
      <c r="AP68" s="27">
        <f t="shared" ca="1" si="19"/>
        <v>11172.295</v>
      </c>
      <c r="AQ68" s="27">
        <f t="shared" ca="1" si="19"/>
        <v>27701.3675</v>
      </c>
      <c r="AR68" s="27">
        <f t="shared" ca="1" si="20"/>
        <v>13665.4125</v>
      </c>
      <c r="AS68" s="27">
        <f t="shared" ca="1" si="20"/>
        <v>4324.0925000000007</v>
      </c>
      <c r="AT68" s="27">
        <f t="shared" ca="1" si="20"/>
        <v>5341.2174999999997</v>
      </c>
      <c r="AU68" s="27">
        <f t="shared" ca="1" si="20"/>
        <v>105568.7175</v>
      </c>
      <c r="AV68" s="27">
        <f t="shared" ca="1" si="20"/>
        <v>63367.837500000001</v>
      </c>
      <c r="AW68" s="27">
        <f t="shared" ca="1" si="20"/>
        <v>57784.907500000001</v>
      </c>
      <c r="AX68" s="27">
        <f t="shared" ca="1" si="20"/>
        <v>54576.762500000004</v>
      </c>
      <c r="AY68" s="27">
        <f t="shared" ca="1" si="20"/>
        <v>12929.8</v>
      </c>
      <c r="AZ68" s="27">
        <f t="shared" ca="1" si="20"/>
        <v>38212.99</v>
      </c>
      <c r="BA68" s="27">
        <f t="shared" ca="1" si="20"/>
        <v>103960.845</v>
      </c>
      <c r="BB68" s="27">
        <f t="shared" ca="1" si="20"/>
        <v>58676.117500000008</v>
      </c>
      <c r="BC68" s="27">
        <f t="shared" ca="1" si="20"/>
        <v>9321.9125000000004</v>
      </c>
      <c r="BD68" s="27">
        <f t="shared" ca="1" si="20"/>
        <v>49743.58</v>
      </c>
      <c r="BE68" s="27">
        <f t="shared" ca="1" si="20"/>
        <v>62147.857499999998</v>
      </c>
      <c r="BF68" s="28"/>
      <c r="BG68" s="27">
        <f t="shared" ca="1" si="21"/>
        <v>43453.644999999997</v>
      </c>
      <c r="BH68" s="27">
        <f t="shared" ca="1" si="21"/>
        <v>8761.57</v>
      </c>
      <c r="BI68" s="27">
        <f t="shared" ca="1" si="21"/>
        <v>24433.877499999999</v>
      </c>
      <c r="BJ68" s="27">
        <f t="shared" ca="1" si="21"/>
        <v>55363.352500000001</v>
      </c>
      <c r="BK68" s="27">
        <f t="shared" ca="1" si="21"/>
        <v>14945.924999999999</v>
      </c>
      <c r="BL68" s="27">
        <f t="shared" ca="1" si="21"/>
        <v>43399.104999999996</v>
      </c>
      <c r="BM68" s="27">
        <f t="shared" ca="1" si="21"/>
        <v>29081.2925</v>
      </c>
      <c r="BN68" s="27">
        <f t="shared" ca="1" si="21"/>
        <v>9455.5349999999999</v>
      </c>
      <c r="BO68" s="27">
        <f t="shared" ca="1" si="21"/>
        <v>45551.722499999996</v>
      </c>
      <c r="BP68" s="27">
        <f t="shared" ca="1" si="21"/>
        <v>20545.305</v>
      </c>
      <c r="BQ68" s="27">
        <f t="shared" ca="1" si="22"/>
        <v>9979.6150000000016</v>
      </c>
      <c r="BR68" s="27">
        <f t="shared" ca="1" si="22"/>
        <v>29609.377499999999</v>
      </c>
      <c r="BS68" s="27">
        <f t="shared" ca="1" si="22"/>
        <v>3195.14</v>
      </c>
      <c r="BT68" s="27">
        <f t="shared" ca="1" si="22"/>
        <v>2894.92</v>
      </c>
      <c r="BU68" s="27">
        <f t="shared" ca="1" si="22"/>
        <v>25178.577499999999</v>
      </c>
      <c r="BV68" s="27">
        <f t="shared" ca="1" si="22"/>
        <v>2107.85</v>
      </c>
      <c r="BW68" s="27">
        <f t="shared" ca="1" si="22"/>
        <v>4938.9475000000002</v>
      </c>
      <c r="BX68" s="27">
        <f t="shared" ca="1" si="22"/>
        <v>16675.09</v>
      </c>
      <c r="BY68" s="28"/>
      <c r="BZ68" s="28"/>
      <c r="CA68" s="28"/>
      <c r="CB68" s="28"/>
      <c r="CC68" s="27">
        <f t="shared" ca="1" si="23"/>
        <v>11358.15</v>
      </c>
      <c r="CD68" s="27">
        <f t="shared" ca="1" si="23"/>
        <v>7311.7725000000009</v>
      </c>
      <c r="CE68" s="27">
        <f t="shared" ca="1" si="23"/>
        <v>1930.07</v>
      </c>
      <c r="CF68" s="27">
        <f t="shared" ca="1" si="23"/>
        <v>1192.0275000000001</v>
      </c>
      <c r="CG68" s="27">
        <f t="shared" ca="1" si="23"/>
        <v>4262.6125000000002</v>
      </c>
    </row>
    <row r="69" spans="1:85" x14ac:dyDescent="0.3">
      <c r="A69" s="24">
        <v>2014</v>
      </c>
      <c r="B69" s="27">
        <f t="shared" ref="B69:B75" ca="1" si="26">AVERAGE(OFFSET(B$78,$W69,0,4,1))</f>
        <v>1469278.2375</v>
      </c>
      <c r="C69" s="28"/>
      <c r="D69" s="27">
        <f t="shared" ca="1" si="24"/>
        <v>40411.919999999998</v>
      </c>
      <c r="E69" s="27">
        <f t="shared" ca="1" si="24"/>
        <v>162370.0925</v>
      </c>
      <c r="F69" s="27">
        <f t="shared" ca="1" si="24"/>
        <v>203324.8175</v>
      </c>
      <c r="G69" s="27">
        <f t="shared" ca="1" si="24"/>
        <v>109307.4075</v>
      </c>
      <c r="H69" s="27">
        <f t="shared" ca="1" si="24"/>
        <v>122044.315</v>
      </c>
      <c r="I69" s="27">
        <f t="shared" ca="1" si="24"/>
        <v>55286.862500000003</v>
      </c>
      <c r="J69" s="27">
        <f t="shared" ca="1" si="24"/>
        <v>156952.19750000001</v>
      </c>
      <c r="K69" s="27">
        <f t="shared" ca="1" si="24"/>
        <v>184084.52499999999</v>
      </c>
      <c r="L69" s="27">
        <f t="shared" ca="1" si="24"/>
        <v>43907.725000000006</v>
      </c>
      <c r="M69" s="27">
        <f t="shared" ca="1" si="24"/>
        <v>104434.12</v>
      </c>
      <c r="N69" s="27">
        <f t="shared" ca="1" si="24"/>
        <v>81659.145000000004</v>
      </c>
      <c r="O69" s="27">
        <f t="shared" ca="1" si="24"/>
        <v>45051.195</v>
      </c>
      <c r="P69" s="27">
        <f t="shared" ca="1" si="24"/>
        <v>66818.002500000002</v>
      </c>
      <c r="Q69" s="27">
        <f t="shared" ca="1" si="24"/>
        <v>49063.665000000001</v>
      </c>
      <c r="R69" s="28"/>
      <c r="S69" s="28"/>
      <c r="T69" s="28"/>
      <c r="U69" s="27">
        <f t="shared" ca="1" si="25"/>
        <v>18843.264999999999</v>
      </c>
      <c r="V69" s="27">
        <f t="shared" ca="1" si="25"/>
        <v>7541.9400000000005</v>
      </c>
      <c r="W69" s="25">
        <f t="shared" si="3"/>
        <v>256</v>
      </c>
      <c r="X69" s="27">
        <f t="shared" ca="1" si="18"/>
        <v>38583.42</v>
      </c>
      <c r="Y69" s="27">
        <f t="shared" ca="1" si="18"/>
        <v>721.27499999999998</v>
      </c>
      <c r="Z69" s="27">
        <f t="shared" ca="1" si="18"/>
        <v>1107.22</v>
      </c>
      <c r="AA69" s="27">
        <f t="shared" ca="1" si="18"/>
        <v>162370.0925</v>
      </c>
      <c r="AB69" s="27">
        <f t="shared" ca="1" si="18"/>
        <v>30444.377499999999</v>
      </c>
      <c r="AC69" s="27">
        <f t="shared" ca="1" si="18"/>
        <v>2813.26</v>
      </c>
      <c r="AD69" s="27">
        <f t="shared" ca="1" si="18"/>
        <v>2349.5800000000004</v>
      </c>
      <c r="AE69" s="27">
        <f t="shared" ca="1" si="18"/>
        <v>5463.6574999999993</v>
      </c>
      <c r="AF69" s="27">
        <f t="shared" ca="1" si="18"/>
        <v>6692.317500000001</v>
      </c>
      <c r="AG69" s="27">
        <f t="shared" ca="1" si="18"/>
        <v>4333.9025000000001</v>
      </c>
      <c r="AH69" s="27">
        <f t="shared" ca="1" si="19"/>
        <v>21260.152500000004</v>
      </c>
      <c r="AI69" s="27">
        <f t="shared" ca="1" si="19"/>
        <v>10662.039999999999</v>
      </c>
      <c r="AJ69" s="27">
        <f t="shared" ca="1" si="19"/>
        <v>8516.5299999999988</v>
      </c>
      <c r="AK69" s="27">
        <f t="shared" ca="1" si="19"/>
        <v>7519.9449999999997</v>
      </c>
      <c r="AL69" s="27">
        <f t="shared" ca="1" si="19"/>
        <v>10934.904999999999</v>
      </c>
      <c r="AM69" s="27">
        <f t="shared" ca="1" si="19"/>
        <v>14304.072499999998</v>
      </c>
      <c r="AN69" s="27">
        <f t="shared" ca="1" si="19"/>
        <v>11260.344999999999</v>
      </c>
      <c r="AO69" s="27">
        <f t="shared" ca="1" si="19"/>
        <v>3964.9425000000001</v>
      </c>
      <c r="AP69" s="27">
        <f t="shared" ca="1" si="19"/>
        <v>11078.204999999998</v>
      </c>
      <c r="AQ69" s="27">
        <f t="shared" ca="1" si="19"/>
        <v>28659.667500000003</v>
      </c>
      <c r="AR69" s="27">
        <f t="shared" ca="1" si="20"/>
        <v>13687.877499999999</v>
      </c>
      <c r="AS69" s="27">
        <f t="shared" ca="1" si="20"/>
        <v>4307.0549999999994</v>
      </c>
      <c r="AT69" s="27">
        <f t="shared" ca="1" si="20"/>
        <v>5071.9850000000006</v>
      </c>
      <c r="AU69" s="27">
        <f t="shared" ca="1" si="20"/>
        <v>109307.4075</v>
      </c>
      <c r="AV69" s="27">
        <f t="shared" ca="1" si="20"/>
        <v>63990.654999999999</v>
      </c>
      <c r="AW69" s="27">
        <f t="shared" ca="1" si="20"/>
        <v>58053.659999999996</v>
      </c>
      <c r="AX69" s="27">
        <f t="shared" ca="1" si="20"/>
        <v>55286.862500000003</v>
      </c>
      <c r="AY69" s="27">
        <f t="shared" ca="1" si="20"/>
        <v>13074.43</v>
      </c>
      <c r="AZ69" s="27">
        <f t="shared" ca="1" si="20"/>
        <v>38501.622499999998</v>
      </c>
      <c r="BA69" s="27">
        <f t="shared" ca="1" si="20"/>
        <v>105376.14499999999</v>
      </c>
      <c r="BB69" s="27">
        <f t="shared" ca="1" si="20"/>
        <v>57992.689999999995</v>
      </c>
      <c r="BC69" s="27">
        <f t="shared" ca="1" si="20"/>
        <v>10478.615</v>
      </c>
      <c r="BD69" s="27">
        <f t="shared" ca="1" si="20"/>
        <v>49875.935000000005</v>
      </c>
      <c r="BE69" s="27">
        <f t="shared" ca="1" si="20"/>
        <v>61787.122499999998</v>
      </c>
      <c r="BF69" s="28"/>
      <c r="BG69" s="27">
        <f t="shared" ca="1" si="21"/>
        <v>43907.725000000006</v>
      </c>
      <c r="BH69" s="27">
        <f t="shared" ca="1" si="21"/>
        <v>8787.5374999999985</v>
      </c>
      <c r="BI69" s="27">
        <f t="shared" ca="1" si="21"/>
        <v>24659.320000000003</v>
      </c>
      <c r="BJ69" s="27">
        <f t="shared" ca="1" si="21"/>
        <v>55923.755000000005</v>
      </c>
      <c r="BK69" s="27">
        <f t="shared" ca="1" si="21"/>
        <v>15063.502499999999</v>
      </c>
      <c r="BL69" s="27">
        <f t="shared" ca="1" si="21"/>
        <v>44281.3825</v>
      </c>
      <c r="BM69" s="27">
        <f t="shared" ca="1" si="21"/>
        <v>27470.11</v>
      </c>
      <c r="BN69" s="27">
        <f t="shared" ca="1" si="21"/>
        <v>9907.6525000000001</v>
      </c>
      <c r="BO69" s="27">
        <f t="shared" ca="1" si="21"/>
        <v>45051.195</v>
      </c>
      <c r="BP69" s="27">
        <f t="shared" ca="1" si="21"/>
        <v>21007.4</v>
      </c>
      <c r="BQ69" s="27">
        <f t="shared" ca="1" si="22"/>
        <v>10930.3025</v>
      </c>
      <c r="BR69" s="27">
        <f t="shared" ca="1" si="22"/>
        <v>28500.877500000002</v>
      </c>
      <c r="BS69" s="27">
        <f t="shared" ca="1" si="22"/>
        <v>3288.2649999999999</v>
      </c>
      <c r="BT69" s="27">
        <f t="shared" ca="1" si="22"/>
        <v>3091.16</v>
      </c>
      <c r="BU69" s="27">
        <f t="shared" ca="1" si="22"/>
        <v>25550.404999999999</v>
      </c>
      <c r="BV69" s="27">
        <f t="shared" ca="1" si="22"/>
        <v>2098.3125</v>
      </c>
      <c r="BW69" s="27">
        <f t="shared" ca="1" si="22"/>
        <v>4820.8774999999996</v>
      </c>
      <c r="BX69" s="27">
        <f t="shared" ca="1" si="22"/>
        <v>16594.075000000001</v>
      </c>
      <c r="BY69" s="28"/>
      <c r="BZ69" s="28"/>
      <c r="CA69" s="28"/>
      <c r="CB69" s="28"/>
      <c r="CC69" s="27">
        <f t="shared" ca="1" si="23"/>
        <v>11164.907500000001</v>
      </c>
      <c r="CD69" s="27">
        <f t="shared" ca="1" si="23"/>
        <v>7678.3550000000005</v>
      </c>
      <c r="CE69" s="27">
        <f t="shared" ca="1" si="23"/>
        <v>1932.4024999999999</v>
      </c>
      <c r="CF69" s="27">
        <f t="shared" ca="1" si="23"/>
        <v>1313.53</v>
      </c>
      <c r="CG69" s="27">
        <f t="shared" ca="1" si="23"/>
        <v>4295.9974999999995</v>
      </c>
    </row>
    <row r="70" spans="1:85" x14ac:dyDescent="0.3">
      <c r="A70" s="24">
        <v>2015</v>
      </c>
      <c r="B70" s="27">
        <f t="shared" ca="1" si="26"/>
        <v>1489370.7549999999</v>
      </c>
      <c r="C70" s="28"/>
      <c r="D70" s="27">
        <f t="shared" ca="1" si="24"/>
        <v>40902.237500000003</v>
      </c>
      <c r="E70" s="27">
        <f t="shared" ca="1" si="24"/>
        <v>164678.22750000001</v>
      </c>
      <c r="F70" s="27">
        <f t="shared" ca="1" si="24"/>
        <v>205017.69500000001</v>
      </c>
      <c r="G70" s="27">
        <f t="shared" ca="1" si="24"/>
        <v>113815.9</v>
      </c>
      <c r="H70" s="27">
        <f t="shared" ca="1" si="24"/>
        <v>123125.74249999999</v>
      </c>
      <c r="I70" s="27">
        <f t="shared" ca="1" si="24"/>
        <v>56595.914999999994</v>
      </c>
      <c r="J70" s="27">
        <f t="shared" ca="1" si="24"/>
        <v>158834.5575</v>
      </c>
      <c r="K70" s="27">
        <f t="shared" ca="1" si="24"/>
        <v>185448.95999999999</v>
      </c>
      <c r="L70" s="27">
        <f t="shared" ca="1" si="24"/>
        <v>44926.872499999998</v>
      </c>
      <c r="M70" s="27">
        <f t="shared" ca="1" si="24"/>
        <v>105619.3725</v>
      </c>
      <c r="N70" s="27">
        <f t="shared" ca="1" si="24"/>
        <v>81625.789999999994</v>
      </c>
      <c r="O70" s="27">
        <f t="shared" ca="1" si="24"/>
        <v>44106.902499999997</v>
      </c>
      <c r="P70" s="27">
        <f t="shared" ca="1" si="24"/>
        <v>67697.157500000001</v>
      </c>
      <c r="Q70" s="27">
        <f t="shared" ca="1" si="24"/>
        <v>51355.012499999997</v>
      </c>
      <c r="R70" s="28"/>
      <c r="S70" s="28"/>
      <c r="T70" s="28"/>
      <c r="U70" s="27">
        <f t="shared" ca="1" si="25"/>
        <v>18932.272499999999</v>
      </c>
      <c r="V70" s="27">
        <f t="shared" ca="1" si="25"/>
        <v>7608.7674999999999</v>
      </c>
      <c r="W70" s="25">
        <f t="shared" si="3"/>
        <v>260</v>
      </c>
      <c r="X70" s="27">
        <f t="shared" ca="1" si="18"/>
        <v>38998.972500000003</v>
      </c>
      <c r="Y70" s="27">
        <f t="shared" ca="1" si="18"/>
        <v>769.15</v>
      </c>
      <c r="Z70" s="27">
        <f t="shared" ca="1" si="18"/>
        <v>1134.1125</v>
      </c>
      <c r="AA70" s="27">
        <f t="shared" ca="1" si="18"/>
        <v>164678.22750000001</v>
      </c>
      <c r="AB70" s="27">
        <f t="shared" ca="1" si="18"/>
        <v>30904.35</v>
      </c>
      <c r="AC70" s="27">
        <f t="shared" ca="1" si="18"/>
        <v>2700.7349999999997</v>
      </c>
      <c r="AD70" s="27">
        <f t="shared" ca="1" si="18"/>
        <v>2304.3100000000004</v>
      </c>
      <c r="AE70" s="27">
        <f t="shared" ca="1" si="18"/>
        <v>5471.7775000000001</v>
      </c>
      <c r="AF70" s="27">
        <f t="shared" ca="1" si="18"/>
        <v>6603.4775000000009</v>
      </c>
      <c r="AG70" s="27">
        <f t="shared" ca="1" si="18"/>
        <v>4300.9624999999996</v>
      </c>
      <c r="AH70" s="27">
        <f t="shared" ca="1" si="19"/>
        <v>21038.04</v>
      </c>
      <c r="AI70" s="27">
        <f t="shared" ca="1" si="19"/>
        <v>10410.797500000001</v>
      </c>
      <c r="AJ70" s="27">
        <f t="shared" ca="1" si="19"/>
        <v>8464.317500000001</v>
      </c>
      <c r="AK70" s="27">
        <f t="shared" ca="1" si="19"/>
        <v>7529.8074999999999</v>
      </c>
      <c r="AL70" s="27">
        <f t="shared" ca="1" si="19"/>
        <v>10500.400000000001</v>
      </c>
      <c r="AM70" s="27">
        <f t="shared" ca="1" si="19"/>
        <v>14412.395</v>
      </c>
      <c r="AN70" s="27">
        <f t="shared" ca="1" si="19"/>
        <v>11132.6975</v>
      </c>
      <c r="AO70" s="27">
        <f t="shared" ca="1" si="19"/>
        <v>3925.7924999999996</v>
      </c>
      <c r="AP70" s="27">
        <f t="shared" ca="1" si="19"/>
        <v>11172.684999999999</v>
      </c>
      <c r="AQ70" s="27">
        <f t="shared" ca="1" si="19"/>
        <v>30655.185000000005</v>
      </c>
      <c r="AR70" s="27">
        <f t="shared" ca="1" si="20"/>
        <v>14066.3325</v>
      </c>
      <c r="AS70" s="27">
        <f t="shared" ca="1" si="20"/>
        <v>4428.2874999999995</v>
      </c>
      <c r="AT70" s="27">
        <f t="shared" ca="1" si="20"/>
        <v>4995.3325000000004</v>
      </c>
      <c r="AU70" s="27">
        <f t="shared" ca="1" si="20"/>
        <v>113815.9</v>
      </c>
      <c r="AV70" s="27">
        <f t="shared" ca="1" si="20"/>
        <v>64308.614999999998</v>
      </c>
      <c r="AW70" s="27">
        <f t="shared" ca="1" si="20"/>
        <v>58817.13</v>
      </c>
      <c r="AX70" s="27">
        <f t="shared" ca="1" si="20"/>
        <v>56595.914999999994</v>
      </c>
      <c r="AY70" s="27">
        <f t="shared" ca="1" si="20"/>
        <v>13650.012500000001</v>
      </c>
      <c r="AZ70" s="27">
        <f t="shared" ca="1" si="20"/>
        <v>39203.487500000003</v>
      </c>
      <c r="BA70" s="27">
        <f t="shared" ca="1" si="20"/>
        <v>105981.05499999999</v>
      </c>
      <c r="BB70" s="27">
        <f t="shared" ca="1" si="20"/>
        <v>58105.252499999995</v>
      </c>
      <c r="BC70" s="27">
        <f t="shared" ca="1" si="20"/>
        <v>11618.452499999999</v>
      </c>
      <c r="BD70" s="27">
        <f t="shared" ca="1" si="20"/>
        <v>50425.915000000008</v>
      </c>
      <c r="BE70" s="27">
        <f t="shared" ca="1" si="20"/>
        <v>61177.147499999999</v>
      </c>
      <c r="BF70" s="28"/>
      <c r="BG70" s="27">
        <f t="shared" ca="1" si="21"/>
        <v>44926.872499999998</v>
      </c>
      <c r="BH70" s="27">
        <f t="shared" ca="1" si="21"/>
        <v>8854.1875</v>
      </c>
      <c r="BI70" s="27">
        <f t="shared" ca="1" si="21"/>
        <v>25057.162499999999</v>
      </c>
      <c r="BJ70" s="27">
        <f t="shared" ca="1" si="21"/>
        <v>56517.060000000005</v>
      </c>
      <c r="BK70" s="27">
        <f t="shared" ca="1" si="21"/>
        <v>15190.964999999998</v>
      </c>
      <c r="BL70" s="27">
        <f t="shared" ca="1" si="21"/>
        <v>44260.274999999994</v>
      </c>
      <c r="BM70" s="27">
        <f t="shared" ca="1" si="21"/>
        <v>26194.147499999999</v>
      </c>
      <c r="BN70" s="27">
        <f t="shared" ca="1" si="21"/>
        <v>11171.372499999999</v>
      </c>
      <c r="BO70" s="27">
        <f t="shared" ca="1" si="21"/>
        <v>44106.902499999997</v>
      </c>
      <c r="BP70" s="27">
        <f t="shared" ca="1" si="21"/>
        <v>22063.967499999999</v>
      </c>
      <c r="BQ70" s="27">
        <f t="shared" ca="1" si="22"/>
        <v>12006.327499999999</v>
      </c>
      <c r="BR70" s="27">
        <f t="shared" ca="1" si="22"/>
        <v>26813.235000000001</v>
      </c>
      <c r="BS70" s="27">
        <f t="shared" ca="1" si="22"/>
        <v>3467.69</v>
      </c>
      <c r="BT70" s="27">
        <f t="shared" ca="1" si="22"/>
        <v>3345.9324999999999</v>
      </c>
      <c r="BU70" s="27">
        <f t="shared" ca="1" si="22"/>
        <v>27357.774999999998</v>
      </c>
      <c r="BV70" s="27">
        <f t="shared" ca="1" si="22"/>
        <v>2112.2449999999999</v>
      </c>
      <c r="BW70" s="27">
        <f t="shared" ca="1" si="22"/>
        <v>4891.8150000000005</v>
      </c>
      <c r="BX70" s="27">
        <f t="shared" ca="1" si="22"/>
        <v>16993.170000000002</v>
      </c>
      <c r="BY70" s="28"/>
      <c r="BZ70" s="28"/>
      <c r="CA70" s="28"/>
      <c r="CB70" s="28"/>
      <c r="CC70" s="27">
        <f t="shared" ca="1" si="23"/>
        <v>10833.7425</v>
      </c>
      <c r="CD70" s="27">
        <f t="shared" ca="1" si="23"/>
        <v>8098.5299999999988</v>
      </c>
      <c r="CE70" s="27">
        <f t="shared" ca="1" si="23"/>
        <v>1967.0574999999999</v>
      </c>
      <c r="CF70" s="27">
        <f t="shared" ca="1" si="23"/>
        <v>1302.6775</v>
      </c>
      <c r="CG70" s="27">
        <f t="shared" ca="1" si="23"/>
        <v>4339.0324999999993</v>
      </c>
    </row>
    <row r="71" spans="1:85" x14ac:dyDescent="0.3">
      <c r="A71" s="24">
        <v>2016</v>
      </c>
      <c r="B71" s="27">
        <f t="shared" ca="1" si="26"/>
        <v>1519602.5425</v>
      </c>
      <c r="C71" s="28"/>
      <c r="D71" s="27">
        <f t="shared" ca="1" si="24"/>
        <v>41210.26</v>
      </c>
      <c r="E71" s="27">
        <f t="shared" ca="1" si="24"/>
        <v>166351.8425</v>
      </c>
      <c r="F71" s="27">
        <f t="shared" ca="1" si="24"/>
        <v>207921.11499999999</v>
      </c>
      <c r="G71" s="27">
        <f t="shared" ca="1" si="24"/>
        <v>119677.87749999999</v>
      </c>
      <c r="H71" s="27">
        <f t="shared" ca="1" si="24"/>
        <v>124559.94749999999</v>
      </c>
      <c r="I71" s="27">
        <f t="shared" ca="1" si="24"/>
        <v>57928.357500000006</v>
      </c>
      <c r="J71" s="27">
        <f t="shared" ca="1" si="24"/>
        <v>161302.875</v>
      </c>
      <c r="K71" s="27">
        <f t="shared" ca="1" si="24"/>
        <v>187960.67</v>
      </c>
      <c r="L71" s="27">
        <f t="shared" ca="1" si="24"/>
        <v>46602.979999999996</v>
      </c>
      <c r="M71" s="27">
        <f t="shared" ca="1" si="24"/>
        <v>109559.92</v>
      </c>
      <c r="N71" s="27">
        <f t="shared" ca="1" si="24"/>
        <v>81746.932499999995</v>
      </c>
      <c r="O71" s="27">
        <f t="shared" ca="1" si="24"/>
        <v>43477.022499999999</v>
      </c>
      <c r="P71" s="27">
        <f t="shared" ca="1" si="24"/>
        <v>69153.767499999987</v>
      </c>
      <c r="Q71" s="27">
        <f t="shared" ca="1" si="24"/>
        <v>55163.372499999998</v>
      </c>
      <c r="R71" s="28"/>
      <c r="S71" s="28"/>
      <c r="T71" s="28"/>
      <c r="U71" s="27">
        <f t="shared" ca="1" si="25"/>
        <v>19324.977500000001</v>
      </c>
      <c r="V71" s="27">
        <f t="shared" ca="1" si="25"/>
        <v>7722.9725000000008</v>
      </c>
      <c r="W71" s="25">
        <f t="shared" ref="W71:W75" si="27">W70+4</f>
        <v>264</v>
      </c>
      <c r="X71" s="27">
        <f t="shared" ca="1" si="18"/>
        <v>39139.717499999999</v>
      </c>
      <c r="Y71" s="27">
        <f t="shared" ca="1" si="18"/>
        <v>823.76750000000004</v>
      </c>
      <c r="Z71" s="27">
        <f t="shared" ca="1" si="18"/>
        <v>1246.77</v>
      </c>
      <c r="AA71" s="27">
        <f t="shared" ca="1" si="18"/>
        <v>166351.8425</v>
      </c>
      <c r="AB71" s="27">
        <f t="shared" ca="1" si="18"/>
        <v>31564.177499999998</v>
      </c>
      <c r="AC71" s="27">
        <f t="shared" ca="1" si="18"/>
        <v>2555.1675</v>
      </c>
      <c r="AD71" s="27">
        <f t="shared" ca="1" si="18"/>
        <v>2326.1475</v>
      </c>
      <c r="AE71" s="27">
        <f t="shared" ca="1" si="18"/>
        <v>5621.66</v>
      </c>
      <c r="AF71" s="27">
        <f t="shared" ca="1" si="18"/>
        <v>6565.6200000000008</v>
      </c>
      <c r="AG71" s="27">
        <f t="shared" ca="1" si="18"/>
        <v>4177.3174999999992</v>
      </c>
      <c r="AH71" s="27">
        <f t="shared" ca="1" si="19"/>
        <v>20731.002500000002</v>
      </c>
      <c r="AI71" s="27">
        <f t="shared" ca="1" si="19"/>
        <v>10557.315000000001</v>
      </c>
      <c r="AJ71" s="27">
        <f t="shared" ca="1" si="19"/>
        <v>8416.82</v>
      </c>
      <c r="AK71" s="27">
        <f t="shared" ca="1" si="19"/>
        <v>7513.7474999999995</v>
      </c>
      <c r="AL71" s="27">
        <f t="shared" ca="1" si="19"/>
        <v>10079.894999999999</v>
      </c>
      <c r="AM71" s="27">
        <f t="shared" ca="1" si="19"/>
        <v>14447.077499999999</v>
      </c>
      <c r="AN71" s="27">
        <f t="shared" ca="1" si="19"/>
        <v>11119.085000000001</v>
      </c>
      <c r="AO71" s="27">
        <f t="shared" ca="1" si="19"/>
        <v>3874.0724999999998</v>
      </c>
      <c r="AP71" s="27">
        <f t="shared" ca="1" si="19"/>
        <v>11055.125</v>
      </c>
      <c r="AQ71" s="27">
        <f t="shared" ca="1" si="19"/>
        <v>32940.082500000004</v>
      </c>
      <c r="AR71" s="27">
        <f t="shared" ca="1" si="20"/>
        <v>14902.51</v>
      </c>
      <c r="AS71" s="27">
        <f t="shared" ca="1" si="20"/>
        <v>4611.3550000000005</v>
      </c>
      <c r="AT71" s="27">
        <f t="shared" ca="1" si="20"/>
        <v>4862.9299999999994</v>
      </c>
      <c r="AU71" s="27">
        <f t="shared" ca="1" si="20"/>
        <v>119677.87749999999</v>
      </c>
      <c r="AV71" s="27">
        <f t="shared" ca="1" si="20"/>
        <v>64798.475000000006</v>
      </c>
      <c r="AW71" s="27">
        <f t="shared" ca="1" si="20"/>
        <v>59761.47</v>
      </c>
      <c r="AX71" s="27">
        <f t="shared" ca="1" si="20"/>
        <v>57928.357500000006</v>
      </c>
      <c r="AY71" s="27">
        <f t="shared" ca="1" si="20"/>
        <v>14059.4</v>
      </c>
      <c r="AZ71" s="27">
        <f t="shared" ca="1" si="20"/>
        <v>40186.447500000002</v>
      </c>
      <c r="BA71" s="27">
        <f t="shared" ca="1" si="20"/>
        <v>107057.0325</v>
      </c>
      <c r="BB71" s="27">
        <f t="shared" ca="1" si="20"/>
        <v>58304.174999999996</v>
      </c>
      <c r="BC71" s="27">
        <f t="shared" ca="1" si="20"/>
        <v>13001.2075</v>
      </c>
      <c r="BD71" s="27">
        <f t="shared" ca="1" si="20"/>
        <v>51665.41</v>
      </c>
      <c r="BE71" s="27">
        <f t="shared" ca="1" si="20"/>
        <v>60916.434999999998</v>
      </c>
      <c r="BF71" s="28"/>
      <c r="BG71" s="27">
        <f t="shared" ca="1" si="21"/>
        <v>46602.979999999996</v>
      </c>
      <c r="BH71" s="27">
        <f t="shared" ca="1" si="21"/>
        <v>8893.9674999999988</v>
      </c>
      <c r="BI71" s="27">
        <f t="shared" ca="1" si="21"/>
        <v>26268.067500000001</v>
      </c>
      <c r="BJ71" s="27">
        <f t="shared" ca="1" si="21"/>
        <v>58387.412499999999</v>
      </c>
      <c r="BK71" s="27">
        <f t="shared" ca="1" si="21"/>
        <v>16010.470000000001</v>
      </c>
      <c r="BL71" s="27">
        <f t="shared" ca="1" si="21"/>
        <v>44249.407500000001</v>
      </c>
      <c r="BM71" s="27">
        <f t="shared" ca="1" si="21"/>
        <v>25279.395</v>
      </c>
      <c r="BN71" s="27">
        <f t="shared" ca="1" si="21"/>
        <v>12218.124999999998</v>
      </c>
      <c r="BO71" s="27">
        <f t="shared" ca="1" si="21"/>
        <v>43477.022499999999</v>
      </c>
      <c r="BP71" s="27">
        <f t="shared" ca="1" si="21"/>
        <v>24383.494999999999</v>
      </c>
      <c r="BQ71" s="27">
        <f t="shared" ca="1" si="22"/>
        <v>12802.522499999999</v>
      </c>
      <c r="BR71" s="27">
        <f t="shared" ca="1" si="22"/>
        <v>24676.825000000001</v>
      </c>
      <c r="BS71" s="27">
        <f t="shared" ca="1" si="22"/>
        <v>3700.5125000000003</v>
      </c>
      <c r="BT71" s="27">
        <f t="shared" ca="1" si="22"/>
        <v>3590.4125000000004</v>
      </c>
      <c r="BU71" s="27">
        <f t="shared" ca="1" si="22"/>
        <v>30864.897499999999</v>
      </c>
      <c r="BV71" s="27">
        <f t="shared" ca="1" si="22"/>
        <v>2160.3325</v>
      </c>
      <c r="BW71" s="27">
        <f t="shared" ca="1" si="22"/>
        <v>4879.119999999999</v>
      </c>
      <c r="BX71" s="27">
        <f t="shared" ca="1" si="22"/>
        <v>17259.025000000001</v>
      </c>
      <c r="BY71" s="28"/>
      <c r="BZ71" s="28"/>
      <c r="CA71" s="28"/>
      <c r="CB71" s="28"/>
      <c r="CC71" s="27">
        <f t="shared" ca="1" si="23"/>
        <v>10550.35</v>
      </c>
      <c r="CD71" s="27">
        <f t="shared" ca="1" si="23"/>
        <v>8774.6299999999992</v>
      </c>
      <c r="CE71" s="27">
        <f t="shared" ca="1" si="23"/>
        <v>1992.145</v>
      </c>
      <c r="CF71" s="27">
        <f t="shared" ca="1" si="23"/>
        <v>1290.7225000000001</v>
      </c>
      <c r="CG71" s="27">
        <f t="shared" ca="1" si="23"/>
        <v>4440.1100000000006</v>
      </c>
    </row>
    <row r="72" spans="1:85" x14ac:dyDescent="0.3">
      <c r="A72" s="24">
        <v>2017</v>
      </c>
      <c r="B72" s="27">
        <f t="shared" ca="1" si="26"/>
        <v>1546391.7825</v>
      </c>
      <c r="C72" s="28"/>
      <c r="D72" s="27">
        <f t="shared" ca="1" si="24"/>
        <v>41480.697499999995</v>
      </c>
      <c r="E72" s="27">
        <f t="shared" ca="1" si="24"/>
        <v>164420.05249999999</v>
      </c>
      <c r="F72" s="27">
        <f t="shared" ca="1" si="24"/>
        <v>210704.58000000002</v>
      </c>
      <c r="G72" s="27">
        <f t="shared" ca="1" si="24"/>
        <v>124816.76250000001</v>
      </c>
      <c r="H72" s="27">
        <f t="shared" ca="1" si="24"/>
        <v>126359.0825</v>
      </c>
      <c r="I72" s="27">
        <f t="shared" ca="1" si="24"/>
        <v>59487.634999999995</v>
      </c>
      <c r="J72" s="27">
        <f t="shared" ca="1" si="24"/>
        <v>163843</v>
      </c>
      <c r="K72" s="27">
        <f t="shared" ca="1" si="24"/>
        <v>190339.19750000001</v>
      </c>
      <c r="L72" s="27">
        <f t="shared" ca="1" si="24"/>
        <v>48343.079999999994</v>
      </c>
      <c r="M72" s="27">
        <f t="shared" ca="1" si="24"/>
        <v>113916.1575</v>
      </c>
      <c r="N72" s="27">
        <f t="shared" ca="1" si="24"/>
        <v>81753.832500000004</v>
      </c>
      <c r="O72" s="27">
        <f t="shared" ca="1" si="24"/>
        <v>43313.88</v>
      </c>
      <c r="P72" s="27">
        <f t="shared" ca="1" si="24"/>
        <v>69003.864999999991</v>
      </c>
      <c r="Q72" s="27">
        <f t="shared" ca="1" si="24"/>
        <v>59669.87</v>
      </c>
      <c r="R72" s="28"/>
      <c r="S72" s="28"/>
      <c r="T72" s="28"/>
      <c r="U72" s="27">
        <f t="shared" ca="1" si="25"/>
        <v>19916.127500000002</v>
      </c>
      <c r="V72" s="27">
        <f t="shared" ca="1" si="25"/>
        <v>8102.9974999999995</v>
      </c>
      <c r="W72" s="25">
        <f t="shared" si="27"/>
        <v>268</v>
      </c>
      <c r="X72" s="27">
        <f t="shared" ca="1" si="18"/>
        <v>39289.75</v>
      </c>
      <c r="Y72" s="27">
        <f t="shared" ca="1" si="18"/>
        <v>824.49750000000006</v>
      </c>
      <c r="Z72" s="27">
        <f t="shared" ca="1" si="18"/>
        <v>1366.45</v>
      </c>
      <c r="AA72" s="27">
        <f t="shared" ca="1" si="18"/>
        <v>164420.05249999999</v>
      </c>
      <c r="AB72" s="27">
        <f t="shared" ca="1" si="18"/>
        <v>32179.579999999998</v>
      </c>
      <c r="AC72" s="27">
        <f t="shared" ca="1" si="18"/>
        <v>2543.8325</v>
      </c>
      <c r="AD72" s="27">
        <f t="shared" ca="1" si="18"/>
        <v>2507.6750000000002</v>
      </c>
      <c r="AE72" s="27">
        <f t="shared" ca="1" si="18"/>
        <v>5713.0349999999999</v>
      </c>
      <c r="AF72" s="27">
        <f t="shared" ca="1" si="18"/>
        <v>6494.9250000000002</v>
      </c>
      <c r="AG72" s="27">
        <f t="shared" ca="1" si="18"/>
        <v>4114.5050000000001</v>
      </c>
      <c r="AH72" s="27">
        <f t="shared" ca="1" si="19"/>
        <v>20203.86</v>
      </c>
      <c r="AI72" s="27">
        <f t="shared" ca="1" si="19"/>
        <v>11515.495000000001</v>
      </c>
      <c r="AJ72" s="27">
        <f t="shared" ca="1" si="19"/>
        <v>8373.9699999999993</v>
      </c>
      <c r="AK72" s="27">
        <f t="shared" ca="1" si="19"/>
        <v>7587.7775000000001</v>
      </c>
      <c r="AL72" s="27">
        <f t="shared" ca="1" si="19"/>
        <v>9736.7749999999996</v>
      </c>
      <c r="AM72" s="27">
        <f t="shared" ca="1" si="19"/>
        <v>14451.287499999999</v>
      </c>
      <c r="AN72" s="27">
        <f t="shared" ca="1" si="19"/>
        <v>10969.854999999998</v>
      </c>
      <c r="AO72" s="27">
        <f t="shared" ca="1" si="19"/>
        <v>3774.9800000000005</v>
      </c>
      <c r="AP72" s="27">
        <f t="shared" ca="1" si="19"/>
        <v>10969.875</v>
      </c>
      <c r="AQ72" s="27">
        <f t="shared" ca="1" si="19"/>
        <v>34756.42</v>
      </c>
      <c r="AR72" s="27">
        <f t="shared" ca="1" si="20"/>
        <v>15245.875</v>
      </c>
      <c r="AS72" s="27">
        <f t="shared" ca="1" si="20"/>
        <v>4862.2624999999998</v>
      </c>
      <c r="AT72" s="27">
        <f t="shared" ca="1" si="20"/>
        <v>4702.5974999999999</v>
      </c>
      <c r="AU72" s="27">
        <f t="shared" ca="1" si="20"/>
        <v>124816.76250000001</v>
      </c>
      <c r="AV72" s="27">
        <f t="shared" ca="1" si="20"/>
        <v>66051.240000000005</v>
      </c>
      <c r="AW72" s="27">
        <f t="shared" ca="1" si="20"/>
        <v>60307.839999999997</v>
      </c>
      <c r="AX72" s="27">
        <f t="shared" ca="1" si="20"/>
        <v>59487.634999999995</v>
      </c>
      <c r="AY72" s="27">
        <f t="shared" ca="1" si="20"/>
        <v>14533.3925</v>
      </c>
      <c r="AZ72" s="27">
        <f t="shared" ca="1" si="20"/>
        <v>41203.067499999997</v>
      </c>
      <c r="BA72" s="27">
        <f t="shared" ca="1" si="20"/>
        <v>108106.5425</v>
      </c>
      <c r="BB72" s="27">
        <f t="shared" ca="1" si="20"/>
        <v>58842.45</v>
      </c>
      <c r="BC72" s="27">
        <f t="shared" ca="1" si="20"/>
        <v>13373.285</v>
      </c>
      <c r="BD72" s="27">
        <f t="shared" ca="1" si="20"/>
        <v>53370.247499999998</v>
      </c>
      <c r="BE72" s="27">
        <f t="shared" ca="1" si="20"/>
        <v>60648.784999999996</v>
      </c>
      <c r="BF72" s="28"/>
      <c r="BG72" s="27">
        <f t="shared" ca="1" si="21"/>
        <v>48343.079999999994</v>
      </c>
      <c r="BH72" s="27">
        <f t="shared" ca="1" si="21"/>
        <v>9052.02</v>
      </c>
      <c r="BI72" s="27">
        <f t="shared" ca="1" si="21"/>
        <v>27716.807499999999</v>
      </c>
      <c r="BJ72" s="27">
        <f t="shared" ca="1" si="21"/>
        <v>59949.522499999999</v>
      </c>
      <c r="BK72" s="27">
        <f t="shared" ca="1" si="21"/>
        <v>17197.809999999998</v>
      </c>
      <c r="BL72" s="27">
        <f t="shared" ca="1" si="21"/>
        <v>44068.06</v>
      </c>
      <c r="BM72" s="27">
        <f t="shared" ca="1" si="21"/>
        <v>24263.615000000002</v>
      </c>
      <c r="BN72" s="27">
        <f t="shared" ca="1" si="21"/>
        <v>13422.157500000001</v>
      </c>
      <c r="BO72" s="27">
        <f t="shared" ca="1" si="21"/>
        <v>43313.88</v>
      </c>
      <c r="BP72" s="27">
        <f t="shared" ca="1" si="21"/>
        <v>25616.3325</v>
      </c>
      <c r="BQ72" s="27">
        <f t="shared" ca="1" si="22"/>
        <v>13096.4025</v>
      </c>
      <c r="BR72" s="27">
        <f t="shared" ca="1" si="22"/>
        <v>22518.607500000002</v>
      </c>
      <c r="BS72" s="27">
        <f t="shared" ca="1" si="22"/>
        <v>3868.8250000000003</v>
      </c>
      <c r="BT72" s="27">
        <f t="shared" ca="1" si="22"/>
        <v>3903.7024999999999</v>
      </c>
      <c r="BU72" s="27">
        <f t="shared" ca="1" si="22"/>
        <v>34902.692500000005</v>
      </c>
      <c r="BV72" s="27">
        <f t="shared" ca="1" si="22"/>
        <v>2326.1849999999999</v>
      </c>
      <c r="BW72" s="27">
        <f t="shared" ca="1" si="22"/>
        <v>5010.4575000000004</v>
      </c>
      <c r="BX72" s="27">
        <f t="shared" ca="1" si="22"/>
        <v>17430.535000000003</v>
      </c>
      <c r="BY72" s="28"/>
      <c r="BZ72" s="28"/>
      <c r="CA72" s="28"/>
      <c r="CB72" s="28"/>
      <c r="CC72" s="27">
        <f t="shared" ca="1" si="23"/>
        <v>10338.077499999999</v>
      </c>
      <c r="CD72" s="27">
        <f t="shared" ca="1" si="23"/>
        <v>9578.0499999999993</v>
      </c>
      <c r="CE72" s="27">
        <f t="shared" ca="1" si="23"/>
        <v>2007.4449999999999</v>
      </c>
      <c r="CF72" s="27">
        <f t="shared" ca="1" si="23"/>
        <v>1336.5</v>
      </c>
      <c r="CG72" s="27">
        <f t="shared" ca="1" si="23"/>
        <v>4759.0525000000007</v>
      </c>
    </row>
    <row r="73" spans="1:85" x14ac:dyDescent="0.3">
      <c r="A73" s="24">
        <v>2018</v>
      </c>
      <c r="B73" s="27">
        <f t="shared" ca="1" si="26"/>
        <v>1566129.73</v>
      </c>
      <c r="C73" s="28"/>
      <c r="D73" s="27">
        <f t="shared" ca="1" si="24"/>
        <v>41681.54</v>
      </c>
      <c r="E73" s="27">
        <f t="shared" ca="1" si="24"/>
        <v>159825.35499999998</v>
      </c>
      <c r="F73" s="27">
        <f t="shared" ca="1" si="24"/>
        <v>214813.245</v>
      </c>
      <c r="G73" s="27">
        <f t="shared" ca="1" si="24"/>
        <v>128591.6225</v>
      </c>
      <c r="H73" s="27">
        <f t="shared" ca="1" si="24"/>
        <v>128406.47750000001</v>
      </c>
      <c r="I73" s="27">
        <f t="shared" ca="1" si="24"/>
        <v>61605.877500000002</v>
      </c>
      <c r="J73" s="27">
        <f t="shared" ca="1" si="24"/>
        <v>166389.83250000002</v>
      </c>
      <c r="K73" s="27">
        <f t="shared" ca="1" si="24"/>
        <v>188155.44750000001</v>
      </c>
      <c r="L73" s="27">
        <f t="shared" ca="1" si="24"/>
        <v>49366.130000000005</v>
      </c>
      <c r="M73" s="27">
        <f t="shared" ca="1" si="24"/>
        <v>117558.77249999999</v>
      </c>
      <c r="N73" s="27">
        <f t="shared" ca="1" si="24"/>
        <v>81924.25</v>
      </c>
      <c r="O73" s="27">
        <f t="shared" ca="1" si="24"/>
        <v>43978.657499999994</v>
      </c>
      <c r="P73" s="27">
        <f t="shared" ca="1" si="24"/>
        <v>68447.042499999996</v>
      </c>
      <c r="Q73" s="27">
        <f t="shared" ca="1" si="24"/>
        <v>64262.070000000007</v>
      </c>
      <c r="R73" s="28"/>
      <c r="S73" s="28"/>
      <c r="T73" s="28"/>
      <c r="U73" s="27">
        <f t="shared" ca="1" si="25"/>
        <v>20679.402500000004</v>
      </c>
      <c r="V73" s="27">
        <f t="shared" ca="1" si="25"/>
        <v>8394.5674999999992</v>
      </c>
      <c r="W73" s="25">
        <f t="shared" si="27"/>
        <v>272</v>
      </c>
      <c r="X73" s="27">
        <f t="shared" ca="1" si="18"/>
        <v>39344.677499999998</v>
      </c>
      <c r="Y73" s="27">
        <f t="shared" ca="1" si="18"/>
        <v>885.22749999999996</v>
      </c>
      <c r="Z73" s="27">
        <f t="shared" ca="1" si="18"/>
        <v>1451.635</v>
      </c>
      <c r="AA73" s="27">
        <f t="shared" ca="1" si="18"/>
        <v>159825.35499999998</v>
      </c>
      <c r="AB73" s="27">
        <f t="shared" ca="1" si="18"/>
        <v>33027.067500000005</v>
      </c>
      <c r="AC73" s="27">
        <f t="shared" ca="1" si="18"/>
        <v>2537.6125000000002</v>
      </c>
      <c r="AD73" s="27">
        <f t="shared" ca="1" si="18"/>
        <v>2533.2224999999999</v>
      </c>
      <c r="AE73" s="27">
        <f t="shared" ca="1" si="18"/>
        <v>5712.4324999999999</v>
      </c>
      <c r="AF73" s="27">
        <f t="shared" ca="1" si="18"/>
        <v>6474.0349999999999</v>
      </c>
      <c r="AG73" s="27">
        <f t="shared" ca="1" si="18"/>
        <v>4131.4675000000007</v>
      </c>
      <c r="AH73" s="27">
        <f t="shared" ca="1" si="19"/>
        <v>19700.34</v>
      </c>
      <c r="AI73" s="27">
        <f t="shared" ca="1" si="19"/>
        <v>13037.1975</v>
      </c>
      <c r="AJ73" s="27">
        <f t="shared" ca="1" si="19"/>
        <v>8466.11</v>
      </c>
      <c r="AK73" s="27">
        <f t="shared" ca="1" si="19"/>
        <v>7563.4875000000002</v>
      </c>
      <c r="AL73" s="27">
        <f t="shared" ca="1" si="19"/>
        <v>9477.7649999999994</v>
      </c>
      <c r="AM73" s="27">
        <f t="shared" ca="1" si="19"/>
        <v>14471.532500000001</v>
      </c>
      <c r="AN73" s="27">
        <f t="shared" ca="1" si="19"/>
        <v>10762.907499999999</v>
      </c>
      <c r="AO73" s="27">
        <f t="shared" ca="1" si="19"/>
        <v>3721.8924999999999</v>
      </c>
      <c r="AP73" s="27">
        <f t="shared" ca="1" si="19"/>
        <v>11262.750000000002</v>
      </c>
      <c r="AQ73" s="27">
        <f t="shared" ca="1" si="19"/>
        <v>36313.714999999997</v>
      </c>
      <c r="AR73" s="27">
        <f t="shared" ca="1" si="20"/>
        <v>15863.014999999999</v>
      </c>
      <c r="AS73" s="27">
        <f t="shared" ca="1" si="20"/>
        <v>5098.9449999999997</v>
      </c>
      <c r="AT73" s="27">
        <f t="shared" ca="1" si="20"/>
        <v>4657.7550000000001</v>
      </c>
      <c r="AU73" s="27">
        <f t="shared" ca="1" si="20"/>
        <v>128591.6225</v>
      </c>
      <c r="AV73" s="27">
        <f t="shared" ca="1" si="20"/>
        <v>67592.542499999996</v>
      </c>
      <c r="AW73" s="27">
        <f t="shared" ca="1" si="20"/>
        <v>60813.935000000005</v>
      </c>
      <c r="AX73" s="27">
        <f t="shared" ca="1" si="20"/>
        <v>61605.877500000002</v>
      </c>
      <c r="AY73" s="27">
        <f t="shared" ca="1" si="20"/>
        <v>15171.5525</v>
      </c>
      <c r="AZ73" s="27">
        <f t="shared" ca="1" si="20"/>
        <v>42603.23</v>
      </c>
      <c r="BA73" s="27">
        <f t="shared" ca="1" si="20"/>
        <v>108615.0575</v>
      </c>
      <c r="BB73" s="27">
        <f t="shared" ca="1" si="20"/>
        <v>59559.759999999995</v>
      </c>
      <c r="BC73" s="27">
        <f t="shared" ca="1" si="20"/>
        <v>12759.192500000001</v>
      </c>
      <c r="BD73" s="27">
        <f t="shared" ca="1" si="20"/>
        <v>50808.827499999999</v>
      </c>
      <c r="BE73" s="27">
        <f t="shared" ca="1" si="20"/>
        <v>60836.399999999994</v>
      </c>
      <c r="BF73" s="28"/>
      <c r="BG73" s="27">
        <f t="shared" ca="1" si="21"/>
        <v>49366.130000000005</v>
      </c>
      <c r="BH73" s="27">
        <f t="shared" ca="1" si="21"/>
        <v>9168.4225000000006</v>
      </c>
      <c r="BI73" s="27">
        <f t="shared" ca="1" si="21"/>
        <v>28899.894999999997</v>
      </c>
      <c r="BJ73" s="27">
        <f t="shared" ca="1" si="21"/>
        <v>61236.44</v>
      </c>
      <c r="BK73" s="27">
        <f t="shared" ca="1" si="21"/>
        <v>18254.014999999999</v>
      </c>
      <c r="BL73" s="27">
        <f t="shared" ca="1" si="21"/>
        <v>44082.747500000005</v>
      </c>
      <c r="BM73" s="27">
        <f t="shared" ca="1" si="21"/>
        <v>23325.4025</v>
      </c>
      <c r="BN73" s="27">
        <f t="shared" ca="1" si="21"/>
        <v>14516.102500000001</v>
      </c>
      <c r="BO73" s="27">
        <f t="shared" ca="1" si="21"/>
        <v>43978.657499999994</v>
      </c>
      <c r="BP73" s="27">
        <f t="shared" ca="1" si="21"/>
        <v>26220.7925</v>
      </c>
      <c r="BQ73" s="27">
        <f t="shared" ca="1" si="22"/>
        <v>13204.092500000001</v>
      </c>
      <c r="BR73" s="27">
        <f t="shared" ca="1" si="22"/>
        <v>20851.224999999999</v>
      </c>
      <c r="BS73" s="27">
        <f t="shared" ca="1" si="22"/>
        <v>4115.7825000000003</v>
      </c>
      <c r="BT73" s="27">
        <f t="shared" ca="1" si="22"/>
        <v>4055.1475</v>
      </c>
      <c r="BU73" s="27">
        <f t="shared" ca="1" si="22"/>
        <v>38375.11</v>
      </c>
      <c r="BV73" s="27">
        <f t="shared" ca="1" si="22"/>
        <v>2493.6975000000002</v>
      </c>
      <c r="BW73" s="27">
        <f t="shared" ca="1" si="22"/>
        <v>5197.62</v>
      </c>
      <c r="BX73" s="27">
        <f t="shared" ca="1" si="22"/>
        <v>18195.642500000002</v>
      </c>
      <c r="BY73" s="28"/>
      <c r="BZ73" s="28"/>
      <c r="CA73" s="28"/>
      <c r="CB73" s="28"/>
      <c r="CC73" s="27">
        <f t="shared" ca="1" si="23"/>
        <v>10205.27</v>
      </c>
      <c r="CD73" s="27">
        <f t="shared" ca="1" si="23"/>
        <v>10474.132500000002</v>
      </c>
      <c r="CE73" s="27">
        <f t="shared" ca="1" si="23"/>
        <v>2020.31</v>
      </c>
      <c r="CF73" s="27">
        <f t="shared" ca="1" si="23"/>
        <v>1359.5425</v>
      </c>
      <c r="CG73" s="27">
        <f t="shared" ca="1" si="23"/>
        <v>5014.7199999999993</v>
      </c>
    </row>
    <row r="74" spans="1:85" x14ac:dyDescent="0.3">
      <c r="A74" s="24">
        <v>2019</v>
      </c>
      <c r="B74" s="27">
        <f t="shared" ca="1" si="26"/>
        <v>1594173.5725000002</v>
      </c>
      <c r="C74" s="28"/>
      <c r="D74" s="27">
        <f t="shared" ca="1" si="24"/>
        <v>41794.767500000002</v>
      </c>
      <c r="E74" s="27">
        <f t="shared" ca="1" si="24"/>
        <v>161754.47</v>
      </c>
      <c r="F74" s="27">
        <f t="shared" ca="1" si="24"/>
        <v>219149.89750000002</v>
      </c>
      <c r="G74" s="27">
        <f t="shared" ca="1" si="24"/>
        <v>129833.41</v>
      </c>
      <c r="H74" s="27">
        <f t="shared" ca="1" si="24"/>
        <v>131051.68</v>
      </c>
      <c r="I74" s="27">
        <f t="shared" ca="1" si="24"/>
        <v>66168.69</v>
      </c>
      <c r="J74" s="27">
        <f t="shared" ca="1" si="24"/>
        <v>167886.33249999999</v>
      </c>
      <c r="K74" s="27">
        <f t="shared" ca="1" si="24"/>
        <v>190179.6925</v>
      </c>
      <c r="L74" s="27">
        <f t="shared" ca="1" si="24"/>
        <v>49940.1875</v>
      </c>
      <c r="M74" s="27">
        <f t="shared" ca="1" si="24"/>
        <v>120928.66500000001</v>
      </c>
      <c r="N74" s="27">
        <f t="shared" ca="1" si="24"/>
        <v>81652.947500000009</v>
      </c>
      <c r="O74" s="27">
        <f t="shared" ca="1" si="24"/>
        <v>44743.485000000001</v>
      </c>
      <c r="P74" s="27">
        <f t="shared" ca="1" si="24"/>
        <v>68669.987500000017</v>
      </c>
      <c r="Q74" s="27">
        <f t="shared" ca="1" si="24"/>
        <v>67565.67</v>
      </c>
      <c r="R74" s="28"/>
      <c r="S74" s="28"/>
      <c r="T74" s="28"/>
      <c r="U74" s="27">
        <f t="shared" ca="1" si="25"/>
        <v>21209.247500000001</v>
      </c>
      <c r="V74" s="27">
        <f t="shared" ca="1" si="25"/>
        <v>8818.4724999999999</v>
      </c>
      <c r="W74" s="25">
        <f t="shared" si="27"/>
        <v>276</v>
      </c>
      <c r="X74" s="27">
        <f t="shared" ca="1" si="18"/>
        <v>39278.084999999999</v>
      </c>
      <c r="Y74" s="27">
        <f t="shared" ca="1" si="18"/>
        <v>960.63000000000011</v>
      </c>
      <c r="Z74" s="27">
        <f t="shared" ca="1" si="18"/>
        <v>1556.0525</v>
      </c>
      <c r="AA74" s="27">
        <f t="shared" ca="1" si="18"/>
        <v>161754.47</v>
      </c>
      <c r="AB74" s="27">
        <f t="shared" ca="1" si="18"/>
        <v>33660.549999999996</v>
      </c>
      <c r="AC74" s="27">
        <f t="shared" ca="1" si="18"/>
        <v>2335.8874999999998</v>
      </c>
      <c r="AD74" s="27">
        <f t="shared" ca="1" si="18"/>
        <v>2541.1200000000003</v>
      </c>
      <c r="AE74" s="27">
        <f t="shared" ca="1" si="18"/>
        <v>5688.79</v>
      </c>
      <c r="AF74" s="27">
        <f t="shared" ca="1" si="18"/>
        <v>6510.0225000000009</v>
      </c>
      <c r="AG74" s="27">
        <f t="shared" ca="1" si="18"/>
        <v>4117.6674999999996</v>
      </c>
      <c r="AH74" s="27">
        <f t="shared" ca="1" si="19"/>
        <v>19194.587499999998</v>
      </c>
      <c r="AI74" s="27">
        <f t="shared" ca="1" si="19"/>
        <v>14698.797500000001</v>
      </c>
      <c r="AJ74" s="27">
        <f t="shared" ca="1" si="19"/>
        <v>8659.6875</v>
      </c>
      <c r="AK74" s="27">
        <f t="shared" ca="1" si="19"/>
        <v>7622.3524999999991</v>
      </c>
      <c r="AL74" s="27">
        <f t="shared" ca="1" si="19"/>
        <v>9227.9375</v>
      </c>
      <c r="AM74" s="27">
        <f t="shared" ca="1" si="19"/>
        <v>14366.807499999999</v>
      </c>
      <c r="AN74" s="27">
        <f t="shared" ca="1" si="19"/>
        <v>10688.7425</v>
      </c>
      <c r="AO74" s="27">
        <f t="shared" ca="1" si="19"/>
        <v>3618.8525</v>
      </c>
      <c r="AP74" s="27">
        <f t="shared" ca="1" si="19"/>
        <v>11579.832499999999</v>
      </c>
      <c r="AQ74" s="27">
        <f t="shared" ca="1" si="19"/>
        <v>38267.352500000001</v>
      </c>
      <c r="AR74" s="27">
        <f t="shared" ca="1" si="20"/>
        <v>16411.535</v>
      </c>
      <c r="AS74" s="27">
        <f t="shared" ca="1" si="20"/>
        <v>5256.4425000000001</v>
      </c>
      <c r="AT74" s="27">
        <f t="shared" ca="1" si="20"/>
        <v>4702.9325000000008</v>
      </c>
      <c r="AU74" s="27">
        <f t="shared" ca="1" si="20"/>
        <v>129833.41</v>
      </c>
      <c r="AV74" s="27">
        <f t="shared" ca="1" si="20"/>
        <v>69352.929999999993</v>
      </c>
      <c r="AW74" s="27">
        <f t="shared" ca="1" si="20"/>
        <v>61698.75</v>
      </c>
      <c r="AX74" s="27">
        <f t="shared" ca="1" si="20"/>
        <v>66168.69</v>
      </c>
      <c r="AY74" s="27">
        <f t="shared" ca="1" si="20"/>
        <v>15426.1525</v>
      </c>
      <c r="AZ74" s="27">
        <f t="shared" ca="1" si="20"/>
        <v>44023.37</v>
      </c>
      <c r="BA74" s="27">
        <f t="shared" ca="1" si="20"/>
        <v>108436.8075</v>
      </c>
      <c r="BB74" s="27">
        <f t="shared" ca="1" si="20"/>
        <v>60186.45</v>
      </c>
      <c r="BC74" s="27">
        <f t="shared" ca="1" si="20"/>
        <v>16010.01</v>
      </c>
      <c r="BD74" s="27">
        <f t="shared" ca="1" si="20"/>
        <v>46834.350000000006</v>
      </c>
      <c r="BE74" s="27">
        <f t="shared" ca="1" si="20"/>
        <v>63035.555000000008</v>
      </c>
      <c r="BF74" s="28"/>
      <c r="BG74" s="27">
        <f t="shared" ca="1" si="21"/>
        <v>49940.1875</v>
      </c>
      <c r="BH74" s="27">
        <f t="shared" ca="1" si="21"/>
        <v>9242.6175000000003</v>
      </c>
      <c r="BI74" s="27">
        <f t="shared" ca="1" si="21"/>
        <v>29976.959999999999</v>
      </c>
      <c r="BJ74" s="27">
        <f t="shared" ca="1" si="21"/>
        <v>62513.277500000004</v>
      </c>
      <c r="BK74" s="27">
        <f t="shared" ca="1" si="21"/>
        <v>19195.807500000003</v>
      </c>
      <c r="BL74" s="27">
        <f t="shared" ca="1" si="21"/>
        <v>44099.78</v>
      </c>
      <c r="BM74" s="27">
        <f t="shared" ca="1" si="21"/>
        <v>22287.147500000003</v>
      </c>
      <c r="BN74" s="27">
        <f t="shared" ca="1" si="21"/>
        <v>15266.017500000002</v>
      </c>
      <c r="BO74" s="27">
        <f t="shared" ca="1" si="21"/>
        <v>44743.485000000001</v>
      </c>
      <c r="BP74" s="27">
        <f t="shared" ca="1" si="21"/>
        <v>27179.105000000003</v>
      </c>
      <c r="BQ74" s="27">
        <f t="shared" ca="1" si="22"/>
        <v>13405.074999999999</v>
      </c>
      <c r="BR74" s="27">
        <f t="shared" ca="1" si="22"/>
        <v>19717.635000000002</v>
      </c>
      <c r="BS74" s="27">
        <f t="shared" ca="1" si="22"/>
        <v>4204.0924999999997</v>
      </c>
      <c r="BT74" s="27">
        <f t="shared" ca="1" si="22"/>
        <v>4164.08</v>
      </c>
      <c r="BU74" s="27">
        <f t="shared" ca="1" si="22"/>
        <v>40647.014999999999</v>
      </c>
      <c r="BV74" s="27">
        <f t="shared" ca="1" si="22"/>
        <v>2471.09</v>
      </c>
      <c r="BW74" s="27">
        <f t="shared" ca="1" si="22"/>
        <v>5432.9949999999999</v>
      </c>
      <c r="BX74" s="27">
        <f t="shared" ca="1" si="22"/>
        <v>19014.572500000002</v>
      </c>
      <c r="BY74" s="28"/>
      <c r="BZ74" s="28"/>
      <c r="CA74" s="28"/>
      <c r="CB74" s="28"/>
      <c r="CC74" s="27">
        <f t="shared" ca="1" si="23"/>
        <v>10030.035</v>
      </c>
      <c r="CD74" s="27">
        <f t="shared" ca="1" si="23"/>
        <v>11179.21</v>
      </c>
      <c r="CE74" s="27">
        <f t="shared" ca="1" si="23"/>
        <v>2082.9125000000004</v>
      </c>
      <c r="CF74" s="27">
        <f t="shared" ca="1" si="23"/>
        <v>1330.76</v>
      </c>
      <c r="CG74" s="27">
        <f t="shared" ca="1" si="23"/>
        <v>5404.8025000000007</v>
      </c>
    </row>
    <row r="75" spans="1:85" x14ac:dyDescent="0.3">
      <c r="A75" s="24">
        <v>2020</v>
      </c>
      <c r="B75" s="27">
        <f t="shared" ca="1" si="26"/>
        <v>1426825.3374999999</v>
      </c>
      <c r="C75" s="28"/>
      <c r="D75" s="27">
        <f t="shared" ca="1" si="24"/>
        <v>40430.5</v>
      </c>
      <c r="E75" s="27">
        <f t="shared" ca="1" si="24"/>
        <v>150994.10999999999</v>
      </c>
      <c r="F75" s="27">
        <f t="shared" ca="1" si="24"/>
        <v>192761.47499999998</v>
      </c>
      <c r="G75" s="27">
        <f t="shared" ca="1" si="24"/>
        <v>120526.98</v>
      </c>
      <c r="H75" s="27">
        <f t="shared" ca="1" si="24"/>
        <v>121982.60999999999</v>
      </c>
      <c r="I75" s="27">
        <f t="shared" ca="1" si="24"/>
        <v>61314.947499999995</v>
      </c>
      <c r="J75" s="27">
        <f t="shared" ca="1" si="24"/>
        <v>149777.93</v>
      </c>
      <c r="K75" s="27">
        <f t="shared" ca="1" si="24"/>
        <v>150612.6525</v>
      </c>
      <c r="L75" s="27">
        <f t="shared" ca="1" si="24"/>
        <v>32703.570000000003</v>
      </c>
      <c r="M75" s="27">
        <f t="shared" ca="1" si="24"/>
        <v>116118.50000000001</v>
      </c>
      <c r="N75" s="27">
        <f t="shared" ca="1" si="24"/>
        <v>80727.455000000002</v>
      </c>
      <c r="O75" s="27">
        <f t="shared" ca="1" si="24"/>
        <v>44586.8125</v>
      </c>
      <c r="P75" s="27">
        <f t="shared" ca="1" si="24"/>
        <v>65941.98</v>
      </c>
      <c r="Q75" s="27">
        <f t="shared" ca="1" si="24"/>
        <v>55130.6</v>
      </c>
      <c r="R75" s="28"/>
      <c r="S75" s="28"/>
      <c r="T75" s="28"/>
      <c r="U75" s="27">
        <f t="shared" ca="1" si="25"/>
        <v>15510.035</v>
      </c>
      <c r="V75" s="27">
        <f t="shared" ca="1" si="25"/>
        <v>6929.2624999999998</v>
      </c>
      <c r="W75" s="25">
        <f t="shared" si="27"/>
        <v>280</v>
      </c>
      <c r="X75" s="27">
        <f t="shared" ca="1" si="18"/>
        <v>38141.477500000001</v>
      </c>
      <c r="Y75" s="27">
        <f t="shared" ca="1" si="18"/>
        <v>942.51749999999993</v>
      </c>
      <c r="Z75" s="27">
        <f t="shared" ca="1" si="18"/>
        <v>1346.5075000000002</v>
      </c>
      <c r="AA75" s="27">
        <f t="shared" ca="1" si="18"/>
        <v>150994.10999999999</v>
      </c>
      <c r="AB75" s="27">
        <f t="shared" ca="1" si="18"/>
        <v>30827.030000000002</v>
      </c>
      <c r="AC75" s="27">
        <f t="shared" ca="1" si="18"/>
        <v>1833.895</v>
      </c>
      <c r="AD75" s="27">
        <f t="shared" ca="1" si="18"/>
        <v>2047.85</v>
      </c>
      <c r="AE75" s="27">
        <f t="shared" ca="1" si="18"/>
        <v>4898.4000000000005</v>
      </c>
      <c r="AF75" s="27">
        <f t="shared" ca="1" si="18"/>
        <v>4895.6099999999997</v>
      </c>
      <c r="AG75" s="27">
        <f t="shared" ca="1" si="18"/>
        <v>3770.37</v>
      </c>
      <c r="AH75" s="27">
        <f t="shared" ca="1" si="19"/>
        <v>17045.259999999998</v>
      </c>
      <c r="AI75" s="27">
        <f t="shared" ca="1" si="19"/>
        <v>14984.9025</v>
      </c>
      <c r="AJ75" s="27">
        <f t="shared" ca="1" si="19"/>
        <v>7343.6749999999993</v>
      </c>
      <c r="AK75" s="27">
        <f t="shared" ca="1" si="19"/>
        <v>6740.5550000000003</v>
      </c>
      <c r="AL75" s="27">
        <f t="shared" ca="1" si="19"/>
        <v>6684.92</v>
      </c>
      <c r="AM75" s="27">
        <f t="shared" ca="1" si="19"/>
        <v>11505.320000000002</v>
      </c>
      <c r="AN75" s="27">
        <f t="shared" ca="1" si="19"/>
        <v>10123.585000000001</v>
      </c>
      <c r="AO75" s="27">
        <f t="shared" ca="1" si="19"/>
        <v>2844.7349999999997</v>
      </c>
      <c r="AP75" s="27">
        <f t="shared" ca="1" si="19"/>
        <v>10181.547500000001</v>
      </c>
      <c r="AQ75" s="27">
        <f t="shared" ca="1" si="19"/>
        <v>33180.227500000001</v>
      </c>
      <c r="AR75" s="27">
        <f t="shared" ca="1" si="20"/>
        <v>14743.87</v>
      </c>
      <c r="AS75" s="27">
        <f t="shared" ca="1" si="20"/>
        <v>4748.3500000000004</v>
      </c>
      <c r="AT75" s="27">
        <f t="shared" ca="1" si="20"/>
        <v>4361.3724999999995</v>
      </c>
      <c r="AU75" s="27">
        <f t="shared" ca="1" si="20"/>
        <v>120526.98</v>
      </c>
      <c r="AV75" s="27">
        <f t="shared" ca="1" si="20"/>
        <v>63994.925000000003</v>
      </c>
      <c r="AW75" s="27">
        <f t="shared" ca="1" si="20"/>
        <v>57987.680000000008</v>
      </c>
      <c r="AX75" s="27">
        <f t="shared" ca="1" si="20"/>
        <v>61314.947499999995</v>
      </c>
      <c r="AY75" s="27">
        <f t="shared" ca="1" si="20"/>
        <v>11924.52</v>
      </c>
      <c r="AZ75" s="27">
        <f t="shared" ca="1" si="20"/>
        <v>41727.397499999992</v>
      </c>
      <c r="BA75" s="27">
        <f t="shared" ca="1" si="20"/>
        <v>96126.010000000009</v>
      </c>
      <c r="BB75" s="27">
        <f t="shared" ca="1" si="20"/>
        <v>49814.042499999996</v>
      </c>
      <c r="BC75" s="27">
        <f t="shared" ca="1" si="20"/>
        <v>13718.744999999999</v>
      </c>
      <c r="BD75" s="27">
        <f t="shared" ca="1" si="20"/>
        <v>25481.535</v>
      </c>
      <c r="BE75" s="27">
        <f t="shared" ca="1" si="20"/>
        <v>57640.457499999997</v>
      </c>
      <c r="BF75" s="28"/>
      <c r="BG75" s="27">
        <f t="shared" ca="1" si="21"/>
        <v>32703.570000000003</v>
      </c>
      <c r="BH75" s="27">
        <f t="shared" ca="1" si="21"/>
        <v>7953.6</v>
      </c>
      <c r="BI75" s="27">
        <f t="shared" ca="1" si="21"/>
        <v>25673.965</v>
      </c>
      <c r="BJ75" s="27">
        <f t="shared" ca="1" si="21"/>
        <v>63209.69</v>
      </c>
      <c r="BK75" s="27">
        <f t="shared" ca="1" si="21"/>
        <v>19281.247500000001</v>
      </c>
      <c r="BL75" s="27">
        <f t="shared" ca="1" si="21"/>
        <v>44067.59</v>
      </c>
      <c r="BM75" s="27">
        <f t="shared" ca="1" si="21"/>
        <v>20995.1875</v>
      </c>
      <c r="BN75" s="27">
        <f t="shared" ca="1" si="21"/>
        <v>15664.68</v>
      </c>
      <c r="BO75" s="27">
        <f t="shared" ca="1" si="21"/>
        <v>44586.8125</v>
      </c>
      <c r="BP75" s="27">
        <f t="shared" ca="1" si="21"/>
        <v>27637.807500000003</v>
      </c>
      <c r="BQ75" s="27">
        <f t="shared" ca="1" si="22"/>
        <v>12675.849999999999</v>
      </c>
      <c r="BR75" s="27">
        <f t="shared" ca="1" si="22"/>
        <v>18425.27</v>
      </c>
      <c r="BS75" s="27">
        <f t="shared" ca="1" si="22"/>
        <v>3848.2375000000002</v>
      </c>
      <c r="BT75" s="27">
        <f t="shared" ca="1" si="22"/>
        <v>3354.8149999999996</v>
      </c>
      <c r="BU75" s="27">
        <f t="shared" ca="1" si="22"/>
        <v>32245.2575</v>
      </c>
      <c r="BV75" s="27">
        <f t="shared" ca="1" si="22"/>
        <v>1943.3050000000001</v>
      </c>
      <c r="BW75" s="27">
        <f t="shared" ca="1" si="22"/>
        <v>3683.1149999999998</v>
      </c>
      <c r="BX75" s="27">
        <f t="shared" ca="1" si="22"/>
        <v>17258.919999999998</v>
      </c>
      <c r="BY75" s="28"/>
      <c r="BZ75" s="28"/>
      <c r="CA75" s="28"/>
      <c r="CB75" s="28"/>
      <c r="CC75" s="27">
        <f t="shared" ca="1" si="23"/>
        <v>7393.2750000000005</v>
      </c>
      <c r="CD75" s="27">
        <f t="shared" ca="1" si="23"/>
        <v>8116.7625000000007</v>
      </c>
      <c r="CE75" s="27">
        <f t="shared" ca="1" si="23"/>
        <v>1842.8425</v>
      </c>
      <c r="CF75" s="27">
        <f t="shared" ca="1" si="23"/>
        <v>1178.2824999999998</v>
      </c>
      <c r="CG75" s="27">
        <f t="shared" ca="1" si="23"/>
        <v>3908.1374999999998</v>
      </c>
    </row>
    <row r="76" spans="1:85" x14ac:dyDescent="0.3">
      <c r="A76" s="3"/>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3" t="s">
        <v>147</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148</v>
      </c>
      <c r="B78" s="29">
        <v>260542.74</v>
      </c>
      <c r="C78" s="41"/>
      <c r="D78" s="29">
        <v>9996.56</v>
      </c>
      <c r="E78" s="29">
        <v>9104.4699999999993</v>
      </c>
      <c r="F78" s="29">
        <v>103726.72</v>
      </c>
      <c r="G78" s="29">
        <v>23731.61</v>
      </c>
      <c r="H78" s="29">
        <v>11451.29</v>
      </c>
      <c r="I78" s="29">
        <v>6212.72</v>
      </c>
      <c r="J78" s="29">
        <v>15290.17</v>
      </c>
      <c r="K78" s="29">
        <v>47062.3</v>
      </c>
      <c r="L78" s="29">
        <v>2005.94</v>
      </c>
      <c r="M78" s="29">
        <v>11037.02</v>
      </c>
      <c r="N78" s="29">
        <v>4146.57</v>
      </c>
      <c r="O78" s="29">
        <v>5780.22</v>
      </c>
      <c r="P78" s="29">
        <v>434.34</v>
      </c>
      <c r="Q78" s="29">
        <v>5366.52</v>
      </c>
      <c r="R78" s="41"/>
      <c r="S78" s="41"/>
      <c r="T78" s="41"/>
      <c r="U78" s="29">
        <v>5186.6499999999996</v>
      </c>
      <c r="V78" s="29">
        <v>9.64</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149</v>
      </c>
      <c r="B79" s="29">
        <v>262842.46999999997</v>
      </c>
      <c r="C79" s="41"/>
      <c r="D79" s="29">
        <v>10215.35</v>
      </c>
      <c r="E79" s="29">
        <v>9239.83</v>
      </c>
      <c r="F79" s="29">
        <v>104694.93</v>
      </c>
      <c r="G79" s="29">
        <v>24146.65</v>
      </c>
      <c r="H79" s="29">
        <v>11529.59</v>
      </c>
      <c r="I79" s="29">
        <v>6288.61</v>
      </c>
      <c r="J79" s="29">
        <v>15358.77</v>
      </c>
      <c r="K79" s="29">
        <v>47228.11</v>
      </c>
      <c r="L79" s="29">
        <v>2050.29</v>
      </c>
      <c r="M79" s="29">
        <v>11065.07</v>
      </c>
      <c r="N79" s="29">
        <v>4176.4399999999996</v>
      </c>
      <c r="O79" s="29">
        <v>5801.86</v>
      </c>
      <c r="P79" s="29">
        <v>437.19</v>
      </c>
      <c r="Q79" s="29">
        <v>5405.04</v>
      </c>
      <c r="R79" s="41"/>
      <c r="S79" s="41"/>
      <c r="T79" s="41"/>
      <c r="U79" s="29">
        <v>5193.6499999999996</v>
      </c>
      <c r="V79" s="29">
        <v>11.09</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150</v>
      </c>
      <c r="B80" s="29">
        <v>265152.03999999998</v>
      </c>
      <c r="C80" s="41"/>
      <c r="D80" s="29">
        <v>10426.200000000001</v>
      </c>
      <c r="E80" s="29">
        <v>9367.8700000000008</v>
      </c>
      <c r="F80" s="29">
        <v>105702.57</v>
      </c>
      <c r="G80" s="29">
        <v>24568.59</v>
      </c>
      <c r="H80" s="29">
        <v>11609.06</v>
      </c>
      <c r="I80" s="29">
        <v>6368.67</v>
      </c>
      <c r="J80" s="29">
        <v>15433.6</v>
      </c>
      <c r="K80" s="29">
        <v>47342.86</v>
      </c>
      <c r="L80" s="29">
        <v>2095.17</v>
      </c>
      <c r="M80" s="29">
        <v>11099.62</v>
      </c>
      <c r="N80" s="29">
        <v>4210.1899999999996</v>
      </c>
      <c r="O80" s="29">
        <v>5826.41</v>
      </c>
      <c r="P80" s="29">
        <v>446.86</v>
      </c>
      <c r="Q80" s="29">
        <v>5436.23</v>
      </c>
      <c r="R80" s="41"/>
      <c r="S80" s="41"/>
      <c r="T80" s="41"/>
      <c r="U80" s="29">
        <v>5207.03</v>
      </c>
      <c r="V80" s="29">
        <v>11.12</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151</v>
      </c>
      <c r="B81" s="29">
        <v>267426.2</v>
      </c>
      <c r="C81" s="41"/>
      <c r="D81" s="29">
        <v>10627.84</v>
      </c>
      <c r="E81" s="29">
        <v>9488.17</v>
      </c>
      <c r="F81" s="29">
        <v>106729.14</v>
      </c>
      <c r="G81" s="29">
        <v>24992.1</v>
      </c>
      <c r="H81" s="29">
        <v>11692.48</v>
      </c>
      <c r="I81" s="29">
        <v>6448.93</v>
      </c>
      <c r="J81" s="29">
        <v>15510.43</v>
      </c>
      <c r="K81" s="29">
        <v>47411.35</v>
      </c>
      <c r="L81" s="29">
        <v>2138.84</v>
      </c>
      <c r="M81" s="29">
        <v>11138.46</v>
      </c>
      <c r="N81" s="29">
        <v>4243.96</v>
      </c>
      <c r="O81" s="29">
        <v>5849.71</v>
      </c>
      <c r="P81" s="29">
        <v>455.98</v>
      </c>
      <c r="Q81" s="29">
        <v>5464.16</v>
      </c>
      <c r="R81" s="41"/>
      <c r="S81" s="41"/>
      <c r="T81" s="41"/>
      <c r="U81" s="29">
        <v>5223.51</v>
      </c>
      <c r="V81" s="29">
        <v>11.14</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152</v>
      </c>
      <c r="B82" s="29">
        <v>269678.90000000002</v>
      </c>
      <c r="C82" s="41"/>
      <c r="D82" s="29">
        <v>10821.73</v>
      </c>
      <c r="E82" s="29">
        <v>9602.7800000000007</v>
      </c>
      <c r="F82" s="29">
        <v>107781.86</v>
      </c>
      <c r="G82" s="29">
        <v>25420</v>
      </c>
      <c r="H82" s="29">
        <v>11780.62</v>
      </c>
      <c r="I82" s="29">
        <v>6529.97</v>
      </c>
      <c r="J82" s="29">
        <v>15586.51</v>
      </c>
      <c r="K82" s="29">
        <v>47438.65</v>
      </c>
      <c r="L82" s="29">
        <v>2179.5100000000002</v>
      </c>
      <c r="M82" s="29">
        <v>11184.91</v>
      </c>
      <c r="N82" s="29">
        <v>4275.2700000000004</v>
      </c>
      <c r="O82" s="29">
        <v>5869.85</v>
      </c>
      <c r="P82" s="29">
        <v>464.48</v>
      </c>
      <c r="Q82" s="29">
        <v>5488.2</v>
      </c>
      <c r="R82" s="41"/>
      <c r="S82" s="41"/>
      <c r="T82" s="41"/>
      <c r="U82" s="29">
        <v>5242.6899999999996</v>
      </c>
      <c r="V82" s="29">
        <v>11.3</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153</v>
      </c>
      <c r="B83" s="29">
        <v>271863.53999999998</v>
      </c>
      <c r="C83" s="41"/>
      <c r="D83" s="29">
        <v>11003.2</v>
      </c>
      <c r="E83" s="29">
        <v>9713.91</v>
      </c>
      <c r="F83" s="29">
        <v>108833.9</v>
      </c>
      <c r="G83" s="29">
        <v>25843.49</v>
      </c>
      <c r="H83" s="29">
        <v>11871.73</v>
      </c>
      <c r="I83" s="29">
        <v>6611.06</v>
      </c>
      <c r="J83" s="29">
        <v>15660.03</v>
      </c>
      <c r="K83" s="29">
        <v>47427.37</v>
      </c>
      <c r="L83" s="29">
        <v>2217.92</v>
      </c>
      <c r="M83" s="29">
        <v>11235.17</v>
      </c>
      <c r="N83" s="29">
        <v>4303.37</v>
      </c>
      <c r="O83" s="29">
        <v>5887.1</v>
      </c>
      <c r="P83" s="29">
        <v>472.28</v>
      </c>
      <c r="Q83" s="29">
        <v>5509.84</v>
      </c>
      <c r="R83" s="41"/>
      <c r="S83" s="41"/>
      <c r="T83" s="41"/>
      <c r="U83" s="29">
        <v>5260.62</v>
      </c>
      <c r="V83" s="29">
        <v>11.46</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154</v>
      </c>
      <c r="B84" s="29">
        <v>273944.46999999997</v>
      </c>
      <c r="C84" s="41"/>
      <c r="D84" s="29">
        <v>11166.74</v>
      </c>
      <c r="E84" s="29">
        <v>9825.4599999999991</v>
      </c>
      <c r="F84" s="29">
        <v>109868.12</v>
      </c>
      <c r="G84" s="29">
        <v>26254.85</v>
      </c>
      <c r="H84" s="29">
        <v>11962.22</v>
      </c>
      <c r="I84" s="29">
        <v>6691.14</v>
      </c>
      <c r="J84" s="29">
        <v>15730.52</v>
      </c>
      <c r="K84" s="29">
        <v>47382.92</v>
      </c>
      <c r="L84" s="29">
        <v>2254.84</v>
      </c>
      <c r="M84" s="29">
        <v>11281.59</v>
      </c>
      <c r="N84" s="29">
        <v>4329.83</v>
      </c>
      <c r="O84" s="29">
        <v>5903.4</v>
      </c>
      <c r="P84" s="29">
        <v>473.41</v>
      </c>
      <c r="Q84" s="29">
        <v>5534.85</v>
      </c>
      <c r="R84" s="41"/>
      <c r="S84" s="41"/>
      <c r="T84" s="41"/>
      <c r="U84" s="29">
        <v>5270.59</v>
      </c>
      <c r="V84" s="29">
        <v>12.65</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155</v>
      </c>
      <c r="B85" s="29">
        <v>275923.38</v>
      </c>
      <c r="C85" s="41"/>
      <c r="D85" s="29">
        <v>11307.65</v>
      </c>
      <c r="E85" s="29">
        <v>9940.41</v>
      </c>
      <c r="F85" s="29">
        <v>110863.09</v>
      </c>
      <c r="G85" s="29">
        <v>26648.799999999999</v>
      </c>
      <c r="H85" s="29">
        <v>12050.09</v>
      </c>
      <c r="I85" s="29">
        <v>6773.33</v>
      </c>
      <c r="J85" s="29">
        <v>15798.26</v>
      </c>
      <c r="K85" s="29">
        <v>47311.26</v>
      </c>
      <c r="L85" s="29">
        <v>2291.17</v>
      </c>
      <c r="M85" s="29">
        <v>11333.38</v>
      </c>
      <c r="N85" s="29">
        <v>4355.24</v>
      </c>
      <c r="O85" s="29">
        <v>5920.84</v>
      </c>
      <c r="P85" s="29">
        <v>474.88</v>
      </c>
      <c r="Q85" s="29">
        <v>5561.25</v>
      </c>
      <c r="R85" s="41"/>
      <c r="S85" s="41"/>
      <c r="T85" s="41"/>
      <c r="U85" s="29">
        <v>5278.36</v>
      </c>
      <c r="V85" s="29">
        <v>13.79</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156</v>
      </c>
      <c r="B86" s="29">
        <v>277866</v>
      </c>
      <c r="C86" s="41"/>
      <c r="D86" s="29">
        <v>11428.39</v>
      </c>
      <c r="E86" s="29">
        <v>10063.33</v>
      </c>
      <c r="F86" s="29">
        <v>111839.77</v>
      </c>
      <c r="G86" s="29">
        <v>27030.94</v>
      </c>
      <c r="H86" s="29">
        <v>12133.6</v>
      </c>
      <c r="I86" s="29">
        <v>6859.33</v>
      </c>
      <c r="J86" s="29">
        <v>15865.16</v>
      </c>
      <c r="K86" s="29">
        <v>47230.68</v>
      </c>
      <c r="L86" s="29">
        <v>2327.64</v>
      </c>
      <c r="M86" s="29">
        <v>11396.21</v>
      </c>
      <c r="N86" s="29">
        <v>4379.84</v>
      </c>
      <c r="O86" s="29">
        <v>5940.47</v>
      </c>
      <c r="P86" s="29">
        <v>477.51</v>
      </c>
      <c r="Q86" s="29">
        <v>5592.16</v>
      </c>
      <c r="R86" s="41"/>
      <c r="S86" s="41"/>
      <c r="T86" s="41"/>
      <c r="U86" s="29">
        <v>5284.54</v>
      </c>
      <c r="V86" s="29">
        <v>14.89</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157</v>
      </c>
      <c r="B87" s="29">
        <v>279746.51</v>
      </c>
      <c r="C87" s="41"/>
      <c r="D87" s="29">
        <v>11529.87</v>
      </c>
      <c r="E87" s="29">
        <v>10197.32</v>
      </c>
      <c r="F87" s="29">
        <v>112773.35</v>
      </c>
      <c r="G87" s="29">
        <v>27400.17</v>
      </c>
      <c r="H87" s="29">
        <v>12215.69</v>
      </c>
      <c r="I87" s="29">
        <v>6946.79</v>
      </c>
      <c r="J87" s="29">
        <v>15931.7</v>
      </c>
      <c r="K87" s="29">
        <v>47146.59</v>
      </c>
      <c r="L87" s="29">
        <v>2363.6</v>
      </c>
      <c r="M87" s="29">
        <v>11461.36</v>
      </c>
      <c r="N87" s="29">
        <v>4404.67</v>
      </c>
      <c r="O87" s="29">
        <v>5962.42</v>
      </c>
      <c r="P87" s="29">
        <v>479.84</v>
      </c>
      <c r="Q87" s="29">
        <v>5625.46</v>
      </c>
      <c r="R87" s="41"/>
      <c r="S87" s="41"/>
      <c r="T87" s="41"/>
      <c r="U87" s="29">
        <v>5290.21</v>
      </c>
      <c r="V87" s="29">
        <v>15.96</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158</v>
      </c>
      <c r="B88" s="29">
        <v>281600.69</v>
      </c>
      <c r="C88" s="41"/>
      <c r="D88" s="29">
        <v>11616.76</v>
      </c>
      <c r="E88" s="29">
        <v>10344.91</v>
      </c>
      <c r="F88" s="29">
        <v>113662.33</v>
      </c>
      <c r="G88" s="29">
        <v>27761.64</v>
      </c>
      <c r="H88" s="29">
        <v>12304.25</v>
      </c>
      <c r="I88" s="29">
        <v>7033.56</v>
      </c>
      <c r="J88" s="29">
        <v>15999.49</v>
      </c>
      <c r="K88" s="29">
        <v>47078.89</v>
      </c>
      <c r="L88" s="29">
        <v>2398.15</v>
      </c>
      <c r="M88" s="29">
        <v>11527.82</v>
      </c>
      <c r="N88" s="29">
        <v>4429.78</v>
      </c>
      <c r="O88" s="29">
        <v>5986</v>
      </c>
      <c r="P88" s="29">
        <v>486.48</v>
      </c>
      <c r="Q88" s="29">
        <v>5653.19</v>
      </c>
      <c r="R88" s="41"/>
      <c r="S88" s="41"/>
      <c r="T88" s="41"/>
      <c r="U88" s="29">
        <v>5299.57</v>
      </c>
      <c r="V88" s="29">
        <v>15.88</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159</v>
      </c>
      <c r="B89" s="29">
        <v>283466.65999999997</v>
      </c>
      <c r="C89" s="41"/>
      <c r="D89" s="29">
        <v>11694.36</v>
      </c>
      <c r="E89" s="29">
        <v>10509.07</v>
      </c>
      <c r="F89" s="29">
        <v>114503.85</v>
      </c>
      <c r="G89" s="29">
        <v>28122.83</v>
      </c>
      <c r="H89" s="29">
        <v>12403.73</v>
      </c>
      <c r="I89" s="29">
        <v>7118.12</v>
      </c>
      <c r="J89" s="29">
        <v>16070.01</v>
      </c>
      <c r="K89" s="29">
        <v>47046.38</v>
      </c>
      <c r="L89" s="29">
        <v>2431.38</v>
      </c>
      <c r="M89" s="29">
        <v>11593.79</v>
      </c>
      <c r="N89" s="29">
        <v>4456.3599999999997</v>
      </c>
      <c r="O89" s="29">
        <v>6010.48</v>
      </c>
      <c r="P89" s="29">
        <v>493.68</v>
      </c>
      <c r="Q89" s="29">
        <v>5682.07</v>
      </c>
      <c r="R89" s="41"/>
      <c r="S89" s="41"/>
      <c r="T89" s="41"/>
      <c r="U89" s="29">
        <v>5312.3</v>
      </c>
      <c r="V89" s="29">
        <v>15.79</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160</v>
      </c>
      <c r="B90" s="29">
        <v>285377.71999999997</v>
      </c>
      <c r="C90" s="41"/>
      <c r="D90" s="29">
        <v>11768.99</v>
      </c>
      <c r="E90" s="29">
        <v>10693.31</v>
      </c>
      <c r="F90" s="29">
        <v>115325.55</v>
      </c>
      <c r="G90" s="29">
        <v>28497.63</v>
      </c>
      <c r="H90" s="29">
        <v>12515.71</v>
      </c>
      <c r="I90" s="29">
        <v>7202.57</v>
      </c>
      <c r="J90" s="29">
        <v>16145.73</v>
      </c>
      <c r="K90" s="29">
        <v>47020.26</v>
      </c>
      <c r="L90" s="29">
        <v>2463.6</v>
      </c>
      <c r="M90" s="29">
        <v>11661.54</v>
      </c>
      <c r="N90" s="29">
        <v>4485</v>
      </c>
      <c r="O90" s="29">
        <v>6035.8</v>
      </c>
      <c r="P90" s="29">
        <v>501.36</v>
      </c>
      <c r="Q90" s="29">
        <v>5711.74</v>
      </c>
      <c r="R90" s="41"/>
      <c r="S90" s="41"/>
      <c r="T90" s="41"/>
      <c r="U90" s="29">
        <v>5330.03</v>
      </c>
      <c r="V90" s="29">
        <v>15.74</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161</v>
      </c>
      <c r="B91" s="29">
        <v>287363.65999999997</v>
      </c>
      <c r="C91" s="41"/>
      <c r="D91" s="29">
        <v>11840.91</v>
      </c>
      <c r="E91" s="29">
        <v>10898.94</v>
      </c>
      <c r="F91" s="29">
        <v>116124.46</v>
      </c>
      <c r="G91" s="29">
        <v>28887.67</v>
      </c>
      <c r="H91" s="29">
        <v>12637.42</v>
      </c>
      <c r="I91" s="29">
        <v>7288.23</v>
      </c>
      <c r="J91" s="29">
        <v>16227.62</v>
      </c>
      <c r="K91" s="29">
        <v>47033.94</v>
      </c>
      <c r="L91" s="29">
        <v>2495.6</v>
      </c>
      <c r="M91" s="29">
        <v>11729.34</v>
      </c>
      <c r="N91" s="29">
        <v>4515.34</v>
      </c>
      <c r="O91" s="29">
        <v>6062.68</v>
      </c>
      <c r="P91" s="29">
        <v>508.97</v>
      </c>
      <c r="Q91" s="29">
        <v>5741.85</v>
      </c>
      <c r="R91" s="41"/>
      <c r="S91" s="41"/>
      <c r="T91" s="41"/>
      <c r="U91" s="29">
        <v>5351.18</v>
      </c>
      <c r="V91" s="29">
        <v>15.69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162</v>
      </c>
      <c r="B92" s="29">
        <v>289419.63</v>
      </c>
      <c r="C92" s="41"/>
      <c r="D92" s="29">
        <v>11908.55</v>
      </c>
      <c r="E92" s="29">
        <v>11126.65</v>
      </c>
      <c r="F92" s="29">
        <v>116910.33</v>
      </c>
      <c r="G92" s="29">
        <v>29296.21</v>
      </c>
      <c r="H92" s="29">
        <v>12761.77</v>
      </c>
      <c r="I92" s="29">
        <v>7377.96</v>
      </c>
      <c r="J92" s="29">
        <v>16317.32</v>
      </c>
      <c r="K92" s="29">
        <v>47074.86</v>
      </c>
      <c r="L92" s="29">
        <v>2529.4699999999998</v>
      </c>
      <c r="M92" s="29">
        <v>11794.45</v>
      </c>
      <c r="N92" s="29">
        <v>4547.59</v>
      </c>
      <c r="O92" s="29">
        <v>6092.58</v>
      </c>
      <c r="P92" s="29">
        <v>510.46</v>
      </c>
      <c r="Q92" s="29">
        <v>5780.02</v>
      </c>
      <c r="R92" s="41"/>
      <c r="S92" s="41"/>
      <c r="T92" s="41"/>
      <c r="U92" s="29">
        <v>5370.51</v>
      </c>
      <c r="V92" s="29">
        <v>16.79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163</v>
      </c>
      <c r="B93" s="29">
        <v>291560.11</v>
      </c>
      <c r="C93" s="41"/>
      <c r="D93" s="29">
        <v>11970.77</v>
      </c>
      <c r="E93" s="29">
        <v>11374.78</v>
      </c>
      <c r="F93" s="29">
        <v>117695.19</v>
      </c>
      <c r="G93" s="29">
        <v>29725.98</v>
      </c>
      <c r="H93" s="29">
        <v>12882.82</v>
      </c>
      <c r="I93" s="29">
        <v>7476.27</v>
      </c>
      <c r="J93" s="29">
        <v>16416.62</v>
      </c>
      <c r="K93" s="29">
        <v>47124.43</v>
      </c>
      <c r="L93" s="29">
        <v>2567.54</v>
      </c>
      <c r="M93" s="29">
        <v>11865.75</v>
      </c>
      <c r="N93" s="29">
        <v>4582.5200000000004</v>
      </c>
      <c r="O93" s="29">
        <v>6127.03</v>
      </c>
      <c r="P93" s="29">
        <v>516.95000000000005</v>
      </c>
      <c r="Q93" s="29">
        <v>5819.91</v>
      </c>
      <c r="R93" s="41"/>
      <c r="S93" s="41"/>
      <c r="T93" s="41"/>
      <c r="U93" s="29">
        <v>5391.29</v>
      </c>
      <c r="V93" s="29">
        <v>17.88</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164</v>
      </c>
      <c r="B94" s="29">
        <v>293837.05</v>
      </c>
      <c r="C94" s="41"/>
      <c r="D94" s="29">
        <v>12022.72</v>
      </c>
      <c r="E94" s="29">
        <v>11642.57</v>
      </c>
      <c r="F94" s="29">
        <v>118519.31</v>
      </c>
      <c r="G94" s="29">
        <v>30188.69</v>
      </c>
      <c r="H94" s="29">
        <v>12996.5</v>
      </c>
      <c r="I94" s="29">
        <v>7587.27</v>
      </c>
      <c r="J94" s="29">
        <v>16532.27</v>
      </c>
      <c r="K94" s="29">
        <v>47170.5</v>
      </c>
      <c r="L94" s="29">
        <v>2611.19</v>
      </c>
      <c r="M94" s="29">
        <v>11948.72</v>
      </c>
      <c r="N94" s="29">
        <v>4620.8999999999996</v>
      </c>
      <c r="O94" s="29">
        <v>6166.96</v>
      </c>
      <c r="P94" s="29">
        <v>529.04</v>
      </c>
      <c r="Q94" s="29">
        <v>5863.05</v>
      </c>
      <c r="R94" s="41"/>
      <c r="S94" s="41"/>
      <c r="T94" s="41"/>
      <c r="U94" s="29">
        <v>5413.4</v>
      </c>
      <c r="V94" s="29">
        <v>19.32</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165</v>
      </c>
      <c r="B95" s="29">
        <v>296233.25</v>
      </c>
      <c r="C95" s="41"/>
      <c r="D95" s="29">
        <v>12079.61</v>
      </c>
      <c r="E95" s="29">
        <v>11925.49</v>
      </c>
      <c r="F95" s="29">
        <v>119370.66</v>
      </c>
      <c r="G95" s="29">
        <v>30685.19</v>
      </c>
      <c r="H95" s="29">
        <v>13101.53</v>
      </c>
      <c r="I95" s="29">
        <v>7708.8</v>
      </c>
      <c r="J95" s="29">
        <v>16664.03</v>
      </c>
      <c r="K95" s="29">
        <v>47203.97</v>
      </c>
      <c r="L95" s="29">
        <v>2660.62</v>
      </c>
      <c r="M95" s="29">
        <v>12039.99</v>
      </c>
      <c r="N95" s="29">
        <v>4663.7299999999996</v>
      </c>
      <c r="O95" s="29">
        <v>6212.63</v>
      </c>
      <c r="P95" s="29">
        <v>545.59</v>
      </c>
      <c r="Q95" s="29">
        <v>5908.32</v>
      </c>
      <c r="R95" s="41"/>
      <c r="S95" s="41"/>
      <c r="T95" s="41"/>
      <c r="U95" s="29">
        <v>5437.47</v>
      </c>
      <c r="V95" s="29">
        <v>20.73</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166</v>
      </c>
      <c r="B96" s="29">
        <v>298749.69</v>
      </c>
      <c r="C96" s="41"/>
      <c r="D96" s="29">
        <v>12148.53</v>
      </c>
      <c r="E96" s="29">
        <v>12216.93</v>
      </c>
      <c r="F96" s="29">
        <v>120258.05</v>
      </c>
      <c r="G96" s="29">
        <v>31218.639999999999</v>
      </c>
      <c r="H96" s="29">
        <v>13200.75</v>
      </c>
      <c r="I96" s="29">
        <v>7838.16</v>
      </c>
      <c r="J96" s="29">
        <v>16816.22</v>
      </c>
      <c r="K96" s="29">
        <v>47219.93</v>
      </c>
      <c r="L96" s="29">
        <v>2713.9</v>
      </c>
      <c r="M96" s="29">
        <v>12140.07</v>
      </c>
      <c r="N96" s="29">
        <v>4709.08</v>
      </c>
      <c r="O96" s="29">
        <v>6263.61</v>
      </c>
      <c r="P96" s="29">
        <v>565.71</v>
      </c>
      <c r="Q96" s="29">
        <v>5947.56</v>
      </c>
      <c r="R96" s="41"/>
      <c r="S96" s="41"/>
      <c r="T96" s="41"/>
      <c r="U96" s="29">
        <v>5466.31</v>
      </c>
      <c r="V96" s="29">
        <v>20.72</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167</v>
      </c>
      <c r="B97" s="29">
        <v>301399.65999999997</v>
      </c>
      <c r="C97" s="41"/>
      <c r="D97" s="29">
        <v>12233.69</v>
      </c>
      <c r="E97" s="29">
        <v>12510.7</v>
      </c>
      <c r="F97" s="29">
        <v>121180.84</v>
      </c>
      <c r="G97" s="29">
        <v>31787.3</v>
      </c>
      <c r="H97" s="29">
        <v>13295.86</v>
      </c>
      <c r="I97" s="29">
        <v>7970.92</v>
      </c>
      <c r="J97" s="29">
        <v>16991.32</v>
      </c>
      <c r="K97" s="29">
        <v>47221</v>
      </c>
      <c r="L97" s="29">
        <v>2771.58</v>
      </c>
      <c r="M97" s="29">
        <v>12247.91</v>
      </c>
      <c r="N97" s="29">
        <v>4760.21</v>
      </c>
      <c r="O97" s="29">
        <v>6319.2</v>
      </c>
      <c r="P97" s="29">
        <v>590.51</v>
      </c>
      <c r="Q97" s="29">
        <v>5991.81</v>
      </c>
      <c r="R97" s="41"/>
      <c r="S97" s="41"/>
      <c r="T97" s="41"/>
      <c r="U97" s="29">
        <v>5499.99</v>
      </c>
      <c r="V97" s="29">
        <v>20.71</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168</v>
      </c>
      <c r="B98" s="29">
        <v>304416.83</v>
      </c>
      <c r="C98" s="41"/>
      <c r="D98" s="29">
        <v>12335.7</v>
      </c>
      <c r="E98" s="29">
        <v>12804.44</v>
      </c>
      <c r="F98" s="29">
        <v>122277.94</v>
      </c>
      <c r="G98" s="29">
        <v>32392.66</v>
      </c>
      <c r="H98" s="29">
        <v>13391.4</v>
      </c>
      <c r="I98" s="29">
        <v>8108.01</v>
      </c>
      <c r="J98" s="29">
        <v>17196.150000000001</v>
      </c>
      <c r="K98" s="29">
        <v>47215.58</v>
      </c>
      <c r="L98" s="29">
        <v>2832.62</v>
      </c>
      <c r="M98" s="29">
        <v>12372.11</v>
      </c>
      <c r="N98" s="29">
        <v>4816.3599999999997</v>
      </c>
      <c r="O98" s="29">
        <v>6378.67</v>
      </c>
      <c r="P98" s="29">
        <v>687.79</v>
      </c>
      <c r="Q98" s="29">
        <v>6043.86</v>
      </c>
      <c r="R98" s="41"/>
      <c r="S98" s="41"/>
      <c r="T98" s="41"/>
      <c r="U98" s="29">
        <v>5534.94</v>
      </c>
      <c r="V98" s="29">
        <v>21.14</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169</v>
      </c>
      <c r="B99" s="29">
        <v>307527.07</v>
      </c>
      <c r="C99" s="41"/>
      <c r="D99" s="29">
        <v>12443.96</v>
      </c>
      <c r="E99" s="29">
        <v>13093.8</v>
      </c>
      <c r="F99" s="29">
        <v>123427.52</v>
      </c>
      <c r="G99" s="29">
        <v>33003.51</v>
      </c>
      <c r="H99" s="29">
        <v>13488.25</v>
      </c>
      <c r="I99" s="29">
        <v>8246.25</v>
      </c>
      <c r="J99" s="29">
        <v>17415.439999999999</v>
      </c>
      <c r="K99" s="29">
        <v>47204.91</v>
      </c>
      <c r="L99" s="29">
        <v>2895.48</v>
      </c>
      <c r="M99" s="29">
        <v>12501.85</v>
      </c>
      <c r="N99" s="29">
        <v>4876.79</v>
      </c>
      <c r="O99" s="29">
        <v>6441.46</v>
      </c>
      <c r="P99" s="29">
        <v>782.18</v>
      </c>
      <c r="Q99" s="29">
        <v>6101.46</v>
      </c>
      <c r="R99" s="41"/>
      <c r="S99" s="41"/>
      <c r="T99" s="41"/>
      <c r="U99" s="29">
        <v>5573.93</v>
      </c>
      <c r="V99" s="29">
        <v>21.54</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170</v>
      </c>
      <c r="B100" s="29">
        <v>310696.43</v>
      </c>
      <c r="C100" s="41"/>
      <c r="D100" s="29">
        <v>12542.67</v>
      </c>
      <c r="E100" s="29">
        <v>13377.52</v>
      </c>
      <c r="F100" s="29">
        <v>124640.13</v>
      </c>
      <c r="G100" s="29">
        <v>33587.31</v>
      </c>
      <c r="H100" s="29">
        <v>13587.57</v>
      </c>
      <c r="I100" s="29">
        <v>8387.81</v>
      </c>
      <c r="J100" s="29">
        <v>17643.28</v>
      </c>
      <c r="K100" s="29">
        <v>47206.3</v>
      </c>
      <c r="L100" s="29">
        <v>2960.53</v>
      </c>
      <c r="M100" s="29">
        <v>12634.21</v>
      </c>
      <c r="N100" s="29">
        <v>4944.04</v>
      </c>
      <c r="O100" s="29">
        <v>6507.12</v>
      </c>
      <c r="P100" s="29">
        <v>864.89</v>
      </c>
      <c r="Q100" s="29">
        <v>6167.43</v>
      </c>
      <c r="R100" s="41"/>
      <c r="S100" s="41"/>
      <c r="T100" s="41"/>
      <c r="U100" s="29">
        <v>5613.65</v>
      </c>
      <c r="V100" s="29">
        <v>22.82</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171</v>
      </c>
      <c r="B101" s="29">
        <v>313893.39</v>
      </c>
      <c r="C101" s="41"/>
      <c r="D101" s="29">
        <v>12618.52</v>
      </c>
      <c r="E101" s="29">
        <v>13655.1</v>
      </c>
      <c r="F101" s="29">
        <v>125928</v>
      </c>
      <c r="G101" s="29">
        <v>34117.5</v>
      </c>
      <c r="H101" s="29">
        <v>13693.17</v>
      </c>
      <c r="I101" s="29">
        <v>8529.85</v>
      </c>
      <c r="J101" s="29">
        <v>17871.439999999999</v>
      </c>
      <c r="K101" s="29">
        <v>47228.45</v>
      </c>
      <c r="L101" s="29">
        <v>3025.38</v>
      </c>
      <c r="M101" s="29">
        <v>12772.75</v>
      </c>
      <c r="N101" s="29">
        <v>5011.3</v>
      </c>
      <c r="O101" s="29">
        <v>6575.33</v>
      </c>
      <c r="P101" s="29">
        <v>946.37</v>
      </c>
      <c r="Q101" s="29">
        <v>6232.94</v>
      </c>
      <c r="R101" s="41"/>
      <c r="S101" s="41"/>
      <c r="T101" s="41"/>
      <c r="U101" s="29">
        <v>5653.72</v>
      </c>
      <c r="V101" s="29">
        <v>24.05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172</v>
      </c>
      <c r="B102" s="29">
        <v>317165.40999999997</v>
      </c>
      <c r="C102" s="41"/>
      <c r="D102" s="29">
        <v>12671.03</v>
      </c>
      <c r="E102" s="29">
        <v>13931.08</v>
      </c>
      <c r="F102" s="29">
        <v>127322.89</v>
      </c>
      <c r="G102" s="29">
        <v>34593.78</v>
      </c>
      <c r="H102" s="29">
        <v>13805.76</v>
      </c>
      <c r="I102" s="29">
        <v>8673.9599999999991</v>
      </c>
      <c r="J102" s="29">
        <v>18097.04</v>
      </c>
      <c r="K102" s="29">
        <v>47287</v>
      </c>
      <c r="L102" s="29">
        <v>3090.08</v>
      </c>
      <c r="M102" s="29">
        <v>12918.05</v>
      </c>
      <c r="N102" s="29">
        <v>5077.74</v>
      </c>
      <c r="O102" s="29">
        <v>6645.89</v>
      </c>
      <c r="P102" s="29">
        <v>1027.06</v>
      </c>
      <c r="Q102" s="29">
        <v>6299.01</v>
      </c>
      <c r="R102" s="41"/>
      <c r="S102" s="41"/>
      <c r="T102" s="41"/>
      <c r="U102" s="29">
        <v>5689.08</v>
      </c>
      <c r="V102" s="29">
        <v>26.04</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173</v>
      </c>
      <c r="B103" s="29">
        <v>320486.87</v>
      </c>
      <c r="C103" s="41"/>
      <c r="D103" s="29">
        <v>12704.28</v>
      </c>
      <c r="E103" s="29">
        <v>14209.04</v>
      </c>
      <c r="F103" s="29">
        <v>128805.95</v>
      </c>
      <c r="G103" s="29">
        <v>35019.480000000003</v>
      </c>
      <c r="H103" s="29">
        <v>13925.1</v>
      </c>
      <c r="I103" s="29">
        <v>8817.44</v>
      </c>
      <c r="J103" s="29">
        <v>18317.939999999999</v>
      </c>
      <c r="K103" s="29">
        <v>47370.62</v>
      </c>
      <c r="L103" s="29">
        <v>3154.06</v>
      </c>
      <c r="M103" s="29">
        <v>13067.6</v>
      </c>
      <c r="N103" s="29">
        <v>5143.71</v>
      </c>
      <c r="O103" s="29">
        <v>6718.79</v>
      </c>
      <c r="P103" s="29">
        <v>1106.56</v>
      </c>
      <c r="Q103" s="29">
        <v>6364.62</v>
      </c>
      <c r="R103" s="41"/>
      <c r="S103" s="41"/>
      <c r="T103" s="41"/>
      <c r="U103" s="29">
        <v>5723.41</v>
      </c>
      <c r="V103" s="29">
        <v>27.96</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174</v>
      </c>
      <c r="B104" s="29">
        <v>323920.07</v>
      </c>
      <c r="C104" s="41"/>
      <c r="D104" s="29">
        <v>12729.41</v>
      </c>
      <c r="E104" s="29">
        <v>14494.63</v>
      </c>
      <c r="F104" s="29">
        <v>130366.17</v>
      </c>
      <c r="G104" s="29">
        <v>35416.15</v>
      </c>
      <c r="H104" s="29">
        <v>14050.99</v>
      </c>
      <c r="I104" s="29">
        <v>8954.24</v>
      </c>
      <c r="J104" s="29">
        <v>18535.61</v>
      </c>
      <c r="K104" s="29">
        <v>47514.85</v>
      </c>
      <c r="L104" s="29">
        <v>3217.66</v>
      </c>
      <c r="M104" s="29">
        <v>13221.41</v>
      </c>
      <c r="N104" s="29">
        <v>5208.92</v>
      </c>
      <c r="O104" s="29">
        <v>6794.12</v>
      </c>
      <c r="P104" s="29">
        <v>1193.27</v>
      </c>
      <c r="Q104" s="29">
        <v>6424.14</v>
      </c>
      <c r="R104" s="41"/>
      <c r="S104" s="41"/>
      <c r="T104" s="41"/>
      <c r="U104" s="29">
        <v>5758.62</v>
      </c>
      <c r="V104" s="29">
        <v>28.49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175</v>
      </c>
      <c r="B105" s="29">
        <v>327494.55</v>
      </c>
      <c r="C105" s="41"/>
      <c r="D105" s="29">
        <v>12758.37</v>
      </c>
      <c r="E105" s="29">
        <v>14792.08</v>
      </c>
      <c r="F105" s="29">
        <v>131979.56</v>
      </c>
      <c r="G105" s="29">
        <v>35808.1</v>
      </c>
      <c r="H105" s="29">
        <v>14178.79</v>
      </c>
      <c r="I105" s="29">
        <v>9087.1</v>
      </c>
      <c r="J105" s="29">
        <v>18753.900000000001</v>
      </c>
      <c r="K105" s="29">
        <v>47728.49</v>
      </c>
      <c r="L105" s="29">
        <v>3284.09</v>
      </c>
      <c r="M105" s="29">
        <v>13375.3</v>
      </c>
      <c r="N105" s="29">
        <v>5277.18</v>
      </c>
      <c r="O105" s="29">
        <v>6872.04</v>
      </c>
      <c r="P105" s="29">
        <v>1278.94</v>
      </c>
      <c r="Q105" s="29">
        <v>6485.25</v>
      </c>
      <c r="R105" s="41"/>
      <c r="S105" s="41"/>
      <c r="T105" s="41"/>
      <c r="U105" s="29">
        <v>5793.86</v>
      </c>
      <c r="V105" s="29">
        <v>28.99</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176</v>
      </c>
      <c r="B106" s="29">
        <v>331246.69</v>
      </c>
      <c r="C106" s="41"/>
      <c r="D106" s="29">
        <v>12801.8</v>
      </c>
      <c r="E106" s="29">
        <v>15102.17</v>
      </c>
      <c r="F106" s="29">
        <v>133643.78</v>
      </c>
      <c r="G106" s="29">
        <v>36217.660000000003</v>
      </c>
      <c r="H106" s="29">
        <v>14305.3</v>
      </c>
      <c r="I106" s="29">
        <v>9218.07</v>
      </c>
      <c r="J106" s="29">
        <v>18976.16</v>
      </c>
      <c r="K106" s="29">
        <v>48013.65</v>
      </c>
      <c r="L106" s="29">
        <v>3353.77</v>
      </c>
      <c r="M106" s="29">
        <v>13528.15</v>
      </c>
      <c r="N106" s="29">
        <v>5349.22</v>
      </c>
      <c r="O106" s="29">
        <v>6952.5</v>
      </c>
      <c r="P106" s="29">
        <v>1362.26</v>
      </c>
      <c r="Q106" s="29">
        <v>6548.95</v>
      </c>
      <c r="R106" s="41"/>
      <c r="S106" s="41"/>
      <c r="T106" s="41"/>
      <c r="U106" s="29">
        <v>5830.22</v>
      </c>
      <c r="V106" s="29">
        <v>29.48</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177</v>
      </c>
      <c r="B107" s="29">
        <v>335089.27</v>
      </c>
      <c r="C107" s="41"/>
      <c r="D107" s="29">
        <v>12862.76</v>
      </c>
      <c r="E107" s="29">
        <v>15419.84</v>
      </c>
      <c r="F107" s="29">
        <v>135298.23999999999</v>
      </c>
      <c r="G107" s="29">
        <v>36644.639999999999</v>
      </c>
      <c r="H107" s="29">
        <v>14425.48</v>
      </c>
      <c r="I107" s="29">
        <v>9347</v>
      </c>
      <c r="J107" s="29">
        <v>19203.419999999998</v>
      </c>
      <c r="K107" s="29">
        <v>48359.12</v>
      </c>
      <c r="L107" s="29">
        <v>3425.42</v>
      </c>
      <c r="M107" s="29">
        <v>13674.98</v>
      </c>
      <c r="N107" s="29">
        <v>5424.06</v>
      </c>
      <c r="O107" s="29">
        <v>7035.25</v>
      </c>
      <c r="P107" s="29">
        <v>1441.27</v>
      </c>
      <c r="Q107" s="29">
        <v>6615.31</v>
      </c>
      <c r="R107" s="41"/>
      <c r="S107" s="41"/>
      <c r="T107" s="41"/>
      <c r="U107" s="29">
        <v>5867.95</v>
      </c>
      <c r="V107" s="29">
        <v>29.93</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178</v>
      </c>
      <c r="B108" s="29">
        <v>338951.96</v>
      </c>
      <c r="C108" s="41"/>
      <c r="D108" s="29">
        <v>12940.56</v>
      </c>
      <c r="E108" s="29">
        <v>15736.8</v>
      </c>
      <c r="F108" s="29">
        <v>136918.01</v>
      </c>
      <c r="G108" s="29">
        <v>37082.06</v>
      </c>
      <c r="H108" s="29">
        <v>14531.43</v>
      </c>
      <c r="I108" s="29">
        <v>9478.58</v>
      </c>
      <c r="J108" s="29">
        <v>19437.63</v>
      </c>
      <c r="K108" s="29">
        <v>48749.05</v>
      </c>
      <c r="L108" s="29">
        <v>3497.71</v>
      </c>
      <c r="M108" s="29">
        <v>13811.61</v>
      </c>
      <c r="N108" s="29">
        <v>5498.86</v>
      </c>
      <c r="O108" s="29">
        <v>7119.89</v>
      </c>
      <c r="P108" s="29">
        <v>1510.09</v>
      </c>
      <c r="Q108" s="29">
        <v>6686.47</v>
      </c>
      <c r="R108" s="41"/>
      <c r="S108" s="41"/>
      <c r="T108" s="41"/>
      <c r="U108" s="29">
        <v>5905.94</v>
      </c>
      <c r="V108" s="29">
        <v>32.119999999999997</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179</v>
      </c>
      <c r="B109" s="29">
        <v>342770.33</v>
      </c>
      <c r="C109" s="41"/>
      <c r="D109" s="29">
        <v>13032.53</v>
      </c>
      <c r="E109" s="29">
        <v>16045.28</v>
      </c>
      <c r="F109" s="29">
        <v>138470.24</v>
      </c>
      <c r="G109" s="29">
        <v>37521.599999999999</v>
      </c>
      <c r="H109" s="29">
        <v>14621.49</v>
      </c>
      <c r="I109" s="29">
        <v>9612.9599999999991</v>
      </c>
      <c r="J109" s="29">
        <v>19680.32</v>
      </c>
      <c r="K109" s="29">
        <v>49162.19</v>
      </c>
      <c r="L109" s="29">
        <v>3568.39</v>
      </c>
      <c r="M109" s="29">
        <v>13937.42</v>
      </c>
      <c r="N109" s="29">
        <v>5572.84</v>
      </c>
      <c r="O109" s="29">
        <v>7206</v>
      </c>
      <c r="P109" s="29">
        <v>1581.95</v>
      </c>
      <c r="Q109" s="29">
        <v>6760.78</v>
      </c>
      <c r="R109" s="41"/>
      <c r="S109" s="41"/>
      <c r="T109" s="41"/>
      <c r="U109" s="29">
        <v>5946.41</v>
      </c>
      <c r="V109" s="29">
        <v>34.25</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180</v>
      </c>
      <c r="B110" s="29">
        <v>346561.31</v>
      </c>
      <c r="C110" s="41"/>
      <c r="D110" s="29">
        <v>13141.25</v>
      </c>
      <c r="E110" s="29">
        <v>16346.41</v>
      </c>
      <c r="F110" s="29">
        <v>139962.93</v>
      </c>
      <c r="G110" s="29">
        <v>37968.89</v>
      </c>
      <c r="H110" s="29">
        <v>14696.65</v>
      </c>
      <c r="I110" s="29">
        <v>9753.9</v>
      </c>
      <c r="J110" s="29">
        <v>19934.439999999999</v>
      </c>
      <c r="K110" s="29">
        <v>49586.58</v>
      </c>
      <c r="L110" s="29">
        <v>3636.94</v>
      </c>
      <c r="M110" s="29">
        <v>14052.75</v>
      </c>
      <c r="N110" s="29">
        <v>5646.72</v>
      </c>
      <c r="O110" s="29">
        <v>7293.5</v>
      </c>
      <c r="P110" s="29">
        <v>1658.34</v>
      </c>
      <c r="Q110" s="29">
        <v>6839.7</v>
      </c>
      <c r="R110" s="41"/>
      <c r="S110" s="41"/>
      <c r="T110" s="41"/>
      <c r="U110" s="29">
        <v>5989.58</v>
      </c>
      <c r="V110" s="29">
        <v>36.53</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181</v>
      </c>
      <c r="B111" s="29">
        <v>350283.65</v>
      </c>
      <c r="C111" s="41"/>
      <c r="D111" s="29">
        <v>13266.8</v>
      </c>
      <c r="E111" s="29">
        <v>16645.900000000001</v>
      </c>
      <c r="F111" s="29">
        <v>141366.18</v>
      </c>
      <c r="G111" s="29">
        <v>38423.800000000003</v>
      </c>
      <c r="H111" s="29">
        <v>14762.47</v>
      </c>
      <c r="I111" s="29">
        <v>9899.5300000000007</v>
      </c>
      <c r="J111" s="29">
        <v>20201.13</v>
      </c>
      <c r="K111" s="29">
        <v>50002.73</v>
      </c>
      <c r="L111" s="29">
        <v>3705.41</v>
      </c>
      <c r="M111" s="29">
        <v>14156.09</v>
      </c>
      <c r="N111" s="29">
        <v>5721.21</v>
      </c>
      <c r="O111" s="29">
        <v>7382.67</v>
      </c>
      <c r="P111" s="29">
        <v>1738.38</v>
      </c>
      <c r="Q111" s="29">
        <v>6921.43</v>
      </c>
      <c r="R111" s="41"/>
      <c r="S111" s="41"/>
      <c r="T111" s="41"/>
      <c r="U111" s="29">
        <v>6034.43</v>
      </c>
      <c r="V111" s="29">
        <v>38.76</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182</v>
      </c>
      <c r="B112" s="29">
        <v>353946.99</v>
      </c>
      <c r="C112" s="41"/>
      <c r="D112" s="29">
        <v>13411.03</v>
      </c>
      <c r="E112" s="29">
        <v>16952.21</v>
      </c>
      <c r="F112" s="29">
        <v>142673.01</v>
      </c>
      <c r="G112" s="29">
        <v>38894.129999999997</v>
      </c>
      <c r="H112" s="29">
        <v>14830.77</v>
      </c>
      <c r="I112" s="29">
        <v>10041.18</v>
      </c>
      <c r="J112" s="29">
        <v>20482.63</v>
      </c>
      <c r="K112" s="29">
        <v>50399.6</v>
      </c>
      <c r="L112" s="29">
        <v>3776.79</v>
      </c>
      <c r="M112" s="29">
        <v>14248.83</v>
      </c>
      <c r="N112" s="29">
        <v>5798.2</v>
      </c>
      <c r="O112" s="29">
        <v>7474.18</v>
      </c>
      <c r="P112" s="29">
        <v>1822.39</v>
      </c>
      <c r="Q112" s="29">
        <v>7003.2</v>
      </c>
      <c r="R112" s="41"/>
      <c r="S112" s="41"/>
      <c r="T112" s="41"/>
      <c r="U112" s="29">
        <v>6081.47</v>
      </c>
      <c r="V112" s="29">
        <v>39.14</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183</v>
      </c>
      <c r="B113" s="29">
        <v>357584.08</v>
      </c>
      <c r="C113" s="41"/>
      <c r="D113" s="29">
        <v>13574.7</v>
      </c>
      <c r="E113" s="29">
        <v>17274</v>
      </c>
      <c r="F113" s="29">
        <v>143879.37</v>
      </c>
      <c r="G113" s="29">
        <v>39386.74</v>
      </c>
      <c r="H113" s="29">
        <v>14908.97</v>
      </c>
      <c r="I113" s="29">
        <v>10184.16</v>
      </c>
      <c r="J113" s="29">
        <v>20780.419999999998</v>
      </c>
      <c r="K113" s="29">
        <v>50775.86</v>
      </c>
      <c r="L113" s="29">
        <v>3854.37</v>
      </c>
      <c r="M113" s="29">
        <v>14332.14</v>
      </c>
      <c r="N113" s="29">
        <v>5882.05</v>
      </c>
      <c r="O113" s="29">
        <v>7568.92</v>
      </c>
      <c r="P113" s="29">
        <v>1907.26</v>
      </c>
      <c r="Q113" s="29">
        <v>7087.58</v>
      </c>
      <c r="R113" s="41"/>
      <c r="S113" s="41"/>
      <c r="T113" s="41"/>
      <c r="U113" s="29">
        <v>6128.28</v>
      </c>
      <c r="V113" s="29">
        <v>39.5</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184</v>
      </c>
      <c r="B114" s="29">
        <v>361274.01</v>
      </c>
      <c r="C114" s="41"/>
      <c r="D114" s="29">
        <v>13759</v>
      </c>
      <c r="E114" s="29">
        <v>17613.37</v>
      </c>
      <c r="F114" s="29">
        <v>145025.49</v>
      </c>
      <c r="G114" s="29">
        <v>39910.36</v>
      </c>
      <c r="H114" s="29">
        <v>15001.61</v>
      </c>
      <c r="I114" s="29">
        <v>10330.34</v>
      </c>
      <c r="J114" s="29">
        <v>21096.93</v>
      </c>
      <c r="K114" s="29">
        <v>51139.73</v>
      </c>
      <c r="L114" s="29">
        <v>3939.95</v>
      </c>
      <c r="M114" s="29">
        <v>14410.4</v>
      </c>
      <c r="N114" s="29">
        <v>5975.03</v>
      </c>
      <c r="O114" s="29">
        <v>7667.86</v>
      </c>
      <c r="P114" s="29">
        <v>1992.46</v>
      </c>
      <c r="Q114" s="29">
        <v>7174.88</v>
      </c>
      <c r="R114" s="41"/>
      <c r="S114" s="41"/>
      <c r="T114" s="41"/>
      <c r="U114" s="29">
        <v>6175.44</v>
      </c>
      <c r="V114" s="29">
        <v>39.869999999999997</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185</v>
      </c>
      <c r="B115" s="29">
        <v>365097.58</v>
      </c>
      <c r="C115" s="41"/>
      <c r="D115" s="29">
        <v>13965.47</v>
      </c>
      <c r="E115" s="29">
        <v>17962.009999999998</v>
      </c>
      <c r="F115" s="29">
        <v>146156.9</v>
      </c>
      <c r="G115" s="29">
        <v>40453.4</v>
      </c>
      <c r="H115" s="29">
        <v>15107.57</v>
      </c>
      <c r="I115" s="29">
        <v>10481.959999999999</v>
      </c>
      <c r="J115" s="29">
        <v>21440.33</v>
      </c>
      <c r="K115" s="29">
        <v>51523.23</v>
      </c>
      <c r="L115" s="29">
        <v>4033.61</v>
      </c>
      <c r="M115" s="29">
        <v>14487.72</v>
      </c>
      <c r="N115" s="29">
        <v>6077.87</v>
      </c>
      <c r="O115" s="29">
        <v>7772.03</v>
      </c>
      <c r="P115" s="29">
        <v>2077.54</v>
      </c>
      <c r="Q115" s="29">
        <v>7268.8</v>
      </c>
      <c r="R115" s="41"/>
      <c r="S115" s="41"/>
      <c r="T115" s="41"/>
      <c r="U115" s="29">
        <v>6226.11</v>
      </c>
      <c r="V115" s="29">
        <v>40.22</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186</v>
      </c>
      <c r="B116" s="29">
        <v>368998.07</v>
      </c>
      <c r="C116" s="41"/>
      <c r="D116" s="29">
        <v>14170.39</v>
      </c>
      <c r="E116" s="29">
        <v>18302.05</v>
      </c>
      <c r="F116" s="29">
        <v>147281.44</v>
      </c>
      <c r="G116" s="29">
        <v>40996.629999999997</v>
      </c>
      <c r="H116" s="29">
        <v>15218.15</v>
      </c>
      <c r="I116" s="29">
        <v>10639.53</v>
      </c>
      <c r="J116" s="29">
        <v>21801.18</v>
      </c>
      <c r="K116" s="29">
        <v>51943.62</v>
      </c>
      <c r="L116" s="29">
        <v>4132.46</v>
      </c>
      <c r="M116" s="29">
        <v>14567.05</v>
      </c>
      <c r="N116" s="29">
        <v>6188.4</v>
      </c>
      <c r="O116" s="29">
        <v>7882.46</v>
      </c>
      <c r="P116" s="29">
        <v>2159.9</v>
      </c>
      <c r="Q116" s="29">
        <v>7368.54</v>
      </c>
      <c r="R116" s="41"/>
      <c r="S116" s="41"/>
      <c r="T116" s="41"/>
      <c r="U116" s="29">
        <v>6280.63</v>
      </c>
      <c r="V116" s="29">
        <v>42.4</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187</v>
      </c>
      <c r="B117" s="29">
        <v>373001.92</v>
      </c>
      <c r="C117" s="41"/>
      <c r="D117" s="29">
        <v>14362.71</v>
      </c>
      <c r="E117" s="29">
        <v>18617.990000000002</v>
      </c>
      <c r="F117" s="29">
        <v>148443.95000000001</v>
      </c>
      <c r="G117" s="29">
        <v>41522.620000000003</v>
      </c>
      <c r="H117" s="29">
        <v>15327.77</v>
      </c>
      <c r="I117" s="29">
        <v>10800.23</v>
      </c>
      <c r="J117" s="29">
        <v>22177.68</v>
      </c>
      <c r="K117" s="29">
        <v>52423.45</v>
      </c>
      <c r="L117" s="29">
        <v>4233.57</v>
      </c>
      <c r="M117" s="29">
        <v>14655.23</v>
      </c>
      <c r="N117" s="29">
        <v>6306.28</v>
      </c>
      <c r="O117" s="29">
        <v>7999.87</v>
      </c>
      <c r="P117" s="29">
        <v>2245.66</v>
      </c>
      <c r="Q117" s="29">
        <v>7473.32</v>
      </c>
      <c r="R117" s="41"/>
      <c r="S117" s="41"/>
      <c r="T117" s="41"/>
      <c r="U117" s="29">
        <v>6343.35</v>
      </c>
      <c r="V117" s="29">
        <v>44.57</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188</v>
      </c>
      <c r="B118" s="29">
        <v>377197.83</v>
      </c>
      <c r="C118" s="41"/>
      <c r="D118" s="29">
        <v>14542.67</v>
      </c>
      <c r="E118" s="29">
        <v>18907.27</v>
      </c>
      <c r="F118" s="29">
        <v>149720.48000000001</v>
      </c>
      <c r="G118" s="29">
        <v>42031.03</v>
      </c>
      <c r="H118" s="29">
        <v>15432.62</v>
      </c>
      <c r="I118" s="29">
        <v>10972.44</v>
      </c>
      <c r="J118" s="29">
        <v>22570.66</v>
      </c>
      <c r="K118" s="29">
        <v>52968.4</v>
      </c>
      <c r="L118" s="29">
        <v>4336.4799999999996</v>
      </c>
      <c r="M118" s="29">
        <v>14755.89</v>
      </c>
      <c r="N118" s="29">
        <v>6430.58</v>
      </c>
      <c r="O118" s="29">
        <v>8124.47</v>
      </c>
      <c r="P118" s="29">
        <v>2333.09</v>
      </c>
      <c r="Q118" s="29">
        <v>7583.55</v>
      </c>
      <c r="R118" s="41"/>
      <c r="S118" s="41"/>
      <c r="T118" s="41"/>
      <c r="U118" s="29">
        <v>6415.54</v>
      </c>
      <c r="V118" s="29">
        <v>46.71</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189</v>
      </c>
      <c r="B119" s="29">
        <v>381537.13</v>
      </c>
      <c r="C119" s="41"/>
      <c r="D119" s="29">
        <v>14702.31</v>
      </c>
      <c r="E119" s="29">
        <v>19180.46</v>
      </c>
      <c r="F119" s="29">
        <v>151117.44</v>
      </c>
      <c r="G119" s="29">
        <v>42512.27</v>
      </c>
      <c r="H119" s="29">
        <v>15533.24</v>
      </c>
      <c r="I119" s="29">
        <v>11151.58</v>
      </c>
      <c r="J119" s="29">
        <v>22966.78</v>
      </c>
      <c r="K119" s="29">
        <v>53560.18</v>
      </c>
      <c r="L119" s="29">
        <v>4440.28</v>
      </c>
      <c r="M119" s="29">
        <v>14867.27</v>
      </c>
      <c r="N119" s="29">
        <v>6559.24</v>
      </c>
      <c r="O119" s="29">
        <v>8255.9699999999993</v>
      </c>
      <c r="P119" s="29">
        <v>2424.83</v>
      </c>
      <c r="Q119" s="29">
        <v>7694.87</v>
      </c>
      <c r="R119" s="41"/>
      <c r="S119" s="41"/>
      <c r="T119" s="41"/>
      <c r="U119" s="29">
        <v>6493.44</v>
      </c>
      <c r="V119" s="29">
        <v>48.82</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190</v>
      </c>
      <c r="B120" s="29">
        <v>386090.68</v>
      </c>
      <c r="C120" s="41"/>
      <c r="D120" s="29">
        <v>14861.56</v>
      </c>
      <c r="E120" s="29">
        <v>19439.97</v>
      </c>
      <c r="F120" s="29">
        <v>152696.72</v>
      </c>
      <c r="G120" s="29">
        <v>42969.53</v>
      </c>
      <c r="H120" s="29">
        <v>15637.15</v>
      </c>
      <c r="I120" s="29">
        <v>11338.13</v>
      </c>
      <c r="J120" s="29">
        <v>23374.98</v>
      </c>
      <c r="K120" s="29">
        <v>54164.22</v>
      </c>
      <c r="L120" s="29">
        <v>4548.83</v>
      </c>
      <c r="M120" s="29">
        <v>14989.33</v>
      </c>
      <c r="N120" s="29">
        <v>6694.15</v>
      </c>
      <c r="O120" s="29">
        <v>8393.5300000000007</v>
      </c>
      <c r="P120" s="29">
        <v>2517.5700000000002</v>
      </c>
      <c r="Q120" s="29">
        <v>7807.96</v>
      </c>
      <c r="R120" s="41"/>
      <c r="S120" s="41"/>
      <c r="T120" s="41"/>
      <c r="U120" s="29">
        <v>6576.72</v>
      </c>
      <c r="V120" s="29">
        <v>49.15</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191</v>
      </c>
      <c r="B121" s="29">
        <v>390875.07</v>
      </c>
      <c r="C121" s="41"/>
      <c r="D121" s="29">
        <v>15028.87</v>
      </c>
      <c r="E121" s="29">
        <v>19707.89</v>
      </c>
      <c r="F121" s="29">
        <v>154469.1</v>
      </c>
      <c r="G121" s="29">
        <v>43408.85</v>
      </c>
      <c r="H121" s="29">
        <v>15748.01</v>
      </c>
      <c r="I121" s="29">
        <v>11543.24</v>
      </c>
      <c r="J121" s="29">
        <v>23794.37</v>
      </c>
      <c r="K121" s="29">
        <v>54743.29</v>
      </c>
      <c r="L121" s="29">
        <v>4664.62</v>
      </c>
      <c r="M121" s="29">
        <v>15118.64</v>
      </c>
      <c r="N121" s="29">
        <v>6833.45</v>
      </c>
      <c r="O121" s="29">
        <v>8536.15</v>
      </c>
      <c r="P121" s="29">
        <v>2613.25</v>
      </c>
      <c r="Q121" s="29">
        <v>7922.4</v>
      </c>
      <c r="R121" s="41"/>
      <c r="S121" s="41"/>
      <c r="T121" s="41"/>
      <c r="U121" s="29">
        <v>6659.36</v>
      </c>
      <c r="V121" s="29">
        <v>49.48</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192</v>
      </c>
      <c r="B122" s="29">
        <v>395905.27</v>
      </c>
      <c r="C122" s="41"/>
      <c r="D122" s="29">
        <v>15210.23</v>
      </c>
      <c r="E122" s="29">
        <v>19993.419999999998</v>
      </c>
      <c r="F122" s="29">
        <v>156446.65</v>
      </c>
      <c r="G122" s="29">
        <v>43846.35</v>
      </c>
      <c r="H122" s="29">
        <v>15869.74</v>
      </c>
      <c r="I122" s="29">
        <v>11766.35</v>
      </c>
      <c r="J122" s="29">
        <v>24224.41</v>
      </c>
      <c r="K122" s="29">
        <v>55268.66</v>
      </c>
      <c r="L122" s="29">
        <v>4787.5600000000004</v>
      </c>
      <c r="M122" s="29">
        <v>15254.72</v>
      </c>
      <c r="N122" s="29">
        <v>6979.27</v>
      </c>
      <c r="O122" s="29">
        <v>8682.7999999999993</v>
      </c>
      <c r="P122" s="29">
        <v>2710.47</v>
      </c>
      <c r="Q122" s="29">
        <v>8038.21</v>
      </c>
      <c r="R122" s="41"/>
      <c r="S122" s="41"/>
      <c r="T122" s="41"/>
      <c r="U122" s="29">
        <v>6739.66</v>
      </c>
      <c r="V122" s="29">
        <v>49.84</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193</v>
      </c>
      <c r="B123" s="29">
        <v>401104.23</v>
      </c>
      <c r="C123" s="41"/>
      <c r="D123" s="29">
        <v>15411.56</v>
      </c>
      <c r="E123" s="29">
        <v>20296.099999999999</v>
      </c>
      <c r="F123" s="29">
        <v>158569.45000000001</v>
      </c>
      <c r="G123" s="29">
        <v>44286.89</v>
      </c>
      <c r="H123" s="29">
        <v>16003.95</v>
      </c>
      <c r="I123" s="29">
        <v>12001.9</v>
      </c>
      <c r="J123" s="29">
        <v>24670.85</v>
      </c>
      <c r="K123" s="29">
        <v>55708.88</v>
      </c>
      <c r="L123" s="29">
        <v>4916.2299999999996</v>
      </c>
      <c r="M123" s="29">
        <v>15395.34</v>
      </c>
      <c r="N123" s="29">
        <v>7135.36</v>
      </c>
      <c r="O123" s="29">
        <v>8832.64</v>
      </c>
      <c r="P123" s="29">
        <v>2808.38</v>
      </c>
      <c r="Q123" s="29">
        <v>8158.06</v>
      </c>
      <c r="R123" s="41"/>
      <c r="S123" s="41"/>
      <c r="T123" s="41"/>
      <c r="U123" s="29">
        <v>6818.85</v>
      </c>
      <c r="V123" s="29">
        <v>50.15</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194</v>
      </c>
      <c r="B124" s="29">
        <v>406290.39</v>
      </c>
      <c r="C124" s="41"/>
      <c r="D124" s="29">
        <v>15614.99</v>
      </c>
      <c r="E124" s="29">
        <v>20603.97</v>
      </c>
      <c r="F124" s="29">
        <v>160721.82999999999</v>
      </c>
      <c r="G124" s="29">
        <v>44736.44</v>
      </c>
      <c r="H124" s="29">
        <v>16147.48</v>
      </c>
      <c r="I124" s="29">
        <v>12234.43</v>
      </c>
      <c r="J124" s="29">
        <v>25115.75</v>
      </c>
      <c r="K124" s="29">
        <v>56065.94</v>
      </c>
      <c r="L124" s="29">
        <v>5044.88</v>
      </c>
      <c r="M124" s="29">
        <v>15537.79</v>
      </c>
      <c r="N124" s="29">
        <v>7305.37</v>
      </c>
      <c r="O124" s="29">
        <v>8985.0300000000007</v>
      </c>
      <c r="P124" s="29">
        <v>2908.74</v>
      </c>
      <c r="Q124" s="29">
        <v>8279.41</v>
      </c>
      <c r="R124" s="41"/>
      <c r="S124" s="41"/>
      <c r="T124" s="41"/>
      <c r="U124" s="29">
        <v>6893.93</v>
      </c>
      <c r="V124" s="29">
        <v>53.06</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195</v>
      </c>
      <c r="B125" s="29">
        <v>411325.69</v>
      </c>
      <c r="C125" s="41"/>
      <c r="D125" s="29">
        <v>15811.71</v>
      </c>
      <c r="E125" s="29">
        <v>20904.8</v>
      </c>
      <c r="F125" s="29">
        <v>162800.28</v>
      </c>
      <c r="G125" s="29">
        <v>45204.02</v>
      </c>
      <c r="H125" s="29">
        <v>16301.69</v>
      </c>
      <c r="I125" s="29">
        <v>12447.32</v>
      </c>
      <c r="J125" s="29">
        <v>25554.11</v>
      </c>
      <c r="K125" s="29">
        <v>56337.57</v>
      </c>
      <c r="L125" s="29">
        <v>5168.79</v>
      </c>
      <c r="M125" s="29">
        <v>15681.21</v>
      </c>
      <c r="N125" s="29">
        <v>7496.86</v>
      </c>
      <c r="O125" s="29">
        <v>9139.1299999999992</v>
      </c>
      <c r="P125" s="29">
        <v>3008.63</v>
      </c>
      <c r="Q125" s="29">
        <v>8401.68</v>
      </c>
      <c r="R125" s="41"/>
      <c r="S125" s="41"/>
      <c r="T125" s="41"/>
      <c r="U125" s="29">
        <v>6969.02</v>
      </c>
      <c r="V125" s="29">
        <v>55.92</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196</v>
      </c>
      <c r="B126" s="29">
        <v>416120.43</v>
      </c>
      <c r="C126" s="41"/>
      <c r="D126" s="29">
        <v>15991.53</v>
      </c>
      <c r="E126" s="29">
        <v>21188.31</v>
      </c>
      <c r="F126" s="29">
        <v>164742.72</v>
      </c>
      <c r="G126" s="29">
        <v>45707.49</v>
      </c>
      <c r="H126" s="29">
        <v>16464.919999999998</v>
      </c>
      <c r="I126" s="29">
        <v>12634.08</v>
      </c>
      <c r="J126" s="29">
        <v>25972.91</v>
      </c>
      <c r="K126" s="29">
        <v>56530.51</v>
      </c>
      <c r="L126" s="29">
        <v>5285.08</v>
      </c>
      <c r="M126" s="29">
        <v>15825.83</v>
      </c>
      <c r="N126" s="29">
        <v>7708.61</v>
      </c>
      <c r="O126" s="29">
        <v>9293.56</v>
      </c>
      <c r="P126" s="29">
        <v>3107.44</v>
      </c>
      <c r="Q126" s="29">
        <v>8520.73</v>
      </c>
      <c r="R126" s="41"/>
      <c r="S126" s="41"/>
      <c r="T126" s="41"/>
      <c r="U126" s="29">
        <v>7043.53</v>
      </c>
      <c r="V126" s="29">
        <v>58.74</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197</v>
      </c>
      <c r="B127" s="29">
        <v>420657.55</v>
      </c>
      <c r="C127" s="41"/>
      <c r="D127" s="29">
        <v>16163.64</v>
      </c>
      <c r="E127" s="29">
        <v>21448.639999999999</v>
      </c>
      <c r="F127" s="29">
        <v>166490.76999999999</v>
      </c>
      <c r="G127" s="29">
        <v>46255.01</v>
      </c>
      <c r="H127" s="29">
        <v>16633.2</v>
      </c>
      <c r="I127" s="29">
        <v>12803.97</v>
      </c>
      <c r="J127" s="29">
        <v>26384.3</v>
      </c>
      <c r="K127" s="29">
        <v>56660.45</v>
      </c>
      <c r="L127" s="29">
        <v>5396.2</v>
      </c>
      <c r="M127" s="29">
        <v>15970.23</v>
      </c>
      <c r="N127" s="29">
        <v>7935.42</v>
      </c>
      <c r="O127" s="29">
        <v>9446.5400000000009</v>
      </c>
      <c r="P127" s="29">
        <v>3204.69</v>
      </c>
      <c r="Q127" s="29">
        <v>8638.7199999999993</v>
      </c>
      <c r="R127" s="41"/>
      <c r="S127" s="41"/>
      <c r="T127" s="41"/>
      <c r="U127" s="29">
        <v>7118.38</v>
      </c>
      <c r="V127" s="29">
        <v>61.48</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198</v>
      </c>
      <c r="B128" s="29">
        <v>424907.22</v>
      </c>
      <c r="C128" s="41"/>
      <c r="D128" s="29">
        <v>16331.49</v>
      </c>
      <c r="E128" s="29">
        <v>21681.48</v>
      </c>
      <c r="F128" s="29">
        <v>168012</v>
      </c>
      <c r="G128" s="29">
        <v>46855.72</v>
      </c>
      <c r="H128" s="29">
        <v>16804.07</v>
      </c>
      <c r="I128" s="29">
        <v>12962.27</v>
      </c>
      <c r="J128" s="29">
        <v>26789.66</v>
      </c>
      <c r="K128" s="29">
        <v>56733.09</v>
      </c>
      <c r="L128" s="29">
        <v>5505.26</v>
      </c>
      <c r="M128" s="29">
        <v>16114.25</v>
      </c>
      <c r="N128" s="29">
        <v>8167.86</v>
      </c>
      <c r="O128" s="29">
        <v>9595.9500000000007</v>
      </c>
      <c r="P128" s="29">
        <v>3297.24</v>
      </c>
      <c r="Q128" s="29">
        <v>8752.01</v>
      </c>
      <c r="R128" s="41"/>
      <c r="S128" s="41"/>
      <c r="T128" s="41"/>
      <c r="U128" s="29">
        <v>7194.78</v>
      </c>
      <c r="V128" s="29">
        <v>61.55</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199</v>
      </c>
      <c r="B129" s="29">
        <v>428903.08</v>
      </c>
      <c r="C129" s="41"/>
      <c r="D129" s="29">
        <v>16499.63</v>
      </c>
      <c r="E129" s="29">
        <v>21885.89</v>
      </c>
      <c r="F129" s="29">
        <v>169297.25</v>
      </c>
      <c r="G129" s="29">
        <v>47516.72</v>
      </c>
      <c r="H129" s="29">
        <v>16971.3</v>
      </c>
      <c r="I129" s="29">
        <v>13130.27</v>
      </c>
      <c r="J129" s="29">
        <v>27192.01</v>
      </c>
      <c r="K129" s="29">
        <v>56769.59</v>
      </c>
      <c r="L129" s="29">
        <v>5616.27</v>
      </c>
      <c r="M129" s="29">
        <v>16257.43</v>
      </c>
      <c r="N129" s="29">
        <v>8395.09</v>
      </c>
      <c r="O129" s="29">
        <v>9740.8700000000008</v>
      </c>
      <c r="P129" s="29">
        <v>3388.03</v>
      </c>
      <c r="Q129" s="29">
        <v>8860.34</v>
      </c>
      <c r="R129" s="41"/>
      <c r="S129" s="41"/>
      <c r="T129" s="41"/>
      <c r="U129" s="29">
        <v>7269.43</v>
      </c>
      <c r="V129" s="29">
        <v>61.88</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200</v>
      </c>
      <c r="B130" s="29">
        <v>432765.89</v>
      </c>
      <c r="C130" s="41"/>
      <c r="D130" s="29">
        <v>16673.939999999999</v>
      </c>
      <c r="E130" s="29">
        <v>22067.49</v>
      </c>
      <c r="F130" s="29">
        <v>170388.24</v>
      </c>
      <c r="G130" s="29">
        <v>48252.82</v>
      </c>
      <c r="H130" s="29">
        <v>17139.61</v>
      </c>
      <c r="I130" s="29">
        <v>13322.02</v>
      </c>
      <c r="J130" s="29">
        <v>27597.03</v>
      </c>
      <c r="K130" s="29">
        <v>56794.75</v>
      </c>
      <c r="L130" s="29">
        <v>5730.51</v>
      </c>
      <c r="M130" s="29">
        <v>16402.259999999998</v>
      </c>
      <c r="N130" s="29">
        <v>8612.2099999999991</v>
      </c>
      <c r="O130" s="29">
        <v>9882.85</v>
      </c>
      <c r="P130" s="29">
        <v>3477.66</v>
      </c>
      <c r="Q130" s="29">
        <v>8965.2900000000009</v>
      </c>
      <c r="R130" s="41"/>
      <c r="S130" s="41"/>
      <c r="T130" s="41"/>
      <c r="U130" s="29">
        <v>7343.11</v>
      </c>
      <c r="V130" s="29">
        <v>62.39</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201</v>
      </c>
      <c r="B131" s="29">
        <v>436611.68</v>
      </c>
      <c r="C131" s="41"/>
      <c r="D131" s="29">
        <v>16853.88</v>
      </c>
      <c r="E131" s="29">
        <v>22237.42</v>
      </c>
      <c r="F131" s="29">
        <v>171356.54</v>
      </c>
      <c r="G131" s="29">
        <v>49055.11</v>
      </c>
      <c r="H131" s="29">
        <v>17306.490000000002</v>
      </c>
      <c r="I131" s="29">
        <v>13540.94</v>
      </c>
      <c r="J131" s="29">
        <v>28007.35</v>
      </c>
      <c r="K131" s="29">
        <v>56839.17</v>
      </c>
      <c r="L131" s="29">
        <v>5846.22</v>
      </c>
      <c r="M131" s="29">
        <v>16548.14</v>
      </c>
      <c r="N131" s="29">
        <v>8819.31</v>
      </c>
      <c r="O131" s="29">
        <v>10026.06</v>
      </c>
      <c r="P131" s="29">
        <v>3567.07</v>
      </c>
      <c r="Q131" s="29">
        <v>9070.8700000000008</v>
      </c>
      <c r="R131" s="41"/>
      <c r="S131" s="41"/>
      <c r="T131" s="41"/>
      <c r="U131" s="29">
        <v>7418.04</v>
      </c>
      <c r="V131" s="29">
        <v>62.81</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202</v>
      </c>
      <c r="B132" s="29">
        <v>440593.59</v>
      </c>
      <c r="C132" s="41"/>
      <c r="D132" s="29">
        <v>17037.32</v>
      </c>
      <c r="E132" s="29">
        <v>22409.87</v>
      </c>
      <c r="F132" s="29">
        <v>172291.11</v>
      </c>
      <c r="G132" s="29">
        <v>49912.4</v>
      </c>
      <c r="H132" s="29">
        <v>17473.62</v>
      </c>
      <c r="I132" s="29">
        <v>13791.59</v>
      </c>
      <c r="J132" s="29">
        <v>28428.34</v>
      </c>
      <c r="K132" s="29">
        <v>56933.52</v>
      </c>
      <c r="L132" s="29">
        <v>5960.99</v>
      </c>
      <c r="M132" s="29">
        <v>16694.79</v>
      </c>
      <c r="N132" s="29">
        <v>9020.52</v>
      </c>
      <c r="O132" s="29">
        <v>10176.75</v>
      </c>
      <c r="P132" s="29">
        <v>3658.48</v>
      </c>
      <c r="Q132" s="29">
        <v>9185.26</v>
      </c>
      <c r="R132" s="41"/>
      <c r="S132" s="41"/>
      <c r="T132" s="41"/>
      <c r="U132" s="29">
        <v>7495.83</v>
      </c>
      <c r="V132" s="29">
        <v>65.77</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203</v>
      </c>
      <c r="B133" s="29">
        <v>444846.19</v>
      </c>
      <c r="C133" s="41"/>
      <c r="D133" s="29">
        <v>17221.23</v>
      </c>
      <c r="E133" s="29">
        <v>22597.52</v>
      </c>
      <c r="F133" s="29">
        <v>173276.93</v>
      </c>
      <c r="G133" s="29">
        <v>50810.48</v>
      </c>
      <c r="H133" s="29">
        <v>17649.560000000001</v>
      </c>
      <c r="I133" s="29">
        <v>14067.85</v>
      </c>
      <c r="J133" s="29">
        <v>28864.95</v>
      </c>
      <c r="K133" s="29">
        <v>57102.06</v>
      </c>
      <c r="L133" s="29">
        <v>6071.86</v>
      </c>
      <c r="M133" s="29">
        <v>16847.29</v>
      </c>
      <c r="N133" s="29">
        <v>9223.09</v>
      </c>
      <c r="O133" s="29">
        <v>10339.61</v>
      </c>
      <c r="P133" s="29">
        <v>3752.07</v>
      </c>
      <c r="Q133" s="29">
        <v>9312.11</v>
      </c>
      <c r="R133" s="41"/>
      <c r="S133" s="41"/>
      <c r="T133" s="41"/>
      <c r="U133" s="29">
        <v>7582.14</v>
      </c>
      <c r="V133" s="29">
        <v>68.900000000000006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204</v>
      </c>
      <c r="B134" s="29">
        <v>449499.27</v>
      </c>
      <c r="C134" s="41"/>
      <c r="D134" s="29">
        <v>17407.599999999999</v>
      </c>
      <c r="E134" s="29">
        <v>22812.2</v>
      </c>
      <c r="F134" s="29">
        <v>174399.67</v>
      </c>
      <c r="G134" s="29">
        <v>51749.88</v>
      </c>
      <c r="H134" s="29">
        <v>17837.2</v>
      </c>
      <c r="I134" s="29">
        <v>14369.7</v>
      </c>
      <c r="J134" s="29">
        <v>29326.52</v>
      </c>
      <c r="K134" s="29">
        <v>57353.15</v>
      </c>
      <c r="L134" s="29">
        <v>6182.02</v>
      </c>
      <c r="M134" s="29">
        <v>17008.419999999998</v>
      </c>
      <c r="N134" s="29">
        <v>9432.2999999999993</v>
      </c>
      <c r="O134" s="29">
        <v>10514.38</v>
      </c>
      <c r="P134" s="29">
        <v>3846.58</v>
      </c>
      <c r="Q134" s="29">
        <v>9451.4699999999993</v>
      </c>
      <c r="R134" s="41"/>
      <c r="S134" s="41"/>
      <c r="T134" s="41"/>
      <c r="U134" s="29">
        <v>7675.95</v>
      </c>
      <c r="V134" s="29">
        <v>72.650000000000006</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205</v>
      </c>
      <c r="B135" s="29">
        <v>454308.87</v>
      </c>
      <c r="C135" s="41"/>
      <c r="D135" s="29">
        <v>17594.34</v>
      </c>
      <c r="E135" s="29">
        <v>23042.61</v>
      </c>
      <c r="F135" s="29">
        <v>175661.44</v>
      </c>
      <c r="G135" s="29">
        <v>52707.71</v>
      </c>
      <c r="H135" s="29">
        <v>18039.37</v>
      </c>
      <c r="I135" s="29">
        <v>14687.74</v>
      </c>
      <c r="J135" s="29">
        <v>29819.54</v>
      </c>
      <c r="K135" s="29">
        <v>57493.83</v>
      </c>
      <c r="L135" s="29">
        <v>6298.94</v>
      </c>
      <c r="M135" s="29">
        <v>17174.45</v>
      </c>
      <c r="N135" s="29">
        <v>9650.2199999999993</v>
      </c>
      <c r="O135" s="29">
        <v>10695.9</v>
      </c>
      <c r="P135" s="29">
        <v>3938.35</v>
      </c>
      <c r="Q135" s="29">
        <v>9595.7000000000007</v>
      </c>
      <c r="R135" s="41"/>
      <c r="S135" s="41"/>
      <c r="T135" s="41"/>
      <c r="U135" s="29">
        <v>7771.61</v>
      </c>
      <c r="V135" s="29">
        <v>76.56</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206</v>
      </c>
      <c r="B136" s="29">
        <v>459361.27</v>
      </c>
      <c r="C136" s="41"/>
      <c r="D136" s="29">
        <v>17779.88</v>
      </c>
      <c r="E136" s="29">
        <v>23289.33</v>
      </c>
      <c r="F136" s="29">
        <v>177046.29</v>
      </c>
      <c r="G136" s="29">
        <v>53664.959999999999</v>
      </c>
      <c r="H136" s="29">
        <v>18258.04</v>
      </c>
      <c r="I136" s="29">
        <v>15005.91</v>
      </c>
      <c r="J136" s="29">
        <v>30354.05</v>
      </c>
      <c r="K136" s="29">
        <v>57680.56</v>
      </c>
      <c r="L136" s="29">
        <v>6433.91</v>
      </c>
      <c r="M136" s="29">
        <v>17342.07</v>
      </c>
      <c r="N136" s="29">
        <v>9878.58</v>
      </c>
      <c r="O136" s="29">
        <v>10874.41</v>
      </c>
      <c r="P136" s="29">
        <v>4020.97</v>
      </c>
      <c r="Q136" s="29">
        <v>9731.6200000000008</v>
      </c>
      <c r="R136" s="41"/>
      <c r="S136" s="41"/>
      <c r="T136" s="41"/>
      <c r="U136" s="29">
        <v>7860.51</v>
      </c>
      <c r="V136" s="29">
        <v>77.03</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207</v>
      </c>
      <c r="B137" s="29">
        <v>464544.41</v>
      </c>
      <c r="C137" s="41"/>
      <c r="D137" s="29">
        <v>17963.82</v>
      </c>
      <c r="E137" s="29">
        <v>23537.5</v>
      </c>
      <c r="F137" s="29">
        <v>178526.61</v>
      </c>
      <c r="G137" s="29">
        <v>54607.15</v>
      </c>
      <c r="H137" s="29">
        <v>18488.68</v>
      </c>
      <c r="I137" s="29">
        <v>15329.28</v>
      </c>
      <c r="J137" s="29">
        <v>30935.16</v>
      </c>
      <c r="K137" s="29">
        <v>57872.99</v>
      </c>
      <c r="L137" s="29">
        <v>6598.58</v>
      </c>
      <c r="M137" s="29">
        <v>17507.009999999998</v>
      </c>
      <c r="N137" s="29">
        <v>10116.41</v>
      </c>
      <c r="O137" s="29">
        <v>11039.91</v>
      </c>
      <c r="P137" s="29">
        <v>4090.92</v>
      </c>
      <c r="Q137" s="29">
        <v>9851.49</v>
      </c>
      <c r="R137" s="41"/>
      <c r="S137" s="41"/>
      <c r="T137" s="41"/>
      <c r="U137" s="29">
        <v>7933.52</v>
      </c>
      <c r="V137" s="29">
        <v>79.67</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208</v>
      </c>
      <c r="B138" s="29">
        <v>470203.04</v>
      </c>
      <c r="C138" s="41"/>
      <c r="D138" s="29">
        <v>18149.060000000001</v>
      </c>
      <c r="E138" s="29">
        <v>23898.47</v>
      </c>
      <c r="F138" s="29">
        <v>180115.11</v>
      </c>
      <c r="G138" s="29">
        <v>55544.12</v>
      </c>
      <c r="H138" s="29">
        <v>18728.650000000001</v>
      </c>
      <c r="I138" s="29">
        <v>15655.87</v>
      </c>
      <c r="J138" s="29">
        <v>31558.7</v>
      </c>
      <c r="K138" s="29">
        <v>58256.04</v>
      </c>
      <c r="L138" s="29">
        <v>6796.22</v>
      </c>
      <c r="M138" s="29">
        <v>17666.75</v>
      </c>
      <c r="N138" s="29">
        <v>10361.450000000001</v>
      </c>
      <c r="O138" s="29">
        <v>11211.49</v>
      </c>
      <c r="P138" s="29">
        <v>4146.12</v>
      </c>
      <c r="Q138" s="29">
        <v>9955.08</v>
      </c>
      <c r="R138" s="41"/>
      <c r="S138" s="41"/>
      <c r="T138" s="41"/>
      <c r="U138" s="29">
        <v>7986.67</v>
      </c>
      <c r="V138" s="29">
        <v>85.2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209</v>
      </c>
      <c r="B139" s="29">
        <v>475688.87</v>
      </c>
      <c r="C139" s="41"/>
      <c r="D139" s="29">
        <v>18331.87</v>
      </c>
      <c r="E139" s="29">
        <v>24163.16</v>
      </c>
      <c r="F139" s="29">
        <v>181771.64</v>
      </c>
      <c r="G139" s="29">
        <v>56473.84</v>
      </c>
      <c r="H139" s="29">
        <v>18974.34</v>
      </c>
      <c r="I139" s="29">
        <v>15971.84</v>
      </c>
      <c r="J139" s="29">
        <v>32203.52</v>
      </c>
      <c r="K139" s="29">
        <v>58536.19</v>
      </c>
      <c r="L139" s="29">
        <v>7019.89</v>
      </c>
      <c r="M139" s="29">
        <v>17817.34</v>
      </c>
      <c r="N139" s="29">
        <v>10608.78</v>
      </c>
      <c r="O139" s="29">
        <v>11366.34</v>
      </c>
      <c r="P139" s="29">
        <v>4192.1099999999997</v>
      </c>
      <c r="Q139" s="29">
        <v>10039.49</v>
      </c>
      <c r="R139" s="41"/>
      <c r="S139" s="41"/>
      <c r="T139" s="41"/>
      <c r="U139" s="29">
        <v>8021.56</v>
      </c>
      <c r="V139" s="29">
        <v>92.92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210</v>
      </c>
      <c r="B140" s="29">
        <v>481045.78</v>
      </c>
      <c r="C140" s="41"/>
      <c r="D140" s="29">
        <v>18506.669999999998</v>
      </c>
      <c r="E140" s="29">
        <v>24397.33</v>
      </c>
      <c r="F140" s="29">
        <v>183487.56</v>
      </c>
      <c r="G140" s="29">
        <v>57407.66</v>
      </c>
      <c r="H140" s="29">
        <v>19221.62</v>
      </c>
      <c r="I140" s="29">
        <v>16267.4</v>
      </c>
      <c r="J140" s="29">
        <v>32839.89</v>
      </c>
      <c r="K140" s="29">
        <v>58718.97</v>
      </c>
      <c r="L140" s="29">
        <v>7256</v>
      </c>
      <c r="M140" s="29">
        <v>17963.64</v>
      </c>
      <c r="N140" s="29">
        <v>10851.49</v>
      </c>
      <c r="O140" s="29">
        <v>11505.65</v>
      </c>
      <c r="P140" s="29">
        <v>4241.76</v>
      </c>
      <c r="Q140" s="29">
        <v>10114.049999999999</v>
      </c>
      <c r="R140" s="41"/>
      <c r="S140" s="41"/>
      <c r="T140" s="41"/>
      <c r="U140" s="29">
        <v>8048.65</v>
      </c>
      <c r="V140" s="29">
        <v>102.81</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211</v>
      </c>
      <c r="B141" s="29">
        <v>486263.03</v>
      </c>
      <c r="C141" s="41"/>
      <c r="D141" s="29">
        <v>18667.650000000001</v>
      </c>
      <c r="E141" s="29">
        <v>24630.48</v>
      </c>
      <c r="F141" s="29">
        <v>185221.35</v>
      </c>
      <c r="G141" s="29">
        <v>58360.18</v>
      </c>
      <c r="H141" s="29">
        <v>19467.580000000002</v>
      </c>
      <c r="I141" s="29">
        <v>16534.04</v>
      </c>
      <c r="J141" s="29">
        <v>33439.26</v>
      </c>
      <c r="K141" s="29">
        <v>58852.79</v>
      </c>
      <c r="L141" s="29">
        <v>7489.95</v>
      </c>
      <c r="M141" s="29">
        <v>18097.43</v>
      </c>
      <c r="N141" s="29">
        <v>11085.73</v>
      </c>
      <c r="O141" s="29">
        <v>11633.08</v>
      </c>
      <c r="P141" s="29">
        <v>4291.67</v>
      </c>
      <c r="Q141" s="29">
        <v>10184.5</v>
      </c>
      <c r="R141" s="41"/>
      <c r="S141" s="41"/>
      <c r="T141" s="41"/>
      <c r="U141" s="29">
        <v>8071.42</v>
      </c>
      <c r="V141" s="29">
        <v>113.08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212</v>
      </c>
      <c r="B142" s="29">
        <v>491418</v>
      </c>
      <c r="C142" s="41"/>
      <c r="D142" s="29">
        <v>18816.77</v>
      </c>
      <c r="E142" s="29">
        <v>24888.18</v>
      </c>
      <c r="F142" s="29">
        <v>186981.32</v>
      </c>
      <c r="G142" s="29">
        <v>59359.55</v>
      </c>
      <c r="H142" s="29">
        <v>19710.939999999999</v>
      </c>
      <c r="I142" s="29">
        <v>16777.14</v>
      </c>
      <c r="J142" s="29">
        <v>33990.379999999997</v>
      </c>
      <c r="K142" s="29">
        <v>58948.9</v>
      </c>
      <c r="L142" s="29">
        <v>7713.42</v>
      </c>
      <c r="M142" s="29">
        <v>18220.71</v>
      </c>
      <c r="N142" s="29">
        <v>11313.29</v>
      </c>
      <c r="O142" s="29">
        <v>11753.17</v>
      </c>
      <c r="P142" s="29">
        <v>4342.03</v>
      </c>
      <c r="Q142" s="29">
        <v>10255.4</v>
      </c>
      <c r="R142" s="41"/>
      <c r="S142" s="41"/>
      <c r="T142" s="41"/>
      <c r="U142" s="29">
        <v>8094.11</v>
      </c>
      <c r="V142" s="29">
        <v>122.51</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213</v>
      </c>
      <c r="B143" s="29">
        <v>496478.24</v>
      </c>
      <c r="C143" s="41"/>
      <c r="D143" s="29">
        <v>18954.7</v>
      </c>
      <c r="E143" s="29">
        <v>25188.95</v>
      </c>
      <c r="F143" s="29">
        <v>188690.72</v>
      </c>
      <c r="G143" s="29">
        <v>60409.99</v>
      </c>
      <c r="H143" s="29">
        <v>19951.439999999999</v>
      </c>
      <c r="I143" s="29">
        <v>17000.2</v>
      </c>
      <c r="J143" s="29">
        <v>34492.92</v>
      </c>
      <c r="K143" s="29">
        <v>59018.92</v>
      </c>
      <c r="L143" s="29">
        <v>7923.31</v>
      </c>
      <c r="M143" s="29">
        <v>18334.22</v>
      </c>
      <c r="N143" s="29">
        <v>11539.18</v>
      </c>
      <c r="O143" s="29">
        <v>11871.01</v>
      </c>
      <c r="P143" s="29">
        <v>4389.17</v>
      </c>
      <c r="Q143" s="29">
        <v>10326.57</v>
      </c>
      <c r="R143" s="41"/>
      <c r="S143" s="41"/>
      <c r="T143" s="41"/>
      <c r="U143" s="29">
        <v>8118.39</v>
      </c>
      <c r="V143" s="29">
        <v>130.88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214</v>
      </c>
      <c r="B144" s="29">
        <v>501500.83</v>
      </c>
      <c r="C144" s="41"/>
      <c r="D144" s="29">
        <v>19084.810000000001</v>
      </c>
      <c r="E144" s="29">
        <v>25546.73</v>
      </c>
      <c r="F144" s="29">
        <v>190324.35</v>
      </c>
      <c r="G144" s="29">
        <v>61518.93</v>
      </c>
      <c r="H144" s="29">
        <v>20193.96</v>
      </c>
      <c r="I144" s="29">
        <v>17210.88</v>
      </c>
      <c r="J144" s="29">
        <v>34960.839999999997</v>
      </c>
      <c r="K144" s="29">
        <v>59080.480000000003</v>
      </c>
      <c r="L144" s="29">
        <v>8122.69</v>
      </c>
      <c r="M144" s="29">
        <v>18438.16</v>
      </c>
      <c r="N144" s="29">
        <v>11777.15</v>
      </c>
      <c r="O144" s="29">
        <v>11992.08</v>
      </c>
      <c r="P144" s="29">
        <v>4426.87</v>
      </c>
      <c r="Q144" s="29">
        <v>10396.07</v>
      </c>
      <c r="R144" s="41"/>
      <c r="S144" s="41"/>
      <c r="T144" s="41"/>
      <c r="U144" s="29">
        <v>8142.29</v>
      </c>
      <c r="V144" s="29">
        <v>137.38</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215</v>
      </c>
      <c r="B145" s="29">
        <v>506527.72</v>
      </c>
      <c r="C145" s="41"/>
      <c r="D145" s="29">
        <v>19212.61</v>
      </c>
      <c r="E145" s="29">
        <v>25964.26</v>
      </c>
      <c r="F145" s="29">
        <v>191818.52</v>
      </c>
      <c r="G145" s="29">
        <v>62684.01</v>
      </c>
      <c r="H145" s="29">
        <v>20443.27</v>
      </c>
      <c r="I145" s="29">
        <v>17426.919999999998</v>
      </c>
      <c r="J145" s="29">
        <v>35412.65</v>
      </c>
      <c r="K145" s="29">
        <v>59159.5</v>
      </c>
      <c r="L145" s="29">
        <v>8315.9599999999991</v>
      </c>
      <c r="M145" s="29">
        <v>18540.439999999999</v>
      </c>
      <c r="N145" s="29">
        <v>12038.97</v>
      </c>
      <c r="O145" s="29">
        <v>12120.46</v>
      </c>
      <c r="P145" s="29">
        <v>4460.6499999999996</v>
      </c>
      <c r="Q145" s="29">
        <v>10462.67</v>
      </c>
      <c r="R145" s="41"/>
      <c r="S145" s="41"/>
      <c r="T145" s="41"/>
      <c r="U145" s="29">
        <v>8166.51</v>
      </c>
      <c r="V145" s="29">
        <v>142.26</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216</v>
      </c>
      <c r="B146" s="29">
        <v>511664.94</v>
      </c>
      <c r="C146" s="41"/>
      <c r="D146" s="29">
        <v>19348.32</v>
      </c>
      <c r="E146" s="29">
        <v>26433.24</v>
      </c>
      <c r="F146" s="29">
        <v>193211.25</v>
      </c>
      <c r="G146" s="29">
        <v>63898.49</v>
      </c>
      <c r="H146" s="29">
        <v>20704.36</v>
      </c>
      <c r="I146" s="29">
        <v>17662.419999999998</v>
      </c>
      <c r="J146" s="29">
        <v>35865.57</v>
      </c>
      <c r="K146" s="29">
        <v>59285.9</v>
      </c>
      <c r="L146" s="29">
        <v>8507.3700000000008</v>
      </c>
      <c r="M146" s="29">
        <v>18645.71</v>
      </c>
      <c r="N146" s="29">
        <v>12332.34</v>
      </c>
      <c r="O146" s="29">
        <v>12256.74</v>
      </c>
      <c r="P146" s="29">
        <v>4482.45</v>
      </c>
      <c r="Q146" s="29">
        <v>10525.72</v>
      </c>
      <c r="R146" s="41"/>
      <c r="S146" s="41"/>
      <c r="T146" s="41"/>
      <c r="U146" s="29">
        <v>8189.06</v>
      </c>
      <c r="V146" s="29">
        <v>145.69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217</v>
      </c>
      <c r="B147" s="29">
        <v>516899.8</v>
      </c>
      <c r="C147" s="41"/>
      <c r="D147" s="29">
        <v>19498.57</v>
      </c>
      <c r="E147" s="29">
        <v>26927.69</v>
      </c>
      <c r="F147" s="29">
        <v>194520.69</v>
      </c>
      <c r="G147" s="29">
        <v>65106.11</v>
      </c>
      <c r="H147" s="29">
        <v>20977.77</v>
      </c>
      <c r="I147" s="29">
        <v>17913.53</v>
      </c>
      <c r="J147" s="29">
        <v>36330.14</v>
      </c>
      <c r="K147" s="29">
        <v>59485.22</v>
      </c>
      <c r="L147" s="29">
        <v>8699.11</v>
      </c>
      <c r="M147" s="29">
        <v>18753.310000000001</v>
      </c>
      <c r="N147" s="29">
        <v>12658.86</v>
      </c>
      <c r="O147" s="29">
        <v>12397.95</v>
      </c>
      <c r="P147" s="29">
        <v>4504.41</v>
      </c>
      <c r="Q147" s="29">
        <v>10584.58</v>
      </c>
      <c r="R147" s="41"/>
      <c r="S147" s="41"/>
      <c r="T147" s="41"/>
      <c r="U147" s="29">
        <v>8207.98</v>
      </c>
      <c r="V147" s="29">
        <v>150.22999999999999</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218</v>
      </c>
      <c r="B148" s="29">
        <v>522214.61</v>
      </c>
      <c r="C148" s="41"/>
      <c r="D148" s="29">
        <v>19670.37</v>
      </c>
      <c r="E148" s="29">
        <v>27407.53</v>
      </c>
      <c r="F148" s="29">
        <v>195797.87</v>
      </c>
      <c r="G148" s="29">
        <v>66234.720000000001</v>
      </c>
      <c r="H148" s="29">
        <v>21264.03</v>
      </c>
      <c r="I148" s="29">
        <v>18174.62</v>
      </c>
      <c r="J148" s="29">
        <v>36815.449999999997</v>
      </c>
      <c r="K148" s="29">
        <v>59792.27</v>
      </c>
      <c r="L148" s="29">
        <v>8892.7099999999991</v>
      </c>
      <c r="M148" s="29">
        <v>18863.55</v>
      </c>
      <c r="N148" s="29">
        <v>13012.87</v>
      </c>
      <c r="O148" s="29">
        <v>12537.87</v>
      </c>
      <c r="P148" s="29">
        <v>4528.66</v>
      </c>
      <c r="Q148" s="29">
        <v>10646.78</v>
      </c>
      <c r="R148" s="41"/>
      <c r="S148" s="41"/>
      <c r="T148" s="41"/>
      <c r="U148" s="29">
        <v>8224.1299999999992</v>
      </c>
      <c r="V148" s="29">
        <v>154.91</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219</v>
      </c>
      <c r="B149" s="29">
        <v>527552.62</v>
      </c>
      <c r="C149" s="41"/>
      <c r="D149" s="29">
        <v>19866.150000000001</v>
      </c>
      <c r="E149" s="29">
        <v>27839.65</v>
      </c>
      <c r="F149" s="29">
        <v>197094.83</v>
      </c>
      <c r="G149" s="29">
        <v>67221.23</v>
      </c>
      <c r="H149" s="29">
        <v>21562.67</v>
      </c>
      <c r="I149" s="29">
        <v>18436.68</v>
      </c>
      <c r="J149" s="29">
        <v>37324.5</v>
      </c>
      <c r="K149" s="29">
        <v>60220.23</v>
      </c>
      <c r="L149" s="29">
        <v>9089.76</v>
      </c>
      <c r="M149" s="29">
        <v>18969.34</v>
      </c>
      <c r="N149" s="29">
        <v>13387.66</v>
      </c>
      <c r="O149" s="29">
        <v>12670.58</v>
      </c>
      <c r="P149" s="29">
        <v>4557.3599999999997</v>
      </c>
      <c r="Q149" s="29">
        <v>10710.02</v>
      </c>
      <c r="R149" s="41"/>
      <c r="S149" s="41"/>
      <c r="T149" s="41"/>
      <c r="U149" s="29">
        <v>8234.6200000000008</v>
      </c>
      <c r="V149" s="29">
        <v>158.63</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220</v>
      </c>
      <c r="B150" s="29">
        <v>532980.32999999996</v>
      </c>
      <c r="C150" s="41"/>
      <c r="D150" s="29">
        <v>20086.41</v>
      </c>
      <c r="E150" s="29">
        <v>28213.4</v>
      </c>
      <c r="F150" s="29">
        <v>198501.41</v>
      </c>
      <c r="G150" s="29">
        <v>68052.47</v>
      </c>
      <c r="H150" s="29">
        <v>21872.33</v>
      </c>
      <c r="I150" s="29">
        <v>18701.05</v>
      </c>
      <c r="J150" s="29">
        <v>37856.769999999997</v>
      </c>
      <c r="K150" s="29">
        <v>60751.96</v>
      </c>
      <c r="L150" s="29">
        <v>9293.86</v>
      </c>
      <c r="M150" s="29">
        <v>19074.87</v>
      </c>
      <c r="N150" s="29">
        <v>13777.23</v>
      </c>
      <c r="O150" s="29">
        <v>12794.08</v>
      </c>
      <c r="P150" s="29">
        <v>4600.16</v>
      </c>
      <c r="Q150" s="29">
        <v>10778.01</v>
      </c>
      <c r="R150" s="41"/>
      <c r="S150" s="41"/>
      <c r="T150" s="41"/>
      <c r="U150" s="29">
        <v>8241.36</v>
      </c>
      <c r="V150" s="29">
        <v>164.34</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221</v>
      </c>
      <c r="B151" s="29">
        <v>538187.51</v>
      </c>
      <c r="C151" s="41"/>
      <c r="D151" s="29">
        <v>20320.41</v>
      </c>
      <c r="E151" s="29">
        <v>28544.1</v>
      </c>
      <c r="F151" s="29">
        <v>199986.85</v>
      </c>
      <c r="G151" s="29">
        <v>68728.05</v>
      </c>
      <c r="H151" s="29">
        <v>22189.3</v>
      </c>
      <c r="I151" s="29">
        <v>18959.919999999998</v>
      </c>
      <c r="J151" s="29">
        <v>38400.81</v>
      </c>
      <c r="K151" s="29">
        <v>61352.71</v>
      </c>
      <c r="L151" s="29">
        <v>9509.7199999999993</v>
      </c>
      <c r="M151" s="29">
        <v>18966.099999999999</v>
      </c>
      <c r="N151" s="29">
        <v>14176.13</v>
      </c>
      <c r="O151" s="29">
        <v>12910.6</v>
      </c>
      <c r="P151" s="29">
        <v>4651.3500000000004</v>
      </c>
      <c r="Q151" s="29">
        <v>10840.43</v>
      </c>
      <c r="R151" s="41"/>
      <c r="S151" s="41"/>
      <c r="T151" s="41"/>
      <c r="U151" s="29">
        <v>8248</v>
      </c>
      <c r="V151" s="29">
        <v>171.22</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222</v>
      </c>
      <c r="B152" s="29">
        <v>543333.22</v>
      </c>
      <c r="C152" s="41"/>
      <c r="D152" s="29">
        <v>20552.38</v>
      </c>
      <c r="E152" s="29">
        <v>28851.1</v>
      </c>
      <c r="F152" s="29">
        <v>201550.52</v>
      </c>
      <c r="G152" s="29">
        <v>69281.649999999994</v>
      </c>
      <c r="H152" s="29">
        <v>22510.29</v>
      </c>
      <c r="I152" s="29">
        <v>19201.73</v>
      </c>
      <c r="J152" s="29">
        <v>38941.49</v>
      </c>
      <c r="K152" s="29">
        <v>61962.93</v>
      </c>
      <c r="L152" s="29">
        <v>9744.1</v>
      </c>
      <c r="M152" s="29">
        <v>18862.689999999999</v>
      </c>
      <c r="N152" s="29">
        <v>14578.8</v>
      </c>
      <c r="O152" s="29">
        <v>13025.85</v>
      </c>
      <c r="P152" s="29">
        <v>4697</v>
      </c>
      <c r="Q152" s="29">
        <v>10893.14</v>
      </c>
      <c r="R152" s="41"/>
      <c r="S152" s="41"/>
      <c r="T152" s="41"/>
      <c r="U152" s="29">
        <v>8257.84</v>
      </c>
      <c r="V152" s="29">
        <v>177.98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223</v>
      </c>
      <c r="B153" s="29">
        <v>548401.86</v>
      </c>
      <c r="C153" s="41"/>
      <c r="D153" s="29">
        <v>20768.830000000002</v>
      </c>
      <c r="E153" s="29">
        <v>29160.78</v>
      </c>
      <c r="F153" s="29">
        <v>203161.05</v>
      </c>
      <c r="G153" s="29">
        <v>69752.31</v>
      </c>
      <c r="H153" s="29">
        <v>22831.040000000001</v>
      </c>
      <c r="I153" s="29">
        <v>19427.12</v>
      </c>
      <c r="J153" s="29">
        <v>39464.870000000003</v>
      </c>
      <c r="K153" s="29">
        <v>62531.91</v>
      </c>
      <c r="L153" s="29">
        <v>9999.2800000000007</v>
      </c>
      <c r="M153" s="29">
        <v>18771.310000000001</v>
      </c>
      <c r="N153" s="29">
        <v>14979.72</v>
      </c>
      <c r="O153" s="29">
        <v>13145.89</v>
      </c>
      <c r="P153" s="29">
        <v>4741.7</v>
      </c>
      <c r="Q153" s="29">
        <v>10944.84</v>
      </c>
      <c r="R153" s="41"/>
      <c r="S153" s="41"/>
      <c r="T153" s="41"/>
      <c r="U153" s="29">
        <v>8279.9699999999993</v>
      </c>
      <c r="V153" s="29">
        <v>185.17</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224</v>
      </c>
      <c r="B154" s="29">
        <v>553476.31999999995</v>
      </c>
      <c r="C154" s="41"/>
      <c r="D154" s="29">
        <v>20971.9</v>
      </c>
      <c r="E154" s="29">
        <v>29485.58</v>
      </c>
      <c r="F154" s="29">
        <v>204847.95</v>
      </c>
      <c r="G154" s="29">
        <v>70173.53</v>
      </c>
      <c r="H154" s="29">
        <v>23149.73</v>
      </c>
      <c r="I154" s="29">
        <v>19646.68</v>
      </c>
      <c r="J154" s="29">
        <v>39967.39</v>
      </c>
      <c r="K154" s="29">
        <v>63041.14</v>
      </c>
      <c r="L154" s="29">
        <v>10271.6</v>
      </c>
      <c r="M154" s="29">
        <v>18712.18</v>
      </c>
      <c r="N154" s="29">
        <v>15377.91</v>
      </c>
      <c r="O154" s="29">
        <v>13273.86</v>
      </c>
      <c r="P154" s="29">
        <v>4782.1400000000003</v>
      </c>
      <c r="Q154" s="29">
        <v>10996.59</v>
      </c>
      <c r="R154" s="41"/>
      <c r="S154" s="41"/>
      <c r="T154" s="41"/>
      <c r="U154" s="29">
        <v>8315.65</v>
      </c>
      <c r="V154" s="29">
        <v>192.4</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225</v>
      </c>
      <c r="B155" s="29">
        <v>558738.13</v>
      </c>
      <c r="C155" s="41"/>
      <c r="D155" s="29">
        <v>21161.38</v>
      </c>
      <c r="E155" s="29">
        <v>29821.95</v>
      </c>
      <c r="F155" s="29">
        <v>206580.65</v>
      </c>
      <c r="G155" s="29">
        <v>70547.039999999994</v>
      </c>
      <c r="H155" s="29">
        <v>23466.77</v>
      </c>
      <c r="I155" s="29">
        <v>19855.14</v>
      </c>
      <c r="J155" s="29">
        <v>40448.480000000003</v>
      </c>
      <c r="K155" s="29">
        <v>63542.34</v>
      </c>
      <c r="L155" s="29">
        <v>10548.1</v>
      </c>
      <c r="M155" s="29">
        <v>18862.7</v>
      </c>
      <c r="N155" s="29">
        <v>15774.82</v>
      </c>
      <c r="O155" s="29">
        <v>13409.99</v>
      </c>
      <c r="P155" s="29">
        <v>4821.2700000000004</v>
      </c>
      <c r="Q155" s="29">
        <v>11051.26</v>
      </c>
      <c r="R155" s="41"/>
      <c r="S155" s="41"/>
      <c r="T155" s="41"/>
      <c r="U155" s="29">
        <v>8361.32</v>
      </c>
      <c r="V155" s="29">
        <v>199.47</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226</v>
      </c>
      <c r="B156" s="29">
        <v>563957.84</v>
      </c>
      <c r="C156" s="41"/>
      <c r="D156" s="29">
        <v>21349.31</v>
      </c>
      <c r="E156" s="29">
        <v>30152.32</v>
      </c>
      <c r="F156" s="29">
        <v>208362.64</v>
      </c>
      <c r="G156" s="29">
        <v>70865.13</v>
      </c>
      <c r="H156" s="29">
        <v>23783.85</v>
      </c>
      <c r="I156" s="29">
        <v>20055.48</v>
      </c>
      <c r="J156" s="29">
        <v>40917.93</v>
      </c>
      <c r="K156" s="29">
        <v>64026.18</v>
      </c>
      <c r="L156" s="29">
        <v>10809.82</v>
      </c>
      <c r="M156" s="29">
        <v>19020.72</v>
      </c>
      <c r="N156" s="29">
        <v>16174.49</v>
      </c>
      <c r="O156" s="29">
        <v>13552.03</v>
      </c>
      <c r="P156" s="29">
        <v>4862.72</v>
      </c>
      <c r="Q156" s="29">
        <v>11107.14</v>
      </c>
      <c r="R156" s="41"/>
      <c r="S156" s="41"/>
      <c r="T156" s="41"/>
      <c r="U156" s="29">
        <v>8411.42</v>
      </c>
      <c r="V156" s="29">
        <v>206.35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227</v>
      </c>
      <c r="B157" s="29">
        <v>569139.36</v>
      </c>
      <c r="C157" s="41"/>
      <c r="D157" s="29">
        <v>21547.31</v>
      </c>
      <c r="E157" s="29">
        <v>30457.15</v>
      </c>
      <c r="F157" s="29">
        <v>210185.72</v>
      </c>
      <c r="G157" s="29">
        <v>71118.63</v>
      </c>
      <c r="H157" s="29">
        <v>24105.13</v>
      </c>
      <c r="I157" s="29">
        <v>20249.34</v>
      </c>
      <c r="J157" s="29">
        <v>41384.620000000003</v>
      </c>
      <c r="K157" s="29">
        <v>64535.61</v>
      </c>
      <c r="L157" s="29">
        <v>11044.74</v>
      </c>
      <c r="M157" s="29">
        <v>19184.38</v>
      </c>
      <c r="N157" s="29">
        <v>16581.71</v>
      </c>
      <c r="O157" s="29">
        <v>13696.9</v>
      </c>
      <c r="P157" s="29">
        <v>4897.5600000000004</v>
      </c>
      <c r="Q157" s="29">
        <v>11162.62</v>
      </c>
      <c r="R157" s="41"/>
      <c r="S157" s="41"/>
      <c r="T157" s="41"/>
      <c r="U157" s="29">
        <v>8457.8799999999992</v>
      </c>
      <c r="V157" s="29">
        <v>212.96</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228</v>
      </c>
      <c r="B158" s="29">
        <v>574824.15</v>
      </c>
      <c r="C158" s="41"/>
      <c r="D158" s="29">
        <v>21764.31</v>
      </c>
      <c r="E158" s="29">
        <v>30729.919999999998</v>
      </c>
      <c r="F158" s="29">
        <v>212123.61</v>
      </c>
      <c r="G158" s="29">
        <v>71315.740000000005</v>
      </c>
      <c r="H158" s="29">
        <v>24435.47</v>
      </c>
      <c r="I158" s="29">
        <v>20445.89</v>
      </c>
      <c r="J158" s="29">
        <v>41911.589999999997</v>
      </c>
      <c r="K158" s="29">
        <v>65094.15</v>
      </c>
      <c r="L158" s="29">
        <v>11263.78</v>
      </c>
      <c r="M158" s="29">
        <v>19634.98</v>
      </c>
      <c r="N158" s="29">
        <v>17012.52</v>
      </c>
      <c r="O158" s="29">
        <v>13842.74</v>
      </c>
      <c r="P158" s="29">
        <v>4950.16</v>
      </c>
      <c r="Q158" s="29">
        <v>11228.38</v>
      </c>
      <c r="R158" s="41"/>
      <c r="S158" s="41"/>
      <c r="T158" s="41"/>
      <c r="U158" s="29">
        <v>8516.0300000000007</v>
      </c>
      <c r="V158" s="29">
        <v>219.3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229</v>
      </c>
      <c r="B159" s="29">
        <v>580558.31999999995</v>
      </c>
      <c r="C159" s="41"/>
      <c r="D159" s="29">
        <v>21997.74</v>
      </c>
      <c r="E159" s="29">
        <v>30962.84</v>
      </c>
      <c r="F159" s="29">
        <v>214101.26</v>
      </c>
      <c r="G159" s="29">
        <v>71464.509999999995</v>
      </c>
      <c r="H159" s="29">
        <v>24778.47</v>
      </c>
      <c r="I159" s="29">
        <v>20632.61</v>
      </c>
      <c r="J159" s="29">
        <v>42439.62</v>
      </c>
      <c r="K159" s="29">
        <v>65690.960000000006</v>
      </c>
      <c r="L159" s="29">
        <v>11479.99</v>
      </c>
      <c r="M159" s="29">
        <v>20107.490000000002</v>
      </c>
      <c r="N159" s="29">
        <v>17460.14</v>
      </c>
      <c r="O159" s="29">
        <v>13988.58</v>
      </c>
      <c r="P159" s="29">
        <v>5006.92</v>
      </c>
      <c r="Q159" s="29">
        <v>11297.06</v>
      </c>
      <c r="R159" s="41"/>
      <c r="S159" s="41"/>
      <c r="T159" s="41"/>
      <c r="U159" s="29">
        <v>8569.49</v>
      </c>
      <c r="V159" s="29">
        <v>225.33</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230</v>
      </c>
      <c r="B160" s="29">
        <v>586323.15</v>
      </c>
      <c r="C160" s="41"/>
      <c r="D160" s="29">
        <v>22239.200000000001</v>
      </c>
      <c r="E160" s="29">
        <v>31172.13</v>
      </c>
      <c r="F160" s="29">
        <v>216086.94</v>
      </c>
      <c r="G160" s="29">
        <v>71574.17</v>
      </c>
      <c r="H160" s="29">
        <v>25136.7</v>
      </c>
      <c r="I160" s="29">
        <v>20803</v>
      </c>
      <c r="J160" s="29">
        <v>42963.12</v>
      </c>
      <c r="K160" s="29">
        <v>66306.759999999995</v>
      </c>
      <c r="L160" s="29">
        <v>11724.71</v>
      </c>
      <c r="M160" s="29">
        <v>20591.75</v>
      </c>
      <c r="N160" s="29">
        <v>17924.59</v>
      </c>
      <c r="O160" s="29">
        <v>14135</v>
      </c>
      <c r="P160" s="29">
        <v>5070.05</v>
      </c>
      <c r="Q160" s="29">
        <v>11369.79</v>
      </c>
      <c r="R160" s="41"/>
      <c r="S160" s="41"/>
      <c r="T160" s="41"/>
      <c r="U160" s="29">
        <v>8616.68</v>
      </c>
      <c r="V160" s="29">
        <v>230.97</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231</v>
      </c>
      <c r="B161" s="29">
        <v>592005.65</v>
      </c>
      <c r="C161" s="41"/>
      <c r="D161" s="29">
        <v>22480.54</v>
      </c>
      <c r="E161" s="29">
        <v>31369.73</v>
      </c>
      <c r="F161" s="29">
        <v>218010.16</v>
      </c>
      <c r="G161" s="29">
        <v>71650.41</v>
      </c>
      <c r="H161" s="29">
        <v>25508.42</v>
      </c>
      <c r="I161" s="29">
        <v>20951.78</v>
      </c>
      <c r="J161" s="29">
        <v>43468.45</v>
      </c>
      <c r="K161" s="29">
        <v>66914.05</v>
      </c>
      <c r="L161" s="29">
        <v>12024.41</v>
      </c>
      <c r="M161" s="29">
        <v>21063.279999999999</v>
      </c>
      <c r="N161" s="29">
        <v>18389.939999999999</v>
      </c>
      <c r="O161" s="29">
        <v>14282.4</v>
      </c>
      <c r="P161" s="29">
        <v>5146.5600000000004</v>
      </c>
      <c r="Q161" s="29">
        <v>11449.01</v>
      </c>
      <c r="R161" s="41"/>
      <c r="S161" s="41"/>
      <c r="T161" s="41"/>
      <c r="U161" s="29">
        <v>8660.25</v>
      </c>
      <c r="V161" s="29">
        <v>236.31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232</v>
      </c>
      <c r="B162" s="29">
        <v>597618.18000000005</v>
      </c>
      <c r="C162" s="41"/>
      <c r="D162" s="29">
        <v>22721.35</v>
      </c>
      <c r="E162" s="29">
        <v>31568.51</v>
      </c>
      <c r="F162" s="29">
        <v>219863.71</v>
      </c>
      <c r="G162" s="29">
        <v>71698.38</v>
      </c>
      <c r="H162" s="29">
        <v>25890.27</v>
      </c>
      <c r="I162" s="29">
        <v>21082.09</v>
      </c>
      <c r="J162" s="29">
        <v>43961.919999999998</v>
      </c>
      <c r="K162" s="29">
        <v>67513.02</v>
      </c>
      <c r="L162" s="29">
        <v>12382.79</v>
      </c>
      <c r="M162" s="29">
        <v>21510.3</v>
      </c>
      <c r="N162" s="29">
        <v>18846</v>
      </c>
      <c r="O162" s="29">
        <v>14432.96</v>
      </c>
      <c r="P162" s="29">
        <v>5233.53</v>
      </c>
      <c r="Q162" s="29">
        <v>11537.26</v>
      </c>
      <c r="R162" s="41"/>
      <c r="S162" s="41"/>
      <c r="T162" s="41"/>
      <c r="U162" s="29">
        <v>8707.7000000000007</v>
      </c>
      <c r="V162" s="29">
        <v>245.51</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233</v>
      </c>
      <c r="B163" s="29">
        <v>603014.05000000005</v>
      </c>
      <c r="C163" s="41"/>
      <c r="D163" s="29">
        <v>22960.23</v>
      </c>
      <c r="E163" s="29">
        <v>31783.1</v>
      </c>
      <c r="F163" s="29">
        <v>221538.79</v>
      </c>
      <c r="G163" s="29">
        <v>71705.429999999993</v>
      </c>
      <c r="H163" s="29">
        <v>26277.119999999999</v>
      </c>
      <c r="I163" s="29">
        <v>21191.58</v>
      </c>
      <c r="J163" s="29">
        <v>44446.720000000001</v>
      </c>
      <c r="K163" s="29">
        <v>68127.149999999994</v>
      </c>
      <c r="L163" s="29">
        <v>12781.02</v>
      </c>
      <c r="M163" s="29">
        <v>21924.560000000001</v>
      </c>
      <c r="N163" s="29">
        <v>19284.79</v>
      </c>
      <c r="O163" s="29">
        <v>14589.74</v>
      </c>
      <c r="P163" s="29">
        <v>5321.87</v>
      </c>
      <c r="Q163" s="29">
        <v>11627.59</v>
      </c>
      <c r="R163" s="41"/>
      <c r="S163" s="41"/>
      <c r="T163" s="41"/>
      <c r="U163" s="29">
        <v>8753.7800000000007</v>
      </c>
      <c r="V163" s="29">
        <v>253.81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234</v>
      </c>
      <c r="B164" s="29">
        <v>608045.28</v>
      </c>
      <c r="C164" s="41"/>
      <c r="D164" s="29">
        <v>23202.41</v>
      </c>
      <c r="E164" s="29">
        <v>32007.69</v>
      </c>
      <c r="F164" s="29">
        <v>222955.14</v>
      </c>
      <c r="G164" s="29">
        <v>71656.06</v>
      </c>
      <c r="H164" s="29">
        <v>26661.85</v>
      </c>
      <c r="I164" s="29">
        <v>21285.31</v>
      </c>
      <c r="J164" s="29">
        <v>44943.12</v>
      </c>
      <c r="K164" s="29">
        <v>68735.33</v>
      </c>
      <c r="L164" s="29">
        <v>13184.48</v>
      </c>
      <c r="M164" s="29">
        <v>22307.71</v>
      </c>
      <c r="N164" s="29">
        <v>19703</v>
      </c>
      <c r="O164" s="29">
        <v>14756.05</v>
      </c>
      <c r="P164" s="29">
        <v>5404.6</v>
      </c>
      <c r="Q164" s="29">
        <v>11714.72</v>
      </c>
      <c r="R164" s="41"/>
      <c r="S164" s="41"/>
      <c r="T164" s="41"/>
      <c r="U164" s="29">
        <v>8795.35</v>
      </c>
      <c r="V164" s="29">
        <v>262.06</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235</v>
      </c>
      <c r="B165" s="29">
        <v>612630.15</v>
      </c>
      <c r="C165" s="41"/>
      <c r="D165" s="29">
        <v>23452.39</v>
      </c>
      <c r="E165" s="29">
        <v>32246.83</v>
      </c>
      <c r="F165" s="29">
        <v>224026.23</v>
      </c>
      <c r="G165" s="29">
        <v>71538.509999999995</v>
      </c>
      <c r="H165" s="29">
        <v>27040.85</v>
      </c>
      <c r="I165" s="29">
        <v>21372.01</v>
      </c>
      <c r="J165" s="29">
        <v>45467</v>
      </c>
      <c r="K165" s="29">
        <v>69360.27</v>
      </c>
      <c r="L165" s="29">
        <v>13558.31</v>
      </c>
      <c r="M165" s="29">
        <v>22663.69</v>
      </c>
      <c r="N165" s="29">
        <v>20098.43</v>
      </c>
      <c r="O165" s="29">
        <v>14933.65</v>
      </c>
      <c r="P165" s="29">
        <v>5471.34</v>
      </c>
      <c r="Q165" s="29">
        <v>11798.08</v>
      </c>
      <c r="R165" s="41"/>
      <c r="S165" s="41"/>
      <c r="T165" s="41"/>
      <c r="U165" s="29">
        <v>8835.2000000000007</v>
      </c>
      <c r="V165" s="29">
        <v>269.68</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236</v>
      </c>
      <c r="B166" s="29">
        <v>616961.4</v>
      </c>
      <c r="C166" s="41"/>
      <c r="D166" s="29">
        <v>23717.09</v>
      </c>
      <c r="E166" s="29">
        <v>32509.33</v>
      </c>
      <c r="F166" s="29">
        <v>224894.45</v>
      </c>
      <c r="G166" s="29">
        <v>71358.399999999994</v>
      </c>
      <c r="H166" s="29">
        <v>27414.43</v>
      </c>
      <c r="I166" s="29">
        <v>21464.5</v>
      </c>
      <c r="J166" s="29">
        <v>46025.88</v>
      </c>
      <c r="K166" s="29">
        <v>70015.350000000006</v>
      </c>
      <c r="L166" s="29">
        <v>13886.94</v>
      </c>
      <c r="M166" s="29">
        <v>23000.2</v>
      </c>
      <c r="N166" s="29">
        <v>20475.32</v>
      </c>
      <c r="O166" s="29">
        <v>15119.48</v>
      </c>
      <c r="P166" s="29">
        <v>5523.1</v>
      </c>
      <c r="Q166" s="29">
        <v>11878.66</v>
      </c>
      <c r="R166" s="41"/>
      <c r="S166" s="41"/>
      <c r="T166" s="41"/>
      <c r="U166" s="29">
        <v>8873.2999999999993</v>
      </c>
      <c r="V166" s="29">
        <v>277.08999999999997</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237</v>
      </c>
      <c r="B167" s="29">
        <v>620838.59</v>
      </c>
      <c r="C167" s="41"/>
      <c r="D167" s="29">
        <v>23997.91</v>
      </c>
      <c r="E167" s="29">
        <v>32805.089999999997</v>
      </c>
      <c r="F167" s="29">
        <v>225349.2</v>
      </c>
      <c r="G167" s="29">
        <v>71123.31</v>
      </c>
      <c r="H167" s="29">
        <v>27786.36</v>
      </c>
      <c r="I167" s="29">
        <v>21571.05</v>
      </c>
      <c r="J167" s="29">
        <v>46608.35</v>
      </c>
      <c r="K167" s="29">
        <v>70670.95</v>
      </c>
      <c r="L167" s="29">
        <v>14170.55</v>
      </c>
      <c r="M167" s="29">
        <v>23325.89</v>
      </c>
      <c r="N167" s="29">
        <v>20840.46</v>
      </c>
      <c r="O167" s="29">
        <v>15306.15</v>
      </c>
      <c r="P167" s="29">
        <v>5570.31</v>
      </c>
      <c r="Q167" s="29">
        <v>11959.84</v>
      </c>
      <c r="R167" s="41"/>
      <c r="S167" s="41"/>
      <c r="T167" s="41"/>
      <c r="U167" s="29">
        <v>8909.99</v>
      </c>
      <c r="V167" s="29">
        <v>283.85000000000002</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238</v>
      </c>
      <c r="B168" s="29">
        <v>624621.68999999994</v>
      </c>
      <c r="C168" s="41"/>
      <c r="D168" s="29">
        <v>24294.53</v>
      </c>
      <c r="E168" s="29">
        <v>33144.870000000003</v>
      </c>
      <c r="F168" s="29">
        <v>225642.33</v>
      </c>
      <c r="G168" s="29">
        <v>70853.2</v>
      </c>
      <c r="H168" s="29">
        <v>28164.69</v>
      </c>
      <c r="I168" s="29">
        <v>21698.07</v>
      </c>
      <c r="J168" s="29">
        <v>47196.11</v>
      </c>
      <c r="K168" s="29">
        <v>71372.23</v>
      </c>
      <c r="L168" s="29">
        <v>14424.18</v>
      </c>
      <c r="M168" s="29">
        <v>23647.43</v>
      </c>
      <c r="N168" s="29">
        <v>21200.94</v>
      </c>
      <c r="O168" s="29">
        <v>15483.61</v>
      </c>
      <c r="P168" s="29">
        <v>5621.66</v>
      </c>
      <c r="Q168" s="29">
        <v>12051.03</v>
      </c>
      <c r="R168" s="41"/>
      <c r="S168" s="41"/>
      <c r="T168" s="41"/>
      <c r="U168" s="29">
        <v>8947.0300000000007</v>
      </c>
      <c r="V168" s="29">
        <v>289.33</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239</v>
      </c>
      <c r="B169" s="29">
        <v>628482.30000000005</v>
      </c>
      <c r="C169" s="41"/>
      <c r="D169" s="29">
        <v>24604.880000000001</v>
      </c>
      <c r="E169" s="29">
        <v>33538.910000000003</v>
      </c>
      <c r="F169" s="29">
        <v>225878.46</v>
      </c>
      <c r="G169" s="29">
        <v>70569.41</v>
      </c>
      <c r="H169" s="29">
        <v>28553.919999999998</v>
      </c>
      <c r="I169" s="29">
        <v>21860.080000000002</v>
      </c>
      <c r="J169" s="29">
        <v>47772.43</v>
      </c>
      <c r="K169" s="29">
        <v>72113.11</v>
      </c>
      <c r="L169" s="29">
        <v>14665.46</v>
      </c>
      <c r="M169" s="29">
        <v>23971.48</v>
      </c>
      <c r="N169" s="29">
        <v>21571.87</v>
      </c>
      <c r="O169" s="29">
        <v>15645.34</v>
      </c>
      <c r="P169" s="29">
        <v>5687.91</v>
      </c>
      <c r="Q169" s="29">
        <v>12157.35</v>
      </c>
      <c r="R169" s="41"/>
      <c r="S169" s="41"/>
      <c r="T169" s="41"/>
      <c r="U169" s="29">
        <v>8979.61</v>
      </c>
      <c r="V169" s="29">
        <v>294.27999999999997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240</v>
      </c>
      <c r="B170" s="29">
        <v>632796.48</v>
      </c>
      <c r="C170" s="41"/>
      <c r="D170" s="29">
        <v>24927.599999999999</v>
      </c>
      <c r="E170" s="29">
        <v>34001.18</v>
      </c>
      <c r="F170" s="29">
        <v>226353.57</v>
      </c>
      <c r="G170" s="29">
        <v>70291.839999999997</v>
      </c>
      <c r="H170" s="29">
        <v>28952.02</v>
      </c>
      <c r="I170" s="29">
        <v>22063.98</v>
      </c>
      <c r="J170" s="29">
        <v>48335.839999999997</v>
      </c>
      <c r="K170" s="29">
        <v>72881.03</v>
      </c>
      <c r="L170" s="29">
        <v>14902.87</v>
      </c>
      <c r="M170" s="29">
        <v>24302.5</v>
      </c>
      <c r="N170" s="29">
        <v>21965.32</v>
      </c>
      <c r="O170" s="29">
        <v>15798.76</v>
      </c>
      <c r="P170" s="29">
        <v>5776.26</v>
      </c>
      <c r="Q170" s="29">
        <v>12281.99</v>
      </c>
      <c r="R170" s="41"/>
      <c r="S170" s="41"/>
      <c r="T170" s="41"/>
      <c r="U170" s="29">
        <v>9011.24</v>
      </c>
      <c r="V170" s="29">
        <v>302.57</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241</v>
      </c>
      <c r="B171" s="29">
        <v>637214.71</v>
      </c>
      <c r="C171" s="41"/>
      <c r="D171" s="29">
        <v>25252.89</v>
      </c>
      <c r="E171" s="29">
        <v>34532.35</v>
      </c>
      <c r="F171" s="29">
        <v>226778.23</v>
      </c>
      <c r="G171" s="29">
        <v>70022.929999999993</v>
      </c>
      <c r="H171" s="29">
        <v>29350.5</v>
      </c>
      <c r="I171" s="29">
        <v>22301.360000000001</v>
      </c>
      <c r="J171" s="29">
        <v>48888.84</v>
      </c>
      <c r="K171" s="29">
        <v>73662.179999999993</v>
      </c>
      <c r="L171" s="29">
        <v>15132.92</v>
      </c>
      <c r="M171" s="29">
        <v>24633.85</v>
      </c>
      <c r="N171" s="29">
        <v>22390.04</v>
      </c>
      <c r="O171" s="29">
        <v>15950.72</v>
      </c>
      <c r="P171" s="29">
        <v>5880.76</v>
      </c>
      <c r="Q171" s="29">
        <v>12410.99</v>
      </c>
      <c r="R171" s="41"/>
      <c r="S171" s="41"/>
      <c r="T171" s="41"/>
      <c r="U171" s="29">
        <v>9042.2000000000007</v>
      </c>
      <c r="V171" s="29">
        <v>309.81</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242</v>
      </c>
      <c r="B172" s="29">
        <v>641822.76</v>
      </c>
      <c r="C172" s="41"/>
      <c r="D172" s="29">
        <v>25568.53</v>
      </c>
      <c r="E172" s="29">
        <v>35149.72</v>
      </c>
      <c r="F172" s="29">
        <v>227335.18</v>
      </c>
      <c r="G172" s="29">
        <v>69758.98</v>
      </c>
      <c r="H172" s="29">
        <v>29735.599999999999</v>
      </c>
      <c r="I172" s="29">
        <v>22559.03</v>
      </c>
      <c r="J172" s="29">
        <v>49446.8</v>
      </c>
      <c r="K172" s="29">
        <v>74388.86</v>
      </c>
      <c r="L172" s="29">
        <v>15346.72</v>
      </c>
      <c r="M172" s="29">
        <v>24955.72</v>
      </c>
      <c r="N172" s="29">
        <v>22856.34</v>
      </c>
      <c r="O172" s="29">
        <v>16117.52</v>
      </c>
      <c r="P172" s="29">
        <v>5991.36</v>
      </c>
      <c r="Q172" s="29">
        <v>12527.1</v>
      </c>
      <c r="R172" s="41"/>
      <c r="S172" s="41"/>
      <c r="T172" s="41"/>
      <c r="U172" s="29">
        <v>9071.25</v>
      </c>
      <c r="V172" s="29">
        <v>316.43</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243</v>
      </c>
      <c r="B173" s="29">
        <v>646563.91</v>
      </c>
      <c r="C173" s="41"/>
      <c r="D173" s="29">
        <v>25862.14</v>
      </c>
      <c r="E173" s="29">
        <v>35863.71</v>
      </c>
      <c r="F173" s="29">
        <v>228028.61</v>
      </c>
      <c r="G173" s="29">
        <v>69496.990000000005</v>
      </c>
      <c r="H173" s="29">
        <v>30096.799999999999</v>
      </c>
      <c r="I173" s="29">
        <v>22825.94</v>
      </c>
      <c r="J173" s="29">
        <v>50019.66</v>
      </c>
      <c r="K173" s="29">
        <v>75033.16</v>
      </c>
      <c r="L173" s="29">
        <v>15532.99</v>
      </c>
      <c r="M173" s="29">
        <v>25261.68</v>
      </c>
      <c r="N173" s="29">
        <v>23359.17</v>
      </c>
      <c r="O173" s="29">
        <v>16307.63</v>
      </c>
      <c r="P173" s="29">
        <v>6099.99</v>
      </c>
      <c r="Q173" s="29">
        <v>12627.5</v>
      </c>
      <c r="R173" s="41"/>
      <c r="S173" s="41"/>
      <c r="T173" s="41"/>
      <c r="U173" s="29">
        <v>9102.2199999999993</v>
      </c>
      <c r="V173" s="29">
        <v>322.74</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244</v>
      </c>
      <c r="B174" s="29">
        <v>651418.43000000005</v>
      </c>
      <c r="C174" s="41"/>
      <c r="D174" s="29">
        <v>26127.7</v>
      </c>
      <c r="E174" s="29">
        <v>36691.040000000001</v>
      </c>
      <c r="F174" s="29">
        <v>228866.31</v>
      </c>
      <c r="G174" s="29">
        <v>69247.72</v>
      </c>
      <c r="H174" s="29">
        <v>30428.34</v>
      </c>
      <c r="I174" s="29">
        <v>23094.71</v>
      </c>
      <c r="J174" s="29">
        <v>50606.07</v>
      </c>
      <c r="K174" s="29">
        <v>75593.81</v>
      </c>
      <c r="L174" s="29">
        <v>15686.35</v>
      </c>
      <c r="M174" s="29">
        <v>25550.75</v>
      </c>
      <c r="N174" s="29">
        <v>23884.95</v>
      </c>
      <c r="O174" s="29">
        <v>16513.78</v>
      </c>
      <c r="P174" s="29">
        <v>6202.47</v>
      </c>
      <c r="Q174" s="29">
        <v>12711.38</v>
      </c>
      <c r="R174" s="41"/>
      <c r="S174" s="41"/>
      <c r="T174" s="41"/>
      <c r="U174" s="29">
        <v>9133.6200000000008</v>
      </c>
      <c r="V174" s="29">
        <v>328.97</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245</v>
      </c>
      <c r="B175" s="29">
        <v>656215.55000000005</v>
      </c>
      <c r="C175" s="41"/>
      <c r="D175" s="29">
        <v>26356.03</v>
      </c>
      <c r="E175" s="29">
        <v>37658.300000000003</v>
      </c>
      <c r="F175" s="29">
        <v>229771.1</v>
      </c>
      <c r="G175" s="29">
        <v>69018.67</v>
      </c>
      <c r="H175" s="29">
        <v>30727.759999999998</v>
      </c>
      <c r="I175" s="29">
        <v>23347.77</v>
      </c>
      <c r="J175" s="29">
        <v>51180.73</v>
      </c>
      <c r="K175" s="29">
        <v>76059.259999999995</v>
      </c>
      <c r="L175" s="29">
        <v>15803.6</v>
      </c>
      <c r="M175" s="29">
        <v>25810.39</v>
      </c>
      <c r="N175" s="29">
        <v>24409.05</v>
      </c>
      <c r="O175" s="29">
        <v>16717.66</v>
      </c>
      <c r="P175" s="29">
        <v>6297.05</v>
      </c>
      <c r="Q175" s="29">
        <v>12785.06</v>
      </c>
      <c r="R175" s="41"/>
      <c r="S175" s="41"/>
      <c r="T175" s="41"/>
      <c r="U175" s="29">
        <v>9160.0400000000009</v>
      </c>
      <c r="V175" s="29">
        <v>334.44</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246</v>
      </c>
      <c r="B176" s="29">
        <v>660852.36</v>
      </c>
      <c r="C176" s="41"/>
      <c r="D176" s="29">
        <v>26538.959999999999</v>
      </c>
      <c r="E176" s="29">
        <v>38778.74</v>
      </c>
      <c r="F176" s="29">
        <v>230659.92</v>
      </c>
      <c r="G176" s="29">
        <v>68822.929999999993</v>
      </c>
      <c r="H176" s="29">
        <v>30996.47</v>
      </c>
      <c r="I176" s="29">
        <v>23568.47</v>
      </c>
      <c r="J176" s="29">
        <v>51710.33</v>
      </c>
      <c r="K176" s="29">
        <v>76486.42</v>
      </c>
      <c r="L176" s="29">
        <v>15885.28</v>
      </c>
      <c r="M176" s="29">
        <v>26037.91</v>
      </c>
      <c r="N176" s="29">
        <v>24901.18</v>
      </c>
      <c r="O176" s="29">
        <v>16894.59</v>
      </c>
      <c r="P176" s="29">
        <v>6385.2</v>
      </c>
      <c r="Q176" s="29">
        <v>12864.22</v>
      </c>
      <c r="R176" s="41"/>
      <c r="S176" s="41"/>
      <c r="T176" s="41"/>
      <c r="U176" s="29">
        <v>9178.2999999999993</v>
      </c>
      <c r="V176" s="29">
        <v>337.73</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247</v>
      </c>
      <c r="B177" s="29">
        <v>665250.9</v>
      </c>
      <c r="C177" s="41"/>
      <c r="D177" s="29">
        <v>26675.06</v>
      </c>
      <c r="E177" s="29">
        <v>40077.449999999997</v>
      </c>
      <c r="F177" s="29">
        <v>231454.44</v>
      </c>
      <c r="G177" s="29">
        <v>68668.25</v>
      </c>
      <c r="H177" s="29">
        <v>31238.55</v>
      </c>
      <c r="I177" s="29">
        <v>23752.45</v>
      </c>
      <c r="J177" s="29">
        <v>52167.72</v>
      </c>
      <c r="K177" s="29">
        <v>76900.179999999993</v>
      </c>
      <c r="L177" s="29">
        <v>15935.02</v>
      </c>
      <c r="M177" s="29">
        <v>26234.41</v>
      </c>
      <c r="N177" s="29">
        <v>25343.69</v>
      </c>
      <c r="O177" s="29">
        <v>17025.62</v>
      </c>
      <c r="P177" s="29">
        <v>6471.15</v>
      </c>
      <c r="Q177" s="29">
        <v>12954.2</v>
      </c>
      <c r="R177" s="41"/>
      <c r="S177" s="41"/>
      <c r="T177" s="41"/>
      <c r="U177" s="29">
        <v>9182.75</v>
      </c>
      <c r="V177" s="29">
        <v>340.73</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248</v>
      </c>
      <c r="B178" s="29">
        <v>669507.73</v>
      </c>
      <c r="C178" s="41"/>
      <c r="D178" s="29">
        <v>26774.35</v>
      </c>
      <c r="E178" s="29">
        <v>41617.56</v>
      </c>
      <c r="F178" s="29">
        <v>232155.06</v>
      </c>
      <c r="G178" s="29">
        <v>68556.850000000006</v>
      </c>
      <c r="H178" s="29">
        <v>31461.68</v>
      </c>
      <c r="I178" s="29">
        <v>23902.29</v>
      </c>
      <c r="J178" s="29">
        <v>52535.08</v>
      </c>
      <c r="K178" s="29">
        <v>77309.67</v>
      </c>
      <c r="L178" s="29">
        <v>15957.28</v>
      </c>
      <c r="M178" s="29">
        <v>26410.76</v>
      </c>
      <c r="N178" s="29">
        <v>25734.43</v>
      </c>
      <c r="O178" s="29">
        <v>17107.580000000002</v>
      </c>
      <c r="P178" s="29">
        <v>6558.56</v>
      </c>
      <c r="Q178" s="29">
        <v>13058.31</v>
      </c>
      <c r="R178" s="41"/>
      <c r="S178" s="41"/>
      <c r="T178" s="41"/>
      <c r="U178" s="29">
        <v>9175.0400000000009</v>
      </c>
      <c r="V178" s="29">
        <v>343.89</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249</v>
      </c>
      <c r="B179" s="29">
        <v>673621.68</v>
      </c>
      <c r="C179" s="41"/>
      <c r="D179" s="29">
        <v>26846.98</v>
      </c>
      <c r="E179" s="29">
        <v>43363.26</v>
      </c>
      <c r="F179" s="29">
        <v>232721.48</v>
      </c>
      <c r="G179" s="29">
        <v>68473.289999999994</v>
      </c>
      <c r="H179" s="29">
        <v>31678.81</v>
      </c>
      <c r="I179" s="29">
        <v>24018.21</v>
      </c>
      <c r="J179" s="29">
        <v>52819.07</v>
      </c>
      <c r="K179" s="29">
        <v>77735.3</v>
      </c>
      <c r="L179" s="29">
        <v>15958.31</v>
      </c>
      <c r="M179" s="29">
        <v>26562.26</v>
      </c>
      <c r="N179" s="29">
        <v>26092.23</v>
      </c>
      <c r="O179" s="29">
        <v>17150.97</v>
      </c>
      <c r="P179" s="29">
        <v>6654.38</v>
      </c>
      <c r="Q179" s="29">
        <v>13172.58</v>
      </c>
      <c r="R179" s="41"/>
      <c r="S179" s="41"/>
      <c r="T179" s="41"/>
      <c r="U179" s="29">
        <v>9159.59</v>
      </c>
      <c r="V179" s="29">
        <v>347.08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250</v>
      </c>
      <c r="B180" s="29">
        <v>677673.6</v>
      </c>
      <c r="C180" s="41"/>
      <c r="D180" s="29">
        <v>26907.68</v>
      </c>
      <c r="E180" s="29">
        <v>45318.21</v>
      </c>
      <c r="F180" s="29">
        <v>233180.37</v>
      </c>
      <c r="G180" s="29">
        <v>68399.73</v>
      </c>
      <c r="H180" s="29">
        <v>31906.25</v>
      </c>
      <c r="I180" s="29">
        <v>24105.52</v>
      </c>
      <c r="J180" s="29">
        <v>53026.559999999998</v>
      </c>
      <c r="K180" s="29">
        <v>78127.63</v>
      </c>
      <c r="L180" s="29">
        <v>15946.49</v>
      </c>
      <c r="M180" s="29">
        <v>26702.16</v>
      </c>
      <c r="N180" s="29">
        <v>26450.11</v>
      </c>
      <c r="O180" s="29">
        <v>17177.21</v>
      </c>
      <c r="P180" s="29">
        <v>6760.6</v>
      </c>
      <c r="Q180" s="29">
        <v>13285.74</v>
      </c>
      <c r="R180" s="41"/>
      <c r="S180" s="41"/>
      <c r="T180" s="41"/>
      <c r="U180" s="29">
        <v>9141.3700000000008</v>
      </c>
      <c r="V180" s="29">
        <v>350.81</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251</v>
      </c>
      <c r="B181" s="29">
        <v>681765.54</v>
      </c>
      <c r="C181" s="41"/>
      <c r="D181" s="29">
        <v>26967.439999999999</v>
      </c>
      <c r="E181" s="29">
        <v>47465.46</v>
      </c>
      <c r="F181" s="29">
        <v>233555.42</v>
      </c>
      <c r="G181" s="29">
        <v>68318.62</v>
      </c>
      <c r="H181" s="29">
        <v>32153.51</v>
      </c>
      <c r="I181" s="29">
        <v>24170.06</v>
      </c>
      <c r="J181" s="29">
        <v>53172.959999999999</v>
      </c>
      <c r="K181" s="29">
        <v>78468.34</v>
      </c>
      <c r="L181" s="29">
        <v>15929.82</v>
      </c>
      <c r="M181" s="29">
        <v>26840.14</v>
      </c>
      <c r="N181" s="29">
        <v>26832.75</v>
      </c>
      <c r="O181" s="29">
        <v>17208.03</v>
      </c>
      <c r="P181" s="29">
        <v>6884.94</v>
      </c>
      <c r="Q181" s="29">
        <v>13399.64</v>
      </c>
      <c r="R181" s="41"/>
      <c r="S181" s="41"/>
      <c r="T181" s="41"/>
      <c r="U181" s="29">
        <v>9131.1200000000008</v>
      </c>
      <c r="V181" s="29">
        <v>356.42</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252</v>
      </c>
      <c r="B182" s="29">
        <v>686023.73</v>
      </c>
      <c r="C182" s="41"/>
      <c r="D182" s="29">
        <v>27034.11</v>
      </c>
      <c r="E182" s="29">
        <v>49770.07</v>
      </c>
      <c r="F182" s="29">
        <v>233913.73</v>
      </c>
      <c r="G182" s="29">
        <v>68221.91</v>
      </c>
      <c r="H182" s="29">
        <v>32435.8</v>
      </c>
      <c r="I182" s="29">
        <v>24221.41</v>
      </c>
      <c r="J182" s="29">
        <v>53285.8</v>
      </c>
      <c r="K182" s="29">
        <v>78757.09</v>
      </c>
      <c r="L182" s="29">
        <v>15916.1</v>
      </c>
      <c r="M182" s="29">
        <v>26982.26</v>
      </c>
      <c r="N182" s="29">
        <v>27249.63</v>
      </c>
      <c r="O182" s="29">
        <v>17253.62</v>
      </c>
      <c r="P182" s="29">
        <v>7030.08</v>
      </c>
      <c r="Q182" s="29">
        <v>13514.81</v>
      </c>
      <c r="R182" s="41"/>
      <c r="S182" s="41"/>
      <c r="T182" s="41"/>
      <c r="U182" s="29">
        <v>9132.35</v>
      </c>
      <c r="V182" s="29">
        <v>362.75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253</v>
      </c>
      <c r="B183" s="29">
        <v>690386.05</v>
      </c>
      <c r="C183" s="41"/>
      <c r="D183" s="29">
        <v>27105.72</v>
      </c>
      <c r="E183" s="29">
        <v>52164.32</v>
      </c>
      <c r="F183" s="29">
        <v>234288.25</v>
      </c>
      <c r="G183" s="29">
        <v>68096.490000000005</v>
      </c>
      <c r="H183" s="29">
        <v>32711.4</v>
      </c>
      <c r="I183" s="29">
        <v>24259.58</v>
      </c>
      <c r="J183" s="29">
        <v>53399.54</v>
      </c>
      <c r="K183" s="29">
        <v>78996.179999999993</v>
      </c>
      <c r="L183" s="29">
        <v>15910.75</v>
      </c>
      <c r="M183" s="29">
        <v>27127.85</v>
      </c>
      <c r="N183" s="29">
        <v>27691.03</v>
      </c>
      <c r="O183" s="29">
        <v>17312.990000000002</v>
      </c>
      <c r="P183" s="29">
        <v>7195.83</v>
      </c>
      <c r="Q183" s="29">
        <v>13633.32</v>
      </c>
      <c r="R183" s="41"/>
      <c r="S183" s="41"/>
      <c r="T183" s="41"/>
      <c r="U183" s="29">
        <v>9147.24</v>
      </c>
      <c r="V183" s="29">
        <v>368.08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254</v>
      </c>
      <c r="B184" s="29">
        <v>694793.99</v>
      </c>
      <c r="C184" s="41"/>
      <c r="D184" s="29">
        <v>27174.36</v>
      </c>
      <c r="E184" s="29">
        <v>54582.07</v>
      </c>
      <c r="F184" s="29">
        <v>234664.67</v>
      </c>
      <c r="G184" s="29">
        <v>67934.759999999995</v>
      </c>
      <c r="H184" s="29">
        <v>32974.239999999998</v>
      </c>
      <c r="I184" s="29">
        <v>24285.26</v>
      </c>
      <c r="J184" s="29">
        <v>53557.55</v>
      </c>
      <c r="K184" s="29">
        <v>79225.5</v>
      </c>
      <c r="L184" s="29">
        <v>15917.8</v>
      </c>
      <c r="M184" s="29">
        <v>27269.65</v>
      </c>
      <c r="N184" s="29">
        <v>28131.01</v>
      </c>
      <c r="O184" s="29">
        <v>17375.39</v>
      </c>
      <c r="P184" s="29">
        <v>7380.73</v>
      </c>
      <c r="Q184" s="29">
        <v>13760.91</v>
      </c>
      <c r="R184" s="41"/>
      <c r="S184" s="41"/>
      <c r="T184" s="41"/>
      <c r="U184" s="29">
        <v>9175.64</v>
      </c>
      <c r="V184" s="29">
        <v>369.39</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255</v>
      </c>
      <c r="B185" s="29">
        <v>699181.9</v>
      </c>
      <c r="C185" s="41"/>
      <c r="D185" s="29">
        <v>27234.59</v>
      </c>
      <c r="E185" s="29">
        <v>56955.44</v>
      </c>
      <c r="F185" s="29">
        <v>235055.89</v>
      </c>
      <c r="G185" s="29">
        <v>67733.88</v>
      </c>
      <c r="H185" s="29">
        <v>33209</v>
      </c>
      <c r="I185" s="29">
        <v>24300.46</v>
      </c>
      <c r="J185" s="29">
        <v>53789.14</v>
      </c>
      <c r="K185" s="29">
        <v>79466.03</v>
      </c>
      <c r="L185" s="29">
        <v>15939.65</v>
      </c>
      <c r="M185" s="29">
        <v>27403.599999999999</v>
      </c>
      <c r="N185" s="29">
        <v>28545.35</v>
      </c>
      <c r="O185" s="29">
        <v>17428.68</v>
      </c>
      <c r="P185" s="29">
        <v>7581.26</v>
      </c>
      <c r="Q185" s="29">
        <v>13901.88</v>
      </c>
      <c r="R185" s="41"/>
      <c r="S185" s="41"/>
      <c r="T185" s="41"/>
      <c r="U185" s="29">
        <v>9214.43</v>
      </c>
      <c r="V185" s="29">
        <v>369.2</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256</v>
      </c>
      <c r="B186" s="29">
        <v>703566.38</v>
      </c>
      <c r="C186" s="41"/>
      <c r="D186" s="29">
        <v>27292.83</v>
      </c>
      <c r="E186" s="29">
        <v>59246.21</v>
      </c>
      <c r="F186" s="29">
        <v>235504.62</v>
      </c>
      <c r="G186" s="29">
        <v>67500.149999999994</v>
      </c>
      <c r="H186" s="29">
        <v>33410.870000000003</v>
      </c>
      <c r="I186" s="29">
        <v>24308.55</v>
      </c>
      <c r="J186" s="29">
        <v>54097.36</v>
      </c>
      <c r="K186" s="29">
        <v>79735.09</v>
      </c>
      <c r="L186" s="29">
        <v>15976.03</v>
      </c>
      <c r="M186" s="29">
        <v>27529.599999999999</v>
      </c>
      <c r="N186" s="29">
        <v>28923.99</v>
      </c>
      <c r="O186" s="29">
        <v>17466.169999999998</v>
      </c>
      <c r="P186" s="29">
        <v>7792.79</v>
      </c>
      <c r="Q186" s="29">
        <v>14058.78</v>
      </c>
      <c r="R186" s="41"/>
      <c r="S186" s="41"/>
      <c r="T186" s="41"/>
      <c r="U186" s="29">
        <v>9259.73</v>
      </c>
      <c r="V186" s="29">
        <v>370.49</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257</v>
      </c>
      <c r="B187" s="29">
        <v>707908.52</v>
      </c>
      <c r="C187" s="41"/>
      <c r="D187" s="29">
        <v>27356.16</v>
      </c>
      <c r="E187" s="29">
        <v>61440.13</v>
      </c>
      <c r="F187" s="29">
        <v>235977.88</v>
      </c>
      <c r="G187" s="29">
        <v>67235.64</v>
      </c>
      <c r="H187" s="29">
        <v>33586.379999999997</v>
      </c>
      <c r="I187" s="29">
        <v>24305.46</v>
      </c>
      <c r="J187" s="29">
        <v>54455.59</v>
      </c>
      <c r="K187" s="29">
        <v>80081.52</v>
      </c>
      <c r="L187" s="29">
        <v>16022.54</v>
      </c>
      <c r="M187" s="29">
        <v>27646.15</v>
      </c>
      <c r="N187" s="29">
        <v>29268.03</v>
      </c>
      <c r="O187" s="29">
        <v>17488.37</v>
      </c>
      <c r="P187" s="29">
        <v>8008.56</v>
      </c>
      <c r="Q187" s="29">
        <v>14226.99</v>
      </c>
      <c r="R187" s="41"/>
      <c r="S187" s="41"/>
      <c r="T187" s="41"/>
      <c r="U187" s="29">
        <v>9304.5400000000009</v>
      </c>
      <c r="V187" s="29">
        <v>371.89</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258</v>
      </c>
      <c r="B188" s="29">
        <v>712130.22</v>
      </c>
      <c r="C188" s="41"/>
      <c r="D188" s="29">
        <v>27438</v>
      </c>
      <c r="E188" s="29">
        <v>63524.69</v>
      </c>
      <c r="F188" s="29">
        <v>236443.53</v>
      </c>
      <c r="G188" s="29">
        <v>66946.929999999993</v>
      </c>
      <c r="H188" s="29">
        <v>33754.339999999997</v>
      </c>
      <c r="I188" s="29">
        <v>24288.63</v>
      </c>
      <c r="J188" s="29">
        <v>54823.3</v>
      </c>
      <c r="K188" s="29">
        <v>80470.66</v>
      </c>
      <c r="L188" s="29">
        <v>16073.91</v>
      </c>
      <c r="M188" s="29">
        <v>27756.99</v>
      </c>
      <c r="N188" s="29">
        <v>29597.95</v>
      </c>
      <c r="O188" s="29">
        <v>17500.68</v>
      </c>
      <c r="P188" s="29">
        <v>8221.35</v>
      </c>
      <c r="Q188" s="29">
        <v>14400.62</v>
      </c>
      <c r="R188" s="41"/>
      <c r="S188" s="41"/>
      <c r="T188" s="41"/>
      <c r="U188" s="29">
        <v>9339.89</v>
      </c>
      <c r="V188" s="29">
        <v>375.91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259</v>
      </c>
      <c r="B189" s="29">
        <v>716278.59</v>
      </c>
      <c r="C189" s="41"/>
      <c r="D189" s="29">
        <v>27546.57</v>
      </c>
      <c r="E189" s="29">
        <v>65500.18</v>
      </c>
      <c r="F189" s="29">
        <v>236913.01</v>
      </c>
      <c r="G189" s="29">
        <v>66641.509999999995</v>
      </c>
      <c r="H189" s="29">
        <v>33940.75</v>
      </c>
      <c r="I189" s="29">
        <v>24260.95</v>
      </c>
      <c r="J189" s="29">
        <v>55167.49</v>
      </c>
      <c r="K189" s="29">
        <v>80897.77</v>
      </c>
      <c r="L189" s="29">
        <v>16126.49</v>
      </c>
      <c r="M189" s="29">
        <v>27864.799999999999</v>
      </c>
      <c r="N189" s="29">
        <v>29936.69</v>
      </c>
      <c r="O189" s="29">
        <v>17510.43</v>
      </c>
      <c r="P189" s="29">
        <v>8427.39</v>
      </c>
      <c r="Q189" s="29">
        <v>14573.95</v>
      </c>
      <c r="R189" s="41"/>
      <c r="S189" s="41"/>
      <c r="T189" s="41"/>
      <c r="U189" s="29">
        <v>9362.25</v>
      </c>
      <c r="V189" s="29">
        <v>394.01</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260</v>
      </c>
      <c r="B190" s="29">
        <v>720700.78</v>
      </c>
      <c r="C190" s="41"/>
      <c r="D190" s="29">
        <v>27682.720000000001</v>
      </c>
      <c r="E190" s="29">
        <v>67372.88</v>
      </c>
      <c r="F190" s="29">
        <v>237551.09</v>
      </c>
      <c r="G190" s="29">
        <v>66329.41</v>
      </c>
      <c r="H190" s="29">
        <v>34153.53</v>
      </c>
      <c r="I190" s="29">
        <v>24232.94</v>
      </c>
      <c r="J190" s="29">
        <v>55600.11</v>
      </c>
      <c r="K190" s="29">
        <v>81346.33</v>
      </c>
      <c r="L190" s="29">
        <v>16182.83</v>
      </c>
      <c r="M190" s="29">
        <v>27976.45</v>
      </c>
      <c r="N190" s="29">
        <v>30293.99</v>
      </c>
      <c r="O190" s="29">
        <v>17524.189999999999</v>
      </c>
      <c r="P190" s="29">
        <v>8631.33</v>
      </c>
      <c r="Q190" s="29">
        <v>14745.72</v>
      </c>
      <c r="R190" s="41"/>
      <c r="S190" s="41"/>
      <c r="T190" s="41"/>
      <c r="U190" s="29">
        <v>9372.65</v>
      </c>
      <c r="V190" s="29">
        <v>448.35</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261</v>
      </c>
      <c r="B191" s="29">
        <v>724832.27</v>
      </c>
      <c r="C191" s="41"/>
      <c r="D191" s="29">
        <v>27833.02</v>
      </c>
      <c r="E191" s="29">
        <v>69134.38</v>
      </c>
      <c r="F191" s="29">
        <v>238169.68</v>
      </c>
      <c r="G191" s="29">
        <v>66013.77</v>
      </c>
      <c r="H191" s="29">
        <v>34387.53</v>
      </c>
      <c r="I191" s="29">
        <v>24212.23</v>
      </c>
      <c r="J191" s="29">
        <v>56029.05</v>
      </c>
      <c r="K191" s="29">
        <v>81770.55</v>
      </c>
      <c r="L191" s="29">
        <v>16164.73</v>
      </c>
      <c r="M191" s="29">
        <v>28090.7</v>
      </c>
      <c r="N191" s="29">
        <v>30636.63</v>
      </c>
      <c r="O191" s="29">
        <v>17546.39</v>
      </c>
      <c r="P191" s="29">
        <v>8826.99</v>
      </c>
      <c r="Q191" s="29">
        <v>14859.59</v>
      </c>
      <c r="R191" s="41"/>
      <c r="S191" s="41"/>
      <c r="T191" s="41"/>
      <c r="U191" s="29">
        <v>9332.2800000000007</v>
      </c>
      <c r="V191" s="29">
        <v>527.1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262</v>
      </c>
      <c r="B192" s="29">
        <v>729173.49</v>
      </c>
      <c r="C192" s="41"/>
      <c r="D192" s="29">
        <v>27975.119999999999</v>
      </c>
      <c r="E192" s="29">
        <v>70769.210000000006</v>
      </c>
      <c r="F192" s="29">
        <v>239000.01</v>
      </c>
      <c r="G192" s="29">
        <v>65698.14</v>
      </c>
      <c r="H192" s="29">
        <v>34627.980000000003</v>
      </c>
      <c r="I192" s="29">
        <v>24209.14</v>
      </c>
      <c r="J192" s="29">
        <v>56507.63</v>
      </c>
      <c r="K192" s="29">
        <v>82159.320000000007</v>
      </c>
      <c r="L192" s="29">
        <v>16166.76</v>
      </c>
      <c r="M192" s="29">
        <v>28212.38</v>
      </c>
      <c r="N192" s="29">
        <v>30996.18</v>
      </c>
      <c r="O192" s="29">
        <v>17581.16</v>
      </c>
      <c r="P192" s="29">
        <v>9035.85</v>
      </c>
      <c r="Q192" s="29">
        <v>14978.41</v>
      </c>
      <c r="R192" s="41"/>
      <c r="S192" s="41"/>
      <c r="T192" s="41"/>
      <c r="U192" s="29">
        <v>9296.8799999999992</v>
      </c>
      <c r="V192" s="29">
        <v>622.9</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263</v>
      </c>
      <c r="B193" s="29">
        <v>733697.1</v>
      </c>
      <c r="C193" s="41"/>
      <c r="D193" s="29">
        <v>28090.34</v>
      </c>
      <c r="E193" s="29">
        <v>72270.42</v>
      </c>
      <c r="F193" s="29">
        <v>240023.14</v>
      </c>
      <c r="G193" s="29">
        <v>65386.04</v>
      </c>
      <c r="H193" s="29">
        <v>34858.18</v>
      </c>
      <c r="I193" s="29">
        <v>24232.74</v>
      </c>
      <c r="J193" s="29">
        <v>57049.03</v>
      </c>
      <c r="K193" s="29">
        <v>82503.289999999994</v>
      </c>
      <c r="L193" s="29">
        <v>16196.69</v>
      </c>
      <c r="M193" s="29">
        <v>28342.84</v>
      </c>
      <c r="N193" s="29">
        <v>31368.28</v>
      </c>
      <c r="O193" s="29">
        <v>17629.599999999999</v>
      </c>
      <c r="P193" s="29">
        <v>9266.4</v>
      </c>
      <c r="Q193" s="29">
        <v>15104.58</v>
      </c>
      <c r="R193" s="41"/>
      <c r="S193" s="41"/>
      <c r="T193" s="41"/>
      <c r="U193" s="29">
        <v>9274.7199999999993</v>
      </c>
      <c r="V193" s="29">
        <v>729.64</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264</v>
      </c>
      <c r="B194" s="29">
        <v>738387.61</v>
      </c>
      <c r="C194" s="41"/>
      <c r="D194" s="29">
        <v>28177.86</v>
      </c>
      <c r="E194" s="29">
        <v>73656.160000000003</v>
      </c>
      <c r="F194" s="29">
        <v>241200.83</v>
      </c>
      <c r="G194" s="29">
        <v>65084.87</v>
      </c>
      <c r="H194" s="29">
        <v>35066.339999999997</v>
      </c>
      <c r="I194" s="29">
        <v>24282.78</v>
      </c>
      <c r="J194" s="29">
        <v>57643.88</v>
      </c>
      <c r="K194" s="29">
        <v>82810.7</v>
      </c>
      <c r="L194" s="29">
        <v>16259.58</v>
      </c>
      <c r="M194" s="29">
        <v>28485.06</v>
      </c>
      <c r="N194" s="29">
        <v>31753.4</v>
      </c>
      <c r="O194" s="29">
        <v>17689.34</v>
      </c>
      <c r="P194" s="29">
        <v>9520.2999999999993</v>
      </c>
      <c r="Q194" s="29">
        <v>15241</v>
      </c>
      <c r="R194" s="41"/>
      <c r="S194" s="41"/>
      <c r="T194" s="41"/>
      <c r="U194" s="29">
        <v>9270.94</v>
      </c>
      <c r="V194" s="29">
        <v>841.21</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265</v>
      </c>
      <c r="B195" s="29">
        <v>743331.66</v>
      </c>
      <c r="C195" s="41"/>
      <c r="D195" s="29">
        <v>28258.85</v>
      </c>
      <c r="E195" s="29">
        <v>74937.61</v>
      </c>
      <c r="F195" s="29">
        <v>242407.34</v>
      </c>
      <c r="G195" s="29">
        <v>64795.73</v>
      </c>
      <c r="H195" s="29">
        <v>35254.04</v>
      </c>
      <c r="I195" s="29">
        <v>24339.43</v>
      </c>
      <c r="J195" s="29">
        <v>58288.67</v>
      </c>
      <c r="K195" s="29">
        <v>83115.929999999993</v>
      </c>
      <c r="L195" s="29">
        <v>16416.63</v>
      </c>
      <c r="M195" s="29">
        <v>28636.68</v>
      </c>
      <c r="N195" s="29">
        <v>32189.74</v>
      </c>
      <c r="O195" s="29">
        <v>17754.46</v>
      </c>
      <c r="P195" s="29">
        <v>9802.4</v>
      </c>
      <c r="Q195" s="29">
        <v>15431.26</v>
      </c>
      <c r="R195" s="41"/>
      <c r="S195" s="41"/>
      <c r="T195" s="41"/>
      <c r="U195" s="29">
        <v>9317.4599999999991</v>
      </c>
      <c r="V195" s="29">
        <v>952.06</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266</v>
      </c>
      <c r="B196" s="29">
        <v>748169.79</v>
      </c>
      <c r="C196" s="41"/>
      <c r="D196" s="29">
        <v>28328</v>
      </c>
      <c r="E196" s="29">
        <v>76165.69</v>
      </c>
      <c r="F196" s="29">
        <v>243564.56</v>
      </c>
      <c r="G196" s="29">
        <v>64519.5</v>
      </c>
      <c r="H196" s="29">
        <v>35428.379999999997</v>
      </c>
      <c r="I196" s="29">
        <v>24375.46</v>
      </c>
      <c r="J196" s="29">
        <v>58945.14</v>
      </c>
      <c r="K196" s="29">
        <v>83402.38</v>
      </c>
      <c r="L196" s="29">
        <v>16583.349999999999</v>
      </c>
      <c r="M196" s="29">
        <v>28796.55</v>
      </c>
      <c r="N196" s="29">
        <v>32648.080000000002</v>
      </c>
      <c r="O196" s="29">
        <v>17816.97</v>
      </c>
      <c r="P196" s="29">
        <v>10095.35</v>
      </c>
      <c r="Q196" s="29">
        <v>15610.66</v>
      </c>
      <c r="R196" s="41"/>
      <c r="S196" s="41"/>
      <c r="T196" s="41"/>
      <c r="U196" s="29">
        <v>9366.94</v>
      </c>
      <c r="V196" s="29">
        <v>1058.6300000000001</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267</v>
      </c>
      <c r="B197" s="29">
        <v>752692.75</v>
      </c>
      <c r="C197" s="41"/>
      <c r="D197" s="29">
        <v>28380.02</v>
      </c>
      <c r="E197" s="29">
        <v>77375.759999999995</v>
      </c>
      <c r="F197" s="29">
        <v>244531.14</v>
      </c>
      <c r="G197" s="29">
        <v>64255.61</v>
      </c>
      <c r="H197" s="29">
        <v>35594.35</v>
      </c>
      <c r="I197" s="29">
        <v>24373.38</v>
      </c>
      <c r="J197" s="29">
        <v>59572.480000000003</v>
      </c>
      <c r="K197" s="29">
        <v>83676.02</v>
      </c>
      <c r="L197" s="29">
        <v>16746.47</v>
      </c>
      <c r="M197" s="29">
        <v>28957.72</v>
      </c>
      <c r="N197" s="29">
        <v>33127.19</v>
      </c>
      <c r="O197" s="29">
        <v>17871.07</v>
      </c>
      <c r="P197" s="29">
        <v>10390.780000000001</v>
      </c>
      <c r="Q197" s="29">
        <v>15771.88</v>
      </c>
      <c r="R197" s="41"/>
      <c r="S197" s="41"/>
      <c r="T197" s="41"/>
      <c r="U197" s="29">
        <v>9412.9500000000007</v>
      </c>
      <c r="V197" s="29">
        <v>1157.94</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268</v>
      </c>
      <c r="B198" s="29">
        <v>756809.42</v>
      </c>
      <c r="C198" s="41"/>
      <c r="D198" s="29">
        <v>28433.14</v>
      </c>
      <c r="E198" s="29">
        <v>78580.73</v>
      </c>
      <c r="F198" s="29">
        <v>245279.32</v>
      </c>
      <c r="G198" s="29">
        <v>64006.2</v>
      </c>
      <c r="H198" s="29">
        <v>35752.79</v>
      </c>
      <c r="I198" s="29">
        <v>24332.25</v>
      </c>
      <c r="J198" s="29">
        <v>60146.74</v>
      </c>
      <c r="K198" s="29">
        <v>83934.76</v>
      </c>
      <c r="L198" s="29">
        <v>16892.919999999998</v>
      </c>
      <c r="M198" s="29">
        <v>29077.4</v>
      </c>
      <c r="N198" s="29">
        <v>33617.800000000003</v>
      </c>
      <c r="O198" s="29">
        <v>17916.28</v>
      </c>
      <c r="P198" s="29">
        <v>10688.22</v>
      </c>
      <c r="Q198" s="29">
        <v>15915.86</v>
      </c>
      <c r="R198" s="41"/>
      <c r="S198" s="41"/>
      <c r="T198" s="41"/>
      <c r="U198" s="29">
        <v>9450.76</v>
      </c>
      <c r="V198" s="29">
        <v>1249.21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269</v>
      </c>
      <c r="B199" s="29">
        <v>760414.63</v>
      </c>
      <c r="C199" s="41"/>
      <c r="D199" s="29">
        <v>28478.12</v>
      </c>
      <c r="E199" s="29">
        <v>79822.899999999994</v>
      </c>
      <c r="F199" s="29">
        <v>245700.01</v>
      </c>
      <c r="G199" s="29">
        <v>63769.3</v>
      </c>
      <c r="H199" s="29">
        <v>35898.839999999997</v>
      </c>
      <c r="I199" s="29">
        <v>24255.24</v>
      </c>
      <c r="J199" s="29">
        <v>60646.27</v>
      </c>
      <c r="K199" s="29">
        <v>84132.98</v>
      </c>
      <c r="L199" s="29">
        <v>17029.38</v>
      </c>
      <c r="M199" s="29">
        <v>29190.84</v>
      </c>
      <c r="N199" s="29">
        <v>34103.9</v>
      </c>
      <c r="O199" s="29">
        <v>17956.2</v>
      </c>
      <c r="P199" s="29">
        <v>10991.75</v>
      </c>
      <c r="Q199" s="29">
        <v>16047.7</v>
      </c>
      <c r="R199" s="41"/>
      <c r="S199" s="41"/>
      <c r="T199" s="41"/>
      <c r="U199" s="29">
        <v>9484.77</v>
      </c>
      <c r="V199" s="29">
        <v>1332.99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270</v>
      </c>
      <c r="B200" s="29">
        <v>763497.23</v>
      </c>
      <c r="C200" s="41"/>
      <c r="D200" s="29">
        <v>28499.08</v>
      </c>
      <c r="E200" s="29">
        <v>81063.72</v>
      </c>
      <c r="F200" s="29">
        <v>245852.46</v>
      </c>
      <c r="G200" s="29">
        <v>63545.69</v>
      </c>
      <c r="H200" s="29">
        <v>36026.769999999997</v>
      </c>
      <c r="I200" s="29">
        <v>24155.05</v>
      </c>
      <c r="J200" s="29">
        <v>61060.13</v>
      </c>
      <c r="K200" s="29">
        <v>84255.25</v>
      </c>
      <c r="L200" s="29">
        <v>17147.59</v>
      </c>
      <c r="M200" s="29">
        <v>29299.18</v>
      </c>
      <c r="N200" s="29">
        <v>34565.58</v>
      </c>
      <c r="O200" s="29">
        <v>17997.400000000001</v>
      </c>
      <c r="P200" s="29">
        <v>11310.05</v>
      </c>
      <c r="Q200" s="29">
        <v>16180.11</v>
      </c>
      <c r="R200" s="41"/>
      <c r="S200" s="41"/>
      <c r="T200" s="41"/>
      <c r="U200" s="29">
        <v>9519.86</v>
      </c>
      <c r="V200" s="29">
        <v>1409.4</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271</v>
      </c>
      <c r="B201" s="29">
        <v>766055.58</v>
      </c>
      <c r="C201" s="41"/>
      <c r="D201" s="29">
        <v>28500.2</v>
      </c>
      <c r="E201" s="29">
        <v>82282.429999999993</v>
      </c>
      <c r="F201" s="29">
        <v>245761.5</v>
      </c>
      <c r="G201" s="29">
        <v>63336.62</v>
      </c>
      <c r="H201" s="29">
        <v>36133.57</v>
      </c>
      <c r="I201" s="29">
        <v>24048.6</v>
      </c>
      <c r="J201" s="29">
        <v>61387.360000000001</v>
      </c>
      <c r="K201" s="29">
        <v>84262.45</v>
      </c>
      <c r="L201" s="29">
        <v>17246.95</v>
      </c>
      <c r="M201" s="29">
        <v>29402.09</v>
      </c>
      <c r="N201" s="29">
        <v>34992.04</v>
      </c>
      <c r="O201" s="29">
        <v>18046.45</v>
      </c>
      <c r="P201" s="29">
        <v>11649.57</v>
      </c>
      <c r="Q201" s="29">
        <v>16323.56</v>
      </c>
      <c r="R201" s="41"/>
      <c r="S201" s="41"/>
      <c r="T201" s="41"/>
      <c r="U201" s="29">
        <v>9559</v>
      </c>
      <c r="V201" s="29">
        <v>1480.39</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272</v>
      </c>
      <c r="B202" s="29">
        <v>768311.25</v>
      </c>
      <c r="C202" s="41"/>
      <c r="D202" s="29">
        <v>28470.14</v>
      </c>
      <c r="E202" s="29">
        <v>83495.27</v>
      </c>
      <c r="F202" s="29">
        <v>245586.19</v>
      </c>
      <c r="G202" s="29">
        <v>63145.16</v>
      </c>
      <c r="H202" s="29">
        <v>36219.22</v>
      </c>
      <c r="I202" s="29">
        <v>23948.41</v>
      </c>
      <c r="J202" s="29">
        <v>61647.17</v>
      </c>
      <c r="K202" s="29">
        <v>84117.83</v>
      </c>
      <c r="L202" s="29">
        <v>17331.919999999998</v>
      </c>
      <c r="M202" s="29">
        <v>29533.64</v>
      </c>
      <c r="N202" s="29">
        <v>35388.06</v>
      </c>
      <c r="O202" s="29">
        <v>18106.14</v>
      </c>
      <c r="P202" s="29">
        <v>12012.35</v>
      </c>
      <c r="Q202" s="29">
        <v>16486.04</v>
      </c>
      <c r="R202" s="41"/>
      <c r="S202" s="41"/>
      <c r="T202" s="41"/>
      <c r="U202" s="29">
        <v>9604.41</v>
      </c>
      <c r="V202" s="29">
        <v>1547.92</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273</v>
      </c>
      <c r="B203" s="29">
        <v>770139.6</v>
      </c>
      <c r="C203" s="41"/>
      <c r="D203" s="29">
        <v>28422.55</v>
      </c>
      <c r="E203" s="29">
        <v>84726.2</v>
      </c>
      <c r="F203" s="29">
        <v>245220.56</v>
      </c>
      <c r="G203" s="29">
        <v>62965.41</v>
      </c>
      <c r="H203" s="29">
        <v>36286.720000000001</v>
      </c>
      <c r="I203" s="29">
        <v>23858.13</v>
      </c>
      <c r="J203" s="29">
        <v>61867.16</v>
      </c>
      <c r="K203" s="29">
        <v>83831.66</v>
      </c>
      <c r="L203" s="29">
        <v>17405.650000000001</v>
      </c>
      <c r="M203" s="29">
        <v>29582.080000000002</v>
      </c>
      <c r="N203" s="29">
        <v>35772.82</v>
      </c>
      <c r="O203" s="29">
        <v>18175.57</v>
      </c>
      <c r="P203" s="29">
        <v>12392.71</v>
      </c>
      <c r="Q203" s="29">
        <v>16664.82</v>
      </c>
      <c r="R203" s="41"/>
      <c r="S203" s="41"/>
      <c r="T203" s="41"/>
      <c r="U203" s="29">
        <v>9657.34</v>
      </c>
      <c r="V203" s="29">
        <v>1614.43</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274</v>
      </c>
      <c r="B204" s="29">
        <v>771826.12</v>
      </c>
      <c r="C204" s="41"/>
      <c r="D204" s="29">
        <v>28374.7</v>
      </c>
      <c r="E204" s="29">
        <v>86008.17</v>
      </c>
      <c r="F204" s="29">
        <v>244762.21</v>
      </c>
      <c r="G204" s="29">
        <v>62788.97</v>
      </c>
      <c r="H204" s="29">
        <v>36341.39</v>
      </c>
      <c r="I204" s="29">
        <v>23777.99</v>
      </c>
      <c r="J204" s="29">
        <v>62091.83</v>
      </c>
      <c r="K204" s="29">
        <v>83413.210000000006</v>
      </c>
      <c r="L204" s="29">
        <v>17474.939999999999</v>
      </c>
      <c r="M204" s="29">
        <v>29614.080000000002</v>
      </c>
      <c r="N204" s="29">
        <v>36180.82</v>
      </c>
      <c r="O204" s="29">
        <v>18250.919999999998</v>
      </c>
      <c r="P204" s="29">
        <v>12780.76</v>
      </c>
      <c r="Q204" s="29">
        <v>16853.990000000002</v>
      </c>
      <c r="R204" s="41"/>
      <c r="S204" s="41"/>
      <c r="T204" s="41"/>
      <c r="U204" s="29">
        <v>9710.8700000000008</v>
      </c>
      <c r="V204" s="29">
        <v>1683.53</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275</v>
      </c>
      <c r="B205" s="29">
        <v>773611.57</v>
      </c>
      <c r="C205" s="41"/>
      <c r="D205" s="29">
        <v>28368.2</v>
      </c>
      <c r="E205" s="29">
        <v>87361.77</v>
      </c>
      <c r="F205" s="29">
        <v>244247.84</v>
      </c>
      <c r="G205" s="29">
        <v>62610.05</v>
      </c>
      <c r="H205" s="29">
        <v>36389.86</v>
      </c>
      <c r="I205" s="29">
        <v>23707.99</v>
      </c>
      <c r="J205" s="29">
        <v>62357.83</v>
      </c>
      <c r="K205" s="29">
        <v>82957.64</v>
      </c>
      <c r="L205" s="29">
        <v>17545.29</v>
      </c>
      <c r="M205" s="29">
        <v>29629.09</v>
      </c>
      <c r="N205" s="29">
        <v>36641.9</v>
      </c>
      <c r="O205" s="29">
        <v>18327.509999999998</v>
      </c>
      <c r="P205" s="29">
        <v>13165.69</v>
      </c>
      <c r="Q205" s="29">
        <v>17044.48</v>
      </c>
      <c r="R205" s="41"/>
      <c r="S205" s="41"/>
      <c r="T205" s="41"/>
      <c r="U205" s="29">
        <v>9761.2999999999993</v>
      </c>
      <c r="V205" s="29">
        <v>1756.21</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276</v>
      </c>
      <c r="B206" s="29">
        <v>775543.33</v>
      </c>
      <c r="C206" s="41"/>
      <c r="D206" s="29">
        <v>28415.83</v>
      </c>
      <c r="E206" s="29">
        <v>88777.03</v>
      </c>
      <c r="F206" s="29">
        <v>243790.23</v>
      </c>
      <c r="G206" s="29">
        <v>62434.32</v>
      </c>
      <c r="H206" s="29">
        <v>36439.25</v>
      </c>
      <c r="I206" s="29">
        <v>23651.41</v>
      </c>
      <c r="J206" s="29">
        <v>62682.59</v>
      </c>
      <c r="K206" s="29">
        <v>82348.33</v>
      </c>
      <c r="L206" s="29">
        <v>17621.62</v>
      </c>
      <c r="M206" s="29">
        <v>29642.45</v>
      </c>
      <c r="N206" s="29">
        <v>37168.160000000003</v>
      </c>
      <c r="O206" s="29">
        <v>18403.41</v>
      </c>
      <c r="P206" s="29">
        <v>13536.87</v>
      </c>
      <c r="Q206" s="29">
        <v>17232.88</v>
      </c>
      <c r="R206" s="41"/>
      <c r="S206" s="41"/>
      <c r="T206" s="41"/>
      <c r="U206" s="29">
        <v>9806.91</v>
      </c>
      <c r="V206" s="29">
        <v>1831.52</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277</v>
      </c>
      <c r="B207" s="29">
        <v>777602.1</v>
      </c>
      <c r="C207" s="41"/>
      <c r="D207" s="29">
        <v>28514.97</v>
      </c>
      <c r="E207" s="29">
        <v>90201.79</v>
      </c>
      <c r="F207" s="29">
        <v>243339.77</v>
      </c>
      <c r="G207" s="29">
        <v>62267.63</v>
      </c>
      <c r="H207" s="29">
        <v>36495.97</v>
      </c>
      <c r="I207" s="29">
        <v>23609.14</v>
      </c>
      <c r="J207" s="29">
        <v>63053.47</v>
      </c>
      <c r="K207" s="29">
        <v>81676.490000000005</v>
      </c>
      <c r="L207" s="29">
        <v>17703.09</v>
      </c>
      <c r="M207" s="29">
        <v>29675.77</v>
      </c>
      <c r="N207" s="29">
        <v>37750.370000000003</v>
      </c>
      <c r="O207" s="29">
        <v>18479.09</v>
      </c>
      <c r="P207" s="29">
        <v>13886.11</v>
      </c>
      <c r="Q207" s="29">
        <v>17413.560000000001</v>
      </c>
      <c r="R207" s="41"/>
      <c r="S207" s="41"/>
      <c r="T207" s="41"/>
      <c r="U207" s="29">
        <v>9845.56</v>
      </c>
      <c r="V207" s="29">
        <v>1906.37</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278</v>
      </c>
      <c r="B208" s="29">
        <v>779693.17</v>
      </c>
      <c r="C208" s="41"/>
      <c r="D208" s="29">
        <v>28654.52</v>
      </c>
      <c r="E208" s="29">
        <v>91589.59</v>
      </c>
      <c r="F208" s="29">
        <v>242846.85</v>
      </c>
      <c r="G208" s="29">
        <v>62121.24</v>
      </c>
      <c r="H208" s="29">
        <v>36567.03</v>
      </c>
      <c r="I208" s="29">
        <v>23583.13</v>
      </c>
      <c r="J208" s="29">
        <v>63443.14</v>
      </c>
      <c r="K208" s="29">
        <v>81019.03</v>
      </c>
      <c r="L208" s="29">
        <v>17787.39</v>
      </c>
      <c r="M208" s="29">
        <v>29712.15</v>
      </c>
      <c r="N208" s="29">
        <v>38359.800000000003</v>
      </c>
      <c r="O208" s="29">
        <v>18557.18</v>
      </c>
      <c r="P208" s="29">
        <v>14207.42</v>
      </c>
      <c r="Q208" s="29">
        <v>17585.310000000001</v>
      </c>
      <c r="R208" s="41"/>
      <c r="S208" s="41"/>
      <c r="T208" s="41"/>
      <c r="U208" s="29">
        <v>9878.14</v>
      </c>
      <c r="V208" s="29">
        <v>1975.62</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279</v>
      </c>
      <c r="B209" s="29">
        <v>781706.73</v>
      </c>
      <c r="C209" s="41"/>
      <c r="D209" s="29">
        <v>28795.97</v>
      </c>
      <c r="E209" s="29">
        <v>92885.59</v>
      </c>
      <c r="F209" s="29">
        <v>242286.1</v>
      </c>
      <c r="G209" s="29">
        <v>62002.94</v>
      </c>
      <c r="H209" s="29">
        <v>36656.400000000001</v>
      </c>
      <c r="I209" s="29">
        <v>23575.93</v>
      </c>
      <c r="J209" s="29">
        <v>63823.33</v>
      </c>
      <c r="K209" s="29">
        <v>80417.84</v>
      </c>
      <c r="L209" s="29">
        <v>17870.48</v>
      </c>
      <c r="M209" s="29">
        <v>29771.23</v>
      </c>
      <c r="N209" s="29">
        <v>38966.76</v>
      </c>
      <c r="O209" s="29">
        <v>18639.96</v>
      </c>
      <c r="P209" s="29">
        <v>14496.96</v>
      </c>
      <c r="Q209" s="29">
        <v>17746.77</v>
      </c>
      <c r="R209" s="41"/>
      <c r="S209" s="41"/>
      <c r="T209" s="41"/>
      <c r="U209" s="29">
        <v>9905.41</v>
      </c>
      <c r="V209" s="29">
        <v>2036.4</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280</v>
      </c>
      <c r="B210" s="29">
        <v>783731.87</v>
      </c>
      <c r="C210" s="41"/>
      <c r="D210" s="29">
        <v>28915.75</v>
      </c>
      <c r="E210" s="29">
        <v>94083.57</v>
      </c>
      <c r="F210" s="29">
        <v>241678.88</v>
      </c>
      <c r="G210" s="29">
        <v>61915.71</v>
      </c>
      <c r="H210" s="29">
        <v>36762.870000000003</v>
      </c>
      <c r="I210" s="29">
        <v>23586.639999999999</v>
      </c>
      <c r="J210" s="29">
        <v>64187.74</v>
      </c>
      <c r="K210" s="29">
        <v>79989.429999999993</v>
      </c>
      <c r="L210" s="29">
        <v>17950.900000000001</v>
      </c>
      <c r="M210" s="29">
        <v>29852</v>
      </c>
      <c r="N210" s="29">
        <v>39556.230000000003</v>
      </c>
      <c r="O210" s="29">
        <v>18725.82</v>
      </c>
      <c r="P210" s="29">
        <v>14757.16</v>
      </c>
      <c r="Q210" s="29">
        <v>17899.62</v>
      </c>
      <c r="R210" s="41"/>
      <c r="S210" s="41"/>
      <c r="T210" s="41"/>
      <c r="U210" s="29">
        <v>9929.5</v>
      </c>
      <c r="V210" s="29">
        <v>2088.0100000000002</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281</v>
      </c>
      <c r="B211" s="29">
        <v>785644.38</v>
      </c>
      <c r="C211" s="41"/>
      <c r="D211" s="29">
        <v>29028.41</v>
      </c>
      <c r="E211" s="29">
        <v>95221.34</v>
      </c>
      <c r="F211" s="29">
        <v>240996.01</v>
      </c>
      <c r="G211" s="29">
        <v>61848.1</v>
      </c>
      <c r="H211" s="29">
        <v>36879.760000000002</v>
      </c>
      <c r="I211" s="29">
        <v>23603.19</v>
      </c>
      <c r="J211" s="29">
        <v>64540.38</v>
      </c>
      <c r="K211" s="29">
        <v>79615.08</v>
      </c>
      <c r="L211" s="29">
        <v>18025.34</v>
      </c>
      <c r="M211" s="29">
        <v>29952.29</v>
      </c>
      <c r="N211" s="29">
        <v>40129.68</v>
      </c>
      <c r="O211" s="29">
        <v>18809.03</v>
      </c>
      <c r="P211" s="29">
        <v>14995.35</v>
      </c>
      <c r="Q211" s="29">
        <v>18040.03</v>
      </c>
      <c r="R211" s="41"/>
      <c r="S211" s="41"/>
      <c r="T211" s="41"/>
      <c r="U211" s="29">
        <v>9951.9</v>
      </c>
      <c r="V211" s="29">
        <v>2132.58</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282</v>
      </c>
      <c r="B212" s="29">
        <v>787613.9</v>
      </c>
      <c r="C212" s="41"/>
      <c r="D212" s="29">
        <v>29144.37</v>
      </c>
      <c r="E212" s="29">
        <v>96329.97</v>
      </c>
      <c r="F212" s="29">
        <v>240305.96</v>
      </c>
      <c r="G212" s="29">
        <v>61783.01</v>
      </c>
      <c r="H212" s="29">
        <v>36995.410000000003</v>
      </c>
      <c r="I212" s="29">
        <v>23608.78</v>
      </c>
      <c r="J212" s="29">
        <v>64906.22</v>
      </c>
      <c r="K212" s="29">
        <v>79359.55</v>
      </c>
      <c r="L212" s="29">
        <v>18092.75</v>
      </c>
      <c r="M212" s="29">
        <v>30060.21</v>
      </c>
      <c r="N212" s="29">
        <v>40704.97</v>
      </c>
      <c r="O212" s="29">
        <v>18880.61</v>
      </c>
      <c r="P212" s="29">
        <v>15223.4</v>
      </c>
      <c r="Q212" s="29">
        <v>18166.41</v>
      </c>
      <c r="R212" s="41"/>
      <c r="S212" s="41"/>
      <c r="T212" s="41"/>
      <c r="U212" s="29">
        <v>9975.15</v>
      </c>
      <c r="V212" s="29">
        <v>2175.9499999999998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283</v>
      </c>
      <c r="B213" s="29">
        <v>789785</v>
      </c>
      <c r="C213" s="41"/>
      <c r="D213" s="29">
        <v>29274.77</v>
      </c>
      <c r="E213" s="29">
        <v>97463.42</v>
      </c>
      <c r="F213" s="29">
        <v>239656.3</v>
      </c>
      <c r="G213" s="29">
        <v>61703.19</v>
      </c>
      <c r="H213" s="29">
        <v>37098.730000000003</v>
      </c>
      <c r="I213" s="29">
        <v>23591.59</v>
      </c>
      <c r="J213" s="29">
        <v>65312.46</v>
      </c>
      <c r="K213" s="29">
        <v>79224.89</v>
      </c>
      <c r="L213" s="29">
        <v>18156.05</v>
      </c>
      <c r="M213" s="29">
        <v>30186.19</v>
      </c>
      <c r="N213" s="29">
        <v>41299.550000000003</v>
      </c>
      <c r="O213" s="29">
        <v>18933.12</v>
      </c>
      <c r="P213" s="29">
        <v>15453.78</v>
      </c>
      <c r="Q213" s="29">
        <v>18278.28</v>
      </c>
      <c r="R213" s="41"/>
      <c r="S213" s="41"/>
      <c r="T213" s="41"/>
      <c r="U213" s="29">
        <v>10001.66</v>
      </c>
      <c r="V213" s="29">
        <v>2222.9899999999998</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284</v>
      </c>
      <c r="B214" s="29">
        <v>792369.22</v>
      </c>
      <c r="C214" s="41"/>
      <c r="D214" s="29">
        <v>29433.68</v>
      </c>
      <c r="E214" s="29">
        <v>98654.03</v>
      </c>
      <c r="F214" s="29">
        <v>239142.21</v>
      </c>
      <c r="G214" s="29">
        <v>61601.81</v>
      </c>
      <c r="H214" s="29">
        <v>37184.36</v>
      </c>
      <c r="I214" s="29">
        <v>23550.59</v>
      </c>
      <c r="J214" s="29">
        <v>65781.259999999995</v>
      </c>
      <c r="K214" s="29">
        <v>79204.490000000005</v>
      </c>
      <c r="L214" s="29">
        <v>18222.580000000002</v>
      </c>
      <c r="M214" s="29">
        <v>30358.55</v>
      </c>
      <c r="N214" s="29">
        <v>41920.769999999997</v>
      </c>
      <c r="O214" s="29">
        <v>18967.34</v>
      </c>
      <c r="P214" s="29">
        <v>15696.39</v>
      </c>
      <c r="Q214" s="29">
        <v>18384.55</v>
      </c>
      <c r="R214" s="41"/>
      <c r="S214" s="41"/>
      <c r="T214" s="41"/>
      <c r="U214" s="29">
        <v>10033.56</v>
      </c>
      <c r="V214" s="29">
        <v>2277.4499999999998</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285</v>
      </c>
      <c r="B215" s="29">
        <v>795179.7</v>
      </c>
      <c r="C215" s="41"/>
      <c r="D215" s="29">
        <v>29597.11</v>
      </c>
      <c r="E215" s="29">
        <v>99907.28</v>
      </c>
      <c r="F215" s="29">
        <v>238696.56</v>
      </c>
      <c r="G215" s="29">
        <v>61470.6</v>
      </c>
      <c r="H215" s="29">
        <v>37251.25</v>
      </c>
      <c r="I215" s="29">
        <v>23489.29</v>
      </c>
      <c r="J215" s="29">
        <v>66316.149999999994</v>
      </c>
      <c r="K215" s="29">
        <v>79255.03</v>
      </c>
      <c r="L215" s="29">
        <v>18294.03</v>
      </c>
      <c r="M215" s="29">
        <v>30509.65</v>
      </c>
      <c r="N215" s="29">
        <v>42561.85</v>
      </c>
      <c r="O215" s="29">
        <v>18992.38</v>
      </c>
      <c r="P215" s="29">
        <v>15955.11</v>
      </c>
      <c r="Q215" s="29">
        <v>18490.72</v>
      </c>
      <c r="R215" s="41"/>
      <c r="S215" s="41"/>
      <c r="T215" s="41"/>
      <c r="U215" s="29">
        <v>10069.69</v>
      </c>
      <c r="V215" s="29">
        <v>2340.37</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286</v>
      </c>
      <c r="B216" s="29">
        <v>798452.19</v>
      </c>
      <c r="C216" s="41"/>
      <c r="D216" s="29">
        <v>29750.17</v>
      </c>
      <c r="E216" s="29">
        <v>101214.79</v>
      </c>
      <c r="F216" s="29">
        <v>238497.65</v>
      </c>
      <c r="G216" s="29">
        <v>61308.62</v>
      </c>
      <c r="H216" s="29">
        <v>37303.94</v>
      </c>
      <c r="I216" s="29">
        <v>23421.17</v>
      </c>
      <c r="J216" s="29">
        <v>66914.73</v>
      </c>
      <c r="K216" s="29">
        <v>79387.649999999994</v>
      </c>
      <c r="L216" s="29">
        <v>18376.84</v>
      </c>
      <c r="M216" s="29">
        <v>30683.65</v>
      </c>
      <c r="N216" s="29">
        <v>43203.92</v>
      </c>
      <c r="O216" s="29">
        <v>19024.91</v>
      </c>
      <c r="P216" s="29">
        <v>16230.34</v>
      </c>
      <c r="Q216" s="29">
        <v>18607.87</v>
      </c>
      <c r="R216" s="41"/>
      <c r="S216" s="41"/>
      <c r="T216" s="41"/>
      <c r="U216" s="29">
        <v>10109.52</v>
      </c>
      <c r="V216" s="29">
        <v>2410.13</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287</v>
      </c>
      <c r="B217" s="29">
        <v>802178.91</v>
      </c>
      <c r="C217" s="41"/>
      <c r="D217" s="29">
        <v>29862.36</v>
      </c>
      <c r="E217" s="29">
        <v>102540.4</v>
      </c>
      <c r="F217" s="29">
        <v>238564.85</v>
      </c>
      <c r="G217" s="29">
        <v>61120.99</v>
      </c>
      <c r="H217" s="29">
        <v>37348.79</v>
      </c>
      <c r="I217" s="29">
        <v>23360.69</v>
      </c>
      <c r="J217" s="29">
        <v>67566.61</v>
      </c>
      <c r="K217" s="29">
        <v>79575.94</v>
      </c>
      <c r="L217" s="29">
        <v>18476.16</v>
      </c>
      <c r="M217" s="29">
        <v>30928.51</v>
      </c>
      <c r="N217" s="29">
        <v>43824.68</v>
      </c>
      <c r="O217" s="29">
        <v>19078.71</v>
      </c>
      <c r="P217" s="29">
        <v>16521.34</v>
      </c>
      <c r="Q217" s="29">
        <v>18744.849999999999</v>
      </c>
      <c r="R217" s="41"/>
      <c r="S217" s="41"/>
      <c r="T217" s="41"/>
      <c r="U217" s="29">
        <v>10151.42</v>
      </c>
      <c r="V217" s="29">
        <v>2486.38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288</v>
      </c>
      <c r="B218" s="29">
        <v>806297.21</v>
      </c>
      <c r="C218" s="41"/>
      <c r="D218" s="29">
        <v>29935.23</v>
      </c>
      <c r="E218" s="29">
        <v>103832.16</v>
      </c>
      <c r="F218" s="29">
        <v>238887.49</v>
      </c>
      <c r="G218" s="29">
        <v>60921.77</v>
      </c>
      <c r="H218" s="29">
        <v>37391.81</v>
      </c>
      <c r="I218" s="29">
        <v>23313.93</v>
      </c>
      <c r="J218" s="29">
        <v>68265.039999999994</v>
      </c>
      <c r="K218" s="29">
        <v>79785.03</v>
      </c>
      <c r="L218" s="29">
        <v>18596.71</v>
      </c>
      <c r="M218" s="29">
        <v>31266.44</v>
      </c>
      <c r="N218" s="29">
        <v>44404.3</v>
      </c>
      <c r="O218" s="29">
        <v>19153.68</v>
      </c>
      <c r="P218" s="29">
        <v>16829.509999999998</v>
      </c>
      <c r="Q218" s="29">
        <v>18907.759999999998</v>
      </c>
      <c r="R218" s="41"/>
      <c r="S218" s="41"/>
      <c r="T218" s="41"/>
      <c r="U218" s="29">
        <v>10195.58</v>
      </c>
      <c r="V218" s="29">
        <v>2566.9899999999998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289</v>
      </c>
      <c r="B219" s="29">
        <v>810561.74</v>
      </c>
      <c r="C219" s="41"/>
      <c r="D219" s="29">
        <v>29966.94</v>
      </c>
      <c r="E219" s="29">
        <v>105040.64</v>
      </c>
      <c r="F219" s="29">
        <v>239345.84</v>
      </c>
      <c r="G219" s="29">
        <v>60723.7</v>
      </c>
      <c r="H219" s="29">
        <v>37438.300000000003</v>
      </c>
      <c r="I219" s="29">
        <v>23272.71</v>
      </c>
      <c r="J219" s="29">
        <v>68989.33</v>
      </c>
      <c r="K219" s="29">
        <v>80027.09</v>
      </c>
      <c r="L219" s="29">
        <v>18737.34</v>
      </c>
      <c r="M219" s="29">
        <v>31658.57</v>
      </c>
      <c r="N219" s="29">
        <v>44925.3</v>
      </c>
      <c r="O219" s="29">
        <v>19235.87</v>
      </c>
      <c r="P219" s="29">
        <v>17156.93</v>
      </c>
      <c r="Q219" s="29">
        <v>19089.599999999999</v>
      </c>
      <c r="R219" s="41"/>
      <c r="S219" s="41"/>
      <c r="T219" s="41"/>
      <c r="U219" s="29">
        <v>10241.73</v>
      </c>
      <c r="V219" s="29">
        <v>2649.28</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290</v>
      </c>
      <c r="B220" s="29">
        <v>814666.59</v>
      </c>
      <c r="C220" s="41"/>
      <c r="D220" s="29">
        <v>29958.9</v>
      </c>
      <c r="E220" s="29">
        <v>106136.12</v>
      </c>
      <c r="F220" s="29">
        <v>239812.86</v>
      </c>
      <c r="G220" s="29">
        <v>60544</v>
      </c>
      <c r="H220" s="29">
        <v>37492.639999999999</v>
      </c>
      <c r="I220" s="29">
        <v>23220.99</v>
      </c>
      <c r="J220" s="29">
        <v>69723.149999999994</v>
      </c>
      <c r="K220" s="29">
        <v>80219.02</v>
      </c>
      <c r="L220" s="29">
        <v>18897.21</v>
      </c>
      <c r="M220" s="29">
        <v>32083.16</v>
      </c>
      <c r="N220" s="29">
        <v>45375.89</v>
      </c>
      <c r="O220" s="29">
        <v>19301.07</v>
      </c>
      <c r="P220" s="29">
        <v>17508.63</v>
      </c>
      <c r="Q220" s="29">
        <v>19282.419999999998</v>
      </c>
      <c r="R220" s="41"/>
      <c r="S220" s="41"/>
      <c r="T220" s="41"/>
      <c r="U220" s="29">
        <v>10291.32</v>
      </c>
      <c r="V220" s="29">
        <v>2730.56</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291</v>
      </c>
      <c r="B221" s="29">
        <v>818367.91</v>
      </c>
      <c r="C221" s="41"/>
      <c r="D221" s="29">
        <v>29932.14</v>
      </c>
      <c r="E221" s="29">
        <v>107076.2</v>
      </c>
      <c r="F221" s="29">
        <v>240155.25</v>
      </c>
      <c r="G221" s="29">
        <v>60392.39</v>
      </c>
      <c r="H221" s="29">
        <v>37558.269999999997</v>
      </c>
      <c r="I221" s="29">
        <v>23149.61</v>
      </c>
      <c r="J221" s="29">
        <v>70453.31</v>
      </c>
      <c r="K221" s="29">
        <v>80334.52</v>
      </c>
      <c r="L221" s="29">
        <v>19074.23</v>
      </c>
      <c r="M221" s="29">
        <v>32500.19</v>
      </c>
      <c r="N221" s="29">
        <v>45754.37</v>
      </c>
      <c r="O221" s="29">
        <v>19332.52</v>
      </c>
      <c r="P221" s="29">
        <v>17891.82</v>
      </c>
      <c r="Q221" s="29">
        <v>19479.52</v>
      </c>
      <c r="R221" s="41"/>
      <c r="S221" s="41"/>
      <c r="T221" s="41"/>
      <c r="U221" s="29">
        <v>10348.379999999999</v>
      </c>
      <c r="V221" s="29">
        <v>2808.64</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292</v>
      </c>
      <c r="B222" s="29">
        <v>821925.81</v>
      </c>
      <c r="C222" s="41"/>
      <c r="D222" s="29">
        <v>29915.119999999999</v>
      </c>
      <c r="E222" s="29">
        <v>107841.94</v>
      </c>
      <c r="F222" s="29">
        <v>240369.65</v>
      </c>
      <c r="G222" s="29">
        <v>60306.239999999998</v>
      </c>
      <c r="H222" s="29">
        <v>37640.76</v>
      </c>
      <c r="I222" s="29">
        <v>23066.46</v>
      </c>
      <c r="J222" s="29">
        <v>71183.28</v>
      </c>
      <c r="K222" s="29">
        <v>80383.13</v>
      </c>
      <c r="L222" s="29">
        <v>19269.560000000001</v>
      </c>
      <c r="M222" s="29">
        <v>32941</v>
      </c>
      <c r="N222" s="29">
        <v>46126.67</v>
      </c>
      <c r="O222" s="29">
        <v>19338.43</v>
      </c>
      <c r="P222" s="29">
        <v>18333.669999999998</v>
      </c>
      <c r="Q222" s="29">
        <v>19722.03</v>
      </c>
      <c r="R222" s="41"/>
      <c r="S222" s="41"/>
      <c r="T222" s="41"/>
      <c r="U222" s="29">
        <v>10421.77</v>
      </c>
      <c r="V222" s="29">
        <v>2883.97</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293</v>
      </c>
      <c r="B223" s="29">
        <v>825076.27</v>
      </c>
      <c r="C223" s="41"/>
      <c r="D223" s="29">
        <v>29859.83</v>
      </c>
      <c r="E223" s="29">
        <v>108436.13</v>
      </c>
      <c r="F223" s="29">
        <v>240407.12</v>
      </c>
      <c r="G223" s="29">
        <v>60214.69</v>
      </c>
      <c r="H223" s="29">
        <v>37734.28</v>
      </c>
      <c r="I223" s="29">
        <v>22989.25</v>
      </c>
      <c r="J223" s="29">
        <v>71917.2</v>
      </c>
      <c r="K223" s="29">
        <v>80347.91</v>
      </c>
      <c r="L223" s="29">
        <v>19482.099999999999</v>
      </c>
      <c r="M223" s="29">
        <v>33332.620000000003</v>
      </c>
      <c r="N223" s="29">
        <v>46465.32</v>
      </c>
      <c r="O223" s="29">
        <v>19350.41</v>
      </c>
      <c r="P223" s="29">
        <v>18812.5</v>
      </c>
      <c r="Q223" s="29">
        <v>19998.04</v>
      </c>
      <c r="R223" s="41"/>
      <c r="S223" s="41"/>
      <c r="T223" s="41"/>
      <c r="U223" s="29">
        <v>10521.22</v>
      </c>
      <c r="V223" s="29">
        <v>2958.61</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294</v>
      </c>
      <c r="B224" s="29">
        <v>828311.58</v>
      </c>
      <c r="C224" s="41"/>
      <c r="D224" s="29">
        <v>29783.23</v>
      </c>
      <c r="E224" s="29">
        <v>108836.1</v>
      </c>
      <c r="F224" s="29">
        <v>240351.82</v>
      </c>
      <c r="G224" s="29">
        <v>60172.639999999999</v>
      </c>
      <c r="H224" s="29">
        <v>37845.019999999997</v>
      </c>
      <c r="I224" s="29">
        <v>22948.57</v>
      </c>
      <c r="J224" s="29">
        <v>72676.87</v>
      </c>
      <c r="K224" s="29">
        <v>80376.34</v>
      </c>
      <c r="L224" s="29">
        <v>19714.5</v>
      </c>
      <c r="M224" s="29">
        <v>33699.57</v>
      </c>
      <c r="N224" s="29">
        <v>46810.93</v>
      </c>
      <c r="O224" s="29">
        <v>19420.28</v>
      </c>
      <c r="P224" s="29">
        <v>19325.39</v>
      </c>
      <c r="Q224" s="29">
        <v>20332.34</v>
      </c>
      <c r="R224" s="41"/>
      <c r="S224" s="41"/>
      <c r="T224" s="41"/>
      <c r="U224" s="29">
        <v>10659.67</v>
      </c>
      <c r="V224" s="29">
        <v>3035.94</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295</v>
      </c>
      <c r="B225" s="29">
        <v>831883.82</v>
      </c>
      <c r="C225" s="41"/>
      <c r="D225" s="29">
        <v>29691.06</v>
      </c>
      <c r="E225" s="29">
        <v>109057.48</v>
      </c>
      <c r="F225" s="29">
        <v>240264.01</v>
      </c>
      <c r="G225" s="29">
        <v>60128.19</v>
      </c>
      <c r="H225" s="29">
        <v>37968.58</v>
      </c>
      <c r="I225" s="29">
        <v>22978.03</v>
      </c>
      <c r="J225" s="29">
        <v>73488.88</v>
      </c>
      <c r="K225" s="29">
        <v>80497.05</v>
      </c>
      <c r="L225" s="29">
        <v>19969.59</v>
      </c>
      <c r="M225" s="29">
        <v>34071.01</v>
      </c>
      <c r="N225" s="29">
        <v>47205.71</v>
      </c>
      <c r="O225" s="29">
        <v>19598.93</v>
      </c>
      <c r="P225" s="29">
        <v>19866.07</v>
      </c>
      <c r="Q225" s="29">
        <v>20740.72</v>
      </c>
      <c r="R225" s="41"/>
      <c r="S225" s="41"/>
      <c r="T225" s="41"/>
      <c r="U225" s="29">
        <v>10843.12</v>
      </c>
      <c r="V225" s="29">
        <v>3118.06</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296</v>
      </c>
      <c r="B226" s="29">
        <v>835989.73</v>
      </c>
      <c r="C226" s="41"/>
      <c r="D226" s="29">
        <v>29592.61</v>
      </c>
      <c r="E226" s="29">
        <v>109132.64</v>
      </c>
      <c r="F226" s="29">
        <v>240262.32</v>
      </c>
      <c r="G226" s="29">
        <v>60028.17</v>
      </c>
      <c r="H226" s="29">
        <v>38111.43</v>
      </c>
      <c r="I226" s="29">
        <v>23102.43</v>
      </c>
      <c r="J226" s="29">
        <v>74382.960000000006</v>
      </c>
      <c r="K226" s="29">
        <v>80647.58</v>
      </c>
      <c r="L226" s="29">
        <v>20251.25</v>
      </c>
      <c r="M226" s="29">
        <v>34477.94</v>
      </c>
      <c r="N226" s="29">
        <v>47681.04</v>
      </c>
      <c r="O226" s="29">
        <v>19915.21</v>
      </c>
      <c r="P226" s="29">
        <v>20435.29</v>
      </c>
      <c r="Q226" s="29">
        <v>21224.84</v>
      </c>
      <c r="R226" s="41"/>
      <c r="S226" s="41"/>
      <c r="T226" s="41"/>
      <c r="U226" s="29">
        <v>11069.85</v>
      </c>
      <c r="V226" s="29">
        <v>3203.15</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297</v>
      </c>
      <c r="B227" s="29">
        <v>840607.35</v>
      </c>
      <c r="C227" s="41"/>
      <c r="D227" s="29">
        <v>29503.51</v>
      </c>
      <c r="E227" s="29">
        <v>109128.55</v>
      </c>
      <c r="F227" s="29">
        <v>240262.41</v>
      </c>
      <c r="G227" s="29">
        <v>59851.86</v>
      </c>
      <c r="H227" s="29">
        <v>38260.080000000002</v>
      </c>
      <c r="I227" s="29">
        <v>23330.14</v>
      </c>
      <c r="J227" s="29">
        <v>75374.66</v>
      </c>
      <c r="K227" s="29">
        <v>80837.399999999994</v>
      </c>
      <c r="L227" s="29">
        <v>20558.86</v>
      </c>
      <c r="M227" s="29">
        <v>34945.19</v>
      </c>
      <c r="N227" s="29">
        <v>48247.79</v>
      </c>
      <c r="O227" s="29">
        <v>20374.28</v>
      </c>
      <c r="P227" s="29">
        <v>21032.38</v>
      </c>
      <c r="Q227" s="29">
        <v>21752.25</v>
      </c>
      <c r="R227" s="41"/>
      <c r="S227" s="41"/>
      <c r="T227" s="41"/>
      <c r="U227" s="29">
        <v>11321.2</v>
      </c>
      <c r="V227" s="29">
        <v>3285.38</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298</v>
      </c>
      <c r="B228" s="29">
        <v>845783.27</v>
      </c>
      <c r="C228" s="41"/>
      <c r="D228" s="29">
        <v>29420.93</v>
      </c>
      <c r="E228" s="29">
        <v>109111.82</v>
      </c>
      <c r="F228" s="29">
        <v>240330.74</v>
      </c>
      <c r="G228" s="29">
        <v>59614.43</v>
      </c>
      <c r="H228" s="29">
        <v>38426.46</v>
      </c>
      <c r="I228" s="29">
        <v>23655.83</v>
      </c>
      <c r="J228" s="29">
        <v>76476.960000000006</v>
      </c>
      <c r="K228" s="29">
        <v>81015.490000000005</v>
      </c>
      <c r="L228" s="29">
        <v>20892.62</v>
      </c>
      <c r="M228" s="29">
        <v>35498.400000000001</v>
      </c>
      <c r="N228" s="29">
        <v>48895.81</v>
      </c>
      <c r="O228" s="29">
        <v>20959.96</v>
      </c>
      <c r="P228" s="29">
        <v>21664.81</v>
      </c>
      <c r="Q228" s="29">
        <v>22280.799999999999</v>
      </c>
      <c r="R228" s="41"/>
      <c r="S228" s="41"/>
      <c r="T228" s="41"/>
      <c r="U228" s="29">
        <v>11572.58</v>
      </c>
      <c r="V228" s="29">
        <v>3356.67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299</v>
      </c>
      <c r="B229" s="29">
        <v>851538.6</v>
      </c>
      <c r="C229" s="41"/>
      <c r="D229" s="29">
        <v>29350.09</v>
      </c>
      <c r="E229" s="29">
        <v>109134.97</v>
      </c>
      <c r="F229" s="29">
        <v>240472.86</v>
      </c>
      <c r="G229" s="29">
        <v>59346.96</v>
      </c>
      <c r="H229" s="29">
        <v>38612.76</v>
      </c>
      <c r="I229" s="29">
        <v>24075.53</v>
      </c>
      <c r="J229" s="29">
        <v>77686.3</v>
      </c>
      <c r="K229" s="29">
        <v>81194.399999999994</v>
      </c>
      <c r="L229" s="29">
        <v>21250.67</v>
      </c>
      <c r="M229" s="29">
        <v>36154.559999999998</v>
      </c>
      <c r="N229" s="29">
        <v>49614.65</v>
      </c>
      <c r="O229" s="29">
        <v>21648.87</v>
      </c>
      <c r="P229" s="29">
        <v>22338.19</v>
      </c>
      <c r="Q229" s="29">
        <v>22771.62</v>
      </c>
      <c r="R229" s="41"/>
      <c r="S229" s="41"/>
      <c r="T229" s="41"/>
      <c r="U229" s="29">
        <v>11801.17</v>
      </c>
      <c r="V229" s="29">
        <v>3410.39</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300</v>
      </c>
      <c r="B230" s="29">
        <v>857802.88</v>
      </c>
      <c r="C230" s="41"/>
      <c r="D230" s="29">
        <v>29283.77</v>
      </c>
      <c r="E230" s="29">
        <v>109221.12</v>
      </c>
      <c r="F230" s="29">
        <v>240757.71</v>
      </c>
      <c r="G230" s="29">
        <v>59081.87</v>
      </c>
      <c r="H230" s="29">
        <v>38815.96</v>
      </c>
      <c r="I230" s="29">
        <v>24585.61</v>
      </c>
      <c r="J230" s="29">
        <v>78984</v>
      </c>
      <c r="K230" s="29">
        <v>81219.839999999997</v>
      </c>
      <c r="L230" s="29">
        <v>21632.16</v>
      </c>
      <c r="M230" s="29">
        <v>36929.85</v>
      </c>
      <c r="N230" s="29">
        <v>50406.62</v>
      </c>
      <c r="O230" s="29">
        <v>22426.240000000002</v>
      </c>
      <c r="P230" s="29">
        <v>23053.31</v>
      </c>
      <c r="Q230" s="29">
        <v>23215.97</v>
      </c>
      <c r="R230" s="41"/>
      <c r="S230" s="41"/>
      <c r="T230" s="41"/>
      <c r="U230" s="29">
        <v>12002.04</v>
      </c>
      <c r="V230" s="29">
        <v>3447.78</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301</v>
      </c>
      <c r="B231" s="29">
        <v>864256.33</v>
      </c>
      <c r="C231" s="41"/>
      <c r="D231" s="29">
        <v>29234.17</v>
      </c>
      <c r="E231" s="29">
        <v>109344.51</v>
      </c>
      <c r="F231" s="29">
        <v>241121.69</v>
      </c>
      <c r="G231" s="29">
        <v>58845.72</v>
      </c>
      <c r="H231" s="29">
        <v>39024.68</v>
      </c>
      <c r="I231" s="29">
        <v>25171.25</v>
      </c>
      <c r="J231" s="29">
        <v>80319.23</v>
      </c>
      <c r="K231" s="29">
        <v>81209.850000000006</v>
      </c>
      <c r="L231" s="29">
        <v>22031.759999999998</v>
      </c>
      <c r="M231" s="29">
        <v>37504.82</v>
      </c>
      <c r="N231" s="29">
        <v>51284.56</v>
      </c>
      <c r="O231" s="29">
        <v>23285.4</v>
      </c>
      <c r="P231" s="29">
        <v>23793.96</v>
      </c>
      <c r="Q231" s="29">
        <v>23624.240000000002</v>
      </c>
      <c r="R231" s="41"/>
      <c r="S231" s="41"/>
      <c r="T231" s="41"/>
      <c r="U231" s="29">
        <v>12179.42</v>
      </c>
      <c r="V231" s="29">
        <v>3477.33</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302</v>
      </c>
      <c r="B232" s="29">
        <v>871300.88</v>
      </c>
      <c r="C232" s="41"/>
      <c r="D232" s="29">
        <v>29192.95</v>
      </c>
      <c r="E232" s="29">
        <v>109492.57</v>
      </c>
      <c r="F232" s="29">
        <v>241627.47</v>
      </c>
      <c r="G232" s="29">
        <v>58663.44</v>
      </c>
      <c r="H232" s="29">
        <v>39223.78</v>
      </c>
      <c r="I232" s="29">
        <v>25815.29</v>
      </c>
      <c r="J232" s="29">
        <v>81629.27</v>
      </c>
      <c r="K232" s="29">
        <v>81214.600000000006</v>
      </c>
      <c r="L232" s="29">
        <v>22445.45</v>
      </c>
      <c r="M232" s="29">
        <v>38196.57</v>
      </c>
      <c r="N232" s="29">
        <v>52268.73</v>
      </c>
      <c r="O232" s="29">
        <v>24227.74</v>
      </c>
      <c r="P232" s="29">
        <v>24534.28</v>
      </c>
      <c r="Q232" s="29">
        <v>24032.48</v>
      </c>
      <c r="R232" s="41"/>
      <c r="S232" s="41"/>
      <c r="T232" s="41"/>
      <c r="U232" s="29">
        <v>12353.76</v>
      </c>
      <c r="V232" s="29">
        <v>3513.07</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303</v>
      </c>
      <c r="B233" s="29">
        <v>878891.27</v>
      </c>
      <c r="C233" s="41"/>
      <c r="D233" s="29">
        <v>29153.83</v>
      </c>
      <c r="E233" s="29">
        <v>109634.54</v>
      </c>
      <c r="F233" s="29">
        <v>242258.82</v>
      </c>
      <c r="G233" s="29">
        <v>58546.52</v>
      </c>
      <c r="H233" s="29">
        <v>39405.21</v>
      </c>
      <c r="I233" s="29">
        <v>26505.84</v>
      </c>
      <c r="J233" s="29">
        <v>82854.97</v>
      </c>
      <c r="K233" s="29">
        <v>81282.850000000006</v>
      </c>
      <c r="L233" s="29">
        <v>22867.77</v>
      </c>
      <c r="M233" s="29">
        <v>38981.519999999997</v>
      </c>
      <c r="N233" s="29">
        <v>53361.27</v>
      </c>
      <c r="O233" s="29">
        <v>25260.02</v>
      </c>
      <c r="P233" s="29">
        <v>25249.200000000001</v>
      </c>
      <c r="Q233" s="29">
        <v>24477.51</v>
      </c>
      <c r="R233" s="41"/>
      <c r="S233" s="41"/>
      <c r="T233" s="41"/>
      <c r="U233" s="29">
        <v>12547.09</v>
      </c>
      <c r="V233" s="29">
        <v>3567.68</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304</v>
      </c>
      <c r="B234" s="29">
        <v>887133.01</v>
      </c>
      <c r="C234" s="41"/>
      <c r="D234" s="29">
        <v>29131.13</v>
      </c>
      <c r="E234" s="29">
        <v>109755.5</v>
      </c>
      <c r="F234" s="29">
        <v>243032.94</v>
      </c>
      <c r="G234" s="29">
        <v>58488.28</v>
      </c>
      <c r="H234" s="29">
        <v>39674.11</v>
      </c>
      <c r="I234" s="29">
        <v>27248.11</v>
      </c>
      <c r="J234" s="29">
        <v>83969.279999999999</v>
      </c>
      <c r="K234" s="29">
        <v>81428.87</v>
      </c>
      <c r="L234" s="29">
        <v>23294.29</v>
      </c>
      <c r="M234" s="29">
        <v>39835.4</v>
      </c>
      <c r="N234" s="29">
        <v>54537.31</v>
      </c>
      <c r="O234" s="29">
        <v>26391.98</v>
      </c>
      <c r="P234" s="29">
        <v>25935.83</v>
      </c>
      <c r="Q234" s="29">
        <v>24979.08</v>
      </c>
      <c r="R234" s="41"/>
      <c r="S234" s="41"/>
      <c r="T234" s="41"/>
      <c r="U234" s="29">
        <v>12779.55</v>
      </c>
      <c r="V234" s="29">
        <v>3645.16</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305</v>
      </c>
      <c r="B235" s="29">
        <v>895888.33</v>
      </c>
      <c r="C235" s="41"/>
      <c r="D235" s="29">
        <v>29115.57</v>
      </c>
      <c r="E235" s="29">
        <v>109884.21</v>
      </c>
      <c r="F235" s="29">
        <v>243954.25</v>
      </c>
      <c r="G235" s="29">
        <v>58330.84</v>
      </c>
      <c r="H235" s="29">
        <v>39864.26</v>
      </c>
      <c r="I235" s="29">
        <v>28046.48</v>
      </c>
      <c r="J235" s="29">
        <v>84954.9</v>
      </c>
      <c r="K235" s="29">
        <v>81635.38</v>
      </c>
      <c r="L235" s="29">
        <v>23714.79</v>
      </c>
      <c r="M235" s="29">
        <v>40998.9</v>
      </c>
      <c r="N235" s="29">
        <v>55740.53</v>
      </c>
      <c r="O235" s="29">
        <v>27635.33</v>
      </c>
      <c r="P235" s="29">
        <v>26599.1</v>
      </c>
      <c r="Q235" s="29">
        <v>25535.35</v>
      </c>
      <c r="R235" s="41"/>
      <c r="S235" s="41"/>
      <c r="T235" s="41"/>
      <c r="U235" s="29">
        <v>13058.24</v>
      </c>
      <c r="V235" s="29">
        <v>3741.37</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306</v>
      </c>
      <c r="B236" s="29">
        <v>904744.01</v>
      </c>
      <c r="C236" s="41"/>
      <c r="D236" s="29">
        <v>29113.27</v>
      </c>
      <c r="E236" s="29">
        <v>110017.1</v>
      </c>
      <c r="F236" s="29">
        <v>244882.76</v>
      </c>
      <c r="G236" s="29">
        <v>58151.62</v>
      </c>
      <c r="H236" s="29">
        <v>40105.949999999997</v>
      </c>
      <c r="I236" s="29">
        <v>28913.439999999999</v>
      </c>
      <c r="J236" s="29">
        <v>85820.02</v>
      </c>
      <c r="K236" s="29">
        <v>81854.84</v>
      </c>
      <c r="L236" s="29">
        <v>24120.9</v>
      </c>
      <c r="M236" s="29">
        <v>42087.32</v>
      </c>
      <c r="N236" s="29">
        <v>56893.599999999999</v>
      </c>
      <c r="O236" s="29">
        <v>29004.2</v>
      </c>
      <c r="P236" s="29">
        <v>27263.93</v>
      </c>
      <c r="Q236" s="29">
        <v>26126.53</v>
      </c>
      <c r="R236" s="41"/>
      <c r="S236" s="41"/>
      <c r="T236" s="41"/>
      <c r="U236" s="29">
        <v>13387.48</v>
      </c>
      <c r="V236" s="29">
        <v>3845.65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307</v>
      </c>
      <c r="B237" s="29">
        <v>913614.04</v>
      </c>
      <c r="C237" s="41"/>
      <c r="D237" s="29">
        <v>29115.77</v>
      </c>
      <c r="E237" s="29">
        <v>110191.22</v>
      </c>
      <c r="F237" s="29">
        <v>245767.2</v>
      </c>
      <c r="G237" s="29">
        <v>58018.1</v>
      </c>
      <c r="H237" s="29">
        <v>40437</v>
      </c>
      <c r="I237" s="29">
        <v>29856.63</v>
      </c>
      <c r="J237" s="29">
        <v>86586.25</v>
      </c>
      <c r="K237" s="29">
        <v>82039.23</v>
      </c>
      <c r="L237" s="29">
        <v>24505.32</v>
      </c>
      <c r="M237" s="29">
        <v>43049.52</v>
      </c>
      <c r="N237" s="29">
        <v>57931.53</v>
      </c>
      <c r="O237" s="29">
        <v>30492.3</v>
      </c>
      <c r="P237" s="29">
        <v>27955.23</v>
      </c>
      <c r="Q237" s="29">
        <v>26723.57</v>
      </c>
      <c r="R237" s="41"/>
      <c r="S237" s="41"/>
      <c r="T237" s="41"/>
      <c r="U237" s="29">
        <v>13762.76</v>
      </c>
      <c r="V237" s="29">
        <v>3945.74</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308</v>
      </c>
      <c r="B238" s="29">
        <v>922776.98</v>
      </c>
      <c r="C238" s="41"/>
      <c r="D238" s="29">
        <v>29133.439999999999</v>
      </c>
      <c r="E238" s="29">
        <v>110454.88</v>
      </c>
      <c r="F238" s="29">
        <v>246676.02</v>
      </c>
      <c r="G238" s="29">
        <v>58074.67</v>
      </c>
      <c r="H238" s="29">
        <v>40940.25</v>
      </c>
      <c r="I238" s="29">
        <v>30851.31</v>
      </c>
      <c r="J238" s="29">
        <v>87289.77</v>
      </c>
      <c r="K238" s="29">
        <v>82184.36</v>
      </c>
      <c r="L238" s="29">
        <v>24867.360000000001</v>
      </c>
      <c r="M238" s="29">
        <v>43890.15</v>
      </c>
      <c r="N238" s="29">
        <v>58829.34</v>
      </c>
      <c r="O238" s="29">
        <v>32054.38</v>
      </c>
      <c r="P238" s="29">
        <v>28689.03</v>
      </c>
      <c r="Q238" s="29">
        <v>27306.3</v>
      </c>
      <c r="R238" s="41"/>
      <c r="S238" s="41"/>
      <c r="T238" s="41"/>
      <c r="U238" s="29">
        <v>14177.23</v>
      </c>
      <c r="V238" s="29">
        <v>4035.52</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309</v>
      </c>
      <c r="B239" s="29">
        <v>931833.06</v>
      </c>
      <c r="C239" s="41"/>
      <c r="D239" s="29">
        <v>29151.35</v>
      </c>
      <c r="E239" s="29">
        <v>110862.98</v>
      </c>
      <c r="F239" s="29">
        <v>247556.29</v>
      </c>
      <c r="G239" s="29">
        <v>58140.74</v>
      </c>
      <c r="H239" s="29">
        <v>41504.51</v>
      </c>
      <c r="I239" s="29">
        <v>31831.21</v>
      </c>
      <c r="J239" s="29">
        <v>87977.13</v>
      </c>
      <c r="K239" s="29">
        <v>82298.679999999993</v>
      </c>
      <c r="L239" s="29">
        <v>25206.95</v>
      </c>
      <c r="M239" s="29">
        <v>44648.37</v>
      </c>
      <c r="N239" s="29">
        <v>59598.29</v>
      </c>
      <c r="O239" s="29">
        <v>33604.82</v>
      </c>
      <c r="P239" s="29">
        <v>29460.68</v>
      </c>
      <c r="Q239" s="29">
        <v>27853.15</v>
      </c>
      <c r="R239" s="41"/>
      <c r="S239" s="41"/>
      <c r="T239" s="41"/>
      <c r="U239" s="29">
        <v>14607.15</v>
      </c>
      <c r="V239" s="29">
        <v>4116.6099999999997</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310</v>
      </c>
      <c r="B240" s="29">
        <v>940988.03</v>
      </c>
      <c r="C240" s="41"/>
      <c r="D240" s="29">
        <v>29152.41</v>
      </c>
      <c r="E240" s="29">
        <v>111483.96</v>
      </c>
      <c r="F240" s="29">
        <v>248561.7</v>
      </c>
      <c r="G240" s="29">
        <v>58200.5</v>
      </c>
      <c r="H240" s="29">
        <v>42158.98</v>
      </c>
      <c r="I240" s="29">
        <v>32698.61</v>
      </c>
      <c r="J240" s="29">
        <v>88705.07</v>
      </c>
      <c r="K240" s="29">
        <v>82437.25</v>
      </c>
      <c r="L240" s="29">
        <v>25528.66</v>
      </c>
      <c r="M240" s="29">
        <v>45411.15</v>
      </c>
      <c r="N240" s="29">
        <v>60287.69</v>
      </c>
      <c r="O240" s="29">
        <v>35021.629999999997</v>
      </c>
      <c r="P240" s="29">
        <v>30258</v>
      </c>
      <c r="Q240" s="29">
        <v>28351.72</v>
      </c>
      <c r="R240" s="41"/>
      <c r="S240" s="41"/>
      <c r="T240" s="41"/>
      <c r="U240" s="29">
        <v>15025.25</v>
      </c>
      <c r="V240" s="29">
        <v>4195.6499999999996</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311</v>
      </c>
      <c r="B241" s="29">
        <v>950555.83</v>
      </c>
      <c r="C241" s="41"/>
      <c r="D241" s="29">
        <v>29134.02</v>
      </c>
      <c r="E241" s="29">
        <v>112366.05</v>
      </c>
      <c r="F241" s="29">
        <v>249733.01</v>
      </c>
      <c r="G241" s="29">
        <v>58512.86</v>
      </c>
      <c r="H241" s="29">
        <v>42883.79</v>
      </c>
      <c r="I241" s="29">
        <v>33368.410000000003</v>
      </c>
      <c r="J241" s="29">
        <v>89515.86</v>
      </c>
      <c r="K241" s="29">
        <v>82656.740000000005</v>
      </c>
      <c r="L241" s="29">
        <v>25834.46</v>
      </c>
      <c r="M241" s="29">
        <v>46261.440000000002</v>
      </c>
      <c r="N241" s="29">
        <v>60945.14</v>
      </c>
      <c r="O241" s="29">
        <v>36192.480000000003</v>
      </c>
      <c r="P241" s="29">
        <v>31062</v>
      </c>
      <c r="Q241" s="29">
        <v>28798.94</v>
      </c>
      <c r="R241" s="41"/>
      <c r="S241" s="41"/>
      <c r="T241" s="41"/>
      <c r="U241" s="29">
        <v>15402.3</v>
      </c>
      <c r="V241" s="29">
        <v>4279.09</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312</v>
      </c>
      <c r="B242" s="29">
        <v>960529.76</v>
      </c>
      <c r="C242" s="41"/>
      <c r="D242" s="29">
        <v>29081.1</v>
      </c>
      <c r="E242" s="29">
        <v>113516.94</v>
      </c>
      <c r="F242" s="29">
        <v>251091.26</v>
      </c>
      <c r="G242" s="29">
        <v>59101.1</v>
      </c>
      <c r="H242" s="29">
        <v>43654.36</v>
      </c>
      <c r="I242" s="29">
        <v>33809.01</v>
      </c>
      <c r="J242" s="29">
        <v>90416.38</v>
      </c>
      <c r="K242" s="29">
        <v>82983.13</v>
      </c>
      <c r="L242" s="29">
        <v>26126.07</v>
      </c>
      <c r="M242" s="29">
        <v>47241.19</v>
      </c>
      <c r="N242" s="29">
        <v>61586.07</v>
      </c>
      <c r="O242" s="29">
        <v>37061.21</v>
      </c>
      <c r="P242" s="29">
        <v>31856.37</v>
      </c>
      <c r="Q242" s="29">
        <v>29202.93</v>
      </c>
      <c r="R242" s="41"/>
      <c r="S242" s="41"/>
      <c r="T242" s="41"/>
      <c r="U242" s="29">
        <v>15725.39</v>
      </c>
      <c r="V242" s="29">
        <v>4368.8999999999996</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313</v>
      </c>
      <c r="B243" s="29">
        <v>970389.4</v>
      </c>
      <c r="C243" s="41"/>
      <c r="D243" s="29">
        <v>29005.33</v>
      </c>
      <c r="E243" s="29">
        <v>114877.67</v>
      </c>
      <c r="F243" s="29">
        <v>252389.96</v>
      </c>
      <c r="G243" s="29">
        <v>59902.1</v>
      </c>
      <c r="H243" s="29">
        <v>44448.06</v>
      </c>
      <c r="I243" s="29">
        <v>34033.480000000003</v>
      </c>
      <c r="J243" s="29">
        <v>91350.1</v>
      </c>
      <c r="K243" s="29">
        <v>83411.41</v>
      </c>
      <c r="L243" s="29">
        <v>26401.41</v>
      </c>
      <c r="M243" s="29">
        <v>48315.92</v>
      </c>
      <c r="N243" s="29">
        <v>62188.04</v>
      </c>
      <c r="O243" s="29">
        <v>37634.589999999997</v>
      </c>
      <c r="P243" s="29">
        <v>32613.49</v>
      </c>
      <c r="Q243" s="29">
        <v>29563.06</v>
      </c>
      <c r="R243" s="41"/>
      <c r="S243" s="41"/>
      <c r="T243" s="41"/>
      <c r="U243" s="29">
        <v>15989.16</v>
      </c>
      <c r="V243" s="29">
        <v>4462.2</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314</v>
      </c>
      <c r="B244" s="29">
        <v>979657.21</v>
      </c>
      <c r="C244" s="41"/>
      <c r="D244" s="29">
        <v>28913.05</v>
      </c>
      <c r="E244" s="29">
        <v>116367.6</v>
      </c>
      <c r="F244" s="29">
        <v>253475.26</v>
      </c>
      <c r="G244" s="29">
        <v>60794.98</v>
      </c>
      <c r="H244" s="29">
        <v>45254.13</v>
      </c>
      <c r="I244" s="29">
        <v>34110.89</v>
      </c>
      <c r="J244" s="29">
        <v>92230.46</v>
      </c>
      <c r="K244" s="29">
        <v>83913.16</v>
      </c>
      <c r="L244" s="29">
        <v>26666.54</v>
      </c>
      <c r="M244" s="29">
        <v>49419.38</v>
      </c>
      <c r="N244" s="29">
        <v>62691.38</v>
      </c>
      <c r="O244" s="29">
        <v>37986.17</v>
      </c>
      <c r="P244" s="29">
        <v>33305.89</v>
      </c>
      <c r="Q244" s="29">
        <v>29879.48</v>
      </c>
      <c r="R244" s="41"/>
      <c r="S244" s="41"/>
      <c r="T244" s="41"/>
      <c r="U244" s="29">
        <v>16207.22</v>
      </c>
      <c r="V244" s="29">
        <v>4553.91</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315</v>
      </c>
      <c r="B245" s="29">
        <v>987940.22</v>
      </c>
      <c r="C245" s="41"/>
      <c r="D245" s="29">
        <v>28849.279999999999</v>
      </c>
      <c r="E245" s="29">
        <v>117868.55</v>
      </c>
      <c r="F245" s="29">
        <v>254184.05</v>
      </c>
      <c r="G245" s="29">
        <v>61724.42</v>
      </c>
      <c r="H245" s="29">
        <v>46067.54</v>
      </c>
      <c r="I245" s="29">
        <v>34126.07</v>
      </c>
      <c r="J245" s="29">
        <v>92974.95</v>
      </c>
      <c r="K245" s="29">
        <v>84452.12</v>
      </c>
      <c r="L245" s="29">
        <v>26928.16</v>
      </c>
      <c r="M245" s="29">
        <v>50464.18</v>
      </c>
      <c r="N245" s="29">
        <v>63037.55</v>
      </c>
      <c r="O245" s="29">
        <v>38210.5</v>
      </c>
      <c r="P245" s="29">
        <v>33909.46</v>
      </c>
      <c r="Q245" s="29">
        <v>30157.07</v>
      </c>
      <c r="R245" s="41"/>
      <c r="S245" s="41"/>
      <c r="T245" s="41"/>
      <c r="U245" s="29">
        <v>16394.87</v>
      </c>
      <c r="V245" s="29">
        <v>4637.8100000000004</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316</v>
      </c>
      <c r="B246" s="29">
        <v>995158.64</v>
      </c>
      <c r="C246" s="41"/>
      <c r="D246" s="29">
        <v>28825.93</v>
      </c>
      <c r="E246" s="29">
        <v>119301.91</v>
      </c>
      <c r="F246" s="29">
        <v>254473.45</v>
      </c>
      <c r="G246" s="29">
        <v>62477.33</v>
      </c>
      <c r="H246" s="29">
        <v>46894.92</v>
      </c>
      <c r="I246" s="29">
        <v>34170.01</v>
      </c>
      <c r="J246" s="29">
        <v>93563.73</v>
      </c>
      <c r="K246" s="29">
        <v>85018.25</v>
      </c>
      <c r="L246" s="29">
        <v>27190.29</v>
      </c>
      <c r="M246" s="29">
        <v>51403.48</v>
      </c>
      <c r="N246" s="29">
        <v>63289.72</v>
      </c>
      <c r="O246" s="29">
        <v>38373.980000000003</v>
      </c>
      <c r="P246" s="29">
        <v>34512.720000000001</v>
      </c>
      <c r="Q246" s="29">
        <v>30419.14</v>
      </c>
      <c r="R246" s="41"/>
      <c r="S246" s="41"/>
      <c r="T246" s="41"/>
      <c r="U246" s="29">
        <v>16562.7</v>
      </c>
      <c r="V246" s="29">
        <v>4709.4799999999996</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317</v>
      </c>
      <c r="B247" s="29">
        <v>1001238.92</v>
      </c>
      <c r="C247" s="41"/>
      <c r="D247" s="29">
        <v>28852.58</v>
      </c>
      <c r="E247" s="29">
        <v>120618.51</v>
      </c>
      <c r="F247" s="29">
        <v>254417.3</v>
      </c>
      <c r="G247" s="29">
        <v>63107.01</v>
      </c>
      <c r="H247" s="29">
        <v>47738.84</v>
      </c>
      <c r="I247" s="29">
        <v>34220.31</v>
      </c>
      <c r="J247" s="29">
        <v>94025.77</v>
      </c>
      <c r="K247" s="29">
        <v>85591.58</v>
      </c>
      <c r="L247" s="29">
        <v>27444.73</v>
      </c>
      <c r="M247" s="29">
        <v>52220.66</v>
      </c>
      <c r="N247" s="29">
        <v>63352.43</v>
      </c>
      <c r="O247" s="29">
        <v>38507.24</v>
      </c>
      <c r="P247" s="29">
        <v>34998.080000000002</v>
      </c>
      <c r="Q247" s="29">
        <v>30681.02</v>
      </c>
      <c r="R247" s="41"/>
      <c r="S247" s="41"/>
      <c r="T247" s="41"/>
      <c r="U247" s="29">
        <v>16712.990000000002</v>
      </c>
      <c r="V247" s="29">
        <v>4766.6400000000003</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318</v>
      </c>
      <c r="B248" s="29">
        <v>1006543.77</v>
      </c>
      <c r="C248" s="41"/>
      <c r="D248" s="29">
        <v>28927.11</v>
      </c>
      <c r="E248" s="29">
        <v>121806.1</v>
      </c>
      <c r="F248" s="29">
        <v>254126.26</v>
      </c>
      <c r="G248" s="29">
        <v>63655.82</v>
      </c>
      <c r="H248" s="29">
        <v>48608.75</v>
      </c>
      <c r="I248" s="29">
        <v>34304.410000000003</v>
      </c>
      <c r="J248" s="29">
        <v>94461.25</v>
      </c>
      <c r="K248" s="29">
        <v>86179.12</v>
      </c>
      <c r="L248" s="29">
        <v>27677.06</v>
      </c>
      <c r="M248" s="29">
        <v>52938.38</v>
      </c>
      <c r="N248" s="29">
        <v>63317.02</v>
      </c>
      <c r="O248" s="29">
        <v>38605.89</v>
      </c>
      <c r="P248" s="29">
        <v>35319.22</v>
      </c>
      <c r="Q248" s="29">
        <v>30941.84</v>
      </c>
      <c r="R248" s="41"/>
      <c r="S248" s="41"/>
      <c r="T248" s="41"/>
      <c r="U248" s="29">
        <v>16872.73</v>
      </c>
      <c r="V248" s="29">
        <v>4811.5200000000004</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319</v>
      </c>
      <c r="B249" s="29">
        <v>1011563.65</v>
      </c>
      <c r="C249" s="41"/>
      <c r="D249" s="29">
        <v>29015.8</v>
      </c>
      <c r="E249" s="29">
        <v>122869.31</v>
      </c>
      <c r="F249" s="29">
        <v>253801.14</v>
      </c>
      <c r="G249" s="29">
        <v>64173.98</v>
      </c>
      <c r="H249" s="29">
        <v>49510.28</v>
      </c>
      <c r="I249" s="29">
        <v>34409.160000000003</v>
      </c>
      <c r="J249" s="29">
        <v>94970.15</v>
      </c>
      <c r="K249" s="29">
        <v>86794.6</v>
      </c>
      <c r="L249" s="29">
        <v>27867.05</v>
      </c>
      <c r="M249" s="29">
        <v>53589</v>
      </c>
      <c r="N249" s="29">
        <v>63245.87</v>
      </c>
      <c r="O249" s="29">
        <v>38656.6</v>
      </c>
      <c r="P249" s="29">
        <v>35594.980000000003</v>
      </c>
      <c r="Q249" s="29">
        <v>31189.29</v>
      </c>
      <c r="R249" s="41"/>
      <c r="S249" s="41"/>
      <c r="T249" s="41"/>
      <c r="U249" s="29">
        <v>17028.310000000001</v>
      </c>
      <c r="V249" s="29">
        <v>4849.3599999999997</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320</v>
      </c>
      <c r="B250" s="29">
        <v>1016606.98</v>
      </c>
      <c r="C250" s="41"/>
      <c r="D250" s="29">
        <v>29113.78</v>
      </c>
      <c r="E250" s="29">
        <v>123802.44</v>
      </c>
      <c r="F250" s="29">
        <v>253502.63</v>
      </c>
      <c r="G250" s="29">
        <v>64693.63</v>
      </c>
      <c r="H250" s="29">
        <v>50451.01</v>
      </c>
      <c r="I250" s="29">
        <v>34525.9</v>
      </c>
      <c r="J250" s="29">
        <v>95596.19</v>
      </c>
      <c r="K250" s="29">
        <v>87453.13</v>
      </c>
      <c r="L250" s="29">
        <v>27997.89</v>
      </c>
      <c r="M250" s="29">
        <v>54228.3</v>
      </c>
      <c r="N250" s="29">
        <v>63192.78</v>
      </c>
      <c r="O250" s="29">
        <v>38668.9</v>
      </c>
      <c r="P250" s="29">
        <v>35884.800000000003</v>
      </c>
      <c r="Q250" s="29">
        <v>31432.47</v>
      </c>
      <c r="R250" s="41"/>
      <c r="S250" s="41"/>
      <c r="T250" s="41"/>
      <c r="U250" s="29">
        <v>17169.509999999998</v>
      </c>
      <c r="V250" s="29">
        <v>4885.57</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321</v>
      </c>
      <c r="B251" s="29">
        <v>1021853.45</v>
      </c>
      <c r="C251" s="41"/>
      <c r="D251" s="29">
        <v>29210.22</v>
      </c>
      <c r="E251" s="29">
        <v>124586.46</v>
      </c>
      <c r="F251" s="29">
        <v>253406.25</v>
      </c>
      <c r="G251" s="29">
        <v>65204.34</v>
      </c>
      <c r="H251" s="29">
        <v>51399.31</v>
      </c>
      <c r="I251" s="29">
        <v>34647.74</v>
      </c>
      <c r="J251" s="29">
        <v>96305.84</v>
      </c>
      <c r="K251" s="29">
        <v>88164.58</v>
      </c>
      <c r="L251" s="29">
        <v>28057.26</v>
      </c>
      <c r="M251" s="29">
        <v>54898.41</v>
      </c>
      <c r="N251" s="29">
        <v>63162.38</v>
      </c>
      <c r="O251" s="29">
        <v>38679.050000000003</v>
      </c>
      <c r="P251" s="29">
        <v>36203.94</v>
      </c>
      <c r="Q251" s="29">
        <v>31680.87</v>
      </c>
      <c r="R251" s="41"/>
      <c r="S251" s="41"/>
      <c r="T251" s="41"/>
      <c r="U251" s="29">
        <v>17301.38</v>
      </c>
      <c r="V251" s="29">
        <v>4924.7299999999996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322</v>
      </c>
      <c r="B252" s="29">
        <v>1027006.14</v>
      </c>
      <c r="C252" s="41"/>
      <c r="D252" s="29">
        <v>29334.71</v>
      </c>
      <c r="E252" s="29">
        <v>125190.3</v>
      </c>
      <c r="F252" s="29">
        <v>253346.44</v>
      </c>
      <c r="G252" s="29">
        <v>65681.47</v>
      </c>
      <c r="H252" s="29">
        <v>52330.58</v>
      </c>
      <c r="I252" s="29">
        <v>34780.79</v>
      </c>
      <c r="J252" s="29">
        <v>97018.42</v>
      </c>
      <c r="K252" s="29">
        <v>88948.52</v>
      </c>
      <c r="L252" s="29">
        <v>28047.07</v>
      </c>
      <c r="M252" s="29">
        <v>55653.8</v>
      </c>
      <c r="N252" s="29">
        <v>63161.89</v>
      </c>
      <c r="O252" s="29">
        <v>38747.57</v>
      </c>
      <c r="P252" s="29">
        <v>36381.839999999997</v>
      </c>
      <c r="Q252" s="29">
        <v>31936.83</v>
      </c>
      <c r="R252" s="41"/>
      <c r="S252" s="41"/>
      <c r="T252" s="41"/>
      <c r="U252" s="29">
        <v>17436.62</v>
      </c>
      <c r="V252" s="29">
        <v>4972.17</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323</v>
      </c>
      <c r="B253" s="29">
        <v>1032061.67</v>
      </c>
      <c r="C253" s="41"/>
      <c r="D253" s="29">
        <v>29502.04</v>
      </c>
      <c r="E253" s="29">
        <v>125593.03</v>
      </c>
      <c r="F253" s="29">
        <v>253255.94</v>
      </c>
      <c r="G253" s="29">
        <v>66094.720000000001</v>
      </c>
      <c r="H253" s="29">
        <v>53223</v>
      </c>
      <c r="I253" s="29">
        <v>34930.07</v>
      </c>
      <c r="J253" s="29">
        <v>97657.31</v>
      </c>
      <c r="K253" s="29">
        <v>89806.51</v>
      </c>
      <c r="L253" s="29">
        <v>27984.86</v>
      </c>
      <c r="M253" s="29">
        <v>56521.919999999998</v>
      </c>
      <c r="N253" s="29">
        <v>63172.94</v>
      </c>
      <c r="O253" s="29">
        <v>38921.269999999997</v>
      </c>
      <c r="P253" s="29">
        <v>36520.49</v>
      </c>
      <c r="Q253" s="29">
        <v>32212.75</v>
      </c>
      <c r="R253" s="41"/>
      <c r="S253" s="41"/>
      <c r="T253" s="41"/>
      <c r="U253" s="29">
        <v>17577.61</v>
      </c>
      <c r="V253" s="29">
        <v>5030.51</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324</v>
      </c>
      <c r="B254" s="29">
        <v>1037053.64</v>
      </c>
      <c r="C254" s="41"/>
      <c r="D254" s="29">
        <v>29716.27</v>
      </c>
      <c r="E254" s="29">
        <v>125808.03</v>
      </c>
      <c r="F254" s="29">
        <v>253166.17</v>
      </c>
      <c r="G254" s="29">
        <v>66433.960000000006</v>
      </c>
      <c r="H254" s="29">
        <v>54068.02</v>
      </c>
      <c r="I254" s="29">
        <v>35095.83</v>
      </c>
      <c r="J254" s="29">
        <v>98213.07</v>
      </c>
      <c r="K254" s="29">
        <v>90721.45</v>
      </c>
      <c r="L254" s="29">
        <v>27908.05</v>
      </c>
      <c r="M254" s="29">
        <v>57505.95</v>
      </c>
      <c r="N254" s="29">
        <v>63184.1</v>
      </c>
      <c r="O254" s="29">
        <v>39197.97</v>
      </c>
      <c r="P254" s="29">
        <v>36612.410000000003</v>
      </c>
      <c r="Q254" s="29">
        <v>32514.74</v>
      </c>
      <c r="R254" s="41"/>
      <c r="S254" s="41"/>
      <c r="T254" s="41"/>
      <c r="U254" s="29">
        <v>17731.099999999999</v>
      </c>
      <c r="V254" s="29">
        <v>5098.2</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325</v>
      </c>
      <c r="B255" s="29">
        <v>1041831.15</v>
      </c>
      <c r="C255" s="41"/>
      <c r="D255" s="29">
        <v>29971.5</v>
      </c>
      <c r="E255" s="29">
        <v>125886.94</v>
      </c>
      <c r="F255" s="29">
        <v>252970.78</v>
      </c>
      <c r="G255" s="29">
        <v>66700.259999999995</v>
      </c>
      <c r="H255" s="29">
        <v>54872.03</v>
      </c>
      <c r="I255" s="29">
        <v>35258.17</v>
      </c>
      <c r="J255" s="29">
        <v>98723.96</v>
      </c>
      <c r="K255" s="29">
        <v>91644.21</v>
      </c>
      <c r="L255" s="29">
        <v>27867.52</v>
      </c>
      <c r="M255" s="29">
        <v>58565.23</v>
      </c>
      <c r="N255" s="29">
        <v>63196.06</v>
      </c>
      <c r="O255" s="29">
        <v>39525.660000000003</v>
      </c>
      <c r="P255" s="29">
        <v>36652.410000000003</v>
      </c>
      <c r="Q255" s="29">
        <v>32828.92</v>
      </c>
      <c r="R255" s="41"/>
      <c r="S255" s="41"/>
      <c r="T255" s="41"/>
      <c r="U255" s="29">
        <v>17898.68</v>
      </c>
      <c r="V255" s="29">
        <v>5168.09</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326</v>
      </c>
      <c r="B256" s="29">
        <v>1046647.4</v>
      </c>
      <c r="C256" s="41"/>
      <c r="D256" s="29">
        <v>30213.119999999999</v>
      </c>
      <c r="E256" s="29">
        <v>125915.22</v>
      </c>
      <c r="F256" s="29">
        <v>252871.32</v>
      </c>
      <c r="G256" s="29">
        <v>66877.789999999994</v>
      </c>
      <c r="H256" s="29">
        <v>55656.47</v>
      </c>
      <c r="I256" s="29">
        <v>35414.339999999997</v>
      </c>
      <c r="J256" s="29">
        <v>99286.6</v>
      </c>
      <c r="K256" s="29">
        <v>92502.59</v>
      </c>
      <c r="L256" s="29">
        <v>27929.37</v>
      </c>
      <c r="M256" s="29">
        <v>59648.7</v>
      </c>
      <c r="N256" s="29">
        <v>63217.99</v>
      </c>
      <c r="O256" s="29">
        <v>39811.31</v>
      </c>
      <c r="P256" s="29">
        <v>36728.9</v>
      </c>
      <c r="Q256" s="29">
        <v>33138.43</v>
      </c>
      <c r="R256" s="41"/>
      <c r="S256" s="41"/>
      <c r="T256" s="41"/>
      <c r="U256" s="29">
        <v>18084.810000000001</v>
      </c>
      <c r="V256" s="29">
        <v>5229.17</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327</v>
      </c>
      <c r="B257" s="29">
        <v>1051481.3400000001</v>
      </c>
      <c r="C257" s="41"/>
      <c r="D257" s="29">
        <v>30400.91</v>
      </c>
      <c r="E257" s="29">
        <v>125970.57</v>
      </c>
      <c r="F257" s="29">
        <v>252933.95</v>
      </c>
      <c r="G257" s="29">
        <v>66970.679999999993</v>
      </c>
      <c r="H257" s="29">
        <v>56446.85</v>
      </c>
      <c r="I257" s="29">
        <v>35521.68</v>
      </c>
      <c r="J257" s="29">
        <v>99987.41</v>
      </c>
      <c r="K257" s="29">
        <v>93225.11</v>
      </c>
      <c r="L257" s="29">
        <v>28146.39</v>
      </c>
      <c r="M257" s="29">
        <v>60715.76</v>
      </c>
      <c r="N257" s="29">
        <v>63263.21</v>
      </c>
      <c r="O257" s="29">
        <v>39972.92</v>
      </c>
      <c r="P257" s="29">
        <v>36791.800000000003</v>
      </c>
      <c r="Q257" s="29">
        <v>33430.269999999997</v>
      </c>
      <c r="R257" s="41"/>
      <c r="S257" s="41"/>
      <c r="T257" s="41"/>
      <c r="U257" s="29">
        <v>18291.57</v>
      </c>
      <c r="V257" s="29">
        <v>5273.66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328</v>
      </c>
      <c r="B258" s="29">
        <v>1056452.44</v>
      </c>
      <c r="C258" s="41"/>
      <c r="D258" s="29">
        <v>30512.080000000002</v>
      </c>
      <c r="E258" s="29">
        <v>126098.49</v>
      </c>
      <c r="F258" s="29">
        <v>253249.46</v>
      </c>
      <c r="G258" s="29">
        <v>66989.759999999995</v>
      </c>
      <c r="H258" s="29">
        <v>57268.05</v>
      </c>
      <c r="I258" s="29">
        <v>35562.04</v>
      </c>
      <c r="J258" s="29">
        <v>100859.11</v>
      </c>
      <c r="K258" s="29">
        <v>93773.87</v>
      </c>
      <c r="L258" s="29">
        <v>28533.5</v>
      </c>
      <c r="M258" s="29">
        <v>61777.55</v>
      </c>
      <c r="N258" s="29">
        <v>63332.68</v>
      </c>
      <c r="O258" s="29">
        <v>39990.199999999997</v>
      </c>
      <c r="P258" s="29">
        <v>36809.589999999997</v>
      </c>
      <c r="Q258" s="29">
        <v>33714.199999999997</v>
      </c>
      <c r="R258" s="41"/>
      <c r="S258" s="41"/>
      <c r="T258" s="41"/>
      <c r="U258" s="29">
        <v>18522.89</v>
      </c>
      <c r="V258" s="29">
        <v>5301.97</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329</v>
      </c>
      <c r="B259" s="29">
        <v>1061585.3400000001</v>
      </c>
      <c r="C259" s="41"/>
      <c r="D259" s="29">
        <v>30570.61</v>
      </c>
      <c r="E259" s="29">
        <v>126309.89</v>
      </c>
      <c r="F259" s="29">
        <v>253768.83</v>
      </c>
      <c r="G259" s="29">
        <v>66931.41</v>
      </c>
      <c r="H259" s="29">
        <v>58131.27</v>
      </c>
      <c r="I259" s="29">
        <v>35545.01</v>
      </c>
      <c r="J259" s="29">
        <v>101857.54</v>
      </c>
      <c r="K259" s="29">
        <v>94148.72</v>
      </c>
      <c r="L259" s="29">
        <v>29062.65</v>
      </c>
      <c r="M259" s="29">
        <v>62852.56</v>
      </c>
      <c r="N259" s="29">
        <v>63412.04</v>
      </c>
      <c r="O259" s="29">
        <v>39907.699999999997</v>
      </c>
      <c r="P259" s="29">
        <v>36805.06</v>
      </c>
      <c r="Q259" s="29">
        <v>34009.279999999999</v>
      </c>
      <c r="R259" s="41"/>
      <c r="S259" s="41"/>
      <c r="T259" s="41"/>
      <c r="U259" s="29">
        <v>18768.47</v>
      </c>
      <c r="V259" s="29">
        <v>5321.94</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330</v>
      </c>
      <c r="B260" s="29">
        <v>1067034.6200000001</v>
      </c>
      <c r="C260" s="41"/>
      <c r="D260" s="29">
        <v>30604.38</v>
      </c>
      <c r="E260" s="29">
        <v>126587.87</v>
      </c>
      <c r="F260" s="29">
        <v>254397.17</v>
      </c>
      <c r="G260" s="29">
        <v>66786.39</v>
      </c>
      <c r="H260" s="29">
        <v>59047.58</v>
      </c>
      <c r="I260" s="29">
        <v>35514.06</v>
      </c>
      <c r="J260" s="29">
        <v>102894.44</v>
      </c>
      <c r="K260" s="29">
        <v>94373</v>
      </c>
      <c r="L260" s="29">
        <v>29666.2</v>
      </c>
      <c r="M260" s="29">
        <v>64032.66</v>
      </c>
      <c r="N260" s="29">
        <v>63481.94</v>
      </c>
      <c r="O260" s="29">
        <v>39831.9</v>
      </c>
      <c r="P260" s="29">
        <v>36869.5</v>
      </c>
      <c r="Q260" s="29">
        <v>34351.86</v>
      </c>
      <c r="R260" s="41"/>
      <c r="S260" s="41"/>
      <c r="T260" s="41"/>
      <c r="U260" s="29">
        <v>19022.009999999998</v>
      </c>
      <c r="V260" s="29">
        <v>5350.4</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331</v>
      </c>
      <c r="B261" s="29">
        <v>1072933.31</v>
      </c>
      <c r="C261" s="41"/>
      <c r="D261" s="29">
        <v>30641.71</v>
      </c>
      <c r="E261" s="29">
        <v>126892.8</v>
      </c>
      <c r="F261" s="29">
        <v>255043.57</v>
      </c>
      <c r="G261" s="29">
        <v>66550.179999999993</v>
      </c>
      <c r="H261" s="29">
        <v>60030.51</v>
      </c>
      <c r="I261" s="29">
        <v>35505.730000000003</v>
      </c>
      <c r="J261" s="29">
        <v>103886.99</v>
      </c>
      <c r="K261" s="29">
        <v>94525.78</v>
      </c>
      <c r="L261" s="29">
        <v>30273.41</v>
      </c>
      <c r="M261" s="29">
        <v>65404.93</v>
      </c>
      <c r="N261" s="29">
        <v>63523.18</v>
      </c>
      <c r="O261" s="29">
        <v>39866.35</v>
      </c>
      <c r="P261" s="29">
        <v>37042.14</v>
      </c>
      <c r="Q261" s="29">
        <v>34770.53</v>
      </c>
      <c r="R261" s="41"/>
      <c r="S261" s="41"/>
      <c r="T261" s="41"/>
      <c r="U261" s="29">
        <v>19282.740000000002</v>
      </c>
      <c r="V261" s="29">
        <v>5403.95</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332</v>
      </c>
      <c r="B262" s="29">
        <v>1079425.74</v>
      </c>
      <c r="C262" s="41"/>
      <c r="D262" s="29">
        <v>30717.02</v>
      </c>
      <c r="E262" s="29">
        <v>127189.73</v>
      </c>
      <c r="F262" s="29">
        <v>255667.47</v>
      </c>
      <c r="G262" s="29">
        <v>66239.710000000006</v>
      </c>
      <c r="H262" s="29">
        <v>61118.74</v>
      </c>
      <c r="I262" s="29">
        <v>35543.379999999997</v>
      </c>
      <c r="J262" s="29">
        <v>104809.03</v>
      </c>
      <c r="K262" s="29">
        <v>94691.4</v>
      </c>
      <c r="L262" s="29">
        <v>30847.83</v>
      </c>
      <c r="M262" s="29">
        <v>66991.83</v>
      </c>
      <c r="N262" s="29">
        <v>63532.79</v>
      </c>
      <c r="O262" s="29">
        <v>40048.67</v>
      </c>
      <c r="P262" s="29">
        <v>37338.160000000003</v>
      </c>
      <c r="Q262" s="29">
        <v>35264.22</v>
      </c>
      <c r="R262" s="41"/>
      <c r="S262" s="41"/>
      <c r="T262" s="41"/>
      <c r="U262" s="29">
        <v>19554.57</v>
      </c>
      <c r="V262" s="29">
        <v>5490.74</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333</v>
      </c>
      <c r="B263" s="29">
        <v>1086556.46</v>
      </c>
      <c r="C263" s="41"/>
      <c r="D263" s="29">
        <v>30814.05</v>
      </c>
      <c r="E263" s="29">
        <v>127444.89</v>
      </c>
      <c r="F263" s="29">
        <v>256371.93</v>
      </c>
      <c r="G263" s="29">
        <v>65863.06</v>
      </c>
      <c r="H263" s="29">
        <v>62305.35</v>
      </c>
      <c r="I263" s="29">
        <v>35638.61</v>
      </c>
      <c r="J263" s="29">
        <v>105682.71</v>
      </c>
      <c r="K263" s="29">
        <v>94939.54</v>
      </c>
      <c r="L263" s="29">
        <v>31385.16</v>
      </c>
      <c r="M263" s="29">
        <v>68749.87</v>
      </c>
      <c r="N263" s="29">
        <v>63527.06</v>
      </c>
      <c r="O263" s="29">
        <v>40345.39</v>
      </c>
      <c r="P263" s="29">
        <v>37749.480000000003</v>
      </c>
      <c r="Q263" s="29">
        <v>35794.83</v>
      </c>
      <c r="R263" s="41"/>
      <c r="S263" s="41"/>
      <c r="T263" s="41"/>
      <c r="U263" s="29">
        <v>19842.23</v>
      </c>
      <c r="V263" s="29">
        <v>5609.33</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334</v>
      </c>
      <c r="B264" s="29">
        <v>1094495.6100000001</v>
      </c>
      <c r="C264" s="41"/>
      <c r="D264" s="29">
        <v>30938.15</v>
      </c>
      <c r="E264" s="29">
        <v>127636.35</v>
      </c>
      <c r="F264" s="29">
        <v>257169.95</v>
      </c>
      <c r="G264" s="29">
        <v>65495.01</v>
      </c>
      <c r="H264" s="29">
        <v>63615.78</v>
      </c>
      <c r="I264" s="29">
        <v>35790.160000000003</v>
      </c>
      <c r="J264" s="29">
        <v>106619.27</v>
      </c>
      <c r="K264" s="29">
        <v>95343.12</v>
      </c>
      <c r="L264" s="29">
        <v>31928.87</v>
      </c>
      <c r="M264" s="29">
        <v>70635.42</v>
      </c>
      <c r="N264" s="29">
        <v>63542.400000000001</v>
      </c>
      <c r="O264" s="29">
        <v>40658.89</v>
      </c>
      <c r="P264" s="29">
        <v>38270.89</v>
      </c>
      <c r="Q264" s="29">
        <v>36308.199999999997</v>
      </c>
      <c r="R264" s="41"/>
      <c r="S264" s="41"/>
      <c r="T264" s="41"/>
      <c r="U264" s="29">
        <v>20175.13</v>
      </c>
      <c r="V264" s="29">
        <v>5751.29</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335</v>
      </c>
      <c r="B265" s="29">
        <v>1103244.4099999999</v>
      </c>
      <c r="C265" s="41"/>
      <c r="D265" s="29">
        <v>31057.360000000001</v>
      </c>
      <c r="E265" s="29">
        <v>127756.08</v>
      </c>
      <c r="F265" s="29">
        <v>258125.88</v>
      </c>
      <c r="G265" s="29">
        <v>65178.61</v>
      </c>
      <c r="H265" s="29">
        <v>65059.59</v>
      </c>
      <c r="I265" s="29">
        <v>35987.1</v>
      </c>
      <c r="J265" s="29">
        <v>107713.72</v>
      </c>
      <c r="K265" s="29">
        <v>95957.63</v>
      </c>
      <c r="L265" s="29">
        <v>32520.6</v>
      </c>
      <c r="M265" s="29">
        <v>72557.179999999993</v>
      </c>
      <c r="N265" s="29">
        <v>63621.26</v>
      </c>
      <c r="O265" s="29">
        <v>40881.730000000003</v>
      </c>
      <c r="P265" s="29">
        <v>38862.21</v>
      </c>
      <c r="Q265" s="29">
        <v>36751.14</v>
      </c>
      <c r="R265" s="41"/>
      <c r="S265" s="41"/>
      <c r="T265" s="41"/>
      <c r="U265" s="29">
        <v>20566.84</v>
      </c>
      <c r="V265" s="29">
        <v>5904.77</v>
      </c>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row>
    <row r="266" spans="1:85" x14ac:dyDescent="0.3">
      <c r="A266" s="24" t="s">
        <v>336</v>
      </c>
      <c r="B266" s="29">
        <v>1112106.2</v>
      </c>
      <c r="C266" s="41"/>
      <c r="D266" s="29">
        <v>31408.69</v>
      </c>
      <c r="E266" s="29">
        <v>129105.45</v>
      </c>
      <c r="F266" s="29">
        <v>257757.96</v>
      </c>
      <c r="G266" s="29">
        <v>64882.92</v>
      </c>
      <c r="H266" s="29">
        <v>66879.66</v>
      </c>
      <c r="I266" s="29">
        <v>35881.279999999999</v>
      </c>
      <c r="J266" s="29">
        <v>108916.2</v>
      </c>
      <c r="K266" s="29">
        <v>98005.19</v>
      </c>
      <c r="L266" s="29">
        <v>33696.36</v>
      </c>
      <c r="M266" s="29">
        <v>73572.75</v>
      </c>
      <c r="N266" s="29">
        <v>64032.45</v>
      </c>
      <c r="O266" s="29">
        <v>40533.410000000003</v>
      </c>
      <c r="P266" s="29">
        <v>38782.1</v>
      </c>
      <c r="Q266" s="29">
        <v>37272.04</v>
      </c>
      <c r="R266" s="41"/>
      <c r="S266" s="41"/>
      <c r="T266" s="41"/>
      <c r="U266" s="29">
        <v>20501.259999999998</v>
      </c>
      <c r="V266" s="29">
        <v>5898.62</v>
      </c>
      <c r="W266" s="28"/>
      <c r="X266" s="29">
        <v>30502.09</v>
      </c>
      <c r="Y266" s="29">
        <v>813.24</v>
      </c>
      <c r="Z266" s="29">
        <v>93.35</v>
      </c>
      <c r="AA266" s="29">
        <v>129105.45</v>
      </c>
      <c r="AB266" s="29">
        <v>31956.3</v>
      </c>
      <c r="AC266" s="29">
        <v>8288.06</v>
      </c>
      <c r="AD266" s="29">
        <v>2777.07</v>
      </c>
      <c r="AE266" s="29">
        <v>6064.89</v>
      </c>
      <c r="AF266" s="29">
        <v>7581.55</v>
      </c>
      <c r="AG266" s="29">
        <v>6548.39</v>
      </c>
      <c r="AH266" s="29">
        <v>37367.51</v>
      </c>
      <c r="AI266" s="29">
        <v>13877.09</v>
      </c>
      <c r="AJ266" s="29">
        <v>11641.83</v>
      </c>
      <c r="AK266" s="29">
        <v>7316.12</v>
      </c>
      <c r="AL266" s="29">
        <v>21098.78</v>
      </c>
      <c r="AM266" s="29">
        <v>11543.08</v>
      </c>
      <c r="AN266" s="29">
        <v>17877.43</v>
      </c>
      <c r="AO266" s="29">
        <v>6258.38</v>
      </c>
      <c r="AP266" s="29">
        <v>15289.05</v>
      </c>
      <c r="AQ266" s="29">
        <v>29902.18</v>
      </c>
      <c r="AR266" s="29">
        <v>11769.09</v>
      </c>
      <c r="AS266" s="29">
        <v>5141.62</v>
      </c>
      <c r="AT266" s="29">
        <v>5459.54</v>
      </c>
      <c r="AU266" s="29">
        <v>64882.92</v>
      </c>
      <c r="AV266" s="29">
        <v>38075.449999999997</v>
      </c>
      <c r="AW266" s="29">
        <v>28804.21</v>
      </c>
      <c r="AX266" s="29">
        <v>35881.279999999999</v>
      </c>
      <c r="AY266" s="29">
        <v>7499.87</v>
      </c>
      <c r="AZ266" s="29">
        <v>31070.33</v>
      </c>
      <c r="BA266" s="29">
        <v>70346</v>
      </c>
      <c r="BB266" s="29">
        <v>57701.31</v>
      </c>
      <c r="BC266" s="29">
        <v>11479.58</v>
      </c>
      <c r="BD266" s="29">
        <v>12864.82</v>
      </c>
      <c r="BE266" s="29">
        <v>15712.49</v>
      </c>
      <c r="BF266" s="41"/>
      <c r="BG266" s="29">
        <v>33696.36</v>
      </c>
      <c r="BH266" s="29">
        <v>11902.46</v>
      </c>
      <c r="BI266" s="29">
        <v>17462.36</v>
      </c>
      <c r="BJ266" s="29">
        <v>34221.01</v>
      </c>
      <c r="BK266" s="29">
        <v>9986.93</v>
      </c>
      <c r="BL266" s="29">
        <v>26880.18</v>
      </c>
      <c r="BM266" s="29">
        <v>34780.660000000003</v>
      </c>
      <c r="BN266" s="29">
        <v>2371.61</v>
      </c>
      <c r="BO266" s="29">
        <v>40533.410000000003</v>
      </c>
      <c r="BP266" s="29">
        <v>6606.1</v>
      </c>
      <c r="BQ266" s="29">
        <v>6161.12</v>
      </c>
      <c r="BR266" s="29">
        <v>22084.720000000001</v>
      </c>
      <c r="BS266" s="29">
        <v>1937.2</v>
      </c>
      <c r="BT266" s="29">
        <v>1992.95</v>
      </c>
      <c r="BU266" s="29">
        <v>16396.12</v>
      </c>
      <c r="BV266" s="29">
        <v>2638.78</v>
      </c>
      <c r="BW266" s="29">
        <v>4001.34</v>
      </c>
      <c r="BX266" s="29">
        <v>14235.81</v>
      </c>
      <c r="BY266" s="41"/>
      <c r="BZ266" s="41"/>
      <c r="CA266" s="41"/>
      <c r="CB266" s="41"/>
      <c r="CC266" s="29">
        <v>17470.28</v>
      </c>
      <c r="CD266" s="29">
        <v>3030.98</v>
      </c>
      <c r="CE266" s="29">
        <v>1732.08</v>
      </c>
      <c r="CF266" s="29">
        <v>948.49</v>
      </c>
      <c r="CG266" s="29">
        <v>3218.05</v>
      </c>
    </row>
    <row r="267" spans="1:85" x14ac:dyDescent="0.3">
      <c r="A267" s="24" t="s">
        <v>337</v>
      </c>
      <c r="B267" s="29">
        <v>1121077.26</v>
      </c>
      <c r="C267" s="41"/>
      <c r="D267" s="29">
        <v>31699.25</v>
      </c>
      <c r="E267" s="29">
        <v>130429.28</v>
      </c>
      <c r="F267" s="29">
        <v>258164.39</v>
      </c>
      <c r="G267" s="29">
        <v>64478.92</v>
      </c>
      <c r="H267" s="29">
        <v>68279.960000000006</v>
      </c>
      <c r="I267" s="29">
        <v>36063.22</v>
      </c>
      <c r="J267" s="29">
        <v>110032.14</v>
      </c>
      <c r="K267" s="29">
        <v>99605.97</v>
      </c>
      <c r="L267" s="29">
        <v>34949.31</v>
      </c>
      <c r="M267" s="29">
        <v>74134.3</v>
      </c>
      <c r="N267" s="29">
        <v>64573.55</v>
      </c>
      <c r="O267" s="29">
        <v>40419.440000000002</v>
      </c>
      <c r="P267" s="29">
        <v>38723.33</v>
      </c>
      <c r="Q267" s="29">
        <v>37949.269999999997</v>
      </c>
      <c r="R267" s="41"/>
      <c r="S267" s="41"/>
      <c r="T267" s="41"/>
      <c r="U267" s="29">
        <v>20494.87</v>
      </c>
      <c r="V267" s="29">
        <v>5898.76</v>
      </c>
      <c r="W267" s="28"/>
      <c r="X267" s="29">
        <v>30789.47</v>
      </c>
      <c r="Y267" s="29">
        <v>799.17</v>
      </c>
      <c r="Z267" s="29">
        <v>110.61</v>
      </c>
      <c r="AA267" s="29">
        <v>130429.28</v>
      </c>
      <c r="AB267" s="29">
        <v>31994.12</v>
      </c>
      <c r="AC267" s="29">
        <v>8213.48</v>
      </c>
      <c r="AD267" s="29">
        <v>2809.16</v>
      </c>
      <c r="AE267" s="29">
        <v>6150.6</v>
      </c>
      <c r="AF267" s="29">
        <v>7559.6</v>
      </c>
      <c r="AG267" s="29">
        <v>6455.64</v>
      </c>
      <c r="AH267" s="29">
        <v>37060.07</v>
      </c>
      <c r="AI267" s="29">
        <v>13824.14</v>
      </c>
      <c r="AJ267" s="29">
        <v>11667.22</v>
      </c>
      <c r="AK267" s="29">
        <v>7276.88</v>
      </c>
      <c r="AL267" s="29">
        <v>21052.66</v>
      </c>
      <c r="AM267" s="29">
        <v>11721.43</v>
      </c>
      <c r="AN267" s="29">
        <v>17867.8</v>
      </c>
      <c r="AO267" s="29">
        <v>6322.02</v>
      </c>
      <c r="AP267" s="29">
        <v>15414.78</v>
      </c>
      <c r="AQ267" s="29">
        <v>30264.41</v>
      </c>
      <c r="AR267" s="29">
        <v>11828.99</v>
      </c>
      <c r="AS267" s="29">
        <v>5107.5200000000004</v>
      </c>
      <c r="AT267" s="29">
        <v>5573.87</v>
      </c>
      <c r="AU267" s="29">
        <v>64478.92</v>
      </c>
      <c r="AV267" s="29">
        <v>38719.480000000003</v>
      </c>
      <c r="AW267" s="29">
        <v>29560.48</v>
      </c>
      <c r="AX267" s="29">
        <v>36063.22</v>
      </c>
      <c r="AY267" s="29">
        <v>7641.14</v>
      </c>
      <c r="AZ267" s="29">
        <v>31364.45</v>
      </c>
      <c r="BA267" s="29">
        <v>71026.55</v>
      </c>
      <c r="BB267" s="29">
        <v>57768.19</v>
      </c>
      <c r="BC267" s="29">
        <v>11296.38</v>
      </c>
      <c r="BD267" s="29">
        <v>14016.49</v>
      </c>
      <c r="BE267" s="29">
        <v>16201.77</v>
      </c>
      <c r="BF267" s="41"/>
      <c r="BG267" s="29">
        <v>34949.31</v>
      </c>
      <c r="BH267" s="29">
        <v>11806.95</v>
      </c>
      <c r="BI267" s="29">
        <v>17764.95</v>
      </c>
      <c r="BJ267" s="29">
        <v>34579.03</v>
      </c>
      <c r="BK267" s="29">
        <v>9983.3700000000008</v>
      </c>
      <c r="BL267" s="29">
        <v>27026.32</v>
      </c>
      <c r="BM267" s="29">
        <v>35051.26</v>
      </c>
      <c r="BN267" s="29">
        <v>2495.98</v>
      </c>
      <c r="BO267" s="29">
        <v>40419.440000000002</v>
      </c>
      <c r="BP267" s="29">
        <v>6753.49</v>
      </c>
      <c r="BQ267" s="29">
        <v>6153.44</v>
      </c>
      <c r="BR267" s="29">
        <v>21934.61</v>
      </c>
      <c r="BS267" s="29">
        <v>1944.69</v>
      </c>
      <c r="BT267" s="29">
        <v>1937.11</v>
      </c>
      <c r="BU267" s="29">
        <v>16806.66</v>
      </c>
      <c r="BV267" s="29">
        <v>2654.05</v>
      </c>
      <c r="BW267" s="29">
        <v>4172.1099999999997</v>
      </c>
      <c r="BX267" s="29">
        <v>14316.46</v>
      </c>
      <c r="BY267" s="41"/>
      <c r="BZ267" s="41"/>
      <c r="CA267" s="41"/>
      <c r="CB267" s="41"/>
      <c r="CC267" s="29">
        <v>17413.32</v>
      </c>
      <c r="CD267" s="29">
        <v>3081.55</v>
      </c>
      <c r="CE267" s="29">
        <v>1730.89</v>
      </c>
      <c r="CF267" s="29">
        <v>973.72</v>
      </c>
      <c r="CG267" s="29">
        <v>3194.15</v>
      </c>
    </row>
    <row r="268" spans="1:85" x14ac:dyDescent="0.3">
      <c r="A268" s="24" t="s">
        <v>338</v>
      </c>
      <c r="B268" s="29">
        <v>1131071.32</v>
      </c>
      <c r="C268" s="41"/>
      <c r="D268" s="29">
        <v>31886.31</v>
      </c>
      <c r="E268" s="29">
        <v>131989.39000000001</v>
      </c>
      <c r="F268" s="29">
        <v>258738.07</v>
      </c>
      <c r="G268" s="29">
        <v>64474.92</v>
      </c>
      <c r="H268" s="29">
        <v>69874</v>
      </c>
      <c r="I268" s="29">
        <v>36430.81</v>
      </c>
      <c r="J268" s="29">
        <v>111476.6</v>
      </c>
      <c r="K268" s="29">
        <v>99876.25</v>
      </c>
      <c r="L268" s="29">
        <v>36050.879999999997</v>
      </c>
      <c r="M268" s="29">
        <v>74895.47</v>
      </c>
      <c r="N268" s="29">
        <v>65202.58</v>
      </c>
      <c r="O268" s="29">
        <v>40528.959999999999</v>
      </c>
      <c r="P268" s="29">
        <v>39083.660000000003</v>
      </c>
      <c r="Q268" s="29">
        <v>38607.199999999997</v>
      </c>
      <c r="R268" s="41"/>
      <c r="S268" s="41"/>
      <c r="T268" s="41"/>
      <c r="U268" s="29">
        <v>20569.88</v>
      </c>
      <c r="V268" s="29">
        <v>5978.17</v>
      </c>
      <c r="W268" s="28"/>
      <c r="X268" s="29">
        <v>30972.89</v>
      </c>
      <c r="Y268" s="29">
        <v>785.41</v>
      </c>
      <c r="Z268" s="29">
        <v>128.01</v>
      </c>
      <c r="AA268" s="29">
        <v>131989.39000000001</v>
      </c>
      <c r="AB268" s="29">
        <v>32088.12</v>
      </c>
      <c r="AC268" s="29">
        <v>8125.88</v>
      </c>
      <c r="AD268" s="29">
        <v>2806.68</v>
      </c>
      <c r="AE268" s="29">
        <v>6249.8</v>
      </c>
      <c r="AF268" s="29">
        <v>7563.36</v>
      </c>
      <c r="AG268" s="29">
        <v>6378.97</v>
      </c>
      <c r="AH268" s="29">
        <v>36754.49</v>
      </c>
      <c r="AI268" s="29">
        <v>13766.44</v>
      </c>
      <c r="AJ268" s="29">
        <v>11701.55</v>
      </c>
      <c r="AK268" s="29">
        <v>7253.56</v>
      </c>
      <c r="AL268" s="29">
        <v>21009.06</v>
      </c>
      <c r="AM268" s="29">
        <v>11982.06</v>
      </c>
      <c r="AN268" s="29">
        <v>17855.95</v>
      </c>
      <c r="AO268" s="29">
        <v>6400.32</v>
      </c>
      <c r="AP268" s="29">
        <v>15503.4</v>
      </c>
      <c r="AQ268" s="29">
        <v>30654.880000000001</v>
      </c>
      <c r="AR268" s="29">
        <v>11884.65</v>
      </c>
      <c r="AS268" s="29">
        <v>5082.38</v>
      </c>
      <c r="AT268" s="29">
        <v>5676.52</v>
      </c>
      <c r="AU268" s="29">
        <v>64474.92</v>
      </c>
      <c r="AV268" s="29">
        <v>39354.15</v>
      </c>
      <c r="AW268" s="29">
        <v>30519.85</v>
      </c>
      <c r="AX268" s="29">
        <v>36430.81</v>
      </c>
      <c r="AY268" s="29">
        <v>7897.55</v>
      </c>
      <c r="AZ268" s="29">
        <v>31669.33</v>
      </c>
      <c r="BA268" s="29">
        <v>71909.72</v>
      </c>
      <c r="BB268" s="29">
        <v>57572.22</v>
      </c>
      <c r="BC268" s="29">
        <v>11094.83</v>
      </c>
      <c r="BD268" s="29">
        <v>14250.1</v>
      </c>
      <c r="BE268" s="29">
        <v>16550.13</v>
      </c>
      <c r="BF268" s="41"/>
      <c r="BG268" s="29">
        <v>36050.879999999997</v>
      </c>
      <c r="BH268" s="29">
        <v>11747.07</v>
      </c>
      <c r="BI268" s="29">
        <v>18103.18</v>
      </c>
      <c r="BJ268" s="29">
        <v>34890.57</v>
      </c>
      <c r="BK268" s="29">
        <v>10154.65</v>
      </c>
      <c r="BL268" s="29">
        <v>27270.5</v>
      </c>
      <c r="BM268" s="29">
        <v>35307.4</v>
      </c>
      <c r="BN268" s="29">
        <v>2624.68</v>
      </c>
      <c r="BO268" s="29">
        <v>40528.959999999999</v>
      </c>
      <c r="BP268" s="29">
        <v>7265.13</v>
      </c>
      <c r="BQ268" s="29">
        <v>6159.79</v>
      </c>
      <c r="BR268" s="29">
        <v>21794.29</v>
      </c>
      <c r="BS268" s="29">
        <v>1980.82</v>
      </c>
      <c r="BT268" s="29">
        <v>1883.62</v>
      </c>
      <c r="BU268" s="29">
        <v>17216.72</v>
      </c>
      <c r="BV268" s="29">
        <v>2662.7</v>
      </c>
      <c r="BW268" s="29">
        <v>4285.24</v>
      </c>
      <c r="BX268" s="29">
        <v>14442.54</v>
      </c>
      <c r="BY268" s="41"/>
      <c r="BZ268" s="41"/>
      <c r="CA268" s="41"/>
      <c r="CB268" s="41"/>
      <c r="CC268" s="29">
        <v>17418.169999999998</v>
      </c>
      <c r="CD268" s="29">
        <v>3151.7</v>
      </c>
      <c r="CE268" s="29">
        <v>1725.97</v>
      </c>
      <c r="CF268" s="29">
        <v>1005.78</v>
      </c>
      <c r="CG268" s="29">
        <v>3246.42</v>
      </c>
    </row>
    <row r="269" spans="1:85" x14ac:dyDescent="0.3">
      <c r="A269" s="24" t="s">
        <v>339</v>
      </c>
      <c r="B269" s="29">
        <v>1143951.8999999999</v>
      </c>
      <c r="C269" s="41"/>
      <c r="D269" s="29">
        <v>31869.72</v>
      </c>
      <c r="E269" s="29">
        <v>133928.38</v>
      </c>
      <c r="F269" s="29">
        <v>260211.41</v>
      </c>
      <c r="G269" s="29">
        <v>64736.44</v>
      </c>
      <c r="H269" s="29">
        <v>71561.89</v>
      </c>
      <c r="I269" s="29">
        <v>36509.82</v>
      </c>
      <c r="J269" s="29">
        <v>113203.6</v>
      </c>
      <c r="K269" s="29">
        <v>100763.16</v>
      </c>
      <c r="L269" s="29">
        <v>37742.53</v>
      </c>
      <c r="M269" s="29">
        <v>75749.09</v>
      </c>
      <c r="N269" s="29">
        <v>66398.38</v>
      </c>
      <c r="O269" s="29">
        <v>40479.300000000003</v>
      </c>
      <c r="P269" s="29">
        <v>39385.19</v>
      </c>
      <c r="Q269" s="29">
        <v>39058.25</v>
      </c>
      <c r="R269" s="41"/>
      <c r="S269" s="41"/>
      <c r="T269" s="41"/>
      <c r="U269" s="29">
        <v>20577.13</v>
      </c>
      <c r="V269" s="29">
        <v>6127.56</v>
      </c>
      <c r="W269" s="28"/>
      <c r="X269" s="29">
        <v>30952.68</v>
      </c>
      <c r="Y269" s="29">
        <v>771.84</v>
      </c>
      <c r="Z269" s="29">
        <v>145.21</v>
      </c>
      <c r="AA269" s="29">
        <v>133928.38</v>
      </c>
      <c r="AB269" s="29">
        <v>32291.71</v>
      </c>
      <c r="AC269" s="29">
        <v>8088.52</v>
      </c>
      <c r="AD269" s="29">
        <v>2826.52</v>
      </c>
      <c r="AE269" s="29">
        <v>6344.8</v>
      </c>
      <c r="AF269" s="29">
        <v>7552.93</v>
      </c>
      <c r="AG269" s="29">
        <v>6333.64</v>
      </c>
      <c r="AH269" s="29">
        <v>36644.83</v>
      </c>
      <c r="AI269" s="29">
        <v>13751.73</v>
      </c>
      <c r="AJ269" s="29">
        <v>11876.05</v>
      </c>
      <c r="AK269" s="29">
        <v>7265.46</v>
      </c>
      <c r="AL269" s="29">
        <v>20991.85</v>
      </c>
      <c r="AM269" s="29">
        <v>12192.85</v>
      </c>
      <c r="AN269" s="29">
        <v>17910.43</v>
      </c>
      <c r="AO269" s="29">
        <v>6500.01</v>
      </c>
      <c r="AP269" s="29">
        <v>15584.24</v>
      </c>
      <c r="AQ269" s="29">
        <v>31203.59</v>
      </c>
      <c r="AR269" s="29">
        <v>11977.68</v>
      </c>
      <c r="AS269" s="29">
        <v>5075.4399999999996</v>
      </c>
      <c r="AT269" s="29">
        <v>5799.13</v>
      </c>
      <c r="AU269" s="29">
        <v>64736.44</v>
      </c>
      <c r="AV269" s="29">
        <v>40294.559999999998</v>
      </c>
      <c r="AW269" s="29">
        <v>31267.34</v>
      </c>
      <c r="AX269" s="29">
        <v>36509.82</v>
      </c>
      <c r="AY269" s="29">
        <v>8066.12</v>
      </c>
      <c r="AZ269" s="29">
        <v>32051.9</v>
      </c>
      <c r="BA269" s="29">
        <v>73085.58</v>
      </c>
      <c r="BB269" s="29">
        <v>57525.03</v>
      </c>
      <c r="BC269" s="29">
        <v>10905.51</v>
      </c>
      <c r="BD269" s="29">
        <v>14667.12</v>
      </c>
      <c r="BE269" s="29">
        <v>17171.580000000002</v>
      </c>
      <c r="BF269" s="41"/>
      <c r="BG269" s="29">
        <v>37742.53</v>
      </c>
      <c r="BH269" s="29">
        <v>11660.14</v>
      </c>
      <c r="BI269" s="29">
        <v>18390</v>
      </c>
      <c r="BJ269" s="29">
        <v>35413.86</v>
      </c>
      <c r="BK269" s="29">
        <v>10285.09</v>
      </c>
      <c r="BL269" s="29">
        <v>27592.89</v>
      </c>
      <c r="BM269" s="29">
        <v>36058.620000000003</v>
      </c>
      <c r="BN269" s="29">
        <v>2746.87</v>
      </c>
      <c r="BO269" s="29">
        <v>40479.300000000003</v>
      </c>
      <c r="BP269" s="29">
        <v>7692.94</v>
      </c>
      <c r="BQ269" s="29">
        <v>6195.84</v>
      </c>
      <c r="BR269" s="29">
        <v>21673.33</v>
      </c>
      <c r="BS269" s="29">
        <v>2010.48</v>
      </c>
      <c r="BT269" s="29">
        <v>1812.59</v>
      </c>
      <c r="BU269" s="29">
        <v>17375.189999999999</v>
      </c>
      <c r="BV269" s="29">
        <v>2676.34</v>
      </c>
      <c r="BW269" s="29">
        <v>4460.53</v>
      </c>
      <c r="BX269" s="29">
        <v>14546.19</v>
      </c>
      <c r="BY269" s="41"/>
      <c r="BZ269" s="41"/>
      <c r="CA269" s="41"/>
      <c r="CB269" s="41"/>
      <c r="CC269" s="29">
        <v>17359.330000000002</v>
      </c>
      <c r="CD269" s="29">
        <v>3217.8</v>
      </c>
      <c r="CE269" s="29">
        <v>1738.34</v>
      </c>
      <c r="CF269" s="29">
        <v>1043.52</v>
      </c>
      <c r="CG269" s="29">
        <v>3345.7</v>
      </c>
    </row>
    <row r="270" spans="1:85" x14ac:dyDescent="0.3">
      <c r="A270" s="24" t="s">
        <v>340</v>
      </c>
      <c r="B270" s="29">
        <v>1156598.2</v>
      </c>
      <c r="C270" s="41"/>
      <c r="D270" s="29">
        <v>32079.93</v>
      </c>
      <c r="E270" s="29">
        <v>135521.34</v>
      </c>
      <c r="F270" s="29">
        <v>260548.53</v>
      </c>
      <c r="G270" s="29">
        <v>65163.71</v>
      </c>
      <c r="H270" s="29">
        <v>73307.89</v>
      </c>
      <c r="I270" s="29">
        <v>36732.879999999997</v>
      </c>
      <c r="J270" s="29">
        <v>114695.97</v>
      </c>
      <c r="K270" s="29">
        <v>103635.14</v>
      </c>
      <c r="L270" s="29">
        <v>38560.39</v>
      </c>
      <c r="M270" s="29">
        <v>76360.58</v>
      </c>
      <c r="N270" s="29">
        <v>67366.95</v>
      </c>
      <c r="O270" s="29">
        <v>40486.379999999997</v>
      </c>
      <c r="P270" s="29">
        <v>39427.839999999997</v>
      </c>
      <c r="Q270" s="29">
        <v>40185.78</v>
      </c>
      <c r="R270" s="41"/>
      <c r="S270" s="41"/>
      <c r="T270" s="41"/>
      <c r="U270" s="29">
        <v>20496.39</v>
      </c>
      <c r="V270" s="29">
        <v>6141.85</v>
      </c>
      <c r="W270" s="28"/>
      <c r="X270" s="29">
        <v>31159.05</v>
      </c>
      <c r="Y270" s="29">
        <v>757.73</v>
      </c>
      <c r="Z270" s="29">
        <v>163.15</v>
      </c>
      <c r="AA270" s="29">
        <v>135521.34</v>
      </c>
      <c r="AB270" s="29">
        <v>32419.38</v>
      </c>
      <c r="AC270" s="29">
        <v>8007.89</v>
      </c>
      <c r="AD270" s="29">
        <v>2820.23</v>
      </c>
      <c r="AE270" s="29">
        <v>6396.02</v>
      </c>
      <c r="AF270" s="29">
        <v>7530.77</v>
      </c>
      <c r="AG270" s="29">
        <v>6267.02</v>
      </c>
      <c r="AH270" s="29">
        <v>36371.31</v>
      </c>
      <c r="AI270" s="29">
        <v>13691.31</v>
      </c>
      <c r="AJ270" s="29">
        <v>11904.37</v>
      </c>
      <c r="AK270" s="29">
        <v>7265.19</v>
      </c>
      <c r="AL270" s="29">
        <v>20954.810000000001</v>
      </c>
      <c r="AM270" s="29">
        <v>12295.27</v>
      </c>
      <c r="AN270" s="29">
        <v>17933.91</v>
      </c>
      <c r="AO270" s="29">
        <v>6619.62</v>
      </c>
      <c r="AP270" s="29">
        <v>15611.68</v>
      </c>
      <c r="AQ270" s="29">
        <v>31426.799999999999</v>
      </c>
      <c r="AR270" s="29">
        <v>12044.4</v>
      </c>
      <c r="AS270" s="29">
        <v>5090.7299999999996</v>
      </c>
      <c r="AT270" s="29">
        <v>5897.8</v>
      </c>
      <c r="AU270" s="29">
        <v>65163.71</v>
      </c>
      <c r="AV270" s="29">
        <v>41187.82</v>
      </c>
      <c r="AW270" s="29">
        <v>32120.07</v>
      </c>
      <c r="AX270" s="29">
        <v>36732.879999999997</v>
      </c>
      <c r="AY270" s="29">
        <v>8266.0499999999993</v>
      </c>
      <c r="AZ270" s="29">
        <v>32430.83</v>
      </c>
      <c r="BA270" s="29">
        <v>73999.09</v>
      </c>
      <c r="BB270" s="29">
        <v>58075.040000000001</v>
      </c>
      <c r="BC270" s="29">
        <v>10701.85</v>
      </c>
      <c r="BD270" s="29">
        <v>15981.04</v>
      </c>
      <c r="BE270" s="29">
        <v>18281.86</v>
      </c>
      <c r="BF270" s="41"/>
      <c r="BG270" s="29">
        <v>38560.39</v>
      </c>
      <c r="BH270" s="29">
        <v>11550.32</v>
      </c>
      <c r="BI270" s="29">
        <v>18613.91</v>
      </c>
      <c r="BJ270" s="29">
        <v>35818.239999999998</v>
      </c>
      <c r="BK270" s="29">
        <v>10378.11</v>
      </c>
      <c r="BL270" s="29">
        <v>27874.55</v>
      </c>
      <c r="BM270" s="29">
        <v>36657.51</v>
      </c>
      <c r="BN270" s="29">
        <v>2834.89</v>
      </c>
      <c r="BO270" s="29">
        <v>40486.379999999997</v>
      </c>
      <c r="BP270" s="29">
        <v>7858.14</v>
      </c>
      <c r="BQ270" s="29">
        <v>6248.63</v>
      </c>
      <c r="BR270" s="29">
        <v>21582.29</v>
      </c>
      <c r="BS270" s="29">
        <v>2017.56</v>
      </c>
      <c r="BT270" s="29">
        <v>1721.22</v>
      </c>
      <c r="BU270" s="29">
        <v>18081.89</v>
      </c>
      <c r="BV270" s="29">
        <v>2692.33</v>
      </c>
      <c r="BW270" s="29">
        <v>4722.22</v>
      </c>
      <c r="BX270" s="29">
        <v>14689.35</v>
      </c>
      <c r="BY270" s="41"/>
      <c r="BZ270" s="41"/>
      <c r="CA270" s="41"/>
      <c r="CB270" s="41"/>
      <c r="CC270" s="29">
        <v>17239.650000000001</v>
      </c>
      <c r="CD270" s="29">
        <v>3256.74</v>
      </c>
      <c r="CE270" s="29">
        <v>1726.84</v>
      </c>
      <c r="CF270" s="29">
        <v>1076.49</v>
      </c>
      <c r="CG270" s="29">
        <v>3338.52</v>
      </c>
    </row>
    <row r="271" spans="1:85" x14ac:dyDescent="0.3">
      <c r="A271" s="24" t="s">
        <v>341</v>
      </c>
      <c r="B271" s="29">
        <v>1166353.55</v>
      </c>
      <c r="C271" s="41"/>
      <c r="D271" s="29">
        <v>32199.74</v>
      </c>
      <c r="E271" s="29">
        <v>137414.54</v>
      </c>
      <c r="F271" s="29">
        <v>260738.08</v>
      </c>
      <c r="G271" s="29">
        <v>65352.04</v>
      </c>
      <c r="H271" s="29">
        <v>74468.03</v>
      </c>
      <c r="I271" s="29">
        <v>37030.32</v>
      </c>
      <c r="J271" s="29">
        <v>116402.24000000001</v>
      </c>
      <c r="K271" s="29">
        <v>105327.03</v>
      </c>
      <c r="L271" s="29">
        <v>39175.699999999997</v>
      </c>
      <c r="M271" s="29">
        <v>76700.399999999994</v>
      </c>
      <c r="N271" s="29">
        <v>67868.06</v>
      </c>
      <c r="O271" s="29">
        <v>40481.599999999999</v>
      </c>
      <c r="P271" s="29">
        <v>39457.519999999997</v>
      </c>
      <c r="Q271" s="29">
        <v>41054.67</v>
      </c>
      <c r="R271" s="41"/>
      <c r="S271" s="41"/>
      <c r="T271" s="41"/>
      <c r="U271" s="29">
        <v>20393.900000000001</v>
      </c>
      <c r="V271" s="29">
        <v>6208.51</v>
      </c>
      <c r="W271" s="28"/>
      <c r="X271" s="29">
        <v>31279.06</v>
      </c>
      <c r="Y271" s="29">
        <v>742.5</v>
      </c>
      <c r="Z271" s="29">
        <v>178.18</v>
      </c>
      <c r="AA271" s="29">
        <v>137414.54</v>
      </c>
      <c r="AB271" s="29">
        <v>32541.52</v>
      </c>
      <c r="AC271" s="29">
        <v>7930.03</v>
      </c>
      <c r="AD271" s="29">
        <v>2878.68</v>
      </c>
      <c r="AE271" s="29">
        <v>6474.88</v>
      </c>
      <c r="AF271" s="29">
        <v>7530.68</v>
      </c>
      <c r="AG271" s="29">
        <v>6191.29</v>
      </c>
      <c r="AH271" s="29">
        <v>36068.61</v>
      </c>
      <c r="AI271" s="29">
        <v>13617.98</v>
      </c>
      <c r="AJ271" s="29">
        <v>11943.8</v>
      </c>
      <c r="AK271" s="29">
        <v>7265.49</v>
      </c>
      <c r="AL271" s="29">
        <v>20862.14</v>
      </c>
      <c r="AM271" s="29">
        <v>12418.52</v>
      </c>
      <c r="AN271" s="29">
        <v>17919.95</v>
      </c>
      <c r="AO271" s="29">
        <v>6670.65</v>
      </c>
      <c r="AP271" s="29">
        <v>15638.2</v>
      </c>
      <c r="AQ271" s="29">
        <v>31585.74</v>
      </c>
      <c r="AR271" s="29">
        <v>12124.54</v>
      </c>
      <c r="AS271" s="29">
        <v>5090.57</v>
      </c>
      <c r="AT271" s="29">
        <v>5984.82</v>
      </c>
      <c r="AU271" s="29">
        <v>65352.04</v>
      </c>
      <c r="AV271" s="29">
        <v>41841.68</v>
      </c>
      <c r="AW271" s="29">
        <v>32626.35</v>
      </c>
      <c r="AX271" s="29">
        <v>37030.32</v>
      </c>
      <c r="AY271" s="29">
        <v>8413.2099999999991</v>
      </c>
      <c r="AZ271" s="29">
        <v>32949.5</v>
      </c>
      <c r="BA271" s="29">
        <v>75039.53</v>
      </c>
      <c r="BB271" s="29">
        <v>57844.54</v>
      </c>
      <c r="BC271" s="29">
        <v>10548.92</v>
      </c>
      <c r="BD271" s="29">
        <v>17037.04</v>
      </c>
      <c r="BE271" s="29">
        <v>19201.13</v>
      </c>
      <c r="BF271" s="41"/>
      <c r="BG271" s="29">
        <v>39175.699999999997</v>
      </c>
      <c r="BH271" s="29">
        <v>11455.96</v>
      </c>
      <c r="BI271" s="29">
        <v>18830.099999999999</v>
      </c>
      <c r="BJ271" s="29">
        <v>35817.26</v>
      </c>
      <c r="BK271" s="29">
        <v>10597.08</v>
      </c>
      <c r="BL271" s="29">
        <v>28157.15</v>
      </c>
      <c r="BM271" s="29">
        <v>36767.61</v>
      </c>
      <c r="BN271" s="29">
        <v>2943.3</v>
      </c>
      <c r="BO271" s="29">
        <v>40481.599999999999</v>
      </c>
      <c r="BP271" s="29">
        <v>8087.14</v>
      </c>
      <c r="BQ271" s="29">
        <v>6294.14</v>
      </c>
      <c r="BR271" s="29">
        <v>21422.16</v>
      </c>
      <c r="BS271" s="29">
        <v>2029.87</v>
      </c>
      <c r="BT271" s="29">
        <v>1624.2</v>
      </c>
      <c r="BU271" s="29">
        <v>18683.099999999999</v>
      </c>
      <c r="BV271" s="29">
        <v>2708.31</v>
      </c>
      <c r="BW271" s="29">
        <v>4916.6400000000003</v>
      </c>
      <c r="BX271" s="29">
        <v>14746.62</v>
      </c>
      <c r="BY271" s="41"/>
      <c r="BZ271" s="41"/>
      <c r="CA271" s="41"/>
      <c r="CB271" s="41"/>
      <c r="CC271" s="29">
        <v>17094.740000000002</v>
      </c>
      <c r="CD271" s="29">
        <v>3299.15</v>
      </c>
      <c r="CE271" s="29">
        <v>1737.3</v>
      </c>
      <c r="CF271" s="29">
        <v>1115.0999999999999</v>
      </c>
      <c r="CG271" s="29">
        <v>3356.11</v>
      </c>
    </row>
    <row r="272" spans="1:85" x14ac:dyDescent="0.3">
      <c r="A272" s="24" t="s">
        <v>342</v>
      </c>
      <c r="B272" s="29">
        <v>1176547.0900000001</v>
      </c>
      <c r="C272" s="41"/>
      <c r="D272" s="29">
        <v>32213.279999999999</v>
      </c>
      <c r="E272" s="29">
        <v>139488.4</v>
      </c>
      <c r="F272" s="29">
        <v>261075.16</v>
      </c>
      <c r="G272" s="29">
        <v>65567.05</v>
      </c>
      <c r="H272" s="29">
        <v>75702.52</v>
      </c>
      <c r="I272" s="29">
        <v>37528.239999999998</v>
      </c>
      <c r="J272" s="29">
        <v>118193.07</v>
      </c>
      <c r="K272" s="29">
        <v>106503.47</v>
      </c>
      <c r="L272" s="29">
        <v>39856.050000000003</v>
      </c>
      <c r="M272" s="29">
        <v>76961.649999999994</v>
      </c>
      <c r="N272" s="29">
        <v>68324.639999999999</v>
      </c>
      <c r="O272" s="29">
        <v>40752.35</v>
      </c>
      <c r="P272" s="29">
        <v>39608</v>
      </c>
      <c r="Q272" s="29">
        <v>41847.050000000003</v>
      </c>
      <c r="R272" s="41"/>
      <c r="S272" s="41"/>
      <c r="T272" s="41"/>
      <c r="U272" s="29">
        <v>20347.54</v>
      </c>
      <c r="V272" s="29">
        <v>6248.85</v>
      </c>
      <c r="W272" s="28"/>
      <c r="X272" s="29">
        <v>31293.86</v>
      </c>
      <c r="Y272" s="29">
        <v>727.73</v>
      </c>
      <c r="Z272" s="29">
        <v>191.69</v>
      </c>
      <c r="AA272" s="29">
        <v>139488.4</v>
      </c>
      <c r="AB272" s="29">
        <v>32764.97</v>
      </c>
      <c r="AC272" s="29">
        <v>7892.75</v>
      </c>
      <c r="AD272" s="29">
        <v>2906.25</v>
      </c>
      <c r="AE272" s="29">
        <v>6512.6</v>
      </c>
      <c r="AF272" s="29">
        <v>7538.26</v>
      </c>
      <c r="AG272" s="29">
        <v>6137.78</v>
      </c>
      <c r="AH272" s="29">
        <v>35729.83</v>
      </c>
      <c r="AI272" s="29">
        <v>13535.44</v>
      </c>
      <c r="AJ272" s="29">
        <v>11954.2</v>
      </c>
      <c r="AK272" s="29">
        <v>7282.23</v>
      </c>
      <c r="AL272" s="29">
        <v>20819.93</v>
      </c>
      <c r="AM272" s="29">
        <v>12687.64</v>
      </c>
      <c r="AN272" s="29">
        <v>17812.78</v>
      </c>
      <c r="AO272" s="29">
        <v>6757.61</v>
      </c>
      <c r="AP272" s="29">
        <v>15648.07</v>
      </c>
      <c r="AQ272" s="29">
        <v>31795.17</v>
      </c>
      <c r="AR272" s="29">
        <v>12182.72</v>
      </c>
      <c r="AS272" s="29">
        <v>5066.3900000000003</v>
      </c>
      <c r="AT272" s="29">
        <v>6050.53</v>
      </c>
      <c r="AU272" s="29">
        <v>65567.05</v>
      </c>
      <c r="AV272" s="29">
        <v>42593.27</v>
      </c>
      <c r="AW272" s="29">
        <v>33109.26</v>
      </c>
      <c r="AX272" s="29">
        <v>37528.239999999998</v>
      </c>
      <c r="AY272" s="29">
        <v>8528.94</v>
      </c>
      <c r="AZ272" s="29">
        <v>33373.14</v>
      </c>
      <c r="BA272" s="29">
        <v>76291</v>
      </c>
      <c r="BB272" s="29">
        <v>57664.24</v>
      </c>
      <c r="BC272" s="29">
        <v>10431.44</v>
      </c>
      <c r="BD272" s="29">
        <v>17352.8</v>
      </c>
      <c r="BE272" s="29">
        <v>20233.560000000001</v>
      </c>
      <c r="BF272" s="41"/>
      <c r="BG272" s="29">
        <v>39856.050000000003</v>
      </c>
      <c r="BH272" s="29">
        <v>11363.77</v>
      </c>
      <c r="BI272" s="29">
        <v>19071.14</v>
      </c>
      <c r="BJ272" s="29">
        <v>35819.019999999997</v>
      </c>
      <c r="BK272" s="29">
        <v>10707.73</v>
      </c>
      <c r="BL272" s="29">
        <v>28115.91</v>
      </c>
      <c r="BM272" s="29">
        <v>37162.15</v>
      </c>
      <c r="BN272" s="29">
        <v>3046.57</v>
      </c>
      <c r="BO272" s="29">
        <v>40752.35</v>
      </c>
      <c r="BP272" s="29">
        <v>8302.58</v>
      </c>
      <c r="BQ272" s="29">
        <v>6369.78</v>
      </c>
      <c r="BR272" s="29">
        <v>21331.5</v>
      </c>
      <c r="BS272" s="29">
        <v>2052.5700000000002</v>
      </c>
      <c r="BT272" s="29">
        <v>1551.58</v>
      </c>
      <c r="BU272" s="29">
        <v>19136.71</v>
      </c>
      <c r="BV272" s="29">
        <v>2742.71</v>
      </c>
      <c r="BW272" s="29">
        <v>5103.26</v>
      </c>
      <c r="BX272" s="29">
        <v>14864.38</v>
      </c>
      <c r="BY272" s="41"/>
      <c r="BZ272" s="41"/>
      <c r="CA272" s="41"/>
      <c r="CB272" s="41"/>
      <c r="CC272" s="29">
        <v>16993.64</v>
      </c>
      <c r="CD272" s="29">
        <v>3353.9</v>
      </c>
      <c r="CE272" s="29">
        <v>1742.47</v>
      </c>
      <c r="CF272" s="29">
        <v>1146.3699999999999</v>
      </c>
      <c r="CG272" s="29">
        <v>3360.01</v>
      </c>
    </row>
    <row r="273" spans="1:85" x14ac:dyDescent="0.3">
      <c r="A273" s="24" t="s">
        <v>343</v>
      </c>
      <c r="B273" s="29">
        <v>1190374.6599999999</v>
      </c>
      <c r="C273" s="41"/>
      <c r="D273" s="29">
        <v>32022.36</v>
      </c>
      <c r="E273" s="29">
        <v>141757.71</v>
      </c>
      <c r="F273" s="29">
        <v>262066.1</v>
      </c>
      <c r="G273" s="29">
        <v>66020.12</v>
      </c>
      <c r="H273" s="29">
        <v>76839.31</v>
      </c>
      <c r="I273" s="29">
        <v>38051.32</v>
      </c>
      <c r="J273" s="29">
        <v>119957.74</v>
      </c>
      <c r="K273" s="29">
        <v>108495.14</v>
      </c>
      <c r="L273" s="29">
        <v>40644.93</v>
      </c>
      <c r="M273" s="29">
        <v>77541.7</v>
      </c>
      <c r="N273" s="29">
        <v>70585.850000000006</v>
      </c>
      <c r="O273" s="29">
        <v>40855.550000000003</v>
      </c>
      <c r="P273" s="29">
        <v>39875.61</v>
      </c>
      <c r="Q273" s="29">
        <v>42442.93</v>
      </c>
      <c r="R273" s="41"/>
      <c r="S273" s="41"/>
      <c r="T273" s="41"/>
      <c r="U273" s="29">
        <v>20353.150000000001</v>
      </c>
      <c r="V273" s="29">
        <v>6322.61</v>
      </c>
      <c r="W273" s="28"/>
      <c r="X273" s="29">
        <v>31104.799999999999</v>
      </c>
      <c r="Y273" s="29">
        <v>713.5</v>
      </c>
      <c r="Z273" s="29">
        <v>204.06</v>
      </c>
      <c r="AA273" s="29">
        <v>141757.71</v>
      </c>
      <c r="AB273" s="29">
        <v>32945.96</v>
      </c>
      <c r="AC273" s="29">
        <v>7831.42</v>
      </c>
      <c r="AD273" s="29">
        <v>2926</v>
      </c>
      <c r="AE273" s="29">
        <v>6547.2</v>
      </c>
      <c r="AF273" s="29">
        <v>7563.02</v>
      </c>
      <c r="AG273" s="29">
        <v>6103</v>
      </c>
      <c r="AH273" s="29">
        <v>35493.32</v>
      </c>
      <c r="AI273" s="29">
        <v>13481.13</v>
      </c>
      <c r="AJ273" s="29">
        <v>12026.8</v>
      </c>
      <c r="AK273" s="29">
        <v>7334.3</v>
      </c>
      <c r="AL273" s="29">
        <v>20820.990000000002</v>
      </c>
      <c r="AM273" s="29">
        <v>13031.3</v>
      </c>
      <c r="AN273" s="29">
        <v>17738.12</v>
      </c>
      <c r="AO273" s="29">
        <v>6706.64</v>
      </c>
      <c r="AP273" s="29">
        <v>15706.2</v>
      </c>
      <c r="AQ273" s="29">
        <v>32221.48</v>
      </c>
      <c r="AR273" s="29">
        <v>12350.32</v>
      </c>
      <c r="AS273" s="29">
        <v>5098.2299999999996</v>
      </c>
      <c r="AT273" s="29">
        <v>6140.66</v>
      </c>
      <c r="AU273" s="29">
        <v>66020.12</v>
      </c>
      <c r="AV273" s="29">
        <v>43192.3</v>
      </c>
      <c r="AW273" s="29">
        <v>33647.019999999997</v>
      </c>
      <c r="AX273" s="29">
        <v>38051.32</v>
      </c>
      <c r="AY273" s="29">
        <v>8658.34</v>
      </c>
      <c r="AZ273" s="29">
        <v>33797</v>
      </c>
      <c r="BA273" s="29">
        <v>77502.41</v>
      </c>
      <c r="BB273" s="29">
        <v>57723.43</v>
      </c>
      <c r="BC273" s="29">
        <v>10313.83</v>
      </c>
      <c r="BD273" s="29">
        <v>18064.240000000002</v>
      </c>
      <c r="BE273" s="29">
        <v>21449.25</v>
      </c>
      <c r="BF273" s="41"/>
      <c r="BG273" s="29">
        <v>40644.93</v>
      </c>
      <c r="BH273" s="29">
        <v>11294.41</v>
      </c>
      <c r="BI273" s="29">
        <v>19355.5</v>
      </c>
      <c r="BJ273" s="29">
        <v>35936.76</v>
      </c>
      <c r="BK273" s="29">
        <v>10955.04</v>
      </c>
      <c r="BL273" s="29">
        <v>29370.080000000002</v>
      </c>
      <c r="BM273" s="29">
        <v>38066.480000000003</v>
      </c>
      <c r="BN273" s="29">
        <v>3149.28</v>
      </c>
      <c r="BO273" s="29">
        <v>40855.550000000003</v>
      </c>
      <c r="BP273" s="29">
        <v>8572.73</v>
      </c>
      <c r="BQ273" s="29">
        <v>6413.3</v>
      </c>
      <c r="BR273" s="29">
        <v>21289.55</v>
      </c>
      <c r="BS273" s="29">
        <v>2086.0300000000002</v>
      </c>
      <c r="BT273" s="29">
        <v>1514</v>
      </c>
      <c r="BU273" s="29">
        <v>19391.150000000001</v>
      </c>
      <c r="BV273" s="29">
        <v>2779.6</v>
      </c>
      <c r="BW273" s="29">
        <v>5312.99</v>
      </c>
      <c r="BX273" s="29">
        <v>14959.19</v>
      </c>
      <c r="BY273" s="41"/>
      <c r="BZ273" s="41"/>
      <c r="CA273" s="41"/>
      <c r="CB273" s="41"/>
      <c r="CC273" s="29">
        <v>16931.830000000002</v>
      </c>
      <c r="CD273" s="29">
        <v>3421.32</v>
      </c>
      <c r="CE273" s="29">
        <v>1737.85</v>
      </c>
      <c r="CF273" s="29">
        <v>1180.8499999999999</v>
      </c>
      <c r="CG273" s="29">
        <v>3403.92</v>
      </c>
    </row>
    <row r="274" spans="1:85" x14ac:dyDescent="0.3">
      <c r="A274" s="24" t="s">
        <v>344</v>
      </c>
      <c r="B274" s="29">
        <v>1201708.19</v>
      </c>
      <c r="C274" s="41"/>
      <c r="D274" s="29">
        <v>32021.03</v>
      </c>
      <c r="E274" s="29">
        <v>143257.68</v>
      </c>
      <c r="F274" s="29">
        <v>261604.25</v>
      </c>
      <c r="G274" s="29">
        <v>66209.08</v>
      </c>
      <c r="H274" s="29">
        <v>78733.61</v>
      </c>
      <c r="I274" s="29">
        <v>38418.730000000003</v>
      </c>
      <c r="J274" s="29">
        <v>121667.39</v>
      </c>
      <c r="K274" s="29">
        <v>110563.08</v>
      </c>
      <c r="L274" s="29">
        <v>41464.89</v>
      </c>
      <c r="M274" s="29">
        <v>78554.600000000006</v>
      </c>
      <c r="N274" s="29">
        <v>71335.83</v>
      </c>
      <c r="O274" s="29">
        <v>41006.01</v>
      </c>
      <c r="P274" s="29">
        <v>40292.5</v>
      </c>
      <c r="Q274" s="29">
        <v>43171.53</v>
      </c>
      <c r="R274" s="41"/>
      <c r="S274" s="41"/>
      <c r="T274" s="41"/>
      <c r="U274" s="29">
        <v>20334.18</v>
      </c>
      <c r="V274" s="29">
        <v>6350.4</v>
      </c>
      <c r="W274" s="28"/>
      <c r="X274" s="29">
        <v>31107.98</v>
      </c>
      <c r="Y274" s="29">
        <v>695.31</v>
      </c>
      <c r="Z274" s="29">
        <v>217.74</v>
      </c>
      <c r="AA274" s="29">
        <v>143257.68</v>
      </c>
      <c r="AB274" s="29">
        <v>33035.71</v>
      </c>
      <c r="AC274" s="29">
        <v>7761.15</v>
      </c>
      <c r="AD274" s="29">
        <v>2948.25</v>
      </c>
      <c r="AE274" s="29">
        <v>6527.01</v>
      </c>
      <c r="AF274" s="29">
        <v>7550.48</v>
      </c>
      <c r="AG274" s="29">
        <v>6024.55</v>
      </c>
      <c r="AH274" s="29">
        <v>35043.21</v>
      </c>
      <c r="AI274" s="29">
        <v>13405.38</v>
      </c>
      <c r="AJ274" s="29">
        <v>12084.85</v>
      </c>
      <c r="AK274" s="29">
        <v>7345.52</v>
      </c>
      <c r="AL274" s="29">
        <v>20793.63</v>
      </c>
      <c r="AM274" s="29">
        <v>13214.51</v>
      </c>
      <c r="AN274" s="29">
        <v>17633.310000000001</v>
      </c>
      <c r="AO274" s="29">
        <v>6651.49</v>
      </c>
      <c r="AP274" s="29">
        <v>15646.43</v>
      </c>
      <c r="AQ274" s="29">
        <v>32273.86</v>
      </c>
      <c r="AR274" s="29">
        <v>12397.28</v>
      </c>
      <c r="AS274" s="29">
        <v>5093</v>
      </c>
      <c r="AT274" s="29">
        <v>6174.62</v>
      </c>
      <c r="AU274" s="29">
        <v>66209.08</v>
      </c>
      <c r="AV274" s="29">
        <v>44335.91</v>
      </c>
      <c r="AW274" s="29">
        <v>34397.71</v>
      </c>
      <c r="AX274" s="29">
        <v>38418.730000000003</v>
      </c>
      <c r="AY274" s="29">
        <v>8841.93</v>
      </c>
      <c r="AZ274" s="29">
        <v>34319.620000000003</v>
      </c>
      <c r="BA274" s="29">
        <v>78505.84</v>
      </c>
      <c r="BB274" s="29">
        <v>57258.85</v>
      </c>
      <c r="BC274" s="29">
        <v>10105.77</v>
      </c>
      <c r="BD274" s="29">
        <v>19685.34</v>
      </c>
      <c r="BE274" s="29">
        <v>22432.61</v>
      </c>
      <c r="BF274" s="41"/>
      <c r="BG274" s="29">
        <v>41464.89</v>
      </c>
      <c r="BH274" s="29">
        <v>11176.82</v>
      </c>
      <c r="BI274" s="29">
        <v>19649.73</v>
      </c>
      <c r="BJ274" s="29">
        <v>36708.68</v>
      </c>
      <c r="BK274" s="29">
        <v>11019.37</v>
      </c>
      <c r="BL274" s="29">
        <v>29585.68</v>
      </c>
      <c r="BM274" s="29">
        <v>38525.01</v>
      </c>
      <c r="BN274" s="29">
        <v>3225.14</v>
      </c>
      <c r="BO274" s="29">
        <v>41006.01</v>
      </c>
      <c r="BP274" s="29">
        <v>8950.6</v>
      </c>
      <c r="BQ274" s="29">
        <v>6415.3</v>
      </c>
      <c r="BR274" s="29">
        <v>21271.41</v>
      </c>
      <c r="BS274" s="29">
        <v>2135.66</v>
      </c>
      <c r="BT274" s="29">
        <v>1519.52</v>
      </c>
      <c r="BU274" s="29">
        <v>19837.55</v>
      </c>
      <c r="BV274" s="29">
        <v>2815.66</v>
      </c>
      <c r="BW274" s="29">
        <v>5445.46</v>
      </c>
      <c r="BX274" s="29">
        <v>15072.86</v>
      </c>
      <c r="BY274" s="41"/>
      <c r="BZ274" s="41"/>
      <c r="CA274" s="41"/>
      <c r="CB274" s="41"/>
      <c r="CC274" s="29">
        <v>16854.84</v>
      </c>
      <c r="CD274" s="29">
        <v>3479.34</v>
      </c>
      <c r="CE274" s="29">
        <v>1736.95</v>
      </c>
      <c r="CF274" s="29">
        <v>1203.83</v>
      </c>
      <c r="CG274" s="29">
        <v>3409.62</v>
      </c>
    </row>
    <row r="275" spans="1:85" x14ac:dyDescent="0.3">
      <c r="A275" s="24" t="s">
        <v>345</v>
      </c>
      <c r="B275" s="29">
        <v>1210657.3600000001</v>
      </c>
      <c r="C275" s="41"/>
      <c r="D275" s="29">
        <v>31963.29</v>
      </c>
      <c r="E275" s="29">
        <v>144527.76</v>
      </c>
      <c r="F275" s="29">
        <v>261088.79</v>
      </c>
      <c r="G275" s="29">
        <v>66320.97</v>
      </c>
      <c r="H275" s="29">
        <v>80031.33</v>
      </c>
      <c r="I275" s="29">
        <v>38797.72</v>
      </c>
      <c r="J275" s="29">
        <v>122626.6</v>
      </c>
      <c r="K275" s="29">
        <v>111990.98</v>
      </c>
      <c r="L275" s="29">
        <v>42368.800000000003</v>
      </c>
      <c r="M275" s="29">
        <v>79436.34</v>
      </c>
      <c r="N275" s="29">
        <v>71883.03</v>
      </c>
      <c r="O275" s="29">
        <v>41172.550000000003</v>
      </c>
      <c r="P275" s="29">
        <v>40674.78</v>
      </c>
      <c r="Q275" s="29">
        <v>44106.51</v>
      </c>
      <c r="R275" s="41"/>
      <c r="S275" s="41"/>
      <c r="T275" s="41"/>
      <c r="U275" s="29">
        <v>20427.54</v>
      </c>
      <c r="V275" s="29">
        <v>6356.62</v>
      </c>
      <c r="W275" s="28"/>
      <c r="X275" s="29">
        <v>31056.25</v>
      </c>
      <c r="Y275" s="29">
        <v>676.5</v>
      </c>
      <c r="Z275" s="29">
        <v>230.53</v>
      </c>
      <c r="AA275" s="29">
        <v>144527.76</v>
      </c>
      <c r="AB275" s="29">
        <v>33055.14</v>
      </c>
      <c r="AC275" s="29">
        <v>7691.92</v>
      </c>
      <c r="AD275" s="29">
        <v>2938.42</v>
      </c>
      <c r="AE275" s="29">
        <v>6522.99</v>
      </c>
      <c r="AF275" s="29">
        <v>7554.01</v>
      </c>
      <c r="AG275" s="29">
        <v>5963</v>
      </c>
      <c r="AH275" s="29">
        <v>34754.78</v>
      </c>
      <c r="AI275" s="29">
        <v>13369.11</v>
      </c>
      <c r="AJ275" s="29">
        <v>12133.65</v>
      </c>
      <c r="AK275" s="29">
        <v>7352.84</v>
      </c>
      <c r="AL275" s="29">
        <v>20652.189999999999</v>
      </c>
      <c r="AM275" s="29">
        <v>13254.58</v>
      </c>
      <c r="AN275" s="29">
        <v>17516.55</v>
      </c>
      <c r="AO275" s="29">
        <v>6623.62</v>
      </c>
      <c r="AP275" s="29">
        <v>15575.83</v>
      </c>
      <c r="AQ275" s="29">
        <v>32385.18</v>
      </c>
      <c r="AR275" s="29">
        <v>12471.02</v>
      </c>
      <c r="AS275" s="29">
        <v>5072.1400000000003</v>
      </c>
      <c r="AT275" s="29">
        <v>6201.85</v>
      </c>
      <c r="AU275" s="29">
        <v>66320.97</v>
      </c>
      <c r="AV275" s="29">
        <v>45074.1</v>
      </c>
      <c r="AW275" s="29">
        <v>34957.230000000003</v>
      </c>
      <c r="AX275" s="29">
        <v>38797.72</v>
      </c>
      <c r="AY275" s="29">
        <v>9047.7800000000007</v>
      </c>
      <c r="AZ275" s="29">
        <v>34653.14</v>
      </c>
      <c r="BA275" s="29">
        <v>78925.679999999993</v>
      </c>
      <c r="BB275" s="29">
        <v>56922.3</v>
      </c>
      <c r="BC275" s="29">
        <v>9982.2900000000009</v>
      </c>
      <c r="BD275" s="29">
        <v>20574.37</v>
      </c>
      <c r="BE275" s="29">
        <v>23357.95</v>
      </c>
      <c r="BF275" s="41"/>
      <c r="BG275" s="29">
        <v>42368.800000000003</v>
      </c>
      <c r="BH275" s="29">
        <v>11069.5</v>
      </c>
      <c r="BI275" s="29">
        <v>19951.150000000001</v>
      </c>
      <c r="BJ275" s="29">
        <v>37311.379999999997</v>
      </c>
      <c r="BK275" s="29">
        <v>11104.31</v>
      </c>
      <c r="BL275" s="29">
        <v>29820.92</v>
      </c>
      <c r="BM275" s="29">
        <v>38734.29</v>
      </c>
      <c r="BN275" s="29">
        <v>3327.82</v>
      </c>
      <c r="BO275" s="29">
        <v>41172.550000000003</v>
      </c>
      <c r="BP275" s="29">
        <v>9288.68</v>
      </c>
      <c r="BQ275" s="29">
        <v>6403.56</v>
      </c>
      <c r="BR275" s="29">
        <v>21234.799999999999</v>
      </c>
      <c r="BS275" s="29">
        <v>2190.3200000000002</v>
      </c>
      <c r="BT275" s="29">
        <v>1557.42</v>
      </c>
      <c r="BU275" s="29">
        <v>20530.64</v>
      </c>
      <c r="BV275" s="29">
        <v>2851.34</v>
      </c>
      <c r="BW275" s="29">
        <v>5556.07</v>
      </c>
      <c r="BX275" s="29">
        <v>15168.46</v>
      </c>
      <c r="BY275" s="41"/>
      <c r="BZ275" s="41"/>
      <c r="CA275" s="41"/>
      <c r="CB275" s="41"/>
      <c r="CC275" s="29">
        <v>16857.04</v>
      </c>
      <c r="CD275" s="29">
        <v>3570.49</v>
      </c>
      <c r="CE275" s="29">
        <v>1739.48</v>
      </c>
      <c r="CF275" s="29">
        <v>1223.45</v>
      </c>
      <c r="CG275" s="29">
        <v>3393.69</v>
      </c>
    </row>
    <row r="276" spans="1:85" x14ac:dyDescent="0.3">
      <c r="A276" s="24" t="s">
        <v>346</v>
      </c>
      <c r="B276" s="29">
        <v>1220925.06</v>
      </c>
      <c r="C276" s="41"/>
      <c r="D276" s="29">
        <v>31865.75</v>
      </c>
      <c r="E276" s="29">
        <v>145499.06</v>
      </c>
      <c r="F276" s="29">
        <v>260695.09</v>
      </c>
      <c r="G276" s="29">
        <v>66941.05</v>
      </c>
      <c r="H276" s="29">
        <v>81748.73</v>
      </c>
      <c r="I276" s="29">
        <v>39121.040000000001</v>
      </c>
      <c r="J276" s="29">
        <v>123955.06</v>
      </c>
      <c r="K276" s="29">
        <v>113660.62</v>
      </c>
      <c r="L276" s="29">
        <v>43190.25</v>
      </c>
      <c r="M276" s="29">
        <v>80547.320000000007</v>
      </c>
      <c r="N276" s="29">
        <v>72482.429999999993</v>
      </c>
      <c r="O276" s="29">
        <v>41415.040000000001</v>
      </c>
      <c r="P276" s="29">
        <v>41018.6</v>
      </c>
      <c r="Q276" s="29">
        <v>44851.53</v>
      </c>
      <c r="R276" s="41"/>
      <c r="S276" s="41"/>
      <c r="T276" s="41"/>
      <c r="U276" s="29">
        <v>20391.259999999998</v>
      </c>
      <c r="V276" s="29">
        <v>6387</v>
      </c>
      <c r="W276" s="28"/>
      <c r="X276" s="29">
        <v>30961.09</v>
      </c>
      <c r="Y276" s="29">
        <v>659</v>
      </c>
      <c r="Z276" s="29">
        <v>245.66</v>
      </c>
      <c r="AA276" s="29">
        <v>145499.06</v>
      </c>
      <c r="AB276" s="29">
        <v>33081.15</v>
      </c>
      <c r="AC276" s="29">
        <v>7618.95</v>
      </c>
      <c r="AD276" s="29">
        <v>2920.06</v>
      </c>
      <c r="AE276" s="29">
        <v>6516.28</v>
      </c>
      <c r="AF276" s="29">
        <v>7560.36</v>
      </c>
      <c r="AG276" s="29">
        <v>5898.75</v>
      </c>
      <c r="AH276" s="29">
        <v>34510.28</v>
      </c>
      <c r="AI276" s="29">
        <v>13343.77</v>
      </c>
      <c r="AJ276" s="29">
        <v>12164.49</v>
      </c>
      <c r="AK276" s="29">
        <v>7403.06</v>
      </c>
      <c r="AL276" s="29">
        <v>20542.97</v>
      </c>
      <c r="AM276" s="29">
        <v>13316.43</v>
      </c>
      <c r="AN276" s="29">
        <v>17302</v>
      </c>
      <c r="AO276" s="29">
        <v>6580.29</v>
      </c>
      <c r="AP276" s="29">
        <v>15557.39</v>
      </c>
      <c r="AQ276" s="29">
        <v>32620.16</v>
      </c>
      <c r="AR276" s="29">
        <v>12522.23</v>
      </c>
      <c r="AS276" s="29">
        <v>5035.8</v>
      </c>
      <c r="AT276" s="29">
        <v>6200.7</v>
      </c>
      <c r="AU276" s="29">
        <v>66941.05</v>
      </c>
      <c r="AV276" s="29">
        <v>46115.44</v>
      </c>
      <c r="AW276" s="29">
        <v>35633.29</v>
      </c>
      <c r="AX276" s="29">
        <v>39121.040000000001</v>
      </c>
      <c r="AY276" s="29">
        <v>9312.9599999999991</v>
      </c>
      <c r="AZ276" s="29">
        <v>35008.39</v>
      </c>
      <c r="BA276" s="29">
        <v>79633.710000000006</v>
      </c>
      <c r="BB276" s="29">
        <v>57025.89</v>
      </c>
      <c r="BC276" s="29">
        <v>9894.7900000000009</v>
      </c>
      <c r="BD276" s="29">
        <v>21149.52</v>
      </c>
      <c r="BE276" s="29">
        <v>24353.34</v>
      </c>
      <c r="BF276" s="41"/>
      <c r="BG276" s="29">
        <v>43190.25</v>
      </c>
      <c r="BH276" s="29">
        <v>10973.28</v>
      </c>
      <c r="BI276" s="29">
        <v>20186.310000000001</v>
      </c>
      <c r="BJ276" s="29">
        <v>38181.19</v>
      </c>
      <c r="BK276" s="29">
        <v>11206.54</v>
      </c>
      <c r="BL276" s="29">
        <v>29913.78</v>
      </c>
      <c r="BM276" s="29">
        <v>39143.47</v>
      </c>
      <c r="BN276" s="29">
        <v>3425.18</v>
      </c>
      <c r="BO276" s="29">
        <v>41415.040000000001</v>
      </c>
      <c r="BP276" s="29">
        <v>9592.02</v>
      </c>
      <c r="BQ276" s="29">
        <v>6379.99</v>
      </c>
      <c r="BR276" s="29">
        <v>21215.21</v>
      </c>
      <c r="BS276" s="29">
        <v>2239.75</v>
      </c>
      <c r="BT276" s="29">
        <v>1591.63</v>
      </c>
      <c r="BU276" s="29">
        <v>21043.24</v>
      </c>
      <c r="BV276" s="29">
        <v>2877.45</v>
      </c>
      <c r="BW276" s="29">
        <v>5652.79</v>
      </c>
      <c r="BX276" s="29">
        <v>15278.04</v>
      </c>
      <c r="BY276" s="41"/>
      <c r="BZ276" s="41"/>
      <c r="CA276" s="41"/>
      <c r="CB276" s="41"/>
      <c r="CC276" s="29">
        <v>16765.64</v>
      </c>
      <c r="CD276" s="29">
        <v>3625.62</v>
      </c>
      <c r="CE276" s="29">
        <v>1751.34</v>
      </c>
      <c r="CF276" s="29">
        <v>1246.28</v>
      </c>
      <c r="CG276" s="29">
        <v>3389.38</v>
      </c>
    </row>
    <row r="277" spans="1:85" x14ac:dyDescent="0.3">
      <c r="A277" s="24" t="s">
        <v>347</v>
      </c>
      <c r="B277" s="29">
        <v>1232636.5900000001</v>
      </c>
      <c r="C277" s="41"/>
      <c r="D277" s="29">
        <v>31611.56</v>
      </c>
      <c r="E277" s="29">
        <v>146282.06</v>
      </c>
      <c r="F277" s="29">
        <v>261281.08</v>
      </c>
      <c r="G277" s="29">
        <v>67412.320000000007</v>
      </c>
      <c r="H277" s="29">
        <v>83818.3</v>
      </c>
      <c r="I277" s="29">
        <v>39353.08</v>
      </c>
      <c r="J277" s="29">
        <v>125541.18</v>
      </c>
      <c r="K277" s="29">
        <v>115305.11</v>
      </c>
      <c r="L277" s="29">
        <v>44144.25</v>
      </c>
      <c r="M277" s="29">
        <v>81739.22</v>
      </c>
      <c r="N277" s="29">
        <v>73533.850000000006</v>
      </c>
      <c r="O277" s="29">
        <v>41596.239999999998</v>
      </c>
      <c r="P277" s="29">
        <v>41238.85</v>
      </c>
      <c r="Q277" s="29">
        <v>45503.46</v>
      </c>
      <c r="R277" s="41"/>
      <c r="S277" s="41"/>
      <c r="T277" s="41"/>
      <c r="U277" s="29">
        <v>20412.32</v>
      </c>
      <c r="V277" s="29">
        <v>6457.18</v>
      </c>
      <c r="W277" s="28"/>
      <c r="X277" s="29">
        <v>30706.1</v>
      </c>
      <c r="Y277" s="29">
        <v>641.66</v>
      </c>
      <c r="Z277" s="29">
        <v>263.79000000000002</v>
      </c>
      <c r="AA277" s="29">
        <v>146282.06</v>
      </c>
      <c r="AB277" s="29">
        <v>33140.26</v>
      </c>
      <c r="AC277" s="29">
        <v>7539.84</v>
      </c>
      <c r="AD277" s="29">
        <v>2896.66</v>
      </c>
      <c r="AE277" s="29">
        <v>6541.46</v>
      </c>
      <c r="AF277" s="29">
        <v>7648.32</v>
      </c>
      <c r="AG277" s="29">
        <v>5863.29</v>
      </c>
      <c r="AH277" s="29">
        <v>34498.699999999997</v>
      </c>
      <c r="AI277" s="29">
        <v>13369.65</v>
      </c>
      <c r="AJ277" s="29">
        <v>12239.6</v>
      </c>
      <c r="AK277" s="29">
        <v>7508.65</v>
      </c>
      <c r="AL277" s="29">
        <v>20475.45</v>
      </c>
      <c r="AM277" s="29">
        <v>13444.64</v>
      </c>
      <c r="AN277" s="29">
        <v>17212.02</v>
      </c>
      <c r="AO277" s="29">
        <v>6562.58</v>
      </c>
      <c r="AP277" s="29">
        <v>15528.2</v>
      </c>
      <c r="AQ277" s="29">
        <v>32889.040000000001</v>
      </c>
      <c r="AR277" s="29">
        <v>12648.17</v>
      </c>
      <c r="AS277" s="29">
        <v>5032.08</v>
      </c>
      <c r="AT277" s="29">
        <v>6242.47</v>
      </c>
      <c r="AU277" s="29">
        <v>67412.320000000007</v>
      </c>
      <c r="AV277" s="29">
        <v>47393.79</v>
      </c>
      <c r="AW277" s="29">
        <v>36424.51</v>
      </c>
      <c r="AX277" s="29">
        <v>39353.08</v>
      </c>
      <c r="AY277" s="29">
        <v>9609.4599999999991</v>
      </c>
      <c r="AZ277" s="29">
        <v>35404.06</v>
      </c>
      <c r="BA277" s="29">
        <v>80527.66</v>
      </c>
      <c r="BB277" s="29">
        <v>57030.720000000001</v>
      </c>
      <c r="BC277" s="29">
        <v>9760.2099999999991</v>
      </c>
      <c r="BD277" s="29">
        <v>21416.560000000001</v>
      </c>
      <c r="BE277" s="29">
        <v>25791.09</v>
      </c>
      <c r="BF277" s="41"/>
      <c r="BG277" s="29">
        <v>44144.25</v>
      </c>
      <c r="BH277" s="29">
        <v>11025.92</v>
      </c>
      <c r="BI277" s="29">
        <v>20455.61</v>
      </c>
      <c r="BJ277" s="29">
        <v>38957.089999999997</v>
      </c>
      <c r="BK277" s="29">
        <v>11300.59</v>
      </c>
      <c r="BL277" s="29">
        <v>30373.97</v>
      </c>
      <c r="BM277" s="29">
        <v>39630.730000000003</v>
      </c>
      <c r="BN277" s="29">
        <v>3529.15</v>
      </c>
      <c r="BO277" s="29">
        <v>41596.239999999998</v>
      </c>
      <c r="BP277" s="29">
        <v>9797.91</v>
      </c>
      <c r="BQ277" s="29">
        <v>6350.45</v>
      </c>
      <c r="BR277" s="29">
        <v>21212.7</v>
      </c>
      <c r="BS277" s="29">
        <v>2265.9299999999998</v>
      </c>
      <c r="BT277" s="29">
        <v>1611.87</v>
      </c>
      <c r="BU277" s="29">
        <v>21502.1</v>
      </c>
      <c r="BV277" s="29">
        <v>2876.67</v>
      </c>
      <c r="BW277" s="29">
        <v>5787.24</v>
      </c>
      <c r="BX277" s="29">
        <v>15337.45</v>
      </c>
      <c r="BY277" s="41"/>
      <c r="BZ277" s="41"/>
      <c r="CA277" s="41"/>
      <c r="CB277" s="41"/>
      <c r="CC277" s="29">
        <v>16714.46</v>
      </c>
      <c r="CD277" s="29">
        <v>3697.86</v>
      </c>
      <c r="CE277" s="29">
        <v>1765.03</v>
      </c>
      <c r="CF277" s="29">
        <v>1280.8599999999999</v>
      </c>
      <c r="CG277" s="29">
        <v>3411.29</v>
      </c>
    </row>
    <row r="278" spans="1:85" x14ac:dyDescent="0.3">
      <c r="A278" s="24" t="s">
        <v>348</v>
      </c>
      <c r="B278" s="29">
        <v>1243842.99</v>
      </c>
      <c r="C278" s="41"/>
      <c r="D278" s="29">
        <v>31645.53</v>
      </c>
      <c r="E278" s="29">
        <v>146590.82999999999</v>
      </c>
      <c r="F278" s="29">
        <v>260666.58</v>
      </c>
      <c r="G278" s="29">
        <v>67914.22</v>
      </c>
      <c r="H278" s="29">
        <v>85746.33</v>
      </c>
      <c r="I278" s="29">
        <v>39740.080000000002</v>
      </c>
      <c r="J278" s="29">
        <v>126952.25</v>
      </c>
      <c r="K278" s="29">
        <v>117304.86</v>
      </c>
      <c r="L278" s="29">
        <v>45074.64</v>
      </c>
      <c r="M278" s="29">
        <v>83690.7</v>
      </c>
      <c r="N278" s="29">
        <v>74149.429999999993</v>
      </c>
      <c r="O278" s="29">
        <v>41976.42</v>
      </c>
      <c r="P278" s="29">
        <v>41738.120000000003</v>
      </c>
      <c r="Q278" s="29">
        <v>46175.94</v>
      </c>
      <c r="R278" s="41"/>
      <c r="S278" s="41"/>
      <c r="T278" s="41"/>
      <c r="U278" s="29">
        <v>20368.509999999998</v>
      </c>
      <c r="V278" s="29">
        <v>6518.59</v>
      </c>
      <c r="W278" s="28"/>
      <c r="X278" s="29">
        <v>30723.21</v>
      </c>
      <c r="Y278" s="29">
        <v>637.13</v>
      </c>
      <c r="Z278" s="29">
        <v>285.19</v>
      </c>
      <c r="AA278" s="29">
        <v>146590.82999999999</v>
      </c>
      <c r="AB278" s="29">
        <v>33181.11</v>
      </c>
      <c r="AC278" s="29">
        <v>7486.29</v>
      </c>
      <c r="AD278" s="29">
        <v>2877.95</v>
      </c>
      <c r="AE278" s="29">
        <v>6532.74</v>
      </c>
      <c r="AF278" s="29">
        <v>7671.92</v>
      </c>
      <c r="AG278" s="29">
        <v>5772.08</v>
      </c>
      <c r="AH278" s="29">
        <v>34213.1</v>
      </c>
      <c r="AI278" s="29">
        <v>13289.73</v>
      </c>
      <c r="AJ278" s="29">
        <v>12243.18</v>
      </c>
      <c r="AK278" s="29">
        <v>7526.23</v>
      </c>
      <c r="AL278" s="29">
        <v>20327.46</v>
      </c>
      <c r="AM278" s="29">
        <v>13562.04</v>
      </c>
      <c r="AN278" s="29">
        <v>17144.79</v>
      </c>
      <c r="AO278" s="29">
        <v>6502.24</v>
      </c>
      <c r="AP278" s="29">
        <v>15475.45</v>
      </c>
      <c r="AQ278" s="29">
        <v>32910.660000000003</v>
      </c>
      <c r="AR278" s="29">
        <v>12665.73</v>
      </c>
      <c r="AS278" s="29">
        <v>5013.46</v>
      </c>
      <c r="AT278" s="29">
        <v>6270.4</v>
      </c>
      <c r="AU278" s="29">
        <v>67914.22</v>
      </c>
      <c r="AV278" s="29">
        <v>48672.59</v>
      </c>
      <c r="AW278" s="29">
        <v>37073.74</v>
      </c>
      <c r="AX278" s="29">
        <v>39740.080000000002</v>
      </c>
      <c r="AY278" s="29">
        <v>9734</v>
      </c>
      <c r="AZ278" s="29">
        <v>35691.919999999998</v>
      </c>
      <c r="BA278" s="29">
        <v>81526.34</v>
      </c>
      <c r="BB278" s="29">
        <v>57190.6</v>
      </c>
      <c r="BC278" s="29">
        <v>9527.48</v>
      </c>
      <c r="BD278" s="29">
        <v>22035.65</v>
      </c>
      <c r="BE278" s="29">
        <v>27104.82</v>
      </c>
      <c r="BF278" s="41"/>
      <c r="BG278" s="29">
        <v>45074.64</v>
      </c>
      <c r="BH278" s="29">
        <v>10979.35</v>
      </c>
      <c r="BI278" s="29">
        <v>20659.78</v>
      </c>
      <c r="BJ278" s="29">
        <v>40436.949999999997</v>
      </c>
      <c r="BK278" s="29">
        <v>11614.62</v>
      </c>
      <c r="BL278" s="29">
        <v>30447.86</v>
      </c>
      <c r="BM278" s="29">
        <v>40016.21</v>
      </c>
      <c r="BN278" s="29">
        <v>3685.36</v>
      </c>
      <c r="BO278" s="29">
        <v>41976.42</v>
      </c>
      <c r="BP278" s="29">
        <v>10283.43</v>
      </c>
      <c r="BQ278" s="29">
        <v>6337.2</v>
      </c>
      <c r="BR278" s="29">
        <v>21165.98</v>
      </c>
      <c r="BS278" s="29">
        <v>2315.96</v>
      </c>
      <c r="BT278" s="29">
        <v>1635.54</v>
      </c>
      <c r="BU278" s="29">
        <v>22009.19</v>
      </c>
      <c r="BV278" s="29">
        <v>2871.39</v>
      </c>
      <c r="BW278" s="29">
        <v>5885.32</v>
      </c>
      <c r="BX278" s="29">
        <v>15410.04</v>
      </c>
      <c r="BY278" s="41"/>
      <c r="BZ278" s="41"/>
      <c r="CA278" s="41"/>
      <c r="CB278" s="41"/>
      <c r="CC278" s="29">
        <v>16621.400000000001</v>
      </c>
      <c r="CD278" s="29">
        <v>3747.11</v>
      </c>
      <c r="CE278" s="29">
        <v>1762.9</v>
      </c>
      <c r="CF278" s="29">
        <v>1322.92</v>
      </c>
      <c r="CG278" s="29">
        <v>3432.77</v>
      </c>
    </row>
    <row r="279" spans="1:85" x14ac:dyDescent="0.3">
      <c r="A279" s="24" t="s">
        <v>349</v>
      </c>
      <c r="B279" s="29">
        <v>1254299.99</v>
      </c>
      <c r="C279" s="41"/>
      <c r="D279" s="29">
        <v>31638.92</v>
      </c>
      <c r="E279" s="29">
        <v>146939.21</v>
      </c>
      <c r="F279" s="29">
        <v>260090.75</v>
      </c>
      <c r="G279" s="29">
        <v>67754.759999999995</v>
      </c>
      <c r="H279" s="29">
        <v>87135.88</v>
      </c>
      <c r="I279" s="29">
        <v>40043.31</v>
      </c>
      <c r="J279" s="29">
        <v>127789.46</v>
      </c>
      <c r="K279" s="29">
        <v>119170.23</v>
      </c>
      <c r="L279" s="29">
        <v>45872.11</v>
      </c>
      <c r="M279" s="29">
        <v>87549.82</v>
      </c>
      <c r="N279" s="29">
        <v>74527.350000000006</v>
      </c>
      <c r="O279" s="29">
        <v>42362.62</v>
      </c>
      <c r="P279" s="29">
        <v>41888.5</v>
      </c>
      <c r="Q279" s="29">
        <v>46811.16</v>
      </c>
      <c r="R279" s="41"/>
      <c r="S279" s="41"/>
      <c r="T279" s="41"/>
      <c r="U279" s="29">
        <v>20326.3</v>
      </c>
      <c r="V279" s="29">
        <v>6578.27</v>
      </c>
      <c r="W279" s="28"/>
      <c r="X279" s="29">
        <v>30700.13</v>
      </c>
      <c r="Y279" s="29">
        <v>635.02</v>
      </c>
      <c r="Z279" s="29">
        <v>303.76</v>
      </c>
      <c r="AA279" s="29">
        <v>146939.21</v>
      </c>
      <c r="AB279" s="29">
        <v>33182.870000000003</v>
      </c>
      <c r="AC279" s="29">
        <v>7429.52</v>
      </c>
      <c r="AD279" s="29">
        <v>2879.1</v>
      </c>
      <c r="AE279" s="29">
        <v>6534.97</v>
      </c>
      <c r="AF279" s="29">
        <v>7677.96</v>
      </c>
      <c r="AG279" s="29">
        <v>5684.38</v>
      </c>
      <c r="AH279" s="29">
        <v>33998.550000000003</v>
      </c>
      <c r="AI279" s="29">
        <v>13226.09</v>
      </c>
      <c r="AJ279" s="29">
        <v>12261.01</v>
      </c>
      <c r="AK279" s="29">
        <v>7542.07</v>
      </c>
      <c r="AL279" s="29">
        <v>20195.05</v>
      </c>
      <c r="AM279" s="29">
        <v>13754.52</v>
      </c>
      <c r="AN279" s="29">
        <v>17094.189999999999</v>
      </c>
      <c r="AO279" s="29">
        <v>6447.1</v>
      </c>
      <c r="AP279" s="29">
        <v>15424.34</v>
      </c>
      <c r="AQ279" s="29">
        <v>32813.230000000003</v>
      </c>
      <c r="AR279" s="29">
        <v>12653.56</v>
      </c>
      <c r="AS279" s="29">
        <v>4997.17</v>
      </c>
      <c r="AT279" s="29">
        <v>6295.08</v>
      </c>
      <c r="AU279" s="29">
        <v>67754.759999999995</v>
      </c>
      <c r="AV279" s="29">
        <v>49596.6</v>
      </c>
      <c r="AW279" s="29">
        <v>37539.279999999999</v>
      </c>
      <c r="AX279" s="29">
        <v>40043.31</v>
      </c>
      <c r="AY279" s="29">
        <v>9800.6</v>
      </c>
      <c r="AZ279" s="29">
        <v>36039.129999999997</v>
      </c>
      <c r="BA279" s="29">
        <v>81949.73</v>
      </c>
      <c r="BB279" s="29">
        <v>57133.84</v>
      </c>
      <c r="BC279" s="29">
        <v>9344.5300000000007</v>
      </c>
      <c r="BD279" s="29">
        <v>22960.03</v>
      </c>
      <c r="BE279" s="29">
        <v>28167.62</v>
      </c>
      <c r="BF279" s="41"/>
      <c r="BG279" s="29">
        <v>45872.11</v>
      </c>
      <c r="BH279" s="29">
        <v>10926.15</v>
      </c>
      <c r="BI279" s="29">
        <v>20829.37</v>
      </c>
      <c r="BJ279" s="29">
        <v>43913.54</v>
      </c>
      <c r="BK279" s="29">
        <v>11880.76</v>
      </c>
      <c r="BL279" s="29">
        <v>30574.720000000001</v>
      </c>
      <c r="BM279" s="29">
        <v>40095.339999999997</v>
      </c>
      <c r="BN279" s="29">
        <v>3857.3</v>
      </c>
      <c r="BO279" s="29">
        <v>42362.62</v>
      </c>
      <c r="BP279" s="29">
        <v>10442.58</v>
      </c>
      <c r="BQ279" s="29">
        <v>6353.74</v>
      </c>
      <c r="BR279" s="29">
        <v>21108.32</v>
      </c>
      <c r="BS279" s="29">
        <v>2333.8200000000002</v>
      </c>
      <c r="BT279" s="29">
        <v>1650.03</v>
      </c>
      <c r="BU279" s="29">
        <v>22550.35</v>
      </c>
      <c r="BV279" s="29">
        <v>2854.43</v>
      </c>
      <c r="BW279" s="29">
        <v>5944.21</v>
      </c>
      <c r="BX279" s="29">
        <v>15462.17</v>
      </c>
      <c r="BY279" s="41"/>
      <c r="BZ279" s="41"/>
      <c r="CA279" s="41"/>
      <c r="CB279" s="41"/>
      <c r="CC279" s="29">
        <v>16530.330000000002</v>
      </c>
      <c r="CD279" s="29">
        <v>3795.97</v>
      </c>
      <c r="CE279" s="29">
        <v>1766.7</v>
      </c>
      <c r="CF279" s="29">
        <v>1357.53</v>
      </c>
      <c r="CG279" s="29">
        <v>3454.04</v>
      </c>
    </row>
    <row r="280" spans="1:85" x14ac:dyDescent="0.3">
      <c r="A280" s="24" t="s">
        <v>350</v>
      </c>
      <c r="B280" s="29">
        <v>1262478.9099999999</v>
      </c>
      <c r="C280" s="41"/>
      <c r="D280" s="29">
        <v>31576.58</v>
      </c>
      <c r="E280" s="29">
        <v>147361.15</v>
      </c>
      <c r="F280" s="29">
        <v>259694.83</v>
      </c>
      <c r="G280" s="29">
        <v>67798.960000000006</v>
      </c>
      <c r="H280" s="29">
        <v>88716.97</v>
      </c>
      <c r="I280" s="29">
        <v>40313.800000000003</v>
      </c>
      <c r="J280" s="29">
        <v>128839.03999999999</v>
      </c>
      <c r="K280" s="29">
        <v>120744.85</v>
      </c>
      <c r="L280" s="29">
        <v>46404.95</v>
      </c>
      <c r="M280" s="29">
        <v>89030.21</v>
      </c>
      <c r="N280" s="29">
        <v>74880.679999999993</v>
      </c>
      <c r="O280" s="29">
        <v>42833.86</v>
      </c>
      <c r="P280" s="29">
        <v>42024.4</v>
      </c>
      <c r="Q280" s="29">
        <v>47361.86</v>
      </c>
      <c r="R280" s="41"/>
      <c r="S280" s="41"/>
      <c r="T280" s="41"/>
      <c r="U280" s="29">
        <v>20265.02</v>
      </c>
      <c r="V280" s="29">
        <v>6585.88</v>
      </c>
      <c r="W280" s="28"/>
      <c r="X280" s="29">
        <v>30621.75</v>
      </c>
      <c r="Y280" s="29">
        <v>638.29999999999995</v>
      </c>
      <c r="Z280" s="29">
        <v>316.52999999999997</v>
      </c>
      <c r="AA280" s="29">
        <v>147361.15</v>
      </c>
      <c r="AB280" s="29">
        <v>33224.99</v>
      </c>
      <c r="AC280" s="29">
        <v>7347.41</v>
      </c>
      <c r="AD280" s="29">
        <v>2868.44</v>
      </c>
      <c r="AE280" s="29">
        <v>6515.9</v>
      </c>
      <c r="AF280" s="29">
        <v>7710.66</v>
      </c>
      <c r="AG280" s="29">
        <v>5607.14</v>
      </c>
      <c r="AH280" s="29">
        <v>33736.050000000003</v>
      </c>
      <c r="AI280" s="29">
        <v>13155.52</v>
      </c>
      <c r="AJ280" s="29">
        <v>12246.35</v>
      </c>
      <c r="AK280" s="29">
        <v>7582.27</v>
      </c>
      <c r="AL280" s="29">
        <v>20094.330000000002</v>
      </c>
      <c r="AM280" s="29">
        <v>13852.56</v>
      </c>
      <c r="AN280" s="29">
        <v>17117.97</v>
      </c>
      <c r="AO280" s="29">
        <v>6392.37</v>
      </c>
      <c r="AP280" s="29">
        <v>15371.75</v>
      </c>
      <c r="AQ280" s="29">
        <v>32878.82</v>
      </c>
      <c r="AR280" s="29">
        <v>12654.48</v>
      </c>
      <c r="AS280" s="29">
        <v>4984.25</v>
      </c>
      <c r="AT280" s="29">
        <v>6353.58</v>
      </c>
      <c r="AU280" s="29">
        <v>67798.960000000006</v>
      </c>
      <c r="AV280" s="29">
        <v>50695.44</v>
      </c>
      <c r="AW280" s="29">
        <v>38021.54</v>
      </c>
      <c r="AX280" s="29">
        <v>40313.800000000003</v>
      </c>
      <c r="AY280" s="29">
        <v>9882.2999999999993</v>
      </c>
      <c r="AZ280" s="29">
        <v>36301.550000000003</v>
      </c>
      <c r="BA280" s="29">
        <v>82655.19</v>
      </c>
      <c r="BB280" s="29">
        <v>57087.56</v>
      </c>
      <c r="BC280" s="29">
        <v>9317.68</v>
      </c>
      <c r="BD280" s="29">
        <v>23176.18</v>
      </c>
      <c r="BE280" s="29">
        <v>29478.3</v>
      </c>
      <c r="BF280" s="41"/>
      <c r="BG280" s="29">
        <v>46404.95</v>
      </c>
      <c r="BH280" s="29">
        <v>10892.3</v>
      </c>
      <c r="BI280" s="29">
        <v>21000.69</v>
      </c>
      <c r="BJ280" s="29">
        <v>44901.62</v>
      </c>
      <c r="BK280" s="29">
        <v>12235.61</v>
      </c>
      <c r="BL280" s="29">
        <v>30726.59</v>
      </c>
      <c r="BM280" s="29">
        <v>40133.83</v>
      </c>
      <c r="BN280" s="29">
        <v>4020.26</v>
      </c>
      <c r="BO280" s="29">
        <v>42833.86</v>
      </c>
      <c r="BP280" s="29">
        <v>10576.86</v>
      </c>
      <c r="BQ280" s="29">
        <v>6406.98</v>
      </c>
      <c r="BR280" s="29">
        <v>21016.98</v>
      </c>
      <c r="BS280" s="29">
        <v>2357.54</v>
      </c>
      <c r="BT280" s="29">
        <v>1666.04</v>
      </c>
      <c r="BU280" s="29">
        <v>22957.69</v>
      </c>
      <c r="BV280" s="29">
        <v>2842.41</v>
      </c>
      <c r="BW280" s="29">
        <v>6025.95</v>
      </c>
      <c r="BX280" s="29">
        <v>15535.81</v>
      </c>
      <c r="BY280" s="41"/>
      <c r="BZ280" s="41"/>
      <c r="CA280" s="41"/>
      <c r="CB280" s="41"/>
      <c r="CC280" s="29">
        <v>16418.27</v>
      </c>
      <c r="CD280" s="29">
        <v>3846.75</v>
      </c>
      <c r="CE280" s="29">
        <v>1776.8</v>
      </c>
      <c r="CF280" s="29">
        <v>1381.58</v>
      </c>
      <c r="CG280" s="29">
        <v>3427.5</v>
      </c>
    </row>
    <row r="281" spans="1:85" x14ac:dyDescent="0.3">
      <c r="A281" s="24" t="s">
        <v>351</v>
      </c>
      <c r="B281" s="29">
        <v>1274309.9099999999</v>
      </c>
      <c r="C281" s="41"/>
      <c r="D281" s="29">
        <v>31378.65</v>
      </c>
      <c r="E281" s="29">
        <v>147913.15</v>
      </c>
      <c r="F281" s="29">
        <v>259972.72</v>
      </c>
      <c r="G281" s="29">
        <v>67973.7</v>
      </c>
      <c r="H281" s="29">
        <v>90418.29</v>
      </c>
      <c r="I281" s="29">
        <v>40785.25</v>
      </c>
      <c r="J281" s="29">
        <v>130258.99</v>
      </c>
      <c r="K281" s="29">
        <v>123146.96</v>
      </c>
      <c r="L281" s="29">
        <v>46790.46</v>
      </c>
      <c r="M281" s="29">
        <v>91122.09</v>
      </c>
      <c r="N281" s="29">
        <v>75711.58</v>
      </c>
      <c r="O281" s="29">
        <v>43458.26</v>
      </c>
      <c r="P281" s="29">
        <v>42293.99</v>
      </c>
      <c r="Q281" s="29">
        <v>48044.74</v>
      </c>
      <c r="R281" s="41"/>
      <c r="S281" s="41"/>
      <c r="T281" s="41"/>
      <c r="U281" s="29">
        <v>20156.32</v>
      </c>
      <c r="V281" s="29">
        <v>6643.73</v>
      </c>
      <c r="W281" s="28"/>
      <c r="X281" s="29">
        <v>30416.1</v>
      </c>
      <c r="Y281" s="29">
        <v>642.14</v>
      </c>
      <c r="Z281" s="29">
        <v>320.42</v>
      </c>
      <c r="AA281" s="29">
        <v>147913.15</v>
      </c>
      <c r="AB281" s="29">
        <v>33320.11</v>
      </c>
      <c r="AC281" s="29">
        <v>7261.19</v>
      </c>
      <c r="AD281" s="29">
        <v>2861.12</v>
      </c>
      <c r="AE281" s="29">
        <v>6525.12</v>
      </c>
      <c r="AF281" s="29">
        <v>7748.44</v>
      </c>
      <c r="AG281" s="29">
        <v>5584.27</v>
      </c>
      <c r="AH281" s="29">
        <v>33665.379999999997</v>
      </c>
      <c r="AI281" s="29">
        <v>13137.67</v>
      </c>
      <c r="AJ281" s="29">
        <v>12261.85</v>
      </c>
      <c r="AK281" s="29">
        <v>7629.87</v>
      </c>
      <c r="AL281" s="29">
        <v>20005.29</v>
      </c>
      <c r="AM281" s="29">
        <v>13955.74</v>
      </c>
      <c r="AN281" s="29">
        <v>17219.419999999998</v>
      </c>
      <c r="AO281" s="29">
        <v>6343.56</v>
      </c>
      <c r="AP281" s="29">
        <v>15325.87</v>
      </c>
      <c r="AQ281" s="29">
        <v>33028.14</v>
      </c>
      <c r="AR281" s="29">
        <v>12694.1</v>
      </c>
      <c r="AS281" s="29">
        <v>4956.45</v>
      </c>
      <c r="AT281" s="29">
        <v>6449.15</v>
      </c>
      <c r="AU281" s="29">
        <v>67973.7</v>
      </c>
      <c r="AV281" s="29">
        <v>51834.54</v>
      </c>
      <c r="AW281" s="29">
        <v>38583.75</v>
      </c>
      <c r="AX281" s="29">
        <v>40785.25</v>
      </c>
      <c r="AY281" s="29">
        <v>9951.35</v>
      </c>
      <c r="AZ281" s="29">
        <v>36526.769999999997</v>
      </c>
      <c r="BA281" s="29">
        <v>83780.86</v>
      </c>
      <c r="BB281" s="29">
        <v>57008.53</v>
      </c>
      <c r="BC281" s="29">
        <v>9422.15</v>
      </c>
      <c r="BD281" s="29">
        <v>23576.61</v>
      </c>
      <c r="BE281" s="29">
        <v>31342.45</v>
      </c>
      <c r="BF281" s="41"/>
      <c r="BG281" s="29">
        <v>46790.46</v>
      </c>
      <c r="BH281" s="29">
        <v>10866.18</v>
      </c>
      <c r="BI281" s="29">
        <v>21183.8</v>
      </c>
      <c r="BJ281" s="29">
        <v>46267.97</v>
      </c>
      <c r="BK281" s="29">
        <v>12804.15</v>
      </c>
      <c r="BL281" s="29">
        <v>31051.71</v>
      </c>
      <c r="BM281" s="29">
        <v>40410.550000000003</v>
      </c>
      <c r="BN281" s="29">
        <v>4249.33</v>
      </c>
      <c r="BO281" s="29">
        <v>43458.26</v>
      </c>
      <c r="BP281" s="29">
        <v>10759.52</v>
      </c>
      <c r="BQ281" s="29">
        <v>6483.66</v>
      </c>
      <c r="BR281" s="29">
        <v>20967.13</v>
      </c>
      <c r="BS281" s="29">
        <v>2392.5500000000002</v>
      </c>
      <c r="BT281" s="29">
        <v>1691.14</v>
      </c>
      <c r="BU281" s="29">
        <v>23441.119999999999</v>
      </c>
      <c r="BV281" s="29">
        <v>2832.22</v>
      </c>
      <c r="BW281" s="29">
        <v>6140.87</v>
      </c>
      <c r="BX281" s="29">
        <v>15630.53</v>
      </c>
      <c r="BY281" s="41"/>
      <c r="BZ281" s="41"/>
      <c r="CA281" s="41"/>
      <c r="CB281" s="41"/>
      <c r="CC281" s="29">
        <v>16269.1</v>
      </c>
      <c r="CD281" s="29">
        <v>3887.23</v>
      </c>
      <c r="CE281" s="29">
        <v>1781.95</v>
      </c>
      <c r="CF281" s="29">
        <v>1385.84</v>
      </c>
      <c r="CG281" s="29">
        <v>3475.94</v>
      </c>
    </row>
    <row r="282" spans="1:85" x14ac:dyDescent="0.3">
      <c r="A282" s="24" t="s">
        <v>352</v>
      </c>
      <c r="B282" s="29">
        <v>1284780.3</v>
      </c>
      <c r="C282" s="41"/>
      <c r="D282" s="29">
        <v>31569.77</v>
      </c>
      <c r="E282" s="29">
        <v>148533.56</v>
      </c>
      <c r="F282" s="29">
        <v>259154.74</v>
      </c>
      <c r="G282" s="29">
        <v>68088.34</v>
      </c>
      <c r="H282" s="29">
        <v>90946.48</v>
      </c>
      <c r="I282" s="29">
        <v>41499.440000000002</v>
      </c>
      <c r="J282" s="29">
        <v>131017.19</v>
      </c>
      <c r="K282" s="29">
        <v>126198.38</v>
      </c>
      <c r="L282" s="29">
        <v>47047.03</v>
      </c>
      <c r="M282" s="29">
        <v>93665.65</v>
      </c>
      <c r="N282" s="29">
        <v>76296.710000000006</v>
      </c>
      <c r="O282" s="29">
        <v>44176.95</v>
      </c>
      <c r="P282" s="29">
        <v>42672.71</v>
      </c>
      <c r="Q282" s="29">
        <v>48558.85</v>
      </c>
      <c r="R282" s="41"/>
      <c r="S282" s="41"/>
      <c r="T282" s="41"/>
      <c r="U282" s="29">
        <v>20133.07</v>
      </c>
      <c r="V282" s="29">
        <v>6782.53</v>
      </c>
      <c r="W282" s="28"/>
      <c r="X282" s="29">
        <v>30608.43</v>
      </c>
      <c r="Y282" s="29">
        <v>643.59</v>
      </c>
      <c r="Z282" s="29">
        <v>317.74</v>
      </c>
      <c r="AA282" s="29">
        <v>148533.56</v>
      </c>
      <c r="AB282" s="29">
        <v>33248.93</v>
      </c>
      <c r="AC282" s="29">
        <v>7171.44</v>
      </c>
      <c r="AD282" s="29">
        <v>2857.73</v>
      </c>
      <c r="AE282" s="29">
        <v>6496.55</v>
      </c>
      <c r="AF282" s="29">
        <v>7758.29</v>
      </c>
      <c r="AG282" s="29">
        <v>5533.06</v>
      </c>
      <c r="AH282" s="29">
        <v>33377.81</v>
      </c>
      <c r="AI282" s="29">
        <v>13076.97</v>
      </c>
      <c r="AJ282" s="29">
        <v>12231.19</v>
      </c>
      <c r="AK282" s="29">
        <v>7616.81</v>
      </c>
      <c r="AL282" s="29">
        <v>19911.36</v>
      </c>
      <c r="AM282" s="29">
        <v>13971.39</v>
      </c>
      <c r="AN282" s="29">
        <v>17220.89</v>
      </c>
      <c r="AO282" s="29">
        <v>6457.42</v>
      </c>
      <c r="AP282" s="29">
        <v>15214.31</v>
      </c>
      <c r="AQ282" s="29">
        <v>32933.339999999997</v>
      </c>
      <c r="AR282" s="29">
        <v>12638.94</v>
      </c>
      <c r="AS282" s="29">
        <v>4922.08</v>
      </c>
      <c r="AT282" s="29">
        <v>6516.22</v>
      </c>
      <c r="AU282" s="29">
        <v>68088.34</v>
      </c>
      <c r="AV282" s="29">
        <v>51738.45</v>
      </c>
      <c r="AW282" s="29">
        <v>39208.019999999997</v>
      </c>
      <c r="AX282" s="29">
        <v>41499.440000000002</v>
      </c>
      <c r="AY282" s="29">
        <v>10022.129999999999</v>
      </c>
      <c r="AZ282" s="29">
        <v>36768.99</v>
      </c>
      <c r="BA282" s="29">
        <v>84226.07</v>
      </c>
      <c r="BB282" s="29">
        <v>57772.65</v>
      </c>
      <c r="BC282" s="29">
        <v>9236.7000000000007</v>
      </c>
      <c r="BD282" s="29">
        <v>23908.99</v>
      </c>
      <c r="BE282" s="29">
        <v>33326.79</v>
      </c>
      <c r="BF282" s="41"/>
      <c r="BG282" s="29">
        <v>47047.03</v>
      </c>
      <c r="BH282" s="29">
        <v>10813.24</v>
      </c>
      <c r="BI282" s="29">
        <v>21404.04</v>
      </c>
      <c r="BJ282" s="29">
        <v>48143.95</v>
      </c>
      <c r="BK282" s="29">
        <v>13304.42</v>
      </c>
      <c r="BL282" s="29">
        <v>31121.599999999999</v>
      </c>
      <c r="BM282" s="29">
        <v>40760.01</v>
      </c>
      <c r="BN282" s="29">
        <v>4415.09</v>
      </c>
      <c r="BO282" s="29">
        <v>44176.95</v>
      </c>
      <c r="BP282" s="29">
        <v>10966.2</v>
      </c>
      <c r="BQ282" s="29">
        <v>6556.05</v>
      </c>
      <c r="BR282" s="29">
        <v>20969.97</v>
      </c>
      <c r="BS282" s="29">
        <v>2449.4499999999998</v>
      </c>
      <c r="BT282" s="29">
        <v>1731.04</v>
      </c>
      <c r="BU282" s="29">
        <v>23739.54</v>
      </c>
      <c r="BV282" s="29">
        <v>2832.26</v>
      </c>
      <c r="BW282" s="29">
        <v>6246.86</v>
      </c>
      <c r="BX282" s="29">
        <v>15740.19</v>
      </c>
      <c r="BY282" s="41"/>
      <c r="BZ282" s="41"/>
      <c r="CA282" s="41"/>
      <c r="CB282" s="41"/>
      <c r="CC282" s="29">
        <v>16177.28</v>
      </c>
      <c r="CD282" s="29">
        <v>3955.79</v>
      </c>
      <c r="CE282" s="29">
        <v>1777</v>
      </c>
      <c r="CF282" s="29">
        <v>1371.31</v>
      </c>
      <c r="CG282" s="29">
        <v>3634.23</v>
      </c>
    </row>
    <row r="283" spans="1:85" x14ac:dyDescent="0.3">
      <c r="A283" s="24" t="s">
        <v>353</v>
      </c>
      <c r="B283" s="29">
        <v>1295147.7</v>
      </c>
      <c r="C283" s="41"/>
      <c r="D283" s="29">
        <v>31735.95</v>
      </c>
      <c r="E283" s="29">
        <v>149163.60999999999</v>
      </c>
      <c r="F283" s="29">
        <v>258528.17</v>
      </c>
      <c r="G283" s="29">
        <v>67965.759999999995</v>
      </c>
      <c r="H283" s="29">
        <v>91142.03</v>
      </c>
      <c r="I283" s="29">
        <v>41896.57</v>
      </c>
      <c r="J283" s="29">
        <v>131400.48000000001</v>
      </c>
      <c r="K283" s="29">
        <v>130102.65</v>
      </c>
      <c r="L283" s="29">
        <v>47192.42</v>
      </c>
      <c r="M283" s="29">
        <v>95456.9</v>
      </c>
      <c r="N283" s="29">
        <v>77524.59</v>
      </c>
      <c r="O283" s="29">
        <v>44610.39</v>
      </c>
      <c r="P283" s="29">
        <v>43147.51</v>
      </c>
      <c r="Q283" s="29">
        <v>49512.24</v>
      </c>
      <c r="R283" s="41"/>
      <c r="S283" s="41"/>
      <c r="T283" s="41"/>
      <c r="U283" s="29">
        <v>20064.02</v>
      </c>
      <c r="V283" s="29">
        <v>7085.97</v>
      </c>
      <c r="W283" s="28"/>
      <c r="X283" s="29">
        <v>30782.63</v>
      </c>
      <c r="Y283" s="29">
        <v>639.61</v>
      </c>
      <c r="Z283" s="29">
        <v>313.72000000000003</v>
      </c>
      <c r="AA283" s="29">
        <v>149163.60999999999</v>
      </c>
      <c r="AB283" s="29">
        <v>33233.949999999997</v>
      </c>
      <c r="AC283" s="29">
        <v>7128.2</v>
      </c>
      <c r="AD283" s="29">
        <v>2849.12</v>
      </c>
      <c r="AE283" s="29">
        <v>6478.86</v>
      </c>
      <c r="AF283" s="29">
        <v>7768.95</v>
      </c>
      <c r="AG283" s="29">
        <v>5468.19</v>
      </c>
      <c r="AH283" s="29">
        <v>33186.400000000001</v>
      </c>
      <c r="AI283" s="29">
        <v>13038.76</v>
      </c>
      <c r="AJ283" s="29">
        <v>12175.71</v>
      </c>
      <c r="AK283" s="29">
        <v>7662.91</v>
      </c>
      <c r="AL283" s="29">
        <v>19750.95</v>
      </c>
      <c r="AM283" s="29">
        <v>14001.67</v>
      </c>
      <c r="AN283" s="29">
        <v>17144.25</v>
      </c>
      <c r="AO283" s="29">
        <v>6507.75</v>
      </c>
      <c r="AP283" s="29">
        <v>15116.41</v>
      </c>
      <c r="AQ283" s="29">
        <v>32920.660000000003</v>
      </c>
      <c r="AR283" s="29">
        <v>12619.8</v>
      </c>
      <c r="AS283" s="29">
        <v>4895.4799999999996</v>
      </c>
      <c r="AT283" s="29">
        <v>6580.14</v>
      </c>
      <c r="AU283" s="29">
        <v>67965.759999999995</v>
      </c>
      <c r="AV283" s="29">
        <v>51675.18</v>
      </c>
      <c r="AW283" s="29">
        <v>39466.85</v>
      </c>
      <c r="AX283" s="29">
        <v>41896.57</v>
      </c>
      <c r="AY283" s="29">
        <v>10084.25</v>
      </c>
      <c r="AZ283" s="29">
        <v>37002.49</v>
      </c>
      <c r="BA283" s="29">
        <v>84313.73</v>
      </c>
      <c r="BB283" s="29">
        <v>58183.1</v>
      </c>
      <c r="BC283" s="29">
        <v>8980.25</v>
      </c>
      <c r="BD283" s="29">
        <v>25831.84</v>
      </c>
      <c r="BE283" s="29">
        <v>35006.019999999997</v>
      </c>
      <c r="BF283" s="41"/>
      <c r="BG283" s="29">
        <v>47192.42</v>
      </c>
      <c r="BH283" s="29">
        <v>10745.93</v>
      </c>
      <c r="BI283" s="29">
        <v>21575.71</v>
      </c>
      <c r="BJ283" s="29">
        <v>49358.79</v>
      </c>
      <c r="BK283" s="29">
        <v>13776.46</v>
      </c>
      <c r="BL283" s="29">
        <v>31252.1</v>
      </c>
      <c r="BM283" s="29">
        <v>41699.64</v>
      </c>
      <c r="BN283" s="29">
        <v>4572.8500000000004</v>
      </c>
      <c r="BO283" s="29">
        <v>44610.39</v>
      </c>
      <c r="BP283" s="29">
        <v>11247.65</v>
      </c>
      <c r="BQ283" s="29">
        <v>6644.52</v>
      </c>
      <c r="BR283" s="29">
        <v>20948.59</v>
      </c>
      <c r="BS283" s="29">
        <v>2520.4899999999998</v>
      </c>
      <c r="BT283" s="29">
        <v>1786.26</v>
      </c>
      <c r="BU283" s="29">
        <v>24573.38</v>
      </c>
      <c r="BV283" s="29">
        <v>2839.13</v>
      </c>
      <c r="BW283" s="29">
        <v>6323.05</v>
      </c>
      <c r="BX283" s="29">
        <v>15776.69</v>
      </c>
      <c r="BY283" s="41"/>
      <c r="BZ283" s="41"/>
      <c r="CA283" s="41"/>
      <c r="CB283" s="41"/>
      <c r="CC283" s="29">
        <v>16049.92</v>
      </c>
      <c r="CD283" s="29">
        <v>4014.1</v>
      </c>
      <c r="CE283" s="29">
        <v>1776.89</v>
      </c>
      <c r="CF283" s="29">
        <v>1356.41</v>
      </c>
      <c r="CG283" s="29">
        <v>3952.67</v>
      </c>
    </row>
    <row r="284" spans="1:85" x14ac:dyDescent="0.3">
      <c r="A284" s="24" t="s">
        <v>354</v>
      </c>
      <c r="B284" s="29">
        <v>1303357.45</v>
      </c>
      <c r="C284" s="41"/>
      <c r="D284" s="29">
        <v>31854.86</v>
      </c>
      <c r="E284" s="29">
        <v>149966.79999999999</v>
      </c>
      <c r="F284" s="29">
        <v>257582.93</v>
      </c>
      <c r="G284" s="29">
        <v>68003.72</v>
      </c>
      <c r="H284" s="29">
        <v>91720.07</v>
      </c>
      <c r="I284" s="29">
        <v>42547.28</v>
      </c>
      <c r="J284" s="29">
        <v>131977.69</v>
      </c>
      <c r="K284" s="29">
        <v>132897.85</v>
      </c>
      <c r="L284" s="29">
        <v>47347.17</v>
      </c>
      <c r="M284" s="29">
        <v>96867.15</v>
      </c>
      <c r="N284" s="29">
        <v>77902.86</v>
      </c>
      <c r="O284" s="29">
        <v>45051.33</v>
      </c>
      <c r="P284" s="29">
        <v>43758.16</v>
      </c>
      <c r="Q284" s="29">
        <v>49997.25</v>
      </c>
      <c r="R284" s="41"/>
      <c r="S284" s="41"/>
      <c r="T284" s="41"/>
      <c r="U284" s="29">
        <v>20060.86</v>
      </c>
      <c r="V284" s="29">
        <v>7092.83</v>
      </c>
      <c r="W284" s="28"/>
      <c r="X284" s="29">
        <v>30896.33</v>
      </c>
      <c r="Y284" s="29">
        <v>636.22</v>
      </c>
      <c r="Z284" s="29">
        <v>322.31</v>
      </c>
      <c r="AA284" s="29">
        <v>149966.79999999999</v>
      </c>
      <c r="AB284" s="29">
        <v>33208.46</v>
      </c>
      <c r="AC284" s="29">
        <v>7043.86</v>
      </c>
      <c r="AD284" s="29">
        <v>2856.5</v>
      </c>
      <c r="AE284" s="29">
        <v>6452.03</v>
      </c>
      <c r="AF284" s="29">
        <v>7781.68</v>
      </c>
      <c r="AG284" s="29">
        <v>5443.92</v>
      </c>
      <c r="AH284" s="29">
        <v>32954.910000000003</v>
      </c>
      <c r="AI284" s="29">
        <v>12986.74</v>
      </c>
      <c r="AJ284" s="29">
        <v>12133.84</v>
      </c>
      <c r="AK284" s="29">
        <v>7654.09</v>
      </c>
      <c r="AL284" s="29">
        <v>19593.84</v>
      </c>
      <c r="AM284" s="29">
        <v>13994.13</v>
      </c>
      <c r="AN284" s="29">
        <v>17067.259999999998</v>
      </c>
      <c r="AO284" s="29">
        <v>6460.39</v>
      </c>
      <c r="AP284" s="29">
        <v>14995.42</v>
      </c>
      <c r="AQ284" s="29">
        <v>32880.36</v>
      </c>
      <c r="AR284" s="29">
        <v>12583.13</v>
      </c>
      <c r="AS284" s="29">
        <v>4866.3599999999997</v>
      </c>
      <c r="AT284" s="29">
        <v>6626.01</v>
      </c>
      <c r="AU284" s="29">
        <v>68003.72</v>
      </c>
      <c r="AV284" s="29">
        <v>51632.01</v>
      </c>
      <c r="AW284" s="29">
        <v>40088.050000000003</v>
      </c>
      <c r="AX284" s="29">
        <v>42547.28</v>
      </c>
      <c r="AY284" s="29">
        <v>10159.02</v>
      </c>
      <c r="AZ284" s="29">
        <v>37161.69</v>
      </c>
      <c r="BA284" s="29">
        <v>84656.98</v>
      </c>
      <c r="BB284" s="29">
        <v>58032.25</v>
      </c>
      <c r="BC284" s="29">
        <v>9031.2800000000007</v>
      </c>
      <c r="BD284" s="29">
        <v>26787.62</v>
      </c>
      <c r="BE284" s="29">
        <v>36796.21</v>
      </c>
      <c r="BF284" s="41"/>
      <c r="BG284" s="29">
        <v>47347.17</v>
      </c>
      <c r="BH284" s="29">
        <v>10681.17</v>
      </c>
      <c r="BI284" s="29">
        <v>21786.94</v>
      </c>
      <c r="BJ284" s="29">
        <v>50465.23</v>
      </c>
      <c r="BK284" s="29">
        <v>13933.81</v>
      </c>
      <c r="BL284" s="29">
        <v>31318.46</v>
      </c>
      <c r="BM284" s="29">
        <v>41831.72</v>
      </c>
      <c r="BN284" s="29">
        <v>4752.68</v>
      </c>
      <c r="BO284" s="29">
        <v>45051.33</v>
      </c>
      <c r="BP284" s="29">
        <v>11518.02</v>
      </c>
      <c r="BQ284" s="29">
        <v>6747.71</v>
      </c>
      <c r="BR284" s="29">
        <v>21042.75</v>
      </c>
      <c r="BS284" s="29">
        <v>2598.46</v>
      </c>
      <c r="BT284" s="29">
        <v>1851.23</v>
      </c>
      <c r="BU284" s="29">
        <v>24839.84</v>
      </c>
      <c r="BV284" s="29">
        <v>2860.14</v>
      </c>
      <c r="BW284" s="29">
        <v>6393.48</v>
      </c>
      <c r="BX284" s="29">
        <v>15903.78</v>
      </c>
      <c r="BY284" s="41"/>
      <c r="BZ284" s="41"/>
      <c r="CA284" s="41"/>
      <c r="CB284" s="41"/>
      <c r="CC284" s="29">
        <v>15962.49</v>
      </c>
      <c r="CD284" s="29">
        <v>4098.37</v>
      </c>
      <c r="CE284" s="29">
        <v>1773.52</v>
      </c>
      <c r="CF284" s="29">
        <v>1324.08</v>
      </c>
      <c r="CG284" s="29">
        <v>3995.23</v>
      </c>
    </row>
    <row r="285" spans="1:85" x14ac:dyDescent="0.3">
      <c r="A285" s="24" t="s">
        <v>355</v>
      </c>
      <c r="B285" s="29">
        <v>1311297.1399999999</v>
      </c>
      <c r="C285" s="41"/>
      <c r="D285" s="29">
        <v>31844.45</v>
      </c>
      <c r="E285" s="29">
        <v>150896.01</v>
      </c>
      <c r="F285" s="29">
        <v>257328.66</v>
      </c>
      <c r="G285" s="29">
        <v>68140.72</v>
      </c>
      <c r="H285" s="29">
        <v>92507.520000000004</v>
      </c>
      <c r="I285" s="29">
        <v>43146.47</v>
      </c>
      <c r="J285" s="29">
        <v>133472.01999999999</v>
      </c>
      <c r="K285" s="29">
        <v>133057.91</v>
      </c>
      <c r="L285" s="29">
        <v>47498.74</v>
      </c>
      <c r="M285" s="29">
        <v>98106.14</v>
      </c>
      <c r="N285" s="29">
        <v>79083.98</v>
      </c>
      <c r="O285" s="29">
        <v>45446.37</v>
      </c>
      <c r="P285" s="29">
        <v>44392.4</v>
      </c>
      <c r="Q285" s="29">
        <v>50308.44</v>
      </c>
      <c r="R285" s="41"/>
      <c r="S285" s="41"/>
      <c r="T285" s="41"/>
      <c r="U285" s="29">
        <v>20054.68</v>
      </c>
      <c r="V285" s="29">
        <v>7138.98</v>
      </c>
      <c r="W285" s="28"/>
      <c r="X285" s="29">
        <v>30858.97</v>
      </c>
      <c r="Y285" s="29">
        <v>632.51</v>
      </c>
      <c r="Z285" s="29">
        <v>352.96</v>
      </c>
      <c r="AA285" s="29">
        <v>150896.01</v>
      </c>
      <c r="AB285" s="29">
        <v>33207.89</v>
      </c>
      <c r="AC285" s="29">
        <v>6945.84</v>
      </c>
      <c r="AD285" s="29">
        <v>2857.09</v>
      </c>
      <c r="AE285" s="29">
        <v>6442.57</v>
      </c>
      <c r="AF285" s="29">
        <v>7807.25</v>
      </c>
      <c r="AG285" s="29">
        <v>5422.32</v>
      </c>
      <c r="AH285" s="29">
        <v>32783.800000000003</v>
      </c>
      <c r="AI285" s="29">
        <v>12938.56</v>
      </c>
      <c r="AJ285" s="29">
        <v>12078.46</v>
      </c>
      <c r="AK285" s="29">
        <v>7684.26</v>
      </c>
      <c r="AL285" s="29">
        <v>19441.29</v>
      </c>
      <c r="AM285" s="29">
        <v>14010.41</v>
      </c>
      <c r="AN285" s="29">
        <v>16955.25</v>
      </c>
      <c r="AO285" s="29">
        <v>6429.14</v>
      </c>
      <c r="AP285" s="29">
        <v>14911.39</v>
      </c>
      <c r="AQ285" s="29">
        <v>33265.82</v>
      </c>
      <c r="AR285" s="29">
        <v>12630.64</v>
      </c>
      <c r="AS285" s="29">
        <v>4842.21</v>
      </c>
      <c r="AT285" s="29">
        <v>6674.48</v>
      </c>
      <c r="AU285" s="29">
        <v>68140.72</v>
      </c>
      <c r="AV285" s="29">
        <v>51667.99</v>
      </c>
      <c r="AW285" s="29">
        <v>40839.53</v>
      </c>
      <c r="AX285" s="29">
        <v>43146.47</v>
      </c>
      <c r="AY285" s="29">
        <v>10533.54</v>
      </c>
      <c r="AZ285" s="29">
        <v>37386.370000000003</v>
      </c>
      <c r="BA285" s="29">
        <v>85552.11</v>
      </c>
      <c r="BB285" s="29">
        <v>57950.21</v>
      </c>
      <c r="BC285" s="29">
        <v>8686.91</v>
      </c>
      <c r="BD285" s="29">
        <v>26974.99</v>
      </c>
      <c r="BE285" s="29">
        <v>37057.269999999997</v>
      </c>
      <c r="BF285" s="41"/>
      <c r="BG285" s="29">
        <v>47498.74</v>
      </c>
      <c r="BH285" s="29">
        <v>10637.63</v>
      </c>
      <c r="BI285" s="29">
        <v>22003.81</v>
      </c>
      <c r="BJ285" s="29">
        <v>51472.12</v>
      </c>
      <c r="BK285" s="29">
        <v>13992.58</v>
      </c>
      <c r="BL285" s="29">
        <v>31764.15</v>
      </c>
      <c r="BM285" s="29">
        <v>42404.27</v>
      </c>
      <c r="BN285" s="29">
        <v>4915.5600000000004</v>
      </c>
      <c r="BO285" s="29">
        <v>45446.37</v>
      </c>
      <c r="BP285" s="29">
        <v>11877.44</v>
      </c>
      <c r="BQ285" s="29">
        <v>6824.6</v>
      </c>
      <c r="BR285" s="29">
        <v>21112.04</v>
      </c>
      <c r="BS285" s="29">
        <v>2671.16</v>
      </c>
      <c r="BT285" s="29">
        <v>1907.15</v>
      </c>
      <c r="BU285" s="29">
        <v>25052.560000000001</v>
      </c>
      <c r="BV285" s="29">
        <v>2871.5</v>
      </c>
      <c r="BW285" s="29">
        <v>6362.51</v>
      </c>
      <c r="BX285" s="29">
        <v>16021.88</v>
      </c>
      <c r="BY285" s="41"/>
      <c r="BZ285" s="41"/>
      <c r="CA285" s="41"/>
      <c r="CB285" s="41"/>
      <c r="CC285" s="29">
        <v>15869.69</v>
      </c>
      <c r="CD285" s="29">
        <v>4184.99</v>
      </c>
      <c r="CE285" s="29">
        <v>1788.47</v>
      </c>
      <c r="CF285" s="29">
        <v>1310.3499999999999</v>
      </c>
      <c r="CG285" s="29">
        <v>4040.16</v>
      </c>
    </row>
    <row r="286" spans="1:85" x14ac:dyDescent="0.3">
      <c r="A286" s="24" t="s">
        <v>356</v>
      </c>
      <c r="B286" s="29">
        <v>1317268.5</v>
      </c>
      <c r="C286" s="41"/>
      <c r="D286" s="29">
        <v>32132.85</v>
      </c>
      <c r="E286" s="29">
        <v>151856</v>
      </c>
      <c r="F286" s="29">
        <v>255818.9</v>
      </c>
      <c r="G286" s="29">
        <v>68098.34</v>
      </c>
      <c r="H286" s="29">
        <v>93422.98</v>
      </c>
      <c r="I286" s="29">
        <v>43567.9</v>
      </c>
      <c r="J286" s="29">
        <v>134019.32</v>
      </c>
      <c r="K286" s="29">
        <v>135035.76999999999</v>
      </c>
      <c r="L286" s="29">
        <v>47407.34</v>
      </c>
      <c r="M286" s="29">
        <v>98898.86</v>
      </c>
      <c r="N286" s="29">
        <v>79665.25</v>
      </c>
      <c r="O286" s="29">
        <v>45601.63</v>
      </c>
      <c r="P286" s="29">
        <v>44606.64</v>
      </c>
      <c r="Q286" s="29">
        <v>50736.65</v>
      </c>
      <c r="R286" s="41"/>
      <c r="S286" s="41"/>
      <c r="T286" s="41"/>
      <c r="U286" s="29">
        <v>20050.7</v>
      </c>
      <c r="V286" s="29">
        <v>7350.86</v>
      </c>
      <c r="W286" s="28"/>
      <c r="X286" s="29">
        <v>31102.82</v>
      </c>
      <c r="Y286" s="29">
        <v>629.16</v>
      </c>
      <c r="Z286" s="29">
        <v>400.87</v>
      </c>
      <c r="AA286" s="29">
        <v>151856</v>
      </c>
      <c r="AB286" s="29">
        <v>33086.58</v>
      </c>
      <c r="AC286" s="29">
        <v>6833.24</v>
      </c>
      <c r="AD286" s="29">
        <v>2827.12</v>
      </c>
      <c r="AE286" s="29">
        <v>6394.61</v>
      </c>
      <c r="AF286" s="29">
        <v>7792.2</v>
      </c>
      <c r="AG286" s="29">
        <v>5370.45</v>
      </c>
      <c r="AH286" s="29">
        <v>32433.57</v>
      </c>
      <c r="AI286" s="29">
        <v>12807.55</v>
      </c>
      <c r="AJ286" s="29">
        <v>11983.17</v>
      </c>
      <c r="AK286" s="29">
        <v>7734.27</v>
      </c>
      <c r="AL286" s="29">
        <v>19245.12</v>
      </c>
      <c r="AM286" s="29">
        <v>14007.54</v>
      </c>
      <c r="AN286" s="29">
        <v>16858.09</v>
      </c>
      <c r="AO286" s="29">
        <v>6363.65</v>
      </c>
      <c r="AP286" s="29">
        <v>14776.89</v>
      </c>
      <c r="AQ286" s="29">
        <v>33234.31</v>
      </c>
      <c r="AR286" s="29">
        <v>12582.19</v>
      </c>
      <c r="AS286" s="29">
        <v>4826.82</v>
      </c>
      <c r="AT286" s="29">
        <v>6661.54</v>
      </c>
      <c r="AU286" s="29">
        <v>68098.34</v>
      </c>
      <c r="AV286" s="29">
        <v>51756.62</v>
      </c>
      <c r="AW286" s="29">
        <v>41666.36</v>
      </c>
      <c r="AX286" s="29">
        <v>43567.9</v>
      </c>
      <c r="AY286" s="29">
        <v>10633.47</v>
      </c>
      <c r="AZ286" s="29">
        <v>37336.379999999997</v>
      </c>
      <c r="BA286" s="29">
        <v>86049.47</v>
      </c>
      <c r="BB286" s="29">
        <v>58072.74</v>
      </c>
      <c r="BC286" s="29">
        <v>8464.49</v>
      </c>
      <c r="BD286" s="29">
        <v>27478.639999999999</v>
      </c>
      <c r="BE286" s="29">
        <v>38570.94</v>
      </c>
      <c r="BF286" s="41"/>
      <c r="BG286" s="29">
        <v>47407.34</v>
      </c>
      <c r="BH286" s="29">
        <v>10577.29</v>
      </c>
      <c r="BI286" s="29">
        <v>22217.4</v>
      </c>
      <c r="BJ286" s="29">
        <v>52114.91</v>
      </c>
      <c r="BK286" s="29">
        <v>13989.26</v>
      </c>
      <c r="BL286" s="29">
        <v>31726.51</v>
      </c>
      <c r="BM286" s="29">
        <v>42933.38</v>
      </c>
      <c r="BN286" s="29">
        <v>5005.3599999999997</v>
      </c>
      <c r="BO286" s="29">
        <v>45601.63</v>
      </c>
      <c r="BP286" s="29">
        <v>11986.01</v>
      </c>
      <c r="BQ286" s="29">
        <v>6857.88</v>
      </c>
      <c r="BR286" s="29">
        <v>21152.43</v>
      </c>
      <c r="BS286" s="29">
        <v>2685.83</v>
      </c>
      <c r="BT286" s="29">
        <v>1924.49</v>
      </c>
      <c r="BU286" s="29">
        <v>25443.19</v>
      </c>
      <c r="BV286" s="29">
        <v>2852.4</v>
      </c>
      <c r="BW286" s="29">
        <v>6379.13</v>
      </c>
      <c r="BX286" s="29">
        <v>16061.93</v>
      </c>
      <c r="BY286" s="41"/>
      <c r="BZ286" s="41"/>
      <c r="CA286" s="41"/>
      <c r="CB286" s="41"/>
      <c r="CC286" s="29">
        <v>15774.49</v>
      </c>
      <c r="CD286" s="29">
        <v>4276.21</v>
      </c>
      <c r="CE286" s="29">
        <v>1785.01</v>
      </c>
      <c r="CF286" s="29">
        <v>1347.88</v>
      </c>
      <c r="CG286" s="29">
        <v>4217.9799999999996</v>
      </c>
    </row>
    <row r="287" spans="1:85" x14ac:dyDescent="0.3">
      <c r="A287" s="24" t="s">
        <v>357</v>
      </c>
      <c r="B287" s="29">
        <v>1324770.08</v>
      </c>
      <c r="C287" s="41"/>
      <c r="D287" s="29">
        <v>32335.02</v>
      </c>
      <c r="E287" s="29">
        <v>152823.57999999999</v>
      </c>
      <c r="F287" s="29">
        <v>254694.01</v>
      </c>
      <c r="G287" s="29">
        <v>67979.34</v>
      </c>
      <c r="H287" s="29">
        <v>93796.14</v>
      </c>
      <c r="I287" s="29">
        <v>44043.62</v>
      </c>
      <c r="J287" s="29">
        <v>134241.57</v>
      </c>
      <c r="K287" s="29">
        <v>138772.29</v>
      </c>
      <c r="L287" s="29">
        <v>47559.45</v>
      </c>
      <c r="M287" s="29">
        <v>99220.53</v>
      </c>
      <c r="N287" s="29">
        <v>80606.41</v>
      </c>
      <c r="O287" s="29">
        <v>45817.7</v>
      </c>
      <c r="P287" s="29">
        <v>44820.9</v>
      </c>
      <c r="Q287" s="29">
        <v>51274.18</v>
      </c>
      <c r="R287" s="41"/>
      <c r="S287" s="41"/>
      <c r="T287" s="41"/>
      <c r="U287" s="29">
        <v>20068.89</v>
      </c>
      <c r="V287" s="29">
        <v>7551.68</v>
      </c>
      <c r="W287" s="28"/>
      <c r="X287" s="29">
        <v>31252.9</v>
      </c>
      <c r="Y287" s="29">
        <v>623.63</v>
      </c>
      <c r="Z287" s="29">
        <v>458.49</v>
      </c>
      <c r="AA287" s="29">
        <v>152823.57999999999</v>
      </c>
      <c r="AB287" s="29">
        <v>33053.440000000002</v>
      </c>
      <c r="AC287" s="29">
        <v>6736.45</v>
      </c>
      <c r="AD287" s="29">
        <v>2872.41</v>
      </c>
      <c r="AE287" s="29">
        <v>6365.87</v>
      </c>
      <c r="AF287" s="29">
        <v>7784.24</v>
      </c>
      <c r="AG287" s="29">
        <v>5348.33</v>
      </c>
      <c r="AH287" s="29">
        <v>32175.66</v>
      </c>
      <c r="AI287" s="29">
        <v>12696.76</v>
      </c>
      <c r="AJ287" s="29">
        <v>11932.78</v>
      </c>
      <c r="AK287" s="29">
        <v>7749.5</v>
      </c>
      <c r="AL287" s="29">
        <v>19066.96</v>
      </c>
      <c r="AM287" s="29">
        <v>14012.38</v>
      </c>
      <c r="AN287" s="29">
        <v>16674.77</v>
      </c>
      <c r="AO287" s="29">
        <v>6336.5</v>
      </c>
      <c r="AP287" s="29">
        <v>14675.44</v>
      </c>
      <c r="AQ287" s="29">
        <v>33154.800000000003</v>
      </c>
      <c r="AR287" s="29">
        <v>12596.49</v>
      </c>
      <c r="AS287" s="29">
        <v>4817.5200000000004</v>
      </c>
      <c r="AT287" s="29">
        <v>6643.71</v>
      </c>
      <c r="AU287" s="29">
        <v>67979.34</v>
      </c>
      <c r="AV287" s="29">
        <v>51701.01</v>
      </c>
      <c r="AW287" s="29">
        <v>42095.14</v>
      </c>
      <c r="AX287" s="29">
        <v>44043.62</v>
      </c>
      <c r="AY287" s="29">
        <v>10615.36</v>
      </c>
      <c r="AZ287" s="29">
        <v>37250.019999999997</v>
      </c>
      <c r="BA287" s="29">
        <v>86376.19</v>
      </c>
      <c r="BB287" s="29">
        <v>58002.38</v>
      </c>
      <c r="BC287" s="29">
        <v>8415.7800000000007</v>
      </c>
      <c r="BD287" s="29">
        <v>30083.759999999998</v>
      </c>
      <c r="BE287" s="29">
        <v>39778.089999999997</v>
      </c>
      <c r="BF287" s="41"/>
      <c r="BG287" s="29">
        <v>47559.45</v>
      </c>
      <c r="BH287" s="29">
        <v>10528.36</v>
      </c>
      <c r="BI287" s="29">
        <v>22439.96</v>
      </c>
      <c r="BJ287" s="29">
        <v>52227.66</v>
      </c>
      <c r="BK287" s="29">
        <v>14024.55</v>
      </c>
      <c r="BL287" s="29">
        <v>32520.87</v>
      </c>
      <c r="BM287" s="29">
        <v>42952.18</v>
      </c>
      <c r="BN287" s="29">
        <v>5133.3599999999997</v>
      </c>
      <c r="BO287" s="29">
        <v>45817.7</v>
      </c>
      <c r="BP287" s="29">
        <v>12120.32</v>
      </c>
      <c r="BQ287" s="29">
        <v>6901.45</v>
      </c>
      <c r="BR287" s="29">
        <v>21152.69</v>
      </c>
      <c r="BS287" s="29">
        <v>2702.49</v>
      </c>
      <c r="BT287" s="29">
        <v>1943.94</v>
      </c>
      <c r="BU287" s="29">
        <v>25965.07</v>
      </c>
      <c r="BV287" s="29">
        <v>2836.09</v>
      </c>
      <c r="BW287" s="29">
        <v>6383.89</v>
      </c>
      <c r="BX287" s="29">
        <v>16089.13</v>
      </c>
      <c r="BY287" s="41"/>
      <c r="BZ287" s="41"/>
      <c r="CA287" s="41"/>
      <c r="CB287" s="41"/>
      <c r="CC287" s="29">
        <v>15698.11</v>
      </c>
      <c r="CD287" s="29">
        <v>4370.78</v>
      </c>
      <c r="CE287" s="29">
        <v>1784.54</v>
      </c>
      <c r="CF287" s="29">
        <v>1401.59</v>
      </c>
      <c r="CG287" s="29">
        <v>4365.55</v>
      </c>
    </row>
    <row r="288" spans="1:85" x14ac:dyDescent="0.3">
      <c r="A288" s="24" t="s">
        <v>358</v>
      </c>
      <c r="B288" s="29">
        <v>1331155.52</v>
      </c>
      <c r="C288" s="41"/>
      <c r="D288" s="29">
        <v>32472.73</v>
      </c>
      <c r="E288" s="29">
        <v>153799.70000000001</v>
      </c>
      <c r="F288" s="29">
        <v>253758.5</v>
      </c>
      <c r="G288" s="29">
        <v>68077.69</v>
      </c>
      <c r="H288" s="29">
        <v>94293.59</v>
      </c>
      <c r="I288" s="29">
        <v>44706.04</v>
      </c>
      <c r="J288" s="29">
        <v>135040.37</v>
      </c>
      <c r="K288" s="29">
        <v>141205.64000000001</v>
      </c>
      <c r="L288" s="29">
        <v>47690.69</v>
      </c>
      <c r="M288" s="29">
        <v>99460.47</v>
      </c>
      <c r="N288" s="29">
        <v>80848.19</v>
      </c>
      <c r="O288" s="29">
        <v>46184.72</v>
      </c>
      <c r="P288" s="29">
        <v>44867.97</v>
      </c>
      <c r="Q288" s="29">
        <v>52013.49</v>
      </c>
      <c r="R288" s="41"/>
      <c r="S288" s="41"/>
      <c r="T288" s="41"/>
      <c r="U288" s="29">
        <v>19851.22</v>
      </c>
      <c r="V288" s="29">
        <v>7580.89</v>
      </c>
      <c r="W288" s="28"/>
      <c r="X288" s="29">
        <v>31341.53</v>
      </c>
      <c r="Y288" s="29">
        <v>621.52</v>
      </c>
      <c r="Z288" s="29">
        <v>509.69</v>
      </c>
      <c r="AA288" s="29">
        <v>153799.70000000001</v>
      </c>
      <c r="AB288" s="29">
        <v>33040.1</v>
      </c>
      <c r="AC288" s="29">
        <v>6673.86</v>
      </c>
      <c r="AD288" s="29">
        <v>2888.03</v>
      </c>
      <c r="AE288" s="29">
        <v>6363.48</v>
      </c>
      <c r="AF288" s="29">
        <v>7757.54</v>
      </c>
      <c r="AG288" s="29">
        <v>5297.7</v>
      </c>
      <c r="AH288" s="29">
        <v>31914.29</v>
      </c>
      <c r="AI288" s="29">
        <v>12588.81</v>
      </c>
      <c r="AJ288" s="29">
        <v>11914.79</v>
      </c>
      <c r="AK288" s="29">
        <v>7768.43</v>
      </c>
      <c r="AL288" s="29">
        <v>18886.080000000002</v>
      </c>
      <c r="AM288" s="29">
        <v>14044.81</v>
      </c>
      <c r="AN288" s="29">
        <v>16502.05</v>
      </c>
      <c r="AO288" s="29">
        <v>6302.39</v>
      </c>
      <c r="AP288" s="29">
        <v>14577.48</v>
      </c>
      <c r="AQ288" s="29">
        <v>33185.089999999997</v>
      </c>
      <c r="AR288" s="29">
        <v>12615.97</v>
      </c>
      <c r="AS288" s="29">
        <v>4817.32</v>
      </c>
      <c r="AT288" s="29">
        <v>6620.29</v>
      </c>
      <c r="AU288" s="29">
        <v>68077.69</v>
      </c>
      <c r="AV288" s="29">
        <v>51666.36</v>
      </c>
      <c r="AW288" s="29">
        <v>42627.23</v>
      </c>
      <c r="AX288" s="29">
        <v>44706.04</v>
      </c>
      <c r="AY288" s="29">
        <v>10633.8</v>
      </c>
      <c r="AZ288" s="29">
        <v>37323.07</v>
      </c>
      <c r="BA288" s="29">
        <v>87083.5</v>
      </c>
      <c r="BB288" s="29">
        <v>57891.44</v>
      </c>
      <c r="BC288" s="29">
        <v>8165.49</v>
      </c>
      <c r="BD288" s="29">
        <v>31361.97</v>
      </c>
      <c r="BE288" s="29">
        <v>41230.879999999997</v>
      </c>
      <c r="BF288" s="41"/>
      <c r="BG288" s="29">
        <v>47690.69</v>
      </c>
      <c r="BH288" s="29">
        <v>10468.14</v>
      </c>
      <c r="BI288" s="29">
        <v>22563.24</v>
      </c>
      <c r="BJ288" s="29">
        <v>52413.13</v>
      </c>
      <c r="BK288" s="29">
        <v>14015.95</v>
      </c>
      <c r="BL288" s="29">
        <v>32725.5</v>
      </c>
      <c r="BM288" s="29">
        <v>42855.62</v>
      </c>
      <c r="BN288" s="29">
        <v>5267.06</v>
      </c>
      <c r="BO288" s="29">
        <v>46184.72</v>
      </c>
      <c r="BP288" s="29">
        <v>12190.51</v>
      </c>
      <c r="BQ288" s="29">
        <v>6923.67</v>
      </c>
      <c r="BR288" s="29">
        <v>21095.26</v>
      </c>
      <c r="BS288" s="29">
        <v>2706.37</v>
      </c>
      <c r="BT288" s="29">
        <v>1952.16</v>
      </c>
      <c r="BU288" s="29">
        <v>26660.61</v>
      </c>
      <c r="BV288" s="29">
        <v>2814.45</v>
      </c>
      <c r="BW288" s="29">
        <v>6404.81</v>
      </c>
      <c r="BX288" s="29">
        <v>16133.63</v>
      </c>
      <c r="BY288" s="41"/>
      <c r="BZ288" s="41"/>
      <c r="CA288" s="41"/>
      <c r="CB288" s="41"/>
      <c r="CC288" s="29">
        <v>15450.8</v>
      </c>
      <c r="CD288" s="29">
        <v>4400.42</v>
      </c>
      <c r="CE288" s="29">
        <v>1788.99</v>
      </c>
      <c r="CF288" s="29">
        <v>1438.25</v>
      </c>
      <c r="CG288" s="29">
        <v>4353.6499999999996</v>
      </c>
    </row>
    <row r="289" spans="1:85" x14ac:dyDescent="0.3">
      <c r="A289" s="24" t="s">
        <v>359</v>
      </c>
      <c r="B289" s="29">
        <v>1341531.83</v>
      </c>
      <c r="C289" s="41"/>
      <c r="D289" s="29">
        <v>32438.32</v>
      </c>
      <c r="E289" s="29">
        <v>154662.72</v>
      </c>
      <c r="F289" s="29">
        <v>253347.49</v>
      </c>
      <c r="G289" s="29">
        <v>68289.289999999994</v>
      </c>
      <c r="H289" s="29">
        <v>95288.05</v>
      </c>
      <c r="I289" s="29">
        <v>45477.54</v>
      </c>
      <c r="J289" s="29">
        <v>136333.76999999999</v>
      </c>
      <c r="K289" s="29">
        <v>145901.87</v>
      </c>
      <c r="L289" s="29">
        <v>47762.66</v>
      </c>
      <c r="M289" s="29">
        <v>100183.61</v>
      </c>
      <c r="N289" s="29">
        <v>81118.97</v>
      </c>
      <c r="O289" s="29">
        <v>46489.35</v>
      </c>
      <c r="P289" s="29">
        <v>45067.08</v>
      </c>
      <c r="Q289" s="29">
        <v>52429.02</v>
      </c>
      <c r="R289" s="41"/>
      <c r="S289" s="41"/>
      <c r="T289" s="41"/>
      <c r="U289" s="29">
        <v>19752.919999999998</v>
      </c>
      <c r="V289" s="29">
        <v>7573.99</v>
      </c>
      <c r="W289" s="28"/>
      <c r="X289" s="29">
        <v>31277.72</v>
      </c>
      <c r="Y289" s="29">
        <v>619.36</v>
      </c>
      <c r="Z289" s="29">
        <v>541.24</v>
      </c>
      <c r="AA289" s="29">
        <v>154662.72</v>
      </c>
      <c r="AB289" s="29">
        <v>33075.53</v>
      </c>
      <c r="AC289" s="29">
        <v>6565.68</v>
      </c>
      <c r="AD289" s="29">
        <v>2881.37</v>
      </c>
      <c r="AE289" s="29">
        <v>6381.21</v>
      </c>
      <c r="AF289" s="29">
        <v>7730.54</v>
      </c>
      <c r="AG289" s="29">
        <v>5317.53</v>
      </c>
      <c r="AH289" s="29">
        <v>31825.11</v>
      </c>
      <c r="AI289" s="29">
        <v>12538.33</v>
      </c>
      <c r="AJ289" s="29">
        <v>11906.52</v>
      </c>
      <c r="AK289" s="29">
        <v>7834.37</v>
      </c>
      <c r="AL289" s="29">
        <v>18754.830000000002</v>
      </c>
      <c r="AM289" s="29">
        <v>14094.45</v>
      </c>
      <c r="AN289" s="29">
        <v>16356.05</v>
      </c>
      <c r="AO289" s="29">
        <v>6240.24</v>
      </c>
      <c r="AP289" s="29">
        <v>14495.94</v>
      </c>
      <c r="AQ289" s="29">
        <v>33218.06</v>
      </c>
      <c r="AR289" s="29">
        <v>12684.87</v>
      </c>
      <c r="AS289" s="29">
        <v>4828.55</v>
      </c>
      <c r="AT289" s="29">
        <v>6618.31</v>
      </c>
      <c r="AU289" s="29">
        <v>68289.289999999994</v>
      </c>
      <c r="AV289" s="29">
        <v>51959.49</v>
      </c>
      <c r="AW289" s="29">
        <v>43328.56</v>
      </c>
      <c r="AX289" s="29">
        <v>45477.54</v>
      </c>
      <c r="AY289" s="29">
        <v>10837.24</v>
      </c>
      <c r="AZ289" s="29">
        <v>37457.550000000003</v>
      </c>
      <c r="BA289" s="29">
        <v>88038.98</v>
      </c>
      <c r="BB289" s="29">
        <v>58007.38</v>
      </c>
      <c r="BC289" s="29">
        <v>7925.29</v>
      </c>
      <c r="BD289" s="29">
        <v>32183.97</v>
      </c>
      <c r="BE289" s="29">
        <v>45157.13</v>
      </c>
      <c r="BF289" s="41"/>
      <c r="BG289" s="29">
        <v>47762.66</v>
      </c>
      <c r="BH289" s="29">
        <v>10412.959999999999</v>
      </c>
      <c r="BI289" s="29">
        <v>22759.01</v>
      </c>
      <c r="BJ289" s="29">
        <v>52928.42</v>
      </c>
      <c r="BK289" s="29">
        <v>14083.21</v>
      </c>
      <c r="BL289" s="29">
        <v>32903.06</v>
      </c>
      <c r="BM289" s="29">
        <v>42802.04</v>
      </c>
      <c r="BN289" s="29">
        <v>5413.87</v>
      </c>
      <c r="BO289" s="29">
        <v>46489.35</v>
      </c>
      <c r="BP289" s="29">
        <v>12341.53</v>
      </c>
      <c r="BQ289" s="29">
        <v>6975</v>
      </c>
      <c r="BR289" s="29">
        <v>21054.97</v>
      </c>
      <c r="BS289" s="29">
        <v>2726.91</v>
      </c>
      <c r="BT289" s="29">
        <v>1968.68</v>
      </c>
      <c r="BU289" s="29">
        <v>26961.72</v>
      </c>
      <c r="BV289" s="29">
        <v>2795.97</v>
      </c>
      <c r="BW289" s="29">
        <v>6458.52</v>
      </c>
      <c r="BX289" s="29">
        <v>16212.82</v>
      </c>
      <c r="BY289" s="41"/>
      <c r="BZ289" s="41"/>
      <c r="CA289" s="41"/>
      <c r="CB289" s="41"/>
      <c r="CC289" s="29">
        <v>15304.73</v>
      </c>
      <c r="CD289" s="29">
        <v>4448.2</v>
      </c>
      <c r="CE289" s="29">
        <v>1778.09</v>
      </c>
      <c r="CF289" s="29">
        <v>1460.03</v>
      </c>
      <c r="CG289" s="29">
        <v>4335.88</v>
      </c>
    </row>
    <row r="290" spans="1:85" x14ac:dyDescent="0.3">
      <c r="A290" s="24" t="s">
        <v>360</v>
      </c>
      <c r="B290" s="29">
        <v>1350363.06</v>
      </c>
      <c r="C290" s="41"/>
      <c r="D290" s="29">
        <v>32704.57</v>
      </c>
      <c r="E290" s="29">
        <v>155276.85999999999</v>
      </c>
      <c r="F290" s="29">
        <v>252198.35</v>
      </c>
      <c r="G290" s="29">
        <v>68467.14</v>
      </c>
      <c r="H290" s="29">
        <v>96307.96</v>
      </c>
      <c r="I290" s="29">
        <v>46129.18</v>
      </c>
      <c r="J290" s="29">
        <v>137050.29</v>
      </c>
      <c r="K290" s="29">
        <v>151200.26999999999</v>
      </c>
      <c r="L290" s="29">
        <v>47840.79</v>
      </c>
      <c r="M290" s="29">
        <v>100306.44</v>
      </c>
      <c r="N290" s="29">
        <v>81532.66</v>
      </c>
      <c r="O290" s="29">
        <v>46774.61</v>
      </c>
      <c r="P290" s="29">
        <v>45164.639999999999</v>
      </c>
      <c r="Q290" s="29">
        <v>52605.06</v>
      </c>
      <c r="R290" s="41"/>
      <c r="S290" s="41"/>
      <c r="T290" s="41"/>
      <c r="U290" s="29">
        <v>19723.98</v>
      </c>
      <c r="V290" s="29">
        <v>7485.58</v>
      </c>
      <c r="W290" s="28"/>
      <c r="X290" s="29">
        <v>31550.880000000001</v>
      </c>
      <c r="Y290" s="29">
        <v>615.76</v>
      </c>
      <c r="Z290" s="29">
        <v>537.92999999999995</v>
      </c>
      <c r="AA290" s="29">
        <v>155276.85999999999</v>
      </c>
      <c r="AB290" s="29">
        <v>33039.49</v>
      </c>
      <c r="AC290" s="29">
        <v>6483.19</v>
      </c>
      <c r="AD290" s="29">
        <v>2868.13</v>
      </c>
      <c r="AE290" s="29">
        <v>6378.72</v>
      </c>
      <c r="AF290" s="29">
        <v>7728.01</v>
      </c>
      <c r="AG290" s="29">
        <v>5283.67</v>
      </c>
      <c r="AH290" s="29">
        <v>31531.96</v>
      </c>
      <c r="AI290" s="29">
        <v>12475.98</v>
      </c>
      <c r="AJ290" s="29">
        <v>11885.88</v>
      </c>
      <c r="AK290" s="29">
        <v>7885.91</v>
      </c>
      <c r="AL290" s="29">
        <v>18564</v>
      </c>
      <c r="AM290" s="29">
        <v>14105.06</v>
      </c>
      <c r="AN290" s="29">
        <v>16096.78</v>
      </c>
      <c r="AO290" s="29">
        <v>6193.99</v>
      </c>
      <c r="AP290" s="29">
        <v>14362.22</v>
      </c>
      <c r="AQ290" s="29">
        <v>33152.83</v>
      </c>
      <c r="AR290" s="29">
        <v>12670.56</v>
      </c>
      <c r="AS290" s="29">
        <v>4891.22</v>
      </c>
      <c r="AT290" s="29">
        <v>6600.77</v>
      </c>
      <c r="AU290" s="29">
        <v>68467.14</v>
      </c>
      <c r="AV290" s="29">
        <v>52014.080000000002</v>
      </c>
      <c r="AW290" s="29">
        <v>44293.89</v>
      </c>
      <c r="AX290" s="29">
        <v>46129.18</v>
      </c>
      <c r="AY290" s="29">
        <v>10999.69</v>
      </c>
      <c r="AZ290" s="29">
        <v>37497.660000000003</v>
      </c>
      <c r="BA290" s="29">
        <v>88552.94</v>
      </c>
      <c r="BB290" s="29">
        <v>58971.47</v>
      </c>
      <c r="BC290" s="29">
        <v>7733.04</v>
      </c>
      <c r="BD290" s="29">
        <v>32980.480000000003</v>
      </c>
      <c r="BE290" s="29">
        <v>48795.12</v>
      </c>
      <c r="BF290" s="41"/>
      <c r="BG290" s="29">
        <v>47840.79</v>
      </c>
      <c r="BH290" s="29">
        <v>10373.1</v>
      </c>
      <c r="BI290" s="29">
        <v>22997.47</v>
      </c>
      <c r="BJ290" s="29">
        <v>52850.65</v>
      </c>
      <c r="BK290" s="29">
        <v>14085.23</v>
      </c>
      <c r="BL290" s="29">
        <v>33284.160000000003</v>
      </c>
      <c r="BM290" s="29">
        <v>42724.83</v>
      </c>
      <c r="BN290" s="29">
        <v>5523.66</v>
      </c>
      <c r="BO290" s="29">
        <v>46774.61</v>
      </c>
      <c r="BP290" s="29">
        <v>12486.77</v>
      </c>
      <c r="BQ290" s="29">
        <v>6971.54</v>
      </c>
      <c r="BR290" s="29">
        <v>20996.49</v>
      </c>
      <c r="BS290" s="29">
        <v>2732.01</v>
      </c>
      <c r="BT290" s="29">
        <v>1977.83</v>
      </c>
      <c r="BU290" s="29">
        <v>27045.83</v>
      </c>
      <c r="BV290" s="29">
        <v>2757.92</v>
      </c>
      <c r="BW290" s="29">
        <v>6513.41</v>
      </c>
      <c r="BX290" s="29">
        <v>16287.89</v>
      </c>
      <c r="BY290" s="41"/>
      <c r="BZ290" s="41"/>
      <c r="CA290" s="41"/>
      <c r="CB290" s="41"/>
      <c r="CC290" s="29">
        <v>15201.45</v>
      </c>
      <c r="CD290" s="29">
        <v>4522.53</v>
      </c>
      <c r="CE290" s="29">
        <v>1765.12</v>
      </c>
      <c r="CF290" s="29">
        <v>1445.27</v>
      </c>
      <c r="CG290" s="29">
        <v>4275.1899999999996</v>
      </c>
    </row>
    <row r="291" spans="1:85" x14ac:dyDescent="0.3">
      <c r="A291" s="24" t="s">
        <v>361</v>
      </c>
      <c r="B291" s="29">
        <v>1355895.81</v>
      </c>
      <c r="C291" s="41"/>
      <c r="D291" s="29">
        <v>32887.71</v>
      </c>
      <c r="E291" s="29">
        <v>155741.69</v>
      </c>
      <c r="F291" s="29">
        <v>250883.53</v>
      </c>
      <c r="G291" s="29">
        <v>68516.25</v>
      </c>
      <c r="H291" s="29">
        <v>96940.55</v>
      </c>
      <c r="I291" s="29">
        <v>46680.21</v>
      </c>
      <c r="J291" s="29">
        <v>137572.79</v>
      </c>
      <c r="K291" s="29">
        <v>155148.22</v>
      </c>
      <c r="L291" s="29">
        <v>47868.84</v>
      </c>
      <c r="M291" s="29">
        <v>100064.52</v>
      </c>
      <c r="N291" s="29">
        <v>81164.17</v>
      </c>
      <c r="O291" s="29">
        <v>47086.12</v>
      </c>
      <c r="P291" s="29">
        <v>45334.53</v>
      </c>
      <c r="Q291" s="29">
        <v>53108.42</v>
      </c>
      <c r="R291" s="41"/>
      <c r="S291" s="41"/>
      <c r="T291" s="41"/>
      <c r="U291" s="29">
        <v>19618.240000000002</v>
      </c>
      <c r="V291" s="29">
        <v>7411.41</v>
      </c>
      <c r="W291" s="28"/>
      <c r="X291" s="29">
        <v>31761.03</v>
      </c>
      <c r="Y291" s="29">
        <v>612.91999999999996</v>
      </c>
      <c r="Z291" s="29">
        <v>513.76</v>
      </c>
      <c r="AA291" s="29">
        <v>155741.69</v>
      </c>
      <c r="AB291" s="29">
        <v>32994.269999999997</v>
      </c>
      <c r="AC291" s="29">
        <v>6381.78</v>
      </c>
      <c r="AD291" s="29">
        <v>2846.62</v>
      </c>
      <c r="AE291" s="29">
        <v>6398.26</v>
      </c>
      <c r="AF291" s="29">
        <v>7721.99</v>
      </c>
      <c r="AG291" s="29">
        <v>5253</v>
      </c>
      <c r="AH291" s="29">
        <v>31226.78</v>
      </c>
      <c r="AI291" s="29">
        <v>12422.46</v>
      </c>
      <c r="AJ291" s="29">
        <v>11821.75</v>
      </c>
      <c r="AK291" s="29">
        <v>7889.23</v>
      </c>
      <c r="AL291" s="29">
        <v>18329.669999999998</v>
      </c>
      <c r="AM291" s="29">
        <v>14084.21</v>
      </c>
      <c r="AN291" s="29">
        <v>15895.45</v>
      </c>
      <c r="AO291" s="29">
        <v>6129.42</v>
      </c>
      <c r="AP291" s="29">
        <v>14243.88</v>
      </c>
      <c r="AQ291" s="29">
        <v>33013.230000000003</v>
      </c>
      <c r="AR291" s="29">
        <v>12664.45</v>
      </c>
      <c r="AS291" s="29">
        <v>4984.13</v>
      </c>
      <c r="AT291" s="29">
        <v>6582.94</v>
      </c>
      <c r="AU291" s="29">
        <v>68516.25</v>
      </c>
      <c r="AV291" s="29">
        <v>52019.02</v>
      </c>
      <c r="AW291" s="29">
        <v>44921.52</v>
      </c>
      <c r="AX291" s="29">
        <v>46680.21</v>
      </c>
      <c r="AY291" s="29">
        <v>11128.69</v>
      </c>
      <c r="AZ291" s="29">
        <v>37651.199999999997</v>
      </c>
      <c r="BA291" s="29">
        <v>88792.9</v>
      </c>
      <c r="BB291" s="29">
        <v>59525.9</v>
      </c>
      <c r="BC291" s="29">
        <v>7547.91</v>
      </c>
      <c r="BD291" s="29">
        <v>34032.81</v>
      </c>
      <c r="BE291" s="29">
        <v>51206.35</v>
      </c>
      <c r="BF291" s="41"/>
      <c r="BG291" s="29">
        <v>47868.84</v>
      </c>
      <c r="BH291" s="29">
        <v>10309.17</v>
      </c>
      <c r="BI291" s="29">
        <v>23182.1</v>
      </c>
      <c r="BJ291" s="29">
        <v>52522</v>
      </c>
      <c r="BK291" s="29">
        <v>14051.25</v>
      </c>
      <c r="BL291" s="29">
        <v>33132.39</v>
      </c>
      <c r="BM291" s="29">
        <v>42418.57</v>
      </c>
      <c r="BN291" s="29">
        <v>5613.21</v>
      </c>
      <c r="BO291" s="29">
        <v>47086.12</v>
      </c>
      <c r="BP291" s="29">
        <v>12732.3</v>
      </c>
      <c r="BQ291" s="29">
        <v>6991.04</v>
      </c>
      <c r="BR291" s="29">
        <v>20848.96</v>
      </c>
      <c r="BS291" s="29">
        <v>2753.22</v>
      </c>
      <c r="BT291" s="29">
        <v>2009.01</v>
      </c>
      <c r="BU291" s="29">
        <v>27467.37</v>
      </c>
      <c r="BV291" s="29">
        <v>2724.24</v>
      </c>
      <c r="BW291" s="29">
        <v>6553.08</v>
      </c>
      <c r="BX291" s="29">
        <v>16363.72</v>
      </c>
      <c r="BY291" s="41"/>
      <c r="BZ291" s="41"/>
      <c r="CA291" s="41"/>
      <c r="CB291" s="41"/>
      <c r="CC291" s="29">
        <v>15053.4</v>
      </c>
      <c r="CD291" s="29">
        <v>4564.84</v>
      </c>
      <c r="CE291" s="29">
        <v>1755.29</v>
      </c>
      <c r="CF291" s="29">
        <v>1409.99</v>
      </c>
      <c r="CG291" s="29">
        <v>4246.13</v>
      </c>
    </row>
    <row r="292" spans="1:85" x14ac:dyDescent="0.3">
      <c r="A292" s="24" t="s">
        <v>362</v>
      </c>
      <c r="B292" s="29">
        <v>1360708.08</v>
      </c>
      <c r="C292" s="41"/>
      <c r="D292" s="29">
        <v>32981.29</v>
      </c>
      <c r="E292" s="29">
        <v>155926.37</v>
      </c>
      <c r="F292" s="29">
        <v>249635.24</v>
      </c>
      <c r="G292" s="29">
        <v>68679.09</v>
      </c>
      <c r="H292" s="29">
        <v>97671.43</v>
      </c>
      <c r="I292" s="29">
        <v>47330.09</v>
      </c>
      <c r="J292" s="29">
        <v>137964.14000000001</v>
      </c>
      <c r="K292" s="29">
        <v>158183.9</v>
      </c>
      <c r="L292" s="29">
        <v>47865.4</v>
      </c>
      <c r="M292" s="29">
        <v>99766.61</v>
      </c>
      <c r="N292" s="29">
        <v>81602.929999999993</v>
      </c>
      <c r="O292" s="29">
        <v>47281.16</v>
      </c>
      <c r="P292" s="29">
        <v>45496.7</v>
      </c>
      <c r="Q292" s="29">
        <v>53461.81</v>
      </c>
      <c r="R292" s="41"/>
      <c r="S292" s="41"/>
      <c r="T292" s="41"/>
      <c r="U292" s="29">
        <v>19504.09</v>
      </c>
      <c r="V292" s="29">
        <v>7232.09</v>
      </c>
      <c r="W292" s="28"/>
      <c r="X292" s="29">
        <v>31881.14</v>
      </c>
      <c r="Y292" s="29">
        <v>613.41</v>
      </c>
      <c r="Z292" s="29">
        <v>486.75</v>
      </c>
      <c r="AA292" s="29">
        <v>155926.37</v>
      </c>
      <c r="AB292" s="29">
        <v>32936.35</v>
      </c>
      <c r="AC292" s="29">
        <v>6290.53</v>
      </c>
      <c r="AD292" s="29">
        <v>2838.67</v>
      </c>
      <c r="AE292" s="29">
        <v>6429.54</v>
      </c>
      <c r="AF292" s="29">
        <v>7712.92</v>
      </c>
      <c r="AG292" s="29">
        <v>5243.61</v>
      </c>
      <c r="AH292" s="29">
        <v>30945.15</v>
      </c>
      <c r="AI292" s="29">
        <v>12383.29</v>
      </c>
      <c r="AJ292" s="29">
        <v>11813.84</v>
      </c>
      <c r="AK292" s="29">
        <v>7880.78</v>
      </c>
      <c r="AL292" s="29">
        <v>18133.62</v>
      </c>
      <c r="AM292" s="29">
        <v>14062.34</v>
      </c>
      <c r="AN292" s="29">
        <v>15690.96</v>
      </c>
      <c r="AO292" s="29">
        <v>6067.1</v>
      </c>
      <c r="AP292" s="29">
        <v>14140.7</v>
      </c>
      <c r="AQ292" s="29">
        <v>32876.949999999997</v>
      </c>
      <c r="AR292" s="29">
        <v>12649.12</v>
      </c>
      <c r="AS292" s="29">
        <v>4973.62</v>
      </c>
      <c r="AT292" s="29">
        <v>6566.13</v>
      </c>
      <c r="AU292" s="29">
        <v>68679.09</v>
      </c>
      <c r="AV292" s="29">
        <v>52101.29</v>
      </c>
      <c r="AW292" s="29">
        <v>45570.14</v>
      </c>
      <c r="AX292" s="29">
        <v>47330.09</v>
      </c>
      <c r="AY292" s="29">
        <v>11245.21</v>
      </c>
      <c r="AZ292" s="29">
        <v>37752.730000000003</v>
      </c>
      <c r="BA292" s="29">
        <v>88966.21</v>
      </c>
      <c r="BB292" s="29">
        <v>59878.95</v>
      </c>
      <c r="BC292" s="29">
        <v>7647.44</v>
      </c>
      <c r="BD292" s="29">
        <v>34679.03</v>
      </c>
      <c r="BE292" s="29">
        <v>53037.36</v>
      </c>
      <c r="BF292" s="41"/>
      <c r="BG292" s="29">
        <v>47865.4</v>
      </c>
      <c r="BH292" s="29">
        <v>10237.91</v>
      </c>
      <c r="BI292" s="29">
        <v>23397.42</v>
      </c>
      <c r="BJ292" s="29">
        <v>52166.21</v>
      </c>
      <c r="BK292" s="29">
        <v>13965.07</v>
      </c>
      <c r="BL292" s="29">
        <v>33759.360000000001</v>
      </c>
      <c r="BM292" s="29">
        <v>42098.15</v>
      </c>
      <c r="BN292" s="29">
        <v>5745.42</v>
      </c>
      <c r="BO292" s="29">
        <v>47281.16</v>
      </c>
      <c r="BP292" s="29">
        <v>12927.42</v>
      </c>
      <c r="BQ292" s="29">
        <v>7004.97</v>
      </c>
      <c r="BR292" s="29">
        <v>20749.18</v>
      </c>
      <c r="BS292" s="29">
        <v>2775.48</v>
      </c>
      <c r="BT292" s="29">
        <v>2039.66</v>
      </c>
      <c r="BU292" s="29">
        <v>27777.4</v>
      </c>
      <c r="BV292" s="29">
        <v>2687</v>
      </c>
      <c r="BW292" s="29">
        <v>6569.8</v>
      </c>
      <c r="BX292" s="29">
        <v>16427.599999999999</v>
      </c>
      <c r="BY292" s="41"/>
      <c r="BZ292" s="41"/>
      <c r="CA292" s="41"/>
      <c r="CB292" s="41"/>
      <c r="CC292" s="29">
        <v>14905.8</v>
      </c>
      <c r="CD292" s="29">
        <v>4598.29</v>
      </c>
      <c r="CE292" s="29">
        <v>1747.72</v>
      </c>
      <c r="CF292" s="29">
        <v>1356.3</v>
      </c>
      <c r="CG292" s="29">
        <v>4128.07</v>
      </c>
    </row>
    <row r="293" spans="1:85" x14ac:dyDescent="0.3">
      <c r="A293" s="24" t="s">
        <v>363</v>
      </c>
      <c r="B293" s="29">
        <v>1366873.56</v>
      </c>
      <c r="C293" s="41"/>
      <c r="D293" s="29">
        <v>32903.96</v>
      </c>
      <c r="E293" s="29">
        <v>155765.98000000001</v>
      </c>
      <c r="F293" s="29">
        <v>248937.65</v>
      </c>
      <c r="G293" s="29">
        <v>68707.42</v>
      </c>
      <c r="H293" s="29">
        <v>98490.16</v>
      </c>
      <c r="I293" s="29">
        <v>48135.199999999997</v>
      </c>
      <c r="J293" s="29">
        <v>138775.97</v>
      </c>
      <c r="K293" s="29">
        <v>161690.07999999999</v>
      </c>
      <c r="L293" s="29">
        <v>47784.67</v>
      </c>
      <c r="M293" s="29">
        <v>99677.89</v>
      </c>
      <c r="N293" s="29">
        <v>81744.38</v>
      </c>
      <c r="O293" s="29">
        <v>47645.46</v>
      </c>
      <c r="P293" s="29">
        <v>45729.68</v>
      </c>
      <c r="Q293" s="29">
        <v>53922.76</v>
      </c>
      <c r="R293" s="41"/>
      <c r="S293" s="41"/>
      <c r="T293" s="41"/>
      <c r="U293" s="29">
        <v>19437.54</v>
      </c>
      <c r="V293" s="29">
        <v>7199.66</v>
      </c>
      <c r="W293" s="28"/>
      <c r="X293" s="29">
        <v>31817.74</v>
      </c>
      <c r="Y293" s="29">
        <v>612.73</v>
      </c>
      <c r="Z293" s="29">
        <v>473.5</v>
      </c>
      <c r="AA293" s="29">
        <v>155765.98000000001</v>
      </c>
      <c r="AB293" s="29">
        <v>32957.879999999997</v>
      </c>
      <c r="AC293" s="29">
        <v>6215.11</v>
      </c>
      <c r="AD293" s="29">
        <v>2840.44</v>
      </c>
      <c r="AE293" s="29">
        <v>6586.74</v>
      </c>
      <c r="AF293" s="29">
        <v>7768.57</v>
      </c>
      <c r="AG293" s="29">
        <v>5261.6</v>
      </c>
      <c r="AH293" s="29">
        <v>30707.759999999998</v>
      </c>
      <c r="AI293" s="29">
        <v>12351.85</v>
      </c>
      <c r="AJ293" s="29">
        <v>11800.3</v>
      </c>
      <c r="AK293" s="29">
        <v>7891.02</v>
      </c>
      <c r="AL293" s="29">
        <v>17965.759999999998</v>
      </c>
      <c r="AM293" s="29">
        <v>14065.76</v>
      </c>
      <c r="AN293" s="29">
        <v>15466.3</v>
      </c>
      <c r="AO293" s="29">
        <v>6037.5</v>
      </c>
      <c r="AP293" s="29">
        <v>14045.61</v>
      </c>
      <c r="AQ293" s="29">
        <v>32788.730000000003</v>
      </c>
      <c r="AR293" s="29">
        <v>12659.19</v>
      </c>
      <c r="AS293" s="29">
        <v>4982.34</v>
      </c>
      <c r="AT293" s="29">
        <v>6545.19</v>
      </c>
      <c r="AU293" s="29">
        <v>68707.42</v>
      </c>
      <c r="AV293" s="29">
        <v>52172.25</v>
      </c>
      <c r="AW293" s="29">
        <v>46317.91</v>
      </c>
      <c r="AX293" s="29">
        <v>48135.199999999997</v>
      </c>
      <c r="AY293" s="29">
        <v>11485.9</v>
      </c>
      <c r="AZ293" s="29">
        <v>37825.15</v>
      </c>
      <c r="BA293" s="29">
        <v>89464.92</v>
      </c>
      <c r="BB293" s="29">
        <v>60502.71</v>
      </c>
      <c r="BC293" s="29">
        <v>7539.35</v>
      </c>
      <c r="BD293" s="29">
        <v>34714.89</v>
      </c>
      <c r="BE293" s="29">
        <v>55902.28</v>
      </c>
      <c r="BF293" s="41"/>
      <c r="BG293" s="29">
        <v>47784.67</v>
      </c>
      <c r="BH293" s="29">
        <v>10222.24</v>
      </c>
      <c r="BI293" s="29">
        <v>23573.74</v>
      </c>
      <c r="BJ293" s="29">
        <v>51948.959999999999</v>
      </c>
      <c r="BK293" s="29">
        <v>13932.96</v>
      </c>
      <c r="BL293" s="29">
        <v>34045.769999999997</v>
      </c>
      <c r="BM293" s="29">
        <v>41789.67</v>
      </c>
      <c r="BN293" s="29">
        <v>5908.94</v>
      </c>
      <c r="BO293" s="29">
        <v>47645.46</v>
      </c>
      <c r="BP293" s="29">
        <v>13137.85</v>
      </c>
      <c r="BQ293" s="29">
        <v>7030.26</v>
      </c>
      <c r="BR293" s="29">
        <v>20685.259999999998</v>
      </c>
      <c r="BS293" s="29">
        <v>2804.02</v>
      </c>
      <c r="BT293" s="29">
        <v>2072.29</v>
      </c>
      <c r="BU293" s="29">
        <v>28169.53</v>
      </c>
      <c r="BV293" s="29">
        <v>2656.67</v>
      </c>
      <c r="BW293" s="29">
        <v>6592.43</v>
      </c>
      <c r="BX293" s="29">
        <v>16504.13</v>
      </c>
      <c r="BY293" s="41"/>
      <c r="BZ293" s="41"/>
      <c r="CA293" s="41"/>
      <c r="CB293" s="41"/>
      <c r="CC293" s="29">
        <v>14778.03</v>
      </c>
      <c r="CD293" s="29">
        <v>4659.51</v>
      </c>
      <c r="CE293" s="29">
        <v>1768.15</v>
      </c>
      <c r="CF293" s="29">
        <v>1312.3</v>
      </c>
      <c r="CG293" s="29">
        <v>4119.22</v>
      </c>
    </row>
    <row r="294" spans="1:85" x14ac:dyDescent="0.3">
      <c r="A294" s="24" t="s">
        <v>364</v>
      </c>
      <c r="B294" s="29">
        <v>1371915.77</v>
      </c>
      <c r="C294" s="41"/>
      <c r="D294" s="29">
        <v>33171.9</v>
      </c>
      <c r="E294" s="29">
        <v>155321.92000000001</v>
      </c>
      <c r="F294" s="29">
        <v>247306.44</v>
      </c>
      <c r="G294" s="29">
        <v>68788.800000000003</v>
      </c>
      <c r="H294" s="29">
        <v>99363.9</v>
      </c>
      <c r="I294" s="29">
        <v>48511.64</v>
      </c>
      <c r="J294" s="29">
        <v>139584.85</v>
      </c>
      <c r="K294" s="29">
        <v>166386.29</v>
      </c>
      <c r="L294" s="29">
        <v>47580.91</v>
      </c>
      <c r="M294" s="29">
        <v>99949.47</v>
      </c>
      <c r="N294" s="29">
        <v>81436.649999999994</v>
      </c>
      <c r="O294" s="29">
        <v>47948.37</v>
      </c>
      <c r="P294" s="29">
        <v>45813.73</v>
      </c>
      <c r="Q294" s="29">
        <v>53870.11</v>
      </c>
      <c r="R294" s="41"/>
      <c r="S294" s="41"/>
      <c r="T294" s="41"/>
      <c r="U294" s="29">
        <v>19338.39</v>
      </c>
      <c r="V294" s="29">
        <v>7054.42</v>
      </c>
      <c r="W294" s="28"/>
      <c r="X294" s="29">
        <v>32067.53</v>
      </c>
      <c r="Y294" s="29">
        <v>611.41999999999996</v>
      </c>
      <c r="Z294" s="29">
        <v>492.95</v>
      </c>
      <c r="AA294" s="29">
        <v>155321.92000000001</v>
      </c>
      <c r="AB294" s="29">
        <v>32799.71</v>
      </c>
      <c r="AC294" s="29">
        <v>6139.9</v>
      </c>
      <c r="AD294" s="29">
        <v>2889.9</v>
      </c>
      <c r="AE294" s="29">
        <v>6552.97</v>
      </c>
      <c r="AF294" s="29">
        <v>7719.32</v>
      </c>
      <c r="AG294" s="29">
        <v>5200.43</v>
      </c>
      <c r="AH294" s="29">
        <v>30390.22</v>
      </c>
      <c r="AI294" s="29">
        <v>12376.56</v>
      </c>
      <c r="AJ294" s="29">
        <v>11767.49</v>
      </c>
      <c r="AK294" s="29">
        <v>7845.79</v>
      </c>
      <c r="AL294" s="29">
        <v>17784.490000000002</v>
      </c>
      <c r="AM294" s="29">
        <v>14031.79</v>
      </c>
      <c r="AN294" s="29">
        <v>15252.85</v>
      </c>
      <c r="AO294" s="29">
        <v>5981.54</v>
      </c>
      <c r="AP294" s="29">
        <v>13916.63</v>
      </c>
      <c r="AQ294" s="29">
        <v>32577.17</v>
      </c>
      <c r="AR294" s="29">
        <v>12612</v>
      </c>
      <c r="AS294" s="29">
        <v>4984.9799999999996</v>
      </c>
      <c r="AT294" s="29">
        <v>6482.7</v>
      </c>
      <c r="AU294" s="29">
        <v>68788.800000000003</v>
      </c>
      <c r="AV294" s="29">
        <v>52319.74</v>
      </c>
      <c r="AW294" s="29">
        <v>47044.17</v>
      </c>
      <c r="AX294" s="29">
        <v>48511.64</v>
      </c>
      <c r="AY294" s="29">
        <v>11550.79</v>
      </c>
      <c r="AZ294" s="29">
        <v>37811.9</v>
      </c>
      <c r="BA294" s="29">
        <v>90222.17</v>
      </c>
      <c r="BB294" s="29">
        <v>61378.13</v>
      </c>
      <c r="BC294" s="29">
        <v>7414.41</v>
      </c>
      <c r="BD294" s="29">
        <v>35060.18</v>
      </c>
      <c r="BE294" s="29">
        <v>59450.74</v>
      </c>
      <c r="BF294" s="41"/>
      <c r="BG294" s="29">
        <v>47580.91</v>
      </c>
      <c r="BH294" s="29">
        <v>10140.57</v>
      </c>
      <c r="BI294" s="29">
        <v>23706.65</v>
      </c>
      <c r="BJ294" s="29">
        <v>52197.29</v>
      </c>
      <c r="BK294" s="29">
        <v>13904.97</v>
      </c>
      <c r="BL294" s="29">
        <v>33968.83</v>
      </c>
      <c r="BM294" s="29">
        <v>41520.980000000003</v>
      </c>
      <c r="BN294" s="29">
        <v>5946.85</v>
      </c>
      <c r="BO294" s="29">
        <v>47948.37</v>
      </c>
      <c r="BP294" s="29">
        <v>13143.83</v>
      </c>
      <c r="BQ294" s="29">
        <v>7035.18</v>
      </c>
      <c r="BR294" s="29">
        <v>20740.990000000002</v>
      </c>
      <c r="BS294" s="29">
        <v>2807.24</v>
      </c>
      <c r="BT294" s="29">
        <v>2086.48</v>
      </c>
      <c r="BU294" s="29">
        <v>28087.82</v>
      </c>
      <c r="BV294" s="29">
        <v>2628.96</v>
      </c>
      <c r="BW294" s="29">
        <v>6624.49</v>
      </c>
      <c r="BX294" s="29">
        <v>16528.849999999999</v>
      </c>
      <c r="BY294" s="41"/>
      <c r="BZ294" s="41"/>
      <c r="CA294" s="41"/>
      <c r="CB294" s="41"/>
      <c r="CC294" s="29">
        <v>14642.65</v>
      </c>
      <c r="CD294" s="29">
        <v>4695.74</v>
      </c>
      <c r="CE294" s="29">
        <v>1792.14</v>
      </c>
      <c r="CF294" s="29">
        <v>1271.82</v>
      </c>
      <c r="CG294" s="29">
        <v>3990.46</v>
      </c>
    </row>
    <row r="295" spans="1:85" x14ac:dyDescent="0.3">
      <c r="A295" s="24" t="s">
        <v>365</v>
      </c>
      <c r="B295" s="29">
        <v>1375796.97</v>
      </c>
      <c r="C295" s="41"/>
      <c r="D295" s="29">
        <v>33400.18</v>
      </c>
      <c r="E295" s="29">
        <v>157374.78</v>
      </c>
      <c r="F295" s="29">
        <v>246081.83</v>
      </c>
      <c r="G295" s="29">
        <v>68890.490000000005</v>
      </c>
      <c r="H295" s="29">
        <v>99796.08</v>
      </c>
      <c r="I295" s="29">
        <v>48634.58</v>
      </c>
      <c r="J295" s="29">
        <v>139503.20000000001</v>
      </c>
      <c r="K295" s="29">
        <v>168121.64</v>
      </c>
      <c r="L295" s="29">
        <v>47429.89</v>
      </c>
      <c r="M295" s="29">
        <v>100005.7</v>
      </c>
      <c r="N295" s="29">
        <v>81430.95</v>
      </c>
      <c r="O295" s="29">
        <v>47674.38</v>
      </c>
      <c r="P295" s="29">
        <v>46175.44</v>
      </c>
      <c r="Q295" s="29">
        <v>54320.02</v>
      </c>
      <c r="R295" s="41"/>
      <c r="S295" s="41"/>
      <c r="T295" s="41"/>
      <c r="U295" s="29">
        <v>19269.18</v>
      </c>
      <c r="V295" s="29">
        <v>7086.51</v>
      </c>
      <c r="W295" s="28"/>
      <c r="X295" s="29">
        <v>32259.040000000001</v>
      </c>
      <c r="Y295" s="29">
        <v>609.84</v>
      </c>
      <c r="Z295" s="29">
        <v>531.30999999999995</v>
      </c>
      <c r="AA295" s="29">
        <v>157374.78</v>
      </c>
      <c r="AB295" s="29">
        <v>32697.27</v>
      </c>
      <c r="AC295" s="29">
        <v>6081.17</v>
      </c>
      <c r="AD295" s="29">
        <v>2891.2</v>
      </c>
      <c r="AE295" s="29">
        <v>6545.6</v>
      </c>
      <c r="AF295" s="29">
        <v>7704.5</v>
      </c>
      <c r="AG295" s="29">
        <v>5148.58</v>
      </c>
      <c r="AH295" s="29">
        <v>30106.01</v>
      </c>
      <c r="AI295" s="29">
        <v>12404.02</v>
      </c>
      <c r="AJ295" s="29">
        <v>11706.53</v>
      </c>
      <c r="AK295" s="29">
        <v>7833.02</v>
      </c>
      <c r="AL295" s="29">
        <v>17644.89</v>
      </c>
      <c r="AM295" s="29">
        <v>13981.32</v>
      </c>
      <c r="AN295" s="29">
        <v>15063.14</v>
      </c>
      <c r="AO295" s="29">
        <v>5940.71</v>
      </c>
      <c r="AP295" s="29">
        <v>13829.55</v>
      </c>
      <c r="AQ295" s="29">
        <v>32449.72</v>
      </c>
      <c r="AR295" s="29">
        <v>12637.28</v>
      </c>
      <c r="AS295" s="29">
        <v>4973.55</v>
      </c>
      <c r="AT295" s="29">
        <v>6443.75</v>
      </c>
      <c r="AU295" s="29">
        <v>68890.490000000005</v>
      </c>
      <c r="AV295" s="29">
        <v>52315.05</v>
      </c>
      <c r="AW295" s="29">
        <v>47481.03</v>
      </c>
      <c r="AX295" s="29">
        <v>48634.58</v>
      </c>
      <c r="AY295" s="29">
        <v>11574.99</v>
      </c>
      <c r="AZ295" s="29">
        <v>37851.94</v>
      </c>
      <c r="BA295" s="29">
        <v>90076.27</v>
      </c>
      <c r="BB295" s="29">
        <v>61778.239999999998</v>
      </c>
      <c r="BC295" s="29">
        <v>7351.15</v>
      </c>
      <c r="BD295" s="29">
        <v>35986.050000000003</v>
      </c>
      <c r="BE295" s="29">
        <v>59876.94</v>
      </c>
      <c r="BF295" s="41"/>
      <c r="BG295" s="29">
        <v>47429.89</v>
      </c>
      <c r="BH295" s="29">
        <v>10074.25</v>
      </c>
      <c r="BI295" s="29">
        <v>23862.880000000001</v>
      </c>
      <c r="BJ295" s="29">
        <v>52141.38</v>
      </c>
      <c r="BK295" s="29">
        <v>13927.19</v>
      </c>
      <c r="BL295" s="29">
        <v>33833.519999999997</v>
      </c>
      <c r="BM295" s="29">
        <v>41640.68</v>
      </c>
      <c r="BN295" s="29">
        <v>5956.75</v>
      </c>
      <c r="BO295" s="29">
        <v>47674.38</v>
      </c>
      <c r="BP295" s="29">
        <v>13377.15</v>
      </c>
      <c r="BQ295" s="29">
        <v>7066.63</v>
      </c>
      <c r="BR295" s="29">
        <v>20795.78</v>
      </c>
      <c r="BS295" s="29">
        <v>2834.75</v>
      </c>
      <c r="BT295" s="29">
        <v>2101.12</v>
      </c>
      <c r="BU295" s="29">
        <v>28595.119999999999</v>
      </c>
      <c r="BV295" s="29">
        <v>2617.38</v>
      </c>
      <c r="BW295" s="29">
        <v>6610.16</v>
      </c>
      <c r="BX295" s="29">
        <v>16497.36</v>
      </c>
      <c r="BY295" s="41"/>
      <c r="BZ295" s="41"/>
      <c r="CA295" s="41"/>
      <c r="CB295" s="41"/>
      <c r="CC295" s="29">
        <v>14519.72</v>
      </c>
      <c r="CD295" s="29">
        <v>4749.46</v>
      </c>
      <c r="CE295" s="29">
        <v>1827.86</v>
      </c>
      <c r="CF295" s="29">
        <v>1240.57</v>
      </c>
      <c r="CG295" s="29">
        <v>4018.08</v>
      </c>
    </row>
    <row r="296" spans="1:85" x14ac:dyDescent="0.3">
      <c r="A296" s="24" t="s">
        <v>366</v>
      </c>
      <c r="B296" s="29">
        <v>1379114.28</v>
      </c>
      <c r="C296" s="41"/>
      <c r="D296" s="29">
        <v>33531.72</v>
      </c>
      <c r="E296" s="29">
        <v>158788.82</v>
      </c>
      <c r="F296" s="29">
        <v>244914.11</v>
      </c>
      <c r="G296" s="29">
        <v>68964.600000000006</v>
      </c>
      <c r="H296" s="29">
        <v>100635.68</v>
      </c>
      <c r="I296" s="29">
        <v>48759.9</v>
      </c>
      <c r="J296" s="29">
        <v>140211.85</v>
      </c>
      <c r="K296" s="29">
        <v>169204.74</v>
      </c>
      <c r="L296" s="29">
        <v>47171.72</v>
      </c>
      <c r="M296" s="29">
        <v>100060.3</v>
      </c>
      <c r="N296" s="29">
        <v>81244.97</v>
      </c>
      <c r="O296" s="29">
        <v>47633.42</v>
      </c>
      <c r="P296" s="29">
        <v>46364.68</v>
      </c>
      <c r="Q296" s="29">
        <v>54578.61</v>
      </c>
      <c r="R296" s="41"/>
      <c r="S296" s="41"/>
      <c r="T296" s="41"/>
      <c r="U296" s="29">
        <v>19204.66</v>
      </c>
      <c r="V296" s="29">
        <v>7048.72</v>
      </c>
      <c r="W296" s="28"/>
      <c r="X296" s="29">
        <v>32347.599999999999</v>
      </c>
      <c r="Y296" s="29">
        <v>605.70000000000005</v>
      </c>
      <c r="Z296" s="29">
        <v>578.41999999999996</v>
      </c>
      <c r="AA296" s="29">
        <v>158788.82</v>
      </c>
      <c r="AB296" s="29">
        <v>32641.5</v>
      </c>
      <c r="AC296" s="29">
        <v>6012.45</v>
      </c>
      <c r="AD296" s="29">
        <v>2883.3</v>
      </c>
      <c r="AE296" s="29">
        <v>6519.77</v>
      </c>
      <c r="AF296" s="29">
        <v>7695.26</v>
      </c>
      <c r="AG296" s="29">
        <v>5119.83</v>
      </c>
      <c r="AH296" s="29">
        <v>29859.17</v>
      </c>
      <c r="AI296" s="29">
        <v>12436.53</v>
      </c>
      <c r="AJ296" s="29">
        <v>11637.31</v>
      </c>
      <c r="AK296" s="29">
        <v>7812.71</v>
      </c>
      <c r="AL296" s="29">
        <v>17583.36</v>
      </c>
      <c r="AM296" s="29">
        <v>13953.35</v>
      </c>
      <c r="AN296" s="29">
        <v>14879.17</v>
      </c>
      <c r="AO296" s="29">
        <v>5918.4</v>
      </c>
      <c r="AP296" s="29">
        <v>13719.6</v>
      </c>
      <c r="AQ296" s="29">
        <v>32282.880000000001</v>
      </c>
      <c r="AR296" s="29">
        <v>12599.98</v>
      </c>
      <c r="AS296" s="29">
        <v>4970.6899999999996</v>
      </c>
      <c r="AT296" s="29">
        <v>6388.83</v>
      </c>
      <c r="AU296" s="29">
        <v>68964.600000000006</v>
      </c>
      <c r="AV296" s="29">
        <v>52594.85</v>
      </c>
      <c r="AW296" s="29">
        <v>48040.84</v>
      </c>
      <c r="AX296" s="29">
        <v>48759.9</v>
      </c>
      <c r="AY296" s="29">
        <v>11692.32</v>
      </c>
      <c r="AZ296" s="29">
        <v>37874.959999999999</v>
      </c>
      <c r="BA296" s="29">
        <v>90644.57</v>
      </c>
      <c r="BB296" s="29">
        <v>62170.59</v>
      </c>
      <c r="BC296" s="29">
        <v>7239</v>
      </c>
      <c r="BD296" s="29">
        <v>36259.35</v>
      </c>
      <c r="BE296" s="29">
        <v>60309.9</v>
      </c>
      <c r="BF296" s="41"/>
      <c r="BG296" s="29">
        <v>47171.72</v>
      </c>
      <c r="BH296" s="29">
        <v>10030.64</v>
      </c>
      <c r="BI296" s="29">
        <v>24016</v>
      </c>
      <c r="BJ296" s="29">
        <v>52121.38</v>
      </c>
      <c r="BK296" s="29">
        <v>13892.27</v>
      </c>
      <c r="BL296" s="29">
        <v>33897.300000000003</v>
      </c>
      <c r="BM296" s="29">
        <v>41342.370000000003</v>
      </c>
      <c r="BN296" s="29">
        <v>6005.3</v>
      </c>
      <c r="BO296" s="29">
        <v>47633.42</v>
      </c>
      <c r="BP296" s="29">
        <v>13463.15</v>
      </c>
      <c r="BQ296" s="29">
        <v>7062.67</v>
      </c>
      <c r="BR296" s="29">
        <v>20890.25</v>
      </c>
      <c r="BS296" s="29">
        <v>2841.25</v>
      </c>
      <c r="BT296" s="29">
        <v>2107.37</v>
      </c>
      <c r="BU296" s="29">
        <v>28913.23</v>
      </c>
      <c r="BV296" s="29">
        <v>2604.9899999999998</v>
      </c>
      <c r="BW296" s="29">
        <v>6598.62</v>
      </c>
      <c r="BX296" s="29">
        <v>16461.78</v>
      </c>
      <c r="BY296" s="41"/>
      <c r="BZ296" s="41"/>
      <c r="CA296" s="41"/>
      <c r="CB296" s="41"/>
      <c r="CC296" s="29">
        <v>14383.15</v>
      </c>
      <c r="CD296" s="29">
        <v>4821.51</v>
      </c>
      <c r="CE296" s="29">
        <v>1898.84</v>
      </c>
      <c r="CF296" s="29">
        <v>1205.78</v>
      </c>
      <c r="CG296" s="29">
        <v>3944.09</v>
      </c>
    </row>
    <row r="297" spans="1:85" x14ac:dyDescent="0.3">
      <c r="A297" s="24" t="s">
        <v>367</v>
      </c>
      <c r="B297" s="29">
        <v>1383586.36</v>
      </c>
      <c r="C297" s="41"/>
      <c r="D297" s="29">
        <v>33469.99</v>
      </c>
      <c r="E297" s="29">
        <v>159533.57999999999</v>
      </c>
      <c r="F297" s="29">
        <v>244457.61</v>
      </c>
      <c r="G297" s="29">
        <v>69174.64</v>
      </c>
      <c r="H297" s="29">
        <v>101662.44</v>
      </c>
      <c r="I297" s="29">
        <v>48822.52</v>
      </c>
      <c r="J297" s="29">
        <v>141107.43</v>
      </c>
      <c r="K297" s="29">
        <v>170464.67</v>
      </c>
      <c r="L297" s="29">
        <v>47022.92</v>
      </c>
      <c r="M297" s="29">
        <v>100379.63</v>
      </c>
      <c r="N297" s="29">
        <v>81702.87</v>
      </c>
      <c r="O297" s="29">
        <v>47408.78</v>
      </c>
      <c r="P297" s="29">
        <v>46532.36</v>
      </c>
      <c r="Q297" s="29">
        <v>54690.03</v>
      </c>
      <c r="R297" s="41"/>
      <c r="S297" s="41"/>
      <c r="T297" s="41"/>
      <c r="U297" s="29">
        <v>19155</v>
      </c>
      <c r="V297" s="29">
        <v>7042.3</v>
      </c>
      <c r="W297" s="28"/>
      <c r="X297" s="29">
        <v>32243.72</v>
      </c>
      <c r="Y297" s="29">
        <v>603.89</v>
      </c>
      <c r="Z297" s="29">
        <v>622.38</v>
      </c>
      <c r="AA297" s="29">
        <v>159533.57999999999</v>
      </c>
      <c r="AB297" s="29">
        <v>32581.24</v>
      </c>
      <c r="AC297" s="29">
        <v>5925.87</v>
      </c>
      <c r="AD297" s="29">
        <v>2895.48</v>
      </c>
      <c r="AE297" s="29">
        <v>6521.97</v>
      </c>
      <c r="AF297" s="29">
        <v>7716.56</v>
      </c>
      <c r="AG297" s="29">
        <v>5131.41</v>
      </c>
      <c r="AH297" s="29">
        <v>29654.01</v>
      </c>
      <c r="AI297" s="29">
        <v>12475.82</v>
      </c>
      <c r="AJ297" s="29">
        <v>11585.86</v>
      </c>
      <c r="AK297" s="29">
        <v>7896.58</v>
      </c>
      <c r="AL297" s="29">
        <v>17564.740000000002</v>
      </c>
      <c r="AM297" s="29">
        <v>13952.09</v>
      </c>
      <c r="AN297" s="29">
        <v>14717.35</v>
      </c>
      <c r="AO297" s="29">
        <v>5915.56</v>
      </c>
      <c r="AP297" s="29">
        <v>13660.35</v>
      </c>
      <c r="AQ297" s="29">
        <v>32227.65</v>
      </c>
      <c r="AR297" s="29">
        <v>12657.01</v>
      </c>
      <c r="AS297" s="29">
        <v>5003.6499999999996</v>
      </c>
      <c r="AT297" s="29">
        <v>6374.42</v>
      </c>
      <c r="AU297" s="29">
        <v>69174.64</v>
      </c>
      <c r="AV297" s="29">
        <v>52969.89</v>
      </c>
      <c r="AW297" s="29">
        <v>48692.56</v>
      </c>
      <c r="AX297" s="29">
        <v>48822.52</v>
      </c>
      <c r="AY297" s="29">
        <v>11884.44</v>
      </c>
      <c r="AZ297" s="29">
        <v>37909.410000000003</v>
      </c>
      <c r="BA297" s="29">
        <v>91313.58</v>
      </c>
      <c r="BB297" s="29">
        <v>62805.35</v>
      </c>
      <c r="BC297" s="29">
        <v>7074.21</v>
      </c>
      <c r="BD297" s="29">
        <v>35995.08</v>
      </c>
      <c r="BE297" s="29">
        <v>61338.21</v>
      </c>
      <c r="BF297" s="41"/>
      <c r="BG297" s="29">
        <v>47022.92</v>
      </c>
      <c r="BH297" s="29">
        <v>10021.25</v>
      </c>
      <c r="BI297" s="29">
        <v>24198.62</v>
      </c>
      <c r="BJ297" s="29">
        <v>52274.31</v>
      </c>
      <c r="BK297" s="29">
        <v>13885.46</v>
      </c>
      <c r="BL297" s="29">
        <v>34391.339999999997</v>
      </c>
      <c r="BM297" s="29">
        <v>41228.050000000003</v>
      </c>
      <c r="BN297" s="29">
        <v>6083.48</v>
      </c>
      <c r="BO297" s="29">
        <v>47408.78</v>
      </c>
      <c r="BP297" s="29">
        <v>13439.98</v>
      </c>
      <c r="BQ297" s="29">
        <v>7071.42</v>
      </c>
      <c r="BR297" s="29">
        <v>21058.1</v>
      </c>
      <c r="BS297" s="29">
        <v>2844.11</v>
      </c>
      <c r="BT297" s="29">
        <v>2118.75</v>
      </c>
      <c r="BU297" s="29">
        <v>29050.87</v>
      </c>
      <c r="BV297" s="29">
        <v>2601.66</v>
      </c>
      <c r="BW297" s="29">
        <v>6600.21</v>
      </c>
      <c r="BX297" s="29">
        <v>16437.29</v>
      </c>
      <c r="BY297" s="41"/>
      <c r="BZ297" s="41"/>
      <c r="CA297" s="41"/>
      <c r="CB297" s="41"/>
      <c r="CC297" s="29">
        <v>14250.74</v>
      </c>
      <c r="CD297" s="29">
        <v>4904.26</v>
      </c>
      <c r="CE297" s="29">
        <v>1964.72</v>
      </c>
      <c r="CF297" s="29">
        <v>1161.77</v>
      </c>
      <c r="CG297" s="29">
        <v>3915.81</v>
      </c>
    </row>
    <row r="298" spans="1:85" x14ac:dyDescent="0.3">
      <c r="A298" s="24" t="s">
        <v>368</v>
      </c>
      <c r="B298" s="29">
        <v>1385657.16</v>
      </c>
      <c r="C298" s="41"/>
      <c r="D298" s="29">
        <v>33736.230000000003</v>
      </c>
      <c r="E298" s="29">
        <v>158864.76999999999</v>
      </c>
      <c r="F298" s="29">
        <v>243038.21</v>
      </c>
      <c r="G298" s="29">
        <v>69716.94</v>
      </c>
      <c r="H298" s="29">
        <v>102559.54</v>
      </c>
      <c r="I298" s="29">
        <v>48855.46</v>
      </c>
      <c r="J298" s="29">
        <v>142125.35999999999</v>
      </c>
      <c r="K298" s="29">
        <v>170923.85</v>
      </c>
      <c r="L298" s="29">
        <v>47010.3</v>
      </c>
      <c r="M298" s="29">
        <v>100667.82</v>
      </c>
      <c r="N298" s="29">
        <v>82031.399999999994</v>
      </c>
      <c r="O298" s="29">
        <v>47359.519999999997</v>
      </c>
      <c r="P298" s="29">
        <v>46782.17</v>
      </c>
      <c r="Q298" s="29">
        <v>54731.88</v>
      </c>
      <c r="R298" s="41"/>
      <c r="S298" s="41"/>
      <c r="T298" s="41"/>
      <c r="U298" s="29">
        <v>19030.509999999998</v>
      </c>
      <c r="V298" s="29">
        <v>7009.28</v>
      </c>
      <c r="W298" s="28"/>
      <c r="X298" s="29">
        <v>32482.560000000001</v>
      </c>
      <c r="Y298" s="29">
        <v>597.27</v>
      </c>
      <c r="Z298" s="29">
        <v>656.4</v>
      </c>
      <c r="AA298" s="29">
        <v>158864.76999999999</v>
      </c>
      <c r="AB298" s="29">
        <v>32464.18</v>
      </c>
      <c r="AC298" s="29">
        <v>5855.61</v>
      </c>
      <c r="AD298" s="29">
        <v>2886.17</v>
      </c>
      <c r="AE298" s="29">
        <v>6506.94</v>
      </c>
      <c r="AF298" s="29">
        <v>7714.99</v>
      </c>
      <c r="AG298" s="29">
        <v>5082.2</v>
      </c>
      <c r="AH298" s="29">
        <v>29121.41</v>
      </c>
      <c r="AI298" s="29">
        <v>12472.13</v>
      </c>
      <c r="AJ298" s="29">
        <v>11485.04</v>
      </c>
      <c r="AK298" s="29">
        <v>7908.45</v>
      </c>
      <c r="AL298" s="29">
        <v>17459.349999999999</v>
      </c>
      <c r="AM298" s="29">
        <v>13947.93</v>
      </c>
      <c r="AN298" s="29">
        <v>14602.19</v>
      </c>
      <c r="AO298" s="29">
        <v>5866.49</v>
      </c>
      <c r="AP298" s="29">
        <v>13556.89</v>
      </c>
      <c r="AQ298" s="29">
        <v>32075.43</v>
      </c>
      <c r="AR298" s="29">
        <v>12690.34</v>
      </c>
      <c r="AS298" s="29">
        <v>4997.45</v>
      </c>
      <c r="AT298" s="29">
        <v>6345.01</v>
      </c>
      <c r="AU298" s="29">
        <v>69716.94</v>
      </c>
      <c r="AV298" s="29">
        <v>53136.1</v>
      </c>
      <c r="AW298" s="29">
        <v>49423.43</v>
      </c>
      <c r="AX298" s="29">
        <v>48855.46</v>
      </c>
      <c r="AY298" s="29">
        <v>12060.47</v>
      </c>
      <c r="AZ298" s="29">
        <v>37887.43</v>
      </c>
      <c r="BA298" s="29">
        <v>92177.46</v>
      </c>
      <c r="BB298" s="29">
        <v>62808.74</v>
      </c>
      <c r="BC298" s="29">
        <v>6870.45</v>
      </c>
      <c r="BD298" s="29">
        <v>35885.480000000003</v>
      </c>
      <c r="BE298" s="29">
        <v>62015.46</v>
      </c>
      <c r="BF298" s="41"/>
      <c r="BG298" s="29">
        <v>47010.3</v>
      </c>
      <c r="BH298" s="29">
        <v>9958.6</v>
      </c>
      <c r="BI298" s="29">
        <v>24348.69</v>
      </c>
      <c r="BJ298" s="29">
        <v>52551.29</v>
      </c>
      <c r="BK298" s="29">
        <v>13809.23</v>
      </c>
      <c r="BL298" s="29">
        <v>34594.129999999997</v>
      </c>
      <c r="BM298" s="29">
        <v>41220.99</v>
      </c>
      <c r="BN298" s="29">
        <v>6216.28</v>
      </c>
      <c r="BO298" s="29">
        <v>47359.519999999997</v>
      </c>
      <c r="BP298" s="29">
        <v>13519.91</v>
      </c>
      <c r="BQ298" s="29">
        <v>7070.74</v>
      </c>
      <c r="BR298" s="29">
        <v>21212.66</v>
      </c>
      <c r="BS298" s="29">
        <v>2852.79</v>
      </c>
      <c r="BT298" s="29">
        <v>2126.0700000000002</v>
      </c>
      <c r="BU298" s="29">
        <v>29120.45</v>
      </c>
      <c r="BV298" s="29">
        <v>2592.02</v>
      </c>
      <c r="BW298" s="29">
        <v>6585.51</v>
      </c>
      <c r="BX298" s="29">
        <v>16433.89</v>
      </c>
      <c r="BY298" s="41"/>
      <c r="BZ298" s="41"/>
      <c r="CA298" s="41"/>
      <c r="CB298" s="41"/>
      <c r="CC298" s="29">
        <v>14101.64</v>
      </c>
      <c r="CD298" s="29">
        <v>4928.8599999999997</v>
      </c>
      <c r="CE298" s="29">
        <v>1965.48</v>
      </c>
      <c r="CF298" s="29">
        <v>1109.98</v>
      </c>
      <c r="CG298" s="29">
        <v>3933.82</v>
      </c>
    </row>
    <row r="299" spans="1:85" x14ac:dyDescent="0.3">
      <c r="A299" s="24" t="s">
        <v>369</v>
      </c>
      <c r="B299" s="29">
        <v>1390659.38</v>
      </c>
      <c r="C299" s="41"/>
      <c r="D299" s="29">
        <v>33912.589999999997</v>
      </c>
      <c r="E299" s="29">
        <v>158900.72</v>
      </c>
      <c r="F299" s="29">
        <v>242347.73</v>
      </c>
      <c r="G299" s="29">
        <v>70423.820000000007</v>
      </c>
      <c r="H299" s="29">
        <v>102999.76</v>
      </c>
      <c r="I299" s="29">
        <v>49140.25</v>
      </c>
      <c r="J299" s="29">
        <v>142529.60999999999</v>
      </c>
      <c r="K299" s="29">
        <v>171500.54</v>
      </c>
      <c r="L299" s="29">
        <v>46956.22</v>
      </c>
      <c r="M299" s="29">
        <v>100978.7</v>
      </c>
      <c r="N299" s="29">
        <v>83579.22</v>
      </c>
      <c r="O299" s="29">
        <v>47512.13</v>
      </c>
      <c r="P299" s="29">
        <v>47221.03</v>
      </c>
      <c r="Q299" s="29">
        <v>55337.45</v>
      </c>
      <c r="R299" s="41"/>
      <c r="S299" s="41"/>
      <c r="T299" s="41"/>
      <c r="U299" s="29">
        <v>18938.23</v>
      </c>
      <c r="V299" s="29">
        <v>6988.49</v>
      </c>
      <c r="W299" s="28"/>
      <c r="X299" s="29">
        <v>32640.23</v>
      </c>
      <c r="Y299" s="29">
        <v>594.36</v>
      </c>
      <c r="Z299" s="29">
        <v>678.01</v>
      </c>
      <c r="AA299" s="29">
        <v>158900.72</v>
      </c>
      <c r="AB299" s="29">
        <v>32410.99</v>
      </c>
      <c r="AC299" s="29">
        <v>5779.07</v>
      </c>
      <c r="AD299" s="29">
        <v>2916.66</v>
      </c>
      <c r="AE299" s="29">
        <v>6497.83</v>
      </c>
      <c r="AF299" s="29">
        <v>7739.89</v>
      </c>
      <c r="AG299" s="29">
        <v>5033.6899999999996</v>
      </c>
      <c r="AH299" s="29">
        <v>28886.55</v>
      </c>
      <c r="AI299" s="29">
        <v>12544.64</v>
      </c>
      <c r="AJ299" s="29">
        <v>11448.01</v>
      </c>
      <c r="AK299" s="29">
        <v>7935.87</v>
      </c>
      <c r="AL299" s="29">
        <v>17213.509999999998</v>
      </c>
      <c r="AM299" s="29">
        <v>13938.47</v>
      </c>
      <c r="AN299" s="29">
        <v>14498.08</v>
      </c>
      <c r="AO299" s="29">
        <v>5823.67</v>
      </c>
      <c r="AP299" s="29">
        <v>13498.36</v>
      </c>
      <c r="AQ299" s="29">
        <v>32005.74</v>
      </c>
      <c r="AR299" s="29">
        <v>12817.02</v>
      </c>
      <c r="AS299" s="29">
        <v>5013.2</v>
      </c>
      <c r="AT299" s="29">
        <v>6346.46</v>
      </c>
      <c r="AU299" s="29">
        <v>70423.820000000007</v>
      </c>
      <c r="AV299" s="29">
        <v>53174.48</v>
      </c>
      <c r="AW299" s="29">
        <v>49825.279999999999</v>
      </c>
      <c r="AX299" s="29">
        <v>49140.25</v>
      </c>
      <c r="AY299" s="29">
        <v>12122.48</v>
      </c>
      <c r="AZ299" s="29">
        <v>37880.15</v>
      </c>
      <c r="BA299" s="29">
        <v>92526.98</v>
      </c>
      <c r="BB299" s="29">
        <v>62847.43</v>
      </c>
      <c r="BC299" s="29">
        <v>6877.95</v>
      </c>
      <c r="BD299" s="29">
        <v>35981.089999999997</v>
      </c>
      <c r="BE299" s="29">
        <v>62383.66</v>
      </c>
      <c r="BF299" s="41"/>
      <c r="BG299" s="29">
        <v>46956.22</v>
      </c>
      <c r="BH299" s="29">
        <v>9911.23</v>
      </c>
      <c r="BI299" s="29">
        <v>24497.33</v>
      </c>
      <c r="BJ299" s="29">
        <v>52726.68</v>
      </c>
      <c r="BK299" s="29">
        <v>13843.45</v>
      </c>
      <c r="BL299" s="29">
        <v>36287.93</v>
      </c>
      <c r="BM299" s="29">
        <v>40946.050000000003</v>
      </c>
      <c r="BN299" s="29">
        <v>6345.25</v>
      </c>
      <c r="BO299" s="29">
        <v>47512.13</v>
      </c>
      <c r="BP299" s="29">
        <v>13754.3</v>
      </c>
      <c r="BQ299" s="29">
        <v>7093.06</v>
      </c>
      <c r="BR299" s="29">
        <v>21359.03</v>
      </c>
      <c r="BS299" s="29">
        <v>2881.29</v>
      </c>
      <c r="BT299" s="29">
        <v>2133.36</v>
      </c>
      <c r="BU299" s="29">
        <v>29728.16</v>
      </c>
      <c r="BV299" s="29">
        <v>2585.08</v>
      </c>
      <c r="BW299" s="29">
        <v>6571.91</v>
      </c>
      <c r="BX299" s="29">
        <v>16452.3</v>
      </c>
      <c r="BY299" s="41"/>
      <c r="BZ299" s="41"/>
      <c r="CA299" s="41"/>
      <c r="CB299" s="41"/>
      <c r="CC299" s="29">
        <v>13969.04</v>
      </c>
      <c r="CD299" s="29">
        <v>4969.18</v>
      </c>
      <c r="CE299" s="29">
        <v>1964.75</v>
      </c>
      <c r="CF299" s="29">
        <v>1070.3900000000001</v>
      </c>
      <c r="CG299" s="29">
        <v>3953.36</v>
      </c>
    </row>
    <row r="300" spans="1:85" x14ac:dyDescent="0.3">
      <c r="A300" s="24" t="s">
        <v>370</v>
      </c>
      <c r="B300" s="29">
        <v>1395408.38</v>
      </c>
      <c r="C300" s="41"/>
      <c r="D300" s="29">
        <v>34053.870000000003</v>
      </c>
      <c r="E300" s="29">
        <v>159028.48000000001</v>
      </c>
      <c r="F300" s="29">
        <v>241738.78</v>
      </c>
      <c r="G300" s="29">
        <v>71132.639999999999</v>
      </c>
      <c r="H300" s="29">
        <v>103964.74</v>
      </c>
      <c r="I300" s="29">
        <v>49492.11</v>
      </c>
      <c r="J300" s="29">
        <v>143346.42000000001</v>
      </c>
      <c r="K300" s="29">
        <v>172112.71</v>
      </c>
      <c r="L300" s="29">
        <v>46942.720000000001</v>
      </c>
      <c r="M300" s="29">
        <v>101562.36</v>
      </c>
      <c r="N300" s="29">
        <v>83463.039999999994</v>
      </c>
      <c r="O300" s="29">
        <v>47576.37</v>
      </c>
      <c r="P300" s="29">
        <v>47656.4</v>
      </c>
      <c r="Q300" s="29">
        <v>55776.94</v>
      </c>
      <c r="R300" s="41"/>
      <c r="S300" s="41"/>
      <c r="T300" s="41"/>
      <c r="U300" s="29">
        <v>18987.87</v>
      </c>
      <c r="V300" s="29">
        <v>6999.19</v>
      </c>
      <c r="W300" s="28"/>
      <c r="X300" s="29">
        <v>32774.26</v>
      </c>
      <c r="Y300" s="29">
        <v>589.4</v>
      </c>
      <c r="Z300" s="29">
        <v>690.22</v>
      </c>
      <c r="AA300" s="29">
        <v>159028.48000000001</v>
      </c>
      <c r="AB300" s="29">
        <v>32412.1</v>
      </c>
      <c r="AC300" s="29">
        <v>5702.54</v>
      </c>
      <c r="AD300" s="29">
        <v>2920.07</v>
      </c>
      <c r="AE300" s="29">
        <v>6489.71</v>
      </c>
      <c r="AF300" s="29">
        <v>7826.9</v>
      </c>
      <c r="AG300" s="29">
        <v>4996.28</v>
      </c>
      <c r="AH300" s="29">
        <v>28658.86</v>
      </c>
      <c r="AI300" s="29">
        <v>12619.84</v>
      </c>
      <c r="AJ300" s="29">
        <v>11380.83</v>
      </c>
      <c r="AK300" s="29">
        <v>8026.25</v>
      </c>
      <c r="AL300" s="29">
        <v>16978.45</v>
      </c>
      <c r="AM300" s="29">
        <v>13978.5</v>
      </c>
      <c r="AN300" s="29">
        <v>14397.14</v>
      </c>
      <c r="AO300" s="29">
        <v>5778.67</v>
      </c>
      <c r="AP300" s="29">
        <v>13454.53</v>
      </c>
      <c r="AQ300" s="29">
        <v>31863.360000000001</v>
      </c>
      <c r="AR300" s="29">
        <v>12890.55</v>
      </c>
      <c r="AS300" s="29">
        <v>5030.18</v>
      </c>
      <c r="AT300" s="29">
        <v>6334.02</v>
      </c>
      <c r="AU300" s="29">
        <v>71132.639999999999</v>
      </c>
      <c r="AV300" s="29">
        <v>53766.32</v>
      </c>
      <c r="AW300" s="29">
        <v>50198.42</v>
      </c>
      <c r="AX300" s="29">
        <v>49492.11</v>
      </c>
      <c r="AY300" s="29">
        <v>12205.41</v>
      </c>
      <c r="AZ300" s="29">
        <v>37855.19</v>
      </c>
      <c r="BA300" s="29">
        <v>93285.81</v>
      </c>
      <c r="BB300" s="29">
        <v>62958.35</v>
      </c>
      <c r="BC300" s="29">
        <v>6704.14</v>
      </c>
      <c r="BD300" s="29">
        <v>36149.97</v>
      </c>
      <c r="BE300" s="29">
        <v>62808.160000000003</v>
      </c>
      <c r="BF300" s="41"/>
      <c r="BG300" s="29">
        <v>46942.720000000001</v>
      </c>
      <c r="BH300" s="29">
        <v>9892.75</v>
      </c>
      <c r="BI300" s="29">
        <v>24715.22</v>
      </c>
      <c r="BJ300" s="29">
        <v>53036.84</v>
      </c>
      <c r="BK300" s="29">
        <v>13917.54</v>
      </c>
      <c r="BL300" s="29">
        <v>36318.879999999997</v>
      </c>
      <c r="BM300" s="29">
        <v>40652.129999999997</v>
      </c>
      <c r="BN300" s="29">
        <v>6492.03</v>
      </c>
      <c r="BO300" s="29">
        <v>47576.37</v>
      </c>
      <c r="BP300" s="29">
        <v>13935.7</v>
      </c>
      <c r="BQ300" s="29">
        <v>7121.92</v>
      </c>
      <c r="BR300" s="29">
        <v>21551.05</v>
      </c>
      <c r="BS300" s="29">
        <v>2906.34</v>
      </c>
      <c r="BT300" s="29">
        <v>2141.39</v>
      </c>
      <c r="BU300" s="29">
        <v>30190.09</v>
      </c>
      <c r="BV300" s="29">
        <v>2575.7399999999998</v>
      </c>
      <c r="BW300" s="29">
        <v>6548.33</v>
      </c>
      <c r="BX300" s="29">
        <v>16462.78</v>
      </c>
      <c r="BY300" s="41"/>
      <c r="BZ300" s="41"/>
      <c r="CA300" s="41"/>
      <c r="CB300" s="41"/>
      <c r="CC300" s="29">
        <v>13899.3</v>
      </c>
      <c r="CD300" s="29">
        <v>5088.57</v>
      </c>
      <c r="CE300" s="29">
        <v>1961.55</v>
      </c>
      <c r="CF300" s="29">
        <v>1058.9000000000001</v>
      </c>
      <c r="CG300" s="29">
        <v>3978.74</v>
      </c>
    </row>
    <row r="301" spans="1:85" x14ac:dyDescent="0.3">
      <c r="A301" s="24" t="s">
        <v>371</v>
      </c>
      <c r="B301" s="29">
        <v>1402945.34</v>
      </c>
      <c r="C301" s="41"/>
      <c r="D301" s="29">
        <v>33957.21</v>
      </c>
      <c r="E301" s="29">
        <v>160228.62</v>
      </c>
      <c r="F301" s="29">
        <v>241706.81</v>
      </c>
      <c r="G301" s="29">
        <v>72071.38</v>
      </c>
      <c r="H301" s="29">
        <v>104690.95</v>
      </c>
      <c r="I301" s="29">
        <v>49755.3</v>
      </c>
      <c r="J301" s="29">
        <v>144384.62</v>
      </c>
      <c r="K301" s="29">
        <v>173131.08</v>
      </c>
      <c r="L301" s="29">
        <v>46883.01</v>
      </c>
      <c r="M301" s="29">
        <v>102487.84</v>
      </c>
      <c r="N301" s="29">
        <v>83668.25</v>
      </c>
      <c r="O301" s="29">
        <v>47534.97</v>
      </c>
      <c r="P301" s="29">
        <v>48209.599999999999</v>
      </c>
      <c r="Q301" s="29">
        <v>56393.17</v>
      </c>
      <c r="R301" s="41"/>
      <c r="S301" s="41"/>
      <c r="T301" s="41"/>
      <c r="U301" s="29">
        <v>18988.96</v>
      </c>
      <c r="V301" s="29">
        <v>7093</v>
      </c>
      <c r="W301" s="28"/>
      <c r="X301" s="29">
        <v>32672.95</v>
      </c>
      <c r="Y301" s="29">
        <v>586.98</v>
      </c>
      <c r="Z301" s="29">
        <v>697.29</v>
      </c>
      <c r="AA301" s="29">
        <v>160228.62</v>
      </c>
      <c r="AB301" s="29">
        <v>32463.599999999999</v>
      </c>
      <c r="AC301" s="29">
        <v>5620.41</v>
      </c>
      <c r="AD301" s="29">
        <v>2996.92</v>
      </c>
      <c r="AE301" s="29">
        <v>6485.79</v>
      </c>
      <c r="AF301" s="29">
        <v>7938.58</v>
      </c>
      <c r="AG301" s="29">
        <v>5002.8100000000004</v>
      </c>
      <c r="AH301" s="29">
        <v>28460.86</v>
      </c>
      <c r="AI301" s="29">
        <v>12701.88</v>
      </c>
      <c r="AJ301" s="29">
        <v>11342.29</v>
      </c>
      <c r="AK301" s="29">
        <v>8146.33</v>
      </c>
      <c r="AL301" s="29">
        <v>16835.080000000002</v>
      </c>
      <c r="AM301" s="29">
        <v>14050.54</v>
      </c>
      <c r="AN301" s="29">
        <v>14312.76</v>
      </c>
      <c r="AO301" s="29">
        <v>5738.51</v>
      </c>
      <c r="AP301" s="29">
        <v>13396.89</v>
      </c>
      <c r="AQ301" s="29">
        <v>31762.97</v>
      </c>
      <c r="AR301" s="29">
        <v>13097.23</v>
      </c>
      <c r="AS301" s="29">
        <v>5006.51</v>
      </c>
      <c r="AT301" s="29">
        <v>6346.82</v>
      </c>
      <c r="AU301" s="29">
        <v>72071.38</v>
      </c>
      <c r="AV301" s="29">
        <v>53939.32</v>
      </c>
      <c r="AW301" s="29">
        <v>50751.63</v>
      </c>
      <c r="AX301" s="29">
        <v>49755.3</v>
      </c>
      <c r="AY301" s="29">
        <v>12305.39</v>
      </c>
      <c r="AZ301" s="29">
        <v>37908.97</v>
      </c>
      <c r="BA301" s="29">
        <v>94170.26</v>
      </c>
      <c r="BB301" s="29">
        <v>63150</v>
      </c>
      <c r="BC301" s="29">
        <v>6790.48</v>
      </c>
      <c r="BD301" s="29">
        <v>35604.42</v>
      </c>
      <c r="BE301" s="29">
        <v>63992.38</v>
      </c>
      <c r="BF301" s="41"/>
      <c r="BG301" s="29">
        <v>46883.01</v>
      </c>
      <c r="BH301" s="29">
        <v>9902.2099999999991</v>
      </c>
      <c r="BI301" s="29">
        <v>24890.47</v>
      </c>
      <c r="BJ301" s="29">
        <v>53744.1</v>
      </c>
      <c r="BK301" s="29">
        <v>13951.06</v>
      </c>
      <c r="BL301" s="29">
        <v>36595.01</v>
      </c>
      <c r="BM301" s="29">
        <v>40407.32</v>
      </c>
      <c r="BN301" s="29">
        <v>6665.92</v>
      </c>
      <c r="BO301" s="29">
        <v>47534.97</v>
      </c>
      <c r="BP301" s="29">
        <v>14193.37</v>
      </c>
      <c r="BQ301" s="29">
        <v>7168.38</v>
      </c>
      <c r="BR301" s="29">
        <v>21749.97</v>
      </c>
      <c r="BS301" s="29">
        <v>2939.53</v>
      </c>
      <c r="BT301" s="29">
        <v>2158.35</v>
      </c>
      <c r="BU301" s="29">
        <v>30789.07</v>
      </c>
      <c r="BV301" s="29">
        <v>2561.89</v>
      </c>
      <c r="BW301" s="29">
        <v>6547.34</v>
      </c>
      <c r="BX301" s="29">
        <v>16494.87</v>
      </c>
      <c r="BY301" s="41"/>
      <c r="BZ301" s="41"/>
      <c r="CA301" s="41"/>
      <c r="CB301" s="41"/>
      <c r="CC301" s="29">
        <v>13805.95</v>
      </c>
      <c r="CD301" s="29">
        <v>5183.01</v>
      </c>
      <c r="CE301" s="29">
        <v>1960.81</v>
      </c>
      <c r="CF301" s="29">
        <v>1091.02</v>
      </c>
      <c r="CG301" s="29">
        <v>4041.17</v>
      </c>
    </row>
    <row r="302" spans="1:85" x14ac:dyDescent="0.3">
      <c r="A302" s="24" t="s">
        <v>372</v>
      </c>
      <c r="B302" s="29">
        <v>1407583.67</v>
      </c>
      <c r="C302" s="41"/>
      <c r="D302" s="29">
        <v>34197.800000000003</v>
      </c>
      <c r="E302" s="29">
        <v>159650.93</v>
      </c>
      <c r="F302" s="29">
        <v>240867.09</v>
      </c>
      <c r="G302" s="29">
        <v>73344.070000000007</v>
      </c>
      <c r="H302" s="29">
        <v>105919.76</v>
      </c>
      <c r="I302" s="29">
        <v>50065.91</v>
      </c>
      <c r="J302" s="29">
        <v>145215.76999999999</v>
      </c>
      <c r="K302" s="29">
        <v>174135.09</v>
      </c>
      <c r="L302" s="29">
        <v>46876.2</v>
      </c>
      <c r="M302" s="29">
        <v>102776.09</v>
      </c>
      <c r="N302" s="29">
        <v>83556.91</v>
      </c>
      <c r="O302" s="29">
        <v>47486.59</v>
      </c>
      <c r="P302" s="29">
        <v>48569.23</v>
      </c>
      <c r="Q302" s="29">
        <v>56933.24</v>
      </c>
      <c r="R302" s="41"/>
      <c r="S302" s="41"/>
      <c r="T302" s="41"/>
      <c r="U302" s="29">
        <v>18853.849999999999</v>
      </c>
      <c r="V302" s="29">
        <v>7267.88</v>
      </c>
      <c r="W302" s="28"/>
      <c r="X302" s="29">
        <v>32901.24</v>
      </c>
      <c r="Y302" s="29">
        <v>586.79</v>
      </c>
      <c r="Z302" s="29">
        <v>709.78</v>
      </c>
      <c r="AA302" s="29">
        <v>159650.93</v>
      </c>
      <c r="AB302" s="29">
        <v>32388.05</v>
      </c>
      <c r="AC302" s="29">
        <v>5540.58</v>
      </c>
      <c r="AD302" s="29">
        <v>3006.65</v>
      </c>
      <c r="AE302" s="29">
        <v>6462.83</v>
      </c>
      <c r="AF302" s="29">
        <v>7978.04</v>
      </c>
      <c r="AG302" s="29">
        <v>4971.6099999999997</v>
      </c>
      <c r="AH302" s="29">
        <v>28269.74</v>
      </c>
      <c r="AI302" s="29">
        <v>12826.16</v>
      </c>
      <c r="AJ302" s="29">
        <v>11289.19</v>
      </c>
      <c r="AK302" s="29">
        <v>8158.41</v>
      </c>
      <c r="AL302" s="29">
        <v>16528.53</v>
      </c>
      <c r="AM302" s="29">
        <v>14135.54</v>
      </c>
      <c r="AN302" s="29">
        <v>14201.88</v>
      </c>
      <c r="AO302" s="29">
        <v>5709.86</v>
      </c>
      <c r="AP302" s="29">
        <v>13317.26</v>
      </c>
      <c r="AQ302" s="29">
        <v>31678.75</v>
      </c>
      <c r="AR302" s="29">
        <v>13092.37</v>
      </c>
      <c r="AS302" s="29">
        <v>5013.55</v>
      </c>
      <c r="AT302" s="29">
        <v>6298.08</v>
      </c>
      <c r="AU302" s="29">
        <v>73344.070000000007</v>
      </c>
      <c r="AV302" s="29">
        <v>54223.42</v>
      </c>
      <c r="AW302" s="29">
        <v>51696.34</v>
      </c>
      <c r="AX302" s="29">
        <v>50065.91</v>
      </c>
      <c r="AY302" s="29">
        <v>12345.06</v>
      </c>
      <c r="AZ302" s="29">
        <v>38023.919999999998</v>
      </c>
      <c r="BA302" s="29">
        <v>94846.8</v>
      </c>
      <c r="BB302" s="29">
        <v>63219.7</v>
      </c>
      <c r="BC302" s="29">
        <v>6846.07</v>
      </c>
      <c r="BD302" s="29">
        <v>35766.519999999997</v>
      </c>
      <c r="BE302" s="29">
        <v>64721.38</v>
      </c>
      <c r="BF302" s="41"/>
      <c r="BG302" s="29">
        <v>46876.2</v>
      </c>
      <c r="BH302" s="29">
        <v>9903.36</v>
      </c>
      <c r="BI302" s="29">
        <v>24963.33</v>
      </c>
      <c r="BJ302" s="29">
        <v>53905.65</v>
      </c>
      <c r="BK302" s="29">
        <v>14003.75</v>
      </c>
      <c r="BL302" s="29">
        <v>36644.25</v>
      </c>
      <c r="BM302" s="29">
        <v>40111.94</v>
      </c>
      <c r="BN302" s="29">
        <v>6800.72</v>
      </c>
      <c r="BO302" s="29">
        <v>47486.59</v>
      </c>
      <c r="BP302" s="29">
        <v>14297.19</v>
      </c>
      <c r="BQ302" s="29">
        <v>7202.67</v>
      </c>
      <c r="BR302" s="29">
        <v>21958.04</v>
      </c>
      <c r="BS302" s="29">
        <v>2947.66</v>
      </c>
      <c r="BT302" s="29">
        <v>2163.6799999999998</v>
      </c>
      <c r="BU302" s="29">
        <v>31350.25</v>
      </c>
      <c r="BV302" s="29">
        <v>2540.35</v>
      </c>
      <c r="BW302" s="29">
        <v>6529.92</v>
      </c>
      <c r="BX302" s="29">
        <v>16512.72</v>
      </c>
      <c r="BY302" s="41"/>
      <c r="BZ302" s="41"/>
      <c r="CA302" s="41"/>
      <c r="CB302" s="41"/>
      <c r="CC302" s="29">
        <v>13626.47</v>
      </c>
      <c r="CD302" s="29">
        <v>5227.3900000000003</v>
      </c>
      <c r="CE302" s="29">
        <v>1964.08</v>
      </c>
      <c r="CF302" s="29">
        <v>1175.29</v>
      </c>
      <c r="CG302" s="29">
        <v>4128.5</v>
      </c>
    </row>
    <row r="303" spans="1:85" x14ac:dyDescent="0.3">
      <c r="A303" s="24" t="s">
        <v>373</v>
      </c>
      <c r="B303" s="29">
        <v>1412810.74</v>
      </c>
      <c r="C303" s="41"/>
      <c r="D303" s="29">
        <v>34357.72</v>
      </c>
      <c r="E303" s="29">
        <v>160857.26999999999</v>
      </c>
      <c r="F303" s="29">
        <v>239978.99</v>
      </c>
      <c r="G303" s="29">
        <v>74479.960000000006</v>
      </c>
      <c r="H303" s="29">
        <v>106556.6</v>
      </c>
      <c r="I303" s="29">
        <v>50396.31</v>
      </c>
      <c r="J303" s="29">
        <v>145762.59</v>
      </c>
      <c r="K303" s="29">
        <v>175375.57</v>
      </c>
      <c r="L303" s="29">
        <v>46835.38</v>
      </c>
      <c r="M303" s="29">
        <v>102759.93</v>
      </c>
      <c r="N303" s="29">
        <v>83170.929999999993</v>
      </c>
      <c r="O303" s="29">
        <v>47518.62</v>
      </c>
      <c r="P303" s="29">
        <v>48897.14</v>
      </c>
      <c r="Q303" s="29">
        <v>57513.53</v>
      </c>
      <c r="R303" s="41"/>
      <c r="S303" s="41"/>
      <c r="T303" s="41"/>
      <c r="U303" s="29">
        <v>18855.990000000002</v>
      </c>
      <c r="V303" s="29">
        <v>7430.64</v>
      </c>
      <c r="W303" s="28"/>
      <c r="X303" s="29">
        <v>33059.93</v>
      </c>
      <c r="Y303" s="29">
        <v>579.48</v>
      </c>
      <c r="Z303" s="29">
        <v>718.31</v>
      </c>
      <c r="AA303" s="29">
        <v>160857.26999999999</v>
      </c>
      <c r="AB303" s="29">
        <v>32337.5</v>
      </c>
      <c r="AC303" s="29">
        <v>5468.68</v>
      </c>
      <c r="AD303" s="29">
        <v>3021.38</v>
      </c>
      <c r="AE303" s="29">
        <v>6437.18</v>
      </c>
      <c r="AF303" s="29">
        <v>8002.3</v>
      </c>
      <c r="AG303" s="29">
        <v>4936.6000000000004</v>
      </c>
      <c r="AH303" s="29">
        <v>28058.01</v>
      </c>
      <c r="AI303" s="29">
        <v>12936.8</v>
      </c>
      <c r="AJ303" s="29">
        <v>11227.7</v>
      </c>
      <c r="AK303" s="29">
        <v>8221.3700000000008</v>
      </c>
      <c r="AL303" s="29">
        <v>16273.82</v>
      </c>
      <c r="AM303" s="29">
        <v>14246.72</v>
      </c>
      <c r="AN303" s="29">
        <v>14093.59</v>
      </c>
      <c r="AO303" s="29">
        <v>5656.28</v>
      </c>
      <c r="AP303" s="29">
        <v>13228.16</v>
      </c>
      <c r="AQ303" s="29">
        <v>31453.21</v>
      </c>
      <c r="AR303" s="29">
        <v>13101.18</v>
      </c>
      <c r="AS303" s="29">
        <v>5040.8900000000003</v>
      </c>
      <c r="AT303" s="29">
        <v>6237.64</v>
      </c>
      <c r="AU303" s="29">
        <v>74479.960000000006</v>
      </c>
      <c r="AV303" s="29">
        <v>54331.37</v>
      </c>
      <c r="AW303" s="29">
        <v>52225.23</v>
      </c>
      <c r="AX303" s="29">
        <v>50396.31</v>
      </c>
      <c r="AY303" s="29">
        <v>12462.96</v>
      </c>
      <c r="AZ303" s="29">
        <v>38182.11</v>
      </c>
      <c r="BA303" s="29">
        <v>95117.52</v>
      </c>
      <c r="BB303" s="29">
        <v>63380.39</v>
      </c>
      <c r="BC303" s="29">
        <v>6760.55</v>
      </c>
      <c r="BD303" s="29">
        <v>36495.74</v>
      </c>
      <c r="BE303" s="29">
        <v>65175.32</v>
      </c>
      <c r="BF303" s="41"/>
      <c r="BG303" s="29">
        <v>46835.38</v>
      </c>
      <c r="BH303" s="29">
        <v>9876.5499999999993</v>
      </c>
      <c r="BI303" s="29">
        <v>25047.16</v>
      </c>
      <c r="BJ303" s="29">
        <v>53883.1</v>
      </c>
      <c r="BK303" s="29">
        <v>13953.12</v>
      </c>
      <c r="BL303" s="29">
        <v>36393.730000000003</v>
      </c>
      <c r="BM303" s="29">
        <v>39825.870000000003</v>
      </c>
      <c r="BN303" s="29">
        <v>6951.33</v>
      </c>
      <c r="BO303" s="29">
        <v>47518.62</v>
      </c>
      <c r="BP303" s="29">
        <v>14417.68</v>
      </c>
      <c r="BQ303" s="29">
        <v>7229.57</v>
      </c>
      <c r="BR303" s="29">
        <v>22124.83</v>
      </c>
      <c r="BS303" s="29">
        <v>2953.84</v>
      </c>
      <c r="BT303" s="29">
        <v>2171.2399999999998</v>
      </c>
      <c r="BU303" s="29">
        <v>32008.97</v>
      </c>
      <c r="BV303" s="29">
        <v>2510.73</v>
      </c>
      <c r="BW303" s="29">
        <v>6495.13</v>
      </c>
      <c r="BX303" s="29">
        <v>16498.689999999999</v>
      </c>
      <c r="BY303" s="41"/>
      <c r="BZ303" s="41"/>
      <c r="CA303" s="41"/>
      <c r="CB303" s="41"/>
      <c r="CC303" s="29">
        <v>13549.69</v>
      </c>
      <c r="CD303" s="29">
        <v>5306.29</v>
      </c>
      <c r="CE303" s="29">
        <v>1967.21</v>
      </c>
      <c r="CF303" s="29">
        <v>1278.74</v>
      </c>
      <c r="CG303" s="29">
        <v>4184.7</v>
      </c>
    </row>
    <row r="304" spans="1:85" x14ac:dyDescent="0.3">
      <c r="A304" s="24" t="s">
        <v>374</v>
      </c>
      <c r="B304" s="29">
        <v>1420822.2</v>
      </c>
      <c r="C304" s="41"/>
      <c r="D304" s="29">
        <v>34620.68</v>
      </c>
      <c r="E304" s="29">
        <v>161872.26999999999</v>
      </c>
      <c r="F304" s="29">
        <v>239262.3</v>
      </c>
      <c r="G304" s="29">
        <v>75804.52</v>
      </c>
      <c r="H304" s="29">
        <v>107953.69</v>
      </c>
      <c r="I304" s="29">
        <v>50768.86</v>
      </c>
      <c r="J304" s="29">
        <v>146750.09</v>
      </c>
      <c r="K304" s="29">
        <v>176234.15</v>
      </c>
      <c r="L304" s="29">
        <v>46688.27</v>
      </c>
      <c r="M304" s="29">
        <v>103777.49</v>
      </c>
      <c r="N304" s="29">
        <v>83175.58</v>
      </c>
      <c r="O304" s="29">
        <v>47749.55</v>
      </c>
      <c r="P304" s="29">
        <v>49458.79</v>
      </c>
      <c r="Q304" s="29">
        <v>57978.17</v>
      </c>
      <c r="R304" s="41"/>
      <c r="S304" s="41"/>
      <c r="T304" s="41"/>
      <c r="U304" s="29">
        <v>18875.830000000002</v>
      </c>
      <c r="V304" s="29">
        <v>7568.71</v>
      </c>
      <c r="W304" s="28"/>
      <c r="X304" s="29">
        <v>33314.410000000003</v>
      </c>
      <c r="Y304" s="29">
        <v>575.51</v>
      </c>
      <c r="Z304" s="29">
        <v>730.76</v>
      </c>
      <c r="AA304" s="29">
        <v>161872.26999999999</v>
      </c>
      <c r="AB304" s="29">
        <v>32263.15</v>
      </c>
      <c r="AC304" s="29">
        <v>5381.37</v>
      </c>
      <c r="AD304" s="29">
        <v>3035.15</v>
      </c>
      <c r="AE304" s="29">
        <v>6391</v>
      </c>
      <c r="AF304" s="29">
        <v>8092.59</v>
      </c>
      <c r="AG304" s="29">
        <v>4927.91</v>
      </c>
      <c r="AH304" s="29">
        <v>27902.66</v>
      </c>
      <c r="AI304" s="29">
        <v>13051.97</v>
      </c>
      <c r="AJ304" s="29">
        <v>11167.87</v>
      </c>
      <c r="AK304" s="29">
        <v>8277.06</v>
      </c>
      <c r="AL304" s="29">
        <v>15958.46</v>
      </c>
      <c r="AM304" s="29">
        <v>14321.51</v>
      </c>
      <c r="AN304" s="29">
        <v>14007.87</v>
      </c>
      <c r="AO304" s="29">
        <v>5623.81</v>
      </c>
      <c r="AP304" s="29">
        <v>13160.92</v>
      </c>
      <c r="AQ304" s="29">
        <v>31290.27</v>
      </c>
      <c r="AR304" s="29">
        <v>13157.94</v>
      </c>
      <c r="AS304" s="29">
        <v>5060.03</v>
      </c>
      <c r="AT304" s="29">
        <v>6190.76</v>
      </c>
      <c r="AU304" s="29">
        <v>75804.52</v>
      </c>
      <c r="AV304" s="29">
        <v>55147.5</v>
      </c>
      <c r="AW304" s="29">
        <v>52806.2</v>
      </c>
      <c r="AX304" s="29">
        <v>50768.86</v>
      </c>
      <c r="AY304" s="29">
        <v>12635.63</v>
      </c>
      <c r="AZ304" s="29">
        <v>38261.26</v>
      </c>
      <c r="BA304" s="29">
        <v>95853.21</v>
      </c>
      <c r="BB304" s="29">
        <v>63526.080000000002</v>
      </c>
      <c r="BC304" s="29">
        <v>6680.04</v>
      </c>
      <c r="BD304" s="29">
        <v>36929.42</v>
      </c>
      <c r="BE304" s="29">
        <v>65415.69</v>
      </c>
      <c r="BF304" s="41"/>
      <c r="BG304" s="29">
        <v>46688.27</v>
      </c>
      <c r="BH304" s="29">
        <v>9875.66</v>
      </c>
      <c r="BI304" s="29">
        <v>25133.4</v>
      </c>
      <c r="BJ304" s="29">
        <v>54814.01</v>
      </c>
      <c r="BK304" s="29">
        <v>13954.42</v>
      </c>
      <c r="BL304" s="29">
        <v>36448.11</v>
      </c>
      <c r="BM304" s="29">
        <v>39541.800000000003</v>
      </c>
      <c r="BN304" s="29">
        <v>7185.67</v>
      </c>
      <c r="BO304" s="29">
        <v>47749.55</v>
      </c>
      <c r="BP304" s="29">
        <v>14713.17</v>
      </c>
      <c r="BQ304" s="29">
        <v>7298.18</v>
      </c>
      <c r="BR304" s="29">
        <v>22263.439999999999</v>
      </c>
      <c r="BS304" s="29">
        <v>2989.18</v>
      </c>
      <c r="BT304" s="29">
        <v>2194.83</v>
      </c>
      <c r="BU304" s="29">
        <v>32499.15</v>
      </c>
      <c r="BV304" s="29">
        <v>2485.1999999999998</v>
      </c>
      <c r="BW304" s="29">
        <v>6442.94</v>
      </c>
      <c r="BX304" s="29">
        <v>16550.88</v>
      </c>
      <c r="BY304" s="41"/>
      <c r="BZ304" s="41"/>
      <c r="CA304" s="41"/>
      <c r="CB304" s="41"/>
      <c r="CC304" s="29">
        <v>13485.28</v>
      </c>
      <c r="CD304" s="29">
        <v>5390.55</v>
      </c>
      <c r="CE304" s="29">
        <v>1967.09</v>
      </c>
      <c r="CF304" s="29">
        <v>1377.71</v>
      </c>
      <c r="CG304" s="29">
        <v>4223.91</v>
      </c>
    </row>
    <row r="305" spans="1:85" x14ac:dyDescent="0.3">
      <c r="A305" s="24" t="s">
        <v>375</v>
      </c>
      <c r="B305" s="29">
        <v>1430059.26</v>
      </c>
      <c r="C305" s="41"/>
      <c r="D305" s="29">
        <v>34686.769999999997</v>
      </c>
      <c r="E305" s="29">
        <v>163298.28</v>
      </c>
      <c r="F305" s="29">
        <v>239178.82</v>
      </c>
      <c r="G305" s="29">
        <v>76899.67</v>
      </c>
      <c r="H305" s="29">
        <v>108874.23</v>
      </c>
      <c r="I305" s="29">
        <v>51236.41</v>
      </c>
      <c r="J305" s="29">
        <v>147974.96</v>
      </c>
      <c r="K305" s="29">
        <v>177150.52</v>
      </c>
      <c r="L305" s="29">
        <v>46732.3</v>
      </c>
      <c r="M305" s="29">
        <v>104444.27</v>
      </c>
      <c r="N305" s="29">
        <v>83374.37</v>
      </c>
      <c r="O305" s="29">
        <v>48142.94</v>
      </c>
      <c r="P305" s="29">
        <v>50147.16</v>
      </c>
      <c r="Q305" s="29">
        <v>58672.76</v>
      </c>
      <c r="R305" s="41"/>
      <c r="S305" s="41"/>
      <c r="T305" s="41"/>
      <c r="U305" s="29">
        <v>18973.939999999999</v>
      </c>
      <c r="V305" s="29">
        <v>7717.51</v>
      </c>
      <c r="W305" s="28"/>
      <c r="X305" s="29">
        <v>33379.42</v>
      </c>
      <c r="Y305" s="29">
        <v>569.51</v>
      </c>
      <c r="Z305" s="29">
        <v>737.84</v>
      </c>
      <c r="AA305" s="29">
        <v>163298.28</v>
      </c>
      <c r="AB305" s="29">
        <v>32280.5</v>
      </c>
      <c r="AC305" s="29">
        <v>5309.29</v>
      </c>
      <c r="AD305" s="29">
        <v>3051.91</v>
      </c>
      <c r="AE305" s="29">
        <v>6386.19</v>
      </c>
      <c r="AF305" s="29">
        <v>8163.13</v>
      </c>
      <c r="AG305" s="29">
        <v>4926.55</v>
      </c>
      <c r="AH305" s="29">
        <v>27867.83</v>
      </c>
      <c r="AI305" s="29">
        <v>13187.73</v>
      </c>
      <c r="AJ305" s="29">
        <v>11147.66</v>
      </c>
      <c r="AK305" s="29">
        <v>8428.0499999999993</v>
      </c>
      <c r="AL305" s="29">
        <v>15667.97</v>
      </c>
      <c r="AM305" s="29">
        <v>14387.1</v>
      </c>
      <c r="AN305" s="29">
        <v>13943.65</v>
      </c>
      <c r="AO305" s="29">
        <v>5605.8</v>
      </c>
      <c r="AP305" s="29">
        <v>13119.5</v>
      </c>
      <c r="AQ305" s="29">
        <v>31224.82</v>
      </c>
      <c r="AR305" s="29">
        <v>13236.68</v>
      </c>
      <c r="AS305" s="29">
        <v>5087.68</v>
      </c>
      <c r="AT305" s="29">
        <v>6156.78</v>
      </c>
      <c r="AU305" s="29">
        <v>76899.67</v>
      </c>
      <c r="AV305" s="29">
        <v>55401.04</v>
      </c>
      <c r="AW305" s="29">
        <v>53473.19</v>
      </c>
      <c r="AX305" s="29">
        <v>51236.41</v>
      </c>
      <c r="AY305" s="29">
        <v>12806.79</v>
      </c>
      <c r="AZ305" s="29">
        <v>38532.89</v>
      </c>
      <c r="BA305" s="29">
        <v>96635.28</v>
      </c>
      <c r="BB305" s="29">
        <v>63644.51</v>
      </c>
      <c r="BC305" s="29">
        <v>6657.64</v>
      </c>
      <c r="BD305" s="29">
        <v>37325.46</v>
      </c>
      <c r="BE305" s="29">
        <v>65820.05</v>
      </c>
      <c r="BF305" s="41"/>
      <c r="BG305" s="29">
        <v>46732.3</v>
      </c>
      <c r="BH305" s="29">
        <v>9868.7800000000007</v>
      </c>
      <c r="BI305" s="29">
        <v>25271.47</v>
      </c>
      <c r="BJ305" s="29">
        <v>55153.83</v>
      </c>
      <c r="BK305" s="29">
        <v>14150.2</v>
      </c>
      <c r="BL305" s="29">
        <v>36720.980000000003</v>
      </c>
      <c r="BM305" s="29">
        <v>39185.910000000003</v>
      </c>
      <c r="BN305" s="29">
        <v>7467.48</v>
      </c>
      <c r="BO305" s="29">
        <v>48142.94</v>
      </c>
      <c r="BP305" s="29">
        <v>15088.01</v>
      </c>
      <c r="BQ305" s="29">
        <v>7392.79</v>
      </c>
      <c r="BR305" s="29">
        <v>22396.91</v>
      </c>
      <c r="BS305" s="29">
        <v>3040.06</v>
      </c>
      <c r="BT305" s="29">
        <v>2229.38</v>
      </c>
      <c r="BU305" s="29">
        <v>33144.49</v>
      </c>
      <c r="BV305" s="29">
        <v>2462.92</v>
      </c>
      <c r="BW305" s="29">
        <v>6410.99</v>
      </c>
      <c r="BX305" s="29">
        <v>16654.37</v>
      </c>
      <c r="BY305" s="41"/>
      <c r="BZ305" s="41"/>
      <c r="CA305" s="41"/>
      <c r="CB305" s="41"/>
      <c r="CC305" s="29">
        <v>13454.75</v>
      </c>
      <c r="CD305" s="29">
        <v>5519.2</v>
      </c>
      <c r="CE305" s="29">
        <v>1964.31</v>
      </c>
      <c r="CF305" s="29">
        <v>1448.2</v>
      </c>
      <c r="CG305" s="29">
        <v>4305</v>
      </c>
    </row>
    <row r="306" spans="1:85" x14ac:dyDescent="0.3">
      <c r="A306" s="24" t="s">
        <v>376</v>
      </c>
      <c r="B306" s="29">
        <v>1437156.6</v>
      </c>
      <c r="C306" s="41"/>
      <c r="D306" s="29">
        <v>34973.64</v>
      </c>
      <c r="E306" s="29">
        <v>163668.9</v>
      </c>
      <c r="F306" s="29">
        <v>238463.78</v>
      </c>
      <c r="G306" s="29">
        <v>78197.289999999994</v>
      </c>
      <c r="H306" s="29">
        <v>110044.05</v>
      </c>
      <c r="I306" s="29">
        <v>51490.02</v>
      </c>
      <c r="J306" s="29">
        <v>149083.25</v>
      </c>
      <c r="K306" s="29">
        <v>177755.49</v>
      </c>
      <c r="L306" s="29">
        <v>46716.06</v>
      </c>
      <c r="M306" s="29">
        <v>105123.6</v>
      </c>
      <c r="N306" s="29">
        <v>83676.09</v>
      </c>
      <c r="O306" s="29">
        <v>48353.91</v>
      </c>
      <c r="P306" s="29">
        <v>50612.1</v>
      </c>
      <c r="Q306" s="29">
        <v>59340.01</v>
      </c>
      <c r="R306" s="41"/>
      <c r="S306" s="41"/>
      <c r="T306" s="41"/>
      <c r="U306" s="29">
        <v>18999.419999999998</v>
      </c>
      <c r="V306" s="29">
        <v>7876.11</v>
      </c>
      <c r="W306" s="28"/>
      <c r="X306" s="29">
        <v>33656.39</v>
      </c>
      <c r="Y306" s="29">
        <v>563.89</v>
      </c>
      <c r="Z306" s="29">
        <v>753.36</v>
      </c>
      <c r="AA306" s="29">
        <v>163668.9</v>
      </c>
      <c r="AB306" s="29">
        <v>32245.87</v>
      </c>
      <c r="AC306" s="29">
        <v>5231.9799999999996</v>
      </c>
      <c r="AD306" s="29">
        <v>3064.12</v>
      </c>
      <c r="AE306" s="29">
        <v>6359.84</v>
      </c>
      <c r="AF306" s="29">
        <v>8221.98</v>
      </c>
      <c r="AG306" s="29">
        <v>4884.66</v>
      </c>
      <c r="AH306" s="29">
        <v>27708.31</v>
      </c>
      <c r="AI306" s="29">
        <v>13266.34</v>
      </c>
      <c r="AJ306" s="29">
        <v>11075.67</v>
      </c>
      <c r="AK306" s="29">
        <v>8435.94</v>
      </c>
      <c r="AL306" s="29">
        <v>15316.01</v>
      </c>
      <c r="AM306" s="29">
        <v>14508.19</v>
      </c>
      <c r="AN306" s="29">
        <v>13835.99</v>
      </c>
      <c r="AO306" s="29">
        <v>5571.9</v>
      </c>
      <c r="AP306" s="29">
        <v>13068.42</v>
      </c>
      <c r="AQ306" s="29">
        <v>31223.1</v>
      </c>
      <c r="AR306" s="29">
        <v>13260.71</v>
      </c>
      <c r="AS306" s="29">
        <v>5083.67</v>
      </c>
      <c r="AT306" s="29">
        <v>6101.07</v>
      </c>
      <c r="AU306" s="29">
        <v>78197.289999999994</v>
      </c>
      <c r="AV306" s="29">
        <v>55835.29</v>
      </c>
      <c r="AW306" s="29">
        <v>54208.76</v>
      </c>
      <c r="AX306" s="29">
        <v>51490.02</v>
      </c>
      <c r="AY306" s="29">
        <v>12893.82</v>
      </c>
      <c r="AZ306" s="29">
        <v>38794.43</v>
      </c>
      <c r="BA306" s="29">
        <v>97395.01</v>
      </c>
      <c r="BB306" s="29">
        <v>63738.59</v>
      </c>
      <c r="BC306" s="29">
        <v>6611.06</v>
      </c>
      <c r="BD306" s="29">
        <v>37730.21</v>
      </c>
      <c r="BE306" s="29">
        <v>65932.25</v>
      </c>
      <c r="BF306" s="41"/>
      <c r="BG306" s="29">
        <v>46716.06</v>
      </c>
      <c r="BH306" s="29">
        <v>9902.65</v>
      </c>
      <c r="BI306" s="29">
        <v>25352.75</v>
      </c>
      <c r="BJ306" s="29">
        <v>55527.19</v>
      </c>
      <c r="BK306" s="29">
        <v>14341.01</v>
      </c>
      <c r="BL306" s="29">
        <v>36979.71</v>
      </c>
      <c r="BM306" s="29">
        <v>38829.620000000003</v>
      </c>
      <c r="BN306" s="29">
        <v>7866.76</v>
      </c>
      <c r="BO306" s="29">
        <v>48353.91</v>
      </c>
      <c r="BP306" s="29">
        <v>15387.7</v>
      </c>
      <c r="BQ306" s="29">
        <v>7489.65</v>
      </c>
      <c r="BR306" s="29">
        <v>22393.05</v>
      </c>
      <c r="BS306" s="29">
        <v>3086.71</v>
      </c>
      <c r="BT306" s="29">
        <v>2254.9899999999998</v>
      </c>
      <c r="BU306" s="29">
        <v>33775.910000000003</v>
      </c>
      <c r="BV306" s="29">
        <v>2443.2800000000002</v>
      </c>
      <c r="BW306" s="29">
        <v>6361.63</v>
      </c>
      <c r="BX306" s="29">
        <v>16759.18</v>
      </c>
      <c r="BY306" s="41"/>
      <c r="BZ306" s="41"/>
      <c r="CA306" s="41"/>
      <c r="CB306" s="41"/>
      <c r="CC306" s="29">
        <v>13395.4</v>
      </c>
      <c r="CD306" s="29">
        <v>5604.02</v>
      </c>
      <c r="CE306" s="29">
        <v>1957.58</v>
      </c>
      <c r="CF306" s="29">
        <v>1464.98</v>
      </c>
      <c r="CG306" s="29">
        <v>4453.55</v>
      </c>
    </row>
    <row r="307" spans="1:85" x14ac:dyDescent="0.3">
      <c r="A307" s="24" t="s">
        <v>377</v>
      </c>
      <c r="B307" s="29">
        <v>1443219.66</v>
      </c>
      <c r="C307" s="41"/>
      <c r="D307" s="29">
        <v>35183.480000000003</v>
      </c>
      <c r="E307" s="29">
        <v>163885.06</v>
      </c>
      <c r="F307" s="29">
        <v>237914.76</v>
      </c>
      <c r="G307" s="29">
        <v>79575.839999999997</v>
      </c>
      <c r="H307" s="29">
        <v>110633.59</v>
      </c>
      <c r="I307" s="29">
        <v>51695.72</v>
      </c>
      <c r="J307" s="29">
        <v>149662.76</v>
      </c>
      <c r="K307" s="29">
        <v>179586.57</v>
      </c>
      <c r="L307" s="29">
        <v>46651.55</v>
      </c>
      <c r="M307" s="29">
        <v>105446.21</v>
      </c>
      <c r="N307" s="29">
        <v>83540.84</v>
      </c>
      <c r="O307" s="29">
        <v>48490.22</v>
      </c>
      <c r="P307" s="29">
        <v>50953.97</v>
      </c>
      <c r="Q307" s="29">
        <v>60044.56</v>
      </c>
      <c r="R307" s="41"/>
      <c r="S307" s="41"/>
      <c r="T307" s="41"/>
      <c r="U307" s="29">
        <v>19066.89</v>
      </c>
      <c r="V307" s="29">
        <v>7893.21</v>
      </c>
      <c r="W307" s="28"/>
      <c r="X307" s="29">
        <v>33848.94</v>
      </c>
      <c r="Y307" s="29">
        <v>569.25</v>
      </c>
      <c r="Z307" s="29">
        <v>765.29</v>
      </c>
      <c r="AA307" s="29">
        <v>163885.06</v>
      </c>
      <c r="AB307" s="29">
        <v>32368.5</v>
      </c>
      <c r="AC307" s="29">
        <v>5143.1400000000003</v>
      </c>
      <c r="AD307" s="29">
        <v>3093.53</v>
      </c>
      <c r="AE307" s="29">
        <v>6347.55</v>
      </c>
      <c r="AF307" s="29">
        <v>8216.1299999999992</v>
      </c>
      <c r="AG307" s="29">
        <v>4873.5200000000004</v>
      </c>
      <c r="AH307" s="29">
        <v>27579.57</v>
      </c>
      <c r="AI307" s="29">
        <v>13345.73</v>
      </c>
      <c r="AJ307" s="29">
        <v>11040.68</v>
      </c>
      <c r="AK307" s="29">
        <v>8463.66</v>
      </c>
      <c r="AL307" s="29">
        <v>15146.66</v>
      </c>
      <c r="AM307" s="29">
        <v>14545.02</v>
      </c>
      <c r="AN307" s="29">
        <v>13723.34</v>
      </c>
      <c r="AO307" s="29">
        <v>5521.74</v>
      </c>
      <c r="AP307" s="29">
        <v>13025.88</v>
      </c>
      <c r="AQ307" s="29">
        <v>31048.76</v>
      </c>
      <c r="AR307" s="29">
        <v>13295.84</v>
      </c>
      <c r="AS307" s="29">
        <v>5077.17</v>
      </c>
      <c r="AT307" s="29">
        <v>6058.32</v>
      </c>
      <c r="AU307" s="29">
        <v>79575.839999999997</v>
      </c>
      <c r="AV307" s="29">
        <v>55968.07</v>
      </c>
      <c r="AW307" s="29">
        <v>54665.53</v>
      </c>
      <c r="AX307" s="29">
        <v>51695.72</v>
      </c>
      <c r="AY307" s="29">
        <v>12999.43</v>
      </c>
      <c r="AZ307" s="29">
        <v>38946.160000000003</v>
      </c>
      <c r="BA307" s="29">
        <v>97717.17</v>
      </c>
      <c r="BB307" s="29">
        <v>63918.15</v>
      </c>
      <c r="BC307" s="29">
        <v>6703.78</v>
      </c>
      <c r="BD307" s="29">
        <v>39000.660000000003</v>
      </c>
      <c r="BE307" s="29">
        <v>66144.820000000007</v>
      </c>
      <c r="BF307" s="41"/>
      <c r="BG307" s="29">
        <v>46651.55</v>
      </c>
      <c r="BH307" s="29">
        <v>9892.08</v>
      </c>
      <c r="BI307" s="29">
        <v>25445.200000000001</v>
      </c>
      <c r="BJ307" s="29">
        <v>55701.68</v>
      </c>
      <c r="BK307" s="29">
        <v>14407.25</v>
      </c>
      <c r="BL307" s="29">
        <v>36999.120000000003</v>
      </c>
      <c r="BM307" s="29">
        <v>38436.31</v>
      </c>
      <c r="BN307" s="29">
        <v>8105.41</v>
      </c>
      <c r="BO307" s="29">
        <v>48490.22</v>
      </c>
      <c r="BP307" s="29">
        <v>15615.66</v>
      </c>
      <c r="BQ307" s="29">
        <v>7617.24</v>
      </c>
      <c r="BR307" s="29">
        <v>22288.66</v>
      </c>
      <c r="BS307" s="29">
        <v>3140.09</v>
      </c>
      <c r="BT307" s="29">
        <v>2292.3200000000002</v>
      </c>
      <c r="BU307" s="29">
        <v>34434.269999999997</v>
      </c>
      <c r="BV307" s="29">
        <v>2427.94</v>
      </c>
      <c r="BW307" s="29">
        <v>6316.43</v>
      </c>
      <c r="BX307" s="29">
        <v>16865.919999999998</v>
      </c>
      <c r="BY307" s="41"/>
      <c r="BZ307" s="41"/>
      <c r="CA307" s="41"/>
      <c r="CB307" s="41"/>
      <c r="CC307" s="29">
        <v>13352.35</v>
      </c>
      <c r="CD307" s="29">
        <v>5714.54</v>
      </c>
      <c r="CE307" s="29">
        <v>1965.61</v>
      </c>
      <c r="CF307" s="29">
        <v>1425.55</v>
      </c>
      <c r="CG307" s="29">
        <v>4502.05</v>
      </c>
    </row>
    <row r="308" spans="1:85" x14ac:dyDescent="0.3">
      <c r="A308" s="24" t="s">
        <v>378</v>
      </c>
      <c r="B308" s="29">
        <v>1450699.13</v>
      </c>
      <c r="C308" s="41"/>
      <c r="D308" s="29">
        <v>35486.19</v>
      </c>
      <c r="E308" s="29">
        <v>164409.38</v>
      </c>
      <c r="F308" s="29">
        <v>237647.78</v>
      </c>
      <c r="G308" s="29">
        <v>81389.87</v>
      </c>
      <c r="H308" s="29">
        <v>111529.97</v>
      </c>
      <c r="I308" s="29">
        <v>52019.98</v>
      </c>
      <c r="J308" s="29">
        <v>150649.65</v>
      </c>
      <c r="K308" s="29">
        <v>180604.44</v>
      </c>
      <c r="L308" s="29">
        <v>46657.440000000002</v>
      </c>
      <c r="M308" s="29">
        <v>105726.07</v>
      </c>
      <c r="N308" s="29">
        <v>83489.88</v>
      </c>
      <c r="O308" s="29">
        <v>48680.07</v>
      </c>
      <c r="P308" s="29">
        <v>51635.82</v>
      </c>
      <c r="Q308" s="29">
        <v>60560.04</v>
      </c>
      <c r="R308" s="41"/>
      <c r="S308" s="41"/>
      <c r="T308" s="41"/>
      <c r="U308" s="29">
        <v>19120.009999999998</v>
      </c>
      <c r="V308" s="29">
        <v>7812.38</v>
      </c>
      <c r="W308" s="28"/>
      <c r="X308" s="29">
        <v>34131.910000000003</v>
      </c>
      <c r="Y308" s="29">
        <v>575.37</v>
      </c>
      <c r="Z308" s="29">
        <v>778.91</v>
      </c>
      <c r="AA308" s="29">
        <v>164409.38</v>
      </c>
      <c r="AB308" s="29">
        <v>32461.18</v>
      </c>
      <c r="AC308" s="29">
        <v>5069.01</v>
      </c>
      <c r="AD308" s="29">
        <v>3111.45</v>
      </c>
      <c r="AE308" s="29">
        <v>6321.11</v>
      </c>
      <c r="AF308" s="29">
        <v>8195.5</v>
      </c>
      <c r="AG308" s="29">
        <v>4840.66</v>
      </c>
      <c r="AH308" s="29">
        <v>27514.59</v>
      </c>
      <c r="AI308" s="29">
        <v>13435.89</v>
      </c>
      <c r="AJ308" s="29">
        <v>11014.62</v>
      </c>
      <c r="AK308" s="29">
        <v>8597.9</v>
      </c>
      <c r="AL308" s="29">
        <v>15013.75</v>
      </c>
      <c r="AM308" s="29">
        <v>14626.1</v>
      </c>
      <c r="AN308" s="29">
        <v>13631.61</v>
      </c>
      <c r="AO308" s="29">
        <v>5495.92</v>
      </c>
      <c r="AP308" s="29">
        <v>12981.78</v>
      </c>
      <c r="AQ308" s="29">
        <v>30914.63</v>
      </c>
      <c r="AR308" s="29">
        <v>13332.33</v>
      </c>
      <c r="AS308" s="29">
        <v>5063.7700000000004</v>
      </c>
      <c r="AT308" s="29">
        <v>6025.99</v>
      </c>
      <c r="AU308" s="29">
        <v>81389.87</v>
      </c>
      <c r="AV308" s="29">
        <v>56468.31</v>
      </c>
      <c r="AW308" s="29">
        <v>55061.65</v>
      </c>
      <c r="AX308" s="29">
        <v>52019.98</v>
      </c>
      <c r="AY308" s="29">
        <v>13047.24</v>
      </c>
      <c r="AZ308" s="29">
        <v>39081.760000000002</v>
      </c>
      <c r="BA308" s="29">
        <v>98520.66</v>
      </c>
      <c r="BB308" s="29">
        <v>64071.89</v>
      </c>
      <c r="BC308" s="29">
        <v>6618.57</v>
      </c>
      <c r="BD308" s="29">
        <v>39814.019999999997</v>
      </c>
      <c r="BE308" s="29">
        <v>66179.47</v>
      </c>
      <c r="BF308" s="41"/>
      <c r="BG308" s="29">
        <v>46657.440000000002</v>
      </c>
      <c r="BH308" s="29">
        <v>9858.9599999999991</v>
      </c>
      <c r="BI308" s="29">
        <v>25501.66</v>
      </c>
      <c r="BJ308" s="29">
        <v>55793.53</v>
      </c>
      <c r="BK308" s="29">
        <v>14571.92</v>
      </c>
      <c r="BL308" s="29">
        <v>37230.93</v>
      </c>
      <c r="BM308" s="29">
        <v>38004.65</v>
      </c>
      <c r="BN308" s="29">
        <v>8254.2999999999993</v>
      </c>
      <c r="BO308" s="29">
        <v>48680.07</v>
      </c>
      <c r="BP308" s="29">
        <v>16019.41</v>
      </c>
      <c r="BQ308" s="29">
        <v>7786.36</v>
      </c>
      <c r="BR308" s="29">
        <v>22256.04</v>
      </c>
      <c r="BS308" s="29">
        <v>3224.78</v>
      </c>
      <c r="BT308" s="29">
        <v>2349.2199999999998</v>
      </c>
      <c r="BU308" s="29">
        <v>34839.19</v>
      </c>
      <c r="BV308" s="29">
        <v>2423.41</v>
      </c>
      <c r="BW308" s="29">
        <v>6279.19</v>
      </c>
      <c r="BX308" s="29">
        <v>17018.25</v>
      </c>
      <c r="BY308" s="41"/>
      <c r="BZ308" s="41"/>
      <c r="CA308" s="41"/>
      <c r="CB308" s="41"/>
      <c r="CC308" s="29">
        <v>13298.73</v>
      </c>
      <c r="CD308" s="29">
        <v>5821.28</v>
      </c>
      <c r="CE308" s="29">
        <v>1966.02</v>
      </c>
      <c r="CF308" s="29">
        <v>1367.72</v>
      </c>
      <c r="CG308" s="29">
        <v>4478.6400000000003</v>
      </c>
    </row>
    <row r="309" spans="1:85" x14ac:dyDescent="0.3">
      <c r="A309" s="24" t="s">
        <v>379</v>
      </c>
      <c r="B309" s="29">
        <v>1461765.17</v>
      </c>
      <c r="C309" s="41"/>
      <c r="D309" s="29">
        <v>35586.269999999997</v>
      </c>
      <c r="E309" s="29">
        <v>165622.9</v>
      </c>
      <c r="F309" s="29">
        <v>238564.96</v>
      </c>
      <c r="G309" s="29">
        <v>83450.570000000007</v>
      </c>
      <c r="H309" s="29">
        <v>112475.98</v>
      </c>
      <c r="I309" s="29">
        <v>52400.47</v>
      </c>
      <c r="J309" s="29">
        <v>152390.01</v>
      </c>
      <c r="K309" s="29">
        <v>181561.56</v>
      </c>
      <c r="L309" s="29">
        <v>46680.38</v>
      </c>
      <c r="M309" s="29">
        <v>106334.55</v>
      </c>
      <c r="N309" s="29">
        <v>84169.23</v>
      </c>
      <c r="O309" s="29">
        <v>48938.239999999998</v>
      </c>
      <c r="P309" s="29">
        <v>52316.22</v>
      </c>
      <c r="Q309" s="29">
        <v>60734.06</v>
      </c>
      <c r="R309" s="41"/>
      <c r="S309" s="41"/>
      <c r="T309" s="41"/>
      <c r="U309" s="29">
        <v>19196.78</v>
      </c>
      <c r="V309" s="29">
        <v>7788.11</v>
      </c>
      <c r="W309" s="28"/>
      <c r="X309" s="29">
        <v>34225.660000000003</v>
      </c>
      <c r="Y309" s="29">
        <v>574.76</v>
      </c>
      <c r="Z309" s="29">
        <v>785.84</v>
      </c>
      <c r="AA309" s="29">
        <v>165622.9</v>
      </c>
      <c r="AB309" s="29">
        <v>32618.84</v>
      </c>
      <c r="AC309" s="29">
        <v>5010.83</v>
      </c>
      <c r="AD309" s="29">
        <v>3145.52</v>
      </c>
      <c r="AE309" s="29">
        <v>6305.79</v>
      </c>
      <c r="AF309" s="29">
        <v>8205.24</v>
      </c>
      <c r="AG309" s="29">
        <v>4882.57</v>
      </c>
      <c r="AH309" s="29">
        <v>27590.09</v>
      </c>
      <c r="AI309" s="29">
        <v>13555.13</v>
      </c>
      <c r="AJ309" s="29">
        <v>10996.44</v>
      </c>
      <c r="AK309" s="29">
        <v>8908.0499999999993</v>
      </c>
      <c r="AL309" s="29">
        <v>14947.44</v>
      </c>
      <c r="AM309" s="29">
        <v>14769.73</v>
      </c>
      <c r="AN309" s="29">
        <v>13533.12</v>
      </c>
      <c r="AO309" s="29">
        <v>5484.37</v>
      </c>
      <c r="AP309" s="29">
        <v>13013.34</v>
      </c>
      <c r="AQ309" s="29">
        <v>30877.200000000001</v>
      </c>
      <c r="AR309" s="29">
        <v>13578.55</v>
      </c>
      <c r="AS309" s="29">
        <v>5082.78</v>
      </c>
      <c r="AT309" s="29">
        <v>6059.94</v>
      </c>
      <c r="AU309" s="29">
        <v>83450.570000000007</v>
      </c>
      <c r="AV309" s="29">
        <v>56854.879999999997</v>
      </c>
      <c r="AW309" s="29">
        <v>55621.1</v>
      </c>
      <c r="AX309" s="29">
        <v>52400.47</v>
      </c>
      <c r="AY309" s="29">
        <v>13195.87</v>
      </c>
      <c r="AZ309" s="29">
        <v>39380.81</v>
      </c>
      <c r="BA309" s="29">
        <v>99813.33</v>
      </c>
      <c r="BB309" s="29">
        <v>64296.79</v>
      </c>
      <c r="BC309" s="29">
        <v>6644.77</v>
      </c>
      <c r="BD309" s="29">
        <v>40173.1</v>
      </c>
      <c r="BE309" s="29">
        <v>66413.570000000007</v>
      </c>
      <c r="BF309" s="41"/>
      <c r="BG309" s="29">
        <v>46680.38</v>
      </c>
      <c r="BH309" s="29">
        <v>9850.9599999999991</v>
      </c>
      <c r="BI309" s="29">
        <v>25590.16</v>
      </c>
      <c r="BJ309" s="29">
        <v>56215.78</v>
      </c>
      <c r="BK309" s="29">
        <v>14677.65</v>
      </c>
      <c r="BL309" s="29">
        <v>37960.49</v>
      </c>
      <c r="BM309" s="29">
        <v>37668.980000000003</v>
      </c>
      <c r="BN309" s="29">
        <v>8539.76</v>
      </c>
      <c r="BO309" s="29">
        <v>48938.239999999998</v>
      </c>
      <c r="BP309" s="29">
        <v>16371.16</v>
      </c>
      <c r="BQ309" s="29">
        <v>7920.84</v>
      </c>
      <c r="BR309" s="29">
        <v>22338.84</v>
      </c>
      <c r="BS309" s="29">
        <v>3293.27</v>
      </c>
      <c r="BT309" s="29">
        <v>2392.13</v>
      </c>
      <c r="BU309" s="29">
        <v>34906.410000000003</v>
      </c>
      <c r="BV309" s="29">
        <v>2423.29</v>
      </c>
      <c r="BW309" s="29">
        <v>6269.42</v>
      </c>
      <c r="BX309" s="29">
        <v>17134.939999999999</v>
      </c>
      <c r="BY309" s="41"/>
      <c r="BZ309" s="41"/>
      <c r="CA309" s="41"/>
      <c r="CB309" s="41"/>
      <c r="CC309" s="29">
        <v>13256.51</v>
      </c>
      <c r="CD309" s="29">
        <v>5940.27</v>
      </c>
      <c r="CE309" s="29">
        <v>1963.09</v>
      </c>
      <c r="CF309" s="29">
        <v>1316.09</v>
      </c>
      <c r="CG309" s="29">
        <v>4508.93</v>
      </c>
    </row>
    <row r="310" spans="1:85" x14ac:dyDescent="0.3">
      <c r="A310" s="24" t="s">
        <v>380</v>
      </c>
      <c r="B310" s="29">
        <v>1467776.59</v>
      </c>
      <c r="C310" s="41"/>
      <c r="D310" s="29">
        <v>35924.769999999997</v>
      </c>
      <c r="E310" s="29">
        <v>166341.62</v>
      </c>
      <c r="F310" s="29">
        <v>237517.77</v>
      </c>
      <c r="G310" s="29">
        <v>85509.14</v>
      </c>
      <c r="H310" s="29">
        <v>113414.65</v>
      </c>
      <c r="I310" s="29">
        <v>52830.12</v>
      </c>
      <c r="J310" s="29">
        <v>153046.35</v>
      </c>
      <c r="K310" s="29">
        <v>181930.48</v>
      </c>
      <c r="L310" s="29">
        <v>46747.46</v>
      </c>
      <c r="M310" s="29">
        <v>106642.42</v>
      </c>
      <c r="N310" s="29">
        <v>84070.05</v>
      </c>
      <c r="O310" s="29">
        <v>49297.21</v>
      </c>
      <c r="P310" s="29">
        <v>53002.02</v>
      </c>
      <c r="Q310" s="29">
        <v>60617.58</v>
      </c>
      <c r="R310" s="41"/>
      <c r="S310" s="41"/>
      <c r="T310" s="41"/>
      <c r="U310" s="29">
        <v>19311.8</v>
      </c>
      <c r="V310" s="29">
        <v>7757.81</v>
      </c>
      <c r="W310" s="28"/>
      <c r="X310" s="29">
        <v>34551.26</v>
      </c>
      <c r="Y310" s="29">
        <v>579.79999999999995</v>
      </c>
      <c r="Z310" s="29">
        <v>793.72</v>
      </c>
      <c r="AA310" s="29">
        <v>166341.62</v>
      </c>
      <c r="AB310" s="29">
        <v>32525.38</v>
      </c>
      <c r="AC310" s="29">
        <v>4886.37</v>
      </c>
      <c r="AD310" s="29">
        <v>3117.49</v>
      </c>
      <c r="AE310" s="29">
        <v>6268.43</v>
      </c>
      <c r="AF310" s="29">
        <v>8193.08</v>
      </c>
      <c r="AG310" s="29">
        <v>4866.4799999999996</v>
      </c>
      <c r="AH310" s="29">
        <v>27333.55</v>
      </c>
      <c r="AI310" s="29">
        <v>13480.92</v>
      </c>
      <c r="AJ310" s="29">
        <v>10964.74</v>
      </c>
      <c r="AK310" s="29">
        <v>8900.92</v>
      </c>
      <c r="AL310" s="29">
        <v>14802.78</v>
      </c>
      <c r="AM310" s="29">
        <v>14918.81</v>
      </c>
      <c r="AN310" s="29">
        <v>13428.29</v>
      </c>
      <c r="AO310" s="29">
        <v>5444.49</v>
      </c>
      <c r="AP310" s="29">
        <v>12906.3</v>
      </c>
      <c r="AQ310" s="29">
        <v>30859.66</v>
      </c>
      <c r="AR310" s="29">
        <v>13554.57</v>
      </c>
      <c r="AS310" s="29">
        <v>5043.0200000000004</v>
      </c>
      <c r="AT310" s="29">
        <v>6022.49</v>
      </c>
      <c r="AU310" s="29">
        <v>85509.14</v>
      </c>
      <c r="AV310" s="29">
        <v>57260.88</v>
      </c>
      <c r="AW310" s="29">
        <v>56153.78</v>
      </c>
      <c r="AX310" s="29">
        <v>52830.12</v>
      </c>
      <c r="AY310" s="29">
        <v>13193.8</v>
      </c>
      <c r="AZ310" s="29">
        <v>39446.379999999997</v>
      </c>
      <c r="BA310" s="29">
        <v>100406.17</v>
      </c>
      <c r="BB310" s="29">
        <v>64336.87</v>
      </c>
      <c r="BC310" s="29">
        <v>6519.51</v>
      </c>
      <c r="BD310" s="29">
        <v>40828.019999999997</v>
      </c>
      <c r="BE310" s="29">
        <v>66155.399999999994</v>
      </c>
      <c r="BF310" s="41"/>
      <c r="BG310" s="29">
        <v>46747.46</v>
      </c>
      <c r="BH310" s="29">
        <v>9834</v>
      </c>
      <c r="BI310" s="29">
        <v>25667.61</v>
      </c>
      <c r="BJ310" s="29">
        <v>56329.95</v>
      </c>
      <c r="BK310" s="29">
        <v>14810.86</v>
      </c>
      <c r="BL310" s="29">
        <v>37903.870000000003</v>
      </c>
      <c r="BM310" s="29">
        <v>37376.949999999997</v>
      </c>
      <c r="BN310" s="29">
        <v>8789.23</v>
      </c>
      <c r="BO310" s="29">
        <v>49297.21</v>
      </c>
      <c r="BP310" s="29">
        <v>16756.740000000002</v>
      </c>
      <c r="BQ310" s="29">
        <v>8038.31</v>
      </c>
      <c r="BR310" s="29">
        <v>22430.26</v>
      </c>
      <c r="BS310" s="29">
        <v>3347.08</v>
      </c>
      <c r="BT310" s="29">
        <v>2429.62</v>
      </c>
      <c r="BU310" s="29">
        <v>34777.129999999997</v>
      </c>
      <c r="BV310" s="29">
        <v>2418.85</v>
      </c>
      <c r="BW310" s="29">
        <v>6235.58</v>
      </c>
      <c r="BX310" s="29">
        <v>17186.009999999998</v>
      </c>
      <c r="BY310" s="41"/>
      <c r="BZ310" s="41"/>
      <c r="CA310" s="41"/>
      <c r="CB310" s="41"/>
      <c r="CC310" s="29">
        <v>13219.19</v>
      </c>
      <c r="CD310" s="29">
        <v>6092.62</v>
      </c>
      <c r="CE310" s="29">
        <v>1958.13</v>
      </c>
      <c r="CF310" s="29">
        <v>1280.58</v>
      </c>
      <c r="CG310" s="29">
        <v>4519.09</v>
      </c>
    </row>
    <row r="311" spans="1:85" x14ac:dyDescent="0.3">
      <c r="A311" s="24" t="s">
        <v>381</v>
      </c>
      <c r="B311" s="29">
        <v>1473173.86</v>
      </c>
      <c r="C311" s="41"/>
      <c r="D311" s="29">
        <v>36165.72</v>
      </c>
      <c r="E311" s="29">
        <v>166644.22</v>
      </c>
      <c r="F311" s="29">
        <v>236311.12</v>
      </c>
      <c r="G311" s="29">
        <v>87555.91</v>
      </c>
      <c r="H311" s="29">
        <v>114281.9</v>
      </c>
      <c r="I311" s="29">
        <v>53115.27</v>
      </c>
      <c r="J311" s="29">
        <v>153328.47</v>
      </c>
      <c r="K311" s="29">
        <v>183162.78</v>
      </c>
      <c r="L311" s="29">
        <v>46823.35</v>
      </c>
      <c r="M311" s="29">
        <v>106783.97</v>
      </c>
      <c r="N311" s="29">
        <v>84278.46</v>
      </c>
      <c r="O311" s="29">
        <v>49496.88</v>
      </c>
      <c r="P311" s="29">
        <v>53631.71</v>
      </c>
      <c r="Q311" s="29">
        <v>60474.51</v>
      </c>
      <c r="R311" s="41"/>
      <c r="S311" s="41"/>
      <c r="T311" s="41"/>
      <c r="U311" s="29">
        <v>19339.66</v>
      </c>
      <c r="V311" s="29">
        <v>7714.22</v>
      </c>
      <c r="W311" s="28"/>
      <c r="X311" s="29">
        <v>34784.06</v>
      </c>
      <c r="Y311" s="29">
        <v>585.63</v>
      </c>
      <c r="Z311" s="29">
        <v>796.04</v>
      </c>
      <c r="AA311" s="29">
        <v>166644.22</v>
      </c>
      <c r="AB311" s="29">
        <v>32468.41</v>
      </c>
      <c r="AC311" s="29">
        <v>4728.57</v>
      </c>
      <c r="AD311" s="29">
        <v>3082.89</v>
      </c>
      <c r="AE311" s="29">
        <v>6257.08</v>
      </c>
      <c r="AF311" s="29">
        <v>8155.2</v>
      </c>
      <c r="AG311" s="29">
        <v>4860.9799999999996</v>
      </c>
      <c r="AH311" s="29">
        <v>27118.21</v>
      </c>
      <c r="AI311" s="29">
        <v>13415.58</v>
      </c>
      <c r="AJ311" s="29">
        <v>10921.84</v>
      </c>
      <c r="AK311" s="29">
        <v>8929.32</v>
      </c>
      <c r="AL311" s="29">
        <v>14660.3</v>
      </c>
      <c r="AM311" s="29">
        <v>15024.13</v>
      </c>
      <c r="AN311" s="29">
        <v>13301.65</v>
      </c>
      <c r="AO311" s="29">
        <v>5382.15</v>
      </c>
      <c r="AP311" s="29">
        <v>12799.9</v>
      </c>
      <c r="AQ311" s="29">
        <v>30735.119999999999</v>
      </c>
      <c r="AR311" s="29">
        <v>13489.86</v>
      </c>
      <c r="AS311" s="29">
        <v>4993.59</v>
      </c>
      <c r="AT311" s="29">
        <v>5986.34</v>
      </c>
      <c r="AU311" s="29">
        <v>87555.91</v>
      </c>
      <c r="AV311" s="29">
        <v>57493.72</v>
      </c>
      <c r="AW311" s="29">
        <v>56788.18</v>
      </c>
      <c r="AX311" s="29">
        <v>53115.27</v>
      </c>
      <c r="AY311" s="29">
        <v>13205.46</v>
      </c>
      <c r="AZ311" s="29">
        <v>39578.01</v>
      </c>
      <c r="BA311" s="29">
        <v>100545</v>
      </c>
      <c r="BB311" s="29">
        <v>64335.4</v>
      </c>
      <c r="BC311" s="29">
        <v>6537.53</v>
      </c>
      <c r="BD311" s="29">
        <v>41976.3</v>
      </c>
      <c r="BE311" s="29">
        <v>66182.48</v>
      </c>
      <c r="BF311" s="41"/>
      <c r="BG311" s="29">
        <v>46823.35</v>
      </c>
      <c r="BH311" s="29">
        <v>9811.36</v>
      </c>
      <c r="BI311" s="29">
        <v>25675.79</v>
      </c>
      <c r="BJ311" s="29">
        <v>56406.83</v>
      </c>
      <c r="BK311" s="29">
        <v>14889.99</v>
      </c>
      <c r="BL311" s="29">
        <v>38149.58</v>
      </c>
      <c r="BM311" s="29">
        <v>37246.800000000003</v>
      </c>
      <c r="BN311" s="29">
        <v>8882.08</v>
      </c>
      <c r="BO311" s="29">
        <v>49496.88</v>
      </c>
      <c r="BP311" s="29">
        <v>17054.939999999999</v>
      </c>
      <c r="BQ311" s="29">
        <v>8168.14</v>
      </c>
      <c r="BR311" s="29">
        <v>22525.79</v>
      </c>
      <c r="BS311" s="29">
        <v>3400.33</v>
      </c>
      <c r="BT311" s="29">
        <v>2482.5</v>
      </c>
      <c r="BU311" s="29">
        <v>34631.42</v>
      </c>
      <c r="BV311" s="29">
        <v>2408.63</v>
      </c>
      <c r="BW311" s="29">
        <v>6191.64</v>
      </c>
      <c r="BX311" s="29">
        <v>17242.810000000001</v>
      </c>
      <c r="BY311" s="41"/>
      <c r="BZ311" s="41"/>
      <c r="CA311" s="41"/>
      <c r="CB311" s="41"/>
      <c r="CC311" s="29">
        <v>13142.69</v>
      </c>
      <c r="CD311" s="29">
        <v>6196.97</v>
      </c>
      <c r="CE311" s="29">
        <v>1948.5</v>
      </c>
      <c r="CF311" s="29">
        <v>1262.6099999999999</v>
      </c>
      <c r="CG311" s="29">
        <v>4503.1099999999997</v>
      </c>
    </row>
    <row r="312" spans="1:85" x14ac:dyDescent="0.3">
      <c r="A312" s="24" t="s">
        <v>382</v>
      </c>
      <c r="B312" s="29">
        <v>1476826.8</v>
      </c>
      <c r="C312" s="41"/>
      <c r="D312" s="29">
        <v>36460.18</v>
      </c>
      <c r="E312" s="29">
        <v>166164.64000000001</v>
      </c>
      <c r="F312" s="29">
        <v>234975.58</v>
      </c>
      <c r="G312" s="29">
        <v>89524.45</v>
      </c>
      <c r="H312" s="29">
        <v>115190.12</v>
      </c>
      <c r="I312" s="29">
        <v>53330.37</v>
      </c>
      <c r="J312" s="29">
        <v>154201.60000000001</v>
      </c>
      <c r="K312" s="29">
        <v>184092.33</v>
      </c>
      <c r="L312" s="29">
        <v>46731.71</v>
      </c>
      <c r="M312" s="29">
        <v>106954.06</v>
      </c>
      <c r="N312" s="29">
        <v>83983.44</v>
      </c>
      <c r="O312" s="29">
        <v>49733.68</v>
      </c>
      <c r="P312" s="29">
        <v>54199.93</v>
      </c>
      <c r="Q312" s="29">
        <v>59872.33</v>
      </c>
      <c r="R312" s="41"/>
      <c r="S312" s="41"/>
      <c r="T312" s="41"/>
      <c r="U312" s="29">
        <v>19365.599999999999</v>
      </c>
      <c r="V312" s="29">
        <v>7697.53</v>
      </c>
      <c r="W312" s="28"/>
      <c r="X312" s="29">
        <v>35073.79</v>
      </c>
      <c r="Y312" s="29">
        <v>590.54999999999995</v>
      </c>
      <c r="Z312" s="29">
        <v>795.84</v>
      </c>
      <c r="AA312" s="29">
        <v>166164.64000000001</v>
      </c>
      <c r="AB312" s="29">
        <v>32316.560000000001</v>
      </c>
      <c r="AC312" s="29">
        <v>4568</v>
      </c>
      <c r="AD312" s="29">
        <v>3068.75</v>
      </c>
      <c r="AE312" s="29">
        <v>6259.59</v>
      </c>
      <c r="AF312" s="29">
        <v>8124.89</v>
      </c>
      <c r="AG312" s="29">
        <v>4870.72</v>
      </c>
      <c r="AH312" s="29">
        <v>26878.93</v>
      </c>
      <c r="AI312" s="29">
        <v>13340.2</v>
      </c>
      <c r="AJ312" s="29">
        <v>10848.26</v>
      </c>
      <c r="AK312" s="29">
        <v>9001.48</v>
      </c>
      <c r="AL312" s="29">
        <v>14524.25</v>
      </c>
      <c r="AM312" s="29">
        <v>15029.42</v>
      </c>
      <c r="AN312" s="29">
        <v>13202.71</v>
      </c>
      <c r="AO312" s="29">
        <v>5297.85</v>
      </c>
      <c r="AP312" s="29">
        <v>12644.13</v>
      </c>
      <c r="AQ312" s="29">
        <v>30549.23</v>
      </c>
      <c r="AR312" s="29">
        <v>13532.31</v>
      </c>
      <c r="AS312" s="29">
        <v>4939.45</v>
      </c>
      <c r="AT312" s="29">
        <v>5978.85</v>
      </c>
      <c r="AU312" s="29">
        <v>89524.45</v>
      </c>
      <c r="AV312" s="29">
        <v>57766.9</v>
      </c>
      <c r="AW312" s="29">
        <v>57423.22</v>
      </c>
      <c r="AX312" s="29">
        <v>53330.37</v>
      </c>
      <c r="AY312" s="29">
        <v>13329.42</v>
      </c>
      <c r="AZ312" s="29">
        <v>39679.050000000003</v>
      </c>
      <c r="BA312" s="29">
        <v>101193.13</v>
      </c>
      <c r="BB312" s="29">
        <v>64205.06</v>
      </c>
      <c r="BC312" s="29">
        <v>6541.43</v>
      </c>
      <c r="BD312" s="29">
        <v>42715.56</v>
      </c>
      <c r="BE312" s="29">
        <v>66426.759999999995</v>
      </c>
      <c r="BF312" s="41"/>
      <c r="BG312" s="29">
        <v>46731.71</v>
      </c>
      <c r="BH312" s="29">
        <v>9792.0300000000007</v>
      </c>
      <c r="BI312" s="29">
        <v>25689.81</v>
      </c>
      <c r="BJ312" s="29">
        <v>56475.73</v>
      </c>
      <c r="BK312" s="29">
        <v>14996.49</v>
      </c>
      <c r="BL312" s="29">
        <v>37997.51</v>
      </c>
      <c r="BM312" s="29">
        <v>37020.730000000003</v>
      </c>
      <c r="BN312" s="29">
        <v>8965.19</v>
      </c>
      <c r="BO312" s="29">
        <v>49733.68</v>
      </c>
      <c r="BP312" s="29">
        <v>17247.099999999999</v>
      </c>
      <c r="BQ312" s="29">
        <v>8268.76</v>
      </c>
      <c r="BR312" s="29">
        <v>22724.81</v>
      </c>
      <c r="BS312" s="29">
        <v>3432.17</v>
      </c>
      <c r="BT312" s="29">
        <v>2527.08</v>
      </c>
      <c r="BU312" s="29">
        <v>34063.93</v>
      </c>
      <c r="BV312" s="29">
        <v>2394.36</v>
      </c>
      <c r="BW312" s="29">
        <v>6154.8</v>
      </c>
      <c r="BX312" s="29">
        <v>17259.25</v>
      </c>
      <c r="BY312" s="41"/>
      <c r="BZ312" s="41"/>
      <c r="CA312" s="41"/>
      <c r="CB312" s="41"/>
      <c r="CC312" s="29">
        <v>13061.25</v>
      </c>
      <c r="CD312" s="29">
        <v>6304.35</v>
      </c>
      <c r="CE312" s="29">
        <v>1940.52</v>
      </c>
      <c r="CF312" s="29">
        <v>1261.55</v>
      </c>
      <c r="CG312" s="29">
        <v>4495.46</v>
      </c>
    </row>
    <row r="313" spans="1:85" x14ac:dyDescent="0.3">
      <c r="A313" s="24" t="s">
        <v>383</v>
      </c>
      <c r="B313" s="29">
        <v>1480436.18</v>
      </c>
      <c r="C313" s="41"/>
      <c r="D313" s="29">
        <v>36603.040000000001</v>
      </c>
      <c r="E313" s="29">
        <v>165881.51</v>
      </c>
      <c r="F313" s="29">
        <v>233801.47</v>
      </c>
      <c r="G313" s="29">
        <v>90869.14</v>
      </c>
      <c r="H313" s="29">
        <v>115846.96</v>
      </c>
      <c r="I313" s="29">
        <v>53317.8</v>
      </c>
      <c r="J313" s="29">
        <v>155048.38</v>
      </c>
      <c r="K313" s="29">
        <v>185436.28</v>
      </c>
      <c r="L313" s="29">
        <v>46713.53</v>
      </c>
      <c r="M313" s="29">
        <v>107134.87</v>
      </c>
      <c r="N313" s="29">
        <v>84480.92</v>
      </c>
      <c r="O313" s="29">
        <v>49933.81</v>
      </c>
      <c r="P313" s="29">
        <v>54658.26</v>
      </c>
      <c r="Q313" s="29">
        <v>59077</v>
      </c>
      <c r="R313" s="41"/>
      <c r="S313" s="41"/>
      <c r="T313" s="41"/>
      <c r="U313" s="29">
        <v>19437.080000000002</v>
      </c>
      <c r="V313" s="29">
        <v>7661.13</v>
      </c>
      <c r="W313" s="28"/>
      <c r="X313" s="29">
        <v>35218.99</v>
      </c>
      <c r="Y313" s="29">
        <v>593.77</v>
      </c>
      <c r="Z313" s="29">
        <v>790.28</v>
      </c>
      <c r="AA313" s="29">
        <v>165881.51</v>
      </c>
      <c r="AB313" s="29">
        <v>32113.17</v>
      </c>
      <c r="AC313" s="29">
        <v>4380.75</v>
      </c>
      <c r="AD313" s="29">
        <v>3015.83</v>
      </c>
      <c r="AE313" s="29">
        <v>6230.53</v>
      </c>
      <c r="AF313" s="29">
        <v>8048.37</v>
      </c>
      <c r="AG313" s="29">
        <v>4942.41</v>
      </c>
      <c r="AH313" s="29">
        <v>26645.68</v>
      </c>
      <c r="AI313" s="29">
        <v>13255.98</v>
      </c>
      <c r="AJ313" s="29">
        <v>10779.96</v>
      </c>
      <c r="AK313" s="29">
        <v>9094.74</v>
      </c>
      <c r="AL313" s="29">
        <v>14374.41</v>
      </c>
      <c r="AM313" s="29">
        <v>15037.31</v>
      </c>
      <c r="AN313" s="29">
        <v>13129.08</v>
      </c>
      <c r="AO313" s="29">
        <v>5179.66</v>
      </c>
      <c r="AP313" s="29">
        <v>12516.24</v>
      </c>
      <c r="AQ313" s="29">
        <v>30494.42</v>
      </c>
      <c r="AR313" s="29">
        <v>13674.36</v>
      </c>
      <c r="AS313" s="29">
        <v>4882.95</v>
      </c>
      <c r="AT313" s="29">
        <v>6005.61</v>
      </c>
      <c r="AU313" s="29">
        <v>90869.14</v>
      </c>
      <c r="AV313" s="29">
        <v>57882.58</v>
      </c>
      <c r="AW313" s="29">
        <v>57964.38</v>
      </c>
      <c r="AX313" s="29">
        <v>53317.8</v>
      </c>
      <c r="AY313" s="29">
        <v>13410.76</v>
      </c>
      <c r="AZ313" s="29">
        <v>39769.71</v>
      </c>
      <c r="BA313" s="29">
        <v>101867.91</v>
      </c>
      <c r="BB313" s="29">
        <v>64095.35</v>
      </c>
      <c r="BC313" s="29">
        <v>6701.74</v>
      </c>
      <c r="BD313" s="29">
        <v>43578.13</v>
      </c>
      <c r="BE313" s="29">
        <v>66783.039999999994</v>
      </c>
      <c r="BF313" s="41"/>
      <c r="BG313" s="29">
        <v>46713.53</v>
      </c>
      <c r="BH313" s="29">
        <v>9765.7099999999991</v>
      </c>
      <c r="BI313" s="29">
        <v>25732.42</v>
      </c>
      <c r="BJ313" s="29">
        <v>56559.86</v>
      </c>
      <c r="BK313" s="29">
        <v>15076.88</v>
      </c>
      <c r="BL313" s="29">
        <v>38576.75</v>
      </c>
      <c r="BM313" s="29">
        <v>36798.980000000003</v>
      </c>
      <c r="BN313" s="29">
        <v>9105.18</v>
      </c>
      <c r="BO313" s="29">
        <v>49933.81</v>
      </c>
      <c r="BP313" s="29">
        <v>17378.509999999998</v>
      </c>
      <c r="BQ313" s="29">
        <v>8319.24</v>
      </c>
      <c r="BR313" s="29">
        <v>22972.15</v>
      </c>
      <c r="BS313" s="29">
        <v>3438.84</v>
      </c>
      <c r="BT313" s="29">
        <v>2549.52</v>
      </c>
      <c r="BU313" s="29">
        <v>33423.51</v>
      </c>
      <c r="BV313" s="29">
        <v>2350.66</v>
      </c>
      <c r="BW313" s="29">
        <v>6095.1</v>
      </c>
      <c r="BX313" s="29">
        <v>17207.73</v>
      </c>
      <c r="BY313" s="41"/>
      <c r="BZ313" s="41"/>
      <c r="CA313" s="41"/>
      <c r="CB313" s="41"/>
      <c r="CC313" s="29">
        <v>12998.42</v>
      </c>
      <c r="CD313" s="29">
        <v>6438.67</v>
      </c>
      <c r="CE313" s="29">
        <v>1938.5</v>
      </c>
      <c r="CF313" s="29">
        <v>1267.29</v>
      </c>
      <c r="CG313" s="29">
        <v>4455.3500000000004</v>
      </c>
    </row>
    <row r="314" spans="1:85" x14ac:dyDescent="0.3">
      <c r="A314" s="24" t="s">
        <v>384</v>
      </c>
      <c r="B314" s="29">
        <v>1478625.25</v>
      </c>
      <c r="C314" s="41"/>
      <c r="D314" s="29">
        <v>36944.14</v>
      </c>
      <c r="E314" s="29">
        <v>165582.34</v>
      </c>
      <c r="F314" s="29">
        <v>231400.99</v>
      </c>
      <c r="G314" s="29">
        <v>91450.77</v>
      </c>
      <c r="H314" s="29">
        <v>116938.38</v>
      </c>
      <c r="I314" s="29">
        <v>53097.65</v>
      </c>
      <c r="J314" s="29">
        <v>155163.79</v>
      </c>
      <c r="K314" s="29">
        <v>185610.99</v>
      </c>
      <c r="L314" s="29">
        <v>46550.19</v>
      </c>
      <c r="M314" s="29">
        <v>106709.04</v>
      </c>
      <c r="N314" s="29">
        <v>84255.91</v>
      </c>
      <c r="O314" s="29">
        <v>49996.25</v>
      </c>
      <c r="P314" s="29">
        <v>55100.9</v>
      </c>
      <c r="Q314" s="29">
        <v>58042.86</v>
      </c>
      <c r="R314" s="41"/>
      <c r="S314" s="41"/>
      <c r="T314" s="41"/>
      <c r="U314" s="29">
        <v>19454.669999999998</v>
      </c>
      <c r="V314" s="29">
        <v>7610.85</v>
      </c>
      <c r="W314" s="28"/>
      <c r="X314" s="29">
        <v>35547.279999999999</v>
      </c>
      <c r="Y314" s="29">
        <v>611.94000000000005</v>
      </c>
      <c r="Z314" s="29">
        <v>784.92</v>
      </c>
      <c r="AA314" s="29">
        <v>165582.34</v>
      </c>
      <c r="AB314" s="29">
        <v>31787.08</v>
      </c>
      <c r="AC314" s="29">
        <v>4241.93</v>
      </c>
      <c r="AD314" s="29">
        <v>2968.54</v>
      </c>
      <c r="AE314" s="29">
        <v>6166.24</v>
      </c>
      <c r="AF314" s="29">
        <v>7949.33</v>
      </c>
      <c r="AG314" s="29">
        <v>4878.49</v>
      </c>
      <c r="AH314" s="29">
        <v>26338.42</v>
      </c>
      <c r="AI314" s="29">
        <v>13050.03</v>
      </c>
      <c r="AJ314" s="29">
        <v>10624.41</v>
      </c>
      <c r="AK314" s="29">
        <v>9012.42</v>
      </c>
      <c r="AL314" s="29">
        <v>14219.44</v>
      </c>
      <c r="AM314" s="29">
        <v>14956.9</v>
      </c>
      <c r="AN314" s="29">
        <v>12984.53</v>
      </c>
      <c r="AO314" s="29">
        <v>5057.9799999999996</v>
      </c>
      <c r="AP314" s="29">
        <v>12343.83</v>
      </c>
      <c r="AQ314" s="29">
        <v>30231.32</v>
      </c>
      <c r="AR314" s="29">
        <v>13761.18</v>
      </c>
      <c r="AS314" s="29">
        <v>4827.3</v>
      </c>
      <c r="AT314" s="29">
        <v>6001.6</v>
      </c>
      <c r="AU314" s="29">
        <v>91450.77</v>
      </c>
      <c r="AV314" s="29">
        <v>58755.89</v>
      </c>
      <c r="AW314" s="29">
        <v>58182.49</v>
      </c>
      <c r="AX314" s="29">
        <v>53097.65</v>
      </c>
      <c r="AY314" s="29">
        <v>13343.33</v>
      </c>
      <c r="AZ314" s="29">
        <v>39682.89</v>
      </c>
      <c r="BA314" s="29">
        <v>102137.56</v>
      </c>
      <c r="BB314" s="29">
        <v>63951.7</v>
      </c>
      <c r="BC314" s="29">
        <v>6631.14</v>
      </c>
      <c r="BD314" s="29">
        <v>44179.7</v>
      </c>
      <c r="BE314" s="29">
        <v>66495.08</v>
      </c>
      <c r="BF314" s="41"/>
      <c r="BG314" s="29">
        <v>46550.19</v>
      </c>
      <c r="BH314" s="29">
        <v>9747.8799999999992</v>
      </c>
      <c r="BI314" s="29">
        <v>25699.759999999998</v>
      </c>
      <c r="BJ314" s="29">
        <v>56335.34</v>
      </c>
      <c r="BK314" s="29">
        <v>14926.07</v>
      </c>
      <c r="BL314" s="29">
        <v>38794.01</v>
      </c>
      <c r="BM314" s="29">
        <v>36376.769999999997</v>
      </c>
      <c r="BN314" s="29">
        <v>9085.1299999999992</v>
      </c>
      <c r="BO314" s="29">
        <v>49996.25</v>
      </c>
      <c r="BP314" s="29">
        <v>17444.61</v>
      </c>
      <c r="BQ314" s="29">
        <v>8371.24</v>
      </c>
      <c r="BR314" s="29">
        <v>23275.34</v>
      </c>
      <c r="BS314" s="29">
        <v>3426.77</v>
      </c>
      <c r="BT314" s="29">
        <v>2582.9299999999998</v>
      </c>
      <c r="BU314" s="29">
        <v>32543.24</v>
      </c>
      <c r="BV314" s="29">
        <v>2316.0100000000002</v>
      </c>
      <c r="BW314" s="29">
        <v>6004.32</v>
      </c>
      <c r="BX314" s="29">
        <v>17179.29</v>
      </c>
      <c r="BY314" s="41"/>
      <c r="BZ314" s="41"/>
      <c r="CA314" s="41"/>
      <c r="CB314" s="41"/>
      <c r="CC314" s="29">
        <v>12926.71</v>
      </c>
      <c r="CD314" s="29">
        <v>6527.97</v>
      </c>
      <c r="CE314" s="29">
        <v>1937.2</v>
      </c>
      <c r="CF314" s="29">
        <v>1273.6199999999999</v>
      </c>
      <c r="CG314" s="29">
        <v>4400.03</v>
      </c>
    </row>
    <row r="315" spans="1:85" x14ac:dyDescent="0.3">
      <c r="A315" s="24" t="s">
        <v>385</v>
      </c>
      <c r="B315" s="29">
        <v>1474844.26</v>
      </c>
      <c r="C315" s="41"/>
      <c r="D315" s="29">
        <v>37131.949999999997</v>
      </c>
      <c r="E315" s="29">
        <v>165220.16</v>
      </c>
      <c r="F315" s="29">
        <v>228798.45</v>
      </c>
      <c r="G315" s="29">
        <v>92084.86</v>
      </c>
      <c r="H315" s="29">
        <v>117519.56</v>
      </c>
      <c r="I315" s="29">
        <v>52879.02</v>
      </c>
      <c r="J315" s="29">
        <v>154517.04999999999</v>
      </c>
      <c r="K315" s="29">
        <v>186823.72</v>
      </c>
      <c r="L315" s="29">
        <v>46333.23</v>
      </c>
      <c r="M315" s="29">
        <v>105823.71</v>
      </c>
      <c r="N315" s="29">
        <v>83514.570000000007</v>
      </c>
      <c r="O315" s="29">
        <v>49940.37</v>
      </c>
      <c r="P315" s="29">
        <v>55299.94</v>
      </c>
      <c r="Q315" s="29">
        <v>57154.21</v>
      </c>
      <c r="R315" s="41"/>
      <c r="S315" s="41"/>
      <c r="T315" s="41"/>
      <c r="U315" s="29">
        <v>19327.77</v>
      </c>
      <c r="V315" s="29">
        <v>7585.63</v>
      </c>
      <c r="W315" s="28"/>
      <c r="X315" s="29">
        <v>35721.94</v>
      </c>
      <c r="Y315" s="29">
        <v>631.20000000000005</v>
      </c>
      <c r="Z315" s="29">
        <v>778.81</v>
      </c>
      <c r="AA315" s="29">
        <v>165220.16</v>
      </c>
      <c r="AB315" s="29">
        <v>31503.47</v>
      </c>
      <c r="AC315" s="29">
        <v>4108.9799999999996</v>
      </c>
      <c r="AD315" s="29">
        <v>2930.57</v>
      </c>
      <c r="AE315" s="29">
        <v>6106.61</v>
      </c>
      <c r="AF315" s="29">
        <v>7860.14</v>
      </c>
      <c r="AG315" s="29">
        <v>4826.03</v>
      </c>
      <c r="AH315" s="29">
        <v>26049.15</v>
      </c>
      <c r="AI315" s="29">
        <v>12843.62</v>
      </c>
      <c r="AJ315" s="29">
        <v>10448.34</v>
      </c>
      <c r="AK315" s="29">
        <v>8927.25</v>
      </c>
      <c r="AL315" s="29">
        <v>14010.72</v>
      </c>
      <c r="AM315" s="29">
        <v>14841.14</v>
      </c>
      <c r="AN315" s="29">
        <v>12843.93</v>
      </c>
      <c r="AO315" s="29">
        <v>4948.71</v>
      </c>
      <c r="AP315" s="29">
        <v>12201.77</v>
      </c>
      <c r="AQ315" s="29">
        <v>29920.85</v>
      </c>
      <c r="AR315" s="29">
        <v>13705.63</v>
      </c>
      <c r="AS315" s="29">
        <v>4769.76</v>
      </c>
      <c r="AT315" s="29">
        <v>5951.77</v>
      </c>
      <c r="AU315" s="29">
        <v>92084.86</v>
      </c>
      <c r="AV315" s="29">
        <v>59160.38</v>
      </c>
      <c r="AW315" s="29">
        <v>58359.18</v>
      </c>
      <c r="AX315" s="29">
        <v>52879.02</v>
      </c>
      <c r="AY315" s="29">
        <v>13270.72</v>
      </c>
      <c r="AZ315" s="29">
        <v>39553.57</v>
      </c>
      <c r="BA315" s="29">
        <v>101692.75</v>
      </c>
      <c r="BB315" s="29">
        <v>63721.41</v>
      </c>
      <c r="BC315" s="29">
        <v>7094.51</v>
      </c>
      <c r="BD315" s="29">
        <v>45611.83</v>
      </c>
      <c r="BE315" s="29">
        <v>66064.56</v>
      </c>
      <c r="BF315" s="41"/>
      <c r="BG315" s="29">
        <v>46333.23</v>
      </c>
      <c r="BH315" s="29">
        <v>9698.5</v>
      </c>
      <c r="BI315" s="29">
        <v>25626.34</v>
      </c>
      <c r="BJ315" s="29">
        <v>55768.28</v>
      </c>
      <c r="BK315" s="29">
        <v>14730.59</v>
      </c>
      <c r="BL315" s="29">
        <v>38547.51</v>
      </c>
      <c r="BM315" s="29">
        <v>35928.269999999997</v>
      </c>
      <c r="BN315" s="29">
        <v>9038.7900000000009</v>
      </c>
      <c r="BO315" s="29">
        <v>49940.37</v>
      </c>
      <c r="BP315" s="29">
        <v>17329.259999999998</v>
      </c>
      <c r="BQ315" s="29">
        <v>8388.5499999999993</v>
      </c>
      <c r="BR315" s="29">
        <v>23573.85</v>
      </c>
      <c r="BS315" s="29">
        <v>3393.07</v>
      </c>
      <c r="BT315" s="29">
        <v>2615.21</v>
      </c>
      <c r="BU315" s="29">
        <v>31884.87</v>
      </c>
      <c r="BV315" s="29">
        <v>2276.14</v>
      </c>
      <c r="BW315" s="29">
        <v>5906.25</v>
      </c>
      <c r="BX315" s="29">
        <v>17086.95</v>
      </c>
      <c r="BY315" s="41"/>
      <c r="BZ315" s="41"/>
      <c r="CA315" s="41"/>
      <c r="CB315" s="41"/>
      <c r="CC315" s="29">
        <v>12797.25</v>
      </c>
      <c r="CD315" s="29">
        <v>6530.51</v>
      </c>
      <c r="CE315" s="29">
        <v>1936.22</v>
      </c>
      <c r="CF315" s="29">
        <v>1279.29</v>
      </c>
      <c r="CG315" s="29">
        <v>4370.12</v>
      </c>
    </row>
    <row r="316" spans="1:85" x14ac:dyDescent="0.3">
      <c r="A316" s="24" t="s">
        <v>386</v>
      </c>
      <c r="B316" s="29">
        <v>1470690.64</v>
      </c>
      <c r="C316" s="41"/>
      <c r="D316" s="29">
        <v>37336.879999999997</v>
      </c>
      <c r="E316" s="29">
        <v>165294.35</v>
      </c>
      <c r="F316" s="29">
        <v>225983.72</v>
      </c>
      <c r="G316" s="29">
        <v>92892.74</v>
      </c>
      <c r="H316" s="29">
        <v>117912.46</v>
      </c>
      <c r="I316" s="29">
        <v>52580.3</v>
      </c>
      <c r="J316" s="29">
        <v>154135.07</v>
      </c>
      <c r="K316" s="29">
        <v>187364.09</v>
      </c>
      <c r="L316" s="29">
        <v>46025.34</v>
      </c>
      <c r="M316" s="29">
        <v>105012.49</v>
      </c>
      <c r="N316" s="29">
        <v>82842.149999999994</v>
      </c>
      <c r="O316" s="29">
        <v>49674.98</v>
      </c>
      <c r="P316" s="29">
        <v>55559.25</v>
      </c>
      <c r="Q316" s="29">
        <v>56232.25</v>
      </c>
      <c r="R316" s="41"/>
      <c r="S316" s="41"/>
      <c r="T316" s="41"/>
      <c r="U316" s="29">
        <v>19218.099999999999</v>
      </c>
      <c r="V316" s="29">
        <v>7567.81</v>
      </c>
      <c r="W316" s="28"/>
      <c r="X316" s="29">
        <v>35907.379999999997</v>
      </c>
      <c r="Y316" s="29">
        <v>650.25</v>
      </c>
      <c r="Z316" s="29">
        <v>779.25</v>
      </c>
      <c r="AA316" s="29">
        <v>165294.35</v>
      </c>
      <c r="AB316" s="29">
        <v>31184.36</v>
      </c>
      <c r="AC316" s="29">
        <v>3978.33</v>
      </c>
      <c r="AD316" s="29">
        <v>2872.47</v>
      </c>
      <c r="AE316" s="29">
        <v>6034.93</v>
      </c>
      <c r="AF316" s="29">
        <v>7746.8</v>
      </c>
      <c r="AG316" s="29">
        <v>4768.6099999999997</v>
      </c>
      <c r="AH316" s="29">
        <v>25739.68</v>
      </c>
      <c r="AI316" s="29">
        <v>12631.08</v>
      </c>
      <c r="AJ316" s="29">
        <v>10265.450000000001</v>
      </c>
      <c r="AK316" s="29">
        <v>8808.24</v>
      </c>
      <c r="AL316" s="29">
        <v>13819.97</v>
      </c>
      <c r="AM316" s="29">
        <v>14687.87</v>
      </c>
      <c r="AN316" s="29">
        <v>12687.79</v>
      </c>
      <c r="AO316" s="29">
        <v>4844.75</v>
      </c>
      <c r="AP316" s="29">
        <v>12068.97</v>
      </c>
      <c r="AQ316" s="29">
        <v>29634.03</v>
      </c>
      <c r="AR316" s="29">
        <v>13611.28</v>
      </c>
      <c r="AS316" s="29">
        <v>4702.3599999999997</v>
      </c>
      <c r="AT316" s="29">
        <v>5896.73</v>
      </c>
      <c r="AU316" s="29">
        <v>92892.74</v>
      </c>
      <c r="AV316" s="29">
        <v>59518.93</v>
      </c>
      <c r="AW316" s="29">
        <v>58393.52</v>
      </c>
      <c r="AX316" s="29">
        <v>52580.3</v>
      </c>
      <c r="AY316" s="29">
        <v>13322.65</v>
      </c>
      <c r="AZ316" s="29">
        <v>39470.15</v>
      </c>
      <c r="BA316" s="29">
        <v>101342.27</v>
      </c>
      <c r="BB316" s="29">
        <v>63421.21</v>
      </c>
      <c r="BC316" s="29">
        <v>7069.54</v>
      </c>
      <c r="BD316" s="29">
        <v>46790.47</v>
      </c>
      <c r="BE316" s="29">
        <v>65744.61</v>
      </c>
      <c r="BF316" s="41"/>
      <c r="BG316" s="29">
        <v>46025.34</v>
      </c>
      <c r="BH316" s="29">
        <v>9624.1299999999992</v>
      </c>
      <c r="BI316" s="29">
        <v>25470.89</v>
      </c>
      <c r="BJ316" s="29">
        <v>55295.5</v>
      </c>
      <c r="BK316" s="29">
        <v>14621.97</v>
      </c>
      <c r="BL316" s="29">
        <v>38391.769999999997</v>
      </c>
      <c r="BM316" s="29">
        <v>35437.69</v>
      </c>
      <c r="BN316" s="29">
        <v>9012.69</v>
      </c>
      <c r="BO316" s="29">
        <v>49674.98</v>
      </c>
      <c r="BP316" s="29">
        <v>17239.900000000001</v>
      </c>
      <c r="BQ316" s="29">
        <v>8430.27</v>
      </c>
      <c r="BR316" s="29">
        <v>23877.7</v>
      </c>
      <c r="BS316" s="29">
        <v>3368.82</v>
      </c>
      <c r="BT316" s="29">
        <v>2642.55</v>
      </c>
      <c r="BU316" s="29">
        <v>31124.78</v>
      </c>
      <c r="BV316" s="29">
        <v>2240.41</v>
      </c>
      <c r="BW316" s="29">
        <v>5866.14</v>
      </c>
      <c r="BX316" s="29">
        <v>17000.919999999998</v>
      </c>
      <c r="BY316" s="41"/>
      <c r="BZ316" s="41"/>
      <c r="CA316" s="41"/>
      <c r="CB316" s="41"/>
      <c r="CC316" s="29">
        <v>12673.03</v>
      </c>
      <c r="CD316" s="29">
        <v>6545.07</v>
      </c>
      <c r="CE316" s="29">
        <v>1941.32</v>
      </c>
      <c r="CF316" s="29">
        <v>1286.24</v>
      </c>
      <c r="CG316" s="29">
        <v>4340.24</v>
      </c>
    </row>
    <row r="317" spans="1:85" x14ac:dyDescent="0.3">
      <c r="A317" s="24" t="s">
        <v>387</v>
      </c>
      <c r="B317" s="29">
        <v>1467460.98</v>
      </c>
      <c r="C317" s="41"/>
      <c r="D317" s="29">
        <v>37421.07</v>
      </c>
      <c r="E317" s="29">
        <v>164733.41</v>
      </c>
      <c r="F317" s="29">
        <v>223817.69</v>
      </c>
      <c r="G317" s="29">
        <v>94055.35</v>
      </c>
      <c r="H317" s="29">
        <v>118336.77</v>
      </c>
      <c r="I317" s="29">
        <v>52191.09</v>
      </c>
      <c r="J317" s="29">
        <v>153954.82</v>
      </c>
      <c r="K317" s="29">
        <v>187312.19</v>
      </c>
      <c r="L317" s="29">
        <v>45815.7</v>
      </c>
      <c r="M317" s="29">
        <v>104587.72</v>
      </c>
      <c r="N317" s="29">
        <v>82357.320000000007</v>
      </c>
      <c r="O317" s="29">
        <v>49536.33</v>
      </c>
      <c r="P317" s="29">
        <v>55938.06</v>
      </c>
      <c r="Q317" s="29">
        <v>55470.95</v>
      </c>
      <c r="R317" s="41"/>
      <c r="S317" s="41"/>
      <c r="T317" s="41"/>
      <c r="U317" s="29">
        <v>19139.919999999998</v>
      </c>
      <c r="V317" s="29">
        <v>7562.54</v>
      </c>
      <c r="W317" s="28"/>
      <c r="X317" s="29">
        <v>35970.57</v>
      </c>
      <c r="Y317" s="29">
        <v>664.35</v>
      </c>
      <c r="Z317" s="29">
        <v>786.15</v>
      </c>
      <c r="AA317" s="29">
        <v>164733.41</v>
      </c>
      <c r="AB317" s="29">
        <v>31018.98</v>
      </c>
      <c r="AC317" s="29">
        <v>3872.42</v>
      </c>
      <c r="AD317" s="29">
        <v>2814.57</v>
      </c>
      <c r="AE317" s="29">
        <v>5969.98</v>
      </c>
      <c r="AF317" s="29">
        <v>7643.69</v>
      </c>
      <c r="AG317" s="29">
        <v>4771.26</v>
      </c>
      <c r="AH317" s="29">
        <v>25467.87</v>
      </c>
      <c r="AI317" s="29">
        <v>12429.18</v>
      </c>
      <c r="AJ317" s="29">
        <v>10104.44</v>
      </c>
      <c r="AK317" s="29">
        <v>8707.31</v>
      </c>
      <c r="AL317" s="29">
        <v>13653.55</v>
      </c>
      <c r="AM317" s="29">
        <v>14558.51</v>
      </c>
      <c r="AN317" s="29">
        <v>12555.72</v>
      </c>
      <c r="AO317" s="29">
        <v>4761.1400000000003</v>
      </c>
      <c r="AP317" s="29">
        <v>11966.93</v>
      </c>
      <c r="AQ317" s="29">
        <v>29398.25</v>
      </c>
      <c r="AR317" s="29">
        <v>13597.77</v>
      </c>
      <c r="AS317" s="29">
        <v>4656.53</v>
      </c>
      <c r="AT317" s="29">
        <v>5869.59</v>
      </c>
      <c r="AU317" s="29">
        <v>94055.35</v>
      </c>
      <c r="AV317" s="29">
        <v>59890.77</v>
      </c>
      <c r="AW317" s="29">
        <v>58446</v>
      </c>
      <c r="AX317" s="29">
        <v>52191.09</v>
      </c>
      <c r="AY317" s="29">
        <v>13389.89</v>
      </c>
      <c r="AZ317" s="29">
        <v>39461.71</v>
      </c>
      <c r="BA317" s="29">
        <v>101103.23</v>
      </c>
      <c r="BB317" s="29">
        <v>63113.59</v>
      </c>
      <c r="BC317" s="29">
        <v>7140.53</v>
      </c>
      <c r="BD317" s="29">
        <v>47582.28</v>
      </c>
      <c r="BE317" s="29">
        <v>65114.76</v>
      </c>
      <c r="BF317" s="41"/>
      <c r="BG317" s="29">
        <v>45815.7</v>
      </c>
      <c r="BH317" s="29">
        <v>9573.73</v>
      </c>
      <c r="BI317" s="29">
        <v>25333.759999999998</v>
      </c>
      <c r="BJ317" s="29">
        <v>54971.79</v>
      </c>
      <c r="BK317" s="29">
        <v>14708.44</v>
      </c>
      <c r="BL317" s="29">
        <v>38354.86</v>
      </c>
      <c r="BM317" s="29">
        <v>34970.730000000003</v>
      </c>
      <c r="BN317" s="29">
        <v>9031.74</v>
      </c>
      <c r="BO317" s="29">
        <v>49536.33</v>
      </c>
      <c r="BP317" s="29">
        <v>17217.95</v>
      </c>
      <c r="BQ317" s="29">
        <v>8485</v>
      </c>
      <c r="BR317" s="29">
        <v>24212.65</v>
      </c>
      <c r="BS317" s="29">
        <v>3350.82</v>
      </c>
      <c r="BT317" s="29">
        <v>2671.64</v>
      </c>
      <c r="BU317" s="29">
        <v>30526.04</v>
      </c>
      <c r="BV317" s="29">
        <v>2207.81</v>
      </c>
      <c r="BW317" s="29">
        <v>5788.61</v>
      </c>
      <c r="BX317" s="29">
        <v>16948.5</v>
      </c>
      <c r="BY317" s="41"/>
      <c r="BZ317" s="41"/>
      <c r="CA317" s="41"/>
      <c r="CB317" s="41"/>
      <c r="CC317" s="29">
        <v>12551.47</v>
      </c>
      <c r="CD317" s="29">
        <v>6588.45</v>
      </c>
      <c r="CE317" s="29">
        <v>1936.61</v>
      </c>
      <c r="CF317" s="29">
        <v>1298.03</v>
      </c>
      <c r="CG317" s="29">
        <v>4327.8999999999996</v>
      </c>
    </row>
    <row r="318" spans="1:85" x14ac:dyDescent="0.3">
      <c r="A318" s="24" t="s">
        <v>388</v>
      </c>
      <c r="B318" s="29">
        <v>1464390.81</v>
      </c>
      <c r="C318" s="41"/>
      <c r="D318" s="29">
        <v>37488.86</v>
      </c>
      <c r="E318" s="29">
        <v>164190.73000000001</v>
      </c>
      <c r="F318" s="29">
        <v>221162.87</v>
      </c>
      <c r="G318" s="29">
        <v>94551.12</v>
      </c>
      <c r="H318" s="29">
        <v>118985.66</v>
      </c>
      <c r="I318" s="29">
        <v>51967.27</v>
      </c>
      <c r="J318" s="29">
        <v>153297.91</v>
      </c>
      <c r="K318" s="29">
        <v>187847.54</v>
      </c>
      <c r="L318" s="29">
        <v>45531.57</v>
      </c>
      <c r="M318" s="29">
        <v>105029.56</v>
      </c>
      <c r="N318" s="29">
        <v>81628.22</v>
      </c>
      <c r="O318" s="29">
        <v>49250.65</v>
      </c>
      <c r="P318" s="29">
        <v>56571.63</v>
      </c>
      <c r="Q318" s="29">
        <v>54899.89</v>
      </c>
      <c r="R318" s="41"/>
      <c r="S318" s="41"/>
      <c r="T318" s="41"/>
      <c r="U318" s="29">
        <v>19057.71</v>
      </c>
      <c r="V318" s="29">
        <v>7553.92</v>
      </c>
      <c r="W318" s="28"/>
      <c r="X318" s="29">
        <v>36025.300000000003</v>
      </c>
      <c r="Y318" s="29">
        <v>669.34</v>
      </c>
      <c r="Z318" s="29">
        <v>794.22</v>
      </c>
      <c r="AA318" s="29">
        <v>164190.73000000001</v>
      </c>
      <c r="AB318" s="29">
        <v>30698.52</v>
      </c>
      <c r="AC318" s="29">
        <v>3745.59</v>
      </c>
      <c r="AD318" s="29">
        <v>2760.14</v>
      </c>
      <c r="AE318" s="29">
        <v>5896.99</v>
      </c>
      <c r="AF318" s="29">
        <v>7566.99</v>
      </c>
      <c r="AG318" s="29">
        <v>4718.78</v>
      </c>
      <c r="AH318" s="29">
        <v>25086.9</v>
      </c>
      <c r="AI318" s="29">
        <v>12228.54</v>
      </c>
      <c r="AJ318" s="29">
        <v>9932.98</v>
      </c>
      <c r="AK318" s="29">
        <v>8573.2999999999993</v>
      </c>
      <c r="AL318" s="29">
        <v>13476.64</v>
      </c>
      <c r="AM318" s="29">
        <v>14388.36</v>
      </c>
      <c r="AN318" s="29">
        <v>12420.27</v>
      </c>
      <c r="AO318" s="29">
        <v>4654.99</v>
      </c>
      <c r="AP318" s="29">
        <v>11817.05</v>
      </c>
      <c r="AQ318" s="29">
        <v>29246</v>
      </c>
      <c r="AR318" s="29">
        <v>13530.98</v>
      </c>
      <c r="AS318" s="29">
        <v>4596.8599999999997</v>
      </c>
      <c r="AT318" s="29">
        <v>5822.99</v>
      </c>
      <c r="AU318" s="29">
        <v>94551.12</v>
      </c>
      <c r="AV318" s="29">
        <v>60421.8</v>
      </c>
      <c r="AW318" s="29">
        <v>58563.86</v>
      </c>
      <c r="AX318" s="29">
        <v>51967.27</v>
      </c>
      <c r="AY318" s="29">
        <v>13332.38</v>
      </c>
      <c r="AZ318" s="29">
        <v>39175.370000000003</v>
      </c>
      <c r="BA318" s="29">
        <v>100790.16</v>
      </c>
      <c r="BB318" s="29">
        <v>62928.480000000003</v>
      </c>
      <c r="BC318" s="29">
        <v>7100.17</v>
      </c>
      <c r="BD318" s="29">
        <v>48546.37</v>
      </c>
      <c r="BE318" s="29">
        <v>64838.98</v>
      </c>
      <c r="BF318" s="41"/>
      <c r="BG318" s="29">
        <v>45531.57</v>
      </c>
      <c r="BH318" s="29">
        <v>9505.48</v>
      </c>
      <c r="BI318" s="29">
        <v>25304.94</v>
      </c>
      <c r="BJ318" s="29">
        <v>55011.79</v>
      </c>
      <c r="BK318" s="29">
        <v>15207.35</v>
      </c>
      <c r="BL318" s="29">
        <v>37989.629999999997</v>
      </c>
      <c r="BM318" s="29">
        <v>34506.29</v>
      </c>
      <c r="BN318" s="29">
        <v>9132.2900000000009</v>
      </c>
      <c r="BO318" s="29">
        <v>49250.65</v>
      </c>
      <c r="BP318" s="29">
        <v>17260.75</v>
      </c>
      <c r="BQ318" s="29">
        <v>8570.11</v>
      </c>
      <c r="BR318" s="29">
        <v>24696.639999999999</v>
      </c>
      <c r="BS318" s="29">
        <v>3359.01</v>
      </c>
      <c r="BT318" s="29">
        <v>2685.13</v>
      </c>
      <c r="BU318" s="29">
        <v>30104.41</v>
      </c>
      <c r="BV318" s="29">
        <v>2170.84</v>
      </c>
      <c r="BW318" s="29">
        <v>5690.4</v>
      </c>
      <c r="BX318" s="29">
        <v>16934.25</v>
      </c>
      <c r="BY318" s="41"/>
      <c r="BZ318" s="41"/>
      <c r="CA318" s="41"/>
      <c r="CB318" s="41"/>
      <c r="CC318" s="29">
        <v>12419.8</v>
      </c>
      <c r="CD318" s="29">
        <v>6637.91</v>
      </c>
      <c r="CE318" s="29">
        <v>1930.41</v>
      </c>
      <c r="CF318" s="29">
        <v>1310.01</v>
      </c>
      <c r="CG318" s="29">
        <v>4313.5</v>
      </c>
    </row>
    <row r="319" spans="1:85" x14ac:dyDescent="0.3">
      <c r="A319" s="24" t="s">
        <v>389</v>
      </c>
      <c r="B319" s="29">
        <v>1459153.69</v>
      </c>
      <c r="C319" s="41"/>
      <c r="D319" s="29">
        <v>37507.9</v>
      </c>
      <c r="E319" s="29">
        <v>163259.63</v>
      </c>
      <c r="F319" s="29">
        <v>218638.92</v>
      </c>
      <c r="G319" s="29">
        <v>95116.97</v>
      </c>
      <c r="H319" s="29">
        <v>119068.96</v>
      </c>
      <c r="I319" s="29">
        <v>51810.32</v>
      </c>
      <c r="J319" s="29">
        <v>152859.4</v>
      </c>
      <c r="K319" s="29">
        <v>188420.19</v>
      </c>
      <c r="L319" s="29">
        <v>45275.15</v>
      </c>
      <c r="M319" s="29">
        <v>104288.09</v>
      </c>
      <c r="N319" s="29">
        <v>80689.19</v>
      </c>
      <c r="O319" s="29">
        <v>48953.85</v>
      </c>
      <c r="P319" s="29">
        <v>57080.46</v>
      </c>
      <c r="Q319" s="29">
        <v>54088.14</v>
      </c>
      <c r="R319" s="41"/>
      <c r="S319" s="41"/>
      <c r="T319" s="41"/>
      <c r="U319" s="29">
        <v>19032.7</v>
      </c>
      <c r="V319" s="29">
        <v>7528.63</v>
      </c>
      <c r="W319" s="28"/>
      <c r="X319" s="29">
        <v>36027.230000000003</v>
      </c>
      <c r="Y319" s="29">
        <v>674.47</v>
      </c>
      <c r="Z319" s="29">
        <v>806.2</v>
      </c>
      <c r="AA319" s="29">
        <v>163259.63</v>
      </c>
      <c r="AB319" s="29">
        <v>30453.98</v>
      </c>
      <c r="AC319" s="29">
        <v>3625.47</v>
      </c>
      <c r="AD319" s="29">
        <v>2706.89</v>
      </c>
      <c r="AE319" s="29">
        <v>5835.07</v>
      </c>
      <c r="AF319" s="29">
        <v>7461.8</v>
      </c>
      <c r="AG319" s="29">
        <v>4656.2700000000004</v>
      </c>
      <c r="AH319" s="29">
        <v>24765.200000000001</v>
      </c>
      <c r="AI319" s="29">
        <v>12050.26</v>
      </c>
      <c r="AJ319" s="29">
        <v>9766.2199999999993</v>
      </c>
      <c r="AK319" s="29">
        <v>8432.6</v>
      </c>
      <c r="AL319" s="29">
        <v>13272.2</v>
      </c>
      <c r="AM319" s="29">
        <v>14266.76</v>
      </c>
      <c r="AN319" s="29">
        <v>12290.68</v>
      </c>
      <c r="AO319" s="29">
        <v>4573.8100000000004</v>
      </c>
      <c r="AP319" s="29">
        <v>11676.72</v>
      </c>
      <c r="AQ319" s="29">
        <v>28973.97</v>
      </c>
      <c r="AR319" s="29">
        <v>13500.25</v>
      </c>
      <c r="AS319" s="29">
        <v>4540.25</v>
      </c>
      <c r="AT319" s="29">
        <v>5790.52</v>
      </c>
      <c r="AU319" s="29">
        <v>95116.97</v>
      </c>
      <c r="AV319" s="29">
        <v>60560.72</v>
      </c>
      <c r="AW319" s="29">
        <v>58508.24</v>
      </c>
      <c r="AX319" s="29">
        <v>51810.32</v>
      </c>
      <c r="AY319" s="29">
        <v>13285.64</v>
      </c>
      <c r="AZ319" s="29">
        <v>39009.46</v>
      </c>
      <c r="BA319" s="29">
        <v>100564.31</v>
      </c>
      <c r="BB319" s="29">
        <v>62565.41</v>
      </c>
      <c r="BC319" s="29">
        <v>7135.03</v>
      </c>
      <c r="BD319" s="29">
        <v>49813.25</v>
      </c>
      <c r="BE319" s="29">
        <v>64454.78</v>
      </c>
      <c r="BF319" s="41"/>
      <c r="BG319" s="29">
        <v>45275.15</v>
      </c>
      <c r="BH319" s="29">
        <v>9429.48</v>
      </c>
      <c r="BI319" s="29">
        <v>25240.11</v>
      </c>
      <c r="BJ319" s="29">
        <v>54574.37</v>
      </c>
      <c r="BK319" s="29">
        <v>15044.14</v>
      </c>
      <c r="BL319" s="29">
        <v>37489.370000000003</v>
      </c>
      <c r="BM319" s="29">
        <v>34053.01</v>
      </c>
      <c r="BN319" s="29">
        <v>9146.81</v>
      </c>
      <c r="BO319" s="29">
        <v>48953.85</v>
      </c>
      <c r="BP319" s="29">
        <v>17266.41</v>
      </c>
      <c r="BQ319" s="29">
        <v>8620.26</v>
      </c>
      <c r="BR319" s="29">
        <v>25142.43</v>
      </c>
      <c r="BS319" s="29">
        <v>3356.93</v>
      </c>
      <c r="BT319" s="29">
        <v>2694.43</v>
      </c>
      <c r="BU319" s="29">
        <v>29425.19</v>
      </c>
      <c r="BV319" s="29">
        <v>2173.2800000000002</v>
      </c>
      <c r="BW319" s="29">
        <v>5614.73</v>
      </c>
      <c r="BX319" s="29">
        <v>16874.939999999999</v>
      </c>
      <c r="BY319" s="41"/>
      <c r="BZ319" s="41"/>
      <c r="CA319" s="41"/>
      <c r="CB319" s="41"/>
      <c r="CC319" s="29">
        <v>12309.48</v>
      </c>
      <c r="CD319" s="29">
        <v>6723.22</v>
      </c>
      <c r="CE319" s="29">
        <v>1920.73</v>
      </c>
      <c r="CF319" s="29">
        <v>1306.06</v>
      </c>
      <c r="CG319" s="29">
        <v>4301.84</v>
      </c>
    </row>
    <row r="320" spans="1:85" x14ac:dyDescent="0.3">
      <c r="A320" s="24" t="s">
        <v>390</v>
      </c>
      <c r="B320" s="29">
        <v>1457579.58</v>
      </c>
      <c r="C320" s="41"/>
      <c r="D320" s="29">
        <v>37664.94</v>
      </c>
      <c r="E320" s="29">
        <v>162673.76999999999</v>
      </c>
      <c r="F320" s="29">
        <v>216632.52</v>
      </c>
      <c r="G320" s="29">
        <v>95989.67</v>
      </c>
      <c r="H320" s="29">
        <v>119244.05</v>
      </c>
      <c r="I320" s="29">
        <v>51780.27</v>
      </c>
      <c r="J320" s="29">
        <v>152978.56</v>
      </c>
      <c r="K320" s="29">
        <v>189374.19</v>
      </c>
      <c r="L320" s="29">
        <v>45070.12</v>
      </c>
      <c r="M320" s="29">
        <v>103755.49</v>
      </c>
      <c r="N320" s="29">
        <v>80335.61</v>
      </c>
      <c r="O320" s="29">
        <v>48694.26</v>
      </c>
      <c r="P320" s="29">
        <v>57695.39</v>
      </c>
      <c r="Q320" s="29">
        <v>53476.03</v>
      </c>
      <c r="R320" s="41"/>
      <c r="S320" s="41"/>
      <c r="T320" s="41"/>
      <c r="U320" s="29">
        <v>19017.080000000002</v>
      </c>
      <c r="V320" s="29">
        <v>7454.61</v>
      </c>
      <c r="W320" s="28"/>
      <c r="X320" s="29">
        <v>36159.339999999997</v>
      </c>
      <c r="Y320" s="29">
        <v>682.21</v>
      </c>
      <c r="Z320" s="29">
        <v>823.39</v>
      </c>
      <c r="AA320" s="29">
        <v>162673.76999999999</v>
      </c>
      <c r="AB320" s="29">
        <v>30321.99</v>
      </c>
      <c r="AC320" s="29">
        <v>3536.18</v>
      </c>
      <c r="AD320" s="29">
        <v>2663.56</v>
      </c>
      <c r="AE320" s="29">
        <v>5779.77</v>
      </c>
      <c r="AF320" s="29">
        <v>7388.72</v>
      </c>
      <c r="AG320" s="29">
        <v>4608.07</v>
      </c>
      <c r="AH320" s="29">
        <v>24448.5</v>
      </c>
      <c r="AI320" s="29">
        <v>11885.29</v>
      </c>
      <c r="AJ320" s="29">
        <v>9645.56</v>
      </c>
      <c r="AK320" s="29">
        <v>8334</v>
      </c>
      <c r="AL320" s="29">
        <v>13092.65</v>
      </c>
      <c r="AM320" s="29">
        <v>14158.29</v>
      </c>
      <c r="AN320" s="29">
        <v>12204.92</v>
      </c>
      <c r="AO320" s="29">
        <v>4522.07</v>
      </c>
      <c r="AP320" s="29">
        <v>11561.8</v>
      </c>
      <c r="AQ320" s="29">
        <v>28788.32</v>
      </c>
      <c r="AR320" s="29">
        <v>13451.07</v>
      </c>
      <c r="AS320" s="29">
        <v>4494.37</v>
      </c>
      <c r="AT320" s="29">
        <v>5747.39</v>
      </c>
      <c r="AU320" s="29">
        <v>95989.67</v>
      </c>
      <c r="AV320" s="29">
        <v>60804.22</v>
      </c>
      <c r="AW320" s="29">
        <v>58439.82</v>
      </c>
      <c r="AX320" s="29">
        <v>51780.27</v>
      </c>
      <c r="AY320" s="29">
        <v>13238.53</v>
      </c>
      <c r="AZ320" s="29">
        <v>38851.24</v>
      </c>
      <c r="BA320" s="29">
        <v>100888.79</v>
      </c>
      <c r="BB320" s="29">
        <v>62257.75</v>
      </c>
      <c r="BC320" s="29">
        <v>7045.59</v>
      </c>
      <c r="BD320" s="29">
        <v>51426</v>
      </c>
      <c r="BE320" s="29">
        <v>64201.85</v>
      </c>
      <c r="BF320" s="41"/>
      <c r="BG320" s="29">
        <v>45070.12</v>
      </c>
      <c r="BH320" s="29">
        <v>9358.86</v>
      </c>
      <c r="BI320" s="29">
        <v>25161.55</v>
      </c>
      <c r="BJ320" s="29">
        <v>54364.94</v>
      </c>
      <c r="BK320" s="29">
        <v>14870.14</v>
      </c>
      <c r="BL320" s="29">
        <v>37520.35</v>
      </c>
      <c r="BM320" s="29">
        <v>33600.74</v>
      </c>
      <c r="BN320" s="29">
        <v>9214.5300000000007</v>
      </c>
      <c r="BO320" s="29">
        <v>48694.26</v>
      </c>
      <c r="BP320" s="29">
        <v>17269.009999999998</v>
      </c>
      <c r="BQ320" s="29">
        <v>8663.82</v>
      </c>
      <c r="BR320" s="29">
        <v>25700.9</v>
      </c>
      <c r="BS320" s="29">
        <v>3356.35</v>
      </c>
      <c r="BT320" s="29">
        <v>2705.31</v>
      </c>
      <c r="BU320" s="29">
        <v>28949.49</v>
      </c>
      <c r="BV320" s="29">
        <v>2167</v>
      </c>
      <c r="BW320" s="29">
        <v>5527.25</v>
      </c>
      <c r="BX320" s="29">
        <v>16832.3</v>
      </c>
      <c r="BY320" s="41"/>
      <c r="BZ320" s="41"/>
      <c r="CA320" s="41"/>
      <c r="CB320" s="41"/>
      <c r="CC320" s="29">
        <v>12239.91</v>
      </c>
      <c r="CD320" s="29">
        <v>6777.17</v>
      </c>
      <c r="CE320" s="29">
        <v>1907.34</v>
      </c>
      <c r="CF320" s="29">
        <v>1293.95</v>
      </c>
      <c r="CG320" s="29">
        <v>4253.32</v>
      </c>
    </row>
    <row r="321" spans="1:85" x14ac:dyDescent="0.3">
      <c r="A321" s="24" t="s">
        <v>391</v>
      </c>
      <c r="B321" s="29">
        <v>1460105.86</v>
      </c>
      <c r="C321" s="41"/>
      <c r="D321" s="29">
        <v>37725.11</v>
      </c>
      <c r="E321" s="29">
        <v>162196.93</v>
      </c>
      <c r="F321" s="29">
        <v>215395.63</v>
      </c>
      <c r="G321" s="29">
        <v>96911.21</v>
      </c>
      <c r="H321" s="29">
        <v>119567.94</v>
      </c>
      <c r="I321" s="29">
        <v>51630.02</v>
      </c>
      <c r="J321" s="29">
        <v>153141.5</v>
      </c>
      <c r="K321" s="29">
        <v>192817.34</v>
      </c>
      <c r="L321" s="29">
        <v>44903.65</v>
      </c>
      <c r="M321" s="29">
        <v>103543.05</v>
      </c>
      <c r="N321" s="29">
        <v>80464.94</v>
      </c>
      <c r="O321" s="29">
        <v>48305.37</v>
      </c>
      <c r="P321" s="29">
        <v>58395.46</v>
      </c>
      <c r="Q321" s="29">
        <v>52843.45</v>
      </c>
      <c r="R321" s="41"/>
      <c r="S321" s="41"/>
      <c r="T321" s="41"/>
      <c r="U321" s="29">
        <v>18927.650000000001</v>
      </c>
      <c r="V321" s="29">
        <v>7405.83</v>
      </c>
      <c r="W321" s="28"/>
      <c r="X321" s="29">
        <v>36202.42</v>
      </c>
      <c r="Y321" s="29">
        <v>687.99</v>
      </c>
      <c r="Z321" s="29">
        <v>834.71</v>
      </c>
      <c r="AA321" s="29">
        <v>162196.93</v>
      </c>
      <c r="AB321" s="29">
        <v>30377.38</v>
      </c>
      <c r="AC321" s="29">
        <v>3443.99</v>
      </c>
      <c r="AD321" s="29">
        <v>2648.58</v>
      </c>
      <c r="AE321" s="29">
        <v>5820.86</v>
      </c>
      <c r="AF321" s="29">
        <v>7309.96</v>
      </c>
      <c r="AG321" s="29">
        <v>4586.51</v>
      </c>
      <c r="AH321" s="29">
        <v>24196.46</v>
      </c>
      <c r="AI321" s="29">
        <v>11753.38</v>
      </c>
      <c r="AJ321" s="29">
        <v>9542.86</v>
      </c>
      <c r="AK321" s="29">
        <v>8267.43</v>
      </c>
      <c r="AL321" s="29">
        <v>12943.34</v>
      </c>
      <c r="AM321" s="29">
        <v>14113.82</v>
      </c>
      <c r="AN321" s="29">
        <v>12136.4</v>
      </c>
      <c r="AO321" s="29">
        <v>4479.38</v>
      </c>
      <c r="AP321" s="29">
        <v>11510.49</v>
      </c>
      <c r="AQ321" s="29">
        <v>28596.87</v>
      </c>
      <c r="AR321" s="29">
        <v>13486.41</v>
      </c>
      <c r="AS321" s="29">
        <v>4458.1499999999996</v>
      </c>
      <c r="AT321" s="29">
        <v>5723.34</v>
      </c>
      <c r="AU321" s="29">
        <v>96911.21</v>
      </c>
      <c r="AV321" s="29">
        <v>61034.86</v>
      </c>
      <c r="AW321" s="29">
        <v>58533.07</v>
      </c>
      <c r="AX321" s="29">
        <v>51630.02</v>
      </c>
      <c r="AY321" s="29">
        <v>13239.54</v>
      </c>
      <c r="AZ321" s="29">
        <v>38707.160000000003</v>
      </c>
      <c r="BA321" s="29">
        <v>101194.8</v>
      </c>
      <c r="BB321" s="29">
        <v>62014.17</v>
      </c>
      <c r="BC321" s="29">
        <v>8321.41</v>
      </c>
      <c r="BD321" s="29">
        <v>54037.05</v>
      </c>
      <c r="BE321" s="29">
        <v>64000.85</v>
      </c>
      <c r="BF321" s="41"/>
      <c r="BG321" s="29">
        <v>44903.65</v>
      </c>
      <c r="BH321" s="29">
        <v>9290.09</v>
      </c>
      <c r="BI321" s="29">
        <v>25073.45</v>
      </c>
      <c r="BJ321" s="29">
        <v>54426.53</v>
      </c>
      <c r="BK321" s="29">
        <v>14752.99</v>
      </c>
      <c r="BL321" s="29">
        <v>37962.53</v>
      </c>
      <c r="BM321" s="29">
        <v>33237.14</v>
      </c>
      <c r="BN321" s="29">
        <v>9265.26</v>
      </c>
      <c r="BO321" s="29">
        <v>48305.37</v>
      </c>
      <c r="BP321" s="29">
        <v>17285.240000000002</v>
      </c>
      <c r="BQ321" s="29">
        <v>8689.83</v>
      </c>
      <c r="BR321" s="29">
        <v>26345.53</v>
      </c>
      <c r="BS321" s="29">
        <v>3358.07</v>
      </c>
      <c r="BT321" s="29">
        <v>2716.79</v>
      </c>
      <c r="BU321" s="29">
        <v>28423.759999999998</v>
      </c>
      <c r="BV321" s="29">
        <v>2164.98</v>
      </c>
      <c r="BW321" s="29">
        <v>5456.87</v>
      </c>
      <c r="BX321" s="29">
        <v>16797.84</v>
      </c>
      <c r="BY321" s="41"/>
      <c r="BZ321" s="41"/>
      <c r="CA321" s="41"/>
      <c r="CB321" s="41"/>
      <c r="CC321" s="29">
        <v>12130.42</v>
      </c>
      <c r="CD321" s="29">
        <v>6797.23</v>
      </c>
      <c r="CE321" s="29">
        <v>1900.21</v>
      </c>
      <c r="CF321" s="29">
        <v>1276.58</v>
      </c>
      <c r="CG321" s="29">
        <v>4229.03</v>
      </c>
    </row>
    <row r="322" spans="1:85" x14ac:dyDescent="0.3">
      <c r="A322" s="24" t="s">
        <v>392</v>
      </c>
      <c r="B322" s="29">
        <v>1456911.62</v>
      </c>
      <c r="C322" s="41"/>
      <c r="D322" s="29">
        <v>37969.32</v>
      </c>
      <c r="E322" s="29">
        <v>161262.79</v>
      </c>
      <c r="F322" s="29">
        <v>213540.3</v>
      </c>
      <c r="G322" s="29">
        <v>97414.68</v>
      </c>
      <c r="H322" s="29">
        <v>119898.24000000001</v>
      </c>
      <c r="I322" s="29">
        <v>51818.39</v>
      </c>
      <c r="J322" s="29">
        <v>153257.82999999999</v>
      </c>
      <c r="K322" s="29">
        <v>191410</v>
      </c>
      <c r="L322" s="29">
        <v>44661.25</v>
      </c>
      <c r="M322" s="29">
        <v>103223.5</v>
      </c>
      <c r="N322" s="29">
        <v>80247.95</v>
      </c>
      <c r="O322" s="29">
        <v>47855.67</v>
      </c>
      <c r="P322" s="29">
        <v>59800.12</v>
      </c>
      <c r="Q322" s="29">
        <v>52233.75</v>
      </c>
      <c r="R322" s="41"/>
      <c r="S322" s="41"/>
      <c r="T322" s="41"/>
      <c r="U322" s="29">
        <v>18855.560000000001</v>
      </c>
      <c r="V322" s="29">
        <v>7370.25</v>
      </c>
      <c r="W322" s="28"/>
      <c r="X322" s="29">
        <v>36419.370000000003</v>
      </c>
      <c r="Y322" s="29">
        <v>702.08</v>
      </c>
      <c r="Z322" s="29">
        <v>847.87</v>
      </c>
      <c r="AA322" s="29">
        <v>161262.79</v>
      </c>
      <c r="AB322" s="29">
        <v>30317.77</v>
      </c>
      <c r="AC322" s="29">
        <v>3378.33</v>
      </c>
      <c r="AD322" s="29">
        <v>2624.44</v>
      </c>
      <c r="AE322" s="29">
        <v>5764.27</v>
      </c>
      <c r="AF322" s="29">
        <v>7254.66</v>
      </c>
      <c r="AG322" s="29">
        <v>4515.7700000000004</v>
      </c>
      <c r="AH322" s="29">
        <v>23870.09</v>
      </c>
      <c r="AI322" s="29">
        <v>11669.76</v>
      </c>
      <c r="AJ322" s="29">
        <v>9443.59</v>
      </c>
      <c r="AK322" s="29">
        <v>8198.01</v>
      </c>
      <c r="AL322" s="29">
        <v>12776.24</v>
      </c>
      <c r="AM322" s="29">
        <v>14017.17</v>
      </c>
      <c r="AN322" s="29">
        <v>12072.4</v>
      </c>
      <c r="AO322" s="29">
        <v>4455.2</v>
      </c>
      <c r="AP322" s="29">
        <v>11421.74</v>
      </c>
      <c r="AQ322" s="29">
        <v>28250.28</v>
      </c>
      <c r="AR322" s="29">
        <v>13426.69</v>
      </c>
      <c r="AS322" s="29">
        <v>4452.43</v>
      </c>
      <c r="AT322" s="29">
        <v>5631.44</v>
      </c>
      <c r="AU322" s="29">
        <v>97414.68</v>
      </c>
      <c r="AV322" s="29">
        <v>61464.1</v>
      </c>
      <c r="AW322" s="29">
        <v>58434.14</v>
      </c>
      <c r="AX322" s="29">
        <v>51818.39</v>
      </c>
      <c r="AY322" s="29">
        <v>13204.01</v>
      </c>
      <c r="AZ322" s="29">
        <v>38519.33</v>
      </c>
      <c r="BA322" s="29">
        <v>101534.49</v>
      </c>
      <c r="BB322" s="29">
        <v>61801.48</v>
      </c>
      <c r="BC322" s="29">
        <v>8293.1299999999992</v>
      </c>
      <c r="BD322" s="29">
        <v>53185.33</v>
      </c>
      <c r="BE322" s="29">
        <v>63771.81</v>
      </c>
      <c r="BF322" s="41"/>
      <c r="BG322" s="29">
        <v>44661.25</v>
      </c>
      <c r="BH322" s="29">
        <v>9229.07</v>
      </c>
      <c r="BI322" s="29">
        <v>25011.39</v>
      </c>
      <c r="BJ322" s="29">
        <v>54425.8</v>
      </c>
      <c r="BK322" s="29">
        <v>14557.24</v>
      </c>
      <c r="BL322" s="29">
        <v>38185.17</v>
      </c>
      <c r="BM322" s="29">
        <v>32761.85</v>
      </c>
      <c r="BN322" s="29">
        <v>9300.93</v>
      </c>
      <c r="BO322" s="29">
        <v>47855.67</v>
      </c>
      <c r="BP322" s="29">
        <v>17886.57</v>
      </c>
      <c r="BQ322" s="29">
        <v>8715.7999999999993</v>
      </c>
      <c r="BR322" s="29">
        <v>27127.22</v>
      </c>
      <c r="BS322" s="29">
        <v>3336.75</v>
      </c>
      <c r="BT322" s="29">
        <v>2733.77</v>
      </c>
      <c r="BU322" s="29">
        <v>28000.76</v>
      </c>
      <c r="BV322" s="29">
        <v>2174.7199999999998</v>
      </c>
      <c r="BW322" s="29">
        <v>5374.29</v>
      </c>
      <c r="BX322" s="29">
        <v>16683.98</v>
      </c>
      <c r="BY322" s="41"/>
      <c r="BZ322" s="41"/>
      <c r="CA322" s="41"/>
      <c r="CB322" s="41"/>
      <c r="CC322" s="29">
        <v>12029.48</v>
      </c>
      <c r="CD322" s="29">
        <v>6826.07</v>
      </c>
      <c r="CE322" s="29">
        <v>1904.71</v>
      </c>
      <c r="CF322" s="29">
        <v>1259.8</v>
      </c>
      <c r="CG322" s="29">
        <v>4205.74</v>
      </c>
    </row>
    <row r="323" spans="1:85" x14ac:dyDescent="0.3">
      <c r="A323" s="24" t="s">
        <v>393</v>
      </c>
      <c r="B323" s="29">
        <v>1453659.33</v>
      </c>
      <c r="C323" s="41"/>
      <c r="D323" s="29">
        <v>38213.1</v>
      </c>
      <c r="E323" s="29">
        <v>160388.92000000001</v>
      </c>
      <c r="F323" s="29">
        <v>212072.58</v>
      </c>
      <c r="G323" s="29">
        <v>97773.41</v>
      </c>
      <c r="H323" s="29">
        <v>119704.16</v>
      </c>
      <c r="I323" s="29">
        <v>51924.83</v>
      </c>
      <c r="J323" s="29">
        <v>153093.62</v>
      </c>
      <c r="K323" s="29">
        <v>190241.58</v>
      </c>
      <c r="L323" s="29">
        <v>44406.74</v>
      </c>
      <c r="M323" s="29">
        <v>102885.28</v>
      </c>
      <c r="N323" s="29">
        <v>80100.990000000005</v>
      </c>
      <c r="O323" s="29">
        <v>47454.1</v>
      </c>
      <c r="P323" s="29">
        <v>61150.05</v>
      </c>
      <c r="Q323" s="29">
        <v>51910.8</v>
      </c>
      <c r="R323" s="41"/>
      <c r="S323" s="41"/>
      <c r="T323" s="41"/>
      <c r="U323" s="29">
        <v>18825.28</v>
      </c>
      <c r="V323" s="29">
        <v>7322.78</v>
      </c>
      <c r="W323" s="28"/>
      <c r="X323" s="29">
        <v>36638.839999999997</v>
      </c>
      <c r="Y323" s="29">
        <v>712.85</v>
      </c>
      <c r="Z323" s="29">
        <v>861.41</v>
      </c>
      <c r="AA323" s="29">
        <v>160388.92000000001</v>
      </c>
      <c r="AB323" s="29">
        <v>30394.48</v>
      </c>
      <c r="AC323" s="29">
        <v>3317.29</v>
      </c>
      <c r="AD323" s="29">
        <v>2594.31</v>
      </c>
      <c r="AE323" s="29">
        <v>5732.46</v>
      </c>
      <c r="AF323" s="29">
        <v>7219.81</v>
      </c>
      <c r="AG323" s="29">
        <v>4463.05</v>
      </c>
      <c r="AH323" s="29">
        <v>23562.66</v>
      </c>
      <c r="AI323" s="29">
        <v>11589.48</v>
      </c>
      <c r="AJ323" s="29">
        <v>9372.35</v>
      </c>
      <c r="AK323" s="29">
        <v>8126.87</v>
      </c>
      <c r="AL323" s="29">
        <v>12634.94</v>
      </c>
      <c r="AM323" s="29">
        <v>13942.45</v>
      </c>
      <c r="AN323" s="29">
        <v>12051.91</v>
      </c>
      <c r="AO323" s="29">
        <v>4419.3599999999997</v>
      </c>
      <c r="AP323" s="29">
        <v>11353.31</v>
      </c>
      <c r="AQ323" s="29">
        <v>27906.61</v>
      </c>
      <c r="AR323" s="29">
        <v>13328.88</v>
      </c>
      <c r="AS323" s="29">
        <v>4446.78</v>
      </c>
      <c r="AT323" s="29">
        <v>5615.57</v>
      </c>
      <c r="AU323" s="29">
        <v>97773.41</v>
      </c>
      <c r="AV323" s="29">
        <v>61531.4</v>
      </c>
      <c r="AW323" s="29">
        <v>58172.76</v>
      </c>
      <c r="AX323" s="29">
        <v>51924.83</v>
      </c>
      <c r="AY323" s="29">
        <v>13206.6</v>
      </c>
      <c r="AZ323" s="29">
        <v>38372.5</v>
      </c>
      <c r="BA323" s="29">
        <v>101514.52</v>
      </c>
      <c r="BB323" s="29">
        <v>61546.68</v>
      </c>
      <c r="BC323" s="29">
        <v>8433.35</v>
      </c>
      <c r="BD323" s="29">
        <v>52493.7</v>
      </c>
      <c r="BE323" s="29">
        <v>63481.85</v>
      </c>
      <c r="BF323" s="41"/>
      <c r="BG323" s="29">
        <v>44406.74</v>
      </c>
      <c r="BH323" s="29">
        <v>9171.69</v>
      </c>
      <c r="BI323" s="29">
        <v>24982.5</v>
      </c>
      <c r="BJ323" s="29">
        <v>54227.77</v>
      </c>
      <c r="BK323" s="29">
        <v>14503.32</v>
      </c>
      <c r="BL323" s="29">
        <v>38501.54</v>
      </c>
      <c r="BM323" s="29">
        <v>32300.82</v>
      </c>
      <c r="BN323" s="29">
        <v>9298.6299999999992</v>
      </c>
      <c r="BO323" s="29">
        <v>47454.1</v>
      </c>
      <c r="BP323" s="29">
        <v>18467.41</v>
      </c>
      <c r="BQ323" s="29">
        <v>8714.5</v>
      </c>
      <c r="BR323" s="29">
        <v>27903.73</v>
      </c>
      <c r="BS323" s="29">
        <v>3315.04</v>
      </c>
      <c r="BT323" s="29">
        <v>2749.37</v>
      </c>
      <c r="BU323" s="29">
        <v>27742.46</v>
      </c>
      <c r="BV323" s="29">
        <v>2150.5300000000002</v>
      </c>
      <c r="BW323" s="29">
        <v>5298.93</v>
      </c>
      <c r="BX323" s="29">
        <v>16718.89</v>
      </c>
      <c r="BY323" s="41"/>
      <c r="BZ323" s="41"/>
      <c r="CA323" s="41"/>
      <c r="CB323" s="41"/>
      <c r="CC323" s="29">
        <v>11924.57</v>
      </c>
      <c r="CD323" s="29">
        <v>6900.71</v>
      </c>
      <c r="CE323" s="29">
        <v>1908.31</v>
      </c>
      <c r="CF323" s="29">
        <v>1228.76</v>
      </c>
      <c r="CG323" s="29">
        <v>4185.7</v>
      </c>
    </row>
    <row r="324" spans="1:85" x14ac:dyDescent="0.3">
      <c r="A324" s="24" t="s">
        <v>394</v>
      </c>
      <c r="B324" s="29">
        <v>1452783.12</v>
      </c>
      <c r="C324" s="41"/>
      <c r="D324" s="29">
        <v>38488.43</v>
      </c>
      <c r="E324" s="29">
        <v>159900.25</v>
      </c>
      <c r="F324" s="29">
        <v>210796.3</v>
      </c>
      <c r="G324" s="29">
        <v>98448.61</v>
      </c>
      <c r="H324" s="29">
        <v>119662.27</v>
      </c>
      <c r="I324" s="29">
        <v>52250.74</v>
      </c>
      <c r="J324" s="29">
        <v>153392.51999999999</v>
      </c>
      <c r="K324" s="29">
        <v>188961.69</v>
      </c>
      <c r="L324" s="29">
        <v>44299.59</v>
      </c>
      <c r="M324" s="29">
        <v>102889.69</v>
      </c>
      <c r="N324" s="29">
        <v>80268.58</v>
      </c>
      <c r="O324" s="29">
        <v>47186.55</v>
      </c>
      <c r="P324" s="29">
        <v>62566.98</v>
      </c>
      <c r="Q324" s="29">
        <v>51405.29</v>
      </c>
      <c r="R324" s="41"/>
      <c r="S324" s="41"/>
      <c r="T324" s="41"/>
      <c r="U324" s="29">
        <v>18730.849999999999</v>
      </c>
      <c r="V324" s="29">
        <v>7235.92</v>
      </c>
      <c r="W324" s="28"/>
      <c r="X324" s="29">
        <v>36880.39</v>
      </c>
      <c r="Y324" s="29">
        <v>727.35</v>
      </c>
      <c r="Z324" s="29">
        <v>880.7</v>
      </c>
      <c r="AA324" s="29">
        <v>159900.25</v>
      </c>
      <c r="AB324" s="29">
        <v>30383.93</v>
      </c>
      <c r="AC324" s="29">
        <v>3249.32</v>
      </c>
      <c r="AD324" s="29">
        <v>2580</v>
      </c>
      <c r="AE324" s="29">
        <v>5697.69</v>
      </c>
      <c r="AF324" s="29">
        <v>7173.22</v>
      </c>
      <c r="AG324" s="29">
        <v>4409.79</v>
      </c>
      <c r="AH324" s="29">
        <v>23286.33</v>
      </c>
      <c r="AI324" s="29">
        <v>11513.02</v>
      </c>
      <c r="AJ324" s="29">
        <v>9292.92</v>
      </c>
      <c r="AK324" s="29">
        <v>8053.61</v>
      </c>
      <c r="AL324" s="29">
        <v>12510.04</v>
      </c>
      <c r="AM324" s="29">
        <v>13864.3</v>
      </c>
      <c r="AN324" s="29">
        <v>12002.51</v>
      </c>
      <c r="AO324" s="29">
        <v>4372.5</v>
      </c>
      <c r="AP324" s="29">
        <v>11290.51</v>
      </c>
      <c r="AQ324" s="29">
        <v>27690.959999999999</v>
      </c>
      <c r="AR324" s="29">
        <v>13313.93</v>
      </c>
      <c r="AS324" s="29">
        <v>4431.72</v>
      </c>
      <c r="AT324" s="29">
        <v>5680.01</v>
      </c>
      <c r="AU324" s="29">
        <v>98448.61</v>
      </c>
      <c r="AV324" s="29">
        <v>61754.8</v>
      </c>
      <c r="AW324" s="29">
        <v>57907.47</v>
      </c>
      <c r="AX324" s="29">
        <v>52250.74</v>
      </c>
      <c r="AY324" s="29">
        <v>13119.3</v>
      </c>
      <c r="AZ324" s="29">
        <v>38286.67</v>
      </c>
      <c r="BA324" s="29">
        <v>101986.55</v>
      </c>
      <c r="BB324" s="29">
        <v>61316.61</v>
      </c>
      <c r="BC324" s="29">
        <v>8438.66</v>
      </c>
      <c r="BD324" s="29">
        <v>51672.91</v>
      </c>
      <c r="BE324" s="29">
        <v>63339.37</v>
      </c>
      <c r="BF324" s="41"/>
      <c r="BG324" s="29">
        <v>44299.59</v>
      </c>
      <c r="BH324" s="29">
        <v>9121.7999999999993</v>
      </c>
      <c r="BI324" s="29">
        <v>24970.58</v>
      </c>
      <c r="BJ324" s="29">
        <v>54255.05</v>
      </c>
      <c r="BK324" s="29">
        <v>14542.25</v>
      </c>
      <c r="BL324" s="29">
        <v>39137.769999999997</v>
      </c>
      <c r="BM324" s="29">
        <v>31822.7</v>
      </c>
      <c r="BN324" s="29">
        <v>9308.11</v>
      </c>
      <c r="BO324" s="29">
        <v>47186.55</v>
      </c>
      <c r="BP324" s="29">
        <v>19134.52</v>
      </c>
      <c r="BQ324" s="29">
        <v>8705.3700000000008</v>
      </c>
      <c r="BR324" s="29">
        <v>28631.56</v>
      </c>
      <c r="BS324" s="29">
        <v>3303.38</v>
      </c>
      <c r="BT324" s="29">
        <v>2792.16</v>
      </c>
      <c r="BU324" s="29">
        <v>27314.63</v>
      </c>
      <c r="BV324" s="29">
        <v>2141.8000000000002</v>
      </c>
      <c r="BW324" s="29">
        <v>5251.31</v>
      </c>
      <c r="BX324" s="29">
        <v>16697.54</v>
      </c>
      <c r="BY324" s="41"/>
      <c r="BZ324" s="41"/>
      <c r="CA324" s="41"/>
      <c r="CB324" s="41"/>
      <c r="CC324" s="29">
        <v>11833.74</v>
      </c>
      <c r="CD324" s="29">
        <v>6897.11</v>
      </c>
      <c r="CE324" s="29">
        <v>1902.94</v>
      </c>
      <c r="CF324" s="29">
        <v>1192.0899999999999</v>
      </c>
      <c r="CG324" s="29">
        <v>4140.8900000000003</v>
      </c>
    </row>
    <row r="325" spans="1:85" x14ac:dyDescent="0.3">
      <c r="A325" s="24" t="s">
        <v>395</v>
      </c>
      <c r="B325" s="29">
        <v>1455455.83</v>
      </c>
      <c r="C325" s="41"/>
      <c r="D325" s="29">
        <v>38667.339999999997</v>
      </c>
      <c r="E325" s="29">
        <v>159976.16</v>
      </c>
      <c r="F325" s="29">
        <v>210188.36</v>
      </c>
      <c r="G325" s="29">
        <v>99357.17</v>
      </c>
      <c r="H325" s="29">
        <v>119745.18</v>
      </c>
      <c r="I325" s="29">
        <v>52354.71</v>
      </c>
      <c r="J325" s="29">
        <v>154195.48000000001</v>
      </c>
      <c r="K325" s="29">
        <v>188740.37</v>
      </c>
      <c r="L325" s="29">
        <v>44211.89</v>
      </c>
      <c r="M325" s="29">
        <v>103024.06</v>
      </c>
      <c r="N325" s="29">
        <v>81182.25</v>
      </c>
      <c r="O325" s="29">
        <v>47008.33</v>
      </c>
      <c r="P325" s="29">
        <v>63695.75</v>
      </c>
      <c r="Q325" s="29">
        <v>50837.16</v>
      </c>
      <c r="R325" s="41"/>
      <c r="S325" s="41"/>
      <c r="T325" s="41"/>
      <c r="U325" s="29">
        <v>18654.099999999999</v>
      </c>
      <c r="V325" s="29">
        <v>7192.53</v>
      </c>
      <c r="W325" s="28"/>
      <c r="X325" s="29">
        <v>37029.949999999997</v>
      </c>
      <c r="Y325" s="29">
        <v>737.24</v>
      </c>
      <c r="Z325" s="29">
        <v>900.15</v>
      </c>
      <c r="AA325" s="29">
        <v>159976.16</v>
      </c>
      <c r="AB325" s="29">
        <v>30465.91</v>
      </c>
      <c r="AC325" s="29">
        <v>3193.1</v>
      </c>
      <c r="AD325" s="29">
        <v>2544.42</v>
      </c>
      <c r="AE325" s="29">
        <v>5684.98</v>
      </c>
      <c r="AF325" s="29">
        <v>7133.05</v>
      </c>
      <c r="AG325" s="29">
        <v>4392.5200000000004</v>
      </c>
      <c r="AH325" s="29">
        <v>23090.75</v>
      </c>
      <c r="AI325" s="29">
        <v>11453.74</v>
      </c>
      <c r="AJ325" s="29">
        <v>9219.51</v>
      </c>
      <c r="AK325" s="29">
        <v>8056.85</v>
      </c>
      <c r="AL325" s="29">
        <v>12431.75</v>
      </c>
      <c r="AM325" s="29">
        <v>13807.24</v>
      </c>
      <c r="AN325" s="29">
        <v>11952.53</v>
      </c>
      <c r="AO325" s="29">
        <v>4328.99</v>
      </c>
      <c r="AP325" s="29">
        <v>11280.58</v>
      </c>
      <c r="AQ325" s="29">
        <v>27528.2</v>
      </c>
      <c r="AR325" s="29">
        <v>13367.83</v>
      </c>
      <c r="AS325" s="29">
        <v>4420.66</v>
      </c>
      <c r="AT325" s="29">
        <v>5835.76</v>
      </c>
      <c r="AU325" s="29">
        <v>99357.17</v>
      </c>
      <c r="AV325" s="29">
        <v>62052.15</v>
      </c>
      <c r="AW325" s="29">
        <v>57693.03</v>
      </c>
      <c r="AX325" s="29">
        <v>52354.71</v>
      </c>
      <c r="AY325" s="29">
        <v>13179.03</v>
      </c>
      <c r="AZ325" s="29">
        <v>38385.18</v>
      </c>
      <c r="BA325" s="29">
        <v>102631.28</v>
      </c>
      <c r="BB325" s="29">
        <v>61039.839999999997</v>
      </c>
      <c r="BC325" s="29">
        <v>8643.19</v>
      </c>
      <c r="BD325" s="29">
        <v>51670.99</v>
      </c>
      <c r="BE325" s="29">
        <v>63246.01</v>
      </c>
      <c r="BF325" s="41"/>
      <c r="BG325" s="29">
        <v>44211.89</v>
      </c>
      <c r="BH325" s="29">
        <v>9111.24</v>
      </c>
      <c r="BI325" s="29">
        <v>24943.16</v>
      </c>
      <c r="BJ325" s="29">
        <v>54390.39</v>
      </c>
      <c r="BK325" s="29">
        <v>14579.27</v>
      </c>
      <c r="BL325" s="29">
        <v>40341.449999999997</v>
      </c>
      <c r="BM325" s="29">
        <v>31425.360000000001</v>
      </c>
      <c r="BN325" s="29">
        <v>9415.4500000000007</v>
      </c>
      <c r="BO325" s="29">
        <v>47008.33</v>
      </c>
      <c r="BP325" s="29">
        <v>19637.43</v>
      </c>
      <c r="BQ325" s="29">
        <v>8721.83</v>
      </c>
      <c r="BR325" s="29">
        <v>29212.9</v>
      </c>
      <c r="BS325" s="29">
        <v>3265.54</v>
      </c>
      <c r="BT325" s="29">
        <v>2858.04</v>
      </c>
      <c r="BU325" s="29">
        <v>26802.720000000001</v>
      </c>
      <c r="BV325" s="29">
        <v>2122.58</v>
      </c>
      <c r="BW325" s="29">
        <v>5166.58</v>
      </c>
      <c r="BX325" s="29">
        <v>16745.29</v>
      </c>
      <c r="BY325" s="41"/>
      <c r="BZ325" s="41"/>
      <c r="CA325" s="41"/>
      <c r="CB325" s="41"/>
      <c r="CC325" s="29">
        <v>11774.69</v>
      </c>
      <c r="CD325" s="29">
        <v>6879.41</v>
      </c>
      <c r="CE325" s="29">
        <v>1893</v>
      </c>
      <c r="CF325" s="29">
        <v>1157.29</v>
      </c>
      <c r="CG325" s="29">
        <v>4142.24</v>
      </c>
    </row>
    <row r="326" spans="1:85" x14ac:dyDescent="0.3">
      <c r="A326" s="24" t="s">
        <v>396</v>
      </c>
      <c r="B326" s="29">
        <v>1455423.65</v>
      </c>
      <c r="C326" s="41"/>
      <c r="D326" s="29">
        <v>38778.89</v>
      </c>
      <c r="E326" s="29">
        <v>159639.18</v>
      </c>
      <c r="F326" s="29">
        <v>209176.11</v>
      </c>
      <c r="G326" s="29">
        <v>100178.9</v>
      </c>
      <c r="H326" s="29">
        <v>120199</v>
      </c>
      <c r="I326" s="29">
        <v>52508.42</v>
      </c>
      <c r="J326" s="29">
        <v>153860.42000000001</v>
      </c>
      <c r="K326" s="29">
        <v>188786.75</v>
      </c>
      <c r="L326" s="29">
        <v>44193.8</v>
      </c>
      <c r="M326" s="29">
        <v>103170.5</v>
      </c>
      <c r="N326" s="29">
        <v>81007.16</v>
      </c>
      <c r="O326" s="29">
        <v>46886.93</v>
      </c>
      <c r="P326" s="29">
        <v>64276.639999999999</v>
      </c>
      <c r="Q326" s="29">
        <v>50387.1</v>
      </c>
      <c r="R326" s="41"/>
      <c r="S326" s="41"/>
      <c r="T326" s="41"/>
      <c r="U326" s="29">
        <v>18716.07</v>
      </c>
      <c r="V326" s="29">
        <v>7110.72</v>
      </c>
      <c r="W326" s="28"/>
      <c r="X326" s="29">
        <v>37115.71</v>
      </c>
      <c r="Y326" s="29">
        <v>736.76</v>
      </c>
      <c r="Z326" s="29">
        <v>926.42</v>
      </c>
      <c r="AA326" s="29">
        <v>159639.18</v>
      </c>
      <c r="AB326" s="29">
        <v>30404.9</v>
      </c>
      <c r="AC326" s="29">
        <v>3134.32</v>
      </c>
      <c r="AD326" s="29">
        <v>2517.2600000000002</v>
      </c>
      <c r="AE326" s="29">
        <v>5668.82</v>
      </c>
      <c r="AF326" s="29">
        <v>7074.92</v>
      </c>
      <c r="AG326" s="29">
        <v>4369.9799999999996</v>
      </c>
      <c r="AH326" s="29">
        <v>22835.47</v>
      </c>
      <c r="AI326" s="29">
        <v>11368.2</v>
      </c>
      <c r="AJ326" s="29">
        <v>9133.35</v>
      </c>
      <c r="AK326" s="29">
        <v>7999.88</v>
      </c>
      <c r="AL326" s="29">
        <v>12302.99</v>
      </c>
      <c r="AM326" s="29">
        <v>13880.63</v>
      </c>
      <c r="AN326" s="29">
        <v>11865.25</v>
      </c>
      <c r="AO326" s="29">
        <v>4275.7299999999996</v>
      </c>
      <c r="AP326" s="29">
        <v>11250.09</v>
      </c>
      <c r="AQ326" s="29">
        <v>27505.56</v>
      </c>
      <c r="AR326" s="29">
        <v>13402.34</v>
      </c>
      <c r="AS326" s="29">
        <v>4425.62</v>
      </c>
      <c r="AT326" s="29">
        <v>5760.81</v>
      </c>
      <c r="AU326" s="29">
        <v>100178.9</v>
      </c>
      <c r="AV326" s="29">
        <v>62361.47</v>
      </c>
      <c r="AW326" s="29">
        <v>57837.53</v>
      </c>
      <c r="AX326" s="29">
        <v>52508.42</v>
      </c>
      <c r="AY326" s="29">
        <v>13123.64</v>
      </c>
      <c r="AZ326" s="29">
        <v>38326.15</v>
      </c>
      <c r="BA326" s="29">
        <v>102410.63</v>
      </c>
      <c r="BB326" s="29">
        <v>60736.45</v>
      </c>
      <c r="BC326" s="29">
        <v>9352.64</v>
      </c>
      <c r="BD326" s="29">
        <v>51582.94</v>
      </c>
      <c r="BE326" s="29">
        <v>62990.93</v>
      </c>
      <c r="BF326" s="41"/>
      <c r="BG326" s="29">
        <v>44193.8</v>
      </c>
      <c r="BH326" s="29">
        <v>9044.11</v>
      </c>
      <c r="BI326" s="29">
        <v>24810.36</v>
      </c>
      <c r="BJ326" s="29">
        <v>54630.91</v>
      </c>
      <c r="BK326" s="29">
        <v>14685.12</v>
      </c>
      <c r="BL326" s="29">
        <v>40519.78</v>
      </c>
      <c r="BM326" s="29">
        <v>31090</v>
      </c>
      <c r="BN326" s="29">
        <v>9397.3799999999992</v>
      </c>
      <c r="BO326" s="29">
        <v>46886.93</v>
      </c>
      <c r="BP326" s="29">
        <v>19794.599999999999</v>
      </c>
      <c r="BQ326" s="29">
        <v>8825.6200000000008</v>
      </c>
      <c r="BR326" s="29">
        <v>29547.8</v>
      </c>
      <c r="BS326" s="29">
        <v>3232.93</v>
      </c>
      <c r="BT326" s="29">
        <v>2875.7</v>
      </c>
      <c r="BU326" s="29">
        <v>26450.080000000002</v>
      </c>
      <c r="BV326" s="29">
        <v>2105.3000000000002</v>
      </c>
      <c r="BW326" s="29">
        <v>5141.76</v>
      </c>
      <c r="BX326" s="29">
        <v>16689.97</v>
      </c>
      <c r="BY326" s="41"/>
      <c r="BZ326" s="41"/>
      <c r="CA326" s="41"/>
      <c r="CB326" s="41"/>
      <c r="CC326" s="29">
        <v>11705.88</v>
      </c>
      <c r="CD326" s="29">
        <v>7010.19</v>
      </c>
      <c r="CE326" s="29">
        <v>1883.23</v>
      </c>
      <c r="CF326" s="29">
        <v>1128.1600000000001</v>
      </c>
      <c r="CG326" s="29">
        <v>4099.33</v>
      </c>
    </row>
    <row r="327" spans="1:85" x14ac:dyDescent="0.3">
      <c r="A327" s="24" t="s">
        <v>397</v>
      </c>
      <c r="B327" s="29">
        <v>1452790.1</v>
      </c>
      <c r="C327" s="41"/>
      <c r="D327" s="29">
        <v>38961.5</v>
      </c>
      <c r="E327" s="29">
        <v>159012.54999999999</v>
      </c>
      <c r="F327" s="29">
        <v>208087.83</v>
      </c>
      <c r="G327" s="29">
        <v>100848.57</v>
      </c>
      <c r="H327" s="29">
        <v>120185.5</v>
      </c>
      <c r="I327" s="29">
        <v>53005.04</v>
      </c>
      <c r="J327" s="29">
        <v>153828.01999999999</v>
      </c>
      <c r="K327" s="29">
        <v>187116.2</v>
      </c>
      <c r="L327" s="29">
        <v>44084.86</v>
      </c>
      <c r="M327" s="29">
        <v>102959.15</v>
      </c>
      <c r="N327" s="29">
        <v>80728.759999999995</v>
      </c>
      <c r="O327" s="29">
        <v>46629.919999999998</v>
      </c>
      <c r="P327" s="29">
        <v>64926.6</v>
      </c>
      <c r="Q327" s="29">
        <v>50082.8</v>
      </c>
      <c r="R327" s="41"/>
      <c r="S327" s="41"/>
      <c r="T327" s="41"/>
      <c r="U327" s="29">
        <v>18638.02</v>
      </c>
      <c r="V327" s="29">
        <v>7045.97</v>
      </c>
      <c r="W327" s="28"/>
      <c r="X327" s="29">
        <v>37265.4</v>
      </c>
      <c r="Y327" s="29">
        <v>736.79</v>
      </c>
      <c r="Z327" s="29">
        <v>959.3</v>
      </c>
      <c r="AA327" s="29">
        <v>159012.54999999999</v>
      </c>
      <c r="AB327" s="29">
        <v>30322.75</v>
      </c>
      <c r="AC327" s="29">
        <v>3068.63</v>
      </c>
      <c r="AD327" s="29">
        <v>2483.87</v>
      </c>
      <c r="AE327" s="29">
        <v>5653.25</v>
      </c>
      <c r="AF327" s="29">
        <v>6997.66</v>
      </c>
      <c r="AG327" s="29">
        <v>4340</v>
      </c>
      <c r="AH327" s="29">
        <v>22626.15</v>
      </c>
      <c r="AI327" s="29">
        <v>11300.91</v>
      </c>
      <c r="AJ327" s="29">
        <v>9042.93</v>
      </c>
      <c r="AK327" s="29">
        <v>7926.73</v>
      </c>
      <c r="AL327" s="29">
        <v>12179.92</v>
      </c>
      <c r="AM327" s="29">
        <v>13964.97</v>
      </c>
      <c r="AN327" s="29">
        <v>11772.39</v>
      </c>
      <c r="AO327" s="29">
        <v>4226.7</v>
      </c>
      <c r="AP327" s="29">
        <v>11235.93</v>
      </c>
      <c r="AQ327" s="29">
        <v>27390.32</v>
      </c>
      <c r="AR327" s="29">
        <v>13463.68</v>
      </c>
      <c r="AS327" s="29">
        <v>4407.6499999999996</v>
      </c>
      <c r="AT327" s="29">
        <v>5683.38</v>
      </c>
      <c r="AU327" s="29">
        <v>100848.57</v>
      </c>
      <c r="AV327" s="29">
        <v>62414.27</v>
      </c>
      <c r="AW327" s="29">
        <v>57771.23</v>
      </c>
      <c r="AX327" s="29">
        <v>53005.04</v>
      </c>
      <c r="AY327" s="29">
        <v>13125.89</v>
      </c>
      <c r="AZ327" s="29">
        <v>38323.94</v>
      </c>
      <c r="BA327" s="29">
        <v>102378.18</v>
      </c>
      <c r="BB327" s="29">
        <v>60240.19</v>
      </c>
      <c r="BC327" s="29">
        <v>9209.14</v>
      </c>
      <c r="BD327" s="29">
        <v>50925.15</v>
      </c>
      <c r="BE327" s="29">
        <v>62674.63</v>
      </c>
      <c r="BF327" s="41"/>
      <c r="BG327" s="29">
        <v>44084.86</v>
      </c>
      <c r="BH327" s="29">
        <v>8974.2900000000009</v>
      </c>
      <c r="BI327" s="29">
        <v>24709.07</v>
      </c>
      <c r="BJ327" s="29">
        <v>54734.400000000001</v>
      </c>
      <c r="BK327" s="29">
        <v>14541.39</v>
      </c>
      <c r="BL327" s="29">
        <v>40630.93</v>
      </c>
      <c r="BM327" s="29">
        <v>30710.89</v>
      </c>
      <c r="BN327" s="29">
        <v>9386.94</v>
      </c>
      <c r="BO327" s="29">
        <v>46629.919999999998</v>
      </c>
      <c r="BP327" s="29">
        <v>20134</v>
      </c>
      <c r="BQ327" s="29">
        <v>9041.16</v>
      </c>
      <c r="BR327" s="29">
        <v>29675.21</v>
      </c>
      <c r="BS327" s="29">
        <v>3208.77</v>
      </c>
      <c r="BT327" s="29">
        <v>2867.46</v>
      </c>
      <c r="BU327" s="29">
        <v>26319.31</v>
      </c>
      <c r="BV327" s="29">
        <v>2099.67</v>
      </c>
      <c r="BW327" s="29">
        <v>5098.5600000000004</v>
      </c>
      <c r="BX327" s="29">
        <v>16565.259999999998</v>
      </c>
      <c r="BY327" s="41"/>
      <c r="BZ327" s="41"/>
      <c r="CA327" s="41"/>
      <c r="CB327" s="41"/>
      <c r="CC327" s="29">
        <v>11593.74</v>
      </c>
      <c r="CD327" s="29">
        <v>7044.28</v>
      </c>
      <c r="CE327" s="29">
        <v>1901.89</v>
      </c>
      <c r="CF327" s="29">
        <v>1108.07</v>
      </c>
      <c r="CG327" s="29">
        <v>4036.02</v>
      </c>
    </row>
    <row r="328" spans="1:85" x14ac:dyDescent="0.3">
      <c r="A328" s="24" t="s">
        <v>398</v>
      </c>
      <c r="B328" s="29">
        <v>1451878.98</v>
      </c>
      <c r="C328" s="41"/>
      <c r="D328" s="29">
        <v>39235.160000000003</v>
      </c>
      <c r="E328" s="29">
        <v>158829.49</v>
      </c>
      <c r="F328" s="29">
        <v>207167.18</v>
      </c>
      <c r="G328" s="29">
        <v>101743.15</v>
      </c>
      <c r="H328" s="29">
        <v>120331.74</v>
      </c>
      <c r="I328" s="29">
        <v>53396.14</v>
      </c>
      <c r="J328" s="29">
        <v>154256.25</v>
      </c>
      <c r="K328" s="29">
        <v>185429.12</v>
      </c>
      <c r="L328" s="29">
        <v>43858.18</v>
      </c>
      <c r="M328" s="29">
        <v>102773.6</v>
      </c>
      <c r="N328" s="29">
        <v>81003.679999999993</v>
      </c>
      <c r="O328" s="29">
        <v>46354.07</v>
      </c>
      <c r="P328" s="29">
        <v>65234.01</v>
      </c>
      <c r="Q328" s="29">
        <v>49828.94</v>
      </c>
      <c r="R328" s="41"/>
      <c r="S328" s="41"/>
      <c r="T328" s="41"/>
      <c r="U328" s="29">
        <v>18502.580000000002</v>
      </c>
      <c r="V328" s="29">
        <v>7088.48</v>
      </c>
      <c r="W328" s="28"/>
      <c r="X328" s="29">
        <v>37505.379999999997</v>
      </c>
      <c r="Y328" s="29">
        <v>736.55</v>
      </c>
      <c r="Z328" s="29">
        <v>993.24</v>
      </c>
      <c r="AA328" s="29">
        <v>158829.49</v>
      </c>
      <c r="AB328" s="29">
        <v>30249.23</v>
      </c>
      <c r="AC328" s="29">
        <v>3022.59</v>
      </c>
      <c r="AD328" s="29">
        <v>2475.4</v>
      </c>
      <c r="AE328" s="29">
        <v>5616.3</v>
      </c>
      <c r="AF328" s="29">
        <v>6932.83</v>
      </c>
      <c r="AG328" s="29">
        <v>4311.75</v>
      </c>
      <c r="AH328" s="29">
        <v>22455.22</v>
      </c>
      <c r="AI328" s="29">
        <v>11222.82</v>
      </c>
      <c r="AJ328" s="29">
        <v>8959.56</v>
      </c>
      <c r="AK328" s="29">
        <v>7874.41</v>
      </c>
      <c r="AL328" s="29">
        <v>12052.5</v>
      </c>
      <c r="AM328" s="29">
        <v>14108.27</v>
      </c>
      <c r="AN328" s="29">
        <v>11673.87</v>
      </c>
      <c r="AO328" s="29">
        <v>4175.1899999999996</v>
      </c>
      <c r="AP328" s="29">
        <v>11213.37</v>
      </c>
      <c r="AQ328" s="29">
        <v>27312.43</v>
      </c>
      <c r="AR328" s="29">
        <v>13535.16</v>
      </c>
      <c r="AS328" s="29">
        <v>4389.97</v>
      </c>
      <c r="AT328" s="29">
        <v>5586.31</v>
      </c>
      <c r="AU328" s="29">
        <v>101743.15</v>
      </c>
      <c r="AV328" s="29">
        <v>62569.47</v>
      </c>
      <c r="AW328" s="29">
        <v>57762.26</v>
      </c>
      <c r="AX328" s="29">
        <v>53396.14</v>
      </c>
      <c r="AY328" s="29">
        <v>13076.76</v>
      </c>
      <c r="AZ328" s="29">
        <v>38356.53</v>
      </c>
      <c r="BA328" s="29">
        <v>102822.96</v>
      </c>
      <c r="BB328" s="29">
        <v>59789.43</v>
      </c>
      <c r="BC328" s="29">
        <v>8568.31</v>
      </c>
      <c r="BD328" s="29">
        <v>50618.61</v>
      </c>
      <c r="BE328" s="29">
        <v>62424.13</v>
      </c>
      <c r="BF328" s="41"/>
      <c r="BG328" s="29">
        <v>43858.18</v>
      </c>
      <c r="BH328" s="29">
        <v>8894.16</v>
      </c>
      <c r="BI328" s="29">
        <v>24570.89</v>
      </c>
      <c r="BJ328" s="29">
        <v>54756.78</v>
      </c>
      <c r="BK328" s="29">
        <v>14551.77</v>
      </c>
      <c r="BL328" s="29">
        <v>41207.03</v>
      </c>
      <c r="BM328" s="29">
        <v>30396.6</v>
      </c>
      <c r="BN328" s="29">
        <v>9400.0400000000009</v>
      </c>
      <c r="BO328" s="29">
        <v>46354.07</v>
      </c>
      <c r="BP328" s="29">
        <v>20199.849999999999</v>
      </c>
      <c r="BQ328" s="29">
        <v>9271.91</v>
      </c>
      <c r="BR328" s="29">
        <v>29689.65</v>
      </c>
      <c r="BS328" s="29">
        <v>3205.04</v>
      </c>
      <c r="BT328" s="29">
        <v>2867.56</v>
      </c>
      <c r="BU328" s="29">
        <v>26123.119999999999</v>
      </c>
      <c r="BV328" s="29">
        <v>2088.75</v>
      </c>
      <c r="BW328" s="29">
        <v>5038.96</v>
      </c>
      <c r="BX328" s="29">
        <v>16578.11</v>
      </c>
      <c r="BY328" s="41"/>
      <c r="BZ328" s="41"/>
      <c r="CA328" s="41"/>
      <c r="CB328" s="41"/>
      <c r="CC328" s="29">
        <v>11466.04</v>
      </c>
      <c r="CD328" s="29">
        <v>7036.55</v>
      </c>
      <c r="CE328" s="29">
        <v>1905.67</v>
      </c>
      <c r="CF328" s="29">
        <v>1103.57</v>
      </c>
      <c r="CG328" s="29">
        <v>4079.24</v>
      </c>
    </row>
    <row r="329" spans="1:85" x14ac:dyDescent="0.3">
      <c r="A329" s="24" t="s">
        <v>399</v>
      </c>
      <c r="B329" s="29">
        <v>1456728.45</v>
      </c>
      <c r="C329" s="41"/>
      <c r="D329" s="29">
        <v>39414.879999999997</v>
      </c>
      <c r="E329" s="29">
        <v>159724.26</v>
      </c>
      <c r="F329" s="29">
        <v>206891.78</v>
      </c>
      <c r="G329" s="29">
        <v>102970.98</v>
      </c>
      <c r="H329" s="29">
        <v>120481.44</v>
      </c>
      <c r="I329" s="29">
        <v>54045.39</v>
      </c>
      <c r="J329" s="29">
        <v>155005.51999999999</v>
      </c>
      <c r="K329" s="29">
        <v>185170.27</v>
      </c>
      <c r="L329" s="29">
        <v>43786.92</v>
      </c>
      <c r="M329" s="29">
        <v>102691.54</v>
      </c>
      <c r="N329" s="29">
        <v>82490.92</v>
      </c>
      <c r="O329" s="29">
        <v>46064.33</v>
      </c>
      <c r="P329" s="29">
        <v>65741.429999999993</v>
      </c>
      <c r="Q329" s="29">
        <v>49659.66</v>
      </c>
      <c r="R329" s="41"/>
      <c r="S329" s="41"/>
      <c r="T329" s="41"/>
      <c r="U329" s="29">
        <v>18515.86</v>
      </c>
      <c r="V329" s="29">
        <v>7047.96</v>
      </c>
      <c r="W329" s="28"/>
      <c r="X329" s="29">
        <v>37666.949999999997</v>
      </c>
      <c r="Y329" s="29">
        <v>732.26</v>
      </c>
      <c r="Z329" s="29">
        <v>1015.67</v>
      </c>
      <c r="AA329" s="29">
        <v>159724.26</v>
      </c>
      <c r="AB329" s="29">
        <v>30271.83</v>
      </c>
      <c r="AC329" s="29">
        <v>2990.35</v>
      </c>
      <c r="AD329" s="29">
        <v>2435.77</v>
      </c>
      <c r="AE329" s="29">
        <v>5630.41</v>
      </c>
      <c r="AF329" s="29">
        <v>6921.78</v>
      </c>
      <c r="AG329" s="29">
        <v>4342.05</v>
      </c>
      <c r="AH329" s="29">
        <v>22338.71</v>
      </c>
      <c r="AI329" s="29">
        <v>11164.82</v>
      </c>
      <c r="AJ329" s="29">
        <v>8893.57</v>
      </c>
      <c r="AK329" s="29">
        <v>7850.02</v>
      </c>
      <c r="AL329" s="29">
        <v>11924.27</v>
      </c>
      <c r="AM329" s="29">
        <v>14178.41</v>
      </c>
      <c r="AN329" s="29">
        <v>11577.32</v>
      </c>
      <c r="AO329" s="29">
        <v>4142.95</v>
      </c>
      <c r="AP329" s="29">
        <v>11236.49</v>
      </c>
      <c r="AQ329" s="29">
        <v>27389.82</v>
      </c>
      <c r="AR329" s="29">
        <v>13715.08</v>
      </c>
      <c r="AS329" s="29">
        <v>4370.1499999999996</v>
      </c>
      <c r="AT329" s="29">
        <v>5517.98</v>
      </c>
      <c r="AU329" s="29">
        <v>102970.98</v>
      </c>
      <c r="AV329" s="29">
        <v>62740.04</v>
      </c>
      <c r="AW329" s="29">
        <v>57741.4</v>
      </c>
      <c r="AX329" s="29">
        <v>54045.39</v>
      </c>
      <c r="AY329" s="29">
        <v>13049.72</v>
      </c>
      <c r="AZ329" s="29">
        <v>38424.050000000003</v>
      </c>
      <c r="BA329" s="29">
        <v>103531.76</v>
      </c>
      <c r="BB329" s="29">
        <v>59418.54</v>
      </c>
      <c r="BC329" s="29">
        <v>9060.84</v>
      </c>
      <c r="BD329" s="29">
        <v>50366.53</v>
      </c>
      <c r="BE329" s="29">
        <v>62341.96</v>
      </c>
      <c r="BF329" s="41"/>
      <c r="BG329" s="29">
        <v>43786.92</v>
      </c>
      <c r="BH329" s="29">
        <v>8852.2800000000007</v>
      </c>
      <c r="BI329" s="29">
        <v>24437.02</v>
      </c>
      <c r="BJ329" s="29">
        <v>54763.97</v>
      </c>
      <c r="BK329" s="29">
        <v>14638.27</v>
      </c>
      <c r="BL329" s="29">
        <v>42907.74</v>
      </c>
      <c r="BM329" s="29">
        <v>30144.77</v>
      </c>
      <c r="BN329" s="29">
        <v>9438.41</v>
      </c>
      <c r="BO329" s="29">
        <v>46064.33</v>
      </c>
      <c r="BP329" s="29">
        <v>20412.48</v>
      </c>
      <c r="BQ329" s="29">
        <v>9533.6299999999992</v>
      </c>
      <c r="BR329" s="29">
        <v>29696.29</v>
      </c>
      <c r="BS329" s="29">
        <v>3221.36</v>
      </c>
      <c r="BT329" s="29">
        <v>2877.66</v>
      </c>
      <c r="BU329" s="29">
        <v>25935.4</v>
      </c>
      <c r="BV329" s="29">
        <v>2099.0300000000002</v>
      </c>
      <c r="BW329" s="29">
        <v>5044.47</v>
      </c>
      <c r="BX329" s="29">
        <v>16580.759999999998</v>
      </c>
      <c r="BY329" s="41"/>
      <c r="BZ329" s="41"/>
      <c r="CA329" s="41"/>
      <c r="CB329" s="41"/>
      <c r="CC329" s="29">
        <v>11397.92</v>
      </c>
      <c r="CD329" s="29">
        <v>7117.94</v>
      </c>
      <c r="CE329" s="29">
        <v>1926.42</v>
      </c>
      <c r="CF329" s="29">
        <v>1096.04</v>
      </c>
      <c r="CG329" s="29">
        <v>4025.49</v>
      </c>
    </row>
    <row r="330" spans="1:85" x14ac:dyDescent="0.3">
      <c r="A330" s="24" t="s">
        <v>400</v>
      </c>
      <c r="B330" s="29">
        <v>1456065.77</v>
      </c>
      <c r="C330" s="41"/>
      <c r="D330" s="29">
        <v>39513.839999999997</v>
      </c>
      <c r="E330" s="29">
        <v>159711.17000000001</v>
      </c>
      <c r="F330" s="29">
        <v>206039.26</v>
      </c>
      <c r="G330" s="29">
        <v>104061.73</v>
      </c>
      <c r="H330" s="29">
        <v>120811.2</v>
      </c>
      <c r="I330" s="29">
        <v>54227.81</v>
      </c>
      <c r="J330" s="29">
        <v>154885.25</v>
      </c>
      <c r="K330" s="29">
        <v>184119.07</v>
      </c>
      <c r="L330" s="29">
        <v>43590.6</v>
      </c>
      <c r="M330" s="29">
        <v>103124.41</v>
      </c>
      <c r="N330" s="29">
        <v>82192.92</v>
      </c>
      <c r="O330" s="29">
        <v>45855.05</v>
      </c>
      <c r="P330" s="29">
        <v>65939.600000000006</v>
      </c>
      <c r="Q330" s="29">
        <v>49042.2</v>
      </c>
      <c r="R330" s="41"/>
      <c r="S330" s="41"/>
      <c r="T330" s="41"/>
      <c r="U330" s="29">
        <v>18602.490000000002</v>
      </c>
      <c r="V330" s="29">
        <v>7190.24</v>
      </c>
      <c r="W330" s="28"/>
      <c r="X330" s="29">
        <v>37762.47</v>
      </c>
      <c r="Y330" s="29">
        <v>723.36</v>
      </c>
      <c r="Z330" s="29">
        <v>1028.01</v>
      </c>
      <c r="AA330" s="29">
        <v>159711.17000000001</v>
      </c>
      <c r="AB330" s="29">
        <v>30246.21</v>
      </c>
      <c r="AC330" s="29">
        <v>2950.26</v>
      </c>
      <c r="AD330" s="29">
        <v>2400.2199999999998</v>
      </c>
      <c r="AE330" s="29">
        <v>5592.94</v>
      </c>
      <c r="AF330" s="29">
        <v>6886.8</v>
      </c>
      <c r="AG330" s="29">
        <v>4344.95</v>
      </c>
      <c r="AH330" s="29">
        <v>22112.79</v>
      </c>
      <c r="AI330" s="29">
        <v>11078.19</v>
      </c>
      <c r="AJ330" s="29">
        <v>8822.33</v>
      </c>
      <c r="AK330" s="29">
        <v>7772.21</v>
      </c>
      <c r="AL330" s="29">
        <v>11769.34</v>
      </c>
      <c r="AM330" s="29">
        <v>14208.55</v>
      </c>
      <c r="AN330" s="29">
        <v>11495.7</v>
      </c>
      <c r="AO330" s="29">
        <v>4108.12</v>
      </c>
      <c r="AP330" s="29">
        <v>11224.14</v>
      </c>
      <c r="AQ330" s="29">
        <v>27566.44</v>
      </c>
      <c r="AR330" s="29">
        <v>13668.9</v>
      </c>
      <c r="AS330" s="29">
        <v>4353.8900000000003</v>
      </c>
      <c r="AT330" s="29">
        <v>5437.29</v>
      </c>
      <c r="AU330" s="29">
        <v>104061.73</v>
      </c>
      <c r="AV330" s="29">
        <v>63068.2</v>
      </c>
      <c r="AW330" s="29">
        <v>57743</v>
      </c>
      <c r="AX330" s="29">
        <v>54227.81</v>
      </c>
      <c r="AY330" s="29">
        <v>12952.76</v>
      </c>
      <c r="AZ330" s="29">
        <v>38268.35</v>
      </c>
      <c r="BA330" s="29">
        <v>103664.14</v>
      </c>
      <c r="BB330" s="29">
        <v>59039.32</v>
      </c>
      <c r="BC330" s="29">
        <v>9131.7900000000009</v>
      </c>
      <c r="BD330" s="29">
        <v>49794.95</v>
      </c>
      <c r="BE330" s="29">
        <v>62232</v>
      </c>
      <c r="BF330" s="41"/>
      <c r="BG330" s="29">
        <v>43590.6</v>
      </c>
      <c r="BH330" s="29">
        <v>8820</v>
      </c>
      <c r="BI330" s="29">
        <v>24419.11</v>
      </c>
      <c r="BJ330" s="29">
        <v>55177.98</v>
      </c>
      <c r="BK330" s="29">
        <v>14707.32</v>
      </c>
      <c r="BL330" s="29">
        <v>43071.92</v>
      </c>
      <c r="BM330" s="29">
        <v>29722.03</v>
      </c>
      <c r="BN330" s="29">
        <v>9398.9699999999993</v>
      </c>
      <c r="BO330" s="29">
        <v>45855.05</v>
      </c>
      <c r="BP330" s="29">
        <v>20456.009999999998</v>
      </c>
      <c r="BQ330" s="29">
        <v>9652.77</v>
      </c>
      <c r="BR330" s="29">
        <v>29756.560000000001</v>
      </c>
      <c r="BS330" s="29">
        <v>3208.08</v>
      </c>
      <c r="BT330" s="29">
        <v>2866.18</v>
      </c>
      <c r="BU330" s="29">
        <v>25426.01</v>
      </c>
      <c r="BV330" s="29">
        <v>2098.91</v>
      </c>
      <c r="BW330" s="29">
        <v>5022.6099999999997</v>
      </c>
      <c r="BX330" s="29">
        <v>16494.669999999998</v>
      </c>
      <c r="BY330" s="41"/>
      <c r="BZ330" s="41"/>
      <c r="CA330" s="41"/>
      <c r="CB330" s="41"/>
      <c r="CC330" s="29">
        <v>11373.46</v>
      </c>
      <c r="CD330" s="29">
        <v>7229.03</v>
      </c>
      <c r="CE330" s="29">
        <v>1915</v>
      </c>
      <c r="CF330" s="29">
        <v>1125.81</v>
      </c>
      <c r="CG330" s="29">
        <v>4149.4399999999996</v>
      </c>
    </row>
    <row r="331" spans="1:85" x14ac:dyDescent="0.3">
      <c r="A331" s="24" t="s">
        <v>401</v>
      </c>
      <c r="B331" s="29">
        <v>1456730.02</v>
      </c>
      <c r="C331" s="41"/>
      <c r="D331" s="29">
        <v>39695.65</v>
      </c>
      <c r="E331" s="29">
        <v>160344.98000000001</v>
      </c>
      <c r="F331" s="29">
        <v>205094.18</v>
      </c>
      <c r="G331" s="29">
        <v>105051.44</v>
      </c>
      <c r="H331" s="29">
        <v>120909.28</v>
      </c>
      <c r="I331" s="29">
        <v>54490.97</v>
      </c>
      <c r="J331" s="29">
        <v>154883.69</v>
      </c>
      <c r="K331" s="29">
        <v>183791.75</v>
      </c>
      <c r="L331" s="29">
        <v>43428.18</v>
      </c>
      <c r="M331" s="29">
        <v>103460.16</v>
      </c>
      <c r="N331" s="29">
        <v>81763.460000000006</v>
      </c>
      <c r="O331" s="29">
        <v>45527.63</v>
      </c>
      <c r="P331" s="29">
        <v>66014.75</v>
      </c>
      <c r="Q331" s="29">
        <v>49013.87</v>
      </c>
      <c r="R331" s="41"/>
      <c r="S331" s="41"/>
      <c r="T331" s="41"/>
      <c r="U331" s="29">
        <v>18663.12</v>
      </c>
      <c r="V331" s="29">
        <v>7273.57</v>
      </c>
      <c r="W331" s="28"/>
      <c r="X331" s="29">
        <v>37935.760000000002</v>
      </c>
      <c r="Y331" s="29">
        <v>721.64</v>
      </c>
      <c r="Z331" s="29">
        <v>1038.25</v>
      </c>
      <c r="AA331" s="29">
        <v>160344.98000000001</v>
      </c>
      <c r="AB331" s="29">
        <v>30292.18</v>
      </c>
      <c r="AC331" s="29">
        <v>2928.63</v>
      </c>
      <c r="AD331" s="29">
        <v>2374.98</v>
      </c>
      <c r="AE331" s="29">
        <v>5558.32</v>
      </c>
      <c r="AF331" s="29">
        <v>6847.91</v>
      </c>
      <c r="AG331" s="29">
        <v>4327.2299999999996</v>
      </c>
      <c r="AH331" s="29">
        <v>21909.58</v>
      </c>
      <c r="AI331" s="29">
        <v>11002.06</v>
      </c>
      <c r="AJ331" s="29">
        <v>8735.4599999999991</v>
      </c>
      <c r="AK331" s="29">
        <v>7710</v>
      </c>
      <c r="AL331" s="29">
        <v>11594.36</v>
      </c>
      <c r="AM331" s="29">
        <v>14231.61</v>
      </c>
      <c r="AN331" s="29">
        <v>11433.63</v>
      </c>
      <c r="AO331" s="29">
        <v>4076.34</v>
      </c>
      <c r="AP331" s="29">
        <v>11166.12</v>
      </c>
      <c r="AQ331" s="29">
        <v>27573.919999999998</v>
      </c>
      <c r="AR331" s="29">
        <v>13657.37</v>
      </c>
      <c r="AS331" s="29">
        <v>4319.43</v>
      </c>
      <c r="AT331" s="29">
        <v>5355.04</v>
      </c>
      <c r="AU331" s="29">
        <v>105051.44</v>
      </c>
      <c r="AV331" s="29">
        <v>63224.89</v>
      </c>
      <c r="AW331" s="29">
        <v>57684.39</v>
      </c>
      <c r="AX331" s="29">
        <v>54490.97</v>
      </c>
      <c r="AY331" s="29">
        <v>12924.77</v>
      </c>
      <c r="AZ331" s="29">
        <v>38230.129999999997</v>
      </c>
      <c r="BA331" s="29">
        <v>103728.79</v>
      </c>
      <c r="BB331" s="29">
        <v>58769.03</v>
      </c>
      <c r="BC331" s="29">
        <v>9176.61</v>
      </c>
      <c r="BD331" s="29">
        <v>49849.14</v>
      </c>
      <c r="BE331" s="29">
        <v>62157.2</v>
      </c>
      <c r="BF331" s="41"/>
      <c r="BG331" s="29">
        <v>43428.18</v>
      </c>
      <c r="BH331" s="29">
        <v>8763.5400000000009</v>
      </c>
      <c r="BI331" s="29">
        <v>24442.29</v>
      </c>
      <c r="BJ331" s="29">
        <v>55384.52</v>
      </c>
      <c r="BK331" s="29">
        <v>14869.81</v>
      </c>
      <c r="BL331" s="29">
        <v>43038.03</v>
      </c>
      <c r="BM331" s="29">
        <v>29293.38</v>
      </c>
      <c r="BN331" s="29">
        <v>9432.0499999999993</v>
      </c>
      <c r="BO331" s="29">
        <v>45527.63</v>
      </c>
      <c r="BP331" s="29">
        <v>20488.79</v>
      </c>
      <c r="BQ331" s="29">
        <v>9762.52</v>
      </c>
      <c r="BR331" s="29">
        <v>29704.5</v>
      </c>
      <c r="BS331" s="29">
        <v>3187.79</v>
      </c>
      <c r="BT331" s="29">
        <v>2871.16</v>
      </c>
      <c r="BU331" s="29">
        <v>25152.92</v>
      </c>
      <c r="BV331" s="29">
        <v>2103.2399999999998</v>
      </c>
      <c r="BW331" s="29">
        <v>4958.68</v>
      </c>
      <c r="BX331" s="29">
        <v>16799.03</v>
      </c>
      <c r="BY331" s="41"/>
      <c r="BZ331" s="41"/>
      <c r="CA331" s="41"/>
      <c r="CB331" s="41"/>
      <c r="CC331" s="29">
        <v>11387.27</v>
      </c>
      <c r="CD331" s="29">
        <v>7275.85</v>
      </c>
      <c r="CE331" s="29">
        <v>1923.87</v>
      </c>
      <c r="CF331" s="29">
        <v>1162.17</v>
      </c>
      <c r="CG331" s="29">
        <v>4187.53</v>
      </c>
    </row>
    <row r="332" spans="1:85" x14ac:dyDescent="0.3">
      <c r="A332" s="24" t="s">
        <v>402</v>
      </c>
      <c r="B332" s="29">
        <v>1458349.81</v>
      </c>
      <c r="C332" s="41"/>
      <c r="D332" s="29">
        <v>39884.22</v>
      </c>
      <c r="E332" s="29">
        <v>160721.54999999999</v>
      </c>
      <c r="F332" s="29">
        <v>204474.3</v>
      </c>
      <c r="G332" s="29">
        <v>105968.55</v>
      </c>
      <c r="H332" s="29">
        <v>121262.63</v>
      </c>
      <c r="I332" s="29">
        <v>54732.05</v>
      </c>
      <c r="J332" s="29">
        <v>154955.73000000001</v>
      </c>
      <c r="K332" s="29">
        <v>183431.48</v>
      </c>
      <c r="L332" s="29">
        <v>43370.9</v>
      </c>
      <c r="M332" s="29">
        <v>103583.93</v>
      </c>
      <c r="N332" s="29">
        <v>81754.89</v>
      </c>
      <c r="O332" s="29">
        <v>45458.65</v>
      </c>
      <c r="P332" s="29">
        <v>66260.22</v>
      </c>
      <c r="Q332" s="29">
        <v>48783.89</v>
      </c>
      <c r="R332" s="41"/>
      <c r="S332" s="41"/>
      <c r="T332" s="41"/>
      <c r="U332" s="29">
        <v>18704.18</v>
      </c>
      <c r="V332" s="29">
        <v>7468.36</v>
      </c>
      <c r="W332" s="28"/>
      <c r="X332" s="29">
        <v>38114.01</v>
      </c>
      <c r="Y332" s="29">
        <v>720.21</v>
      </c>
      <c r="Z332" s="29">
        <v>1050</v>
      </c>
      <c r="AA332" s="29">
        <v>160721.54999999999</v>
      </c>
      <c r="AB332" s="29">
        <v>30321.86</v>
      </c>
      <c r="AC332" s="29">
        <v>2898.73</v>
      </c>
      <c r="AD332" s="29">
        <v>2387.81</v>
      </c>
      <c r="AE332" s="29">
        <v>5512.47</v>
      </c>
      <c r="AF332" s="29">
        <v>6805.34</v>
      </c>
      <c r="AG332" s="29">
        <v>4322.12</v>
      </c>
      <c r="AH332" s="29">
        <v>21724.44</v>
      </c>
      <c r="AI332" s="29">
        <v>10920.92</v>
      </c>
      <c r="AJ332" s="29">
        <v>8648.2900000000009</v>
      </c>
      <c r="AK332" s="29">
        <v>7689.49</v>
      </c>
      <c r="AL332" s="29">
        <v>11431.39</v>
      </c>
      <c r="AM332" s="29">
        <v>14236.46</v>
      </c>
      <c r="AN332" s="29">
        <v>11380.73</v>
      </c>
      <c r="AO332" s="29">
        <v>4041.95</v>
      </c>
      <c r="AP332" s="29">
        <v>11158.36</v>
      </c>
      <c r="AQ332" s="29">
        <v>27739.02</v>
      </c>
      <c r="AR332" s="29">
        <v>13622.81</v>
      </c>
      <c r="AS332" s="29">
        <v>4312.47</v>
      </c>
      <c r="AT332" s="29">
        <v>5319.65</v>
      </c>
      <c r="AU332" s="29">
        <v>105968.55</v>
      </c>
      <c r="AV332" s="29">
        <v>63480.13</v>
      </c>
      <c r="AW332" s="29">
        <v>57782.5</v>
      </c>
      <c r="AX332" s="29">
        <v>54732.05</v>
      </c>
      <c r="AY332" s="29">
        <v>12897.23</v>
      </c>
      <c r="AZ332" s="29">
        <v>38108.639999999999</v>
      </c>
      <c r="BA332" s="29">
        <v>103949.85</v>
      </c>
      <c r="BB332" s="29">
        <v>58501.55</v>
      </c>
      <c r="BC332" s="29">
        <v>9227.8700000000008</v>
      </c>
      <c r="BD332" s="29">
        <v>49797</v>
      </c>
      <c r="BE332" s="29">
        <v>62107.73</v>
      </c>
      <c r="BF332" s="41"/>
      <c r="BG332" s="29">
        <v>43370.9</v>
      </c>
      <c r="BH332" s="29">
        <v>8740.0400000000009</v>
      </c>
      <c r="BI332" s="29">
        <v>24426.52</v>
      </c>
      <c r="BJ332" s="29">
        <v>55410.37</v>
      </c>
      <c r="BK332" s="29">
        <v>15007.01</v>
      </c>
      <c r="BL332" s="29">
        <v>43442.35</v>
      </c>
      <c r="BM332" s="29">
        <v>28845.53</v>
      </c>
      <c r="BN332" s="29">
        <v>9467.01</v>
      </c>
      <c r="BO332" s="29">
        <v>45458.65</v>
      </c>
      <c r="BP332" s="29">
        <v>20496.68</v>
      </c>
      <c r="BQ332" s="29">
        <v>10126.08</v>
      </c>
      <c r="BR332" s="29">
        <v>29589.86</v>
      </c>
      <c r="BS332" s="29">
        <v>3176.03</v>
      </c>
      <c r="BT332" s="29">
        <v>2871.57</v>
      </c>
      <c r="BU332" s="29">
        <v>25045.919999999998</v>
      </c>
      <c r="BV332" s="29">
        <v>2115.4499999999998</v>
      </c>
      <c r="BW332" s="29">
        <v>4896.41</v>
      </c>
      <c r="BX332" s="29">
        <v>16726.099999999999</v>
      </c>
      <c r="BY332" s="41"/>
      <c r="BZ332" s="41"/>
      <c r="CA332" s="41"/>
      <c r="CB332" s="41"/>
      <c r="CC332" s="29">
        <v>11351.27</v>
      </c>
      <c r="CD332" s="29">
        <v>7352.92</v>
      </c>
      <c r="CE332" s="29">
        <v>1943.82</v>
      </c>
      <c r="CF332" s="29">
        <v>1212.74</v>
      </c>
      <c r="CG332" s="29">
        <v>4311.8</v>
      </c>
    </row>
    <row r="333" spans="1:85" x14ac:dyDescent="0.3">
      <c r="A333" s="24" t="s">
        <v>403</v>
      </c>
      <c r="B333" s="29">
        <v>1462347.2</v>
      </c>
      <c r="C333" s="41"/>
      <c r="D333" s="29">
        <v>40026.68</v>
      </c>
      <c r="E333" s="29">
        <v>160814.97</v>
      </c>
      <c r="F333" s="29">
        <v>204320.65</v>
      </c>
      <c r="G333" s="29">
        <v>107193.15</v>
      </c>
      <c r="H333" s="29">
        <v>121627.87</v>
      </c>
      <c r="I333" s="29">
        <v>54856.22</v>
      </c>
      <c r="J333" s="29">
        <v>155689.88</v>
      </c>
      <c r="K333" s="29">
        <v>183634.56</v>
      </c>
      <c r="L333" s="29">
        <v>43424.9</v>
      </c>
      <c r="M333" s="29">
        <v>103850.39</v>
      </c>
      <c r="N333" s="29">
        <v>82032.47</v>
      </c>
      <c r="O333" s="29">
        <v>45365.56</v>
      </c>
      <c r="P333" s="29">
        <v>66682.84</v>
      </c>
      <c r="Q333" s="29">
        <v>48761.91</v>
      </c>
      <c r="R333" s="41"/>
      <c r="S333" s="41"/>
      <c r="T333" s="41"/>
      <c r="U333" s="29">
        <v>18709.89</v>
      </c>
      <c r="V333" s="29">
        <v>7606.66</v>
      </c>
      <c r="W333" s="28"/>
      <c r="X333" s="29">
        <v>38244.980000000003</v>
      </c>
      <c r="Y333" s="29">
        <v>717.77</v>
      </c>
      <c r="Z333" s="29">
        <v>1063.94</v>
      </c>
      <c r="AA333" s="29">
        <v>160814.97</v>
      </c>
      <c r="AB333" s="29">
        <v>30505.1</v>
      </c>
      <c r="AC333" s="29">
        <v>2879.83</v>
      </c>
      <c r="AD333" s="29">
        <v>2392.4299999999998</v>
      </c>
      <c r="AE333" s="29">
        <v>5491.48</v>
      </c>
      <c r="AF333" s="29">
        <v>6778.9</v>
      </c>
      <c r="AG333" s="29">
        <v>4311.22</v>
      </c>
      <c r="AH333" s="29">
        <v>21581.68</v>
      </c>
      <c r="AI333" s="29">
        <v>10855.76</v>
      </c>
      <c r="AJ333" s="29">
        <v>8628.33</v>
      </c>
      <c r="AK333" s="29">
        <v>7660.08</v>
      </c>
      <c r="AL333" s="29">
        <v>11275.95</v>
      </c>
      <c r="AM333" s="29">
        <v>14284.07</v>
      </c>
      <c r="AN333" s="29">
        <v>11318.95</v>
      </c>
      <c r="AO333" s="29">
        <v>4014.18</v>
      </c>
      <c r="AP333" s="29">
        <v>11140.56</v>
      </c>
      <c r="AQ333" s="29">
        <v>27926.09</v>
      </c>
      <c r="AR333" s="29">
        <v>13712.57</v>
      </c>
      <c r="AS333" s="29">
        <v>4310.58</v>
      </c>
      <c r="AT333" s="29">
        <v>5252.89</v>
      </c>
      <c r="AU333" s="29">
        <v>107193.15</v>
      </c>
      <c r="AV333" s="29">
        <v>63698.13</v>
      </c>
      <c r="AW333" s="29">
        <v>57929.74</v>
      </c>
      <c r="AX333" s="29">
        <v>54856.22</v>
      </c>
      <c r="AY333" s="29">
        <v>12944.44</v>
      </c>
      <c r="AZ333" s="29">
        <v>38244.839999999997</v>
      </c>
      <c r="BA333" s="29">
        <v>104500.6</v>
      </c>
      <c r="BB333" s="29">
        <v>58394.57</v>
      </c>
      <c r="BC333" s="29">
        <v>9751.3799999999992</v>
      </c>
      <c r="BD333" s="29">
        <v>49533.23</v>
      </c>
      <c r="BE333" s="29">
        <v>62094.5</v>
      </c>
      <c r="BF333" s="41"/>
      <c r="BG333" s="29">
        <v>43424.9</v>
      </c>
      <c r="BH333" s="29">
        <v>8722.7000000000007</v>
      </c>
      <c r="BI333" s="29">
        <v>24447.59</v>
      </c>
      <c r="BJ333" s="29">
        <v>55480.54</v>
      </c>
      <c r="BK333" s="29">
        <v>15199.56</v>
      </c>
      <c r="BL333" s="29">
        <v>44044.12</v>
      </c>
      <c r="BM333" s="29">
        <v>28464.23</v>
      </c>
      <c r="BN333" s="29">
        <v>9524.11</v>
      </c>
      <c r="BO333" s="29">
        <v>45365.56</v>
      </c>
      <c r="BP333" s="29">
        <v>20739.740000000002</v>
      </c>
      <c r="BQ333" s="29">
        <v>10377.09</v>
      </c>
      <c r="BR333" s="29">
        <v>29386.59</v>
      </c>
      <c r="BS333" s="29">
        <v>3208.66</v>
      </c>
      <c r="BT333" s="29">
        <v>2970.77</v>
      </c>
      <c r="BU333" s="29">
        <v>25089.46</v>
      </c>
      <c r="BV333" s="29">
        <v>2113.8000000000002</v>
      </c>
      <c r="BW333" s="29">
        <v>4878.09</v>
      </c>
      <c r="BX333" s="29">
        <v>16680.560000000001</v>
      </c>
      <c r="BY333" s="41"/>
      <c r="BZ333" s="41"/>
      <c r="CA333" s="41"/>
      <c r="CB333" s="41"/>
      <c r="CC333" s="29">
        <v>11320.6</v>
      </c>
      <c r="CD333" s="29">
        <v>7389.29</v>
      </c>
      <c r="CE333" s="29">
        <v>1937.59</v>
      </c>
      <c r="CF333" s="29">
        <v>1267.3900000000001</v>
      </c>
      <c r="CG333" s="29">
        <v>4401.68</v>
      </c>
    </row>
    <row r="334" spans="1:85" x14ac:dyDescent="0.3">
      <c r="A334" s="24" t="s">
        <v>404</v>
      </c>
      <c r="B334" s="29">
        <v>1463635.82</v>
      </c>
      <c r="C334" s="41"/>
      <c r="D334" s="29">
        <v>40106.44</v>
      </c>
      <c r="E334" s="29">
        <v>161060.16</v>
      </c>
      <c r="F334" s="29">
        <v>203587.41</v>
      </c>
      <c r="G334" s="29">
        <v>107806.57</v>
      </c>
      <c r="H334" s="29">
        <v>121891.03</v>
      </c>
      <c r="I334" s="29">
        <v>55095.22</v>
      </c>
      <c r="J334" s="29">
        <v>156275.31</v>
      </c>
      <c r="K334" s="29">
        <v>183672.63</v>
      </c>
      <c r="L334" s="29">
        <v>43490.1</v>
      </c>
      <c r="M334" s="29">
        <v>103976.41</v>
      </c>
      <c r="N334" s="29">
        <v>81817.679999999993</v>
      </c>
      <c r="O334" s="29">
        <v>45391.8</v>
      </c>
      <c r="P334" s="29">
        <v>66742.460000000006</v>
      </c>
      <c r="Q334" s="29">
        <v>48449.53</v>
      </c>
      <c r="R334" s="41"/>
      <c r="S334" s="41"/>
      <c r="T334" s="41"/>
      <c r="U334" s="29">
        <v>18765.16</v>
      </c>
      <c r="V334" s="29">
        <v>7591.74</v>
      </c>
      <c r="W334" s="28"/>
      <c r="X334" s="29">
        <v>38313.29</v>
      </c>
      <c r="Y334" s="29">
        <v>715.72</v>
      </c>
      <c r="Z334" s="29">
        <v>1077.43</v>
      </c>
      <c r="AA334" s="29">
        <v>161060.16</v>
      </c>
      <c r="AB334" s="29">
        <v>30381.64</v>
      </c>
      <c r="AC334" s="29">
        <v>2862.2</v>
      </c>
      <c r="AD334" s="29">
        <v>2374.84</v>
      </c>
      <c r="AE334" s="29">
        <v>5471.07</v>
      </c>
      <c r="AF334" s="29">
        <v>6731.51</v>
      </c>
      <c r="AG334" s="29">
        <v>4320.13</v>
      </c>
      <c r="AH334" s="29">
        <v>21408.61</v>
      </c>
      <c r="AI334" s="29">
        <v>10768.24</v>
      </c>
      <c r="AJ334" s="29">
        <v>8579.26</v>
      </c>
      <c r="AK334" s="29">
        <v>7583.64</v>
      </c>
      <c r="AL334" s="29">
        <v>11120.11</v>
      </c>
      <c r="AM334" s="29">
        <v>14262.05</v>
      </c>
      <c r="AN334" s="29">
        <v>11315.16</v>
      </c>
      <c r="AO334" s="29">
        <v>3992.8</v>
      </c>
      <c r="AP334" s="29">
        <v>11111.8</v>
      </c>
      <c r="AQ334" s="29">
        <v>28171.57</v>
      </c>
      <c r="AR334" s="29">
        <v>13674.96</v>
      </c>
      <c r="AS334" s="29">
        <v>4290.13</v>
      </c>
      <c r="AT334" s="29">
        <v>5167.7</v>
      </c>
      <c r="AU334" s="29">
        <v>107806.57</v>
      </c>
      <c r="AV334" s="29">
        <v>63923.4</v>
      </c>
      <c r="AW334" s="29">
        <v>57967.63</v>
      </c>
      <c r="AX334" s="29">
        <v>55095.22</v>
      </c>
      <c r="AY334" s="29">
        <v>12917.77</v>
      </c>
      <c r="AZ334" s="29">
        <v>38253.89</v>
      </c>
      <c r="BA334" s="29">
        <v>105103.66</v>
      </c>
      <c r="BB334" s="29">
        <v>58158.17</v>
      </c>
      <c r="BC334" s="29">
        <v>10022.030000000001</v>
      </c>
      <c r="BD334" s="29">
        <v>49450.37</v>
      </c>
      <c r="BE334" s="29">
        <v>62107.47</v>
      </c>
      <c r="BF334" s="41"/>
      <c r="BG334" s="29">
        <v>43490.1</v>
      </c>
      <c r="BH334" s="29">
        <v>8722.1</v>
      </c>
      <c r="BI334" s="29">
        <v>24458.5</v>
      </c>
      <c r="BJ334" s="29">
        <v>55776.58</v>
      </c>
      <c r="BK334" s="29">
        <v>15019.22</v>
      </c>
      <c r="BL334" s="29">
        <v>44249.59</v>
      </c>
      <c r="BM334" s="29">
        <v>28041.16</v>
      </c>
      <c r="BN334" s="29">
        <v>9526.94</v>
      </c>
      <c r="BO334" s="29">
        <v>45391.8</v>
      </c>
      <c r="BP334" s="29">
        <v>20796.39</v>
      </c>
      <c r="BQ334" s="29">
        <v>10587.19</v>
      </c>
      <c r="BR334" s="29">
        <v>29114.02</v>
      </c>
      <c r="BS334" s="29">
        <v>3243.46</v>
      </c>
      <c r="BT334" s="29">
        <v>3001.41</v>
      </c>
      <c r="BU334" s="29">
        <v>24890.42</v>
      </c>
      <c r="BV334" s="29">
        <v>2116.25</v>
      </c>
      <c r="BW334" s="29">
        <v>4819.74</v>
      </c>
      <c r="BX334" s="29">
        <v>16623.13</v>
      </c>
      <c r="BY334" s="41"/>
      <c r="BZ334" s="41"/>
      <c r="CA334" s="41"/>
      <c r="CB334" s="41"/>
      <c r="CC334" s="29">
        <v>11274.62</v>
      </c>
      <c r="CD334" s="29">
        <v>7490.54</v>
      </c>
      <c r="CE334" s="29">
        <v>1930.38</v>
      </c>
      <c r="CF334" s="29">
        <v>1310.43</v>
      </c>
      <c r="CG334" s="29">
        <v>4350.92</v>
      </c>
    </row>
    <row r="335" spans="1:85" x14ac:dyDescent="0.3">
      <c r="A335" s="24" t="s">
        <v>405</v>
      </c>
      <c r="B335" s="29">
        <v>1467083.15</v>
      </c>
      <c r="C335" s="41"/>
      <c r="D335" s="29">
        <v>40286.18</v>
      </c>
      <c r="E335" s="29">
        <v>161988.87</v>
      </c>
      <c r="F335" s="29">
        <v>203108.95</v>
      </c>
      <c r="G335" s="29">
        <v>108977.35</v>
      </c>
      <c r="H335" s="29">
        <v>121954.43</v>
      </c>
      <c r="I335" s="29">
        <v>55213.09</v>
      </c>
      <c r="J335" s="29">
        <v>156425.84</v>
      </c>
      <c r="K335" s="29">
        <v>184191.8</v>
      </c>
      <c r="L335" s="29">
        <v>43741.09</v>
      </c>
      <c r="M335" s="29">
        <v>104379.47</v>
      </c>
      <c r="N335" s="29">
        <v>81594.39</v>
      </c>
      <c r="O335" s="29">
        <v>45193.18</v>
      </c>
      <c r="P335" s="29">
        <v>66703.509999999995</v>
      </c>
      <c r="Q335" s="29">
        <v>48907.28</v>
      </c>
      <c r="R335" s="41"/>
      <c r="S335" s="41"/>
      <c r="T335" s="41"/>
      <c r="U335" s="29">
        <v>18807.75</v>
      </c>
      <c r="V335" s="29">
        <v>7564.56</v>
      </c>
      <c r="W335" s="28"/>
      <c r="X335" s="29">
        <v>38468.15</v>
      </c>
      <c r="Y335" s="29">
        <v>718.94</v>
      </c>
      <c r="Z335" s="29">
        <v>1099.08</v>
      </c>
      <c r="AA335" s="29">
        <v>161988.87</v>
      </c>
      <c r="AB335" s="29">
        <v>30397.32</v>
      </c>
      <c r="AC335" s="29">
        <v>2825.01</v>
      </c>
      <c r="AD335" s="29">
        <v>2354.19</v>
      </c>
      <c r="AE335" s="29">
        <v>5468.48</v>
      </c>
      <c r="AF335" s="29">
        <v>6693.39</v>
      </c>
      <c r="AG335" s="29">
        <v>4325.13</v>
      </c>
      <c r="AH335" s="29">
        <v>21288.63</v>
      </c>
      <c r="AI335" s="29">
        <v>10694.64</v>
      </c>
      <c r="AJ335" s="29">
        <v>8532.6200000000008</v>
      </c>
      <c r="AK335" s="29">
        <v>7519.69</v>
      </c>
      <c r="AL335" s="29">
        <v>10996.22</v>
      </c>
      <c r="AM335" s="29">
        <v>14265.08</v>
      </c>
      <c r="AN335" s="29">
        <v>11280.91</v>
      </c>
      <c r="AO335" s="29">
        <v>3965.4</v>
      </c>
      <c r="AP335" s="29">
        <v>11067.94</v>
      </c>
      <c r="AQ335" s="29">
        <v>28403.15</v>
      </c>
      <c r="AR335" s="29">
        <v>13649.73</v>
      </c>
      <c r="AS335" s="29">
        <v>4285.26</v>
      </c>
      <c r="AT335" s="29">
        <v>5096.16</v>
      </c>
      <c r="AU335" s="29">
        <v>108977.35</v>
      </c>
      <c r="AV335" s="29">
        <v>63947.91</v>
      </c>
      <c r="AW335" s="29">
        <v>58006.52</v>
      </c>
      <c r="AX335" s="29">
        <v>55213.09</v>
      </c>
      <c r="AY335" s="29">
        <v>12972.43</v>
      </c>
      <c r="AZ335" s="29">
        <v>38286.58</v>
      </c>
      <c r="BA335" s="29">
        <v>105166.83</v>
      </c>
      <c r="BB335" s="29">
        <v>58031.8</v>
      </c>
      <c r="BC335" s="29">
        <v>10596.04</v>
      </c>
      <c r="BD335" s="29">
        <v>49820.1</v>
      </c>
      <c r="BE335" s="29">
        <v>61831.12</v>
      </c>
      <c r="BF335" s="41"/>
      <c r="BG335" s="29">
        <v>43741.09</v>
      </c>
      <c r="BH335" s="29">
        <v>8785.9599999999991</v>
      </c>
      <c r="BI335" s="29">
        <v>24613.88</v>
      </c>
      <c r="BJ335" s="29">
        <v>55951.45</v>
      </c>
      <c r="BK335" s="29">
        <v>15028.17</v>
      </c>
      <c r="BL335" s="29">
        <v>44255.37</v>
      </c>
      <c r="BM335" s="29">
        <v>27675.95</v>
      </c>
      <c r="BN335" s="29">
        <v>9663.07</v>
      </c>
      <c r="BO335" s="29">
        <v>45193.18</v>
      </c>
      <c r="BP335" s="29">
        <v>20882.78</v>
      </c>
      <c r="BQ335" s="29">
        <v>10794.06</v>
      </c>
      <c r="BR335" s="29">
        <v>28716.15</v>
      </c>
      <c r="BS335" s="29">
        <v>3272.59</v>
      </c>
      <c r="BT335" s="29">
        <v>3037.93</v>
      </c>
      <c r="BU335" s="29">
        <v>25398.52</v>
      </c>
      <c r="BV335" s="29">
        <v>2106.61</v>
      </c>
      <c r="BW335" s="29">
        <v>4850.43</v>
      </c>
      <c r="BX335" s="29">
        <v>16551.73</v>
      </c>
      <c r="BY335" s="41"/>
      <c r="BZ335" s="41"/>
      <c r="CA335" s="41"/>
      <c r="CB335" s="41"/>
      <c r="CC335" s="29">
        <v>11191.71</v>
      </c>
      <c r="CD335" s="29">
        <v>7616.03</v>
      </c>
      <c r="CE335" s="29">
        <v>1916.62</v>
      </c>
      <c r="CF335" s="29">
        <v>1316.28</v>
      </c>
      <c r="CG335" s="29">
        <v>4331.6499999999996</v>
      </c>
    </row>
    <row r="336" spans="1:85" x14ac:dyDescent="0.3">
      <c r="A336" s="24" t="s">
        <v>406</v>
      </c>
      <c r="B336" s="29">
        <v>1469949.95</v>
      </c>
      <c r="C336" s="41"/>
      <c r="D336" s="29">
        <v>40547.68</v>
      </c>
      <c r="E336" s="29">
        <v>162652.48000000001</v>
      </c>
      <c r="F336" s="29">
        <v>202900.59</v>
      </c>
      <c r="G336" s="29">
        <v>109542.02</v>
      </c>
      <c r="H336" s="29">
        <v>122037.81</v>
      </c>
      <c r="I336" s="29">
        <v>55375.89</v>
      </c>
      <c r="J336" s="29">
        <v>157047.62</v>
      </c>
      <c r="K336" s="29">
        <v>184100.26</v>
      </c>
      <c r="L336" s="29">
        <v>44066.13</v>
      </c>
      <c r="M336" s="29">
        <v>104460.55</v>
      </c>
      <c r="N336" s="29">
        <v>81624.78</v>
      </c>
      <c r="O336" s="29">
        <v>44968.639999999999</v>
      </c>
      <c r="P336" s="29">
        <v>66847.17</v>
      </c>
      <c r="Q336" s="29">
        <v>49146.09</v>
      </c>
      <c r="R336" s="41"/>
      <c r="S336" s="41"/>
      <c r="T336" s="41"/>
      <c r="U336" s="29">
        <v>18842.18</v>
      </c>
      <c r="V336" s="29">
        <v>7502.79</v>
      </c>
      <c r="W336" s="28"/>
      <c r="X336" s="29">
        <v>38703.949999999997</v>
      </c>
      <c r="Y336" s="29">
        <v>722.67</v>
      </c>
      <c r="Z336" s="29">
        <v>1121.06</v>
      </c>
      <c r="AA336" s="29">
        <v>162652.48000000001</v>
      </c>
      <c r="AB336" s="29">
        <v>30396.63</v>
      </c>
      <c r="AC336" s="29">
        <v>2795.81</v>
      </c>
      <c r="AD336" s="29">
        <v>2339.4299999999998</v>
      </c>
      <c r="AE336" s="29">
        <v>5464</v>
      </c>
      <c r="AF336" s="29">
        <v>6677.33</v>
      </c>
      <c r="AG336" s="29">
        <v>4330.6099999999997</v>
      </c>
      <c r="AH336" s="29">
        <v>21190.29</v>
      </c>
      <c r="AI336" s="29">
        <v>10631.2</v>
      </c>
      <c r="AJ336" s="29">
        <v>8492.4</v>
      </c>
      <c r="AK336" s="29">
        <v>7478.6</v>
      </c>
      <c r="AL336" s="29">
        <v>10866.7</v>
      </c>
      <c r="AM336" s="29">
        <v>14306.55</v>
      </c>
      <c r="AN336" s="29">
        <v>11235.55</v>
      </c>
      <c r="AO336" s="29">
        <v>3950.55</v>
      </c>
      <c r="AP336" s="29">
        <v>11057.85</v>
      </c>
      <c r="AQ336" s="29">
        <v>28744.63</v>
      </c>
      <c r="AR336" s="29">
        <v>13628.68</v>
      </c>
      <c r="AS336" s="29">
        <v>4293.21</v>
      </c>
      <c r="AT336" s="29">
        <v>5020.5600000000004</v>
      </c>
      <c r="AU336" s="29">
        <v>109542.02</v>
      </c>
      <c r="AV336" s="29">
        <v>63993.06</v>
      </c>
      <c r="AW336" s="29">
        <v>58044.75</v>
      </c>
      <c r="AX336" s="29">
        <v>55375.89</v>
      </c>
      <c r="AY336" s="29">
        <v>13074.52</v>
      </c>
      <c r="AZ336" s="29">
        <v>38614.67</v>
      </c>
      <c r="BA336" s="29">
        <v>105358.43</v>
      </c>
      <c r="BB336" s="29">
        <v>57905.33</v>
      </c>
      <c r="BC336" s="29">
        <v>10602.4</v>
      </c>
      <c r="BD336" s="29">
        <v>50030.76</v>
      </c>
      <c r="BE336" s="29">
        <v>61627.64</v>
      </c>
      <c r="BF336" s="41"/>
      <c r="BG336" s="29">
        <v>44066.13</v>
      </c>
      <c r="BH336" s="29">
        <v>8815.42</v>
      </c>
      <c r="BI336" s="29">
        <v>24716.57</v>
      </c>
      <c r="BJ336" s="29">
        <v>55857.07</v>
      </c>
      <c r="BK336" s="29">
        <v>15071.49</v>
      </c>
      <c r="BL336" s="29">
        <v>44322.28</v>
      </c>
      <c r="BM336" s="29">
        <v>27297.81</v>
      </c>
      <c r="BN336" s="29">
        <v>10004.68</v>
      </c>
      <c r="BO336" s="29">
        <v>44968.639999999999</v>
      </c>
      <c r="BP336" s="29">
        <v>21054.04</v>
      </c>
      <c r="BQ336" s="29">
        <v>11058.5</v>
      </c>
      <c r="BR336" s="29">
        <v>28316.43</v>
      </c>
      <c r="BS336" s="29">
        <v>3271.77</v>
      </c>
      <c r="BT336" s="29">
        <v>3146.43</v>
      </c>
      <c r="BU336" s="29">
        <v>25722.080000000002</v>
      </c>
      <c r="BV336" s="29">
        <v>2088.02</v>
      </c>
      <c r="BW336" s="29">
        <v>4797.3100000000004</v>
      </c>
      <c r="BX336" s="29">
        <v>16538.68</v>
      </c>
      <c r="BY336" s="41"/>
      <c r="BZ336" s="41"/>
      <c r="CA336" s="41"/>
      <c r="CB336" s="41"/>
      <c r="CC336" s="29">
        <v>11110.89</v>
      </c>
      <c r="CD336" s="29">
        <v>7731.29</v>
      </c>
      <c r="CE336" s="29">
        <v>1920.04</v>
      </c>
      <c r="CF336" s="29">
        <v>1318.25</v>
      </c>
      <c r="CG336" s="29">
        <v>4264.49</v>
      </c>
    </row>
    <row r="337" spans="1:85" x14ac:dyDescent="0.3">
      <c r="A337" s="24" t="s">
        <v>407</v>
      </c>
      <c r="B337" s="29">
        <v>1476444.03</v>
      </c>
      <c r="C337" s="41"/>
      <c r="D337" s="29">
        <v>40707.379999999997</v>
      </c>
      <c r="E337" s="29">
        <v>163778.85999999999</v>
      </c>
      <c r="F337" s="29">
        <v>203702.32</v>
      </c>
      <c r="G337" s="29">
        <v>110903.69</v>
      </c>
      <c r="H337" s="29">
        <v>122293.99</v>
      </c>
      <c r="I337" s="29">
        <v>55463.25</v>
      </c>
      <c r="J337" s="29">
        <v>158060.01999999999</v>
      </c>
      <c r="K337" s="29">
        <v>184373.41</v>
      </c>
      <c r="L337" s="29">
        <v>44333.58</v>
      </c>
      <c r="M337" s="29">
        <v>104920.05</v>
      </c>
      <c r="N337" s="29">
        <v>81599.73</v>
      </c>
      <c r="O337" s="29">
        <v>44651.16</v>
      </c>
      <c r="P337" s="29">
        <v>66978.87</v>
      </c>
      <c r="Q337" s="29">
        <v>49751.76</v>
      </c>
      <c r="R337" s="41"/>
      <c r="S337" s="41"/>
      <c r="T337" s="41"/>
      <c r="U337" s="29">
        <v>18957.97</v>
      </c>
      <c r="V337" s="29">
        <v>7508.67</v>
      </c>
      <c r="W337" s="28"/>
      <c r="X337" s="29">
        <v>38848.29</v>
      </c>
      <c r="Y337" s="29">
        <v>727.77</v>
      </c>
      <c r="Z337" s="29">
        <v>1131.31</v>
      </c>
      <c r="AA337" s="29">
        <v>163778.85999999999</v>
      </c>
      <c r="AB337" s="29">
        <v>30601.919999999998</v>
      </c>
      <c r="AC337" s="29">
        <v>2770.02</v>
      </c>
      <c r="AD337" s="29">
        <v>2329.86</v>
      </c>
      <c r="AE337" s="29">
        <v>5451.08</v>
      </c>
      <c r="AF337" s="29">
        <v>6667.04</v>
      </c>
      <c r="AG337" s="29">
        <v>4359.74</v>
      </c>
      <c r="AH337" s="29">
        <v>21153.08</v>
      </c>
      <c r="AI337" s="29">
        <v>10554.08</v>
      </c>
      <c r="AJ337" s="29">
        <v>8461.84</v>
      </c>
      <c r="AK337" s="29">
        <v>7497.85</v>
      </c>
      <c r="AL337" s="29">
        <v>10756.59</v>
      </c>
      <c r="AM337" s="29">
        <v>14382.61</v>
      </c>
      <c r="AN337" s="29">
        <v>11209.76</v>
      </c>
      <c r="AO337" s="29">
        <v>3951.02</v>
      </c>
      <c r="AP337" s="29">
        <v>11075.23</v>
      </c>
      <c r="AQ337" s="29">
        <v>29319.32</v>
      </c>
      <c r="AR337" s="29">
        <v>13798.14</v>
      </c>
      <c r="AS337" s="29">
        <v>4359.62</v>
      </c>
      <c r="AT337" s="29">
        <v>5003.5200000000004</v>
      </c>
      <c r="AU337" s="29">
        <v>110903.69</v>
      </c>
      <c r="AV337" s="29">
        <v>64098.25</v>
      </c>
      <c r="AW337" s="29">
        <v>58195.74</v>
      </c>
      <c r="AX337" s="29">
        <v>55463.25</v>
      </c>
      <c r="AY337" s="29">
        <v>13333</v>
      </c>
      <c r="AZ337" s="29">
        <v>38851.35</v>
      </c>
      <c r="BA337" s="29">
        <v>105875.66</v>
      </c>
      <c r="BB337" s="29">
        <v>57875.46</v>
      </c>
      <c r="BC337" s="29">
        <v>10693.99</v>
      </c>
      <c r="BD337" s="29">
        <v>50202.51</v>
      </c>
      <c r="BE337" s="29">
        <v>61582.26</v>
      </c>
      <c r="BF337" s="41"/>
      <c r="BG337" s="29">
        <v>44333.58</v>
      </c>
      <c r="BH337" s="29">
        <v>8826.67</v>
      </c>
      <c r="BI337" s="29">
        <v>24848.33</v>
      </c>
      <c r="BJ337" s="29">
        <v>56109.919999999998</v>
      </c>
      <c r="BK337" s="29">
        <v>15135.13</v>
      </c>
      <c r="BL337" s="29">
        <v>44298.29</v>
      </c>
      <c r="BM337" s="29">
        <v>26865.52</v>
      </c>
      <c r="BN337" s="29">
        <v>10435.92</v>
      </c>
      <c r="BO337" s="29">
        <v>44651.16</v>
      </c>
      <c r="BP337" s="29">
        <v>21296.39</v>
      </c>
      <c r="BQ337" s="29">
        <v>11281.46</v>
      </c>
      <c r="BR337" s="29">
        <v>27856.91</v>
      </c>
      <c r="BS337" s="29">
        <v>3365.24</v>
      </c>
      <c r="BT337" s="29">
        <v>3178.87</v>
      </c>
      <c r="BU337" s="29">
        <v>26190.6</v>
      </c>
      <c r="BV337" s="29">
        <v>2082.37</v>
      </c>
      <c r="BW337" s="29">
        <v>4816.03</v>
      </c>
      <c r="BX337" s="29">
        <v>16662.759999999998</v>
      </c>
      <c r="BY337" s="41"/>
      <c r="BZ337" s="41"/>
      <c r="CA337" s="41"/>
      <c r="CB337" s="41"/>
      <c r="CC337" s="29">
        <v>11082.41</v>
      </c>
      <c r="CD337" s="29">
        <v>7875.56</v>
      </c>
      <c r="CE337" s="29">
        <v>1962.57</v>
      </c>
      <c r="CF337" s="29">
        <v>1309.1600000000001</v>
      </c>
      <c r="CG337" s="29">
        <v>4236.93</v>
      </c>
    </row>
    <row r="338" spans="1:85" x14ac:dyDescent="0.3">
      <c r="A338" s="24" t="s">
        <v>408</v>
      </c>
      <c r="B338" s="29">
        <v>1480927.84</v>
      </c>
      <c r="C338" s="41"/>
      <c r="D338" s="29">
        <v>40750.300000000003</v>
      </c>
      <c r="E338" s="29">
        <v>164050.64000000001</v>
      </c>
      <c r="F338" s="29">
        <v>203966.07999999999</v>
      </c>
      <c r="G338" s="29">
        <v>111750.82</v>
      </c>
      <c r="H338" s="29">
        <v>122767.99</v>
      </c>
      <c r="I338" s="29">
        <v>55867.65</v>
      </c>
      <c r="J338" s="29">
        <v>158135.94</v>
      </c>
      <c r="K338" s="29">
        <v>185519.23</v>
      </c>
      <c r="L338" s="29">
        <v>44513.04</v>
      </c>
      <c r="M338" s="29">
        <v>105099.92</v>
      </c>
      <c r="N338" s="29">
        <v>81616.98</v>
      </c>
      <c r="O338" s="29">
        <v>44404.82</v>
      </c>
      <c r="P338" s="29">
        <v>67071.289999999994</v>
      </c>
      <c r="Q338" s="29">
        <v>50231.95</v>
      </c>
      <c r="R338" s="41"/>
      <c r="S338" s="41"/>
      <c r="T338" s="41"/>
      <c r="U338" s="29">
        <v>18913.669999999998</v>
      </c>
      <c r="V338" s="29">
        <v>7545.45</v>
      </c>
      <c r="W338" s="28"/>
      <c r="X338" s="29">
        <v>38879.74</v>
      </c>
      <c r="Y338" s="29">
        <v>740.66</v>
      </c>
      <c r="Z338" s="29">
        <v>1129.9000000000001</v>
      </c>
      <c r="AA338" s="29">
        <v>164050.64000000001</v>
      </c>
      <c r="AB338" s="29">
        <v>30686.03</v>
      </c>
      <c r="AC338" s="29">
        <v>2741.81</v>
      </c>
      <c r="AD338" s="29">
        <v>2301.4</v>
      </c>
      <c r="AE338" s="29">
        <v>5455.13</v>
      </c>
      <c r="AF338" s="29">
        <v>6640.02</v>
      </c>
      <c r="AG338" s="29">
        <v>4330.9399999999996</v>
      </c>
      <c r="AH338" s="29">
        <v>21093.8</v>
      </c>
      <c r="AI338" s="29">
        <v>10480.17</v>
      </c>
      <c r="AJ338" s="29">
        <v>8449.31</v>
      </c>
      <c r="AK338" s="29">
        <v>7509.59</v>
      </c>
      <c r="AL338" s="29">
        <v>10648.53</v>
      </c>
      <c r="AM338" s="29">
        <v>14368.95</v>
      </c>
      <c r="AN338" s="29">
        <v>11156.21</v>
      </c>
      <c r="AO338" s="29">
        <v>3944.62</v>
      </c>
      <c r="AP338" s="29">
        <v>11111.86</v>
      </c>
      <c r="AQ338" s="29">
        <v>29820.22</v>
      </c>
      <c r="AR338" s="29">
        <v>13832.7</v>
      </c>
      <c r="AS338" s="29">
        <v>4399.46</v>
      </c>
      <c r="AT338" s="29">
        <v>4995.32</v>
      </c>
      <c r="AU338" s="29">
        <v>111750.82</v>
      </c>
      <c r="AV338" s="29">
        <v>64256.81</v>
      </c>
      <c r="AW338" s="29">
        <v>58511.18</v>
      </c>
      <c r="AX338" s="29">
        <v>55867.65</v>
      </c>
      <c r="AY338" s="29">
        <v>13420.98</v>
      </c>
      <c r="AZ338" s="29">
        <v>38910.26</v>
      </c>
      <c r="BA338" s="29">
        <v>105804.7</v>
      </c>
      <c r="BB338" s="29">
        <v>57981.42</v>
      </c>
      <c r="BC338" s="29">
        <v>11618.61</v>
      </c>
      <c r="BD338" s="29">
        <v>50555.24</v>
      </c>
      <c r="BE338" s="29">
        <v>61271.38</v>
      </c>
      <c r="BF338" s="41"/>
      <c r="BG338" s="29">
        <v>44513.04</v>
      </c>
      <c r="BH338" s="29">
        <v>8857.36</v>
      </c>
      <c r="BI338" s="29">
        <v>24864.14</v>
      </c>
      <c r="BJ338" s="29">
        <v>56303.05</v>
      </c>
      <c r="BK338" s="29">
        <v>15075.37</v>
      </c>
      <c r="BL338" s="29">
        <v>44323.199999999997</v>
      </c>
      <c r="BM338" s="29">
        <v>26559.200000000001</v>
      </c>
      <c r="BN338" s="29">
        <v>10734.59</v>
      </c>
      <c r="BO338" s="29">
        <v>44404.82</v>
      </c>
      <c r="BP338" s="29">
        <v>21340.44</v>
      </c>
      <c r="BQ338" s="29">
        <v>11673.59</v>
      </c>
      <c r="BR338" s="29">
        <v>27459.29</v>
      </c>
      <c r="BS338" s="29">
        <v>3370.18</v>
      </c>
      <c r="BT338" s="29">
        <v>3227.79</v>
      </c>
      <c r="BU338" s="29">
        <v>26459.040000000001</v>
      </c>
      <c r="BV338" s="29">
        <v>2092</v>
      </c>
      <c r="BW338" s="29">
        <v>4896.25</v>
      </c>
      <c r="BX338" s="29">
        <v>16784.650000000001</v>
      </c>
      <c r="BY338" s="41"/>
      <c r="BZ338" s="41"/>
      <c r="CA338" s="41"/>
      <c r="CB338" s="41"/>
      <c r="CC338" s="29">
        <v>10984.91</v>
      </c>
      <c r="CD338" s="29">
        <v>7928.76</v>
      </c>
      <c r="CE338" s="29">
        <v>1952.39</v>
      </c>
      <c r="CF338" s="29">
        <v>1320.42</v>
      </c>
      <c r="CG338" s="29">
        <v>4272.63</v>
      </c>
    </row>
    <row r="339" spans="1:85" x14ac:dyDescent="0.3">
      <c r="A339" s="24" t="s">
        <v>409</v>
      </c>
      <c r="B339" s="29">
        <v>1485629.37</v>
      </c>
      <c r="C339" s="41"/>
      <c r="D339" s="29">
        <v>40834.99</v>
      </c>
      <c r="E339" s="29">
        <v>164309.47</v>
      </c>
      <c r="F339" s="29">
        <v>204543.02</v>
      </c>
      <c r="G339" s="29">
        <v>112902.66</v>
      </c>
      <c r="H339" s="29">
        <v>123077.94</v>
      </c>
      <c r="I339" s="29">
        <v>56471.49</v>
      </c>
      <c r="J339" s="29">
        <v>158352.94</v>
      </c>
      <c r="K339" s="29">
        <v>185458.8</v>
      </c>
      <c r="L339" s="29">
        <v>44678.27</v>
      </c>
      <c r="M339" s="29">
        <v>105270.74</v>
      </c>
      <c r="N339" s="29">
        <v>81520.3</v>
      </c>
      <c r="O339" s="29">
        <v>44254.52</v>
      </c>
      <c r="P339" s="29">
        <v>67498.31</v>
      </c>
      <c r="Q339" s="29">
        <v>51027.17</v>
      </c>
      <c r="R339" s="41"/>
      <c r="S339" s="41"/>
      <c r="T339" s="41"/>
      <c r="U339" s="29">
        <v>18859.2</v>
      </c>
      <c r="V339" s="29">
        <v>7600.1</v>
      </c>
      <c r="W339" s="28"/>
      <c r="X339" s="29">
        <v>38947.54</v>
      </c>
      <c r="Y339" s="29">
        <v>759.17</v>
      </c>
      <c r="Z339" s="29">
        <v>1128.27</v>
      </c>
      <c r="AA339" s="29">
        <v>164309.47</v>
      </c>
      <c r="AB339" s="29">
        <v>30819.95</v>
      </c>
      <c r="AC339" s="29">
        <v>2722.22</v>
      </c>
      <c r="AD339" s="29">
        <v>2312.8000000000002</v>
      </c>
      <c r="AE339" s="29">
        <v>5453.1</v>
      </c>
      <c r="AF339" s="29">
        <v>6599.01</v>
      </c>
      <c r="AG339" s="29">
        <v>4322.34</v>
      </c>
      <c r="AH339" s="29">
        <v>21059.84</v>
      </c>
      <c r="AI339" s="29">
        <v>10418.86</v>
      </c>
      <c r="AJ339" s="29">
        <v>8458.81</v>
      </c>
      <c r="AK339" s="29">
        <v>7560.33</v>
      </c>
      <c r="AL339" s="29">
        <v>10525.73</v>
      </c>
      <c r="AM339" s="29">
        <v>14389.29</v>
      </c>
      <c r="AN339" s="29">
        <v>11111.09</v>
      </c>
      <c r="AO339" s="29">
        <v>3933.78</v>
      </c>
      <c r="AP339" s="29">
        <v>11154.42</v>
      </c>
      <c r="AQ339" s="29">
        <v>30356.41</v>
      </c>
      <c r="AR339" s="29">
        <v>13933.32</v>
      </c>
      <c r="AS339" s="29">
        <v>4411.4799999999996</v>
      </c>
      <c r="AT339" s="29">
        <v>5000.22</v>
      </c>
      <c r="AU339" s="29">
        <v>112902.66</v>
      </c>
      <c r="AV339" s="29">
        <v>64303.12</v>
      </c>
      <c r="AW339" s="29">
        <v>58774.83</v>
      </c>
      <c r="AX339" s="29">
        <v>56471.49</v>
      </c>
      <c r="AY339" s="29">
        <v>13575.61</v>
      </c>
      <c r="AZ339" s="29">
        <v>39009.19</v>
      </c>
      <c r="BA339" s="29">
        <v>105768.13</v>
      </c>
      <c r="BB339" s="29">
        <v>57993.72</v>
      </c>
      <c r="BC339" s="29">
        <v>11535.2</v>
      </c>
      <c r="BD339" s="29">
        <v>50667.29</v>
      </c>
      <c r="BE339" s="29">
        <v>61166.559999999998</v>
      </c>
      <c r="BF339" s="41"/>
      <c r="BG339" s="29">
        <v>44678.27</v>
      </c>
      <c r="BH339" s="29">
        <v>8862.01</v>
      </c>
      <c r="BI339" s="29">
        <v>24962.38</v>
      </c>
      <c r="BJ339" s="29">
        <v>56323.8</v>
      </c>
      <c r="BK339" s="29">
        <v>15122.55</v>
      </c>
      <c r="BL339" s="29">
        <v>44209.56</v>
      </c>
      <c r="BM339" s="29">
        <v>26247.73</v>
      </c>
      <c r="BN339" s="29">
        <v>11063.01</v>
      </c>
      <c r="BO339" s="29">
        <v>44254.52</v>
      </c>
      <c r="BP339" s="29">
        <v>21720.39</v>
      </c>
      <c r="BQ339" s="29">
        <v>12010.83</v>
      </c>
      <c r="BR339" s="29">
        <v>27050.65</v>
      </c>
      <c r="BS339" s="29">
        <v>3429.59</v>
      </c>
      <c r="BT339" s="29">
        <v>3286.84</v>
      </c>
      <c r="BU339" s="29">
        <v>27079.919999999998</v>
      </c>
      <c r="BV339" s="29">
        <v>2092.63</v>
      </c>
      <c r="BW339" s="29">
        <v>4940.0200000000004</v>
      </c>
      <c r="BX339" s="29">
        <v>16914.599999999999</v>
      </c>
      <c r="BY339" s="41"/>
      <c r="BZ339" s="41"/>
      <c r="CA339" s="41"/>
      <c r="CB339" s="41"/>
      <c r="CC339" s="29">
        <v>10863.84</v>
      </c>
      <c r="CD339" s="29">
        <v>7995.36</v>
      </c>
      <c r="CE339" s="29">
        <v>1959.52</v>
      </c>
      <c r="CF339" s="29">
        <v>1310.1300000000001</v>
      </c>
      <c r="CG339" s="29">
        <v>4330.45</v>
      </c>
    </row>
    <row r="340" spans="1:85" x14ac:dyDescent="0.3">
      <c r="A340" s="24" t="s">
        <v>410</v>
      </c>
      <c r="B340" s="29">
        <v>1490303.76</v>
      </c>
      <c r="C340" s="41"/>
      <c r="D340" s="29">
        <v>40971.589999999997</v>
      </c>
      <c r="E340" s="29">
        <v>165001.51</v>
      </c>
      <c r="F340" s="29">
        <v>205140.89</v>
      </c>
      <c r="G340" s="29">
        <v>114185.77</v>
      </c>
      <c r="H340" s="29">
        <v>123190.66</v>
      </c>
      <c r="I340" s="29">
        <v>56877.78</v>
      </c>
      <c r="J340" s="29">
        <v>158845.6</v>
      </c>
      <c r="K340" s="29">
        <v>184774.84</v>
      </c>
      <c r="L340" s="29">
        <v>45010.98</v>
      </c>
      <c r="M340" s="29">
        <v>105590.04</v>
      </c>
      <c r="N340" s="29">
        <v>81509.899999999994</v>
      </c>
      <c r="O340" s="29">
        <v>43955.4</v>
      </c>
      <c r="P340" s="29">
        <v>67784.72</v>
      </c>
      <c r="Q340" s="29">
        <v>51738.19</v>
      </c>
      <c r="R340" s="41"/>
      <c r="S340" s="41"/>
      <c r="T340" s="41"/>
      <c r="U340" s="29">
        <v>18892.509999999998</v>
      </c>
      <c r="V340" s="29">
        <v>7627.06</v>
      </c>
      <c r="W340" s="28"/>
      <c r="X340" s="29">
        <v>39059.01</v>
      </c>
      <c r="Y340" s="29">
        <v>780.1</v>
      </c>
      <c r="Z340" s="29">
        <v>1132.48</v>
      </c>
      <c r="AA340" s="29">
        <v>165001.51</v>
      </c>
      <c r="AB340" s="29">
        <v>30913.040000000001</v>
      </c>
      <c r="AC340" s="29">
        <v>2692.62</v>
      </c>
      <c r="AD340" s="29">
        <v>2305.33</v>
      </c>
      <c r="AE340" s="29">
        <v>5458.24</v>
      </c>
      <c r="AF340" s="29">
        <v>6565.02</v>
      </c>
      <c r="AG340" s="29">
        <v>4295.72</v>
      </c>
      <c r="AH340" s="29">
        <v>21005.65</v>
      </c>
      <c r="AI340" s="29">
        <v>10392.39</v>
      </c>
      <c r="AJ340" s="29">
        <v>8472.11</v>
      </c>
      <c r="AK340" s="29">
        <v>7527.4</v>
      </c>
      <c r="AL340" s="29">
        <v>10455.200000000001</v>
      </c>
      <c r="AM340" s="29">
        <v>14389.93</v>
      </c>
      <c r="AN340" s="29">
        <v>11125.62</v>
      </c>
      <c r="AO340" s="29">
        <v>3909.89</v>
      </c>
      <c r="AP340" s="29">
        <v>11207.36</v>
      </c>
      <c r="AQ340" s="29">
        <v>30964.57</v>
      </c>
      <c r="AR340" s="29">
        <v>14041.08</v>
      </c>
      <c r="AS340" s="29">
        <v>4427.7299999999996</v>
      </c>
      <c r="AT340" s="29">
        <v>4991.9799999999996</v>
      </c>
      <c r="AU340" s="29">
        <v>114185.77</v>
      </c>
      <c r="AV340" s="29">
        <v>64304.3</v>
      </c>
      <c r="AW340" s="29">
        <v>58886.36</v>
      </c>
      <c r="AX340" s="29">
        <v>56877.78</v>
      </c>
      <c r="AY340" s="29">
        <v>13721.68</v>
      </c>
      <c r="AZ340" s="29">
        <v>39240.550000000003</v>
      </c>
      <c r="BA340" s="29">
        <v>105883.36</v>
      </c>
      <c r="BB340" s="29">
        <v>58128.03</v>
      </c>
      <c r="BC340" s="29">
        <v>11488.62</v>
      </c>
      <c r="BD340" s="29">
        <v>49854.05</v>
      </c>
      <c r="BE340" s="29">
        <v>61159.16</v>
      </c>
      <c r="BF340" s="41"/>
      <c r="BG340" s="29">
        <v>45010.98</v>
      </c>
      <c r="BH340" s="29">
        <v>8845.7800000000007</v>
      </c>
      <c r="BI340" s="29">
        <v>25104.560000000001</v>
      </c>
      <c r="BJ340" s="29">
        <v>56420.73</v>
      </c>
      <c r="BK340" s="29">
        <v>15218.98</v>
      </c>
      <c r="BL340" s="29">
        <v>44215.59</v>
      </c>
      <c r="BM340" s="29">
        <v>26026.98</v>
      </c>
      <c r="BN340" s="29">
        <v>11267.33</v>
      </c>
      <c r="BO340" s="29">
        <v>43955.4</v>
      </c>
      <c r="BP340" s="29">
        <v>22245.25</v>
      </c>
      <c r="BQ340" s="29">
        <v>12093.64</v>
      </c>
      <c r="BR340" s="29">
        <v>26621.37</v>
      </c>
      <c r="BS340" s="29">
        <v>3459.01</v>
      </c>
      <c r="BT340" s="29">
        <v>3365.45</v>
      </c>
      <c r="BU340" s="29">
        <v>27663.38</v>
      </c>
      <c r="BV340" s="29">
        <v>2126.5</v>
      </c>
      <c r="BW340" s="29">
        <v>4891.75</v>
      </c>
      <c r="BX340" s="29">
        <v>17056.55</v>
      </c>
      <c r="BY340" s="41"/>
      <c r="BZ340" s="41"/>
      <c r="CA340" s="41"/>
      <c r="CB340" s="41"/>
      <c r="CC340" s="29">
        <v>10774.36</v>
      </c>
      <c r="CD340" s="29">
        <v>8118.15</v>
      </c>
      <c r="CE340" s="29">
        <v>1968.83</v>
      </c>
      <c r="CF340" s="29">
        <v>1295.08</v>
      </c>
      <c r="CG340" s="29">
        <v>4363.1499999999996</v>
      </c>
    </row>
    <row r="341" spans="1:85" x14ac:dyDescent="0.3">
      <c r="A341" s="24" t="s">
        <v>411</v>
      </c>
      <c r="B341" s="29">
        <v>1500622.05</v>
      </c>
      <c r="C341" s="41"/>
      <c r="D341" s="29">
        <v>41052.07</v>
      </c>
      <c r="E341" s="29">
        <v>165351.29</v>
      </c>
      <c r="F341" s="29">
        <v>206420.79</v>
      </c>
      <c r="G341" s="29">
        <v>116424.35</v>
      </c>
      <c r="H341" s="29">
        <v>123466.38</v>
      </c>
      <c r="I341" s="29">
        <v>57166.74</v>
      </c>
      <c r="J341" s="29">
        <v>160003.75</v>
      </c>
      <c r="K341" s="29">
        <v>186042.97</v>
      </c>
      <c r="L341" s="29">
        <v>45505.2</v>
      </c>
      <c r="M341" s="29">
        <v>106516.79</v>
      </c>
      <c r="N341" s="29">
        <v>81855.98</v>
      </c>
      <c r="O341" s="29">
        <v>43812.87</v>
      </c>
      <c r="P341" s="29">
        <v>68434.31</v>
      </c>
      <c r="Q341" s="29">
        <v>52422.74</v>
      </c>
      <c r="R341" s="41"/>
      <c r="S341" s="41"/>
      <c r="T341" s="41"/>
      <c r="U341" s="29">
        <v>19063.71</v>
      </c>
      <c r="V341" s="29">
        <v>7662.46</v>
      </c>
      <c r="W341" s="28"/>
      <c r="X341" s="29">
        <v>39109.599999999999</v>
      </c>
      <c r="Y341" s="29">
        <v>796.67</v>
      </c>
      <c r="Z341" s="29">
        <v>1145.8</v>
      </c>
      <c r="AA341" s="29">
        <v>165351.29</v>
      </c>
      <c r="AB341" s="29">
        <v>31198.38</v>
      </c>
      <c r="AC341" s="29">
        <v>2646.29</v>
      </c>
      <c r="AD341" s="29">
        <v>2297.71</v>
      </c>
      <c r="AE341" s="29">
        <v>5520.64</v>
      </c>
      <c r="AF341" s="29">
        <v>6609.86</v>
      </c>
      <c r="AG341" s="29">
        <v>4254.8500000000004</v>
      </c>
      <c r="AH341" s="29">
        <v>20992.87</v>
      </c>
      <c r="AI341" s="29">
        <v>10351.77</v>
      </c>
      <c r="AJ341" s="29">
        <v>8477.0400000000009</v>
      </c>
      <c r="AK341" s="29">
        <v>7521.91</v>
      </c>
      <c r="AL341" s="29">
        <v>10372.14</v>
      </c>
      <c r="AM341" s="29">
        <v>14501.41</v>
      </c>
      <c r="AN341" s="29">
        <v>11137.87</v>
      </c>
      <c r="AO341" s="29">
        <v>3914.88</v>
      </c>
      <c r="AP341" s="29">
        <v>11217.1</v>
      </c>
      <c r="AQ341" s="29">
        <v>31479.54</v>
      </c>
      <c r="AR341" s="29">
        <v>14458.23</v>
      </c>
      <c r="AS341" s="29">
        <v>4474.4799999999996</v>
      </c>
      <c r="AT341" s="29">
        <v>4993.8100000000004</v>
      </c>
      <c r="AU341" s="29">
        <v>116424.35</v>
      </c>
      <c r="AV341" s="29">
        <v>64370.23</v>
      </c>
      <c r="AW341" s="29">
        <v>59096.15</v>
      </c>
      <c r="AX341" s="29">
        <v>57166.74</v>
      </c>
      <c r="AY341" s="29">
        <v>13881.78</v>
      </c>
      <c r="AZ341" s="29">
        <v>39653.949999999997</v>
      </c>
      <c r="BA341" s="29">
        <v>106468.03</v>
      </c>
      <c r="BB341" s="29">
        <v>58317.84</v>
      </c>
      <c r="BC341" s="29">
        <v>11831.38</v>
      </c>
      <c r="BD341" s="29">
        <v>50627.08</v>
      </c>
      <c r="BE341" s="29">
        <v>61111.49</v>
      </c>
      <c r="BF341" s="41"/>
      <c r="BG341" s="29">
        <v>45505.2</v>
      </c>
      <c r="BH341" s="29">
        <v>8851.6</v>
      </c>
      <c r="BI341" s="29">
        <v>25297.57</v>
      </c>
      <c r="BJ341" s="29">
        <v>57020.66</v>
      </c>
      <c r="BK341" s="29">
        <v>15346.96</v>
      </c>
      <c r="BL341" s="29">
        <v>44292.75</v>
      </c>
      <c r="BM341" s="29">
        <v>25942.68</v>
      </c>
      <c r="BN341" s="29">
        <v>11620.56</v>
      </c>
      <c r="BO341" s="29">
        <v>43812.87</v>
      </c>
      <c r="BP341" s="29">
        <v>22949.79</v>
      </c>
      <c r="BQ341" s="29">
        <v>12247.25</v>
      </c>
      <c r="BR341" s="29">
        <v>26121.63</v>
      </c>
      <c r="BS341" s="29">
        <v>3611.98</v>
      </c>
      <c r="BT341" s="29">
        <v>3503.65</v>
      </c>
      <c r="BU341" s="29">
        <v>28228.76</v>
      </c>
      <c r="BV341" s="29">
        <v>2137.85</v>
      </c>
      <c r="BW341" s="29">
        <v>4839.24</v>
      </c>
      <c r="BX341" s="29">
        <v>17216.88</v>
      </c>
      <c r="BY341" s="41"/>
      <c r="BZ341" s="41"/>
      <c r="CA341" s="41"/>
      <c r="CB341" s="41"/>
      <c r="CC341" s="29">
        <v>10711.86</v>
      </c>
      <c r="CD341" s="29">
        <v>8351.85</v>
      </c>
      <c r="CE341" s="29">
        <v>1987.49</v>
      </c>
      <c r="CF341" s="29">
        <v>1285.08</v>
      </c>
      <c r="CG341" s="29">
        <v>4389.8999999999996</v>
      </c>
    </row>
    <row r="342" spans="1:85" x14ac:dyDescent="0.3">
      <c r="A342" s="24" t="s">
        <v>412</v>
      </c>
      <c r="B342" s="29">
        <v>1506972.98</v>
      </c>
      <c r="C342" s="41"/>
      <c r="D342" s="29">
        <v>41042.18</v>
      </c>
      <c r="E342" s="29">
        <v>165046.94</v>
      </c>
      <c r="F342" s="29">
        <v>207043.54</v>
      </c>
      <c r="G342" s="29">
        <v>117626.11</v>
      </c>
      <c r="H342" s="29">
        <v>123968.96000000001</v>
      </c>
      <c r="I342" s="29">
        <v>57420.480000000003</v>
      </c>
      <c r="J342" s="29">
        <v>160344.85999999999</v>
      </c>
      <c r="K342" s="29">
        <v>186909.76</v>
      </c>
      <c r="L342" s="29">
        <v>45948.25</v>
      </c>
      <c r="M342" s="29">
        <v>107873.25</v>
      </c>
      <c r="N342" s="29">
        <v>81745.37</v>
      </c>
      <c r="O342" s="29">
        <v>43621.13</v>
      </c>
      <c r="P342" s="29">
        <v>68806.5</v>
      </c>
      <c r="Q342" s="29">
        <v>53162.52</v>
      </c>
      <c r="R342" s="41"/>
      <c r="S342" s="41"/>
      <c r="T342" s="41"/>
      <c r="U342" s="29">
        <v>19169.78</v>
      </c>
      <c r="V342" s="29">
        <v>7650.77</v>
      </c>
      <c r="W342" s="28"/>
      <c r="X342" s="29">
        <v>39061.29</v>
      </c>
      <c r="Y342" s="29">
        <v>804.11</v>
      </c>
      <c r="Z342" s="29">
        <v>1176.77</v>
      </c>
      <c r="AA342" s="29">
        <v>165046.94</v>
      </c>
      <c r="AB342" s="29">
        <v>31319.89</v>
      </c>
      <c r="AC342" s="29">
        <v>2594.71</v>
      </c>
      <c r="AD342" s="29">
        <v>2281.79</v>
      </c>
      <c r="AE342" s="29">
        <v>5563.24</v>
      </c>
      <c r="AF342" s="29">
        <v>6560.05</v>
      </c>
      <c r="AG342" s="29">
        <v>4228.1000000000004</v>
      </c>
      <c r="AH342" s="29">
        <v>20875.78</v>
      </c>
      <c r="AI342" s="29">
        <v>10394.01</v>
      </c>
      <c r="AJ342" s="29">
        <v>8439.85</v>
      </c>
      <c r="AK342" s="29">
        <v>7460.04</v>
      </c>
      <c r="AL342" s="29">
        <v>10258.25</v>
      </c>
      <c r="AM342" s="29">
        <v>14460.25</v>
      </c>
      <c r="AN342" s="29">
        <v>11122.78</v>
      </c>
      <c r="AO342" s="29">
        <v>3932.18</v>
      </c>
      <c r="AP342" s="29">
        <v>11164.64</v>
      </c>
      <c r="AQ342" s="29">
        <v>32270.639999999999</v>
      </c>
      <c r="AR342" s="29">
        <v>14631.46</v>
      </c>
      <c r="AS342" s="29">
        <v>4530.09</v>
      </c>
      <c r="AT342" s="29">
        <v>4955.78</v>
      </c>
      <c r="AU342" s="29">
        <v>117626.11</v>
      </c>
      <c r="AV342" s="29">
        <v>64544.45</v>
      </c>
      <c r="AW342" s="29">
        <v>59424.51</v>
      </c>
      <c r="AX342" s="29">
        <v>57420.480000000003</v>
      </c>
      <c r="AY342" s="29">
        <v>13899.62</v>
      </c>
      <c r="AZ342" s="29">
        <v>39793.81</v>
      </c>
      <c r="BA342" s="29">
        <v>106651.43</v>
      </c>
      <c r="BB342" s="29">
        <v>58296.53</v>
      </c>
      <c r="BC342" s="29">
        <v>12599.16</v>
      </c>
      <c r="BD342" s="29">
        <v>50853.41</v>
      </c>
      <c r="BE342" s="29">
        <v>61029.8</v>
      </c>
      <c r="BF342" s="41"/>
      <c r="BG342" s="29">
        <v>45948.25</v>
      </c>
      <c r="BH342" s="29">
        <v>8866.85</v>
      </c>
      <c r="BI342" s="29">
        <v>25713.52</v>
      </c>
      <c r="BJ342" s="29">
        <v>57662.9</v>
      </c>
      <c r="BK342" s="29">
        <v>15629.98</v>
      </c>
      <c r="BL342" s="29">
        <v>44277.919999999998</v>
      </c>
      <c r="BM342" s="29">
        <v>25642.32</v>
      </c>
      <c r="BN342" s="29">
        <v>11825.13</v>
      </c>
      <c r="BO342" s="29">
        <v>43621.13</v>
      </c>
      <c r="BP342" s="29">
        <v>23629.71</v>
      </c>
      <c r="BQ342" s="29">
        <v>12419.22</v>
      </c>
      <c r="BR342" s="29">
        <v>25563.61</v>
      </c>
      <c r="BS342" s="29">
        <v>3648.25</v>
      </c>
      <c r="BT342" s="29">
        <v>3545.71</v>
      </c>
      <c r="BU342" s="29">
        <v>28936.12</v>
      </c>
      <c r="BV342" s="29">
        <v>2170.5300000000002</v>
      </c>
      <c r="BW342" s="29">
        <v>4789.9799999999996</v>
      </c>
      <c r="BX342" s="29">
        <v>17265.900000000001</v>
      </c>
      <c r="BY342" s="41"/>
      <c r="BZ342" s="41"/>
      <c r="CA342" s="41"/>
      <c r="CB342" s="41"/>
      <c r="CC342" s="29">
        <v>10625.89</v>
      </c>
      <c r="CD342" s="29">
        <v>8543.9</v>
      </c>
      <c r="CE342" s="29">
        <v>1987.05</v>
      </c>
      <c r="CF342" s="29">
        <v>1283.67</v>
      </c>
      <c r="CG342" s="29">
        <v>4380.05</v>
      </c>
    </row>
    <row r="343" spans="1:85" x14ac:dyDescent="0.3">
      <c r="A343" s="24" t="s">
        <v>413</v>
      </c>
      <c r="B343" s="29">
        <v>1515256.4</v>
      </c>
      <c r="C343" s="41"/>
      <c r="D343" s="29">
        <v>41151.64</v>
      </c>
      <c r="E343" s="29">
        <v>166276.85999999999</v>
      </c>
      <c r="F343" s="29">
        <v>207640.55</v>
      </c>
      <c r="G343" s="29">
        <v>118748.21</v>
      </c>
      <c r="H343" s="29">
        <v>124292.59</v>
      </c>
      <c r="I343" s="29">
        <v>57654.93</v>
      </c>
      <c r="J343" s="29">
        <v>160662.49</v>
      </c>
      <c r="K343" s="29">
        <v>187331.5</v>
      </c>
      <c r="L343" s="29">
        <v>46314.64</v>
      </c>
      <c r="M343" s="29">
        <v>109113.86</v>
      </c>
      <c r="N343" s="29">
        <v>81726.83</v>
      </c>
      <c r="O343" s="29">
        <v>43586.26</v>
      </c>
      <c r="P343" s="29">
        <v>69257.119999999995</v>
      </c>
      <c r="Q343" s="29">
        <v>54783.12</v>
      </c>
      <c r="R343" s="41"/>
      <c r="S343" s="41"/>
      <c r="T343" s="41"/>
      <c r="U343" s="29">
        <v>19275.02</v>
      </c>
      <c r="V343" s="29">
        <v>7666.63</v>
      </c>
      <c r="W343" s="28"/>
      <c r="X343" s="29">
        <v>39111.72</v>
      </c>
      <c r="Y343" s="29">
        <v>818.25</v>
      </c>
      <c r="Z343" s="29">
        <v>1221.67</v>
      </c>
      <c r="AA343" s="29">
        <v>166276.85999999999</v>
      </c>
      <c r="AB343" s="29">
        <v>31512.34</v>
      </c>
      <c r="AC343" s="29">
        <v>2562.2600000000002</v>
      </c>
      <c r="AD343" s="29">
        <v>2313.5100000000002</v>
      </c>
      <c r="AE343" s="29">
        <v>5601.12</v>
      </c>
      <c r="AF343" s="29">
        <v>6567.99</v>
      </c>
      <c r="AG343" s="29">
        <v>4193.2</v>
      </c>
      <c r="AH343" s="29">
        <v>20788.97</v>
      </c>
      <c r="AI343" s="29">
        <v>10537.46</v>
      </c>
      <c r="AJ343" s="29">
        <v>8418.4599999999991</v>
      </c>
      <c r="AK343" s="29">
        <v>7451.57</v>
      </c>
      <c r="AL343" s="29">
        <v>10132.030000000001</v>
      </c>
      <c r="AM343" s="29">
        <v>14454.53</v>
      </c>
      <c r="AN343" s="29">
        <v>11116.65</v>
      </c>
      <c r="AO343" s="29">
        <v>3892.69</v>
      </c>
      <c r="AP343" s="29">
        <v>11082.59</v>
      </c>
      <c r="AQ343" s="29">
        <v>32697.94</v>
      </c>
      <c r="AR343" s="29">
        <v>14847.33</v>
      </c>
      <c r="AS343" s="29">
        <v>4580.97</v>
      </c>
      <c r="AT343" s="29">
        <v>4888.93</v>
      </c>
      <c r="AU343" s="29">
        <v>118748.21</v>
      </c>
      <c r="AV343" s="29">
        <v>64620.68</v>
      </c>
      <c r="AW343" s="29">
        <v>59671.9</v>
      </c>
      <c r="AX343" s="29">
        <v>57654.93</v>
      </c>
      <c r="AY343" s="29">
        <v>14009.8</v>
      </c>
      <c r="AZ343" s="29">
        <v>39936.35</v>
      </c>
      <c r="BA343" s="29">
        <v>106716.35</v>
      </c>
      <c r="BB343" s="29">
        <v>58289.49</v>
      </c>
      <c r="BC343" s="29">
        <v>13191.46</v>
      </c>
      <c r="BD343" s="29">
        <v>50890.03</v>
      </c>
      <c r="BE343" s="29">
        <v>60897.22</v>
      </c>
      <c r="BF343" s="41"/>
      <c r="BG343" s="29">
        <v>46314.64</v>
      </c>
      <c r="BH343" s="29">
        <v>8879.81</v>
      </c>
      <c r="BI343" s="29">
        <v>26084.93</v>
      </c>
      <c r="BJ343" s="29">
        <v>58257.34</v>
      </c>
      <c r="BK343" s="29">
        <v>15891.78</v>
      </c>
      <c r="BL343" s="29">
        <v>44272.88</v>
      </c>
      <c r="BM343" s="29">
        <v>25373.63</v>
      </c>
      <c r="BN343" s="29">
        <v>12080.32</v>
      </c>
      <c r="BO343" s="29">
        <v>43586.26</v>
      </c>
      <c r="BP343" s="29">
        <v>24328.78</v>
      </c>
      <c r="BQ343" s="29">
        <v>12711.58</v>
      </c>
      <c r="BR343" s="29">
        <v>24960.63</v>
      </c>
      <c r="BS343" s="29">
        <v>3685.91</v>
      </c>
      <c r="BT343" s="29">
        <v>3570.22</v>
      </c>
      <c r="BU343" s="29">
        <v>30398.94</v>
      </c>
      <c r="BV343" s="29">
        <v>2157.79</v>
      </c>
      <c r="BW343" s="29">
        <v>4953.6499999999996</v>
      </c>
      <c r="BX343" s="29">
        <v>17272.740000000002</v>
      </c>
      <c r="BY343" s="41"/>
      <c r="BZ343" s="41"/>
      <c r="CA343" s="41"/>
      <c r="CB343" s="41"/>
      <c r="CC343" s="29">
        <v>10581.52</v>
      </c>
      <c r="CD343" s="29">
        <v>8693.5</v>
      </c>
      <c r="CE343" s="29">
        <v>1985.11</v>
      </c>
      <c r="CF343" s="29">
        <v>1289.96</v>
      </c>
      <c r="CG343" s="29">
        <v>4391.5600000000004</v>
      </c>
    </row>
    <row r="344" spans="1:85" x14ac:dyDescent="0.3">
      <c r="A344" s="24" t="s">
        <v>414</v>
      </c>
      <c r="B344" s="29">
        <v>1523805.12</v>
      </c>
      <c r="C344" s="41"/>
      <c r="D344" s="29">
        <v>41317.949999999997</v>
      </c>
      <c r="E344" s="29">
        <v>166930.6</v>
      </c>
      <c r="F344" s="29">
        <v>208126.41</v>
      </c>
      <c r="G344" s="29">
        <v>120377.65</v>
      </c>
      <c r="H344" s="29">
        <v>124725.69</v>
      </c>
      <c r="I344" s="29">
        <v>57952.05</v>
      </c>
      <c r="J344" s="29">
        <v>161421.35</v>
      </c>
      <c r="K344" s="29">
        <v>188693.55</v>
      </c>
      <c r="L344" s="29">
        <v>46873.61</v>
      </c>
      <c r="M344" s="29">
        <v>110213.03</v>
      </c>
      <c r="N344" s="29">
        <v>81720.3</v>
      </c>
      <c r="O344" s="29">
        <v>43382.74</v>
      </c>
      <c r="P344" s="29">
        <v>69111.11</v>
      </c>
      <c r="Q344" s="29">
        <v>55753.18</v>
      </c>
      <c r="R344" s="41"/>
      <c r="S344" s="41"/>
      <c r="T344" s="41"/>
      <c r="U344" s="29">
        <v>19387.37</v>
      </c>
      <c r="V344" s="29">
        <v>7737.06</v>
      </c>
      <c r="W344" s="28"/>
      <c r="X344" s="29">
        <v>39211.81</v>
      </c>
      <c r="Y344" s="29">
        <v>832.11</v>
      </c>
      <c r="Z344" s="29">
        <v>1274.02</v>
      </c>
      <c r="AA344" s="29">
        <v>166930.6</v>
      </c>
      <c r="AB344" s="29">
        <v>31654.880000000001</v>
      </c>
      <c r="AC344" s="29">
        <v>2538.2399999999998</v>
      </c>
      <c r="AD344" s="29">
        <v>2309.54</v>
      </c>
      <c r="AE344" s="29">
        <v>5636.74</v>
      </c>
      <c r="AF344" s="29">
        <v>6572.27</v>
      </c>
      <c r="AG344" s="29">
        <v>4162.4799999999996</v>
      </c>
      <c r="AH344" s="29">
        <v>20667.13</v>
      </c>
      <c r="AI344" s="29">
        <v>10596.34</v>
      </c>
      <c r="AJ344" s="29">
        <v>8397.7900000000009</v>
      </c>
      <c r="AK344" s="29">
        <v>7527.42</v>
      </c>
      <c r="AL344" s="29">
        <v>10010.42</v>
      </c>
      <c r="AM344" s="29">
        <v>14433.14</v>
      </c>
      <c r="AN344" s="29">
        <v>11121.58</v>
      </c>
      <c r="AO344" s="29">
        <v>3852.91</v>
      </c>
      <c r="AP344" s="29">
        <v>11015.85</v>
      </c>
      <c r="AQ344" s="29">
        <v>33194.14</v>
      </c>
      <c r="AR344" s="29">
        <v>14984.12</v>
      </c>
      <c r="AS344" s="29">
        <v>4627.93</v>
      </c>
      <c r="AT344" s="29">
        <v>4823.4799999999996</v>
      </c>
      <c r="AU344" s="29">
        <v>120377.65</v>
      </c>
      <c r="AV344" s="29">
        <v>64859.88</v>
      </c>
      <c r="AW344" s="29">
        <v>59865.81</v>
      </c>
      <c r="AX344" s="29">
        <v>57952.05</v>
      </c>
      <c r="AY344" s="29">
        <v>14083.19</v>
      </c>
      <c r="AZ344" s="29">
        <v>40256.639999999999</v>
      </c>
      <c r="BA344" s="29">
        <v>107081.53</v>
      </c>
      <c r="BB344" s="29">
        <v>58253.47</v>
      </c>
      <c r="BC344" s="29">
        <v>13153.96</v>
      </c>
      <c r="BD344" s="29">
        <v>52442.400000000001</v>
      </c>
      <c r="BE344" s="29">
        <v>60816.58</v>
      </c>
      <c r="BF344" s="41"/>
      <c r="BG344" s="29">
        <v>46873.61</v>
      </c>
      <c r="BH344" s="29">
        <v>8891.2099999999991</v>
      </c>
      <c r="BI344" s="29">
        <v>26438.959999999999</v>
      </c>
      <c r="BJ344" s="29">
        <v>58778.68</v>
      </c>
      <c r="BK344" s="29">
        <v>16104.18</v>
      </c>
      <c r="BL344" s="29">
        <v>44249.01</v>
      </c>
      <c r="BM344" s="29">
        <v>25158.94</v>
      </c>
      <c r="BN344" s="29">
        <v>12312.34</v>
      </c>
      <c r="BO344" s="29">
        <v>43382.74</v>
      </c>
      <c r="BP344" s="29">
        <v>24594.02</v>
      </c>
      <c r="BQ344" s="29">
        <v>12879.01</v>
      </c>
      <c r="BR344" s="29">
        <v>24355.17</v>
      </c>
      <c r="BS344" s="29">
        <v>3706.38</v>
      </c>
      <c r="BT344" s="29">
        <v>3576.53</v>
      </c>
      <c r="BU344" s="29">
        <v>31462.560000000001</v>
      </c>
      <c r="BV344" s="29">
        <v>2154.6999999999998</v>
      </c>
      <c r="BW344" s="29">
        <v>4899.95</v>
      </c>
      <c r="BX344" s="29">
        <v>17235.97</v>
      </c>
      <c r="BY344" s="41"/>
      <c r="BZ344" s="41"/>
      <c r="CA344" s="41"/>
      <c r="CB344" s="41"/>
      <c r="CC344" s="29">
        <v>10518.32</v>
      </c>
      <c r="CD344" s="29">
        <v>8869.06</v>
      </c>
      <c r="CE344" s="29">
        <v>1994.83</v>
      </c>
      <c r="CF344" s="29">
        <v>1292.51</v>
      </c>
      <c r="CG344" s="29">
        <v>4449.7299999999996</v>
      </c>
    </row>
    <row r="345" spans="1:85" x14ac:dyDescent="0.3">
      <c r="A345" s="24" t="s">
        <v>415</v>
      </c>
      <c r="B345" s="29">
        <v>1532375.67</v>
      </c>
      <c r="C345" s="41"/>
      <c r="D345" s="29">
        <v>41329.269999999997</v>
      </c>
      <c r="E345" s="29">
        <v>167152.97</v>
      </c>
      <c r="F345" s="29">
        <v>208873.96</v>
      </c>
      <c r="G345" s="29">
        <v>121959.54</v>
      </c>
      <c r="H345" s="29">
        <v>125252.55</v>
      </c>
      <c r="I345" s="29">
        <v>58685.97</v>
      </c>
      <c r="J345" s="29">
        <v>162782.79999999999</v>
      </c>
      <c r="K345" s="29">
        <v>188907.87</v>
      </c>
      <c r="L345" s="29">
        <v>47275.42</v>
      </c>
      <c r="M345" s="29">
        <v>111039.54</v>
      </c>
      <c r="N345" s="29">
        <v>81795.23</v>
      </c>
      <c r="O345" s="29">
        <v>43317.96</v>
      </c>
      <c r="P345" s="29">
        <v>69440.34</v>
      </c>
      <c r="Q345" s="29">
        <v>56954.67</v>
      </c>
      <c r="R345" s="41"/>
      <c r="S345" s="41"/>
      <c r="T345" s="41"/>
      <c r="U345" s="29">
        <v>19467.740000000002</v>
      </c>
      <c r="V345" s="29">
        <v>7837.43</v>
      </c>
      <c r="W345" s="28"/>
      <c r="X345" s="29">
        <v>39174.050000000003</v>
      </c>
      <c r="Y345" s="29">
        <v>840.6</v>
      </c>
      <c r="Z345" s="29">
        <v>1314.62</v>
      </c>
      <c r="AA345" s="29">
        <v>167152.97</v>
      </c>
      <c r="AB345" s="29">
        <v>31769.599999999999</v>
      </c>
      <c r="AC345" s="29">
        <v>2525.46</v>
      </c>
      <c r="AD345" s="29">
        <v>2399.75</v>
      </c>
      <c r="AE345" s="29">
        <v>5685.54</v>
      </c>
      <c r="AF345" s="29">
        <v>6562.17</v>
      </c>
      <c r="AG345" s="29">
        <v>4125.49</v>
      </c>
      <c r="AH345" s="29">
        <v>20592.13</v>
      </c>
      <c r="AI345" s="29">
        <v>10701.45</v>
      </c>
      <c r="AJ345" s="29">
        <v>8411.18</v>
      </c>
      <c r="AK345" s="29">
        <v>7615.96</v>
      </c>
      <c r="AL345" s="29">
        <v>9918.8799999999992</v>
      </c>
      <c r="AM345" s="29">
        <v>14440.39</v>
      </c>
      <c r="AN345" s="29">
        <v>11115.33</v>
      </c>
      <c r="AO345" s="29">
        <v>3818.51</v>
      </c>
      <c r="AP345" s="29">
        <v>10957.42</v>
      </c>
      <c r="AQ345" s="29">
        <v>33597.61</v>
      </c>
      <c r="AR345" s="29">
        <v>15147.13</v>
      </c>
      <c r="AS345" s="29">
        <v>4706.43</v>
      </c>
      <c r="AT345" s="29">
        <v>4783.53</v>
      </c>
      <c r="AU345" s="29">
        <v>121959.54</v>
      </c>
      <c r="AV345" s="29">
        <v>65168.89</v>
      </c>
      <c r="AW345" s="29">
        <v>60083.66</v>
      </c>
      <c r="AX345" s="29">
        <v>58685.97</v>
      </c>
      <c r="AY345" s="29">
        <v>14244.99</v>
      </c>
      <c r="AZ345" s="29">
        <v>40758.99</v>
      </c>
      <c r="BA345" s="29">
        <v>107778.82</v>
      </c>
      <c r="BB345" s="29">
        <v>58377.21</v>
      </c>
      <c r="BC345" s="29">
        <v>13060.25</v>
      </c>
      <c r="BD345" s="29">
        <v>52475.8</v>
      </c>
      <c r="BE345" s="29">
        <v>60922.14</v>
      </c>
      <c r="BF345" s="41"/>
      <c r="BG345" s="29">
        <v>47275.42</v>
      </c>
      <c r="BH345" s="29">
        <v>8938</v>
      </c>
      <c r="BI345" s="29">
        <v>26834.86</v>
      </c>
      <c r="BJ345" s="29">
        <v>58850.73</v>
      </c>
      <c r="BK345" s="29">
        <v>16415.939999999999</v>
      </c>
      <c r="BL345" s="29">
        <v>44197.82</v>
      </c>
      <c r="BM345" s="29">
        <v>24942.69</v>
      </c>
      <c r="BN345" s="29">
        <v>12654.71</v>
      </c>
      <c r="BO345" s="29">
        <v>43317.96</v>
      </c>
      <c r="BP345" s="29">
        <v>24981.47</v>
      </c>
      <c r="BQ345" s="29">
        <v>13200.28</v>
      </c>
      <c r="BR345" s="29">
        <v>23827.89</v>
      </c>
      <c r="BS345" s="29">
        <v>3761.51</v>
      </c>
      <c r="BT345" s="29">
        <v>3669.19</v>
      </c>
      <c r="BU345" s="29">
        <v>32661.97</v>
      </c>
      <c r="BV345" s="29">
        <v>2158.31</v>
      </c>
      <c r="BW345" s="29">
        <v>4872.8999999999996</v>
      </c>
      <c r="BX345" s="29">
        <v>17261.490000000002</v>
      </c>
      <c r="BY345" s="41"/>
      <c r="BZ345" s="41"/>
      <c r="CA345" s="41"/>
      <c r="CB345" s="41"/>
      <c r="CC345" s="29">
        <v>10475.67</v>
      </c>
      <c r="CD345" s="29">
        <v>8992.06</v>
      </c>
      <c r="CE345" s="29">
        <v>2001.59</v>
      </c>
      <c r="CF345" s="29">
        <v>1296.75</v>
      </c>
      <c r="CG345" s="29">
        <v>4539.1000000000004</v>
      </c>
    </row>
    <row r="346" spans="1:85" x14ac:dyDescent="0.3">
      <c r="A346" s="24" t="s">
        <v>416</v>
      </c>
      <c r="B346" s="29">
        <v>1537404.11</v>
      </c>
      <c r="C346" s="41"/>
      <c r="D346" s="29">
        <v>41334.76</v>
      </c>
      <c r="E346" s="29">
        <v>166353.67000000001</v>
      </c>
      <c r="F346" s="29">
        <v>209308.06</v>
      </c>
      <c r="G346" s="29">
        <v>122993.08</v>
      </c>
      <c r="H346" s="29">
        <v>125932.17</v>
      </c>
      <c r="I346" s="29">
        <v>58919.46</v>
      </c>
      <c r="J346" s="29">
        <v>163220.35999999999</v>
      </c>
      <c r="K346" s="29">
        <v>188938.57</v>
      </c>
      <c r="L346" s="29">
        <v>47786.91</v>
      </c>
      <c r="M346" s="29">
        <v>112190.93</v>
      </c>
      <c r="N346" s="29">
        <v>81753.78</v>
      </c>
      <c r="O346" s="29">
        <v>43198.61</v>
      </c>
      <c r="P346" s="29">
        <v>69369.03</v>
      </c>
      <c r="Q346" s="29">
        <v>57895.09</v>
      </c>
      <c r="R346" s="41"/>
      <c r="S346" s="41"/>
      <c r="T346" s="41"/>
      <c r="U346" s="29">
        <v>19681.79</v>
      </c>
      <c r="V346" s="29">
        <v>7971.12</v>
      </c>
      <c r="W346" s="28"/>
      <c r="X346" s="29">
        <v>39163.730000000003</v>
      </c>
      <c r="Y346" s="29">
        <v>831.71</v>
      </c>
      <c r="Z346" s="29">
        <v>1339.32</v>
      </c>
      <c r="AA346" s="29">
        <v>166353.67000000001</v>
      </c>
      <c r="AB346" s="29">
        <v>31840.639999999999</v>
      </c>
      <c r="AC346" s="29">
        <v>2539.5300000000002</v>
      </c>
      <c r="AD346" s="29">
        <v>2488.1999999999998</v>
      </c>
      <c r="AE346" s="29">
        <v>5698.54</v>
      </c>
      <c r="AF346" s="29">
        <v>6567.01</v>
      </c>
      <c r="AG346" s="29">
        <v>4091.57</v>
      </c>
      <c r="AH346" s="29">
        <v>20404.41</v>
      </c>
      <c r="AI346" s="29">
        <v>11013.59</v>
      </c>
      <c r="AJ346" s="29">
        <v>8391.31</v>
      </c>
      <c r="AK346" s="29">
        <v>7604.66</v>
      </c>
      <c r="AL346" s="29">
        <v>9824.43</v>
      </c>
      <c r="AM346" s="29">
        <v>14405.4</v>
      </c>
      <c r="AN346" s="29">
        <v>11063.88</v>
      </c>
      <c r="AO346" s="29">
        <v>3795.6</v>
      </c>
      <c r="AP346" s="29">
        <v>10919.95</v>
      </c>
      <c r="AQ346" s="29">
        <v>34042.28</v>
      </c>
      <c r="AR346" s="29">
        <v>15135.06</v>
      </c>
      <c r="AS346" s="29">
        <v>4746.32</v>
      </c>
      <c r="AT346" s="29">
        <v>4735.7</v>
      </c>
      <c r="AU346" s="29">
        <v>122993.08</v>
      </c>
      <c r="AV346" s="29">
        <v>65624.070000000007</v>
      </c>
      <c r="AW346" s="29">
        <v>60308.1</v>
      </c>
      <c r="AX346" s="29">
        <v>58919.46</v>
      </c>
      <c r="AY346" s="29">
        <v>14369.87</v>
      </c>
      <c r="AZ346" s="29">
        <v>40881.919999999998</v>
      </c>
      <c r="BA346" s="29">
        <v>107968.58</v>
      </c>
      <c r="BB346" s="29">
        <v>58549.69</v>
      </c>
      <c r="BC346" s="29">
        <v>12932.61</v>
      </c>
      <c r="BD346" s="29">
        <v>52516.89</v>
      </c>
      <c r="BE346" s="29">
        <v>60833.98</v>
      </c>
      <c r="BF346" s="41"/>
      <c r="BG346" s="29">
        <v>47786.91</v>
      </c>
      <c r="BH346" s="29">
        <v>8997.5499999999993</v>
      </c>
      <c r="BI346" s="29">
        <v>27167.45</v>
      </c>
      <c r="BJ346" s="29">
        <v>59241.24</v>
      </c>
      <c r="BK346" s="29">
        <v>16784.689999999999</v>
      </c>
      <c r="BL346" s="29">
        <v>44182.02</v>
      </c>
      <c r="BM346" s="29">
        <v>24666.47</v>
      </c>
      <c r="BN346" s="29">
        <v>12905.3</v>
      </c>
      <c r="BO346" s="29">
        <v>43198.61</v>
      </c>
      <c r="BP346" s="29">
        <v>25336.74</v>
      </c>
      <c r="BQ346" s="29">
        <v>13142.25</v>
      </c>
      <c r="BR346" s="29">
        <v>23300.86</v>
      </c>
      <c r="BS346" s="29">
        <v>3785.13</v>
      </c>
      <c r="BT346" s="29">
        <v>3804.05</v>
      </c>
      <c r="BU346" s="29">
        <v>33546.67</v>
      </c>
      <c r="BV346" s="29">
        <v>2179.1799999999998</v>
      </c>
      <c r="BW346" s="29">
        <v>4980.59</v>
      </c>
      <c r="BX346" s="29">
        <v>17188.650000000001</v>
      </c>
      <c r="BY346" s="41"/>
      <c r="BZ346" s="41"/>
      <c r="CA346" s="41"/>
      <c r="CB346" s="41"/>
      <c r="CC346" s="29">
        <v>10416.15</v>
      </c>
      <c r="CD346" s="29">
        <v>9265.64</v>
      </c>
      <c r="CE346" s="29">
        <v>1997.9</v>
      </c>
      <c r="CF346" s="29">
        <v>1309.6600000000001</v>
      </c>
      <c r="CG346" s="29">
        <v>4663.5600000000004</v>
      </c>
    </row>
    <row r="347" spans="1:85" x14ac:dyDescent="0.3">
      <c r="A347" s="24" t="s">
        <v>417</v>
      </c>
      <c r="B347" s="29">
        <v>1542937.2</v>
      </c>
      <c r="C347" s="41"/>
      <c r="D347" s="29">
        <v>41425.800000000003</v>
      </c>
      <c r="E347" s="29">
        <v>164997.53</v>
      </c>
      <c r="F347" s="29">
        <v>210043.31</v>
      </c>
      <c r="G347" s="29">
        <v>124142.76</v>
      </c>
      <c r="H347" s="29">
        <v>126204.44</v>
      </c>
      <c r="I347" s="29">
        <v>59181.97</v>
      </c>
      <c r="J347" s="29">
        <v>163305.84</v>
      </c>
      <c r="K347" s="29">
        <v>190034.03</v>
      </c>
      <c r="L347" s="29">
        <v>48259.18</v>
      </c>
      <c r="M347" s="29">
        <v>113544.17</v>
      </c>
      <c r="N347" s="29">
        <v>81676.66</v>
      </c>
      <c r="O347" s="29">
        <v>43225.98</v>
      </c>
      <c r="P347" s="29">
        <v>69048.149999999994</v>
      </c>
      <c r="Q347" s="29">
        <v>59238.2</v>
      </c>
      <c r="R347" s="41"/>
      <c r="S347" s="41"/>
      <c r="T347" s="41"/>
      <c r="U347" s="29">
        <v>19768.88</v>
      </c>
      <c r="V347" s="29">
        <v>8040.14</v>
      </c>
      <c r="W347" s="28"/>
      <c r="X347" s="29">
        <v>39237.980000000003</v>
      </c>
      <c r="Y347" s="29">
        <v>827.51</v>
      </c>
      <c r="Z347" s="29">
        <v>1360.31</v>
      </c>
      <c r="AA347" s="29">
        <v>164997.53</v>
      </c>
      <c r="AB347" s="29">
        <v>32054.51</v>
      </c>
      <c r="AC347" s="29">
        <v>2543.13</v>
      </c>
      <c r="AD347" s="29">
        <v>2522.13</v>
      </c>
      <c r="AE347" s="29">
        <v>5717.51</v>
      </c>
      <c r="AF347" s="29">
        <v>6491.44</v>
      </c>
      <c r="AG347" s="29">
        <v>4105.54</v>
      </c>
      <c r="AH347" s="29">
        <v>20235.54</v>
      </c>
      <c r="AI347" s="29">
        <v>11339.18</v>
      </c>
      <c r="AJ347" s="29">
        <v>8360.6</v>
      </c>
      <c r="AK347" s="29">
        <v>7569.26</v>
      </c>
      <c r="AL347" s="29">
        <v>9789.77</v>
      </c>
      <c r="AM347" s="29">
        <v>14412.98</v>
      </c>
      <c r="AN347" s="29">
        <v>11006.5</v>
      </c>
      <c r="AO347" s="29">
        <v>3775.73</v>
      </c>
      <c r="AP347" s="29">
        <v>10905.38</v>
      </c>
      <c r="AQ347" s="29">
        <v>34571.760000000002</v>
      </c>
      <c r="AR347" s="29">
        <v>15117.97</v>
      </c>
      <c r="AS347" s="29">
        <v>4817.8</v>
      </c>
      <c r="AT347" s="29">
        <v>4706.55</v>
      </c>
      <c r="AU347" s="29">
        <v>124142.76</v>
      </c>
      <c r="AV347" s="29">
        <v>65880.83</v>
      </c>
      <c r="AW347" s="29">
        <v>60323.61</v>
      </c>
      <c r="AX347" s="29">
        <v>59181.97</v>
      </c>
      <c r="AY347" s="29">
        <v>14454.7</v>
      </c>
      <c r="AZ347" s="29">
        <v>40998.06</v>
      </c>
      <c r="BA347" s="29">
        <v>107853.08</v>
      </c>
      <c r="BB347" s="29">
        <v>58727.73</v>
      </c>
      <c r="BC347" s="29">
        <v>13041.49</v>
      </c>
      <c r="BD347" s="29">
        <v>53559.55</v>
      </c>
      <c r="BE347" s="29">
        <v>60630.59</v>
      </c>
      <c r="BF347" s="41"/>
      <c r="BG347" s="29">
        <v>48259.18</v>
      </c>
      <c r="BH347" s="29">
        <v>9049.06</v>
      </c>
      <c r="BI347" s="29">
        <v>27535.45</v>
      </c>
      <c r="BJ347" s="29">
        <v>59801.2</v>
      </c>
      <c r="BK347" s="29">
        <v>17158.46</v>
      </c>
      <c r="BL347" s="29">
        <v>43989.61</v>
      </c>
      <c r="BM347" s="29">
        <v>24375.35</v>
      </c>
      <c r="BN347" s="29">
        <v>13311.7</v>
      </c>
      <c r="BO347" s="29">
        <v>43225.98</v>
      </c>
      <c r="BP347" s="29">
        <v>25520.57</v>
      </c>
      <c r="BQ347" s="29">
        <v>13104.47</v>
      </c>
      <c r="BR347" s="29">
        <v>22714.99</v>
      </c>
      <c r="BS347" s="29">
        <v>3817.89</v>
      </c>
      <c r="BT347" s="29">
        <v>3890.24</v>
      </c>
      <c r="BU347" s="29">
        <v>34587.24</v>
      </c>
      <c r="BV347" s="29">
        <v>2385.58</v>
      </c>
      <c r="BW347" s="29">
        <v>5042.34</v>
      </c>
      <c r="BX347" s="29">
        <v>17223.04</v>
      </c>
      <c r="BY347" s="41"/>
      <c r="BZ347" s="41"/>
      <c r="CA347" s="41"/>
      <c r="CB347" s="41"/>
      <c r="CC347" s="29">
        <v>10373.49</v>
      </c>
      <c r="CD347" s="29">
        <v>9395.39</v>
      </c>
      <c r="CE347" s="29">
        <v>1991.33</v>
      </c>
      <c r="CF347" s="29">
        <v>1336.29</v>
      </c>
      <c r="CG347" s="29">
        <v>4712.5200000000004</v>
      </c>
    </row>
    <row r="348" spans="1:85" x14ac:dyDescent="0.3">
      <c r="A348" s="24" t="s">
        <v>418</v>
      </c>
      <c r="B348" s="29">
        <v>1548317.04</v>
      </c>
      <c r="C348" s="41"/>
      <c r="D348" s="29">
        <v>41567.31</v>
      </c>
      <c r="E348" s="29">
        <v>163671.88</v>
      </c>
      <c r="F348" s="29">
        <v>210934.79</v>
      </c>
      <c r="G348" s="29">
        <v>125284.05</v>
      </c>
      <c r="H348" s="29">
        <v>126464.16</v>
      </c>
      <c r="I348" s="29">
        <v>59641.56</v>
      </c>
      <c r="J348" s="29">
        <v>163844.73000000001</v>
      </c>
      <c r="K348" s="29">
        <v>190739.65</v>
      </c>
      <c r="L348" s="29">
        <v>48606.46</v>
      </c>
      <c r="M348" s="29">
        <v>114465.52</v>
      </c>
      <c r="N348" s="29">
        <v>81595.64</v>
      </c>
      <c r="O348" s="29">
        <v>43177.33</v>
      </c>
      <c r="P348" s="29">
        <v>68813.48</v>
      </c>
      <c r="Q348" s="29">
        <v>60216.91</v>
      </c>
      <c r="R348" s="41"/>
      <c r="S348" s="41"/>
      <c r="T348" s="41"/>
      <c r="U348" s="29">
        <v>20092.02</v>
      </c>
      <c r="V348" s="29">
        <v>8127.08</v>
      </c>
      <c r="W348" s="28"/>
      <c r="X348" s="29">
        <v>39368.67</v>
      </c>
      <c r="Y348" s="29">
        <v>821.93</v>
      </c>
      <c r="Z348" s="29">
        <v>1376.71</v>
      </c>
      <c r="AA348" s="29">
        <v>163671.88</v>
      </c>
      <c r="AB348" s="29">
        <v>32245.51</v>
      </c>
      <c r="AC348" s="29">
        <v>2550.56</v>
      </c>
      <c r="AD348" s="29">
        <v>2496.62</v>
      </c>
      <c r="AE348" s="29">
        <v>5708.26</v>
      </c>
      <c r="AF348" s="29">
        <v>6474.05</v>
      </c>
      <c r="AG348" s="29">
        <v>4115.8900000000003</v>
      </c>
      <c r="AH348" s="29">
        <v>20111.45</v>
      </c>
      <c r="AI348" s="29">
        <v>11656.5</v>
      </c>
      <c r="AJ348" s="29">
        <v>8360.26</v>
      </c>
      <c r="AK348" s="29">
        <v>7565.05</v>
      </c>
      <c r="AL348" s="29">
        <v>9695.51</v>
      </c>
      <c r="AM348" s="29">
        <v>14469.43</v>
      </c>
      <c r="AN348" s="29">
        <v>10931.55</v>
      </c>
      <c r="AO348" s="29">
        <v>3771.3</v>
      </c>
      <c r="AP348" s="29">
        <v>10961.84</v>
      </c>
      <c r="AQ348" s="29">
        <v>34972.33</v>
      </c>
      <c r="AR348" s="29">
        <v>15267.55</v>
      </c>
      <c r="AS348" s="29">
        <v>4908.01</v>
      </c>
      <c r="AT348" s="29">
        <v>4673.13</v>
      </c>
      <c r="AU348" s="29">
        <v>125284.05</v>
      </c>
      <c r="AV348" s="29">
        <v>66170.42</v>
      </c>
      <c r="AW348" s="29">
        <v>60293.73</v>
      </c>
      <c r="AX348" s="29">
        <v>59641.56</v>
      </c>
      <c r="AY348" s="29">
        <v>14547.36</v>
      </c>
      <c r="AZ348" s="29">
        <v>41207.279999999999</v>
      </c>
      <c r="BA348" s="29">
        <v>108090.08</v>
      </c>
      <c r="BB348" s="29">
        <v>58916.99</v>
      </c>
      <c r="BC348" s="29">
        <v>13228.07</v>
      </c>
      <c r="BD348" s="29">
        <v>53942.11</v>
      </c>
      <c r="BE348" s="29">
        <v>60548.42</v>
      </c>
      <c r="BF348" s="41"/>
      <c r="BG348" s="29">
        <v>48606.46</v>
      </c>
      <c r="BH348" s="29">
        <v>9067.64</v>
      </c>
      <c r="BI348" s="29">
        <v>27922.53</v>
      </c>
      <c r="BJ348" s="29">
        <v>60189.63</v>
      </c>
      <c r="BK348" s="29">
        <v>17285.73</v>
      </c>
      <c r="BL348" s="29">
        <v>43917.61</v>
      </c>
      <c r="BM348" s="29">
        <v>24115.5</v>
      </c>
      <c r="BN348" s="29">
        <v>13562.52</v>
      </c>
      <c r="BO348" s="29">
        <v>43177.33</v>
      </c>
      <c r="BP348" s="29">
        <v>25702.52</v>
      </c>
      <c r="BQ348" s="29">
        <v>13042.99</v>
      </c>
      <c r="BR348" s="29">
        <v>22240.97</v>
      </c>
      <c r="BS348" s="29">
        <v>3901.45</v>
      </c>
      <c r="BT348" s="29">
        <v>3925.55</v>
      </c>
      <c r="BU348" s="29">
        <v>35408.730000000003</v>
      </c>
      <c r="BV348" s="29">
        <v>2377.25</v>
      </c>
      <c r="BW348" s="29">
        <v>5025.93</v>
      </c>
      <c r="BX348" s="29">
        <v>17404.990000000002</v>
      </c>
      <c r="BY348" s="41"/>
      <c r="BZ348" s="41"/>
      <c r="CA348" s="41"/>
      <c r="CB348" s="41"/>
      <c r="CC348" s="29">
        <v>10295.91</v>
      </c>
      <c r="CD348" s="29">
        <v>9796.11</v>
      </c>
      <c r="CE348" s="29">
        <v>2019.02</v>
      </c>
      <c r="CF348" s="29">
        <v>1338.32</v>
      </c>
      <c r="CG348" s="29">
        <v>4769.74</v>
      </c>
    </row>
    <row r="349" spans="1:85" x14ac:dyDescent="0.3">
      <c r="A349" s="24" t="s">
        <v>419</v>
      </c>
      <c r="B349" s="29">
        <v>1556908.78</v>
      </c>
      <c r="C349" s="41"/>
      <c r="D349" s="29">
        <v>41594.92</v>
      </c>
      <c r="E349" s="29">
        <v>162657.13</v>
      </c>
      <c r="F349" s="29">
        <v>212532.16</v>
      </c>
      <c r="G349" s="29">
        <v>126847.16</v>
      </c>
      <c r="H349" s="29">
        <v>126835.56</v>
      </c>
      <c r="I349" s="29">
        <v>60207.55</v>
      </c>
      <c r="J349" s="29">
        <v>165001.07</v>
      </c>
      <c r="K349" s="29">
        <v>191644.54</v>
      </c>
      <c r="L349" s="29">
        <v>48719.77</v>
      </c>
      <c r="M349" s="29">
        <v>115464.01</v>
      </c>
      <c r="N349" s="29">
        <v>81989.25</v>
      </c>
      <c r="O349" s="29">
        <v>43653.599999999999</v>
      </c>
      <c r="P349" s="29">
        <v>68784.800000000003</v>
      </c>
      <c r="Q349" s="29">
        <v>61329.279999999999</v>
      </c>
      <c r="R349" s="41"/>
      <c r="S349" s="41"/>
      <c r="T349" s="41"/>
      <c r="U349" s="29">
        <v>20121.82</v>
      </c>
      <c r="V349" s="29">
        <v>8273.65</v>
      </c>
      <c r="W349" s="28"/>
      <c r="X349" s="29">
        <v>39388.620000000003</v>
      </c>
      <c r="Y349" s="29">
        <v>816.84</v>
      </c>
      <c r="Z349" s="29">
        <v>1389.46</v>
      </c>
      <c r="AA349" s="29">
        <v>162657.13</v>
      </c>
      <c r="AB349" s="29">
        <v>32577.66</v>
      </c>
      <c r="AC349" s="29">
        <v>2542.11</v>
      </c>
      <c r="AD349" s="29">
        <v>2523.75</v>
      </c>
      <c r="AE349" s="29">
        <v>5727.83</v>
      </c>
      <c r="AF349" s="29">
        <v>6447.2</v>
      </c>
      <c r="AG349" s="29">
        <v>4145.0200000000004</v>
      </c>
      <c r="AH349" s="29">
        <v>20064.04</v>
      </c>
      <c r="AI349" s="29">
        <v>12052.71</v>
      </c>
      <c r="AJ349" s="29">
        <v>8383.7099999999991</v>
      </c>
      <c r="AK349" s="29">
        <v>7612.14</v>
      </c>
      <c r="AL349" s="29">
        <v>9637.39</v>
      </c>
      <c r="AM349" s="29">
        <v>14517.34</v>
      </c>
      <c r="AN349" s="29">
        <v>10877.49</v>
      </c>
      <c r="AO349" s="29">
        <v>3757.29</v>
      </c>
      <c r="AP349" s="29">
        <v>11092.33</v>
      </c>
      <c r="AQ349" s="29">
        <v>35439.31</v>
      </c>
      <c r="AR349" s="29">
        <v>15462.92</v>
      </c>
      <c r="AS349" s="29">
        <v>4976.92</v>
      </c>
      <c r="AT349" s="29">
        <v>4695.01</v>
      </c>
      <c r="AU349" s="29">
        <v>126847.16</v>
      </c>
      <c r="AV349" s="29">
        <v>66529.64</v>
      </c>
      <c r="AW349" s="29">
        <v>60305.919999999998</v>
      </c>
      <c r="AX349" s="29">
        <v>60207.55</v>
      </c>
      <c r="AY349" s="29">
        <v>14761.64</v>
      </c>
      <c r="AZ349" s="29">
        <v>41725.01</v>
      </c>
      <c r="BA349" s="29">
        <v>108514.43</v>
      </c>
      <c r="BB349" s="29">
        <v>59175.39</v>
      </c>
      <c r="BC349" s="29">
        <v>14290.97</v>
      </c>
      <c r="BD349" s="29">
        <v>53462.44</v>
      </c>
      <c r="BE349" s="29">
        <v>60582.15</v>
      </c>
      <c r="BF349" s="41"/>
      <c r="BG349" s="29">
        <v>48719.77</v>
      </c>
      <c r="BH349" s="29">
        <v>9093.83</v>
      </c>
      <c r="BI349" s="29">
        <v>28241.8</v>
      </c>
      <c r="BJ349" s="29">
        <v>60566.02</v>
      </c>
      <c r="BK349" s="29">
        <v>17562.36</v>
      </c>
      <c r="BL349" s="29">
        <v>44183</v>
      </c>
      <c r="BM349" s="29">
        <v>23897.14</v>
      </c>
      <c r="BN349" s="29">
        <v>13909.11</v>
      </c>
      <c r="BO349" s="29">
        <v>43653.599999999999</v>
      </c>
      <c r="BP349" s="29">
        <v>25905.5</v>
      </c>
      <c r="BQ349" s="29">
        <v>13095.9</v>
      </c>
      <c r="BR349" s="29">
        <v>21817.61</v>
      </c>
      <c r="BS349" s="29">
        <v>3970.83</v>
      </c>
      <c r="BT349" s="29">
        <v>3994.97</v>
      </c>
      <c r="BU349" s="29">
        <v>36068.129999999997</v>
      </c>
      <c r="BV349" s="29">
        <v>2362.73</v>
      </c>
      <c r="BW349" s="29">
        <v>4992.97</v>
      </c>
      <c r="BX349" s="29">
        <v>17905.46</v>
      </c>
      <c r="BY349" s="41"/>
      <c r="BZ349" s="41"/>
      <c r="CA349" s="41"/>
      <c r="CB349" s="41"/>
      <c r="CC349" s="29">
        <v>10266.76</v>
      </c>
      <c r="CD349" s="29">
        <v>9855.06</v>
      </c>
      <c r="CE349" s="29">
        <v>2021.53</v>
      </c>
      <c r="CF349" s="29">
        <v>1361.73</v>
      </c>
      <c r="CG349" s="29">
        <v>4890.3900000000003</v>
      </c>
    </row>
    <row r="350" spans="1:85" x14ac:dyDescent="0.3">
      <c r="A350" s="24" t="s">
        <v>420</v>
      </c>
      <c r="B350" s="29">
        <v>1558879.97</v>
      </c>
      <c r="C350" s="41"/>
      <c r="D350" s="29">
        <v>41548.28</v>
      </c>
      <c r="E350" s="29">
        <v>160817.85</v>
      </c>
      <c r="F350" s="29">
        <v>213352.5</v>
      </c>
      <c r="G350" s="29">
        <v>127641.60000000001</v>
      </c>
      <c r="H350" s="29">
        <v>127708.45</v>
      </c>
      <c r="I350" s="29">
        <v>60674.15</v>
      </c>
      <c r="J350" s="29">
        <v>165401.34</v>
      </c>
      <c r="K350" s="29">
        <v>189394.35</v>
      </c>
      <c r="L350" s="29">
        <v>49011.360000000001</v>
      </c>
      <c r="M350" s="29">
        <v>116285.85</v>
      </c>
      <c r="N350" s="29">
        <v>81978.41</v>
      </c>
      <c r="O350" s="29">
        <v>43754.99</v>
      </c>
      <c r="P350" s="29">
        <v>68752.75</v>
      </c>
      <c r="Q350" s="29">
        <v>62345.87</v>
      </c>
      <c r="R350" s="41"/>
      <c r="S350" s="41"/>
      <c r="T350" s="41"/>
      <c r="U350" s="29">
        <v>20291.810000000001</v>
      </c>
      <c r="V350" s="29">
        <v>8291.14</v>
      </c>
      <c r="W350" s="28"/>
      <c r="X350" s="29">
        <v>39301.160000000003</v>
      </c>
      <c r="Y350" s="29">
        <v>838.2</v>
      </c>
      <c r="Z350" s="29">
        <v>1408.92</v>
      </c>
      <c r="AA350" s="29">
        <v>160817.85</v>
      </c>
      <c r="AB350" s="29">
        <v>32689.53</v>
      </c>
      <c r="AC350" s="29">
        <v>2550.19</v>
      </c>
      <c r="AD350" s="29">
        <v>2523.34</v>
      </c>
      <c r="AE350" s="29">
        <v>5692.37</v>
      </c>
      <c r="AF350" s="29">
        <v>6475.21</v>
      </c>
      <c r="AG350" s="29">
        <v>4147.47</v>
      </c>
      <c r="AH350" s="29">
        <v>19889.88</v>
      </c>
      <c r="AI350" s="29">
        <v>12394.85</v>
      </c>
      <c r="AJ350" s="29">
        <v>8403.74</v>
      </c>
      <c r="AK350" s="29">
        <v>7593.85</v>
      </c>
      <c r="AL350" s="29">
        <v>9599.7099999999991</v>
      </c>
      <c r="AM350" s="29">
        <v>14507.03</v>
      </c>
      <c r="AN350" s="29">
        <v>10827.97</v>
      </c>
      <c r="AO350" s="29">
        <v>3743.7</v>
      </c>
      <c r="AP350" s="29">
        <v>11095.31</v>
      </c>
      <c r="AQ350" s="29">
        <v>35851.82</v>
      </c>
      <c r="AR350" s="29">
        <v>15652.98</v>
      </c>
      <c r="AS350" s="29">
        <v>5018.33</v>
      </c>
      <c r="AT350" s="29">
        <v>4695.22</v>
      </c>
      <c r="AU350" s="29">
        <v>127641.60000000001</v>
      </c>
      <c r="AV350" s="29">
        <v>67086.429999999993</v>
      </c>
      <c r="AW350" s="29">
        <v>60622.02</v>
      </c>
      <c r="AX350" s="29">
        <v>60674.15</v>
      </c>
      <c r="AY350" s="29">
        <v>14956.37</v>
      </c>
      <c r="AZ350" s="29">
        <v>41991.24</v>
      </c>
      <c r="BA350" s="29">
        <v>108453.74</v>
      </c>
      <c r="BB350" s="29">
        <v>59394.239999999998</v>
      </c>
      <c r="BC350" s="29">
        <v>12893.24</v>
      </c>
      <c r="BD350" s="29">
        <v>52359.39</v>
      </c>
      <c r="BE350" s="29">
        <v>60513.49</v>
      </c>
      <c r="BF350" s="41"/>
      <c r="BG350" s="29">
        <v>49011.360000000001</v>
      </c>
      <c r="BH350" s="29">
        <v>9110.4500000000007</v>
      </c>
      <c r="BI350" s="29">
        <v>28541.360000000001</v>
      </c>
      <c r="BJ350" s="29">
        <v>60831.95</v>
      </c>
      <c r="BK350" s="29">
        <v>17802.09</v>
      </c>
      <c r="BL350" s="29">
        <v>44072.21</v>
      </c>
      <c r="BM350" s="29">
        <v>23695.73</v>
      </c>
      <c r="BN350" s="29">
        <v>14210.47</v>
      </c>
      <c r="BO350" s="29">
        <v>43754.99</v>
      </c>
      <c r="BP350" s="29">
        <v>26145.01</v>
      </c>
      <c r="BQ350" s="29">
        <v>13143.05</v>
      </c>
      <c r="BR350" s="29">
        <v>21419.05</v>
      </c>
      <c r="BS350" s="29">
        <v>4049.77</v>
      </c>
      <c r="BT350" s="29">
        <v>3995.87</v>
      </c>
      <c r="BU350" s="29">
        <v>37028.589999999997</v>
      </c>
      <c r="BV350" s="29">
        <v>2402.67</v>
      </c>
      <c r="BW350" s="29">
        <v>5076.5</v>
      </c>
      <c r="BX350" s="29">
        <v>17838.11</v>
      </c>
      <c r="BY350" s="41"/>
      <c r="BZ350" s="41"/>
      <c r="CA350" s="41"/>
      <c r="CB350" s="41"/>
      <c r="CC350" s="29">
        <v>10235.379999999999</v>
      </c>
      <c r="CD350" s="29">
        <v>10056.43</v>
      </c>
      <c r="CE350" s="29">
        <v>2015.29</v>
      </c>
      <c r="CF350" s="29">
        <v>1380.42</v>
      </c>
      <c r="CG350" s="29">
        <v>4895.4399999999996</v>
      </c>
    </row>
    <row r="351" spans="1:85" x14ac:dyDescent="0.3">
      <c r="A351" s="24" t="s">
        <v>421</v>
      </c>
      <c r="B351" s="29">
        <v>1561580.01</v>
      </c>
      <c r="C351" s="41"/>
      <c r="D351" s="29">
        <v>41628.769999999997</v>
      </c>
      <c r="E351" s="29">
        <v>160235.35999999999</v>
      </c>
      <c r="F351" s="29">
        <v>213994.71</v>
      </c>
      <c r="G351" s="29">
        <v>128433.77</v>
      </c>
      <c r="H351" s="29">
        <v>128069.62</v>
      </c>
      <c r="I351" s="29">
        <v>61164.9</v>
      </c>
      <c r="J351" s="29">
        <v>165931.81</v>
      </c>
      <c r="K351" s="29">
        <v>186424.1</v>
      </c>
      <c r="L351" s="29">
        <v>49221.26</v>
      </c>
      <c r="M351" s="29">
        <v>117014.66</v>
      </c>
      <c r="N351" s="29">
        <v>82022.09</v>
      </c>
      <c r="O351" s="29">
        <v>43885.31</v>
      </c>
      <c r="P351" s="29">
        <v>68526.66</v>
      </c>
      <c r="Q351" s="29">
        <v>64205.13</v>
      </c>
      <c r="R351" s="41"/>
      <c r="S351" s="41"/>
      <c r="T351" s="41"/>
      <c r="U351" s="29">
        <v>20559.310000000001</v>
      </c>
      <c r="V351" s="29">
        <v>8332.83</v>
      </c>
      <c r="W351" s="28"/>
      <c r="X351" s="29">
        <v>39323.96</v>
      </c>
      <c r="Y351" s="29">
        <v>868.93</v>
      </c>
      <c r="Z351" s="29">
        <v>1435.88</v>
      </c>
      <c r="AA351" s="29">
        <v>160235.35999999999</v>
      </c>
      <c r="AB351" s="29">
        <v>32939.279999999999</v>
      </c>
      <c r="AC351" s="29">
        <v>2526.27</v>
      </c>
      <c r="AD351" s="29">
        <v>2537.35</v>
      </c>
      <c r="AE351" s="29">
        <v>5714.72</v>
      </c>
      <c r="AF351" s="29">
        <v>6450.94</v>
      </c>
      <c r="AG351" s="29">
        <v>4137.59</v>
      </c>
      <c r="AH351" s="29">
        <v>19743.7</v>
      </c>
      <c r="AI351" s="29">
        <v>12773.09</v>
      </c>
      <c r="AJ351" s="29">
        <v>8426.73</v>
      </c>
      <c r="AK351" s="29">
        <v>7542.89</v>
      </c>
      <c r="AL351" s="29">
        <v>9508.76</v>
      </c>
      <c r="AM351" s="29">
        <v>14491.61</v>
      </c>
      <c r="AN351" s="29">
        <v>10772.78</v>
      </c>
      <c r="AO351" s="29">
        <v>3733.41</v>
      </c>
      <c r="AP351" s="29">
        <v>11222.34</v>
      </c>
      <c r="AQ351" s="29">
        <v>35958.269999999997</v>
      </c>
      <c r="AR351" s="29">
        <v>15792.39</v>
      </c>
      <c r="AS351" s="29">
        <v>5067.28</v>
      </c>
      <c r="AT351" s="29">
        <v>4655.3</v>
      </c>
      <c r="AU351" s="29">
        <v>128433.77</v>
      </c>
      <c r="AV351" s="29">
        <v>67410.78</v>
      </c>
      <c r="AW351" s="29">
        <v>60658.85</v>
      </c>
      <c r="AX351" s="29">
        <v>61164.9</v>
      </c>
      <c r="AY351" s="29">
        <v>15133.53</v>
      </c>
      <c r="AZ351" s="29">
        <v>42394.76</v>
      </c>
      <c r="BA351" s="29">
        <v>108403.53</v>
      </c>
      <c r="BB351" s="29">
        <v>59544.22</v>
      </c>
      <c r="BC351" s="29">
        <v>10623.16</v>
      </c>
      <c r="BD351" s="29">
        <v>51287.199999999997</v>
      </c>
      <c r="BE351" s="29">
        <v>60765.78</v>
      </c>
      <c r="BF351" s="41"/>
      <c r="BG351" s="29">
        <v>49221.26</v>
      </c>
      <c r="BH351" s="29">
        <v>9161.17</v>
      </c>
      <c r="BI351" s="29">
        <v>28790.26</v>
      </c>
      <c r="BJ351" s="29">
        <v>60955.85</v>
      </c>
      <c r="BK351" s="29">
        <v>18107.38</v>
      </c>
      <c r="BL351" s="29">
        <v>44068.3</v>
      </c>
      <c r="BM351" s="29">
        <v>23491.8</v>
      </c>
      <c r="BN351" s="29">
        <v>14462</v>
      </c>
      <c r="BO351" s="29">
        <v>43885.31</v>
      </c>
      <c r="BP351" s="29">
        <v>26246.639999999999</v>
      </c>
      <c r="BQ351" s="29">
        <v>13181.99</v>
      </c>
      <c r="BR351" s="29">
        <v>21000.5</v>
      </c>
      <c r="BS351" s="29">
        <v>4105.83</v>
      </c>
      <c r="BT351" s="29">
        <v>3991.69</v>
      </c>
      <c r="BU351" s="29">
        <v>38365.550000000003</v>
      </c>
      <c r="BV351" s="29">
        <v>2546.23</v>
      </c>
      <c r="BW351" s="29">
        <v>5220.5600000000004</v>
      </c>
      <c r="BX351" s="29">
        <v>18072.79</v>
      </c>
      <c r="BY351" s="41"/>
      <c r="BZ351" s="41"/>
      <c r="CA351" s="41"/>
      <c r="CB351" s="41"/>
      <c r="CC351" s="29">
        <v>10234.120000000001</v>
      </c>
      <c r="CD351" s="29">
        <v>10325.19</v>
      </c>
      <c r="CE351" s="29">
        <v>2008.02</v>
      </c>
      <c r="CF351" s="29">
        <v>1366.24</v>
      </c>
      <c r="CG351" s="29">
        <v>4958.57</v>
      </c>
    </row>
    <row r="352" spans="1:85" x14ac:dyDescent="0.3">
      <c r="A352" s="24" t="s">
        <v>422</v>
      </c>
      <c r="B352" s="29">
        <v>1567291.46</v>
      </c>
      <c r="C352" s="41"/>
      <c r="D352" s="29">
        <v>41759.879999999997</v>
      </c>
      <c r="E352" s="29">
        <v>159230.39999999999</v>
      </c>
      <c r="F352" s="29">
        <v>215015.81</v>
      </c>
      <c r="G352" s="29">
        <v>128971.34</v>
      </c>
      <c r="H352" s="29">
        <v>128517.31</v>
      </c>
      <c r="I352" s="29">
        <v>61882.74</v>
      </c>
      <c r="J352" s="29">
        <v>166762.68</v>
      </c>
      <c r="K352" s="29">
        <v>187328.32</v>
      </c>
      <c r="L352" s="29">
        <v>49432.89</v>
      </c>
      <c r="M352" s="29">
        <v>117918.49</v>
      </c>
      <c r="N352" s="29">
        <v>81835.179999999993</v>
      </c>
      <c r="O352" s="29">
        <v>44098.06</v>
      </c>
      <c r="P352" s="29">
        <v>68235.39</v>
      </c>
      <c r="Q352" s="29">
        <v>64803.79</v>
      </c>
      <c r="R352" s="41"/>
      <c r="S352" s="41"/>
      <c r="T352" s="41"/>
      <c r="U352" s="29">
        <v>20878.34</v>
      </c>
      <c r="V352" s="29">
        <v>8420.17</v>
      </c>
      <c r="W352" s="28"/>
      <c r="X352" s="29">
        <v>39388.69</v>
      </c>
      <c r="Y352" s="29">
        <v>903.53</v>
      </c>
      <c r="Z352" s="29">
        <v>1467.66</v>
      </c>
      <c r="AA352" s="29">
        <v>159230.39999999999</v>
      </c>
      <c r="AB352" s="29">
        <v>33153.51</v>
      </c>
      <c r="AC352" s="29">
        <v>2540.08</v>
      </c>
      <c r="AD352" s="29">
        <v>2530.81</v>
      </c>
      <c r="AE352" s="29">
        <v>5712.33</v>
      </c>
      <c r="AF352" s="29">
        <v>6508.15</v>
      </c>
      <c r="AG352" s="29">
        <v>4122.3900000000003</v>
      </c>
      <c r="AH352" s="29">
        <v>19601.57</v>
      </c>
      <c r="AI352" s="29">
        <v>13192.93</v>
      </c>
      <c r="AJ352" s="29">
        <v>8483.07</v>
      </c>
      <c r="AK352" s="29">
        <v>7516.32</v>
      </c>
      <c r="AL352" s="29">
        <v>9424.9500000000007</v>
      </c>
      <c r="AM352" s="29">
        <v>14465.41</v>
      </c>
      <c r="AN352" s="29">
        <v>10743.89</v>
      </c>
      <c r="AO352" s="29">
        <v>3719.57</v>
      </c>
      <c r="AP352" s="29">
        <v>11316.23</v>
      </c>
      <c r="AQ352" s="29">
        <v>36312.82</v>
      </c>
      <c r="AR352" s="29">
        <v>15902.14</v>
      </c>
      <c r="AS352" s="29">
        <v>5135.12</v>
      </c>
      <c r="AT352" s="29">
        <v>4634.54</v>
      </c>
      <c r="AU352" s="29">
        <v>128971.34</v>
      </c>
      <c r="AV352" s="29">
        <v>67709.97</v>
      </c>
      <c r="AW352" s="29">
        <v>60807.33</v>
      </c>
      <c r="AX352" s="29">
        <v>61882.74</v>
      </c>
      <c r="AY352" s="29">
        <v>15216.46</v>
      </c>
      <c r="AZ352" s="29">
        <v>42769.38</v>
      </c>
      <c r="BA352" s="29">
        <v>108776.85</v>
      </c>
      <c r="BB352" s="29">
        <v>59626.34</v>
      </c>
      <c r="BC352" s="29">
        <v>12342.83</v>
      </c>
      <c r="BD352" s="29">
        <v>50298.59</v>
      </c>
      <c r="BE352" s="29">
        <v>60863.4</v>
      </c>
      <c r="BF352" s="41"/>
      <c r="BG352" s="29">
        <v>49432.89</v>
      </c>
      <c r="BH352" s="29">
        <v>9186.7000000000007</v>
      </c>
      <c r="BI352" s="29">
        <v>28987.62</v>
      </c>
      <c r="BJ352" s="29">
        <v>61341.73</v>
      </c>
      <c r="BK352" s="29">
        <v>18402.439999999999</v>
      </c>
      <c r="BL352" s="29">
        <v>44083.23</v>
      </c>
      <c r="BM352" s="29">
        <v>23183.35</v>
      </c>
      <c r="BN352" s="29">
        <v>14568.6</v>
      </c>
      <c r="BO352" s="29">
        <v>44098.06</v>
      </c>
      <c r="BP352" s="29">
        <v>26179.360000000001</v>
      </c>
      <c r="BQ352" s="29">
        <v>13201.11</v>
      </c>
      <c r="BR352" s="29">
        <v>20646.71</v>
      </c>
      <c r="BS352" s="29">
        <v>4136.3500000000004</v>
      </c>
      <c r="BT352" s="29">
        <v>4071.86</v>
      </c>
      <c r="BU352" s="29">
        <v>38799.67</v>
      </c>
      <c r="BV352" s="29">
        <v>2518.38</v>
      </c>
      <c r="BW352" s="29">
        <v>5190.96</v>
      </c>
      <c r="BX352" s="29">
        <v>18294.78</v>
      </c>
      <c r="BY352" s="41"/>
      <c r="BZ352" s="41"/>
      <c r="CA352" s="41"/>
      <c r="CB352" s="41"/>
      <c r="CC352" s="29">
        <v>10214.33</v>
      </c>
      <c r="CD352" s="29">
        <v>10664.01</v>
      </c>
      <c r="CE352" s="29">
        <v>2014.08</v>
      </c>
      <c r="CF352" s="29">
        <v>1357.5</v>
      </c>
      <c r="CG352" s="29">
        <v>5048.6000000000004</v>
      </c>
    </row>
    <row r="353" spans="1:85" x14ac:dyDescent="0.3">
      <c r="A353" s="24" t="s">
        <v>549</v>
      </c>
      <c r="B353" s="29">
        <v>1576767.48</v>
      </c>
      <c r="C353" s="41"/>
      <c r="D353" s="29">
        <v>41789.230000000003</v>
      </c>
      <c r="E353" s="29">
        <v>159017.81</v>
      </c>
      <c r="F353" s="29">
        <v>216889.96</v>
      </c>
      <c r="G353" s="29">
        <v>129319.78</v>
      </c>
      <c r="H353" s="29">
        <v>129330.53</v>
      </c>
      <c r="I353" s="29">
        <v>62701.72</v>
      </c>
      <c r="J353" s="29">
        <v>167463.5</v>
      </c>
      <c r="K353" s="29">
        <v>189475.02</v>
      </c>
      <c r="L353" s="29">
        <v>49799.01</v>
      </c>
      <c r="M353" s="29">
        <v>119016.09</v>
      </c>
      <c r="N353" s="29">
        <v>81861.320000000007</v>
      </c>
      <c r="O353" s="29">
        <v>44176.27</v>
      </c>
      <c r="P353" s="29">
        <v>68273.37</v>
      </c>
      <c r="Q353" s="29">
        <v>65693.490000000005</v>
      </c>
      <c r="R353" s="41"/>
      <c r="S353" s="41"/>
      <c r="T353" s="41"/>
      <c r="U353" s="29">
        <v>20988.15</v>
      </c>
      <c r="V353" s="29">
        <v>8534.1299999999992</v>
      </c>
      <c r="X353" s="29">
        <v>39364.9</v>
      </c>
      <c r="Y353" s="29">
        <v>930.25</v>
      </c>
      <c r="Z353" s="29">
        <v>1494.08</v>
      </c>
      <c r="AA353" s="29">
        <v>159017.81</v>
      </c>
      <c r="AB353" s="29">
        <v>33325.949999999997</v>
      </c>
      <c r="AC353" s="29">
        <v>2533.91</v>
      </c>
      <c r="AD353" s="29">
        <v>2541.39</v>
      </c>
      <c r="AE353" s="29">
        <v>5730.31</v>
      </c>
      <c r="AF353" s="29">
        <v>6461.84</v>
      </c>
      <c r="AG353" s="29">
        <v>4118.42</v>
      </c>
      <c r="AH353" s="29">
        <v>19566.21</v>
      </c>
      <c r="AI353" s="29">
        <v>13787.92</v>
      </c>
      <c r="AJ353" s="29">
        <v>8550.9</v>
      </c>
      <c r="AK353" s="29">
        <v>7600.89</v>
      </c>
      <c r="AL353" s="29">
        <v>9377.64</v>
      </c>
      <c r="AM353" s="29">
        <v>14422.08</v>
      </c>
      <c r="AN353" s="29">
        <v>10706.99</v>
      </c>
      <c r="AO353" s="29">
        <v>3690.89</v>
      </c>
      <c r="AP353" s="29">
        <v>11417.12</v>
      </c>
      <c r="AQ353" s="29">
        <v>37131.949999999997</v>
      </c>
      <c r="AR353" s="29">
        <v>16104.55</v>
      </c>
      <c r="AS353" s="29">
        <v>5175.05</v>
      </c>
      <c r="AT353" s="29">
        <v>4645.96</v>
      </c>
      <c r="AU353" s="29">
        <v>129319.78</v>
      </c>
      <c r="AV353" s="29">
        <v>68162.990000000005</v>
      </c>
      <c r="AW353" s="29">
        <v>61167.54</v>
      </c>
      <c r="AX353" s="29">
        <v>62701.72</v>
      </c>
      <c r="AY353" s="29">
        <v>15379.85</v>
      </c>
      <c r="AZ353" s="29">
        <v>43257.54</v>
      </c>
      <c r="BA353" s="29">
        <v>108826.11</v>
      </c>
      <c r="BB353" s="29">
        <v>59674.239999999998</v>
      </c>
      <c r="BC353" s="29">
        <v>15177.54</v>
      </c>
      <c r="BD353" s="29">
        <v>49290.13</v>
      </c>
      <c r="BE353" s="29">
        <v>61202.93</v>
      </c>
      <c r="BF353" s="41"/>
      <c r="BG353" s="29">
        <v>49799.01</v>
      </c>
      <c r="BH353" s="29">
        <v>9215.3700000000008</v>
      </c>
      <c r="BI353" s="29">
        <v>29280.34</v>
      </c>
      <c r="BJ353" s="29">
        <v>61816.23</v>
      </c>
      <c r="BK353" s="29">
        <v>18704.150000000001</v>
      </c>
      <c r="BL353" s="29">
        <v>44107.25</v>
      </c>
      <c r="BM353" s="29">
        <v>22930.73</v>
      </c>
      <c r="BN353" s="29">
        <v>14823.34</v>
      </c>
      <c r="BO353" s="29">
        <v>44176.27</v>
      </c>
      <c r="BP353" s="29">
        <v>26312.16</v>
      </c>
      <c r="BQ353" s="29">
        <v>13290.22</v>
      </c>
      <c r="BR353" s="29">
        <v>20338.64</v>
      </c>
      <c r="BS353" s="29">
        <v>4171.18</v>
      </c>
      <c r="BT353" s="29">
        <v>4161.17</v>
      </c>
      <c r="BU353" s="29">
        <v>39306.629999999997</v>
      </c>
      <c r="BV353" s="29">
        <v>2507.5100000000002</v>
      </c>
      <c r="BW353" s="29">
        <v>5302.46</v>
      </c>
      <c r="BX353" s="29">
        <v>18576.89</v>
      </c>
      <c r="BY353" s="41"/>
      <c r="BZ353" s="41"/>
      <c r="CA353" s="41"/>
      <c r="CB353" s="41"/>
      <c r="CC353" s="29">
        <v>10137.25</v>
      </c>
      <c r="CD353" s="29">
        <v>10850.9</v>
      </c>
      <c r="CE353" s="29">
        <v>2043.85</v>
      </c>
      <c r="CF353" s="29">
        <v>1334.01</v>
      </c>
      <c r="CG353" s="29">
        <v>5156.2700000000004</v>
      </c>
    </row>
    <row r="354" spans="1:85" x14ac:dyDescent="0.3">
      <c r="A354" s="24" t="s">
        <v>571</v>
      </c>
      <c r="B354" s="29">
        <v>1584276.21</v>
      </c>
      <c r="C354" s="41"/>
      <c r="D354" s="29">
        <v>41724.730000000003</v>
      </c>
      <c r="E354" s="29">
        <v>160569.14000000001</v>
      </c>
      <c r="F354" s="29">
        <v>218036.24</v>
      </c>
      <c r="G354" s="29">
        <v>129468.05</v>
      </c>
      <c r="H354" s="29">
        <v>130299.33</v>
      </c>
      <c r="I354" s="29">
        <v>63928.1</v>
      </c>
      <c r="J354" s="29">
        <v>167407.32999999999</v>
      </c>
      <c r="K354" s="29">
        <v>190050.44</v>
      </c>
      <c r="L354" s="29">
        <v>49953.39</v>
      </c>
      <c r="M354" s="29">
        <v>119769.37</v>
      </c>
      <c r="N354" s="29">
        <v>81839.63</v>
      </c>
      <c r="O354" s="29">
        <v>44322.19</v>
      </c>
      <c r="P354" s="29">
        <v>68393.77</v>
      </c>
      <c r="Q354" s="29">
        <v>66239.89</v>
      </c>
      <c r="R354" s="41"/>
      <c r="S354" s="41"/>
      <c r="T354" s="41"/>
      <c r="U354" s="29">
        <v>21073.51</v>
      </c>
      <c r="V354" s="29">
        <v>8636.7800000000007</v>
      </c>
      <c r="X354" s="29">
        <v>39266.31</v>
      </c>
      <c r="Y354" s="29">
        <v>941.58</v>
      </c>
      <c r="Z354" s="29">
        <v>1516.84</v>
      </c>
      <c r="AA354" s="29">
        <v>160569.14000000001</v>
      </c>
      <c r="AB354" s="29">
        <v>33542.75</v>
      </c>
      <c r="AC354" s="29">
        <v>2430.75</v>
      </c>
      <c r="AD354" s="29">
        <v>2552.2800000000002</v>
      </c>
      <c r="AE354" s="29">
        <v>5693.39</v>
      </c>
      <c r="AF354" s="29">
        <v>6502.89</v>
      </c>
      <c r="AG354" s="29">
        <v>4094.02</v>
      </c>
      <c r="AH354" s="29">
        <v>19335.03</v>
      </c>
      <c r="AI354" s="29">
        <v>14334.54</v>
      </c>
      <c r="AJ354" s="29">
        <v>8596.68</v>
      </c>
      <c r="AK354" s="29">
        <v>7586.06</v>
      </c>
      <c r="AL354" s="29">
        <v>9313.34</v>
      </c>
      <c r="AM354" s="29">
        <v>14406.58</v>
      </c>
      <c r="AN354" s="29">
        <v>10669.92</v>
      </c>
      <c r="AO354" s="29">
        <v>3638.87</v>
      </c>
      <c r="AP354" s="29">
        <v>11478.01</v>
      </c>
      <c r="AQ354" s="29">
        <v>37808.51</v>
      </c>
      <c r="AR354" s="29">
        <v>16173.92</v>
      </c>
      <c r="AS354" s="29">
        <v>5213.3100000000004</v>
      </c>
      <c r="AT354" s="29">
        <v>4665.3900000000003</v>
      </c>
      <c r="AU354" s="29">
        <v>129468.05</v>
      </c>
      <c r="AV354" s="29">
        <v>68703.23</v>
      </c>
      <c r="AW354" s="29">
        <v>61596.1</v>
      </c>
      <c r="AX354" s="29">
        <v>63928.1</v>
      </c>
      <c r="AY354" s="29">
        <v>15393.62</v>
      </c>
      <c r="AZ354" s="29">
        <v>43440.480000000003</v>
      </c>
      <c r="BA354" s="29">
        <v>108573.23</v>
      </c>
      <c r="BB354" s="29">
        <v>59969.82</v>
      </c>
      <c r="BC354" s="29">
        <v>15946.17</v>
      </c>
      <c r="BD354" s="29">
        <v>48276.639999999999</v>
      </c>
      <c r="BE354" s="29">
        <v>61707.08</v>
      </c>
      <c r="BF354" s="41"/>
      <c r="BG354" s="29">
        <v>49953.39</v>
      </c>
      <c r="BH354" s="29">
        <v>9211.91</v>
      </c>
      <c r="BI354" s="29">
        <v>29531.47</v>
      </c>
      <c r="BJ354" s="29">
        <v>61958.46</v>
      </c>
      <c r="BK354" s="29">
        <v>19067.53</v>
      </c>
      <c r="BL354" s="29">
        <v>44091.54</v>
      </c>
      <c r="BM354" s="29">
        <v>22713.18</v>
      </c>
      <c r="BN354" s="29">
        <v>15034.9</v>
      </c>
      <c r="BO354" s="29">
        <v>44322.19</v>
      </c>
      <c r="BP354" s="29">
        <v>26641.68</v>
      </c>
      <c r="BQ354" s="29">
        <v>13323.63</v>
      </c>
      <c r="BR354" s="29">
        <v>20125.97</v>
      </c>
      <c r="BS354" s="29">
        <v>4178.63</v>
      </c>
      <c r="BT354" s="29">
        <v>4123.8599999999997</v>
      </c>
      <c r="BU354" s="29">
        <v>39532.75</v>
      </c>
      <c r="BV354" s="29">
        <v>2487.58</v>
      </c>
      <c r="BW354" s="29">
        <v>5508.47</v>
      </c>
      <c r="BX354" s="29">
        <v>18711.09</v>
      </c>
      <c r="BY354" s="41"/>
      <c r="BZ354" s="41"/>
      <c r="CA354" s="41"/>
      <c r="CB354" s="41"/>
      <c r="CC354" s="29">
        <v>10084.549999999999</v>
      </c>
      <c r="CD354" s="29">
        <v>10988.95</v>
      </c>
      <c r="CE354" s="29">
        <v>2058.77</v>
      </c>
      <c r="CF354" s="29">
        <v>1326.93</v>
      </c>
      <c r="CG354" s="29">
        <v>5251.08</v>
      </c>
    </row>
    <row r="355" spans="1:85" x14ac:dyDescent="0.3">
      <c r="A355" s="24" t="s">
        <v>579</v>
      </c>
      <c r="B355" s="29">
        <v>1589711.74</v>
      </c>
      <c r="C355" s="41"/>
      <c r="D355" s="29">
        <v>41770.519999999997</v>
      </c>
      <c r="E355" s="29">
        <v>160870.82999999999</v>
      </c>
      <c r="F355" s="29">
        <v>219010.61</v>
      </c>
      <c r="G355" s="29">
        <v>129531.4</v>
      </c>
      <c r="H355" s="29">
        <v>130727.61</v>
      </c>
      <c r="I355" s="29">
        <v>65377.4</v>
      </c>
      <c r="J355" s="29">
        <v>167340.13</v>
      </c>
      <c r="K355" s="29">
        <v>189822.31</v>
      </c>
      <c r="L355" s="29">
        <v>49938.33</v>
      </c>
      <c r="M355" s="29">
        <v>120606.92</v>
      </c>
      <c r="N355" s="29">
        <v>81611.88</v>
      </c>
      <c r="O355" s="29">
        <v>44629.01</v>
      </c>
      <c r="P355" s="29">
        <v>68600.070000000007</v>
      </c>
      <c r="Q355" s="29">
        <v>67198.05</v>
      </c>
      <c r="R355" s="41"/>
      <c r="S355" s="41"/>
      <c r="T355" s="41"/>
      <c r="U355" s="29">
        <v>21149.4</v>
      </c>
      <c r="V355" s="29">
        <v>8784.77</v>
      </c>
      <c r="X355" s="29">
        <v>39272.22</v>
      </c>
      <c r="Y355" s="29">
        <v>955.07</v>
      </c>
      <c r="Z355" s="29">
        <v>1543.23</v>
      </c>
      <c r="AA355" s="29">
        <v>160870.82999999999</v>
      </c>
      <c r="AB355" s="29">
        <v>33630.959999999999</v>
      </c>
      <c r="AC355" s="29">
        <v>2397.04</v>
      </c>
      <c r="AD355" s="29">
        <v>2534.59</v>
      </c>
      <c r="AE355" s="29">
        <v>5713.13</v>
      </c>
      <c r="AF355" s="29">
        <v>6524.06</v>
      </c>
      <c r="AG355" s="29">
        <v>4111.8999999999996</v>
      </c>
      <c r="AH355" s="29">
        <v>19230.669999999998</v>
      </c>
      <c r="AI355" s="29">
        <v>14813.08</v>
      </c>
      <c r="AJ355" s="29">
        <v>8605.3700000000008</v>
      </c>
      <c r="AK355" s="29">
        <v>7622.15</v>
      </c>
      <c r="AL355" s="29">
        <v>9256.7000000000007</v>
      </c>
      <c r="AM355" s="29">
        <v>14385.69</v>
      </c>
      <c r="AN355" s="29">
        <v>10671.79</v>
      </c>
      <c r="AO355" s="29">
        <v>3621.32</v>
      </c>
      <c r="AP355" s="29">
        <v>11553.24</v>
      </c>
      <c r="AQ355" s="29">
        <v>38164.67</v>
      </c>
      <c r="AR355" s="29">
        <v>16310.81</v>
      </c>
      <c r="AS355" s="29">
        <v>5242.53</v>
      </c>
      <c r="AT355" s="29">
        <v>4620.8999999999996</v>
      </c>
      <c r="AU355" s="29">
        <v>129531.4</v>
      </c>
      <c r="AV355" s="29">
        <v>69108.33</v>
      </c>
      <c r="AW355" s="29">
        <v>61619.28</v>
      </c>
      <c r="AX355" s="29">
        <v>65377.4</v>
      </c>
      <c r="AY355" s="29">
        <v>15410.46</v>
      </c>
      <c r="AZ355" s="29">
        <v>43729.63</v>
      </c>
      <c r="BA355" s="29">
        <v>108200.04</v>
      </c>
      <c r="BB355" s="29">
        <v>60150.23</v>
      </c>
      <c r="BC355" s="29">
        <v>15311.37</v>
      </c>
      <c r="BD355" s="29">
        <v>47292.75</v>
      </c>
      <c r="BE355" s="29">
        <v>62988.71</v>
      </c>
      <c r="BF355" s="41"/>
      <c r="BG355" s="29">
        <v>49938.33</v>
      </c>
      <c r="BH355" s="29">
        <v>9239.73</v>
      </c>
      <c r="BI355" s="29">
        <v>29810.48</v>
      </c>
      <c r="BJ355" s="29">
        <v>62295.39</v>
      </c>
      <c r="BK355" s="29">
        <v>19261.32</v>
      </c>
      <c r="BL355" s="29">
        <v>44033.83</v>
      </c>
      <c r="BM355" s="29">
        <v>22451.200000000001</v>
      </c>
      <c r="BN355" s="29">
        <v>15126.85</v>
      </c>
      <c r="BO355" s="29">
        <v>44629.01</v>
      </c>
      <c r="BP355" s="29">
        <v>26934.85</v>
      </c>
      <c r="BQ355" s="29">
        <v>13489.31</v>
      </c>
      <c r="BR355" s="29">
        <v>19827.900000000001</v>
      </c>
      <c r="BS355" s="29">
        <v>4198.0600000000004</v>
      </c>
      <c r="BT355" s="29">
        <v>4149.95</v>
      </c>
      <c r="BU355" s="29">
        <v>40398.959999999999</v>
      </c>
      <c r="BV355" s="29">
        <v>2461.41</v>
      </c>
      <c r="BW355" s="29">
        <v>5439.67</v>
      </c>
      <c r="BX355" s="29">
        <v>18898.009999999998</v>
      </c>
      <c r="BY355" s="41"/>
      <c r="BZ355" s="41"/>
      <c r="CA355" s="41"/>
      <c r="CB355" s="41"/>
      <c r="CC355" s="29">
        <v>10047.39</v>
      </c>
      <c r="CD355" s="29">
        <v>11102.01</v>
      </c>
      <c r="CE355" s="29">
        <v>2067.59</v>
      </c>
      <c r="CF355" s="29">
        <v>1335.79</v>
      </c>
      <c r="CG355" s="29">
        <v>5381.39</v>
      </c>
    </row>
    <row r="356" spans="1:85" x14ac:dyDescent="0.3">
      <c r="A356" s="24" t="s">
        <v>580</v>
      </c>
      <c r="B356" s="29">
        <v>1598010.02</v>
      </c>
      <c r="C356" s="41"/>
      <c r="D356" s="29">
        <v>41844.69</v>
      </c>
      <c r="E356" s="29">
        <v>162234.66</v>
      </c>
      <c r="F356" s="29">
        <v>219806.42</v>
      </c>
      <c r="G356" s="29">
        <v>129885.59</v>
      </c>
      <c r="H356" s="29">
        <v>131310.17000000001</v>
      </c>
      <c r="I356" s="29">
        <v>66816.08</v>
      </c>
      <c r="J356" s="29">
        <v>167986.03</v>
      </c>
      <c r="K356" s="29">
        <v>190482.24</v>
      </c>
      <c r="L356" s="29">
        <v>49896.95</v>
      </c>
      <c r="M356" s="29">
        <v>121473.59</v>
      </c>
      <c r="N356" s="29">
        <v>81546.75</v>
      </c>
      <c r="O356" s="29">
        <v>44893.96</v>
      </c>
      <c r="P356" s="29">
        <v>68800.960000000006</v>
      </c>
      <c r="Q356" s="29">
        <v>68016.95</v>
      </c>
      <c r="R356" s="41"/>
      <c r="S356" s="41"/>
      <c r="T356" s="41"/>
      <c r="U356" s="29">
        <v>21172.59</v>
      </c>
      <c r="V356" s="29">
        <v>8934.41</v>
      </c>
      <c r="X356" s="29">
        <v>39305.370000000003</v>
      </c>
      <c r="Y356" s="29">
        <v>968.34</v>
      </c>
      <c r="Z356" s="29">
        <v>1570.97</v>
      </c>
      <c r="AA356" s="29">
        <v>162234.66</v>
      </c>
      <c r="AB356" s="29">
        <v>33633.120000000003</v>
      </c>
      <c r="AC356" s="29">
        <v>2346.1999999999998</v>
      </c>
      <c r="AD356" s="29">
        <v>2512.13</v>
      </c>
      <c r="AE356" s="29">
        <v>5668.37</v>
      </c>
      <c r="AF356" s="29">
        <v>6515.67</v>
      </c>
      <c r="AG356" s="29">
        <v>4124.1499999999996</v>
      </c>
      <c r="AH356" s="29">
        <v>19128.59</v>
      </c>
      <c r="AI356" s="29">
        <v>15257.71</v>
      </c>
      <c r="AJ356" s="29">
        <v>8680.93</v>
      </c>
      <c r="AK356" s="29">
        <v>7621.49</v>
      </c>
      <c r="AL356" s="29">
        <v>9208.65</v>
      </c>
      <c r="AM356" s="29">
        <v>14368.32</v>
      </c>
      <c r="AN356" s="29">
        <v>10688.43</v>
      </c>
      <c r="AO356" s="29">
        <v>3606.17</v>
      </c>
      <c r="AP356" s="29">
        <v>11618.48</v>
      </c>
      <c r="AQ356" s="29">
        <v>38399.300000000003</v>
      </c>
      <c r="AR356" s="29">
        <v>16470.68</v>
      </c>
      <c r="AS356" s="29">
        <v>5253.38</v>
      </c>
      <c r="AT356" s="29">
        <v>4704.67</v>
      </c>
      <c r="AU356" s="29">
        <v>129885.59</v>
      </c>
      <c r="AV356" s="29">
        <v>69498.91</v>
      </c>
      <c r="AW356" s="29">
        <v>61811.26</v>
      </c>
      <c r="AX356" s="29">
        <v>66816.08</v>
      </c>
      <c r="AY356" s="29">
        <v>15423.7</v>
      </c>
      <c r="AZ356" s="29">
        <v>44129.49</v>
      </c>
      <c r="BA356" s="29">
        <v>108432.84</v>
      </c>
      <c r="BB356" s="29">
        <v>60223.42</v>
      </c>
      <c r="BC356" s="29">
        <v>16247.17</v>
      </c>
      <c r="BD356" s="29">
        <v>46347.93</v>
      </c>
      <c r="BE356" s="29">
        <v>63559.85</v>
      </c>
      <c r="BF356" s="41"/>
      <c r="BG356" s="29">
        <v>49896.95</v>
      </c>
      <c r="BH356" s="29">
        <v>9250.7099999999991</v>
      </c>
      <c r="BI356" s="29">
        <v>30146.27</v>
      </c>
      <c r="BJ356" s="29">
        <v>62684.3</v>
      </c>
      <c r="BK356" s="29">
        <v>19392.310000000001</v>
      </c>
      <c r="BL356" s="29">
        <v>44068.05</v>
      </c>
      <c r="BM356" s="29">
        <v>22139.54</v>
      </c>
      <c r="BN356" s="29">
        <v>15339.16</v>
      </c>
      <c r="BO356" s="29">
        <v>44893.96</v>
      </c>
      <c r="BP356" s="29">
        <v>27438.74</v>
      </c>
      <c r="BQ356" s="29">
        <v>13423.93</v>
      </c>
      <c r="BR356" s="29">
        <v>19546</v>
      </c>
      <c r="BS356" s="29">
        <v>4207.49</v>
      </c>
      <c r="BT356" s="29">
        <v>4184.8100000000004</v>
      </c>
      <c r="BU356" s="29">
        <v>40977.72</v>
      </c>
      <c r="BV356" s="29">
        <v>2483.09</v>
      </c>
      <c r="BW356" s="29">
        <v>5401.89</v>
      </c>
      <c r="BX356" s="29">
        <v>19154.259999999998</v>
      </c>
      <c r="BY356" s="41"/>
      <c r="BZ356" s="41"/>
      <c r="CA356" s="41"/>
      <c r="CB356" s="41"/>
      <c r="CC356" s="29">
        <v>10002.700000000001</v>
      </c>
      <c r="CD356" s="29">
        <v>11169.89</v>
      </c>
      <c r="CE356" s="29">
        <v>2090.5500000000002</v>
      </c>
      <c r="CF356" s="29">
        <v>1332.02</v>
      </c>
      <c r="CG356" s="29">
        <v>5511.85</v>
      </c>
    </row>
    <row r="357" spans="1:85" x14ac:dyDescent="0.3">
      <c r="A357" s="24" t="s">
        <v>581</v>
      </c>
      <c r="B357" s="29">
        <v>1604696.32</v>
      </c>
      <c r="C357" s="41"/>
      <c r="D357" s="29">
        <v>41839.129999999997</v>
      </c>
      <c r="E357" s="29">
        <v>163343.25</v>
      </c>
      <c r="F357" s="29">
        <v>219746.32</v>
      </c>
      <c r="G357" s="29">
        <v>130448.6</v>
      </c>
      <c r="H357" s="29">
        <v>131869.60999999999</v>
      </c>
      <c r="I357" s="29">
        <v>68553.179999999993</v>
      </c>
      <c r="J357" s="29">
        <v>168811.84</v>
      </c>
      <c r="K357" s="29">
        <v>190363.78</v>
      </c>
      <c r="L357" s="29">
        <v>49972.08</v>
      </c>
      <c r="M357" s="29">
        <v>121864.78</v>
      </c>
      <c r="N357" s="29">
        <v>81613.53</v>
      </c>
      <c r="O357" s="29">
        <v>45128.78</v>
      </c>
      <c r="P357" s="29">
        <v>68885.149999999994</v>
      </c>
      <c r="Q357" s="29">
        <v>68807.789999999994</v>
      </c>
      <c r="R357" s="41"/>
      <c r="S357" s="41"/>
      <c r="T357" s="41"/>
      <c r="U357" s="29">
        <v>21441.49</v>
      </c>
      <c r="V357" s="29">
        <v>8917.93</v>
      </c>
      <c r="X357" s="29">
        <v>39268.44</v>
      </c>
      <c r="Y357" s="29">
        <v>977.53</v>
      </c>
      <c r="Z357" s="29">
        <v>1593.17</v>
      </c>
      <c r="AA357" s="29">
        <v>163343.25</v>
      </c>
      <c r="AB357" s="29">
        <v>33835.370000000003</v>
      </c>
      <c r="AC357" s="29">
        <v>2169.56</v>
      </c>
      <c r="AD357" s="29">
        <v>2565.48</v>
      </c>
      <c r="AE357" s="29">
        <v>5680.27</v>
      </c>
      <c r="AF357" s="29">
        <v>6497.47</v>
      </c>
      <c r="AG357" s="29">
        <v>4140.6000000000004</v>
      </c>
      <c r="AH357" s="29">
        <v>19084.060000000001</v>
      </c>
      <c r="AI357" s="29">
        <v>14389.86</v>
      </c>
      <c r="AJ357" s="29">
        <v>8755.77</v>
      </c>
      <c r="AK357" s="29">
        <v>7659.71</v>
      </c>
      <c r="AL357" s="29">
        <v>9133.06</v>
      </c>
      <c r="AM357" s="29">
        <v>14306.64</v>
      </c>
      <c r="AN357" s="29">
        <v>10724.83</v>
      </c>
      <c r="AO357" s="29">
        <v>3609.05</v>
      </c>
      <c r="AP357" s="29">
        <v>11669.6</v>
      </c>
      <c r="AQ357" s="29">
        <v>38696.93</v>
      </c>
      <c r="AR357" s="29">
        <v>16690.73</v>
      </c>
      <c r="AS357" s="29">
        <v>5316.55</v>
      </c>
      <c r="AT357" s="29">
        <v>4820.7700000000004</v>
      </c>
      <c r="AU357" s="29">
        <v>130448.6</v>
      </c>
      <c r="AV357" s="29">
        <v>70101.25</v>
      </c>
      <c r="AW357" s="29">
        <v>61768.36</v>
      </c>
      <c r="AX357" s="29">
        <v>68553.179999999993</v>
      </c>
      <c r="AY357" s="29">
        <v>15476.83</v>
      </c>
      <c r="AZ357" s="29">
        <v>44793.88</v>
      </c>
      <c r="BA357" s="29">
        <v>108541.12</v>
      </c>
      <c r="BB357" s="29">
        <v>60402.33</v>
      </c>
      <c r="BC357" s="29">
        <v>16535.330000000002</v>
      </c>
      <c r="BD357" s="29">
        <v>45420.08</v>
      </c>
      <c r="BE357" s="29">
        <v>63886.58</v>
      </c>
      <c r="BF357" s="41"/>
      <c r="BG357" s="29">
        <v>49972.08</v>
      </c>
      <c r="BH357" s="29">
        <v>9268.1200000000008</v>
      </c>
      <c r="BI357" s="29">
        <v>30419.62</v>
      </c>
      <c r="BJ357" s="29">
        <v>63114.96</v>
      </c>
      <c r="BK357" s="29">
        <v>19062.07</v>
      </c>
      <c r="BL357" s="29">
        <v>44205.7</v>
      </c>
      <c r="BM357" s="29">
        <v>21844.67</v>
      </c>
      <c r="BN357" s="29">
        <v>15563.16</v>
      </c>
      <c r="BO357" s="29">
        <v>45128.78</v>
      </c>
      <c r="BP357" s="29">
        <v>27701.15</v>
      </c>
      <c r="BQ357" s="29">
        <v>13383.43</v>
      </c>
      <c r="BR357" s="29">
        <v>19370.669999999998</v>
      </c>
      <c r="BS357" s="29">
        <v>4232.1899999999996</v>
      </c>
      <c r="BT357" s="29">
        <v>4197.7</v>
      </c>
      <c r="BU357" s="29">
        <v>41678.629999999997</v>
      </c>
      <c r="BV357" s="29">
        <v>2452.2800000000002</v>
      </c>
      <c r="BW357" s="29">
        <v>5381.95</v>
      </c>
      <c r="BX357" s="29">
        <v>19294.93</v>
      </c>
      <c r="BY357" s="41"/>
      <c r="BZ357" s="41"/>
      <c r="CA357" s="41"/>
      <c r="CB357" s="41"/>
      <c r="CC357" s="29">
        <v>9985.5</v>
      </c>
      <c r="CD357" s="29">
        <v>11455.99</v>
      </c>
      <c r="CE357" s="29">
        <v>2114.7399999999998</v>
      </c>
      <c r="CF357" s="29">
        <v>1328.3</v>
      </c>
      <c r="CG357" s="29">
        <v>5474.89</v>
      </c>
    </row>
    <row r="358" spans="1:85" x14ac:dyDescent="0.3">
      <c r="A358" s="24" t="s">
        <v>583</v>
      </c>
      <c r="B358" s="29">
        <v>1537572.89</v>
      </c>
      <c r="C358" s="41"/>
      <c r="D358" s="29">
        <v>40634.300000000003</v>
      </c>
      <c r="E358" s="29">
        <v>161723.26</v>
      </c>
      <c r="F358" s="29">
        <v>205001.07</v>
      </c>
      <c r="G358" s="29">
        <v>115339.72</v>
      </c>
      <c r="H358" s="29">
        <v>127284.17</v>
      </c>
      <c r="I358" s="29">
        <v>65391.839999999997</v>
      </c>
      <c r="J358" s="29">
        <v>165337.15</v>
      </c>
      <c r="K358" s="29">
        <v>179030.22</v>
      </c>
      <c r="L358" s="29">
        <v>46466.94</v>
      </c>
      <c r="M358" s="29">
        <v>116733.02</v>
      </c>
      <c r="N358" s="29">
        <v>80440.149999999994</v>
      </c>
      <c r="O358" s="29">
        <v>45337.47</v>
      </c>
      <c r="P358" s="29">
        <v>67989.509999999995</v>
      </c>
      <c r="Q358" s="29">
        <v>67966.259999999995</v>
      </c>
      <c r="R358" s="41"/>
      <c r="S358" s="41"/>
      <c r="T358" s="41"/>
      <c r="U358" s="29">
        <v>21211.3</v>
      </c>
      <c r="V358" s="29">
        <v>8475.26</v>
      </c>
      <c r="X358" s="29">
        <v>38524.82</v>
      </c>
      <c r="Y358" s="29">
        <v>987.19</v>
      </c>
      <c r="Z358" s="29">
        <v>1122.3</v>
      </c>
      <c r="AA358" s="29">
        <v>161723.26</v>
      </c>
      <c r="AB358" s="29">
        <v>31367.95</v>
      </c>
      <c r="AC358" s="29">
        <v>2154.5</v>
      </c>
      <c r="AD358" s="29">
        <v>2491.48</v>
      </c>
      <c r="AE358" s="29">
        <v>4393.0600000000004</v>
      </c>
      <c r="AF358" s="29">
        <v>6444.51</v>
      </c>
      <c r="AG358" s="29">
        <v>3626.82</v>
      </c>
      <c r="AH358" s="29">
        <v>16527.689999999999</v>
      </c>
      <c r="AI358" s="29">
        <v>14739.23</v>
      </c>
      <c r="AJ358" s="29">
        <v>7555.97</v>
      </c>
      <c r="AK358" s="29">
        <v>7601.73</v>
      </c>
      <c r="AL358" s="29">
        <v>7173.5</v>
      </c>
      <c r="AM358" s="29">
        <v>12558.52</v>
      </c>
      <c r="AN358" s="29">
        <v>10679.27</v>
      </c>
      <c r="AO358" s="29">
        <v>3352.2</v>
      </c>
      <c r="AP358" s="29">
        <v>11576.86</v>
      </c>
      <c r="AQ358" s="29">
        <v>36006.92</v>
      </c>
      <c r="AR358" s="29">
        <v>16762.490000000002</v>
      </c>
      <c r="AS358" s="29">
        <v>5352.81</v>
      </c>
      <c r="AT358" s="29">
        <v>4635.58</v>
      </c>
      <c r="AU358" s="29">
        <v>115339.72</v>
      </c>
      <c r="AV358" s="29">
        <v>66034.7</v>
      </c>
      <c r="AW358" s="29">
        <v>61249.47</v>
      </c>
      <c r="AX358" s="29">
        <v>65391.839999999997</v>
      </c>
      <c r="AY358" s="29">
        <v>14541.49</v>
      </c>
      <c r="AZ358" s="29">
        <v>44569</v>
      </c>
      <c r="BA358" s="29">
        <v>106226.67</v>
      </c>
      <c r="BB358" s="29">
        <v>58403.22</v>
      </c>
      <c r="BC358" s="29">
        <v>13637.34</v>
      </c>
      <c r="BD358" s="29">
        <v>38900.49</v>
      </c>
      <c r="BE358" s="29">
        <v>64176.03</v>
      </c>
      <c r="BF358" s="41"/>
      <c r="BG358" s="29">
        <v>46466.94</v>
      </c>
      <c r="BH358" s="29">
        <v>8354.83</v>
      </c>
      <c r="BI358" s="29">
        <v>28144.959999999999</v>
      </c>
      <c r="BJ358" s="29">
        <v>61129.919999999998</v>
      </c>
      <c r="BK358" s="29">
        <v>19103.310000000001</v>
      </c>
      <c r="BL358" s="29">
        <v>43876.3</v>
      </c>
      <c r="BM358" s="29">
        <v>20946.21</v>
      </c>
      <c r="BN358" s="29">
        <v>15617.64</v>
      </c>
      <c r="BO358" s="29">
        <v>45337.47</v>
      </c>
      <c r="BP358" s="29">
        <v>28090.33</v>
      </c>
      <c r="BQ358" s="29">
        <v>13465.5</v>
      </c>
      <c r="BR358" s="29">
        <v>18140.52</v>
      </c>
      <c r="BS358" s="29">
        <v>4309.09</v>
      </c>
      <c r="BT358" s="29">
        <v>3984.07</v>
      </c>
      <c r="BU358" s="29">
        <v>41267.69</v>
      </c>
      <c r="BV358" s="29">
        <v>2434.0500000000002</v>
      </c>
      <c r="BW358" s="29">
        <v>5279.92</v>
      </c>
      <c r="BX358" s="29">
        <v>18984.599999999999</v>
      </c>
      <c r="BY358" s="41"/>
      <c r="BZ358" s="41"/>
      <c r="CA358" s="41"/>
      <c r="CB358" s="41"/>
      <c r="CC358" s="29">
        <v>9976.6200000000008</v>
      </c>
      <c r="CD358" s="29">
        <v>11234.68</v>
      </c>
      <c r="CE358" s="29">
        <v>1716.32</v>
      </c>
      <c r="CF358" s="29">
        <v>1320.59</v>
      </c>
      <c r="CG358" s="29">
        <v>5438.35</v>
      </c>
    </row>
    <row r="359" spans="1:85" x14ac:dyDescent="0.3">
      <c r="A359" s="24" t="s">
        <v>586</v>
      </c>
      <c r="B359" s="29">
        <v>1307099.46</v>
      </c>
      <c r="C359" s="41"/>
      <c r="D359" s="29">
        <v>40121.870000000003</v>
      </c>
      <c r="E359" s="29">
        <v>160189.47</v>
      </c>
      <c r="F359" s="29">
        <v>171627.53</v>
      </c>
      <c r="G359" s="29">
        <v>113759.48</v>
      </c>
      <c r="H359" s="29">
        <v>108931.25</v>
      </c>
      <c r="I359" s="29">
        <v>49860.24</v>
      </c>
      <c r="J359" s="29">
        <v>130754.78</v>
      </c>
      <c r="K359" s="29">
        <v>126318.05</v>
      </c>
      <c r="L359" s="29">
        <v>22326.82</v>
      </c>
      <c r="M359" s="29">
        <v>110355.44</v>
      </c>
      <c r="N359" s="29">
        <v>80898.240000000005</v>
      </c>
      <c r="O359" s="29">
        <v>43179.81</v>
      </c>
      <c r="P359" s="29">
        <v>62996.07</v>
      </c>
      <c r="Q359" s="29">
        <v>48509.52</v>
      </c>
      <c r="R359" s="41"/>
      <c r="S359" s="41"/>
      <c r="T359" s="41"/>
      <c r="U359" s="29">
        <v>13199.45</v>
      </c>
      <c r="V359" s="29">
        <v>5230.3100000000004</v>
      </c>
      <c r="X359" s="29">
        <v>37964.959999999999</v>
      </c>
      <c r="Y359" s="29">
        <v>775.28</v>
      </c>
      <c r="Z359" s="29">
        <v>1381.63</v>
      </c>
      <c r="AA359" s="29">
        <v>160189.47</v>
      </c>
      <c r="AB359" s="29">
        <v>27960.959999999999</v>
      </c>
      <c r="AC359" s="29">
        <v>1817.27</v>
      </c>
      <c r="AD359" s="29">
        <v>1758.25</v>
      </c>
      <c r="AE359" s="29">
        <v>3816.25</v>
      </c>
      <c r="AF359" s="29">
        <v>4607.22</v>
      </c>
      <c r="AG359" s="29">
        <v>3396.86</v>
      </c>
      <c r="AH359" s="29">
        <v>16856.91</v>
      </c>
      <c r="AI359" s="29">
        <v>15156.81</v>
      </c>
      <c r="AJ359" s="29">
        <v>6072.83</v>
      </c>
      <c r="AK359" s="29">
        <v>5127.3500000000004</v>
      </c>
      <c r="AL359" s="29">
        <v>4916.37</v>
      </c>
      <c r="AM359" s="29">
        <v>10716.1</v>
      </c>
      <c r="AN359" s="29">
        <v>8544.23</v>
      </c>
      <c r="AO359" s="29">
        <v>2906.33</v>
      </c>
      <c r="AP359" s="29">
        <v>8776.81</v>
      </c>
      <c r="AQ359" s="29">
        <v>27287.8</v>
      </c>
      <c r="AR359" s="29">
        <v>14145.07</v>
      </c>
      <c r="AS359" s="29">
        <v>3947.38</v>
      </c>
      <c r="AT359" s="29">
        <v>3816.74</v>
      </c>
      <c r="AU359" s="29">
        <v>113759.48</v>
      </c>
      <c r="AV359" s="29">
        <v>57993.01</v>
      </c>
      <c r="AW359" s="29">
        <v>50938.23</v>
      </c>
      <c r="AX359" s="29">
        <v>49860.24</v>
      </c>
      <c r="AY359" s="29">
        <v>8439.61</v>
      </c>
      <c r="AZ359" s="29">
        <v>35988.49</v>
      </c>
      <c r="BA359" s="29">
        <v>86326.67</v>
      </c>
      <c r="BB359" s="29">
        <v>42612.45</v>
      </c>
      <c r="BC359" s="29">
        <v>12141.94</v>
      </c>
      <c r="BD359" s="29">
        <v>15580.21</v>
      </c>
      <c r="BE359" s="29">
        <v>52124.23</v>
      </c>
      <c r="BF359" s="41"/>
      <c r="BG359" s="29">
        <v>22326.82</v>
      </c>
      <c r="BH359" s="29">
        <v>7560.58</v>
      </c>
      <c r="BI359" s="29">
        <v>20128.16</v>
      </c>
      <c r="BJ359" s="29">
        <v>63460.18</v>
      </c>
      <c r="BK359" s="29">
        <v>19206.52</v>
      </c>
      <c r="BL359" s="29">
        <v>44057.31</v>
      </c>
      <c r="BM359" s="29">
        <v>21213.439999999999</v>
      </c>
      <c r="BN359" s="29">
        <v>15627.49</v>
      </c>
      <c r="BO359" s="29">
        <v>43179.81</v>
      </c>
      <c r="BP359" s="29">
        <v>26345.24</v>
      </c>
      <c r="BQ359" s="29">
        <v>11493.24</v>
      </c>
      <c r="BR359" s="29">
        <v>18760.47</v>
      </c>
      <c r="BS359" s="29">
        <v>3453.97</v>
      </c>
      <c r="BT359" s="29">
        <v>2943.16</v>
      </c>
      <c r="BU359" s="29">
        <v>28274.68</v>
      </c>
      <c r="BV359" s="29">
        <v>1719.12</v>
      </c>
      <c r="BW359" s="29">
        <v>3408.81</v>
      </c>
      <c r="BX359" s="29">
        <v>15106.91</v>
      </c>
      <c r="BY359" s="41"/>
      <c r="BZ359" s="41"/>
      <c r="CA359" s="41"/>
      <c r="CB359" s="41"/>
      <c r="CC359" s="29">
        <v>6309.91</v>
      </c>
      <c r="CD359" s="29">
        <v>6889.54</v>
      </c>
      <c r="CE359" s="29">
        <v>1694.07</v>
      </c>
      <c r="CF359" s="29">
        <v>929.7</v>
      </c>
      <c r="CG359" s="29">
        <v>2606.5300000000002</v>
      </c>
    </row>
    <row r="360" spans="1:85" x14ac:dyDescent="0.3">
      <c r="A360" s="24" t="s">
        <v>589</v>
      </c>
      <c r="B360" s="29">
        <v>1396455.06</v>
      </c>
      <c r="C360" s="41"/>
      <c r="D360" s="29">
        <v>41537</v>
      </c>
      <c r="E360" s="29">
        <v>150687.98000000001</v>
      </c>
      <c r="F360" s="29">
        <v>185592.62</v>
      </c>
      <c r="G360" s="29">
        <v>123320.68</v>
      </c>
      <c r="H360" s="29">
        <v>122836.62</v>
      </c>
      <c r="I360" s="29">
        <v>59423.78</v>
      </c>
      <c r="J360" s="29">
        <v>146613.97</v>
      </c>
      <c r="K360" s="29">
        <v>137699</v>
      </c>
      <c r="L360" s="29">
        <v>30489.03</v>
      </c>
      <c r="M360" s="29">
        <v>117306.84</v>
      </c>
      <c r="N360" s="29">
        <v>80825.350000000006</v>
      </c>
      <c r="O360" s="29">
        <v>44582.28</v>
      </c>
      <c r="P360" s="29">
        <v>65675.12</v>
      </c>
      <c r="Q360" s="29">
        <v>49273.49</v>
      </c>
      <c r="R360" s="41"/>
      <c r="S360" s="41"/>
      <c r="T360" s="41"/>
      <c r="U360" s="29">
        <v>13516.06</v>
      </c>
      <c r="V360" s="29">
        <v>7201.2</v>
      </c>
      <c r="X360" s="29">
        <v>39165.54</v>
      </c>
      <c r="Y360" s="29">
        <v>975.8</v>
      </c>
      <c r="Z360" s="29">
        <v>1395.66</v>
      </c>
      <c r="AA360" s="29">
        <v>150687.98000000001</v>
      </c>
      <c r="AB360" s="29">
        <v>29918.74</v>
      </c>
      <c r="AC360" s="29">
        <v>1625.31</v>
      </c>
      <c r="AD360" s="29">
        <v>1708.86</v>
      </c>
      <c r="AE360" s="29">
        <v>5631.99</v>
      </c>
      <c r="AF360" s="29">
        <v>3717.93</v>
      </c>
      <c r="AG360" s="29">
        <v>4033.05</v>
      </c>
      <c r="AH360" s="29">
        <v>16339.53</v>
      </c>
      <c r="AI360" s="29">
        <v>15106.42</v>
      </c>
      <c r="AJ360" s="29">
        <v>7049.03</v>
      </c>
      <c r="AK360" s="29">
        <v>6735.99</v>
      </c>
      <c r="AL360" s="29">
        <v>6986.47</v>
      </c>
      <c r="AM360" s="29">
        <v>10500.09</v>
      </c>
      <c r="AN360" s="29">
        <v>10632.33</v>
      </c>
      <c r="AO360" s="29">
        <v>2963.12</v>
      </c>
      <c r="AP360" s="29">
        <v>10057.86</v>
      </c>
      <c r="AQ360" s="29">
        <v>29712</v>
      </c>
      <c r="AR360" s="29">
        <v>13892.41</v>
      </c>
      <c r="AS360" s="29">
        <v>4629.32</v>
      </c>
      <c r="AT360" s="29">
        <v>4352.16</v>
      </c>
      <c r="AU360" s="29">
        <v>123320.68</v>
      </c>
      <c r="AV360" s="29">
        <v>62706.16</v>
      </c>
      <c r="AW360" s="29">
        <v>60130.45</v>
      </c>
      <c r="AX360" s="29">
        <v>59423.78</v>
      </c>
      <c r="AY360" s="29">
        <v>11796.34</v>
      </c>
      <c r="AZ360" s="29">
        <v>41436.43</v>
      </c>
      <c r="BA360" s="29">
        <v>93381.19</v>
      </c>
      <c r="BB360" s="29">
        <v>46473.5</v>
      </c>
      <c r="BC360" s="29">
        <v>10838.2</v>
      </c>
      <c r="BD360" s="29">
        <v>21594.7</v>
      </c>
      <c r="BE360" s="29">
        <v>54775.55</v>
      </c>
      <c r="BF360" s="41"/>
      <c r="BG360" s="29">
        <v>30489.03</v>
      </c>
      <c r="BH360" s="29">
        <v>8113.17</v>
      </c>
      <c r="BI360" s="29">
        <v>26133.61</v>
      </c>
      <c r="BJ360" s="29">
        <v>63851.48</v>
      </c>
      <c r="BK360" s="29">
        <v>19208.580000000002</v>
      </c>
      <c r="BL360" s="29">
        <v>44143.95</v>
      </c>
      <c r="BM360" s="29">
        <v>21059.43</v>
      </c>
      <c r="BN360" s="29">
        <v>15621.98</v>
      </c>
      <c r="BO360" s="29">
        <v>44582.28</v>
      </c>
      <c r="BP360" s="29">
        <v>28025.41</v>
      </c>
      <c r="BQ360" s="29">
        <v>12446.86</v>
      </c>
      <c r="BR360" s="29">
        <v>18487.25</v>
      </c>
      <c r="BS360" s="29">
        <v>3489.62</v>
      </c>
      <c r="BT360" s="29">
        <v>3225.98</v>
      </c>
      <c r="BU360" s="29">
        <v>27432.84</v>
      </c>
      <c r="BV360" s="29">
        <v>1599.38</v>
      </c>
      <c r="BW360" s="29">
        <v>3127.64</v>
      </c>
      <c r="BX360" s="29">
        <v>17113.62</v>
      </c>
      <c r="BY360" s="41"/>
      <c r="BZ360" s="41"/>
      <c r="CA360" s="41"/>
      <c r="CB360" s="41"/>
      <c r="CC360" s="29">
        <v>5852.73</v>
      </c>
      <c r="CD360" s="29">
        <v>7663.33</v>
      </c>
      <c r="CE360" s="29">
        <v>1989.59</v>
      </c>
      <c r="CF360" s="29">
        <v>1122.24</v>
      </c>
      <c r="CG360" s="29">
        <v>4089.37</v>
      </c>
    </row>
    <row r="361" spans="1:85" x14ac:dyDescent="0.3">
      <c r="A361" s="32" t="s">
        <v>612</v>
      </c>
      <c r="B361" s="29">
        <v>1466173.94</v>
      </c>
      <c r="C361" s="41"/>
      <c r="D361" s="29">
        <v>39428.83</v>
      </c>
      <c r="E361" s="29">
        <v>131375.73000000001</v>
      </c>
      <c r="F361" s="29">
        <v>208824.68</v>
      </c>
      <c r="G361" s="29">
        <v>129688.04</v>
      </c>
      <c r="H361" s="29">
        <v>128878.39999999999</v>
      </c>
      <c r="I361" s="29">
        <v>70583.929999999993</v>
      </c>
      <c r="J361" s="29">
        <v>156405.82</v>
      </c>
      <c r="K361" s="29">
        <v>159403.34</v>
      </c>
      <c r="L361" s="29">
        <v>31531.49</v>
      </c>
      <c r="M361" s="29">
        <v>120078.7</v>
      </c>
      <c r="N361" s="29">
        <v>80746.080000000002</v>
      </c>
      <c r="O361" s="29">
        <v>45247.69</v>
      </c>
      <c r="P361" s="29">
        <v>67107.22</v>
      </c>
      <c r="Q361" s="29">
        <v>54773.13</v>
      </c>
      <c r="R361" s="41"/>
      <c r="S361" s="41"/>
      <c r="T361" s="41"/>
      <c r="U361" s="29">
        <v>14113.33</v>
      </c>
      <c r="V361" s="29">
        <v>6810.28</v>
      </c>
      <c r="X361" s="29">
        <v>36910.589999999997</v>
      </c>
      <c r="Y361" s="29">
        <v>1031.8</v>
      </c>
      <c r="Z361" s="29">
        <v>1486.44</v>
      </c>
      <c r="AA361" s="29">
        <v>131375.73000000001</v>
      </c>
      <c r="AB361" s="29">
        <v>34060.47</v>
      </c>
      <c r="AC361" s="29">
        <v>1738.5</v>
      </c>
      <c r="AD361" s="29">
        <v>2232.81</v>
      </c>
      <c r="AE361" s="29">
        <v>5752.3</v>
      </c>
      <c r="AF361" s="29">
        <v>4812.78</v>
      </c>
      <c r="AG361" s="29">
        <v>4024.75</v>
      </c>
      <c r="AH361" s="29">
        <v>18456.91</v>
      </c>
      <c r="AI361" s="29">
        <v>14937.15</v>
      </c>
      <c r="AJ361" s="29">
        <v>8696.8700000000008</v>
      </c>
      <c r="AK361" s="29">
        <v>7497.15</v>
      </c>
      <c r="AL361" s="29">
        <v>7663.34</v>
      </c>
      <c r="AM361" s="29">
        <v>12246.57</v>
      </c>
      <c r="AN361" s="29">
        <v>10638.51</v>
      </c>
      <c r="AO361" s="29">
        <v>2157.29</v>
      </c>
      <c r="AP361" s="29">
        <v>10314.66</v>
      </c>
      <c r="AQ361" s="29">
        <v>39714.19</v>
      </c>
      <c r="AR361" s="29">
        <v>14175.51</v>
      </c>
      <c r="AS361" s="29">
        <v>5063.8900000000003</v>
      </c>
      <c r="AT361" s="29">
        <v>4641.01</v>
      </c>
      <c r="AU361" s="29">
        <v>129688.04</v>
      </c>
      <c r="AV361" s="29">
        <v>69245.83</v>
      </c>
      <c r="AW361" s="29">
        <v>59632.57</v>
      </c>
      <c r="AX361" s="29">
        <v>70583.929999999993</v>
      </c>
      <c r="AY361" s="29">
        <v>12920.64</v>
      </c>
      <c r="AZ361" s="29">
        <v>44915.67</v>
      </c>
      <c r="BA361" s="29">
        <v>98569.51</v>
      </c>
      <c r="BB361" s="29">
        <v>51767</v>
      </c>
      <c r="BC361" s="29">
        <v>18257.5</v>
      </c>
      <c r="BD361" s="29">
        <v>25850.74</v>
      </c>
      <c r="BE361" s="29">
        <v>59486.02</v>
      </c>
      <c r="BF361" s="41"/>
      <c r="BG361" s="29">
        <v>31531.49</v>
      </c>
      <c r="BH361" s="29">
        <v>7785.82</v>
      </c>
      <c r="BI361" s="29">
        <v>28289.13</v>
      </c>
      <c r="BJ361" s="29">
        <v>64397.18</v>
      </c>
      <c r="BK361" s="29">
        <v>19606.580000000002</v>
      </c>
      <c r="BL361" s="29">
        <v>44192.800000000003</v>
      </c>
      <c r="BM361" s="29">
        <v>20761.669999999998</v>
      </c>
      <c r="BN361" s="29">
        <v>15791.61</v>
      </c>
      <c r="BO361" s="29">
        <v>45247.69</v>
      </c>
      <c r="BP361" s="29">
        <v>28090.25</v>
      </c>
      <c r="BQ361" s="29">
        <v>13297.8</v>
      </c>
      <c r="BR361" s="29">
        <v>18312.84</v>
      </c>
      <c r="BS361" s="29">
        <v>4140.2700000000004</v>
      </c>
      <c r="BT361" s="29">
        <v>3266.05</v>
      </c>
      <c r="BU361" s="29">
        <v>32005.82</v>
      </c>
      <c r="BV361" s="29">
        <v>2020.67</v>
      </c>
      <c r="BW361" s="29">
        <v>2916.09</v>
      </c>
      <c r="BX361" s="29">
        <v>17830.55</v>
      </c>
      <c r="BY361" s="41"/>
      <c r="BZ361" s="41"/>
      <c r="CA361" s="41"/>
      <c r="CB361" s="41"/>
      <c r="CC361" s="29">
        <v>7433.84</v>
      </c>
      <c r="CD361" s="29">
        <v>6679.5</v>
      </c>
      <c r="CE361" s="29">
        <v>1971.39</v>
      </c>
      <c r="CF361" s="29">
        <v>1340.6</v>
      </c>
      <c r="CG361" s="29">
        <v>3498.3</v>
      </c>
    </row>
  </sheetData>
  <hyperlinks>
    <hyperlink ref="A1" location="Contents!A1" display="Return to contents" xr:uid="{09CDC8B0-09E8-4FF6-ADFD-7A3B7D476378}"/>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A360" sqref="A360"/>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96.6" x14ac:dyDescent="0.3">
      <c r="A2" s="22" t="s">
        <v>587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7">
        <f t="shared" ref="B4:B35" ca="1" si="0">AVERAGE(OFFSET(B$77,$O4,0,4,1))</f>
        <v>121940.28</v>
      </c>
      <c r="C4" s="27">
        <f t="shared" ref="C4:N4" ca="1" si="1">AVERAGE(OFFSET(C$77,$O4,0,4,1))</f>
        <v>21260.310000000005</v>
      </c>
      <c r="D4" s="27">
        <f t="shared" ca="1" si="1"/>
        <v>599.08749999999998</v>
      </c>
      <c r="E4" s="27">
        <f t="shared" ca="1" si="1"/>
        <v>20612.795000000002</v>
      </c>
      <c r="F4" s="27">
        <f t="shared" ca="1" si="1"/>
        <v>0</v>
      </c>
      <c r="G4" s="27">
        <f t="shared" ca="1" si="1"/>
        <v>233.08750000000001</v>
      </c>
      <c r="H4" s="27">
        <f t="shared" ca="1" si="1"/>
        <v>98607.012499999997</v>
      </c>
      <c r="I4" s="27">
        <f t="shared" ca="1" si="1"/>
        <v>478.35499999999996</v>
      </c>
      <c r="J4" s="27">
        <f t="shared" ca="1" si="1"/>
        <v>0</v>
      </c>
      <c r="K4" s="27">
        <f t="shared" ca="1" si="1"/>
        <v>259.9325</v>
      </c>
      <c r="L4" s="27">
        <f t="shared" ca="1" si="1"/>
        <v>0</v>
      </c>
      <c r="M4" s="27">
        <f t="shared" ca="1" si="1"/>
        <v>0</v>
      </c>
      <c r="N4" s="27">
        <f t="shared" ca="1" si="1"/>
        <v>0</v>
      </c>
      <c r="O4" s="25">
        <f>0</f>
        <v>0</v>
      </c>
      <c r="P4" s="27">
        <f t="shared" ref="P4:P35" ca="1" si="2">AVERAGE(OFFSET(P$77,$O4,0,4,1))</f>
        <v>263990.86249999999</v>
      </c>
    </row>
    <row r="5" spans="1:16" ht="13.05" x14ac:dyDescent="0.3">
      <c r="A5" s="24">
        <v>1951</v>
      </c>
      <c r="B5" s="27">
        <f t="shared" ca="1" si="0"/>
        <v>123463.2375</v>
      </c>
      <c r="C5" s="27">
        <f t="shared" ref="C5:N14" ca="1" si="3">AVERAGE(OFFSET(C$77,$O5,0,4,1))</f>
        <v>22213.525000000001</v>
      </c>
      <c r="D5" s="27">
        <f t="shared" ca="1" si="3"/>
        <v>627.71500000000003</v>
      </c>
      <c r="E5" s="27">
        <f t="shared" ca="1" si="3"/>
        <v>21096.895</v>
      </c>
      <c r="F5" s="27">
        <f t="shared" ca="1" si="3"/>
        <v>0</v>
      </c>
      <c r="G5" s="27">
        <f t="shared" ca="1" si="3"/>
        <v>258.08749999999998</v>
      </c>
      <c r="H5" s="27">
        <f t="shared" ca="1" si="3"/>
        <v>104226.56999999999</v>
      </c>
      <c r="I5" s="27">
        <f t="shared" ca="1" si="3"/>
        <v>593.33249999999998</v>
      </c>
      <c r="J5" s="27">
        <f t="shared" ca="1" si="3"/>
        <v>0</v>
      </c>
      <c r="K5" s="27">
        <f t="shared" ca="1" si="3"/>
        <v>373.21</v>
      </c>
      <c r="L5" s="27">
        <f t="shared" ca="1" si="3"/>
        <v>0</v>
      </c>
      <c r="M5" s="27">
        <f t="shared" ca="1" si="3"/>
        <v>0</v>
      </c>
      <c r="N5" s="27">
        <f t="shared" ca="1" si="3"/>
        <v>0</v>
      </c>
      <c r="O5" s="25">
        <f>O4+4</f>
        <v>4</v>
      </c>
      <c r="P5" s="27">
        <f t="shared" ca="1" si="2"/>
        <v>272852.57250000001</v>
      </c>
    </row>
    <row r="6" spans="1:16" ht="13.05" x14ac:dyDescent="0.3">
      <c r="A6" s="24">
        <v>1952</v>
      </c>
      <c r="B6" s="27">
        <f t="shared" ca="1" si="0"/>
        <v>124896.35</v>
      </c>
      <c r="C6" s="27">
        <f t="shared" ca="1" si="3"/>
        <v>23020.34</v>
      </c>
      <c r="D6" s="27">
        <f t="shared" ca="1" si="3"/>
        <v>645.01</v>
      </c>
      <c r="E6" s="27">
        <f t="shared" ca="1" si="3"/>
        <v>21211.727500000001</v>
      </c>
      <c r="F6" s="27">
        <f t="shared" ca="1" si="3"/>
        <v>0</v>
      </c>
      <c r="G6" s="27">
        <f t="shared" ca="1" si="3"/>
        <v>288.68500000000006</v>
      </c>
      <c r="H6" s="27">
        <f t="shared" ca="1" si="3"/>
        <v>109440.20999999999</v>
      </c>
      <c r="I6" s="27">
        <f t="shared" ca="1" si="3"/>
        <v>685.58500000000004</v>
      </c>
      <c r="J6" s="27">
        <f t="shared" ca="1" si="3"/>
        <v>0</v>
      </c>
      <c r="K6" s="27">
        <f t="shared" ca="1" si="3"/>
        <v>482.06</v>
      </c>
      <c r="L6" s="27">
        <f t="shared" ca="1" si="3"/>
        <v>0</v>
      </c>
      <c r="M6" s="27">
        <f t="shared" ca="1" si="3"/>
        <v>0</v>
      </c>
      <c r="N6" s="27">
        <f t="shared" ca="1" si="3"/>
        <v>0</v>
      </c>
      <c r="O6" s="25">
        <f t="shared" ref="O6:O69" si="4">O5+4</f>
        <v>8</v>
      </c>
      <c r="P6" s="27">
        <f t="shared" ca="1" si="2"/>
        <v>280669.96499999997</v>
      </c>
    </row>
    <row r="7" spans="1:16" ht="13.05" x14ac:dyDescent="0.3">
      <c r="A7" s="24">
        <v>1953</v>
      </c>
      <c r="B7" s="27">
        <f t="shared" ca="1" si="0"/>
        <v>126742.645</v>
      </c>
      <c r="C7" s="27">
        <f t="shared" ca="1" si="3"/>
        <v>24113.735000000001</v>
      </c>
      <c r="D7" s="27">
        <f t="shared" ca="1" si="3"/>
        <v>667.48250000000007</v>
      </c>
      <c r="E7" s="27">
        <f t="shared" ca="1" si="3"/>
        <v>21476.095000000001</v>
      </c>
      <c r="F7" s="27">
        <f t="shared" ca="1" si="3"/>
        <v>0</v>
      </c>
      <c r="G7" s="27">
        <f t="shared" ca="1" si="3"/>
        <v>327.5575</v>
      </c>
      <c r="H7" s="27">
        <f t="shared" ca="1" si="3"/>
        <v>113749.6</v>
      </c>
      <c r="I7" s="27">
        <f t="shared" ca="1" si="3"/>
        <v>758.1925</v>
      </c>
      <c r="J7" s="27">
        <f t="shared" ca="1" si="3"/>
        <v>0</v>
      </c>
      <c r="K7" s="27">
        <f t="shared" ca="1" si="3"/>
        <v>594.97749999999996</v>
      </c>
      <c r="L7" s="27">
        <f t="shared" ca="1" si="3"/>
        <v>0</v>
      </c>
      <c r="M7" s="27">
        <f t="shared" ca="1" si="3"/>
        <v>0</v>
      </c>
      <c r="N7" s="27">
        <f t="shared" ca="1" si="3"/>
        <v>0</v>
      </c>
      <c r="O7" s="25">
        <f t="shared" si="4"/>
        <v>12</v>
      </c>
      <c r="P7" s="27">
        <f t="shared" ca="1" si="2"/>
        <v>288430.27999999997</v>
      </c>
    </row>
    <row r="8" spans="1:16" ht="13.05" x14ac:dyDescent="0.3">
      <c r="A8" s="24">
        <v>1954</v>
      </c>
      <c r="B8" s="27">
        <f t="shared" ca="1" si="0"/>
        <v>129074.04250000001</v>
      </c>
      <c r="C8" s="27">
        <f t="shared" ca="1" si="3"/>
        <v>25376.974999999999</v>
      </c>
      <c r="D8" s="27">
        <f t="shared" ca="1" si="3"/>
        <v>692.28499999999997</v>
      </c>
      <c r="E8" s="27">
        <f t="shared" ca="1" si="3"/>
        <v>21970.68</v>
      </c>
      <c r="F8" s="27">
        <f t="shared" ca="1" si="3"/>
        <v>0</v>
      </c>
      <c r="G8" s="27">
        <f t="shared" ca="1" si="3"/>
        <v>363.89</v>
      </c>
      <c r="H8" s="27">
        <f t="shared" ca="1" si="3"/>
        <v>118561.78499999999</v>
      </c>
      <c r="I8" s="27">
        <f t="shared" ca="1" si="3"/>
        <v>801.5575</v>
      </c>
      <c r="J8" s="27">
        <f t="shared" ca="1" si="3"/>
        <v>0</v>
      </c>
      <c r="K8" s="27">
        <f t="shared" ca="1" si="3"/>
        <v>713.7</v>
      </c>
      <c r="L8" s="27">
        <f t="shared" ca="1" si="3"/>
        <v>0</v>
      </c>
      <c r="M8" s="27">
        <f t="shared" ca="1" si="3"/>
        <v>0</v>
      </c>
      <c r="N8" s="27">
        <f t="shared" ca="1" si="3"/>
        <v>0</v>
      </c>
      <c r="O8" s="25">
        <f t="shared" si="4"/>
        <v>16</v>
      </c>
      <c r="P8" s="27">
        <f t="shared" ca="1" si="2"/>
        <v>297554.91249999998</v>
      </c>
    </row>
    <row r="9" spans="1:16" ht="13.05" x14ac:dyDescent="0.3">
      <c r="A9" s="24">
        <v>1955</v>
      </c>
      <c r="B9" s="27">
        <f t="shared" ca="1" si="0"/>
        <v>132243.70500000002</v>
      </c>
      <c r="C9" s="27">
        <f t="shared" ca="1" si="3"/>
        <v>26732.302499999998</v>
      </c>
      <c r="D9" s="27">
        <f t="shared" ca="1" si="3"/>
        <v>728.63999999999987</v>
      </c>
      <c r="E9" s="27">
        <f t="shared" ca="1" si="3"/>
        <v>22737.014999999999</v>
      </c>
      <c r="F9" s="27">
        <f t="shared" ca="1" si="3"/>
        <v>0</v>
      </c>
      <c r="G9" s="27">
        <f t="shared" ca="1" si="3"/>
        <v>414.5625</v>
      </c>
      <c r="H9" s="27">
        <f t="shared" ca="1" si="3"/>
        <v>124132.185</v>
      </c>
      <c r="I9" s="27">
        <f t="shared" ca="1" si="3"/>
        <v>818.00749999999994</v>
      </c>
      <c r="J9" s="27">
        <f t="shared" ca="1" si="3"/>
        <v>507.85</v>
      </c>
      <c r="K9" s="27">
        <f t="shared" ca="1" si="3"/>
        <v>819.16249999999991</v>
      </c>
      <c r="L9" s="27">
        <f t="shared" ca="1" si="3"/>
        <v>0</v>
      </c>
      <c r="M9" s="27">
        <f t="shared" ca="1" si="3"/>
        <v>0</v>
      </c>
      <c r="N9" s="27">
        <f t="shared" ca="1" si="3"/>
        <v>0</v>
      </c>
      <c r="O9" s="25">
        <f t="shared" si="4"/>
        <v>20</v>
      </c>
      <c r="P9" s="27">
        <f t="shared" ca="1" si="2"/>
        <v>309133.43000000005</v>
      </c>
    </row>
    <row r="10" spans="1:16" ht="13.05" x14ac:dyDescent="0.3">
      <c r="A10" s="24">
        <v>1956</v>
      </c>
      <c r="B10" s="27">
        <f t="shared" ca="1" si="0"/>
        <v>136506.6525</v>
      </c>
      <c r="C10" s="27">
        <f t="shared" ca="1" si="3"/>
        <v>28167.657499999998</v>
      </c>
      <c r="D10" s="27">
        <f t="shared" ca="1" si="3"/>
        <v>776.65500000000009</v>
      </c>
      <c r="E10" s="27">
        <f t="shared" ca="1" si="3"/>
        <v>23653.682500000003</v>
      </c>
      <c r="F10" s="27">
        <f t="shared" ca="1" si="3"/>
        <v>0</v>
      </c>
      <c r="G10" s="27">
        <f t="shared" ca="1" si="3"/>
        <v>475.90250000000003</v>
      </c>
      <c r="H10" s="27">
        <f t="shared" ca="1" si="3"/>
        <v>129675.315</v>
      </c>
      <c r="I10" s="27">
        <f t="shared" ca="1" si="3"/>
        <v>837.8</v>
      </c>
      <c r="J10" s="27">
        <f t="shared" ca="1" si="3"/>
        <v>1244.5374999999999</v>
      </c>
      <c r="K10" s="27">
        <f t="shared" ca="1" si="3"/>
        <v>928.51250000000005</v>
      </c>
      <c r="L10" s="27">
        <f t="shared" ca="1" si="3"/>
        <v>0</v>
      </c>
      <c r="M10" s="27">
        <f t="shared" ca="1" si="3"/>
        <v>0</v>
      </c>
      <c r="N10" s="27">
        <f t="shared" ca="1" si="3"/>
        <v>0</v>
      </c>
      <c r="O10" s="25">
        <f t="shared" si="4"/>
        <v>24</v>
      </c>
      <c r="P10" s="27">
        <f t="shared" ca="1" si="2"/>
        <v>322266.72500000003</v>
      </c>
    </row>
    <row r="11" spans="1:16" ht="13.05" x14ac:dyDescent="0.3">
      <c r="A11" s="24">
        <v>1957</v>
      </c>
      <c r="B11" s="27">
        <f t="shared" ca="1" si="0"/>
        <v>141441.9375</v>
      </c>
      <c r="C11" s="27">
        <f t="shared" ca="1" si="3"/>
        <v>29790.397499999999</v>
      </c>
      <c r="D11" s="27">
        <f t="shared" ca="1" si="3"/>
        <v>819.93</v>
      </c>
      <c r="E11" s="27">
        <f t="shared" ca="1" si="3"/>
        <v>24983.97</v>
      </c>
      <c r="F11" s="27">
        <f t="shared" ca="1" si="3"/>
        <v>0</v>
      </c>
      <c r="G11" s="27">
        <f t="shared" ca="1" si="3"/>
        <v>534.71</v>
      </c>
      <c r="H11" s="27">
        <f t="shared" ca="1" si="3"/>
        <v>135630.715</v>
      </c>
      <c r="I11" s="27">
        <f t="shared" ca="1" si="3"/>
        <v>864.67750000000001</v>
      </c>
      <c r="J11" s="27">
        <f t="shared" ca="1" si="3"/>
        <v>1912.81</v>
      </c>
      <c r="K11" s="27">
        <f t="shared" ca="1" si="3"/>
        <v>1035.4224999999999</v>
      </c>
      <c r="L11" s="27">
        <f t="shared" ca="1" si="3"/>
        <v>0</v>
      </c>
      <c r="M11" s="27">
        <f t="shared" ca="1" si="3"/>
        <v>0</v>
      </c>
      <c r="N11" s="27">
        <f t="shared" ca="1" si="3"/>
        <v>0</v>
      </c>
      <c r="O11" s="25">
        <f t="shared" si="4"/>
        <v>28</v>
      </c>
      <c r="P11" s="27">
        <f t="shared" ca="1" si="2"/>
        <v>337014.5625</v>
      </c>
    </row>
    <row r="12" spans="1:16" ht="13.05" x14ac:dyDescent="0.3">
      <c r="A12" s="24">
        <v>1958</v>
      </c>
      <c r="B12" s="27">
        <f t="shared" ca="1" si="0"/>
        <v>146402.43</v>
      </c>
      <c r="C12" s="27">
        <f t="shared" ca="1" si="3"/>
        <v>31412.637499999997</v>
      </c>
      <c r="D12" s="27">
        <f t="shared" ca="1" si="3"/>
        <v>860.96749999999997</v>
      </c>
      <c r="E12" s="27">
        <f t="shared" ca="1" si="3"/>
        <v>26724.324999999997</v>
      </c>
      <c r="F12" s="27">
        <f t="shared" ca="1" si="3"/>
        <v>0</v>
      </c>
      <c r="G12" s="27">
        <f t="shared" ca="1" si="3"/>
        <v>593.09750000000008</v>
      </c>
      <c r="H12" s="27">
        <f t="shared" ca="1" si="3"/>
        <v>141559.46249999997</v>
      </c>
      <c r="I12" s="27">
        <f t="shared" ca="1" si="3"/>
        <v>883.68500000000006</v>
      </c>
      <c r="J12" s="27">
        <f t="shared" ca="1" si="3"/>
        <v>2511.335</v>
      </c>
      <c r="K12" s="27">
        <f t="shared" ca="1" si="3"/>
        <v>1146.0650000000001</v>
      </c>
      <c r="L12" s="27">
        <f t="shared" ca="1" si="3"/>
        <v>0</v>
      </c>
      <c r="M12" s="27">
        <f t="shared" ca="1" si="3"/>
        <v>0</v>
      </c>
      <c r="N12" s="27">
        <f t="shared" ca="1" si="3"/>
        <v>0</v>
      </c>
      <c r="O12" s="25">
        <f t="shared" si="4"/>
        <v>32</v>
      </c>
      <c r="P12" s="27">
        <f t="shared" ca="1" si="2"/>
        <v>352094.00750000001</v>
      </c>
    </row>
    <row r="13" spans="1:16" ht="13.05" x14ac:dyDescent="0.3">
      <c r="A13" s="24">
        <v>1959</v>
      </c>
      <c r="B13" s="27">
        <f t="shared" ca="1" si="0"/>
        <v>151562.41249999998</v>
      </c>
      <c r="C13" s="27">
        <f t="shared" ca="1" si="3"/>
        <v>32989.324999999997</v>
      </c>
      <c r="D13" s="27">
        <f t="shared" ca="1" si="3"/>
        <v>910.02</v>
      </c>
      <c r="E13" s="27">
        <f t="shared" ca="1" si="3"/>
        <v>28352.760000000002</v>
      </c>
      <c r="F13" s="27">
        <f t="shared" ca="1" si="3"/>
        <v>0</v>
      </c>
      <c r="G13" s="27">
        <f t="shared" ca="1" si="3"/>
        <v>661.59</v>
      </c>
      <c r="H13" s="27">
        <f t="shared" ca="1" si="3"/>
        <v>147330.71999999997</v>
      </c>
      <c r="I13" s="27">
        <f t="shared" ca="1" si="3"/>
        <v>900.97749999999996</v>
      </c>
      <c r="J13" s="27">
        <f t="shared" ca="1" si="3"/>
        <v>3130.6424999999999</v>
      </c>
      <c r="K13" s="27">
        <f t="shared" ca="1" si="3"/>
        <v>1254.4499999999998</v>
      </c>
      <c r="L13" s="27">
        <f t="shared" ca="1" si="3"/>
        <v>0</v>
      </c>
      <c r="M13" s="27">
        <f t="shared" ca="1" si="3"/>
        <v>0</v>
      </c>
      <c r="N13" s="27">
        <f t="shared" ca="1" si="3"/>
        <v>0</v>
      </c>
      <c r="O13" s="25">
        <f t="shared" si="4"/>
        <v>36</v>
      </c>
      <c r="P13" s="27">
        <f t="shared" ca="1" si="2"/>
        <v>367092.89500000002</v>
      </c>
    </row>
    <row r="14" spans="1:16" ht="13.05" x14ac:dyDescent="0.3">
      <c r="A14" s="24">
        <v>1960</v>
      </c>
      <c r="B14" s="27">
        <f t="shared" ca="1" si="0"/>
        <v>157906.95749999999</v>
      </c>
      <c r="C14" s="27">
        <f t="shared" ca="1" si="3"/>
        <v>34511.705000000002</v>
      </c>
      <c r="D14" s="27">
        <f t="shared" ca="1" si="3"/>
        <v>973.85249999999996</v>
      </c>
      <c r="E14" s="27">
        <f t="shared" ca="1" si="3"/>
        <v>30497.182499999995</v>
      </c>
      <c r="F14" s="27">
        <f t="shared" ca="1" si="3"/>
        <v>0</v>
      </c>
      <c r="G14" s="27">
        <f t="shared" ca="1" si="3"/>
        <v>742.4425</v>
      </c>
      <c r="H14" s="27">
        <f t="shared" ca="1" si="3"/>
        <v>153190.14749999999</v>
      </c>
      <c r="I14" s="27">
        <f t="shared" ca="1" si="3"/>
        <v>958.21999999999991</v>
      </c>
      <c r="J14" s="27">
        <f t="shared" ca="1" si="3"/>
        <v>3774.665</v>
      </c>
      <c r="K14" s="27">
        <f t="shared" ca="1" si="3"/>
        <v>1370.0074999999999</v>
      </c>
      <c r="L14" s="27">
        <f t="shared" ca="1" si="3"/>
        <v>0</v>
      </c>
      <c r="M14" s="27">
        <f t="shared" ca="1" si="3"/>
        <v>0</v>
      </c>
      <c r="N14" s="27">
        <f t="shared" ca="1" si="3"/>
        <v>0</v>
      </c>
      <c r="O14" s="25">
        <f t="shared" si="4"/>
        <v>40</v>
      </c>
      <c r="P14" s="27">
        <f t="shared" ca="1" si="2"/>
        <v>383925.17749999999</v>
      </c>
    </row>
    <row r="15" spans="1:16" ht="13.05" x14ac:dyDescent="0.3">
      <c r="A15" s="24">
        <v>1961</v>
      </c>
      <c r="B15" s="27">
        <f t="shared" ca="1" si="0"/>
        <v>165753.3775</v>
      </c>
      <c r="C15" s="27">
        <f t="shared" ref="C15:N24" ca="1" si="5">AVERAGE(OFFSET(C$77,$O15,0,4,1))</f>
        <v>36048.754999999997</v>
      </c>
      <c r="D15" s="27">
        <f t="shared" ca="1" si="5"/>
        <v>1056.5774999999999</v>
      </c>
      <c r="E15" s="27">
        <f t="shared" ca="1" si="5"/>
        <v>32486.067500000005</v>
      </c>
      <c r="F15" s="27">
        <f t="shared" ca="1" si="5"/>
        <v>0</v>
      </c>
      <c r="G15" s="27">
        <f t="shared" ca="1" si="5"/>
        <v>849.41750000000002</v>
      </c>
      <c r="H15" s="27">
        <f t="shared" ca="1" si="5"/>
        <v>160525.565</v>
      </c>
      <c r="I15" s="27">
        <f t="shared" ca="1" si="5"/>
        <v>1027.1724999999999</v>
      </c>
      <c r="J15" s="27">
        <f t="shared" ca="1" si="5"/>
        <v>4436.5225</v>
      </c>
      <c r="K15" s="27">
        <f t="shared" ca="1" si="5"/>
        <v>1472.9424999999999</v>
      </c>
      <c r="L15" s="27">
        <f t="shared" ca="1" si="5"/>
        <v>0</v>
      </c>
      <c r="M15" s="27">
        <f t="shared" ca="1" si="5"/>
        <v>0</v>
      </c>
      <c r="N15" s="27">
        <f t="shared" ca="1" si="5"/>
        <v>0</v>
      </c>
      <c r="O15" s="25">
        <f t="shared" si="4"/>
        <v>44</v>
      </c>
      <c r="P15" s="27">
        <f t="shared" ca="1" si="2"/>
        <v>403656.39500000002</v>
      </c>
    </row>
    <row r="16" spans="1:16" ht="13.05" x14ac:dyDescent="0.3">
      <c r="A16" s="24">
        <v>1962</v>
      </c>
      <c r="B16" s="27">
        <f t="shared" ca="1" si="0"/>
        <v>173819.255</v>
      </c>
      <c r="C16" s="27">
        <f t="shared" ca="1" si="5"/>
        <v>37733.465000000004</v>
      </c>
      <c r="D16" s="27">
        <f t="shared" ca="1" si="5"/>
        <v>1145.4425000000001</v>
      </c>
      <c r="E16" s="27">
        <f t="shared" ca="1" si="5"/>
        <v>33381.417499999996</v>
      </c>
      <c r="F16" s="27">
        <f t="shared" ca="1" si="5"/>
        <v>0</v>
      </c>
      <c r="G16" s="27">
        <f t="shared" ca="1" si="5"/>
        <v>978.52250000000004</v>
      </c>
      <c r="H16" s="27">
        <f t="shared" ca="1" si="5"/>
        <v>167899.32500000001</v>
      </c>
      <c r="I16" s="27">
        <f t="shared" ca="1" si="5"/>
        <v>1076.5550000000001</v>
      </c>
      <c r="J16" s="27">
        <f t="shared" ca="1" si="5"/>
        <v>5054.1499999999996</v>
      </c>
      <c r="K16" s="27">
        <f t="shared" ca="1" si="5"/>
        <v>1558.9374999999998</v>
      </c>
      <c r="L16" s="27">
        <f t="shared" ca="1" si="5"/>
        <v>0</v>
      </c>
      <c r="M16" s="27">
        <f t="shared" ca="1" si="5"/>
        <v>0</v>
      </c>
      <c r="N16" s="27">
        <f t="shared" ca="1" si="5"/>
        <v>0</v>
      </c>
      <c r="O16" s="25">
        <f t="shared" si="4"/>
        <v>48</v>
      </c>
      <c r="P16" s="27">
        <f t="shared" ca="1" si="2"/>
        <v>422647.07</v>
      </c>
    </row>
    <row r="17" spans="1:16" ht="13.05" x14ac:dyDescent="0.3">
      <c r="A17" s="24">
        <v>1963</v>
      </c>
      <c r="B17" s="27">
        <f t="shared" ca="1" si="0"/>
        <v>180577.2775</v>
      </c>
      <c r="C17" s="27">
        <f t="shared" ca="1" si="5"/>
        <v>39243.407500000001</v>
      </c>
      <c r="D17" s="27">
        <f t="shared" ca="1" si="5"/>
        <v>1225.99</v>
      </c>
      <c r="E17" s="27">
        <f t="shared" ca="1" si="5"/>
        <v>33980.14</v>
      </c>
      <c r="F17" s="27">
        <f t="shared" ca="1" si="5"/>
        <v>0</v>
      </c>
      <c r="G17" s="27">
        <f t="shared" ca="1" si="5"/>
        <v>1142.085</v>
      </c>
      <c r="H17" s="27">
        <f t="shared" ca="1" si="5"/>
        <v>174192.08749999999</v>
      </c>
      <c r="I17" s="27">
        <f t="shared" ca="1" si="5"/>
        <v>1129.8049999999998</v>
      </c>
      <c r="J17" s="27">
        <f t="shared" ca="1" si="5"/>
        <v>5572.6050000000005</v>
      </c>
      <c r="K17" s="27">
        <f t="shared" ca="1" si="5"/>
        <v>1640.94</v>
      </c>
      <c r="L17" s="27">
        <f t="shared" ca="1" si="5"/>
        <v>0</v>
      </c>
      <c r="M17" s="27">
        <f t="shared" ca="1" si="5"/>
        <v>0</v>
      </c>
      <c r="N17" s="27">
        <f t="shared" ca="1" si="5"/>
        <v>0</v>
      </c>
      <c r="O17" s="25">
        <f t="shared" si="4"/>
        <v>52</v>
      </c>
      <c r="P17" s="27">
        <f t="shared" ca="1" si="2"/>
        <v>438704.33750000002</v>
      </c>
    </row>
    <row r="18" spans="1:16" ht="13.05" x14ac:dyDescent="0.3">
      <c r="A18" s="24">
        <v>1964</v>
      </c>
      <c r="B18" s="27">
        <f t="shared" ca="1" si="0"/>
        <v>187731.31</v>
      </c>
      <c r="C18" s="27">
        <f t="shared" ca="1" si="5"/>
        <v>40994.7425</v>
      </c>
      <c r="D18" s="27">
        <f t="shared" ca="1" si="5"/>
        <v>1310.2024999999999</v>
      </c>
      <c r="E18" s="27">
        <f t="shared" ca="1" si="5"/>
        <v>35218.197499999995</v>
      </c>
      <c r="F18" s="27">
        <f t="shared" ca="1" si="5"/>
        <v>0</v>
      </c>
      <c r="G18" s="27">
        <f t="shared" ca="1" si="5"/>
        <v>1369.5725000000002</v>
      </c>
      <c r="H18" s="27">
        <f t="shared" ca="1" si="5"/>
        <v>181373.065</v>
      </c>
      <c r="I18" s="27">
        <f t="shared" ca="1" si="5"/>
        <v>1183.3325</v>
      </c>
      <c r="J18" s="27">
        <f t="shared" ca="1" si="5"/>
        <v>6034.1350000000002</v>
      </c>
      <c r="K18" s="27">
        <f t="shared" ca="1" si="5"/>
        <v>1713.895</v>
      </c>
      <c r="L18" s="27">
        <f t="shared" ca="1" si="5"/>
        <v>0</v>
      </c>
      <c r="M18" s="27">
        <f t="shared" ca="1" si="5"/>
        <v>0</v>
      </c>
      <c r="N18" s="27">
        <f t="shared" ca="1" si="5"/>
        <v>0</v>
      </c>
      <c r="O18" s="25">
        <f t="shared" si="4"/>
        <v>56</v>
      </c>
      <c r="P18" s="27">
        <f t="shared" ca="1" si="2"/>
        <v>456928.45500000002</v>
      </c>
    </row>
    <row r="19" spans="1:16" ht="13.05" x14ac:dyDescent="0.3">
      <c r="A19" s="24">
        <v>1965</v>
      </c>
      <c r="B19" s="27">
        <f t="shared" ca="1" si="0"/>
        <v>196275.70750000002</v>
      </c>
      <c r="C19" s="27">
        <f t="shared" ca="1" si="5"/>
        <v>43228.647499999999</v>
      </c>
      <c r="D19" s="27">
        <f t="shared" ca="1" si="5"/>
        <v>1451.5425</v>
      </c>
      <c r="E19" s="27">
        <f t="shared" ca="1" si="5"/>
        <v>36654.024999999994</v>
      </c>
      <c r="F19" s="27">
        <f t="shared" ca="1" si="5"/>
        <v>0</v>
      </c>
      <c r="G19" s="27">
        <f t="shared" ca="1" si="5"/>
        <v>1661.6299999999999</v>
      </c>
      <c r="H19" s="27">
        <f t="shared" ca="1" si="5"/>
        <v>189365.02499999999</v>
      </c>
      <c r="I19" s="27">
        <f t="shared" ca="1" si="5"/>
        <v>1236.9549999999999</v>
      </c>
      <c r="J19" s="27">
        <f t="shared" ca="1" si="5"/>
        <v>6520.94</v>
      </c>
      <c r="K19" s="27">
        <f t="shared" ca="1" si="5"/>
        <v>1905.71</v>
      </c>
      <c r="L19" s="27">
        <f t="shared" ca="1" si="5"/>
        <v>0</v>
      </c>
      <c r="M19" s="27">
        <f t="shared" ca="1" si="5"/>
        <v>0</v>
      </c>
      <c r="N19" s="27">
        <f t="shared" ca="1" si="5"/>
        <v>0</v>
      </c>
      <c r="O19" s="25">
        <f t="shared" si="4"/>
        <v>60</v>
      </c>
      <c r="P19" s="27">
        <f t="shared" ca="1" si="2"/>
        <v>478300.18</v>
      </c>
    </row>
    <row r="20" spans="1:16" ht="13.05" x14ac:dyDescent="0.3">
      <c r="A20" s="24">
        <v>1966</v>
      </c>
      <c r="B20" s="27">
        <f t="shared" ca="1" si="0"/>
        <v>204009.10750000001</v>
      </c>
      <c r="C20" s="27">
        <f t="shared" ca="1" si="5"/>
        <v>45574.832499999997</v>
      </c>
      <c r="D20" s="27">
        <f t="shared" ca="1" si="5"/>
        <v>1554.1149999999998</v>
      </c>
      <c r="E20" s="27">
        <f t="shared" ca="1" si="5"/>
        <v>37731.174999999996</v>
      </c>
      <c r="F20" s="27">
        <f t="shared" ca="1" si="5"/>
        <v>0</v>
      </c>
      <c r="G20" s="27">
        <f t="shared" ca="1" si="5"/>
        <v>2041.5774999999999</v>
      </c>
      <c r="H20" s="27">
        <f t="shared" ca="1" si="5"/>
        <v>197655.565</v>
      </c>
      <c r="I20" s="27">
        <f t="shared" ca="1" si="5"/>
        <v>1272.8724999999999</v>
      </c>
      <c r="J20" s="27">
        <f t="shared" ca="1" si="5"/>
        <v>7008.1324999999997</v>
      </c>
      <c r="K20" s="27">
        <f t="shared" ca="1" si="5"/>
        <v>2133.8150000000001</v>
      </c>
      <c r="L20" s="27">
        <f t="shared" ca="1" si="5"/>
        <v>0</v>
      </c>
      <c r="M20" s="27">
        <f t="shared" ca="1" si="5"/>
        <v>0</v>
      </c>
      <c r="N20" s="27">
        <f t="shared" ca="1" si="5"/>
        <v>0</v>
      </c>
      <c r="O20" s="25">
        <f t="shared" si="4"/>
        <v>64</v>
      </c>
      <c r="P20" s="27">
        <f t="shared" ca="1" si="2"/>
        <v>498981.19750000001</v>
      </c>
    </row>
    <row r="21" spans="1:16" ht="13.05" x14ac:dyDescent="0.3">
      <c r="A21" s="24">
        <v>1967</v>
      </c>
      <c r="B21" s="27">
        <f t="shared" ca="1" si="0"/>
        <v>211124.92500000002</v>
      </c>
      <c r="C21" s="27">
        <f t="shared" ca="1" si="5"/>
        <v>48325.78</v>
      </c>
      <c r="D21" s="27">
        <f t="shared" ca="1" si="5"/>
        <v>1633.44</v>
      </c>
      <c r="E21" s="27">
        <f t="shared" ca="1" si="5"/>
        <v>38742.927499999998</v>
      </c>
      <c r="F21" s="27">
        <f t="shared" ca="1" si="5"/>
        <v>0</v>
      </c>
      <c r="G21" s="27">
        <f t="shared" ca="1" si="5"/>
        <v>2454.34</v>
      </c>
      <c r="H21" s="27">
        <f t="shared" ca="1" si="5"/>
        <v>205761.26749999999</v>
      </c>
      <c r="I21" s="27">
        <f t="shared" ca="1" si="5"/>
        <v>1307.7624999999998</v>
      </c>
      <c r="J21" s="27">
        <f t="shared" ca="1" si="5"/>
        <v>7424.47</v>
      </c>
      <c r="K21" s="27">
        <f t="shared" ca="1" si="5"/>
        <v>2808.0774999999999</v>
      </c>
      <c r="L21" s="27">
        <f t="shared" ca="1" si="5"/>
        <v>0</v>
      </c>
      <c r="M21" s="27">
        <f t="shared" ca="1" si="5"/>
        <v>0</v>
      </c>
      <c r="N21" s="27">
        <f t="shared" ca="1" si="5"/>
        <v>0</v>
      </c>
      <c r="O21" s="25">
        <f t="shared" si="4"/>
        <v>68</v>
      </c>
      <c r="P21" s="27">
        <f t="shared" ca="1" si="2"/>
        <v>519582.99250000005</v>
      </c>
    </row>
    <row r="22" spans="1:16" ht="13.05" x14ac:dyDescent="0.3">
      <c r="A22" s="24">
        <v>1968</v>
      </c>
      <c r="B22" s="27">
        <f t="shared" ca="1" si="0"/>
        <v>218513.4675</v>
      </c>
      <c r="C22" s="27">
        <f t="shared" ca="1" si="5"/>
        <v>51190.350000000006</v>
      </c>
      <c r="D22" s="27">
        <f t="shared" ca="1" si="5"/>
        <v>1719.2875000000001</v>
      </c>
      <c r="E22" s="27">
        <f t="shared" ca="1" si="5"/>
        <v>41263.885000000002</v>
      </c>
      <c r="F22" s="27">
        <f t="shared" ca="1" si="5"/>
        <v>0</v>
      </c>
      <c r="G22" s="27">
        <f t="shared" ca="1" si="5"/>
        <v>2827.7674999999999</v>
      </c>
      <c r="H22" s="27">
        <f t="shared" ca="1" si="5"/>
        <v>212712.53750000001</v>
      </c>
      <c r="I22" s="27">
        <f t="shared" ca="1" si="5"/>
        <v>1341.9050000000002</v>
      </c>
      <c r="J22" s="27">
        <f t="shared" ca="1" si="5"/>
        <v>7849.0524999999998</v>
      </c>
      <c r="K22" s="27">
        <f t="shared" ca="1" si="5"/>
        <v>3307.4824999999996</v>
      </c>
      <c r="L22" s="27">
        <f t="shared" ca="1" si="5"/>
        <v>0</v>
      </c>
      <c r="M22" s="27">
        <f t="shared" ca="1" si="5"/>
        <v>0</v>
      </c>
      <c r="N22" s="27">
        <f t="shared" ca="1" si="5"/>
        <v>0</v>
      </c>
      <c r="O22" s="25">
        <f t="shared" si="4"/>
        <v>72</v>
      </c>
      <c r="P22" s="27">
        <f t="shared" ca="1" si="2"/>
        <v>540725.73</v>
      </c>
    </row>
    <row r="23" spans="1:16" ht="13.05" x14ac:dyDescent="0.3">
      <c r="A23" s="24">
        <v>1969</v>
      </c>
      <c r="B23" s="27">
        <f t="shared" ca="1" si="0"/>
        <v>226504.035</v>
      </c>
      <c r="C23" s="27">
        <f t="shared" ca="1" si="5"/>
        <v>53630.080000000002</v>
      </c>
      <c r="D23" s="27">
        <f t="shared" ca="1" si="5"/>
        <v>1811.5125</v>
      </c>
      <c r="E23" s="27">
        <f t="shared" ca="1" si="5"/>
        <v>44008.869999999995</v>
      </c>
      <c r="F23" s="27">
        <f t="shared" ca="1" si="5"/>
        <v>0</v>
      </c>
      <c r="G23" s="27">
        <f t="shared" ca="1" si="5"/>
        <v>3125.04</v>
      </c>
      <c r="H23" s="27">
        <f t="shared" ca="1" si="5"/>
        <v>218838.22000000003</v>
      </c>
      <c r="I23" s="27">
        <f t="shared" ca="1" si="5"/>
        <v>1359.94</v>
      </c>
      <c r="J23" s="27">
        <f t="shared" ca="1" si="5"/>
        <v>8276.9174999999996</v>
      </c>
      <c r="K23" s="27">
        <f t="shared" ca="1" si="5"/>
        <v>3773.2975000000001</v>
      </c>
      <c r="L23" s="27">
        <f t="shared" ca="1" si="5"/>
        <v>0</v>
      </c>
      <c r="M23" s="27">
        <f t="shared" ca="1" si="5"/>
        <v>0</v>
      </c>
      <c r="N23" s="27">
        <f t="shared" ca="1" si="5"/>
        <v>0</v>
      </c>
      <c r="O23" s="25">
        <f t="shared" si="4"/>
        <v>76</v>
      </c>
      <c r="P23" s="27">
        <f t="shared" ca="1" si="2"/>
        <v>561327.91249999998</v>
      </c>
    </row>
    <row r="24" spans="1:16" ht="13.05" x14ac:dyDescent="0.3">
      <c r="A24" s="24">
        <v>1970</v>
      </c>
      <c r="B24" s="27">
        <f t="shared" ca="1" si="0"/>
        <v>234612.31</v>
      </c>
      <c r="C24" s="27">
        <f t="shared" ca="1" si="5"/>
        <v>55967.364999999998</v>
      </c>
      <c r="D24" s="27">
        <f t="shared" ca="1" si="5"/>
        <v>1907.5474999999999</v>
      </c>
      <c r="E24" s="27">
        <f t="shared" ca="1" si="5"/>
        <v>46626.270000000004</v>
      </c>
      <c r="F24" s="27">
        <f t="shared" ca="1" si="5"/>
        <v>9.2499999999999999E-2</v>
      </c>
      <c r="G24" s="27">
        <f t="shared" ca="1" si="5"/>
        <v>3383.1499999999996</v>
      </c>
      <c r="H24" s="27">
        <f t="shared" ca="1" si="5"/>
        <v>225658.72749999998</v>
      </c>
      <c r="I24" s="27">
        <f t="shared" ca="1" si="5"/>
        <v>1406.6125</v>
      </c>
      <c r="J24" s="27">
        <f t="shared" ca="1" si="5"/>
        <v>8695.9624999999996</v>
      </c>
      <c r="K24" s="27">
        <f t="shared" ca="1" si="5"/>
        <v>4021.64</v>
      </c>
      <c r="L24" s="27">
        <f t="shared" ca="1" si="5"/>
        <v>407.16750000000002</v>
      </c>
      <c r="M24" s="27">
        <f t="shared" ca="1" si="5"/>
        <v>2.21</v>
      </c>
      <c r="N24" s="27">
        <f t="shared" ca="1" si="5"/>
        <v>738.76</v>
      </c>
      <c r="O24" s="25">
        <f t="shared" si="4"/>
        <v>80</v>
      </c>
      <c r="P24" s="27">
        <f t="shared" ca="1" si="2"/>
        <v>583427.8175</v>
      </c>
    </row>
    <row r="25" spans="1:16" ht="13.05" x14ac:dyDescent="0.3">
      <c r="A25" s="24">
        <v>1971</v>
      </c>
      <c r="B25" s="27">
        <f t="shared" ca="1" si="0"/>
        <v>242941.90999999997</v>
      </c>
      <c r="C25" s="27">
        <f t="shared" ref="C25:N34" ca="1" si="6">AVERAGE(OFFSET(C$77,$O25,0,4,1))</f>
        <v>58417.332499999997</v>
      </c>
      <c r="D25" s="27">
        <f t="shared" ca="1" si="6"/>
        <v>1996.5275000000001</v>
      </c>
      <c r="E25" s="27">
        <f t="shared" ca="1" si="6"/>
        <v>49313.635000000002</v>
      </c>
      <c r="F25" s="27">
        <f t="shared" ca="1" si="6"/>
        <v>0.45500000000000007</v>
      </c>
      <c r="G25" s="27">
        <f t="shared" ca="1" si="6"/>
        <v>3650.5525000000002</v>
      </c>
      <c r="H25" s="27">
        <f t="shared" ca="1" si="6"/>
        <v>231368.76</v>
      </c>
      <c r="I25" s="27">
        <f t="shared" ca="1" si="6"/>
        <v>1482.665</v>
      </c>
      <c r="J25" s="27">
        <f t="shared" ca="1" si="6"/>
        <v>9115.4874999999993</v>
      </c>
      <c r="K25" s="27">
        <f t="shared" ca="1" si="6"/>
        <v>4095.3175000000001</v>
      </c>
      <c r="L25" s="27">
        <f t="shared" ca="1" si="6"/>
        <v>1073.44</v>
      </c>
      <c r="M25" s="27">
        <f t="shared" ca="1" si="6"/>
        <v>8.0525000000000002</v>
      </c>
      <c r="N25" s="27">
        <f t="shared" ca="1" si="6"/>
        <v>1862.77</v>
      </c>
      <c r="O25" s="25">
        <f t="shared" si="4"/>
        <v>84</v>
      </c>
      <c r="P25" s="27">
        <f t="shared" ca="1" si="2"/>
        <v>605326.91500000004</v>
      </c>
    </row>
    <row r="26" spans="1:16" ht="13.05" x14ac:dyDescent="0.3">
      <c r="A26" s="24">
        <v>1972</v>
      </c>
      <c r="B26" s="27">
        <f t="shared" ca="1" si="0"/>
        <v>249935.435</v>
      </c>
      <c r="C26" s="27">
        <f t="shared" ca="1" si="6"/>
        <v>60679.007500000007</v>
      </c>
      <c r="D26" s="27">
        <f t="shared" ca="1" si="6"/>
        <v>2072.54</v>
      </c>
      <c r="E26" s="27">
        <f t="shared" ca="1" si="6"/>
        <v>52436.987499999996</v>
      </c>
      <c r="F26" s="27">
        <f t="shared" ca="1" si="6"/>
        <v>1.0725</v>
      </c>
      <c r="G26" s="27">
        <f t="shared" ca="1" si="6"/>
        <v>3879.645</v>
      </c>
      <c r="H26" s="27">
        <f t="shared" ca="1" si="6"/>
        <v>233972.20750000002</v>
      </c>
      <c r="I26" s="27">
        <f t="shared" ca="1" si="6"/>
        <v>1554.6899999999998</v>
      </c>
      <c r="J26" s="27">
        <f t="shared" ca="1" si="6"/>
        <v>9512.1049999999996</v>
      </c>
      <c r="K26" s="27">
        <f t="shared" ca="1" si="6"/>
        <v>4328.0674999999992</v>
      </c>
      <c r="L26" s="27">
        <f t="shared" ca="1" si="6"/>
        <v>1459.28</v>
      </c>
      <c r="M26" s="27">
        <f t="shared" ca="1" si="6"/>
        <v>17.21</v>
      </c>
      <c r="N26" s="27">
        <f t="shared" ca="1" si="6"/>
        <v>2877.7525000000001</v>
      </c>
      <c r="O26" s="25">
        <f t="shared" si="4"/>
        <v>88</v>
      </c>
      <c r="P26" s="27">
        <f t="shared" ca="1" si="2"/>
        <v>622725.995</v>
      </c>
    </row>
    <row r="27" spans="1:16" ht="13.05" x14ac:dyDescent="0.3">
      <c r="A27" s="24">
        <v>1973</v>
      </c>
      <c r="B27" s="27">
        <f t="shared" ca="1" si="0"/>
        <v>255859.5025</v>
      </c>
      <c r="C27" s="27">
        <f t="shared" ca="1" si="6"/>
        <v>62755.77</v>
      </c>
      <c r="D27" s="27">
        <f t="shared" ca="1" si="6"/>
        <v>2145.08</v>
      </c>
      <c r="E27" s="27">
        <f t="shared" ca="1" si="6"/>
        <v>56268.375</v>
      </c>
      <c r="F27" s="27">
        <f t="shared" ca="1" si="6"/>
        <v>2.19</v>
      </c>
      <c r="G27" s="27">
        <f t="shared" ca="1" si="6"/>
        <v>4186.3775000000005</v>
      </c>
      <c r="H27" s="27">
        <f t="shared" ca="1" si="6"/>
        <v>236307.97750000004</v>
      </c>
      <c r="I27" s="27">
        <f t="shared" ca="1" si="6"/>
        <v>1579.4775000000002</v>
      </c>
      <c r="J27" s="27">
        <f t="shared" ca="1" si="6"/>
        <v>10120.334999999999</v>
      </c>
      <c r="K27" s="27">
        <f t="shared" ca="1" si="6"/>
        <v>4725.5075000000006</v>
      </c>
      <c r="L27" s="27">
        <f t="shared" ca="1" si="6"/>
        <v>1822.1174999999998</v>
      </c>
      <c r="M27" s="27">
        <f t="shared" ca="1" si="6"/>
        <v>31.715</v>
      </c>
      <c r="N27" s="27">
        <f t="shared" ca="1" si="6"/>
        <v>3795.0374999999999</v>
      </c>
      <c r="O27" s="25">
        <f t="shared" si="4"/>
        <v>92</v>
      </c>
      <c r="P27" s="27">
        <f t="shared" ca="1" si="2"/>
        <v>639599.46499999997</v>
      </c>
    </row>
    <row r="28" spans="1:16" ht="13.05" x14ac:dyDescent="0.3">
      <c r="A28" s="24">
        <v>1974</v>
      </c>
      <c r="B28" s="27">
        <f t="shared" ca="1" si="0"/>
        <v>261680.255</v>
      </c>
      <c r="C28" s="27">
        <f t="shared" ca="1" si="6"/>
        <v>65440.775000000001</v>
      </c>
      <c r="D28" s="27">
        <f t="shared" ca="1" si="6"/>
        <v>2208.7975000000001</v>
      </c>
      <c r="E28" s="27">
        <f t="shared" ca="1" si="6"/>
        <v>59929.412499999999</v>
      </c>
      <c r="F28" s="27">
        <f t="shared" ca="1" si="6"/>
        <v>3.8375000000000004</v>
      </c>
      <c r="G28" s="27">
        <f t="shared" ca="1" si="6"/>
        <v>4403.43</v>
      </c>
      <c r="H28" s="27">
        <f t="shared" ca="1" si="6"/>
        <v>239832.3</v>
      </c>
      <c r="I28" s="27">
        <f t="shared" ca="1" si="6"/>
        <v>1613.89</v>
      </c>
      <c r="J28" s="27">
        <f t="shared" ca="1" si="6"/>
        <v>11031.342499999999</v>
      </c>
      <c r="K28" s="27">
        <f t="shared" ca="1" si="6"/>
        <v>5497.3675000000003</v>
      </c>
      <c r="L28" s="27">
        <f t="shared" ca="1" si="6"/>
        <v>2126.2325000000001</v>
      </c>
      <c r="M28" s="27">
        <f t="shared" ca="1" si="6"/>
        <v>53.127499999999998</v>
      </c>
      <c r="N28" s="27">
        <f t="shared" ca="1" si="6"/>
        <v>4613.5424999999996</v>
      </c>
      <c r="O28" s="25">
        <f t="shared" si="4"/>
        <v>96</v>
      </c>
      <c r="P28" s="27">
        <f t="shared" ca="1" si="2"/>
        <v>658434.30999999994</v>
      </c>
    </row>
    <row r="29" spans="1:16" ht="13.05" x14ac:dyDescent="0.3">
      <c r="A29" s="24">
        <v>1975</v>
      </c>
      <c r="B29" s="27">
        <f t="shared" ca="1" si="0"/>
        <v>266167.64749999996</v>
      </c>
      <c r="C29" s="27">
        <f t="shared" ca="1" si="6"/>
        <v>70237.587499999994</v>
      </c>
      <c r="D29" s="27">
        <f t="shared" ca="1" si="6"/>
        <v>2244.0174999999999</v>
      </c>
      <c r="E29" s="27">
        <f t="shared" ca="1" si="6"/>
        <v>62013.74</v>
      </c>
      <c r="F29" s="27">
        <f t="shared" ca="1" si="6"/>
        <v>5.72</v>
      </c>
      <c r="G29" s="27">
        <f t="shared" ca="1" si="6"/>
        <v>4490.2150000000001</v>
      </c>
      <c r="H29" s="27">
        <f t="shared" ca="1" si="6"/>
        <v>242607.785</v>
      </c>
      <c r="I29" s="27">
        <f t="shared" ca="1" si="6"/>
        <v>1606.63</v>
      </c>
      <c r="J29" s="27">
        <f t="shared" ca="1" si="6"/>
        <v>12143.91</v>
      </c>
      <c r="K29" s="27">
        <f t="shared" ca="1" si="6"/>
        <v>6512.2224999999999</v>
      </c>
      <c r="L29" s="27">
        <f t="shared" ca="1" si="6"/>
        <v>2242.3775000000005</v>
      </c>
      <c r="M29" s="27">
        <f t="shared" ca="1" si="6"/>
        <v>79.652500000000003</v>
      </c>
      <c r="N29" s="27">
        <f t="shared" ca="1" si="6"/>
        <v>5290.63</v>
      </c>
      <c r="O29" s="25">
        <f t="shared" si="4"/>
        <v>100</v>
      </c>
      <c r="P29" s="27">
        <f t="shared" ca="1" si="2"/>
        <v>675642.13750000007</v>
      </c>
    </row>
    <row r="30" spans="1:16" ht="13.05" x14ac:dyDescent="0.3">
      <c r="A30" s="24">
        <v>1976</v>
      </c>
      <c r="B30" s="27">
        <f t="shared" ca="1" si="0"/>
        <v>269700.32250000001</v>
      </c>
      <c r="C30" s="27">
        <f t="shared" ca="1" si="6"/>
        <v>76377.017500000002</v>
      </c>
      <c r="D30" s="27">
        <f t="shared" ca="1" si="6"/>
        <v>2252.6275000000001</v>
      </c>
      <c r="E30" s="27">
        <f t="shared" ca="1" si="6"/>
        <v>63071.485000000008</v>
      </c>
      <c r="F30" s="27">
        <f t="shared" ca="1" si="6"/>
        <v>7.9974999999999987</v>
      </c>
      <c r="G30" s="27">
        <f t="shared" ca="1" si="6"/>
        <v>4606.5550000000003</v>
      </c>
      <c r="H30" s="27">
        <f t="shared" ca="1" si="6"/>
        <v>245650.08000000002</v>
      </c>
      <c r="I30" s="27">
        <f t="shared" ca="1" si="6"/>
        <v>1541.4675000000002</v>
      </c>
      <c r="J30" s="27">
        <f t="shared" ca="1" si="6"/>
        <v>13495.325000000001</v>
      </c>
      <c r="K30" s="27">
        <f t="shared" ca="1" si="6"/>
        <v>7512.6674999999996</v>
      </c>
      <c r="L30" s="27">
        <f t="shared" ca="1" si="6"/>
        <v>2367.6175000000003</v>
      </c>
      <c r="M30" s="27">
        <f t="shared" ca="1" si="6"/>
        <v>115.23749999999998</v>
      </c>
      <c r="N30" s="27">
        <f t="shared" ca="1" si="6"/>
        <v>5898.0175000000008</v>
      </c>
      <c r="O30" s="25">
        <f t="shared" si="4"/>
        <v>104</v>
      </c>
      <c r="P30" s="27">
        <f t="shared" ca="1" si="2"/>
        <v>692596.41749999998</v>
      </c>
    </row>
    <row r="31" spans="1:16" ht="13.05" x14ac:dyDescent="0.3">
      <c r="A31" s="24">
        <v>1977</v>
      </c>
      <c r="B31" s="27">
        <f t="shared" ca="1" si="0"/>
        <v>273022.63750000001</v>
      </c>
      <c r="C31" s="27">
        <f t="shared" ca="1" si="6"/>
        <v>81760.274999999994</v>
      </c>
      <c r="D31" s="27">
        <f t="shared" ca="1" si="6"/>
        <v>2255.9874999999997</v>
      </c>
      <c r="E31" s="27">
        <f t="shared" ca="1" si="6"/>
        <v>64859.75</v>
      </c>
      <c r="F31" s="27">
        <f t="shared" ca="1" si="6"/>
        <v>12.32</v>
      </c>
      <c r="G31" s="27">
        <f t="shared" ca="1" si="6"/>
        <v>4762.22</v>
      </c>
      <c r="H31" s="27">
        <f t="shared" ca="1" si="6"/>
        <v>248879.17500000002</v>
      </c>
      <c r="I31" s="27">
        <f t="shared" ca="1" si="6"/>
        <v>1515.71</v>
      </c>
      <c r="J31" s="27">
        <f t="shared" ca="1" si="6"/>
        <v>15073.612499999999</v>
      </c>
      <c r="K31" s="27">
        <f t="shared" ca="1" si="6"/>
        <v>8629.9874999999993</v>
      </c>
      <c r="L31" s="27">
        <f t="shared" ca="1" si="6"/>
        <v>2594.2025000000003</v>
      </c>
      <c r="M31" s="27">
        <f t="shared" ca="1" si="6"/>
        <v>173.48750000000001</v>
      </c>
      <c r="N31" s="27">
        <f t="shared" ca="1" si="6"/>
        <v>6431.5549999999994</v>
      </c>
      <c r="O31" s="25">
        <f t="shared" si="4"/>
        <v>108</v>
      </c>
      <c r="P31" s="27">
        <f t="shared" ca="1" si="2"/>
        <v>709970.92749999999</v>
      </c>
    </row>
    <row r="32" spans="1:16" ht="13.05" x14ac:dyDescent="0.3">
      <c r="A32" s="24">
        <v>1978</v>
      </c>
      <c r="B32" s="27">
        <f t="shared" ca="1" si="0"/>
        <v>276725.32250000001</v>
      </c>
      <c r="C32" s="27">
        <f t="shared" ca="1" si="6"/>
        <v>86288.57</v>
      </c>
      <c r="D32" s="27">
        <f t="shared" ca="1" si="6"/>
        <v>2282.7875000000004</v>
      </c>
      <c r="E32" s="27">
        <f t="shared" ca="1" si="6"/>
        <v>67670.404999999999</v>
      </c>
      <c r="F32" s="27">
        <f t="shared" ca="1" si="6"/>
        <v>21.36</v>
      </c>
      <c r="G32" s="27">
        <f t="shared" ca="1" si="6"/>
        <v>4918.4400000000005</v>
      </c>
      <c r="H32" s="27">
        <f t="shared" ca="1" si="6"/>
        <v>251749</v>
      </c>
      <c r="I32" s="27">
        <f t="shared" ca="1" si="6"/>
        <v>1558.9349999999999</v>
      </c>
      <c r="J32" s="27">
        <f t="shared" ca="1" si="6"/>
        <v>16772.642500000002</v>
      </c>
      <c r="K32" s="27">
        <f t="shared" ca="1" si="6"/>
        <v>9215.3624999999993</v>
      </c>
      <c r="L32" s="27">
        <f t="shared" ca="1" si="6"/>
        <v>2701.6749999999997</v>
      </c>
      <c r="M32" s="27">
        <f t="shared" ca="1" si="6"/>
        <v>270.82249999999999</v>
      </c>
      <c r="N32" s="27">
        <f t="shared" ca="1" si="6"/>
        <v>6925.5925000000007</v>
      </c>
      <c r="O32" s="25">
        <f t="shared" si="4"/>
        <v>112</v>
      </c>
      <c r="P32" s="27">
        <f t="shared" ca="1" si="2"/>
        <v>727100.91</v>
      </c>
    </row>
    <row r="33" spans="1:16" ht="13.05" x14ac:dyDescent="0.3">
      <c r="A33" s="24">
        <v>1979</v>
      </c>
      <c r="B33" s="27">
        <f t="shared" ca="1" si="0"/>
        <v>281086.88250000001</v>
      </c>
      <c r="C33" s="27">
        <f t="shared" ca="1" si="6"/>
        <v>89589.819999999992</v>
      </c>
      <c r="D33" s="27">
        <f t="shared" ca="1" si="6"/>
        <v>2310.08</v>
      </c>
      <c r="E33" s="27">
        <f t="shared" ca="1" si="6"/>
        <v>70724.227500000008</v>
      </c>
      <c r="F33" s="27">
        <f t="shared" ca="1" si="6"/>
        <v>35.157499999999999</v>
      </c>
      <c r="G33" s="27">
        <f t="shared" ca="1" si="6"/>
        <v>5148.58</v>
      </c>
      <c r="H33" s="27">
        <f t="shared" ca="1" si="6"/>
        <v>255787.95</v>
      </c>
      <c r="I33" s="27">
        <f t="shared" ca="1" si="6"/>
        <v>1598.665</v>
      </c>
      <c r="J33" s="27">
        <f t="shared" ca="1" si="6"/>
        <v>19108.580000000002</v>
      </c>
      <c r="K33" s="27">
        <f t="shared" ca="1" si="6"/>
        <v>9251.3549999999996</v>
      </c>
      <c r="L33" s="27">
        <f t="shared" ca="1" si="6"/>
        <v>3192.9875000000002</v>
      </c>
      <c r="M33" s="27">
        <f t="shared" ca="1" si="6"/>
        <v>411.99</v>
      </c>
      <c r="N33" s="27">
        <f t="shared" ca="1" si="6"/>
        <v>7399.17</v>
      </c>
      <c r="O33" s="25">
        <f t="shared" si="4"/>
        <v>116</v>
      </c>
      <c r="P33" s="27">
        <f t="shared" ca="1" si="2"/>
        <v>745645.45250000001</v>
      </c>
    </row>
    <row r="34" spans="1:16" ht="13.05" x14ac:dyDescent="0.3">
      <c r="A34" s="24">
        <v>1980</v>
      </c>
      <c r="B34" s="27">
        <f t="shared" ca="1" si="0"/>
        <v>284994.34250000003</v>
      </c>
      <c r="C34" s="27">
        <f t="shared" ca="1" si="6"/>
        <v>92139.272500000006</v>
      </c>
      <c r="D34" s="27">
        <f t="shared" ca="1" si="6"/>
        <v>2329.17</v>
      </c>
      <c r="E34" s="27">
        <f t="shared" ca="1" si="6"/>
        <v>72551.04250000001</v>
      </c>
      <c r="F34" s="27">
        <f t="shared" ca="1" si="6"/>
        <v>54.554999999999993</v>
      </c>
      <c r="G34" s="27">
        <f t="shared" ca="1" si="6"/>
        <v>5400.04</v>
      </c>
      <c r="H34" s="27">
        <f t="shared" ca="1" si="6"/>
        <v>258953.875</v>
      </c>
      <c r="I34" s="27">
        <f t="shared" ca="1" si="6"/>
        <v>1672.2525000000001</v>
      </c>
      <c r="J34" s="27">
        <f t="shared" ca="1" si="6"/>
        <v>22132.3</v>
      </c>
      <c r="K34" s="27">
        <f t="shared" ca="1" si="6"/>
        <v>9446.6674999999996</v>
      </c>
      <c r="L34" s="27">
        <f t="shared" ca="1" si="6"/>
        <v>3770.3624999999997</v>
      </c>
      <c r="M34" s="27">
        <f t="shared" ca="1" si="6"/>
        <v>585.5</v>
      </c>
      <c r="N34" s="27">
        <f t="shared" ca="1" si="6"/>
        <v>7664.8325000000004</v>
      </c>
      <c r="O34" s="25">
        <f t="shared" si="4"/>
        <v>120</v>
      </c>
      <c r="P34" s="27">
        <f t="shared" ca="1" si="2"/>
        <v>761694.21500000008</v>
      </c>
    </row>
    <row r="35" spans="1:16" ht="13.05" x14ac:dyDescent="0.3">
      <c r="A35" s="24">
        <v>1981</v>
      </c>
      <c r="B35" s="27">
        <f t="shared" ca="1" si="0"/>
        <v>287201.09749999997</v>
      </c>
      <c r="C35" s="27">
        <f t="shared" ref="C35:N44" ca="1" si="7">AVERAGE(OFFSET(C$77,$O35,0,4,1))</f>
        <v>94669.244999999995</v>
      </c>
      <c r="D35" s="27">
        <f t="shared" ca="1" si="7"/>
        <v>2321.9300000000003</v>
      </c>
      <c r="E35" s="27">
        <f t="shared" ca="1" si="7"/>
        <v>71837.48000000001</v>
      </c>
      <c r="F35" s="27">
        <f t="shared" ca="1" si="7"/>
        <v>77.177499999999995</v>
      </c>
      <c r="G35" s="27">
        <f t="shared" ca="1" si="7"/>
        <v>5587.1150000000007</v>
      </c>
      <c r="H35" s="27">
        <f t="shared" ca="1" si="7"/>
        <v>259227.72750000004</v>
      </c>
      <c r="I35" s="27">
        <f t="shared" ca="1" si="7"/>
        <v>1768.6349999999998</v>
      </c>
      <c r="J35" s="27">
        <f t="shared" ca="1" si="7"/>
        <v>25632.5075</v>
      </c>
      <c r="K35" s="27">
        <f t="shared" ca="1" si="7"/>
        <v>9938.8724999999995</v>
      </c>
      <c r="L35" s="27">
        <f t="shared" ca="1" si="7"/>
        <v>4045.415</v>
      </c>
      <c r="M35" s="27">
        <f t="shared" ca="1" si="7"/>
        <v>730.22249999999997</v>
      </c>
      <c r="N35" s="27">
        <f t="shared" ca="1" si="7"/>
        <v>7934.7150000000001</v>
      </c>
      <c r="O35" s="25">
        <f t="shared" si="4"/>
        <v>124</v>
      </c>
      <c r="P35" s="27">
        <f t="shared" ca="1" si="2"/>
        <v>770972.13500000001</v>
      </c>
    </row>
    <row r="36" spans="1:16" ht="13.05" x14ac:dyDescent="0.3">
      <c r="A36" s="24">
        <v>1982</v>
      </c>
      <c r="B36" s="27">
        <f t="shared" ref="B36:B67" ca="1" si="8">AVERAGE(OFFSET(B$77,$O36,0,4,1))</f>
        <v>289581.4425</v>
      </c>
      <c r="C36" s="27">
        <f t="shared" ca="1" si="7"/>
        <v>97108.677500000005</v>
      </c>
      <c r="D36" s="27">
        <f t="shared" ca="1" si="7"/>
        <v>2321.0675000000001</v>
      </c>
      <c r="E36" s="27">
        <f t="shared" ca="1" si="7"/>
        <v>69927.26999999999</v>
      </c>
      <c r="F36" s="27">
        <f t="shared" ca="1" si="7"/>
        <v>97.63</v>
      </c>
      <c r="G36" s="27">
        <f t="shared" ca="1" si="7"/>
        <v>5686.7474999999995</v>
      </c>
      <c r="H36" s="27">
        <f t="shared" ca="1" si="7"/>
        <v>258795.67249999999</v>
      </c>
      <c r="I36" s="27">
        <f t="shared" ca="1" si="7"/>
        <v>1877.0050000000001</v>
      </c>
      <c r="J36" s="27">
        <f t="shared" ca="1" si="7"/>
        <v>28878.27</v>
      </c>
      <c r="K36" s="27">
        <f t="shared" ca="1" si="7"/>
        <v>10988.842500000001</v>
      </c>
      <c r="L36" s="27">
        <f t="shared" ca="1" si="7"/>
        <v>4329.12</v>
      </c>
      <c r="M36" s="27">
        <f t="shared" ca="1" si="7"/>
        <v>844.09249999999997</v>
      </c>
      <c r="N36" s="27">
        <f t="shared" ca="1" si="7"/>
        <v>8200.4974999999995</v>
      </c>
      <c r="O36" s="25">
        <f t="shared" si="4"/>
        <v>128</v>
      </c>
      <c r="P36" s="27">
        <f t="shared" ref="P36:P67" ca="1" si="9">AVERAGE(OFFSET(P$77,$O36,0,4,1))</f>
        <v>778636.33250000002</v>
      </c>
    </row>
    <row r="37" spans="1:16" ht="13.05" x14ac:dyDescent="0.3">
      <c r="A37" s="24">
        <v>1983</v>
      </c>
      <c r="B37" s="27">
        <f t="shared" ca="1" si="8"/>
        <v>292294.65500000003</v>
      </c>
      <c r="C37" s="27">
        <f t="shared" ca="1" si="7"/>
        <v>99394.27</v>
      </c>
      <c r="D37" s="27">
        <f t="shared" ca="1" si="7"/>
        <v>2334.7874999999999</v>
      </c>
      <c r="E37" s="27">
        <f t="shared" ca="1" si="7"/>
        <v>68598.934999999998</v>
      </c>
      <c r="F37" s="27">
        <f t="shared" ca="1" si="7"/>
        <v>126.41249999999999</v>
      </c>
      <c r="G37" s="27">
        <f t="shared" ca="1" si="7"/>
        <v>5768.5</v>
      </c>
      <c r="H37" s="27">
        <f t="shared" ca="1" si="7"/>
        <v>258413.87</v>
      </c>
      <c r="I37" s="27">
        <f t="shared" ca="1" si="7"/>
        <v>1929.2925</v>
      </c>
      <c r="J37" s="27">
        <f t="shared" ca="1" si="7"/>
        <v>31490.674999999999</v>
      </c>
      <c r="K37" s="27">
        <f t="shared" ca="1" si="7"/>
        <v>12270.695</v>
      </c>
      <c r="L37" s="27">
        <f t="shared" ca="1" si="7"/>
        <v>4585.9074999999993</v>
      </c>
      <c r="M37" s="27">
        <f t="shared" ca="1" si="7"/>
        <v>970.9375</v>
      </c>
      <c r="N37" s="27">
        <f t="shared" ca="1" si="7"/>
        <v>8514.84</v>
      </c>
      <c r="O37" s="25">
        <f t="shared" si="4"/>
        <v>132</v>
      </c>
      <c r="P37" s="27">
        <f t="shared" ca="1" si="9"/>
        <v>786693.78749999998</v>
      </c>
    </row>
    <row r="38" spans="1:16" ht="13.05" x14ac:dyDescent="0.3">
      <c r="A38" s="24">
        <v>1984</v>
      </c>
      <c r="B38" s="27">
        <f t="shared" ca="1" si="8"/>
        <v>295440.78500000003</v>
      </c>
      <c r="C38" s="27">
        <f t="shared" ca="1" si="7"/>
        <v>101752.05</v>
      </c>
      <c r="D38" s="27">
        <f t="shared" ca="1" si="7"/>
        <v>2362.875</v>
      </c>
      <c r="E38" s="27">
        <f t="shared" ca="1" si="7"/>
        <v>68645.192500000005</v>
      </c>
      <c r="F38" s="27">
        <f t="shared" ca="1" si="7"/>
        <v>173.64249999999998</v>
      </c>
      <c r="G38" s="27">
        <f t="shared" ca="1" si="7"/>
        <v>5848.1875</v>
      </c>
      <c r="H38" s="27">
        <f t="shared" ca="1" si="7"/>
        <v>258196.54749999999</v>
      </c>
      <c r="I38" s="27">
        <f t="shared" ca="1" si="7"/>
        <v>2034.8674999999998</v>
      </c>
      <c r="J38" s="27">
        <f t="shared" ca="1" si="7"/>
        <v>33873.919999999998</v>
      </c>
      <c r="K38" s="27">
        <f t="shared" ca="1" si="7"/>
        <v>13991.517500000002</v>
      </c>
      <c r="L38" s="27">
        <f t="shared" ca="1" si="7"/>
        <v>4668.79</v>
      </c>
      <c r="M38" s="27">
        <f t="shared" ca="1" si="7"/>
        <v>1137.06</v>
      </c>
      <c r="N38" s="27">
        <f t="shared" ca="1" si="7"/>
        <v>8919.5650000000005</v>
      </c>
      <c r="O38" s="25">
        <f t="shared" si="4"/>
        <v>136</v>
      </c>
      <c r="P38" s="27">
        <f t="shared" ca="1" si="9"/>
        <v>797045.005</v>
      </c>
    </row>
    <row r="39" spans="1:16" ht="13.05" x14ac:dyDescent="0.3">
      <c r="A39" s="24">
        <v>1985</v>
      </c>
      <c r="B39" s="27">
        <f t="shared" ca="1" si="8"/>
        <v>299697.62</v>
      </c>
      <c r="C39" s="27">
        <f t="shared" ca="1" si="7"/>
        <v>104066.97500000001</v>
      </c>
      <c r="D39" s="27">
        <f t="shared" ca="1" si="7"/>
        <v>2373.9525000000003</v>
      </c>
      <c r="E39" s="27">
        <f t="shared" ca="1" si="7"/>
        <v>69876.887499999997</v>
      </c>
      <c r="F39" s="27">
        <f t="shared" ca="1" si="7"/>
        <v>243.88249999999999</v>
      </c>
      <c r="G39" s="27">
        <f t="shared" ca="1" si="7"/>
        <v>6160.2</v>
      </c>
      <c r="H39" s="27">
        <f t="shared" ca="1" si="7"/>
        <v>260392.1825</v>
      </c>
      <c r="I39" s="27">
        <f t="shared" ca="1" si="7"/>
        <v>2136.5875000000001</v>
      </c>
      <c r="J39" s="27">
        <f t="shared" ca="1" si="7"/>
        <v>36139.919999999998</v>
      </c>
      <c r="K39" s="27">
        <f t="shared" ca="1" si="7"/>
        <v>15926.905000000001</v>
      </c>
      <c r="L39" s="27">
        <f t="shared" ca="1" si="7"/>
        <v>4681.74</v>
      </c>
      <c r="M39" s="27">
        <f t="shared" ca="1" si="7"/>
        <v>1394.085</v>
      </c>
      <c r="N39" s="27">
        <f t="shared" ca="1" si="7"/>
        <v>9382.4274999999998</v>
      </c>
      <c r="O39" s="25">
        <f t="shared" si="4"/>
        <v>140</v>
      </c>
      <c r="P39" s="27">
        <f t="shared" ca="1" si="9"/>
        <v>812473.36250000005</v>
      </c>
    </row>
    <row r="40" spans="1:16" x14ac:dyDescent="0.3">
      <c r="A40" s="24">
        <v>1986</v>
      </c>
      <c r="B40" s="27">
        <f t="shared" ca="1" si="8"/>
        <v>303528.48499999999</v>
      </c>
      <c r="C40" s="27">
        <f t="shared" ca="1" si="7"/>
        <v>106005.81</v>
      </c>
      <c r="D40" s="27">
        <f t="shared" ca="1" si="7"/>
        <v>2352.44</v>
      </c>
      <c r="E40" s="27">
        <f t="shared" ca="1" si="7"/>
        <v>70185.81</v>
      </c>
      <c r="F40" s="27">
        <f t="shared" ca="1" si="7"/>
        <v>337.4975</v>
      </c>
      <c r="G40" s="27">
        <f t="shared" ca="1" si="7"/>
        <v>6387.9774999999991</v>
      </c>
      <c r="H40" s="27">
        <f t="shared" ca="1" si="7"/>
        <v>263263.21749999997</v>
      </c>
      <c r="I40" s="27">
        <f t="shared" ca="1" si="7"/>
        <v>2171.8175000000001</v>
      </c>
      <c r="J40" s="27">
        <f t="shared" ca="1" si="7"/>
        <v>39258.977499999994</v>
      </c>
      <c r="K40" s="27">
        <f t="shared" ca="1" si="7"/>
        <v>16921.7225</v>
      </c>
      <c r="L40" s="27">
        <f t="shared" ca="1" si="7"/>
        <v>4813.8900000000003</v>
      </c>
      <c r="M40" s="27">
        <f t="shared" ca="1" si="7"/>
        <v>1714.7975000000001</v>
      </c>
      <c r="N40" s="27">
        <f t="shared" ca="1" si="7"/>
        <v>9856.9275000000016</v>
      </c>
      <c r="O40" s="25">
        <f t="shared" si="4"/>
        <v>144</v>
      </c>
      <c r="P40" s="27">
        <f t="shared" ca="1" si="9"/>
        <v>826799.37</v>
      </c>
    </row>
    <row r="41" spans="1:16" x14ac:dyDescent="0.3">
      <c r="A41" s="24">
        <v>1987</v>
      </c>
      <c r="B41" s="27">
        <f t="shared" ca="1" si="8"/>
        <v>310978.36749999999</v>
      </c>
      <c r="C41" s="27">
        <f t="shared" ca="1" si="7"/>
        <v>107498.30500000001</v>
      </c>
      <c r="D41" s="27">
        <f t="shared" ca="1" si="7"/>
        <v>2369.8025000000002</v>
      </c>
      <c r="E41" s="27">
        <f t="shared" ca="1" si="7"/>
        <v>70867.872499999998</v>
      </c>
      <c r="F41" s="27">
        <f t="shared" ca="1" si="7"/>
        <v>464.52250000000004</v>
      </c>
      <c r="G41" s="27">
        <f t="shared" ca="1" si="7"/>
        <v>6504.7224999999999</v>
      </c>
      <c r="H41" s="27">
        <f t="shared" ca="1" si="7"/>
        <v>265570.61</v>
      </c>
      <c r="I41" s="27">
        <f t="shared" ca="1" si="7"/>
        <v>2186.89</v>
      </c>
      <c r="J41" s="27">
        <f t="shared" ca="1" si="7"/>
        <v>42496.625</v>
      </c>
      <c r="K41" s="27">
        <f t="shared" ca="1" si="7"/>
        <v>16865.445</v>
      </c>
      <c r="L41" s="27">
        <f t="shared" ca="1" si="7"/>
        <v>5190.9574999999995</v>
      </c>
      <c r="M41" s="27">
        <f t="shared" ca="1" si="7"/>
        <v>2076.1549999999997</v>
      </c>
      <c r="N41" s="27">
        <f t="shared" ca="1" si="7"/>
        <v>10409.4575</v>
      </c>
      <c r="O41" s="25">
        <f t="shared" si="4"/>
        <v>148</v>
      </c>
      <c r="P41" s="27">
        <f t="shared" ca="1" si="9"/>
        <v>843479.73750000005</v>
      </c>
    </row>
    <row r="42" spans="1:16" x14ac:dyDescent="0.3">
      <c r="A42" s="24">
        <v>1988</v>
      </c>
      <c r="B42" s="27">
        <f t="shared" ca="1" si="8"/>
        <v>324228.74249999999</v>
      </c>
      <c r="C42" s="27">
        <f t="shared" ca="1" si="7"/>
        <v>109025.45749999999</v>
      </c>
      <c r="D42" s="27">
        <f t="shared" ca="1" si="7"/>
        <v>2412.335</v>
      </c>
      <c r="E42" s="27">
        <f t="shared" ca="1" si="7"/>
        <v>71880.39</v>
      </c>
      <c r="F42" s="27">
        <f t="shared" ca="1" si="7"/>
        <v>643.125</v>
      </c>
      <c r="G42" s="27">
        <f t="shared" ca="1" si="7"/>
        <v>6861.3850000000002</v>
      </c>
      <c r="H42" s="27">
        <f t="shared" ca="1" si="7"/>
        <v>268378.14499999996</v>
      </c>
      <c r="I42" s="27">
        <f t="shared" ca="1" si="7"/>
        <v>2186.1025</v>
      </c>
      <c r="J42" s="27">
        <f t="shared" ca="1" si="7"/>
        <v>45535.31</v>
      </c>
      <c r="K42" s="27">
        <f t="shared" ca="1" si="7"/>
        <v>16998.502499999999</v>
      </c>
      <c r="L42" s="27">
        <f t="shared" ca="1" si="7"/>
        <v>5989.3874999999998</v>
      </c>
      <c r="M42" s="27">
        <f t="shared" ca="1" si="7"/>
        <v>2611.4275000000002</v>
      </c>
      <c r="N42" s="27">
        <f t="shared" ca="1" si="7"/>
        <v>11312.532499999999</v>
      </c>
      <c r="O42" s="25">
        <f t="shared" si="4"/>
        <v>152</v>
      </c>
      <c r="P42" s="27">
        <f t="shared" ca="1" si="9"/>
        <v>868062.84</v>
      </c>
    </row>
    <row r="43" spans="1:16" x14ac:dyDescent="0.3">
      <c r="A43" s="24">
        <v>1989</v>
      </c>
      <c r="B43" s="27">
        <f t="shared" ca="1" si="8"/>
        <v>341923.32750000001</v>
      </c>
      <c r="C43" s="27">
        <f t="shared" ca="1" si="7"/>
        <v>110970.91750000001</v>
      </c>
      <c r="D43" s="27">
        <f t="shared" ca="1" si="7"/>
        <v>2467.7174999999997</v>
      </c>
      <c r="E43" s="27">
        <f t="shared" ca="1" si="7"/>
        <v>72663.29250000001</v>
      </c>
      <c r="F43" s="27">
        <f t="shared" ca="1" si="7"/>
        <v>933.71749999999997</v>
      </c>
      <c r="G43" s="27">
        <f t="shared" ca="1" si="7"/>
        <v>7514.2849999999999</v>
      </c>
      <c r="H43" s="27">
        <f t="shared" ca="1" si="7"/>
        <v>273624.30249999999</v>
      </c>
      <c r="I43" s="27">
        <f t="shared" ca="1" si="7"/>
        <v>2219.7025000000003</v>
      </c>
      <c r="J43" s="27">
        <f t="shared" ca="1" si="7"/>
        <v>48304.247499999998</v>
      </c>
      <c r="K43" s="27">
        <f t="shared" ca="1" si="7"/>
        <v>17212.774999999998</v>
      </c>
      <c r="L43" s="27">
        <f t="shared" ca="1" si="7"/>
        <v>7058.2650000000003</v>
      </c>
      <c r="M43" s="27">
        <f t="shared" ca="1" si="7"/>
        <v>3542.46</v>
      </c>
      <c r="N43" s="27">
        <f t="shared" ca="1" si="7"/>
        <v>11909.8375</v>
      </c>
      <c r="O43" s="25">
        <f t="shared" si="4"/>
        <v>156</v>
      </c>
      <c r="P43" s="27">
        <f t="shared" ca="1" si="9"/>
        <v>900344.84749999992</v>
      </c>
    </row>
    <row r="44" spans="1:16" x14ac:dyDescent="0.3">
      <c r="A44" s="24">
        <v>1990</v>
      </c>
      <c r="B44" s="27">
        <f t="shared" ca="1" si="8"/>
        <v>361673.64999999997</v>
      </c>
      <c r="C44" s="27">
        <f t="shared" ca="1" si="7"/>
        <v>113914.20749999999</v>
      </c>
      <c r="D44" s="27">
        <f t="shared" ca="1" si="7"/>
        <v>2554.5174999999999</v>
      </c>
      <c r="E44" s="27">
        <f t="shared" ca="1" si="7"/>
        <v>72801.959999999992</v>
      </c>
      <c r="F44" s="27">
        <f t="shared" ca="1" si="7"/>
        <v>1171.5899999999999</v>
      </c>
      <c r="G44" s="27">
        <f t="shared" ca="1" si="7"/>
        <v>8049.9525000000003</v>
      </c>
      <c r="H44" s="27">
        <f t="shared" ca="1" si="7"/>
        <v>279531.78250000003</v>
      </c>
      <c r="I44" s="27">
        <f t="shared" ca="1" si="7"/>
        <v>2322.6800000000003</v>
      </c>
      <c r="J44" s="27">
        <f t="shared" ca="1" si="7"/>
        <v>51905.847500000003</v>
      </c>
      <c r="K44" s="27">
        <f t="shared" ca="1" si="7"/>
        <v>17653.114999999998</v>
      </c>
      <c r="L44" s="27">
        <f t="shared" ca="1" si="7"/>
        <v>8330.7125000000015</v>
      </c>
      <c r="M44" s="27">
        <f t="shared" ca="1" si="7"/>
        <v>4308.6724999999997</v>
      </c>
      <c r="N44" s="27">
        <f t="shared" ca="1" si="7"/>
        <v>12319.789999999999</v>
      </c>
      <c r="O44" s="25">
        <f t="shared" si="4"/>
        <v>160</v>
      </c>
      <c r="P44" s="27">
        <f t="shared" ca="1" si="9"/>
        <v>936538.47500000009</v>
      </c>
    </row>
    <row r="45" spans="1:16" x14ac:dyDescent="0.3">
      <c r="A45" s="24">
        <v>1991</v>
      </c>
      <c r="B45" s="27">
        <f t="shared" ca="1" si="8"/>
        <v>377159.5625</v>
      </c>
      <c r="C45" s="27">
        <f t="shared" ref="C45:N54" ca="1" si="10">AVERAGE(OFFSET(C$77,$O45,0,4,1))</f>
        <v>119700.97750000001</v>
      </c>
      <c r="D45" s="27">
        <f t="shared" ca="1" si="10"/>
        <v>2618.1975000000002</v>
      </c>
      <c r="E45" s="27">
        <f t="shared" ca="1" si="10"/>
        <v>72472.429999999993</v>
      </c>
      <c r="F45" s="27">
        <f t="shared" ca="1" si="10"/>
        <v>1448.1224999999999</v>
      </c>
      <c r="G45" s="27">
        <f t="shared" ca="1" si="10"/>
        <v>8635.6749999999993</v>
      </c>
      <c r="H45" s="27">
        <f t="shared" ca="1" si="10"/>
        <v>288578.14500000002</v>
      </c>
      <c r="I45" s="27">
        <f t="shared" ca="1" si="10"/>
        <v>2416.04</v>
      </c>
      <c r="J45" s="27">
        <f t="shared" ca="1" si="10"/>
        <v>56188.434999999998</v>
      </c>
      <c r="K45" s="27">
        <f t="shared" ca="1" si="10"/>
        <v>18656.342499999999</v>
      </c>
      <c r="L45" s="27">
        <f t="shared" ca="1" si="10"/>
        <v>8969.5</v>
      </c>
      <c r="M45" s="27">
        <f t="shared" ca="1" si="10"/>
        <v>5065.7375000000002</v>
      </c>
      <c r="N45" s="27">
        <f t="shared" ca="1" si="10"/>
        <v>12719.977499999999</v>
      </c>
      <c r="O45" s="25">
        <f t="shared" si="4"/>
        <v>164</v>
      </c>
      <c r="P45" s="27">
        <f t="shared" ca="1" si="9"/>
        <v>974629.14749999996</v>
      </c>
    </row>
    <row r="46" spans="1:16" x14ac:dyDescent="0.3">
      <c r="A46" s="24">
        <v>1992</v>
      </c>
      <c r="B46" s="27">
        <f t="shared" ca="1" si="8"/>
        <v>388257.065</v>
      </c>
      <c r="C46" s="27">
        <f t="shared" ca="1" si="10"/>
        <v>127601.55249999999</v>
      </c>
      <c r="D46" s="27">
        <f t="shared" ca="1" si="10"/>
        <v>2652.7950000000001</v>
      </c>
      <c r="E46" s="27">
        <f t="shared" ca="1" si="10"/>
        <v>71316.25</v>
      </c>
      <c r="F46" s="27">
        <f t="shared" ca="1" si="10"/>
        <v>1644.8600000000001</v>
      </c>
      <c r="G46" s="27">
        <f t="shared" ca="1" si="10"/>
        <v>8712.1350000000002</v>
      </c>
      <c r="H46" s="27">
        <f t="shared" ca="1" si="10"/>
        <v>294534.30249999999</v>
      </c>
      <c r="I46" s="27">
        <f t="shared" ca="1" si="10"/>
        <v>2466.8824999999997</v>
      </c>
      <c r="J46" s="27">
        <f t="shared" ca="1" si="10"/>
        <v>60198.577499999999</v>
      </c>
      <c r="K46" s="27">
        <f t="shared" ca="1" si="10"/>
        <v>19009.747499999998</v>
      </c>
      <c r="L46" s="27">
        <f t="shared" ca="1" si="10"/>
        <v>9039.7800000000007</v>
      </c>
      <c r="M46" s="27">
        <f t="shared" ca="1" si="10"/>
        <v>5188.3424999999997</v>
      </c>
      <c r="N46" s="27">
        <f t="shared" ca="1" si="10"/>
        <v>13003.947499999998</v>
      </c>
      <c r="O46" s="25">
        <f t="shared" si="4"/>
        <v>168</v>
      </c>
      <c r="P46" s="27">
        <f t="shared" ca="1" si="9"/>
        <v>1003626.245</v>
      </c>
    </row>
    <row r="47" spans="1:16" x14ac:dyDescent="0.3">
      <c r="A47" s="24">
        <v>1993</v>
      </c>
      <c r="B47" s="27">
        <f t="shared" ca="1" si="8"/>
        <v>397440.52999999997</v>
      </c>
      <c r="C47" s="27">
        <f t="shared" ca="1" si="10"/>
        <v>134692.005</v>
      </c>
      <c r="D47" s="27">
        <f t="shared" ca="1" si="10"/>
        <v>2675.1575000000003</v>
      </c>
      <c r="E47" s="27">
        <f t="shared" ca="1" si="10"/>
        <v>70046.310000000012</v>
      </c>
      <c r="F47" s="27">
        <f t="shared" ca="1" si="10"/>
        <v>1860.8175000000001</v>
      </c>
      <c r="G47" s="27">
        <f t="shared" ca="1" si="10"/>
        <v>8301.4025000000001</v>
      </c>
      <c r="H47" s="27">
        <f t="shared" ca="1" si="10"/>
        <v>296582.99249999999</v>
      </c>
      <c r="I47" s="27">
        <f t="shared" ca="1" si="10"/>
        <v>2603.3125</v>
      </c>
      <c r="J47" s="27">
        <f t="shared" ca="1" si="10"/>
        <v>64228.104999999996</v>
      </c>
      <c r="K47" s="27">
        <f t="shared" ca="1" si="10"/>
        <v>18678.355000000003</v>
      </c>
      <c r="L47" s="27">
        <f t="shared" ca="1" si="10"/>
        <v>8941.5625</v>
      </c>
      <c r="M47" s="27">
        <f t="shared" ca="1" si="10"/>
        <v>4967.3374999999996</v>
      </c>
      <c r="N47" s="27">
        <f t="shared" ca="1" si="10"/>
        <v>13364.174999999999</v>
      </c>
      <c r="O47" s="25">
        <f t="shared" si="4"/>
        <v>172</v>
      </c>
      <c r="P47" s="27">
        <f t="shared" ca="1" si="9"/>
        <v>1024382.0599999999</v>
      </c>
    </row>
    <row r="48" spans="1:16" x14ac:dyDescent="0.3">
      <c r="A48" s="24">
        <v>1994</v>
      </c>
      <c r="B48" s="27">
        <f t="shared" ca="1" si="8"/>
        <v>405420.73499999999</v>
      </c>
      <c r="C48" s="27">
        <f t="shared" ca="1" si="10"/>
        <v>140070.10250000001</v>
      </c>
      <c r="D48" s="27">
        <f t="shared" ca="1" si="10"/>
        <v>2705.5150000000003</v>
      </c>
      <c r="E48" s="27">
        <f t="shared" ca="1" si="10"/>
        <v>70337.587499999994</v>
      </c>
      <c r="F48" s="27">
        <f t="shared" ca="1" si="10"/>
        <v>2309.3675000000003</v>
      </c>
      <c r="G48" s="27">
        <f t="shared" ca="1" si="10"/>
        <v>8268.6424999999999</v>
      </c>
      <c r="H48" s="27">
        <f t="shared" ca="1" si="10"/>
        <v>298742.02499999997</v>
      </c>
      <c r="I48" s="27">
        <f t="shared" ca="1" si="10"/>
        <v>2934.4399999999996</v>
      </c>
      <c r="J48" s="27">
        <f t="shared" ca="1" si="10"/>
        <v>67113.47</v>
      </c>
      <c r="K48" s="27">
        <f t="shared" ca="1" si="10"/>
        <v>17976.365000000002</v>
      </c>
      <c r="L48" s="27">
        <f t="shared" ca="1" si="10"/>
        <v>8978.5974999999999</v>
      </c>
      <c r="M48" s="27">
        <f t="shared" ca="1" si="10"/>
        <v>5371.04</v>
      </c>
      <c r="N48" s="27">
        <f t="shared" ca="1" si="10"/>
        <v>14025.5</v>
      </c>
      <c r="O48" s="25">
        <f t="shared" si="4"/>
        <v>176</v>
      </c>
      <c r="P48" s="27">
        <f t="shared" ca="1" si="9"/>
        <v>1044253.3825000001</v>
      </c>
    </row>
    <row r="49" spans="1:16" x14ac:dyDescent="0.3">
      <c r="A49" s="24">
        <v>1995</v>
      </c>
      <c r="B49" s="27">
        <f t="shared" ca="1" si="8"/>
        <v>414569.37500000006</v>
      </c>
      <c r="C49" s="27">
        <f t="shared" ca="1" si="10"/>
        <v>144878.11500000002</v>
      </c>
      <c r="D49" s="27">
        <f t="shared" ca="1" si="10"/>
        <v>2738.4025000000001</v>
      </c>
      <c r="E49" s="27">
        <f t="shared" ca="1" si="10"/>
        <v>70283.964999999997</v>
      </c>
      <c r="F49" s="27">
        <f t="shared" ca="1" si="10"/>
        <v>3094.1725000000001</v>
      </c>
      <c r="G49" s="27">
        <f t="shared" ca="1" si="10"/>
        <v>8882.18</v>
      </c>
      <c r="H49" s="27">
        <f t="shared" ca="1" si="10"/>
        <v>301357.08999999997</v>
      </c>
      <c r="I49" s="27">
        <f t="shared" ca="1" si="10"/>
        <v>3132.52</v>
      </c>
      <c r="J49" s="27">
        <f t="shared" ca="1" si="10"/>
        <v>67547.032500000001</v>
      </c>
      <c r="K49" s="27">
        <f t="shared" ca="1" si="10"/>
        <v>17293.802499999998</v>
      </c>
      <c r="L49" s="27">
        <f t="shared" ca="1" si="10"/>
        <v>9389.630000000001</v>
      </c>
      <c r="M49" s="27">
        <f t="shared" ca="1" si="10"/>
        <v>6466.4525000000003</v>
      </c>
      <c r="N49" s="27">
        <f t="shared" ca="1" si="10"/>
        <v>14868.692499999999</v>
      </c>
      <c r="O49" s="25">
        <f t="shared" si="4"/>
        <v>180</v>
      </c>
      <c r="P49" s="27">
        <f t="shared" ca="1" si="9"/>
        <v>1064501.4275000002</v>
      </c>
    </row>
    <row r="50" spans="1:16" x14ac:dyDescent="0.3">
      <c r="A50" s="24">
        <v>1996</v>
      </c>
      <c r="B50" s="27">
        <f t="shared" ca="1" si="8"/>
        <v>425990.11</v>
      </c>
      <c r="C50" s="27">
        <f t="shared" ca="1" si="10"/>
        <v>150063.38750000001</v>
      </c>
      <c r="D50" s="27">
        <f t="shared" ca="1" si="10"/>
        <v>2820.3149999999996</v>
      </c>
      <c r="E50" s="27">
        <f t="shared" ca="1" si="10"/>
        <v>69486.860000000015</v>
      </c>
      <c r="F50" s="27">
        <f t="shared" ca="1" si="10"/>
        <v>4612.8500000000004</v>
      </c>
      <c r="G50" s="27">
        <f t="shared" ca="1" si="10"/>
        <v>10130.3675</v>
      </c>
      <c r="H50" s="27">
        <f t="shared" ca="1" si="10"/>
        <v>307155.61</v>
      </c>
      <c r="I50" s="27">
        <f t="shared" ca="1" si="10"/>
        <v>2963.9925000000003</v>
      </c>
      <c r="J50" s="27">
        <f t="shared" ca="1" si="10"/>
        <v>67548.507500000007</v>
      </c>
      <c r="K50" s="27">
        <f t="shared" ca="1" si="10"/>
        <v>16705.252500000002</v>
      </c>
      <c r="L50" s="27">
        <f t="shared" ca="1" si="10"/>
        <v>9835.7549999999992</v>
      </c>
      <c r="M50" s="27">
        <f t="shared" ca="1" si="10"/>
        <v>7819.2849999999999</v>
      </c>
      <c r="N50" s="27">
        <f t="shared" ca="1" si="10"/>
        <v>15798.262500000001</v>
      </c>
      <c r="O50" s="25">
        <f t="shared" si="4"/>
        <v>184</v>
      </c>
      <c r="P50" s="27">
        <f t="shared" ca="1" si="9"/>
        <v>1090930.5550000002</v>
      </c>
    </row>
    <row r="51" spans="1:16" x14ac:dyDescent="0.3">
      <c r="A51" s="24">
        <v>1997</v>
      </c>
      <c r="B51" s="27">
        <f t="shared" ca="1" si="8"/>
        <v>444361.32250000001</v>
      </c>
      <c r="C51" s="27">
        <f t="shared" ca="1" si="10"/>
        <v>157611.33500000002</v>
      </c>
      <c r="D51" s="27">
        <f t="shared" ca="1" si="10"/>
        <v>3000.23</v>
      </c>
      <c r="E51" s="27">
        <f t="shared" ca="1" si="10"/>
        <v>71651.335000000006</v>
      </c>
      <c r="F51" s="27">
        <f t="shared" ca="1" si="10"/>
        <v>6197.2550000000001</v>
      </c>
      <c r="G51" s="27">
        <f t="shared" ca="1" si="10"/>
        <v>10770.2775</v>
      </c>
      <c r="H51" s="27">
        <f t="shared" ca="1" si="10"/>
        <v>307694.05</v>
      </c>
      <c r="I51" s="27">
        <f t="shared" ca="1" si="10"/>
        <v>2953.7625000000003</v>
      </c>
      <c r="J51" s="27">
        <f t="shared" ca="1" si="10"/>
        <v>66624.45</v>
      </c>
      <c r="K51" s="27">
        <f t="shared" ca="1" si="10"/>
        <v>18307.547500000001</v>
      </c>
      <c r="L51" s="27">
        <f t="shared" ca="1" si="10"/>
        <v>13089.84</v>
      </c>
      <c r="M51" s="27">
        <f t="shared" ca="1" si="10"/>
        <v>8133.9650000000001</v>
      </c>
      <c r="N51" s="27">
        <f t="shared" ca="1" si="10"/>
        <v>16656.302500000002</v>
      </c>
      <c r="O51" s="25">
        <f t="shared" si="4"/>
        <v>188</v>
      </c>
      <c r="P51" s="27">
        <f t="shared" ca="1" si="9"/>
        <v>1127051.67</v>
      </c>
    </row>
    <row r="52" spans="1:16" x14ac:dyDescent="0.3">
      <c r="A52" s="24">
        <v>1998</v>
      </c>
      <c r="B52" s="27">
        <f t="shared" ca="1" si="8"/>
        <v>468670.38750000001</v>
      </c>
      <c r="C52" s="27">
        <f t="shared" ca="1" si="10"/>
        <v>168041.20499999999</v>
      </c>
      <c r="D52" s="27">
        <f t="shared" ca="1" si="10"/>
        <v>3196.1174999999998</v>
      </c>
      <c r="E52" s="27">
        <f t="shared" ca="1" si="10"/>
        <v>75187.127500000002</v>
      </c>
      <c r="F52" s="27">
        <f t="shared" ca="1" si="10"/>
        <v>8160.7749999999996</v>
      </c>
      <c r="G52" s="27">
        <f t="shared" ca="1" si="10"/>
        <v>11202.215</v>
      </c>
      <c r="H52" s="27">
        <f t="shared" ca="1" si="10"/>
        <v>305482.44</v>
      </c>
      <c r="I52" s="27">
        <f t="shared" ca="1" si="10"/>
        <v>3059.9650000000001</v>
      </c>
      <c r="J52" s="27">
        <f t="shared" ca="1" si="10"/>
        <v>65182.625</v>
      </c>
      <c r="K52" s="27">
        <f t="shared" ca="1" si="10"/>
        <v>20472.157500000001</v>
      </c>
      <c r="L52" s="27">
        <f t="shared" ca="1" si="10"/>
        <v>18049.650000000001</v>
      </c>
      <c r="M52" s="27">
        <f t="shared" ca="1" si="10"/>
        <v>8456.9224999999988</v>
      </c>
      <c r="N52" s="27">
        <f t="shared" ca="1" si="10"/>
        <v>17306.7925</v>
      </c>
      <c r="O52" s="25">
        <f t="shared" si="4"/>
        <v>192</v>
      </c>
      <c r="P52" s="27">
        <f t="shared" ca="1" si="9"/>
        <v>1172468.375</v>
      </c>
    </row>
    <row r="53" spans="1:16" x14ac:dyDescent="0.3">
      <c r="A53" s="24">
        <v>1999</v>
      </c>
      <c r="B53" s="27">
        <f t="shared" ca="1" si="8"/>
        <v>492178.83000000007</v>
      </c>
      <c r="C53" s="27">
        <f t="shared" ca="1" si="10"/>
        <v>178210.30499999999</v>
      </c>
      <c r="D53" s="27">
        <f t="shared" ca="1" si="10"/>
        <v>3348.6875</v>
      </c>
      <c r="E53" s="27">
        <f t="shared" ca="1" si="10"/>
        <v>79129.235000000015</v>
      </c>
      <c r="F53" s="27">
        <f t="shared" ca="1" si="10"/>
        <v>10405.6875</v>
      </c>
      <c r="G53" s="27">
        <f t="shared" ca="1" si="10"/>
        <v>12030.307499999999</v>
      </c>
      <c r="H53" s="27">
        <f t="shared" ca="1" si="10"/>
        <v>302584.375</v>
      </c>
      <c r="I53" s="27">
        <f t="shared" ca="1" si="10"/>
        <v>2915.9025000000001</v>
      </c>
      <c r="J53" s="27">
        <f t="shared" ca="1" si="10"/>
        <v>64348.205000000002</v>
      </c>
      <c r="K53" s="27">
        <f t="shared" ca="1" si="10"/>
        <v>22697.467499999999</v>
      </c>
      <c r="L53" s="27">
        <f t="shared" ca="1" si="10"/>
        <v>22158.627500000002</v>
      </c>
      <c r="M53" s="27">
        <f t="shared" ca="1" si="10"/>
        <v>8476.2975000000006</v>
      </c>
      <c r="N53" s="27">
        <f t="shared" ca="1" si="10"/>
        <v>17997.8675</v>
      </c>
      <c r="O53" s="25">
        <f t="shared" si="4"/>
        <v>196</v>
      </c>
      <c r="P53" s="27">
        <f t="shared" ca="1" si="9"/>
        <v>1216481.8</v>
      </c>
    </row>
    <row r="54" spans="1:16" x14ac:dyDescent="0.3">
      <c r="A54" s="24">
        <v>2000</v>
      </c>
      <c r="B54" s="27">
        <f t="shared" ca="1" si="8"/>
        <v>514036.38250000001</v>
      </c>
      <c r="C54" s="27">
        <f t="shared" ca="1" si="10"/>
        <v>186819.87</v>
      </c>
      <c r="D54" s="27">
        <f t="shared" ca="1" si="10"/>
        <v>3470.6075000000001</v>
      </c>
      <c r="E54" s="27">
        <f t="shared" ca="1" si="10"/>
        <v>81642.59</v>
      </c>
      <c r="F54" s="27">
        <f t="shared" ca="1" si="10"/>
        <v>12379.094999999999</v>
      </c>
      <c r="G54" s="27">
        <f t="shared" ca="1" si="10"/>
        <v>14086.71</v>
      </c>
      <c r="H54" s="27">
        <f t="shared" ca="1" si="10"/>
        <v>302132.38</v>
      </c>
      <c r="I54" s="27">
        <f t="shared" ca="1" si="10"/>
        <v>2645.37</v>
      </c>
      <c r="J54" s="27">
        <f t="shared" ca="1" si="10"/>
        <v>63782.7</v>
      </c>
      <c r="K54" s="27">
        <f t="shared" ca="1" si="10"/>
        <v>24677.072499999998</v>
      </c>
      <c r="L54" s="27">
        <f t="shared" ca="1" si="10"/>
        <v>25882.975000000002</v>
      </c>
      <c r="M54" s="27">
        <f t="shared" ca="1" si="10"/>
        <v>8374.7350000000006</v>
      </c>
      <c r="N54" s="27">
        <f t="shared" ca="1" si="10"/>
        <v>18802.467500000002</v>
      </c>
      <c r="O54" s="25">
        <f t="shared" si="4"/>
        <v>200</v>
      </c>
      <c r="P54" s="27">
        <f t="shared" ca="1" si="9"/>
        <v>1258732.95</v>
      </c>
    </row>
    <row r="55" spans="1:16" x14ac:dyDescent="0.3">
      <c r="A55" s="24">
        <v>2001</v>
      </c>
      <c r="B55" s="27">
        <f t="shared" ca="1" si="8"/>
        <v>533769.005</v>
      </c>
      <c r="C55" s="27">
        <f t="shared" ref="C55:N67" ca="1" si="11">AVERAGE(OFFSET(C$77,$O55,0,4,1))</f>
        <v>194229.27249999999</v>
      </c>
      <c r="D55" s="27">
        <f t="shared" ca="1" si="11"/>
        <v>3562.33</v>
      </c>
      <c r="E55" s="27">
        <f t="shared" ca="1" si="11"/>
        <v>85342.657500000001</v>
      </c>
      <c r="F55" s="27">
        <f t="shared" ca="1" si="11"/>
        <v>13916.707499999999</v>
      </c>
      <c r="G55" s="27">
        <f t="shared" ca="1" si="11"/>
        <v>15932.8375</v>
      </c>
      <c r="H55" s="27">
        <f t="shared" ca="1" si="11"/>
        <v>303288.79000000004</v>
      </c>
      <c r="I55" s="27">
        <f t="shared" ca="1" si="11"/>
        <v>2695.3375000000001</v>
      </c>
      <c r="J55" s="27">
        <f t="shared" ca="1" si="11"/>
        <v>62987.917499999996</v>
      </c>
      <c r="K55" s="27">
        <f t="shared" ca="1" si="11"/>
        <v>26230.497499999998</v>
      </c>
      <c r="L55" s="27">
        <f t="shared" ca="1" si="11"/>
        <v>29149.532499999998</v>
      </c>
      <c r="M55" s="27">
        <f t="shared" ca="1" si="11"/>
        <v>8134.1825000000008</v>
      </c>
      <c r="N55" s="27">
        <f t="shared" ca="1" si="11"/>
        <v>19406.580000000002</v>
      </c>
      <c r="O55" s="25">
        <f t="shared" si="4"/>
        <v>204</v>
      </c>
      <c r="P55" s="27">
        <f t="shared" ca="1" si="9"/>
        <v>1298645.6475</v>
      </c>
    </row>
    <row r="56" spans="1:16" x14ac:dyDescent="0.3">
      <c r="A56" s="24">
        <v>2002</v>
      </c>
      <c r="B56" s="27">
        <f t="shared" ca="1" si="8"/>
        <v>546210.505</v>
      </c>
      <c r="C56" s="27">
        <f t="shared" ca="1" si="11"/>
        <v>199212.32749999998</v>
      </c>
      <c r="D56" s="27">
        <f t="shared" ca="1" si="11"/>
        <v>3628.5249999999996</v>
      </c>
      <c r="E56" s="27">
        <f t="shared" ca="1" si="11"/>
        <v>90189.907500000001</v>
      </c>
      <c r="F56" s="27">
        <f t="shared" ca="1" si="11"/>
        <v>15490.509999999998</v>
      </c>
      <c r="G56" s="27">
        <f t="shared" ca="1" si="11"/>
        <v>17789.522499999999</v>
      </c>
      <c r="H56" s="27">
        <f t="shared" ca="1" si="11"/>
        <v>304586.90999999997</v>
      </c>
      <c r="I56" s="27">
        <f t="shared" ca="1" si="11"/>
        <v>3018.9349999999999</v>
      </c>
      <c r="J56" s="27">
        <f t="shared" ca="1" si="11"/>
        <v>61938.439999999995</v>
      </c>
      <c r="K56" s="27">
        <f t="shared" ca="1" si="11"/>
        <v>27638.77</v>
      </c>
      <c r="L56" s="27">
        <f t="shared" ca="1" si="11"/>
        <v>30924.67</v>
      </c>
      <c r="M56" s="27">
        <f t="shared" ca="1" si="11"/>
        <v>8033.0625</v>
      </c>
      <c r="N56" s="27">
        <f t="shared" ca="1" si="11"/>
        <v>20019.400000000001</v>
      </c>
      <c r="O56" s="25">
        <f t="shared" si="4"/>
        <v>208</v>
      </c>
      <c r="P56" s="27">
        <f t="shared" ca="1" si="9"/>
        <v>1328681.4824999999</v>
      </c>
    </row>
    <row r="57" spans="1:16" x14ac:dyDescent="0.3">
      <c r="A57" s="24">
        <v>2003</v>
      </c>
      <c r="B57" s="27">
        <f t="shared" ca="1" si="8"/>
        <v>560206.4</v>
      </c>
      <c r="C57" s="27">
        <f t="shared" ca="1" si="11"/>
        <v>203442.8425</v>
      </c>
      <c r="D57" s="27">
        <f t="shared" ca="1" si="11"/>
        <v>3695.4274999999998</v>
      </c>
      <c r="E57" s="27">
        <f t="shared" ca="1" si="11"/>
        <v>94022.75</v>
      </c>
      <c r="F57" s="27">
        <f t="shared" ca="1" si="11"/>
        <v>16357.2225</v>
      </c>
      <c r="G57" s="27">
        <f t="shared" ca="1" si="11"/>
        <v>19078.39</v>
      </c>
      <c r="H57" s="27">
        <f t="shared" ca="1" si="11"/>
        <v>306308.05000000005</v>
      </c>
      <c r="I57" s="27">
        <f t="shared" ca="1" si="11"/>
        <v>3331.5475000000001</v>
      </c>
      <c r="J57" s="27">
        <f t="shared" ca="1" si="11"/>
        <v>60838.93</v>
      </c>
      <c r="K57" s="27">
        <f t="shared" ca="1" si="11"/>
        <v>28989.98</v>
      </c>
      <c r="L57" s="27">
        <f t="shared" ca="1" si="11"/>
        <v>33354.872499999998</v>
      </c>
      <c r="M57" s="27">
        <f t="shared" ca="1" si="11"/>
        <v>8148.0450000000001</v>
      </c>
      <c r="N57" s="27">
        <f t="shared" ca="1" si="11"/>
        <v>20685.672500000001</v>
      </c>
      <c r="O57" s="25">
        <f t="shared" si="4"/>
        <v>212</v>
      </c>
      <c r="P57" s="27">
        <f t="shared" ca="1" si="9"/>
        <v>1358460.1274999999</v>
      </c>
    </row>
    <row r="58" spans="1:16" x14ac:dyDescent="0.3">
      <c r="A58" s="24">
        <v>2004</v>
      </c>
      <c r="B58" s="27">
        <f t="shared" ca="1" si="8"/>
        <v>568898.68499999994</v>
      </c>
      <c r="C58" s="27">
        <f t="shared" ca="1" si="11"/>
        <v>206434.41250000001</v>
      </c>
      <c r="D58" s="27">
        <f t="shared" ca="1" si="11"/>
        <v>3728.79</v>
      </c>
      <c r="E58" s="27">
        <f t="shared" ca="1" si="11"/>
        <v>95915.37</v>
      </c>
      <c r="F58" s="27">
        <f t="shared" ca="1" si="11"/>
        <v>16663.62</v>
      </c>
      <c r="G58" s="27">
        <f t="shared" ca="1" si="11"/>
        <v>20086.005000000001</v>
      </c>
      <c r="H58" s="27">
        <f t="shared" ca="1" si="11"/>
        <v>305753.33999999997</v>
      </c>
      <c r="I58" s="27">
        <f t="shared" ca="1" si="11"/>
        <v>3420.8199999999997</v>
      </c>
      <c r="J58" s="27">
        <f t="shared" ca="1" si="11"/>
        <v>60639.09</v>
      </c>
      <c r="K58" s="27">
        <f t="shared" ca="1" si="11"/>
        <v>31384.082499999997</v>
      </c>
      <c r="L58" s="27">
        <f t="shared" ca="1" si="11"/>
        <v>34853.935000000005</v>
      </c>
      <c r="M58" s="27">
        <f t="shared" ca="1" si="11"/>
        <v>8514.4700000000012</v>
      </c>
      <c r="N58" s="27">
        <f t="shared" ca="1" si="11"/>
        <v>21310.717500000002</v>
      </c>
      <c r="O58" s="25">
        <f t="shared" si="4"/>
        <v>216</v>
      </c>
      <c r="P58" s="27">
        <f t="shared" ca="1" si="9"/>
        <v>1377603.3450000002</v>
      </c>
    </row>
    <row r="59" spans="1:16" x14ac:dyDescent="0.3">
      <c r="A59" s="24">
        <v>2005</v>
      </c>
      <c r="B59" s="27">
        <f t="shared" ca="1" si="8"/>
        <v>572698.19000000006</v>
      </c>
      <c r="C59" s="27">
        <f t="shared" ca="1" si="11"/>
        <v>208617.29000000004</v>
      </c>
      <c r="D59" s="27">
        <f t="shared" ca="1" si="11"/>
        <v>3760.9974999999999</v>
      </c>
      <c r="E59" s="27">
        <f t="shared" ca="1" si="11"/>
        <v>96488.744999999995</v>
      </c>
      <c r="F59" s="27">
        <f t="shared" ca="1" si="11"/>
        <v>17844.165000000001</v>
      </c>
      <c r="G59" s="27">
        <f t="shared" ca="1" si="11"/>
        <v>21657.625</v>
      </c>
      <c r="H59" s="27">
        <f t="shared" ca="1" si="11"/>
        <v>306415.7475</v>
      </c>
      <c r="I59" s="27">
        <f t="shared" ca="1" si="11"/>
        <v>3419.3224999999998</v>
      </c>
      <c r="J59" s="27">
        <f t="shared" ca="1" si="11"/>
        <v>61629.692500000005</v>
      </c>
      <c r="K59" s="27">
        <f t="shared" ca="1" si="11"/>
        <v>34383.565000000002</v>
      </c>
      <c r="L59" s="27">
        <f t="shared" ca="1" si="11"/>
        <v>35466.485000000001</v>
      </c>
      <c r="M59" s="27">
        <f t="shared" ca="1" si="11"/>
        <v>9354.880000000001</v>
      </c>
      <c r="N59" s="27">
        <f t="shared" ca="1" si="11"/>
        <v>21930.855</v>
      </c>
      <c r="O59" s="25">
        <f t="shared" si="4"/>
        <v>220</v>
      </c>
      <c r="P59" s="27">
        <f t="shared" ca="1" si="9"/>
        <v>1393667.5649999999</v>
      </c>
    </row>
    <row r="60" spans="1:16" x14ac:dyDescent="0.3">
      <c r="A60" s="24">
        <v>2006</v>
      </c>
      <c r="B60" s="27">
        <f t="shared" ca="1" si="8"/>
        <v>576147.46250000002</v>
      </c>
      <c r="C60" s="27">
        <f t="shared" ca="1" si="11"/>
        <v>212860.16750000001</v>
      </c>
      <c r="D60" s="27">
        <f t="shared" ca="1" si="11"/>
        <v>3814.8874999999998</v>
      </c>
      <c r="E60" s="27">
        <f t="shared" ca="1" si="11"/>
        <v>99405.83249999999</v>
      </c>
      <c r="F60" s="27">
        <f t="shared" ca="1" si="11"/>
        <v>20157.412499999999</v>
      </c>
      <c r="G60" s="27">
        <f t="shared" ca="1" si="11"/>
        <v>24120.92</v>
      </c>
      <c r="H60" s="27">
        <f t="shared" ca="1" si="11"/>
        <v>308977.14749999996</v>
      </c>
      <c r="I60" s="27">
        <f t="shared" ca="1" si="11"/>
        <v>3607.7075</v>
      </c>
      <c r="J60" s="27">
        <f t="shared" ca="1" si="11"/>
        <v>62847.417499999996</v>
      </c>
      <c r="K60" s="27">
        <f t="shared" ca="1" si="11"/>
        <v>37056.879999999997</v>
      </c>
      <c r="L60" s="27">
        <f t="shared" ca="1" si="11"/>
        <v>36222.699999999997</v>
      </c>
      <c r="M60" s="27">
        <f t="shared" ca="1" si="11"/>
        <v>10284.487499999999</v>
      </c>
      <c r="N60" s="27">
        <f t="shared" ca="1" si="11"/>
        <v>22315.949999999997</v>
      </c>
      <c r="O60" s="25">
        <f t="shared" si="4"/>
        <v>224</v>
      </c>
      <c r="P60" s="27">
        <f t="shared" ca="1" si="9"/>
        <v>1417818.9675</v>
      </c>
    </row>
    <row r="61" spans="1:16" x14ac:dyDescent="0.3">
      <c r="A61" s="24">
        <v>2007</v>
      </c>
      <c r="B61" s="27">
        <f t="shared" ca="1" si="8"/>
        <v>580593.20750000002</v>
      </c>
      <c r="C61" s="27">
        <f t="shared" ca="1" si="11"/>
        <v>218108.50999999998</v>
      </c>
      <c r="D61" s="27">
        <f t="shared" ca="1" si="11"/>
        <v>3870.8075000000003</v>
      </c>
      <c r="E61" s="27">
        <f t="shared" ca="1" si="11"/>
        <v>103912.76500000001</v>
      </c>
      <c r="F61" s="27">
        <f t="shared" ca="1" si="11"/>
        <v>22994.275000000001</v>
      </c>
      <c r="G61" s="27">
        <f t="shared" ca="1" si="11"/>
        <v>26703.607500000002</v>
      </c>
      <c r="H61" s="27">
        <f t="shared" ca="1" si="11"/>
        <v>313758.51750000002</v>
      </c>
      <c r="I61" s="27">
        <f t="shared" ca="1" si="11"/>
        <v>3789.9549999999999</v>
      </c>
      <c r="J61" s="27">
        <f t="shared" ca="1" si="11"/>
        <v>63745.402499999997</v>
      </c>
      <c r="K61" s="27">
        <f t="shared" ca="1" si="11"/>
        <v>39756.974999999999</v>
      </c>
      <c r="L61" s="27">
        <f t="shared" ca="1" si="11"/>
        <v>37058.07</v>
      </c>
      <c r="M61" s="27">
        <f t="shared" ca="1" si="11"/>
        <v>11363.172500000001</v>
      </c>
      <c r="N61" s="27">
        <f t="shared" ca="1" si="11"/>
        <v>22554.86</v>
      </c>
      <c r="O61" s="25">
        <f t="shared" si="4"/>
        <v>228</v>
      </c>
      <c r="P61" s="27">
        <f t="shared" ca="1" si="9"/>
        <v>1448210.14</v>
      </c>
    </row>
    <row r="62" spans="1:16" x14ac:dyDescent="0.3">
      <c r="A62" s="24">
        <v>2008</v>
      </c>
      <c r="B62" s="27">
        <f t="shared" ca="1" si="8"/>
        <v>583671.65</v>
      </c>
      <c r="C62" s="27">
        <f t="shared" ca="1" si="11"/>
        <v>222257.91499999998</v>
      </c>
      <c r="D62" s="27">
        <f t="shared" ca="1" si="11"/>
        <v>3933.6724999999997</v>
      </c>
      <c r="E62" s="27">
        <f t="shared" ca="1" si="11"/>
        <v>105851.57500000001</v>
      </c>
      <c r="F62" s="27">
        <f t="shared" ca="1" si="11"/>
        <v>25076.807499999999</v>
      </c>
      <c r="G62" s="27">
        <f t="shared" ca="1" si="11"/>
        <v>28558.452499999999</v>
      </c>
      <c r="H62" s="27">
        <f t="shared" ca="1" si="11"/>
        <v>320106.69</v>
      </c>
      <c r="I62" s="27">
        <f t="shared" ca="1" si="11"/>
        <v>3925.5374999999999</v>
      </c>
      <c r="J62" s="27">
        <f t="shared" ca="1" si="11"/>
        <v>64965.822499999995</v>
      </c>
      <c r="K62" s="27">
        <f t="shared" ca="1" si="11"/>
        <v>43480.467499999999</v>
      </c>
      <c r="L62" s="27">
        <f t="shared" ca="1" si="11"/>
        <v>37880.450000000004</v>
      </c>
      <c r="M62" s="27">
        <f t="shared" ca="1" si="11"/>
        <v>12168.994999999999</v>
      </c>
      <c r="N62" s="27">
        <f t="shared" ca="1" si="11"/>
        <v>22675.325000000001</v>
      </c>
      <c r="O62" s="25">
        <f t="shared" si="4"/>
        <v>232</v>
      </c>
      <c r="P62" s="27">
        <f t="shared" ca="1" si="9"/>
        <v>1474553.3574999999</v>
      </c>
    </row>
    <row r="63" spans="1:16" x14ac:dyDescent="0.3">
      <c r="A63" s="24">
        <v>2009</v>
      </c>
      <c r="B63" s="27">
        <f t="shared" ca="1" si="8"/>
        <v>577366.98499999999</v>
      </c>
      <c r="C63" s="27">
        <f t="shared" ca="1" si="11"/>
        <v>223795.9025</v>
      </c>
      <c r="D63" s="27">
        <f t="shared" ca="1" si="11"/>
        <v>3925.9724999999999</v>
      </c>
      <c r="E63" s="27">
        <f t="shared" ca="1" si="11"/>
        <v>107181.27000000002</v>
      </c>
      <c r="F63" s="27">
        <f t="shared" ca="1" si="11"/>
        <v>24580.2925</v>
      </c>
      <c r="G63" s="27">
        <f t="shared" ca="1" si="11"/>
        <v>29229.78</v>
      </c>
      <c r="H63" s="27">
        <f t="shared" ca="1" si="11"/>
        <v>317403.09500000003</v>
      </c>
      <c r="I63" s="27">
        <f t="shared" ca="1" si="11"/>
        <v>4028.7449999999999</v>
      </c>
      <c r="J63" s="27">
        <f t="shared" ca="1" si="11"/>
        <v>65988.882499999992</v>
      </c>
      <c r="K63" s="27">
        <f t="shared" ca="1" si="11"/>
        <v>45408.5625</v>
      </c>
      <c r="L63" s="27">
        <f t="shared" ca="1" si="11"/>
        <v>39035.737500000003</v>
      </c>
      <c r="M63" s="27">
        <f t="shared" ca="1" si="11"/>
        <v>12311.58</v>
      </c>
      <c r="N63" s="27">
        <f t="shared" ca="1" si="11"/>
        <v>22648.477500000001</v>
      </c>
      <c r="O63" s="25">
        <f t="shared" si="4"/>
        <v>236</v>
      </c>
      <c r="P63" s="27">
        <f t="shared" ca="1" si="9"/>
        <v>1472905.2824999997</v>
      </c>
    </row>
    <row r="64" spans="1:16" x14ac:dyDescent="0.3">
      <c r="A64" s="24">
        <v>2010</v>
      </c>
      <c r="B64" s="27">
        <f t="shared" ca="1" si="8"/>
        <v>566668.4325</v>
      </c>
      <c r="C64" s="27">
        <f t="shared" ca="1" si="11"/>
        <v>224461.75750000001</v>
      </c>
      <c r="D64" s="27">
        <f t="shared" ca="1" si="11"/>
        <v>3887.6499999999996</v>
      </c>
      <c r="E64" s="27">
        <f t="shared" ca="1" si="11"/>
        <v>109543.64</v>
      </c>
      <c r="F64" s="27">
        <f t="shared" ca="1" si="11"/>
        <v>23651.5975</v>
      </c>
      <c r="G64" s="27">
        <f t="shared" ca="1" si="11"/>
        <v>29915.355000000003</v>
      </c>
      <c r="H64" s="27">
        <f t="shared" ca="1" si="11"/>
        <v>308170.05499999999</v>
      </c>
      <c r="I64" s="27">
        <f t="shared" ca="1" si="11"/>
        <v>3927.8475000000003</v>
      </c>
      <c r="J64" s="27">
        <f t="shared" ca="1" si="11"/>
        <v>67310.3</v>
      </c>
      <c r="K64" s="27">
        <f t="shared" ca="1" si="11"/>
        <v>47511.177500000005</v>
      </c>
      <c r="L64" s="27">
        <f t="shared" ca="1" si="11"/>
        <v>40143.775000000001</v>
      </c>
      <c r="M64" s="27">
        <f t="shared" ca="1" si="11"/>
        <v>12699.9475</v>
      </c>
      <c r="N64" s="27">
        <f t="shared" ca="1" si="11"/>
        <v>22415.945</v>
      </c>
      <c r="O64" s="25">
        <f t="shared" si="4"/>
        <v>240</v>
      </c>
      <c r="P64" s="27">
        <f t="shared" ca="1" si="9"/>
        <v>1460307.4850000001</v>
      </c>
    </row>
    <row r="65" spans="1:16" x14ac:dyDescent="0.3">
      <c r="A65" s="24">
        <v>2011</v>
      </c>
      <c r="B65" s="27">
        <f t="shared" ca="1" si="8"/>
        <v>560849.505</v>
      </c>
      <c r="C65" s="27">
        <f t="shared" ca="1" si="11"/>
        <v>226076.9675</v>
      </c>
      <c r="D65" s="27">
        <f t="shared" ca="1" si="11"/>
        <v>3937.3449999999998</v>
      </c>
      <c r="E65" s="27">
        <f t="shared" ca="1" si="11"/>
        <v>109913.96250000001</v>
      </c>
      <c r="F65" s="27">
        <f t="shared" ca="1" si="11"/>
        <v>23677.715</v>
      </c>
      <c r="G65" s="27">
        <f t="shared" ca="1" si="11"/>
        <v>30688.342499999999</v>
      </c>
      <c r="H65" s="27">
        <f t="shared" ca="1" si="11"/>
        <v>301348.685</v>
      </c>
      <c r="I65" s="27">
        <f t="shared" ca="1" si="11"/>
        <v>3879.085</v>
      </c>
      <c r="J65" s="27">
        <f t="shared" ca="1" si="11"/>
        <v>69093.930000000008</v>
      </c>
      <c r="K65" s="27">
        <f t="shared" ca="1" si="11"/>
        <v>48055.772499999992</v>
      </c>
      <c r="L65" s="27">
        <f t="shared" ca="1" si="11"/>
        <v>41052.46</v>
      </c>
      <c r="M65" s="27">
        <f t="shared" ca="1" si="11"/>
        <v>13657.192500000001</v>
      </c>
      <c r="N65" s="27">
        <f t="shared" ca="1" si="11"/>
        <v>22471.502500000002</v>
      </c>
      <c r="O65" s="25">
        <f t="shared" si="4"/>
        <v>244</v>
      </c>
      <c r="P65" s="27">
        <f t="shared" ca="1" si="9"/>
        <v>1454702.4750000001</v>
      </c>
    </row>
    <row r="66" spans="1:16" x14ac:dyDescent="0.3">
      <c r="A66" s="24">
        <v>2012</v>
      </c>
      <c r="B66" s="27">
        <f t="shared" ca="1" si="8"/>
        <v>557017.19499999995</v>
      </c>
      <c r="C66" s="27">
        <f t="shared" ca="1" si="11"/>
        <v>230265.08500000002</v>
      </c>
      <c r="D66" s="27">
        <f t="shared" ca="1" si="11"/>
        <v>4014.68</v>
      </c>
      <c r="E66" s="27">
        <f t="shared" ca="1" si="11"/>
        <v>107295.7975</v>
      </c>
      <c r="F66" s="27">
        <f t="shared" ca="1" si="11"/>
        <v>24371.285</v>
      </c>
      <c r="G66" s="27">
        <f t="shared" ca="1" si="11"/>
        <v>31632.255000000001</v>
      </c>
      <c r="H66" s="27">
        <f t="shared" ca="1" si="11"/>
        <v>298399.78499999997</v>
      </c>
      <c r="I66" s="27">
        <f t="shared" ca="1" si="11"/>
        <v>3888.5149999999999</v>
      </c>
      <c r="J66" s="27">
        <f t="shared" ca="1" si="11"/>
        <v>70162.317500000005</v>
      </c>
      <c r="K66" s="27">
        <f t="shared" ca="1" si="11"/>
        <v>47372.5075</v>
      </c>
      <c r="L66" s="27">
        <f t="shared" ca="1" si="11"/>
        <v>42039.657500000001</v>
      </c>
      <c r="M66" s="27">
        <f t="shared" ca="1" si="11"/>
        <v>15259.654999999999</v>
      </c>
      <c r="N66" s="27">
        <f t="shared" ca="1" si="11"/>
        <v>22486.565000000002</v>
      </c>
      <c r="O66" s="25">
        <f t="shared" si="4"/>
        <v>248</v>
      </c>
      <c r="P66" s="27">
        <f t="shared" ca="1" si="9"/>
        <v>1454205.2950000002</v>
      </c>
    </row>
    <row r="67" spans="1:16" x14ac:dyDescent="0.3">
      <c r="A67" s="24">
        <v>2013</v>
      </c>
      <c r="B67" s="27">
        <f t="shared" ca="1" si="8"/>
        <v>554535.23250000004</v>
      </c>
      <c r="C67" s="27">
        <f t="shared" ca="1" si="11"/>
        <v>237318.83499999999</v>
      </c>
      <c r="D67" s="27">
        <f t="shared" ca="1" si="11"/>
        <v>4103.4875000000002</v>
      </c>
      <c r="E67" s="27">
        <f t="shared" ca="1" si="11"/>
        <v>104069.9325</v>
      </c>
      <c r="F67" s="27">
        <f t="shared" ca="1" si="11"/>
        <v>25202.947499999998</v>
      </c>
      <c r="G67" s="27">
        <f t="shared" ca="1" si="11"/>
        <v>32643.0825</v>
      </c>
      <c r="H67" s="27">
        <f t="shared" ca="1" si="11"/>
        <v>295965.34750000003</v>
      </c>
      <c r="I67" s="27">
        <f t="shared" ca="1" si="11"/>
        <v>3953.9300000000003</v>
      </c>
      <c r="J67" s="27">
        <f t="shared" ca="1" si="11"/>
        <v>70491.224999999991</v>
      </c>
      <c r="K67" s="27">
        <f t="shared" ca="1" si="11"/>
        <v>46674.8</v>
      </c>
      <c r="L67" s="27">
        <f t="shared" ca="1" si="11"/>
        <v>43359.392500000002</v>
      </c>
      <c r="M67" s="27">
        <f t="shared" ca="1" si="11"/>
        <v>17548.837500000001</v>
      </c>
      <c r="N67" s="27">
        <f t="shared" ca="1" si="11"/>
        <v>22506.1525</v>
      </c>
      <c r="O67" s="25">
        <f t="shared" si="4"/>
        <v>252</v>
      </c>
      <c r="P67" s="27">
        <f t="shared" ca="1" si="9"/>
        <v>1458373.2</v>
      </c>
    </row>
    <row r="68" spans="1:16" x14ac:dyDescent="0.3">
      <c r="A68" s="24">
        <v>2014</v>
      </c>
      <c r="B68" s="27">
        <f t="shared" ref="B68:B74" ca="1" si="12">AVERAGE(OFFSET(B$77,$O68,0,4,1))</f>
        <v>552354.38000000012</v>
      </c>
      <c r="C68" s="27">
        <f t="shared" ref="C68:N68" ca="1" si="13">AVERAGE(OFFSET(C$77,$O68,0,4,1))</f>
        <v>245202.3725</v>
      </c>
      <c r="D68" s="27">
        <f t="shared" ca="1" si="13"/>
        <v>4147.1299999999992</v>
      </c>
      <c r="E68" s="27">
        <f t="shared" ca="1" si="13"/>
        <v>105402.3325</v>
      </c>
      <c r="F68" s="27">
        <f t="shared" ca="1" si="13"/>
        <v>26107.112499999999</v>
      </c>
      <c r="G68" s="27">
        <f t="shared" ca="1" si="13"/>
        <v>33554.735000000001</v>
      </c>
      <c r="H68" s="27">
        <f t="shared" ca="1" si="13"/>
        <v>294952.80499999999</v>
      </c>
      <c r="I68" s="27">
        <f t="shared" ca="1" si="13"/>
        <v>4213.8350000000009</v>
      </c>
      <c r="J68" s="27">
        <f t="shared" ca="1" si="13"/>
        <v>70567.264999999999</v>
      </c>
      <c r="K68" s="27">
        <f t="shared" ca="1" si="13"/>
        <v>45328.372500000005</v>
      </c>
      <c r="L68" s="27">
        <f t="shared" ca="1" si="13"/>
        <v>44479.069999999992</v>
      </c>
      <c r="M68" s="27">
        <f t="shared" ca="1" si="13"/>
        <v>20172.0625</v>
      </c>
      <c r="N68" s="27">
        <f t="shared" ca="1" si="13"/>
        <v>22796.7575</v>
      </c>
      <c r="O68" s="25">
        <f t="shared" si="4"/>
        <v>256</v>
      </c>
      <c r="P68" s="27">
        <f t="shared" ref="P68:P74" ca="1" si="14">AVERAGE(OFFSET(P$77,$O68,0,4,1))</f>
        <v>1469278.2375</v>
      </c>
    </row>
    <row r="69" spans="1:16" x14ac:dyDescent="0.3">
      <c r="A69" s="24">
        <v>2015</v>
      </c>
      <c r="B69" s="27">
        <f t="shared" ca="1" si="12"/>
        <v>554713.02249999996</v>
      </c>
      <c r="C69" s="27">
        <f t="shared" ref="C69:N74" ca="1" si="15">AVERAGE(OFFSET(C$77,$O69,0,4,1))</f>
        <v>254341.5325</v>
      </c>
      <c r="D69" s="27">
        <f t="shared" ca="1" si="15"/>
        <v>4193.2224999999999</v>
      </c>
      <c r="E69" s="27">
        <f t="shared" ca="1" si="15"/>
        <v>111321.30500000001</v>
      </c>
      <c r="F69" s="27">
        <f t="shared" ca="1" si="15"/>
        <v>25364.130000000005</v>
      </c>
      <c r="G69" s="27">
        <f t="shared" ca="1" si="15"/>
        <v>33757.919999999998</v>
      </c>
      <c r="H69" s="27">
        <f t="shared" ca="1" si="15"/>
        <v>294858.61499999999</v>
      </c>
      <c r="I69" s="27">
        <f t="shared" ca="1" si="15"/>
        <v>4423.7224999999999</v>
      </c>
      <c r="J69" s="27">
        <f t="shared" ca="1" si="15"/>
        <v>71003.057499999995</v>
      </c>
      <c r="K69" s="27">
        <f t="shared" ca="1" si="15"/>
        <v>44517.322500000002</v>
      </c>
      <c r="L69" s="27">
        <f t="shared" ca="1" si="15"/>
        <v>45733.547500000001</v>
      </c>
      <c r="M69" s="27">
        <f t="shared" ca="1" si="15"/>
        <v>21954.887500000001</v>
      </c>
      <c r="N69" s="27">
        <f t="shared" ca="1" si="15"/>
        <v>23188.469999999998</v>
      </c>
      <c r="O69" s="25">
        <f t="shared" si="4"/>
        <v>260</v>
      </c>
      <c r="P69" s="27">
        <f t="shared" ca="1" si="14"/>
        <v>1489370.7549999999</v>
      </c>
    </row>
    <row r="70" spans="1:16" x14ac:dyDescent="0.3">
      <c r="A70" s="24">
        <v>2016</v>
      </c>
      <c r="B70" s="27">
        <f t="shared" ca="1" si="12"/>
        <v>561151.77749999997</v>
      </c>
      <c r="C70" s="27">
        <f t="shared" ca="1" si="15"/>
        <v>264767.60749999998</v>
      </c>
      <c r="D70" s="27">
        <f t="shared" ca="1" si="15"/>
        <v>4249.0174999999999</v>
      </c>
      <c r="E70" s="27">
        <f t="shared" ca="1" si="15"/>
        <v>119895.395</v>
      </c>
      <c r="F70" s="27">
        <f t="shared" ca="1" si="15"/>
        <v>24377.057499999999</v>
      </c>
      <c r="G70" s="27">
        <f t="shared" ca="1" si="15"/>
        <v>33363.827499999999</v>
      </c>
      <c r="H70" s="27">
        <f t="shared" ca="1" si="15"/>
        <v>297231.24</v>
      </c>
      <c r="I70" s="27">
        <f t="shared" ca="1" si="15"/>
        <v>4738.9450000000006</v>
      </c>
      <c r="J70" s="27">
        <f t="shared" ca="1" si="15"/>
        <v>72361.897500000006</v>
      </c>
      <c r="K70" s="27">
        <f t="shared" ca="1" si="15"/>
        <v>43516.479999999996</v>
      </c>
      <c r="L70" s="27">
        <f t="shared" ca="1" si="15"/>
        <v>47005.022500000006</v>
      </c>
      <c r="M70" s="27">
        <f t="shared" ca="1" si="15"/>
        <v>23180.345000000001</v>
      </c>
      <c r="N70" s="27">
        <f t="shared" ca="1" si="15"/>
        <v>23763.927499999998</v>
      </c>
      <c r="O70" s="25">
        <f t="shared" ref="O70:O74" si="16">O69+4</f>
        <v>264</v>
      </c>
      <c r="P70" s="27">
        <f t="shared" ca="1" si="14"/>
        <v>1519602.5425</v>
      </c>
    </row>
    <row r="71" spans="1:16" x14ac:dyDescent="0.3">
      <c r="A71" s="24">
        <v>2017</v>
      </c>
      <c r="B71" s="27">
        <f t="shared" ca="1" si="12"/>
        <v>567818.745</v>
      </c>
      <c r="C71" s="27">
        <f t="shared" ca="1" si="15"/>
        <v>271151.72249999997</v>
      </c>
      <c r="D71" s="27">
        <f t="shared" ca="1" si="15"/>
        <v>4283.16</v>
      </c>
      <c r="E71" s="27">
        <f t="shared" ca="1" si="15"/>
        <v>129009.765</v>
      </c>
      <c r="F71" s="27">
        <f t="shared" ca="1" si="15"/>
        <v>22984.287499999999</v>
      </c>
      <c r="G71" s="27">
        <f t="shared" ca="1" si="15"/>
        <v>33105</v>
      </c>
      <c r="H71" s="27">
        <f t="shared" ca="1" si="15"/>
        <v>299225.86249999999</v>
      </c>
      <c r="I71" s="27">
        <f t="shared" ca="1" si="15"/>
        <v>4791.4725000000008</v>
      </c>
      <c r="J71" s="27">
        <f t="shared" ca="1" si="15"/>
        <v>74431.199999999997</v>
      </c>
      <c r="K71" s="27">
        <f t="shared" ca="1" si="15"/>
        <v>43396.710000000006</v>
      </c>
      <c r="L71" s="27">
        <f t="shared" ca="1" si="15"/>
        <v>48360.93</v>
      </c>
      <c r="M71" s="27">
        <f t="shared" ca="1" si="15"/>
        <v>23310.214999999997</v>
      </c>
      <c r="N71" s="27">
        <f t="shared" ca="1" si="15"/>
        <v>24522.712500000001</v>
      </c>
      <c r="O71" s="25">
        <f t="shared" si="16"/>
        <v>268</v>
      </c>
      <c r="P71" s="27">
        <f t="shared" ca="1" si="14"/>
        <v>1546391.7825</v>
      </c>
    </row>
    <row r="72" spans="1:16" x14ac:dyDescent="0.3">
      <c r="A72" s="24">
        <v>2018</v>
      </c>
      <c r="B72" s="27">
        <f t="shared" ca="1" si="12"/>
        <v>575329.19249999989</v>
      </c>
      <c r="C72" s="27">
        <f t="shared" ca="1" si="15"/>
        <v>275453.61499999999</v>
      </c>
      <c r="D72" s="27">
        <f t="shared" ca="1" si="15"/>
        <v>4309.1049999999996</v>
      </c>
      <c r="E72" s="27">
        <f t="shared" ca="1" si="15"/>
        <v>131454.09</v>
      </c>
      <c r="F72" s="27">
        <f t="shared" ca="1" si="15"/>
        <v>22606.325000000001</v>
      </c>
      <c r="G72" s="27">
        <f t="shared" ca="1" si="15"/>
        <v>33395.987500000003</v>
      </c>
      <c r="H72" s="27">
        <f t="shared" ca="1" si="15"/>
        <v>300859.86249999999</v>
      </c>
      <c r="I72" s="27">
        <f t="shared" ca="1" si="15"/>
        <v>4558.91</v>
      </c>
      <c r="J72" s="27">
        <f t="shared" ca="1" si="15"/>
        <v>76297.22</v>
      </c>
      <c r="K72" s="27">
        <f t="shared" ca="1" si="15"/>
        <v>42148.537499999999</v>
      </c>
      <c r="L72" s="27">
        <f t="shared" ca="1" si="15"/>
        <v>49888.359999999993</v>
      </c>
      <c r="M72" s="27">
        <f t="shared" ca="1" si="15"/>
        <v>24409.064999999999</v>
      </c>
      <c r="N72" s="27">
        <f t="shared" ca="1" si="15"/>
        <v>25419.462500000001</v>
      </c>
      <c r="O72" s="25">
        <f t="shared" si="16"/>
        <v>272</v>
      </c>
      <c r="P72" s="27">
        <f t="shared" ca="1" si="14"/>
        <v>1566129.73</v>
      </c>
    </row>
    <row r="73" spans="1:16" x14ac:dyDescent="0.3">
      <c r="A73" s="24">
        <v>2019</v>
      </c>
      <c r="B73" s="27">
        <f t="shared" ca="1" si="12"/>
        <v>586628.11750000005</v>
      </c>
      <c r="C73" s="27">
        <f t="shared" ca="1" si="15"/>
        <v>282432.64249999996</v>
      </c>
      <c r="D73" s="27">
        <f t="shared" ca="1" si="15"/>
        <v>4387.2750000000005</v>
      </c>
      <c r="E73" s="27">
        <f t="shared" ca="1" si="15"/>
        <v>134873.13500000001</v>
      </c>
      <c r="F73" s="27">
        <f t="shared" ca="1" si="15"/>
        <v>22534.424999999999</v>
      </c>
      <c r="G73" s="27">
        <f t="shared" ca="1" si="15"/>
        <v>34150.472499999996</v>
      </c>
      <c r="H73" s="27">
        <f t="shared" ca="1" si="15"/>
        <v>300685.53749999998</v>
      </c>
      <c r="I73" s="27">
        <f t="shared" ca="1" si="15"/>
        <v>4381.7950000000001</v>
      </c>
      <c r="J73" s="27">
        <f t="shared" ca="1" si="15"/>
        <v>78237.342499999999</v>
      </c>
      <c r="K73" s="27">
        <f t="shared" ca="1" si="15"/>
        <v>43514.652499999997</v>
      </c>
      <c r="L73" s="27">
        <f t="shared" ca="1" si="15"/>
        <v>51462.417499999996</v>
      </c>
      <c r="M73" s="27">
        <f t="shared" ca="1" si="15"/>
        <v>24534.622500000001</v>
      </c>
      <c r="N73" s="27">
        <f t="shared" ca="1" si="15"/>
        <v>26351.142499999998</v>
      </c>
      <c r="O73" s="25">
        <f t="shared" si="16"/>
        <v>276</v>
      </c>
      <c r="P73" s="27">
        <f t="shared" ca="1" si="14"/>
        <v>1594173.5725000002</v>
      </c>
    </row>
    <row r="74" spans="1:16" x14ac:dyDescent="0.3">
      <c r="A74" s="24">
        <v>2020</v>
      </c>
      <c r="B74" s="27">
        <f t="shared" ca="1" si="12"/>
        <v>595997.71</v>
      </c>
      <c r="C74" s="27">
        <f t="shared" ca="1" si="15"/>
        <v>287000.32499999995</v>
      </c>
      <c r="D74" s="27">
        <f t="shared" ca="1" si="15"/>
        <v>4472.4250000000002</v>
      </c>
      <c r="E74" s="27">
        <f t="shared" ca="1" si="15"/>
        <v>134352.14749999999</v>
      </c>
      <c r="F74" s="27">
        <f t="shared" ca="1" si="15"/>
        <v>22225.222500000003</v>
      </c>
      <c r="G74" s="27">
        <f t="shared" ca="1" si="15"/>
        <v>34878.055</v>
      </c>
      <c r="H74" s="27">
        <f t="shared" ca="1" si="15"/>
        <v>293985.68999999994</v>
      </c>
      <c r="I74" s="27">
        <f t="shared" ca="1" si="15"/>
        <v>4248.2874999999995</v>
      </c>
      <c r="J74" s="27">
        <f t="shared" ca="1" si="15"/>
        <v>80377.58</v>
      </c>
      <c r="K74" s="27">
        <f t="shared" ca="1" si="15"/>
        <v>42436.23</v>
      </c>
      <c r="L74" s="27">
        <f t="shared" ca="1" si="15"/>
        <v>52977.957499999997</v>
      </c>
      <c r="M74" s="27">
        <f t="shared" ca="1" si="15"/>
        <v>24658.267499999998</v>
      </c>
      <c r="N74" s="27">
        <f t="shared" ca="1" si="15"/>
        <v>27137.032500000001</v>
      </c>
      <c r="O74" s="25">
        <f t="shared" si="16"/>
        <v>280</v>
      </c>
      <c r="P74" s="27">
        <f t="shared" ca="1" si="14"/>
        <v>1604746.9175</v>
      </c>
    </row>
    <row r="75" spans="1:16" x14ac:dyDescent="0.3">
      <c r="A75" s="3"/>
      <c r="B75" s="28"/>
      <c r="C75" s="28"/>
      <c r="D75" s="28"/>
      <c r="E75" s="28"/>
      <c r="F75" s="28"/>
      <c r="G75" s="28"/>
      <c r="H75" s="28"/>
      <c r="I75" s="28"/>
      <c r="J75" s="28"/>
      <c r="K75" s="28"/>
      <c r="L75" s="28"/>
      <c r="M75" s="28"/>
      <c r="N75" s="28"/>
      <c r="O75" s="28"/>
      <c r="P75" s="28"/>
    </row>
    <row r="76" spans="1:16" x14ac:dyDescent="0.3">
      <c r="A76" s="3" t="s">
        <v>147</v>
      </c>
      <c r="B76" s="28"/>
      <c r="C76" s="28"/>
      <c r="D76" s="28"/>
      <c r="E76" s="28"/>
      <c r="F76" s="28"/>
      <c r="G76" s="28"/>
      <c r="H76" s="28"/>
      <c r="I76" s="28"/>
      <c r="J76" s="28"/>
      <c r="K76" s="28"/>
      <c r="L76" s="28"/>
      <c r="M76" s="28"/>
      <c r="N76" s="28"/>
      <c r="O76" s="28"/>
      <c r="P76" s="28"/>
    </row>
    <row r="77" spans="1:16" x14ac:dyDescent="0.3">
      <c r="A77" s="24" t="s">
        <v>148</v>
      </c>
      <c r="B77" s="29">
        <v>121263.25</v>
      </c>
      <c r="C77" s="29">
        <v>20814.86</v>
      </c>
      <c r="D77" s="29">
        <v>585.30999999999995</v>
      </c>
      <c r="E77" s="29">
        <v>20289.98</v>
      </c>
      <c r="F77" s="29">
        <v>0</v>
      </c>
      <c r="G77" s="29">
        <v>224.25</v>
      </c>
      <c r="H77" s="29">
        <v>96714.91</v>
      </c>
      <c r="I77" s="29">
        <v>428.45</v>
      </c>
      <c r="J77" s="29">
        <v>0</v>
      </c>
      <c r="K77" s="29">
        <v>221.74</v>
      </c>
      <c r="L77" s="29">
        <v>0</v>
      </c>
      <c r="M77" s="29">
        <v>0</v>
      </c>
      <c r="N77" s="29">
        <v>0</v>
      </c>
      <c r="O77" s="41"/>
      <c r="P77" s="29">
        <v>260542.74</v>
      </c>
    </row>
    <row r="78" spans="1:16" x14ac:dyDescent="0.3">
      <c r="A78" s="24" t="s">
        <v>149</v>
      </c>
      <c r="B78" s="29">
        <v>121716.3</v>
      </c>
      <c r="C78" s="29">
        <v>21118.99</v>
      </c>
      <c r="D78" s="29">
        <v>594.72</v>
      </c>
      <c r="E78" s="29">
        <v>20539.099999999999</v>
      </c>
      <c r="F78" s="29">
        <v>0</v>
      </c>
      <c r="G78" s="29">
        <v>229.87</v>
      </c>
      <c r="H78" s="29">
        <v>97933.56</v>
      </c>
      <c r="I78" s="29">
        <v>463.21</v>
      </c>
      <c r="J78" s="29">
        <v>0</v>
      </c>
      <c r="K78" s="29">
        <v>246.71</v>
      </c>
      <c r="L78" s="29">
        <v>0</v>
      </c>
      <c r="M78" s="29">
        <v>0</v>
      </c>
      <c r="N78" s="29">
        <v>0</v>
      </c>
      <c r="O78" s="41"/>
      <c r="P78" s="29">
        <v>262842.46999999997</v>
      </c>
    </row>
    <row r="79" spans="1:16" x14ac:dyDescent="0.3">
      <c r="A79" s="24" t="s">
        <v>150</v>
      </c>
      <c r="B79" s="29">
        <v>122177.32</v>
      </c>
      <c r="C79" s="29">
        <v>21418.240000000002</v>
      </c>
      <c r="D79" s="29">
        <v>603.96</v>
      </c>
      <c r="E79" s="29">
        <v>20735.439999999999</v>
      </c>
      <c r="F79" s="29">
        <v>0</v>
      </c>
      <c r="G79" s="29">
        <v>235.99</v>
      </c>
      <c r="H79" s="29">
        <v>99213.28</v>
      </c>
      <c r="I79" s="29">
        <v>495.7</v>
      </c>
      <c r="J79" s="29">
        <v>0</v>
      </c>
      <c r="K79" s="29">
        <v>272.11</v>
      </c>
      <c r="L79" s="29">
        <v>0</v>
      </c>
      <c r="M79" s="29">
        <v>0</v>
      </c>
      <c r="N79" s="29">
        <v>0</v>
      </c>
      <c r="O79" s="41"/>
      <c r="P79" s="29">
        <v>265152.03999999998</v>
      </c>
    </row>
    <row r="80" spans="1:16" x14ac:dyDescent="0.3">
      <c r="A80" s="24" t="s">
        <v>151</v>
      </c>
      <c r="B80" s="29">
        <v>122604.25</v>
      </c>
      <c r="C80" s="29">
        <v>21689.15</v>
      </c>
      <c r="D80" s="29">
        <v>612.36</v>
      </c>
      <c r="E80" s="29">
        <v>20886.66</v>
      </c>
      <c r="F80" s="29">
        <v>0</v>
      </c>
      <c r="G80" s="29">
        <v>242.24</v>
      </c>
      <c r="H80" s="29">
        <v>100566.3</v>
      </c>
      <c r="I80" s="29">
        <v>526.05999999999995</v>
      </c>
      <c r="J80" s="29">
        <v>0</v>
      </c>
      <c r="K80" s="29">
        <v>299.17</v>
      </c>
      <c r="L80" s="29">
        <v>0</v>
      </c>
      <c r="M80" s="29">
        <v>0</v>
      </c>
      <c r="N80" s="29">
        <v>0</v>
      </c>
      <c r="O80" s="41"/>
      <c r="P80" s="29">
        <v>267426.2</v>
      </c>
    </row>
    <row r="81" spans="1:16" x14ac:dyDescent="0.3">
      <c r="A81" s="24" t="s">
        <v>152</v>
      </c>
      <c r="B81" s="29">
        <v>122982.64</v>
      </c>
      <c r="C81" s="29">
        <v>21924.06</v>
      </c>
      <c r="D81" s="29">
        <v>619.62</v>
      </c>
      <c r="E81" s="29">
        <v>21003.29</v>
      </c>
      <c r="F81" s="29">
        <v>0</v>
      </c>
      <c r="G81" s="29">
        <v>248.51</v>
      </c>
      <c r="H81" s="29">
        <v>102018.09</v>
      </c>
      <c r="I81" s="29">
        <v>554.49</v>
      </c>
      <c r="J81" s="29">
        <v>0</v>
      </c>
      <c r="K81" s="29">
        <v>328.2</v>
      </c>
      <c r="L81" s="29">
        <v>0</v>
      </c>
      <c r="M81" s="29">
        <v>0</v>
      </c>
      <c r="N81" s="29">
        <v>0</v>
      </c>
      <c r="O81" s="41"/>
      <c r="P81" s="29">
        <v>269678.90000000002</v>
      </c>
    </row>
    <row r="82" spans="1:16" x14ac:dyDescent="0.3">
      <c r="A82" s="24" t="s">
        <v>153</v>
      </c>
      <c r="B82" s="29">
        <v>123316.06</v>
      </c>
      <c r="C82" s="29">
        <v>22126.62</v>
      </c>
      <c r="D82" s="29">
        <v>625.67999999999995</v>
      </c>
      <c r="E82" s="29">
        <v>21086.639999999999</v>
      </c>
      <c r="F82" s="29">
        <v>0</v>
      </c>
      <c r="G82" s="29">
        <v>254.83</v>
      </c>
      <c r="H82" s="29">
        <v>103513.89</v>
      </c>
      <c r="I82" s="29">
        <v>581.25</v>
      </c>
      <c r="J82" s="29">
        <v>0</v>
      </c>
      <c r="K82" s="29">
        <v>358.56</v>
      </c>
      <c r="L82" s="29">
        <v>0</v>
      </c>
      <c r="M82" s="29">
        <v>0</v>
      </c>
      <c r="N82" s="29">
        <v>0</v>
      </c>
      <c r="O82" s="41"/>
      <c r="P82" s="29">
        <v>271863.53999999998</v>
      </c>
    </row>
    <row r="83" spans="1:16" x14ac:dyDescent="0.3">
      <c r="A83" s="24" t="s">
        <v>154</v>
      </c>
      <c r="B83" s="29">
        <v>123619.81</v>
      </c>
      <c r="C83" s="29">
        <v>22310.63</v>
      </c>
      <c r="D83" s="29">
        <v>630.66</v>
      </c>
      <c r="E83" s="29">
        <v>21136.1</v>
      </c>
      <c r="F83" s="29">
        <v>0</v>
      </c>
      <c r="G83" s="29">
        <v>261.12</v>
      </c>
      <c r="H83" s="29">
        <v>104990.76</v>
      </c>
      <c r="I83" s="29">
        <v>606.66</v>
      </c>
      <c r="J83" s="29">
        <v>0</v>
      </c>
      <c r="K83" s="29">
        <v>388.74</v>
      </c>
      <c r="L83" s="29">
        <v>0</v>
      </c>
      <c r="M83" s="29">
        <v>0</v>
      </c>
      <c r="N83" s="29">
        <v>0</v>
      </c>
      <c r="O83" s="41"/>
      <c r="P83" s="29">
        <v>273944.46999999997</v>
      </c>
    </row>
    <row r="84" spans="1:16" x14ac:dyDescent="0.3">
      <c r="A84" s="24" t="s">
        <v>155</v>
      </c>
      <c r="B84" s="29">
        <v>123934.44</v>
      </c>
      <c r="C84" s="29">
        <v>22492.79</v>
      </c>
      <c r="D84" s="29">
        <v>634.9</v>
      </c>
      <c r="E84" s="29">
        <v>21161.55</v>
      </c>
      <c r="F84" s="29">
        <v>0</v>
      </c>
      <c r="G84" s="29">
        <v>267.89</v>
      </c>
      <c r="H84" s="29">
        <v>106383.54</v>
      </c>
      <c r="I84" s="29">
        <v>630.92999999999995</v>
      </c>
      <c r="J84" s="29">
        <v>0</v>
      </c>
      <c r="K84" s="29">
        <v>417.34</v>
      </c>
      <c r="L84" s="29">
        <v>0</v>
      </c>
      <c r="M84" s="29">
        <v>0</v>
      </c>
      <c r="N84" s="29">
        <v>0</v>
      </c>
      <c r="O84" s="41"/>
      <c r="P84" s="29">
        <v>275923.38</v>
      </c>
    </row>
    <row r="85" spans="1:16" x14ac:dyDescent="0.3">
      <c r="A85" s="24" t="s">
        <v>156</v>
      </c>
      <c r="B85" s="29">
        <v>124289.95</v>
      </c>
      <c r="C85" s="29">
        <v>22684.84</v>
      </c>
      <c r="D85" s="29">
        <v>638.74</v>
      </c>
      <c r="E85" s="29">
        <v>21177.7</v>
      </c>
      <c r="F85" s="29">
        <v>0</v>
      </c>
      <c r="G85" s="29">
        <v>275.35000000000002</v>
      </c>
      <c r="H85" s="29">
        <v>107701.34</v>
      </c>
      <c r="I85" s="29">
        <v>654.1</v>
      </c>
      <c r="J85" s="29">
        <v>0</v>
      </c>
      <c r="K85" s="29">
        <v>443.97</v>
      </c>
      <c r="L85" s="29">
        <v>0</v>
      </c>
      <c r="M85" s="29">
        <v>0</v>
      </c>
      <c r="N85" s="29">
        <v>0</v>
      </c>
      <c r="O85" s="41"/>
      <c r="P85" s="29">
        <v>277866</v>
      </c>
    </row>
    <row r="86" spans="1:16" x14ac:dyDescent="0.3">
      <c r="A86" s="24" t="s">
        <v>157</v>
      </c>
      <c r="B86" s="29">
        <v>124676.9</v>
      </c>
      <c r="C86" s="29">
        <v>22893.3</v>
      </c>
      <c r="D86" s="29">
        <v>642.57000000000005</v>
      </c>
      <c r="E86" s="29">
        <v>21187.67</v>
      </c>
      <c r="F86" s="29">
        <v>0</v>
      </c>
      <c r="G86" s="29">
        <v>283.61</v>
      </c>
      <c r="H86" s="29">
        <v>108917.21</v>
      </c>
      <c r="I86" s="29">
        <v>676.07</v>
      </c>
      <c r="J86" s="29">
        <v>0</v>
      </c>
      <c r="K86" s="29">
        <v>469.19</v>
      </c>
      <c r="L86" s="29">
        <v>0</v>
      </c>
      <c r="M86" s="29">
        <v>0</v>
      </c>
      <c r="N86" s="29">
        <v>0</v>
      </c>
      <c r="O86" s="41"/>
      <c r="P86" s="29">
        <v>279746.51</v>
      </c>
    </row>
    <row r="87" spans="1:16" x14ac:dyDescent="0.3">
      <c r="A87" s="24" t="s">
        <v>158</v>
      </c>
      <c r="B87" s="29">
        <v>125090.02</v>
      </c>
      <c r="C87" s="29">
        <v>23124.13</v>
      </c>
      <c r="D87" s="29">
        <v>646.84</v>
      </c>
      <c r="E87" s="29">
        <v>21213.33</v>
      </c>
      <c r="F87" s="29">
        <v>0</v>
      </c>
      <c r="G87" s="29">
        <v>292.93</v>
      </c>
      <c r="H87" s="29">
        <v>110042.51</v>
      </c>
      <c r="I87" s="29">
        <v>696.6</v>
      </c>
      <c r="J87" s="29">
        <v>0</v>
      </c>
      <c r="K87" s="29">
        <v>494.33</v>
      </c>
      <c r="L87" s="29">
        <v>0</v>
      </c>
      <c r="M87" s="29">
        <v>0</v>
      </c>
      <c r="N87" s="29">
        <v>0</v>
      </c>
      <c r="O87" s="41"/>
      <c r="P87" s="29">
        <v>281600.69</v>
      </c>
    </row>
    <row r="88" spans="1:16" x14ac:dyDescent="0.3">
      <c r="A88" s="24" t="s">
        <v>159</v>
      </c>
      <c r="B88" s="29">
        <v>125528.53</v>
      </c>
      <c r="C88" s="29">
        <v>23379.09</v>
      </c>
      <c r="D88" s="29">
        <v>651.89</v>
      </c>
      <c r="E88" s="29">
        <v>21268.21</v>
      </c>
      <c r="F88" s="29">
        <v>0</v>
      </c>
      <c r="G88" s="29">
        <v>302.85000000000002</v>
      </c>
      <c r="H88" s="29">
        <v>111099.78</v>
      </c>
      <c r="I88" s="29">
        <v>715.57</v>
      </c>
      <c r="J88" s="29">
        <v>0</v>
      </c>
      <c r="K88" s="29">
        <v>520.75</v>
      </c>
      <c r="L88" s="29">
        <v>0</v>
      </c>
      <c r="M88" s="29">
        <v>0</v>
      </c>
      <c r="N88" s="29">
        <v>0</v>
      </c>
      <c r="O88" s="41"/>
      <c r="P88" s="29">
        <v>283466.65999999997</v>
      </c>
    </row>
    <row r="89" spans="1:16" x14ac:dyDescent="0.3">
      <c r="A89" s="24" t="s">
        <v>160</v>
      </c>
      <c r="B89" s="29">
        <v>125991.66</v>
      </c>
      <c r="C89" s="29">
        <v>23657.82</v>
      </c>
      <c r="D89" s="29">
        <v>657.72</v>
      </c>
      <c r="E89" s="29">
        <v>21326.11</v>
      </c>
      <c r="F89" s="29">
        <v>0</v>
      </c>
      <c r="G89" s="29">
        <v>313.06</v>
      </c>
      <c r="H89" s="29">
        <v>112149.12</v>
      </c>
      <c r="I89" s="29">
        <v>733.17</v>
      </c>
      <c r="J89" s="29">
        <v>0</v>
      </c>
      <c r="K89" s="29">
        <v>549.07000000000005</v>
      </c>
      <c r="L89" s="29">
        <v>0</v>
      </c>
      <c r="M89" s="29">
        <v>0</v>
      </c>
      <c r="N89" s="29">
        <v>0</v>
      </c>
      <c r="O89" s="41"/>
      <c r="P89" s="29">
        <v>285377.71999999997</v>
      </c>
    </row>
    <row r="90" spans="1:16" x14ac:dyDescent="0.3">
      <c r="A90" s="24" t="s">
        <v>161</v>
      </c>
      <c r="B90" s="29">
        <v>126475.54</v>
      </c>
      <c r="C90" s="29">
        <v>23955.45</v>
      </c>
      <c r="D90" s="29">
        <v>664.22</v>
      </c>
      <c r="E90" s="29">
        <v>21418.1</v>
      </c>
      <c r="F90" s="29">
        <v>0</v>
      </c>
      <c r="G90" s="29">
        <v>323.20999999999998</v>
      </c>
      <c r="H90" s="29">
        <v>113198.08</v>
      </c>
      <c r="I90" s="29">
        <v>749.86</v>
      </c>
      <c r="J90" s="29">
        <v>0</v>
      </c>
      <c r="K90" s="29">
        <v>579.20000000000005</v>
      </c>
      <c r="L90" s="29">
        <v>0</v>
      </c>
      <c r="M90" s="29">
        <v>0</v>
      </c>
      <c r="N90" s="29">
        <v>0</v>
      </c>
      <c r="O90" s="41"/>
      <c r="P90" s="29">
        <v>287363.65999999997</v>
      </c>
    </row>
    <row r="91" spans="1:16" x14ac:dyDescent="0.3">
      <c r="A91" s="24" t="s">
        <v>162</v>
      </c>
      <c r="B91" s="29">
        <v>126982.27</v>
      </c>
      <c r="C91" s="29">
        <v>24263.91</v>
      </c>
      <c r="D91" s="29">
        <v>670.86</v>
      </c>
      <c r="E91" s="29">
        <v>21523.62</v>
      </c>
      <c r="F91" s="29">
        <v>0</v>
      </c>
      <c r="G91" s="29">
        <v>332.6</v>
      </c>
      <c r="H91" s="29">
        <v>114269.68</v>
      </c>
      <c r="I91" s="29">
        <v>766.39</v>
      </c>
      <c r="J91" s="29">
        <v>0</v>
      </c>
      <c r="K91" s="29">
        <v>610.30999999999995</v>
      </c>
      <c r="L91" s="29">
        <v>0</v>
      </c>
      <c r="M91" s="29">
        <v>0</v>
      </c>
      <c r="N91" s="29">
        <v>0</v>
      </c>
      <c r="O91" s="41"/>
      <c r="P91" s="29">
        <v>289419.63</v>
      </c>
    </row>
    <row r="92" spans="1:16" x14ac:dyDescent="0.3">
      <c r="A92" s="24" t="s">
        <v>163</v>
      </c>
      <c r="B92" s="29">
        <v>127521.11</v>
      </c>
      <c r="C92" s="29">
        <v>24577.759999999998</v>
      </c>
      <c r="D92" s="29">
        <v>677.13</v>
      </c>
      <c r="E92" s="29">
        <v>21636.55</v>
      </c>
      <c r="F92" s="29">
        <v>0</v>
      </c>
      <c r="G92" s="29">
        <v>341.36</v>
      </c>
      <c r="H92" s="29">
        <v>115381.52</v>
      </c>
      <c r="I92" s="29">
        <v>783.35</v>
      </c>
      <c r="J92" s="29">
        <v>0</v>
      </c>
      <c r="K92" s="29">
        <v>641.33000000000004</v>
      </c>
      <c r="L92" s="29">
        <v>0</v>
      </c>
      <c r="M92" s="29">
        <v>0</v>
      </c>
      <c r="N92" s="29">
        <v>0</v>
      </c>
      <c r="O92" s="41"/>
      <c r="P92" s="29">
        <v>291560.11</v>
      </c>
    </row>
    <row r="93" spans="1:16" x14ac:dyDescent="0.3">
      <c r="A93" s="24" t="s">
        <v>164</v>
      </c>
      <c r="B93" s="29">
        <v>128097.58</v>
      </c>
      <c r="C93" s="29">
        <v>24893.71</v>
      </c>
      <c r="D93" s="29">
        <v>682.95</v>
      </c>
      <c r="E93" s="29">
        <v>21760.13</v>
      </c>
      <c r="F93" s="29">
        <v>0</v>
      </c>
      <c r="G93" s="29">
        <v>350.03</v>
      </c>
      <c r="H93" s="29">
        <v>116590.35</v>
      </c>
      <c r="I93" s="29">
        <v>790.78</v>
      </c>
      <c r="J93" s="29">
        <v>0</v>
      </c>
      <c r="K93" s="29">
        <v>671.52</v>
      </c>
      <c r="L93" s="29">
        <v>0</v>
      </c>
      <c r="M93" s="29">
        <v>0</v>
      </c>
      <c r="N93" s="29">
        <v>0</v>
      </c>
      <c r="O93" s="41"/>
      <c r="P93" s="29">
        <v>293837.05</v>
      </c>
    </row>
    <row r="94" spans="1:16" x14ac:dyDescent="0.3">
      <c r="A94" s="24" t="s">
        <v>165</v>
      </c>
      <c r="B94" s="29">
        <v>128717.13</v>
      </c>
      <c r="C94" s="29">
        <v>25211.85</v>
      </c>
      <c r="D94" s="29">
        <v>688.65</v>
      </c>
      <c r="E94" s="29">
        <v>21887.37</v>
      </c>
      <c r="F94" s="29">
        <v>0</v>
      </c>
      <c r="G94" s="29">
        <v>358.67</v>
      </c>
      <c r="H94" s="29">
        <v>117870.45</v>
      </c>
      <c r="I94" s="29">
        <v>798.64</v>
      </c>
      <c r="J94" s="29">
        <v>0</v>
      </c>
      <c r="K94" s="29">
        <v>700.49</v>
      </c>
      <c r="L94" s="29">
        <v>0</v>
      </c>
      <c r="M94" s="29">
        <v>0</v>
      </c>
      <c r="N94" s="29">
        <v>0</v>
      </c>
      <c r="O94" s="41"/>
      <c r="P94" s="29">
        <v>296233.25</v>
      </c>
    </row>
    <row r="95" spans="1:16" x14ac:dyDescent="0.3">
      <c r="A95" s="24" t="s">
        <v>166</v>
      </c>
      <c r="B95" s="29">
        <v>129378.71</v>
      </c>
      <c r="C95" s="29">
        <v>25535.13</v>
      </c>
      <c r="D95" s="29">
        <v>694.97</v>
      </c>
      <c r="E95" s="29">
        <v>22032.2</v>
      </c>
      <c r="F95" s="29">
        <v>0</v>
      </c>
      <c r="G95" s="29">
        <v>368.01</v>
      </c>
      <c r="H95" s="29">
        <v>119206.79</v>
      </c>
      <c r="I95" s="29">
        <v>805.73</v>
      </c>
      <c r="J95" s="29">
        <v>0</v>
      </c>
      <c r="K95" s="29">
        <v>728.14</v>
      </c>
      <c r="L95" s="29">
        <v>0</v>
      </c>
      <c r="M95" s="29">
        <v>0</v>
      </c>
      <c r="N95" s="29">
        <v>0</v>
      </c>
      <c r="O95" s="41"/>
      <c r="P95" s="29">
        <v>298749.69</v>
      </c>
    </row>
    <row r="96" spans="1:16" x14ac:dyDescent="0.3">
      <c r="A96" s="24" t="s">
        <v>167</v>
      </c>
      <c r="B96" s="29">
        <v>130102.75</v>
      </c>
      <c r="C96" s="29">
        <v>25867.21</v>
      </c>
      <c r="D96" s="29">
        <v>702.57</v>
      </c>
      <c r="E96" s="29">
        <v>22203.02</v>
      </c>
      <c r="F96" s="29">
        <v>0</v>
      </c>
      <c r="G96" s="29">
        <v>378.85</v>
      </c>
      <c r="H96" s="29">
        <v>120579.55</v>
      </c>
      <c r="I96" s="29">
        <v>811.08</v>
      </c>
      <c r="J96" s="29">
        <v>0</v>
      </c>
      <c r="K96" s="29">
        <v>754.65</v>
      </c>
      <c r="L96" s="29">
        <v>0</v>
      </c>
      <c r="M96" s="29">
        <v>0</v>
      </c>
      <c r="N96" s="29">
        <v>0</v>
      </c>
      <c r="O96" s="41"/>
      <c r="P96" s="29">
        <v>301399.65999999997</v>
      </c>
    </row>
    <row r="97" spans="1:16" x14ac:dyDescent="0.3">
      <c r="A97" s="24" t="s">
        <v>168</v>
      </c>
      <c r="B97" s="29">
        <v>130882.08</v>
      </c>
      <c r="C97" s="29">
        <v>26207.57</v>
      </c>
      <c r="D97" s="29">
        <v>711.76</v>
      </c>
      <c r="E97" s="29">
        <v>22403</v>
      </c>
      <c r="F97" s="29">
        <v>0</v>
      </c>
      <c r="G97" s="29">
        <v>391.88</v>
      </c>
      <c r="H97" s="29">
        <v>122008.43</v>
      </c>
      <c r="I97" s="29">
        <v>814.52</v>
      </c>
      <c r="J97" s="29">
        <v>217.22</v>
      </c>
      <c r="K97" s="29">
        <v>780.37</v>
      </c>
      <c r="L97" s="29">
        <v>0</v>
      </c>
      <c r="M97" s="29">
        <v>0</v>
      </c>
      <c r="N97" s="29">
        <v>0</v>
      </c>
      <c r="O97" s="41"/>
      <c r="P97" s="29">
        <v>304416.83</v>
      </c>
    </row>
    <row r="98" spans="1:16" x14ac:dyDescent="0.3">
      <c r="A98" s="24" t="s">
        <v>169</v>
      </c>
      <c r="B98" s="29">
        <v>131739.04999999999</v>
      </c>
      <c r="C98" s="29">
        <v>26555.4</v>
      </c>
      <c r="D98" s="29">
        <v>722.42</v>
      </c>
      <c r="E98" s="29">
        <v>22621.75</v>
      </c>
      <c r="F98" s="29">
        <v>0</v>
      </c>
      <c r="G98" s="29">
        <v>406.49</v>
      </c>
      <c r="H98" s="29">
        <v>123442.37</v>
      </c>
      <c r="I98" s="29">
        <v>816.68</v>
      </c>
      <c r="J98" s="29">
        <v>417.03</v>
      </c>
      <c r="K98" s="29">
        <v>805.87</v>
      </c>
      <c r="L98" s="29">
        <v>0</v>
      </c>
      <c r="M98" s="29">
        <v>0</v>
      </c>
      <c r="N98" s="29">
        <v>0</v>
      </c>
      <c r="O98" s="41"/>
      <c r="P98" s="29">
        <v>307527.07</v>
      </c>
    </row>
    <row r="99" spans="1:16" x14ac:dyDescent="0.3">
      <c r="A99" s="24" t="s">
        <v>170</v>
      </c>
      <c r="B99" s="29">
        <v>132672.82</v>
      </c>
      <c r="C99" s="29">
        <v>26906.95</v>
      </c>
      <c r="D99" s="29">
        <v>734.08</v>
      </c>
      <c r="E99" s="29">
        <v>22849.08</v>
      </c>
      <c r="F99" s="29">
        <v>0</v>
      </c>
      <c r="G99" s="29">
        <v>422.05</v>
      </c>
      <c r="H99" s="29">
        <v>124854.35</v>
      </c>
      <c r="I99" s="29">
        <v>818.79</v>
      </c>
      <c r="J99" s="29">
        <v>606.53</v>
      </c>
      <c r="K99" s="29">
        <v>831.79</v>
      </c>
      <c r="L99" s="29">
        <v>0</v>
      </c>
      <c r="M99" s="29">
        <v>0</v>
      </c>
      <c r="N99" s="29">
        <v>0</v>
      </c>
      <c r="O99" s="41"/>
      <c r="P99" s="29">
        <v>310696.43</v>
      </c>
    </row>
    <row r="100" spans="1:16" x14ac:dyDescent="0.3">
      <c r="A100" s="24" t="s">
        <v>171</v>
      </c>
      <c r="B100" s="29">
        <v>133680.87</v>
      </c>
      <c r="C100" s="29">
        <v>27259.29</v>
      </c>
      <c r="D100" s="29">
        <v>746.3</v>
      </c>
      <c r="E100" s="29">
        <v>23074.23</v>
      </c>
      <c r="F100" s="29">
        <v>0</v>
      </c>
      <c r="G100" s="29">
        <v>437.83</v>
      </c>
      <c r="H100" s="29">
        <v>126223.59</v>
      </c>
      <c r="I100" s="29">
        <v>822.04</v>
      </c>
      <c r="J100" s="29">
        <v>790.62</v>
      </c>
      <c r="K100" s="29">
        <v>858.62</v>
      </c>
      <c r="L100" s="29">
        <v>0</v>
      </c>
      <c r="M100" s="29">
        <v>0</v>
      </c>
      <c r="N100" s="29">
        <v>0</v>
      </c>
      <c r="O100" s="41"/>
      <c r="P100" s="29">
        <v>313893.39</v>
      </c>
    </row>
    <row r="101" spans="1:16" x14ac:dyDescent="0.3">
      <c r="A101" s="24" t="s">
        <v>172</v>
      </c>
      <c r="B101" s="29">
        <v>134754.93</v>
      </c>
      <c r="C101" s="29">
        <v>27612.81</v>
      </c>
      <c r="D101" s="29">
        <v>758.71</v>
      </c>
      <c r="E101" s="29">
        <v>23302.94</v>
      </c>
      <c r="F101" s="29">
        <v>0</v>
      </c>
      <c r="G101" s="29">
        <v>453.47</v>
      </c>
      <c r="H101" s="29">
        <v>127595.74</v>
      </c>
      <c r="I101" s="29">
        <v>827.06</v>
      </c>
      <c r="J101" s="29">
        <v>973.35</v>
      </c>
      <c r="K101" s="29">
        <v>886.39</v>
      </c>
      <c r="L101" s="29">
        <v>0</v>
      </c>
      <c r="M101" s="29">
        <v>0</v>
      </c>
      <c r="N101" s="29">
        <v>0</v>
      </c>
      <c r="O101" s="41"/>
      <c r="P101" s="29">
        <v>317165.40999999997</v>
      </c>
    </row>
    <row r="102" spans="1:16" x14ac:dyDescent="0.3">
      <c r="A102" s="24" t="s">
        <v>173</v>
      </c>
      <c r="B102" s="29">
        <v>135891.17000000001</v>
      </c>
      <c r="C102" s="29">
        <v>27972.67</v>
      </c>
      <c r="D102" s="29">
        <v>770.96</v>
      </c>
      <c r="E102" s="29">
        <v>23515.03</v>
      </c>
      <c r="F102" s="29">
        <v>0</v>
      </c>
      <c r="G102" s="29">
        <v>468.7</v>
      </c>
      <c r="H102" s="29">
        <v>128964.16</v>
      </c>
      <c r="I102" s="29">
        <v>833.76</v>
      </c>
      <c r="J102" s="29">
        <v>1155.71</v>
      </c>
      <c r="K102" s="29">
        <v>914.7</v>
      </c>
      <c r="L102" s="29">
        <v>0</v>
      </c>
      <c r="M102" s="29">
        <v>0</v>
      </c>
      <c r="N102" s="29">
        <v>0</v>
      </c>
      <c r="O102" s="41"/>
      <c r="P102" s="29">
        <v>320486.87</v>
      </c>
    </row>
    <row r="103" spans="1:16" x14ac:dyDescent="0.3">
      <c r="A103" s="24" t="s">
        <v>174</v>
      </c>
      <c r="B103" s="29">
        <v>137077.25</v>
      </c>
      <c r="C103" s="29">
        <v>28346.04</v>
      </c>
      <c r="D103" s="29">
        <v>782.82</v>
      </c>
      <c r="E103" s="29">
        <v>23755.58</v>
      </c>
      <c r="F103" s="29">
        <v>0</v>
      </c>
      <c r="G103" s="29">
        <v>483.4</v>
      </c>
      <c r="H103" s="29">
        <v>130355.13</v>
      </c>
      <c r="I103" s="29">
        <v>841.39</v>
      </c>
      <c r="J103" s="29">
        <v>1335.62</v>
      </c>
      <c r="K103" s="29">
        <v>942.83</v>
      </c>
      <c r="L103" s="29">
        <v>0</v>
      </c>
      <c r="M103" s="29">
        <v>0</v>
      </c>
      <c r="N103" s="29">
        <v>0</v>
      </c>
      <c r="O103" s="41"/>
      <c r="P103" s="29">
        <v>323920.07</v>
      </c>
    </row>
    <row r="104" spans="1:16" x14ac:dyDescent="0.3">
      <c r="A104" s="24" t="s">
        <v>175</v>
      </c>
      <c r="B104" s="29">
        <v>138303.26</v>
      </c>
      <c r="C104" s="29">
        <v>28739.11</v>
      </c>
      <c r="D104" s="29">
        <v>794.13</v>
      </c>
      <c r="E104" s="29">
        <v>24041.18</v>
      </c>
      <c r="F104" s="29">
        <v>0</v>
      </c>
      <c r="G104" s="29">
        <v>498.04</v>
      </c>
      <c r="H104" s="29">
        <v>131786.23000000001</v>
      </c>
      <c r="I104" s="29">
        <v>848.99</v>
      </c>
      <c r="J104" s="29">
        <v>1513.47</v>
      </c>
      <c r="K104" s="29">
        <v>970.13</v>
      </c>
      <c r="L104" s="29">
        <v>0</v>
      </c>
      <c r="M104" s="29">
        <v>0</v>
      </c>
      <c r="N104" s="29">
        <v>0</v>
      </c>
      <c r="O104" s="41"/>
      <c r="P104" s="29">
        <v>327494.55</v>
      </c>
    </row>
    <row r="105" spans="1:16" x14ac:dyDescent="0.3">
      <c r="A105" s="24" t="s">
        <v>176</v>
      </c>
      <c r="B105" s="29">
        <v>139558.69</v>
      </c>
      <c r="C105" s="29">
        <v>29152.26</v>
      </c>
      <c r="D105" s="29">
        <v>804.84</v>
      </c>
      <c r="E105" s="29">
        <v>24377.03</v>
      </c>
      <c r="F105" s="29">
        <v>0</v>
      </c>
      <c r="G105" s="29">
        <v>512.72</v>
      </c>
      <c r="H105" s="29">
        <v>133306.13</v>
      </c>
      <c r="I105" s="29">
        <v>855.97</v>
      </c>
      <c r="J105" s="29">
        <v>1682.62</v>
      </c>
      <c r="K105" s="29">
        <v>996.44</v>
      </c>
      <c r="L105" s="29">
        <v>0</v>
      </c>
      <c r="M105" s="29">
        <v>0</v>
      </c>
      <c r="N105" s="29">
        <v>0</v>
      </c>
      <c r="O105" s="41"/>
      <c r="P105" s="29">
        <v>331246.69</v>
      </c>
    </row>
    <row r="106" spans="1:16" x14ac:dyDescent="0.3">
      <c r="A106" s="24" t="s">
        <v>177</v>
      </c>
      <c r="B106" s="29">
        <v>140818.87</v>
      </c>
      <c r="C106" s="29">
        <v>29578.42</v>
      </c>
      <c r="D106" s="29">
        <v>815.06</v>
      </c>
      <c r="E106" s="29">
        <v>24759.279999999999</v>
      </c>
      <c r="F106" s="29">
        <v>0</v>
      </c>
      <c r="G106" s="29">
        <v>527.38</v>
      </c>
      <c r="H106" s="29">
        <v>134865.71</v>
      </c>
      <c r="I106" s="29">
        <v>862.15</v>
      </c>
      <c r="J106" s="29">
        <v>1840.27</v>
      </c>
      <c r="K106" s="29">
        <v>1022.14</v>
      </c>
      <c r="L106" s="29">
        <v>0</v>
      </c>
      <c r="M106" s="29">
        <v>0</v>
      </c>
      <c r="N106" s="29">
        <v>0</v>
      </c>
      <c r="O106" s="41"/>
      <c r="P106" s="29">
        <v>335089.27</v>
      </c>
    </row>
    <row r="107" spans="1:16" x14ac:dyDescent="0.3">
      <c r="A107" s="24" t="s">
        <v>178</v>
      </c>
      <c r="B107" s="29">
        <v>142072.47</v>
      </c>
      <c r="C107" s="29">
        <v>30006.32</v>
      </c>
      <c r="D107" s="29">
        <v>824.97</v>
      </c>
      <c r="E107" s="29">
        <v>25177.66</v>
      </c>
      <c r="F107" s="29">
        <v>0</v>
      </c>
      <c r="G107" s="29">
        <v>542.11</v>
      </c>
      <c r="H107" s="29">
        <v>136421.99</v>
      </c>
      <c r="I107" s="29">
        <v>867.71</v>
      </c>
      <c r="J107" s="29">
        <v>1990.66</v>
      </c>
      <c r="K107" s="29">
        <v>1048.08</v>
      </c>
      <c r="L107" s="29">
        <v>0</v>
      </c>
      <c r="M107" s="29">
        <v>0</v>
      </c>
      <c r="N107" s="29">
        <v>0</v>
      </c>
      <c r="O107" s="41"/>
      <c r="P107" s="29">
        <v>338951.96</v>
      </c>
    </row>
    <row r="108" spans="1:16" x14ac:dyDescent="0.3">
      <c r="A108" s="24" t="s">
        <v>179</v>
      </c>
      <c r="B108" s="29">
        <v>143317.72</v>
      </c>
      <c r="C108" s="29">
        <v>30424.59</v>
      </c>
      <c r="D108" s="29">
        <v>834.85</v>
      </c>
      <c r="E108" s="29">
        <v>25621.91</v>
      </c>
      <c r="F108" s="29">
        <v>0</v>
      </c>
      <c r="G108" s="29">
        <v>556.63</v>
      </c>
      <c r="H108" s="29">
        <v>137929.03</v>
      </c>
      <c r="I108" s="29">
        <v>872.88</v>
      </c>
      <c r="J108" s="29">
        <v>2137.69</v>
      </c>
      <c r="K108" s="29">
        <v>1075.03</v>
      </c>
      <c r="L108" s="29">
        <v>0</v>
      </c>
      <c r="M108" s="29">
        <v>0</v>
      </c>
      <c r="N108" s="29">
        <v>0</v>
      </c>
      <c r="O108" s="41"/>
      <c r="P108" s="29">
        <v>342770.33</v>
      </c>
    </row>
    <row r="109" spans="1:16" x14ac:dyDescent="0.3">
      <c r="A109" s="24" t="s">
        <v>180</v>
      </c>
      <c r="B109" s="29">
        <v>144557.62</v>
      </c>
      <c r="C109" s="29">
        <v>30828.51</v>
      </c>
      <c r="D109" s="29">
        <v>844.9</v>
      </c>
      <c r="E109" s="29">
        <v>26078.240000000002</v>
      </c>
      <c r="F109" s="29">
        <v>0</v>
      </c>
      <c r="G109" s="29">
        <v>570.9</v>
      </c>
      <c r="H109" s="29">
        <v>139414.96</v>
      </c>
      <c r="I109" s="29">
        <v>877.74</v>
      </c>
      <c r="J109" s="29">
        <v>2285.2800000000002</v>
      </c>
      <c r="K109" s="29">
        <v>1103.1600000000001</v>
      </c>
      <c r="L109" s="29">
        <v>0</v>
      </c>
      <c r="M109" s="29">
        <v>0</v>
      </c>
      <c r="N109" s="29">
        <v>0</v>
      </c>
      <c r="O109" s="41"/>
      <c r="P109" s="29">
        <v>346561.31</v>
      </c>
    </row>
    <row r="110" spans="1:16" x14ac:dyDescent="0.3">
      <c r="A110" s="24" t="s">
        <v>181</v>
      </c>
      <c r="B110" s="29">
        <v>145785.97</v>
      </c>
      <c r="C110" s="29">
        <v>31219.91</v>
      </c>
      <c r="D110" s="29">
        <v>855.28</v>
      </c>
      <c r="E110" s="29">
        <v>26528.85</v>
      </c>
      <c r="F110" s="29">
        <v>0</v>
      </c>
      <c r="G110" s="29">
        <v>585.34</v>
      </c>
      <c r="H110" s="29">
        <v>140859.12</v>
      </c>
      <c r="I110" s="29">
        <v>882.16</v>
      </c>
      <c r="J110" s="29">
        <v>2434.9899999999998</v>
      </c>
      <c r="K110" s="29">
        <v>1132.03</v>
      </c>
      <c r="L110" s="29">
        <v>0</v>
      </c>
      <c r="M110" s="29">
        <v>0</v>
      </c>
      <c r="N110" s="29">
        <v>0</v>
      </c>
      <c r="O110" s="41"/>
      <c r="P110" s="29">
        <v>350283.65</v>
      </c>
    </row>
    <row r="111" spans="1:16" x14ac:dyDescent="0.3">
      <c r="A111" s="24" t="s">
        <v>182</v>
      </c>
      <c r="B111" s="29">
        <v>147014.26999999999</v>
      </c>
      <c r="C111" s="29">
        <v>31606.29</v>
      </c>
      <c r="D111" s="29">
        <v>866.13</v>
      </c>
      <c r="E111" s="29">
        <v>26951.53</v>
      </c>
      <c r="F111" s="29">
        <v>0</v>
      </c>
      <c r="G111" s="29">
        <v>600.14</v>
      </c>
      <c r="H111" s="29">
        <v>142276.07999999999</v>
      </c>
      <c r="I111" s="29">
        <v>885.9</v>
      </c>
      <c r="J111" s="29">
        <v>2585.94</v>
      </c>
      <c r="K111" s="29">
        <v>1160.7</v>
      </c>
      <c r="L111" s="29">
        <v>0</v>
      </c>
      <c r="M111" s="29">
        <v>0</v>
      </c>
      <c r="N111" s="29">
        <v>0</v>
      </c>
      <c r="O111" s="41"/>
      <c r="P111" s="29">
        <v>353946.99</v>
      </c>
    </row>
    <row r="112" spans="1:16" x14ac:dyDescent="0.3">
      <c r="A112" s="24" t="s">
        <v>183</v>
      </c>
      <c r="B112" s="29">
        <v>148251.85999999999</v>
      </c>
      <c r="C112" s="29">
        <v>31995.84</v>
      </c>
      <c r="D112" s="29">
        <v>877.56</v>
      </c>
      <c r="E112" s="29">
        <v>27338.68</v>
      </c>
      <c r="F112" s="29">
        <v>0</v>
      </c>
      <c r="G112" s="29">
        <v>616.01</v>
      </c>
      <c r="H112" s="29">
        <v>143687.69</v>
      </c>
      <c r="I112" s="29">
        <v>888.94</v>
      </c>
      <c r="J112" s="29">
        <v>2739.13</v>
      </c>
      <c r="K112" s="29">
        <v>1188.3699999999999</v>
      </c>
      <c r="L112" s="29">
        <v>0</v>
      </c>
      <c r="M112" s="29">
        <v>0</v>
      </c>
      <c r="N112" s="29">
        <v>0</v>
      </c>
      <c r="O112" s="41"/>
      <c r="P112" s="29">
        <v>357584.08</v>
      </c>
    </row>
    <row r="113" spans="1:16" x14ac:dyDescent="0.3">
      <c r="A113" s="24" t="s">
        <v>184</v>
      </c>
      <c r="B113" s="29">
        <v>149515.71</v>
      </c>
      <c r="C113" s="29">
        <v>32391.81</v>
      </c>
      <c r="D113" s="29">
        <v>889.7</v>
      </c>
      <c r="E113" s="29">
        <v>27695.08</v>
      </c>
      <c r="F113" s="29">
        <v>0</v>
      </c>
      <c r="G113" s="29">
        <v>633.44000000000005</v>
      </c>
      <c r="H113" s="29">
        <v>145147.79999999999</v>
      </c>
      <c r="I113" s="29">
        <v>891.85</v>
      </c>
      <c r="J113" s="29">
        <v>2893.74</v>
      </c>
      <c r="K113" s="29">
        <v>1214.8699999999999</v>
      </c>
      <c r="L113" s="29">
        <v>0</v>
      </c>
      <c r="M113" s="29">
        <v>0</v>
      </c>
      <c r="N113" s="29">
        <v>0</v>
      </c>
      <c r="O113" s="41"/>
      <c r="P113" s="29">
        <v>361274.01</v>
      </c>
    </row>
    <row r="114" spans="1:16" x14ac:dyDescent="0.3">
      <c r="A114" s="24" t="s">
        <v>185</v>
      </c>
      <c r="B114" s="29">
        <v>150834.75</v>
      </c>
      <c r="C114" s="29">
        <v>32793.019999999997</v>
      </c>
      <c r="D114" s="29">
        <v>902.66</v>
      </c>
      <c r="E114" s="29">
        <v>28109</v>
      </c>
      <c r="F114" s="29">
        <v>0</v>
      </c>
      <c r="G114" s="29">
        <v>651.79</v>
      </c>
      <c r="H114" s="29">
        <v>146619.79</v>
      </c>
      <c r="I114" s="29">
        <v>895.84</v>
      </c>
      <c r="J114" s="29">
        <v>3050</v>
      </c>
      <c r="K114" s="29">
        <v>1240.74</v>
      </c>
      <c r="L114" s="29">
        <v>0</v>
      </c>
      <c r="M114" s="29">
        <v>0</v>
      </c>
      <c r="N114" s="29">
        <v>0</v>
      </c>
      <c r="O114" s="41"/>
      <c r="P114" s="29">
        <v>365097.58</v>
      </c>
    </row>
    <row r="115" spans="1:16" x14ac:dyDescent="0.3">
      <c r="A115" s="24" t="s">
        <v>186</v>
      </c>
      <c r="B115" s="29">
        <v>152214.60999999999</v>
      </c>
      <c r="C115" s="29">
        <v>33191.75</v>
      </c>
      <c r="D115" s="29">
        <v>916.48</v>
      </c>
      <c r="E115" s="29">
        <v>28551.47</v>
      </c>
      <c r="F115" s="29">
        <v>0</v>
      </c>
      <c r="G115" s="29">
        <v>670.84</v>
      </c>
      <c r="H115" s="29">
        <v>148074.29999999999</v>
      </c>
      <c r="I115" s="29">
        <v>902.62</v>
      </c>
      <c r="J115" s="29">
        <v>3208.89</v>
      </c>
      <c r="K115" s="29">
        <v>1267.1199999999999</v>
      </c>
      <c r="L115" s="29">
        <v>0</v>
      </c>
      <c r="M115" s="29">
        <v>0</v>
      </c>
      <c r="N115" s="29">
        <v>0</v>
      </c>
      <c r="O115" s="41"/>
      <c r="P115" s="29">
        <v>368998.07</v>
      </c>
    </row>
    <row r="116" spans="1:16" x14ac:dyDescent="0.3">
      <c r="A116" s="24" t="s">
        <v>187</v>
      </c>
      <c r="B116" s="29">
        <v>153684.57999999999</v>
      </c>
      <c r="C116" s="29">
        <v>33580.720000000001</v>
      </c>
      <c r="D116" s="29">
        <v>931.24</v>
      </c>
      <c r="E116" s="29">
        <v>29055.49</v>
      </c>
      <c r="F116" s="29">
        <v>0</v>
      </c>
      <c r="G116" s="29">
        <v>690.29</v>
      </c>
      <c r="H116" s="29">
        <v>149480.99</v>
      </c>
      <c r="I116" s="29">
        <v>913.6</v>
      </c>
      <c r="J116" s="29">
        <v>3369.94</v>
      </c>
      <c r="K116" s="29">
        <v>1295.07</v>
      </c>
      <c r="L116" s="29">
        <v>0</v>
      </c>
      <c r="M116" s="29">
        <v>0</v>
      </c>
      <c r="N116" s="29">
        <v>0</v>
      </c>
      <c r="O116" s="41"/>
      <c r="P116" s="29">
        <v>373001.92</v>
      </c>
    </row>
    <row r="117" spans="1:16" x14ac:dyDescent="0.3">
      <c r="A117" s="24" t="s">
        <v>188</v>
      </c>
      <c r="B117" s="29">
        <v>155263.32999999999</v>
      </c>
      <c r="C117" s="29">
        <v>33957.75</v>
      </c>
      <c r="D117" s="29">
        <v>947.05</v>
      </c>
      <c r="E117" s="29">
        <v>29632.84</v>
      </c>
      <c r="F117" s="29">
        <v>0</v>
      </c>
      <c r="G117" s="29">
        <v>710.25</v>
      </c>
      <c r="H117" s="29">
        <v>150903.46</v>
      </c>
      <c r="I117" s="29">
        <v>929</v>
      </c>
      <c r="J117" s="29">
        <v>3529.38</v>
      </c>
      <c r="K117" s="29">
        <v>1324.78</v>
      </c>
      <c r="L117" s="29">
        <v>0</v>
      </c>
      <c r="M117" s="29">
        <v>0</v>
      </c>
      <c r="N117" s="29">
        <v>0</v>
      </c>
      <c r="O117" s="41"/>
      <c r="P117" s="29">
        <v>377197.83</v>
      </c>
    </row>
    <row r="118" spans="1:16" x14ac:dyDescent="0.3">
      <c r="A118" s="24" t="s">
        <v>189</v>
      </c>
      <c r="B118" s="29">
        <v>156954.14000000001</v>
      </c>
      <c r="C118" s="29">
        <v>34331.199999999997</v>
      </c>
      <c r="D118" s="29">
        <v>964.02</v>
      </c>
      <c r="E118" s="29">
        <v>30205.67</v>
      </c>
      <c r="F118" s="29">
        <v>0</v>
      </c>
      <c r="G118" s="29">
        <v>730.9</v>
      </c>
      <c r="H118" s="29">
        <v>152356.10999999999</v>
      </c>
      <c r="I118" s="29">
        <v>947.85</v>
      </c>
      <c r="J118" s="29">
        <v>3691.72</v>
      </c>
      <c r="K118" s="29">
        <v>1355.51</v>
      </c>
      <c r="L118" s="29">
        <v>0</v>
      </c>
      <c r="M118" s="29">
        <v>0</v>
      </c>
      <c r="N118" s="29">
        <v>0</v>
      </c>
      <c r="O118" s="41"/>
      <c r="P118" s="29">
        <v>381537.13</v>
      </c>
    </row>
    <row r="119" spans="1:16" x14ac:dyDescent="0.3">
      <c r="A119" s="24" t="s">
        <v>190</v>
      </c>
      <c r="B119" s="29">
        <v>158754.03</v>
      </c>
      <c r="C119" s="29">
        <v>34694.69</v>
      </c>
      <c r="D119" s="29">
        <v>982.32</v>
      </c>
      <c r="E119" s="29">
        <v>30794.1</v>
      </c>
      <c r="F119" s="29">
        <v>0</v>
      </c>
      <c r="G119" s="29">
        <v>752.39</v>
      </c>
      <c r="H119" s="29">
        <v>153903.51</v>
      </c>
      <c r="I119" s="29">
        <v>968.16</v>
      </c>
      <c r="J119" s="29">
        <v>3855.74</v>
      </c>
      <c r="K119" s="29">
        <v>1385.75</v>
      </c>
      <c r="L119" s="29">
        <v>0</v>
      </c>
      <c r="M119" s="29">
        <v>0</v>
      </c>
      <c r="N119" s="29">
        <v>0</v>
      </c>
      <c r="O119" s="41"/>
      <c r="P119" s="29">
        <v>386090.68</v>
      </c>
    </row>
    <row r="120" spans="1:16" x14ac:dyDescent="0.3">
      <c r="A120" s="24" t="s">
        <v>191</v>
      </c>
      <c r="B120" s="29">
        <v>160656.32999999999</v>
      </c>
      <c r="C120" s="29">
        <v>35063.18</v>
      </c>
      <c r="D120" s="29">
        <v>1002.02</v>
      </c>
      <c r="E120" s="29">
        <v>31356.12</v>
      </c>
      <c r="F120" s="29">
        <v>0</v>
      </c>
      <c r="G120" s="29">
        <v>776.23</v>
      </c>
      <c r="H120" s="29">
        <v>155597.51</v>
      </c>
      <c r="I120" s="29">
        <v>987.87</v>
      </c>
      <c r="J120" s="29">
        <v>4021.82</v>
      </c>
      <c r="K120" s="29">
        <v>1413.99</v>
      </c>
      <c r="L120" s="29">
        <v>0</v>
      </c>
      <c r="M120" s="29">
        <v>0</v>
      </c>
      <c r="N120" s="29">
        <v>0</v>
      </c>
      <c r="O120" s="41"/>
      <c r="P120" s="29">
        <v>390875.07</v>
      </c>
    </row>
    <row r="121" spans="1:16" x14ac:dyDescent="0.3">
      <c r="A121" s="24" t="s">
        <v>192</v>
      </c>
      <c r="B121" s="29">
        <v>162644.96</v>
      </c>
      <c r="C121" s="29">
        <v>35442.57</v>
      </c>
      <c r="D121" s="29">
        <v>1023.04</v>
      </c>
      <c r="E121" s="29">
        <v>31860.080000000002</v>
      </c>
      <c r="F121" s="29">
        <v>0</v>
      </c>
      <c r="G121" s="29">
        <v>803.95</v>
      </c>
      <c r="H121" s="29">
        <v>157496.26999999999</v>
      </c>
      <c r="I121" s="29">
        <v>1005.68</v>
      </c>
      <c r="J121" s="29">
        <v>4189.1499999999996</v>
      </c>
      <c r="K121" s="29">
        <v>1439.57</v>
      </c>
      <c r="L121" s="29">
        <v>0</v>
      </c>
      <c r="M121" s="29">
        <v>0</v>
      </c>
      <c r="N121" s="29">
        <v>0</v>
      </c>
      <c r="O121" s="41"/>
      <c r="P121" s="29">
        <v>395905.27</v>
      </c>
    </row>
    <row r="122" spans="1:16" x14ac:dyDescent="0.3">
      <c r="A122" s="24" t="s">
        <v>193</v>
      </c>
      <c r="B122" s="29">
        <v>164697.57</v>
      </c>
      <c r="C122" s="29">
        <v>35836.18</v>
      </c>
      <c r="D122" s="29">
        <v>1045.08</v>
      </c>
      <c r="E122" s="29">
        <v>32335.16</v>
      </c>
      <c r="F122" s="29">
        <v>0</v>
      </c>
      <c r="G122" s="29">
        <v>833.63</v>
      </c>
      <c r="H122" s="29">
        <v>159517.07999999999</v>
      </c>
      <c r="I122" s="29">
        <v>1021.19</v>
      </c>
      <c r="J122" s="29">
        <v>4355.68</v>
      </c>
      <c r="K122" s="29">
        <v>1462.66</v>
      </c>
      <c r="L122" s="29">
        <v>0</v>
      </c>
      <c r="M122" s="29">
        <v>0</v>
      </c>
      <c r="N122" s="29">
        <v>0</v>
      </c>
      <c r="O122" s="41"/>
      <c r="P122" s="29">
        <v>401104.23</v>
      </c>
    </row>
    <row r="123" spans="1:16" x14ac:dyDescent="0.3">
      <c r="A123" s="24" t="s">
        <v>194</v>
      </c>
      <c r="B123" s="29">
        <v>166787.89000000001</v>
      </c>
      <c r="C123" s="29">
        <v>36245.9</v>
      </c>
      <c r="D123" s="29">
        <v>1067.7</v>
      </c>
      <c r="E123" s="29">
        <v>32722.38</v>
      </c>
      <c r="F123" s="29">
        <v>0</v>
      </c>
      <c r="G123" s="29">
        <v>864.39</v>
      </c>
      <c r="H123" s="29">
        <v>161562.79999999999</v>
      </c>
      <c r="I123" s="29">
        <v>1034.75</v>
      </c>
      <c r="J123" s="29">
        <v>4520.37</v>
      </c>
      <c r="K123" s="29">
        <v>1484.22</v>
      </c>
      <c r="L123" s="29">
        <v>0</v>
      </c>
      <c r="M123" s="29">
        <v>0</v>
      </c>
      <c r="N123" s="29">
        <v>0</v>
      </c>
      <c r="O123" s="41"/>
      <c r="P123" s="29">
        <v>406290.39</v>
      </c>
    </row>
    <row r="124" spans="1:16" x14ac:dyDescent="0.3">
      <c r="A124" s="24" t="s">
        <v>195</v>
      </c>
      <c r="B124" s="29">
        <v>168883.09</v>
      </c>
      <c r="C124" s="29">
        <v>36670.370000000003</v>
      </c>
      <c r="D124" s="29">
        <v>1090.49</v>
      </c>
      <c r="E124" s="29">
        <v>33026.65</v>
      </c>
      <c r="F124" s="29">
        <v>0</v>
      </c>
      <c r="G124" s="29">
        <v>895.7</v>
      </c>
      <c r="H124" s="29">
        <v>163526.10999999999</v>
      </c>
      <c r="I124" s="29">
        <v>1047.07</v>
      </c>
      <c r="J124" s="29">
        <v>4680.8900000000003</v>
      </c>
      <c r="K124" s="29">
        <v>1505.32</v>
      </c>
      <c r="L124" s="29">
        <v>0</v>
      </c>
      <c r="M124" s="29">
        <v>0</v>
      </c>
      <c r="N124" s="29">
        <v>0</v>
      </c>
      <c r="O124" s="41"/>
      <c r="P124" s="29">
        <v>411325.69</v>
      </c>
    </row>
    <row r="125" spans="1:16" x14ac:dyDescent="0.3">
      <c r="A125" s="24" t="s">
        <v>196</v>
      </c>
      <c r="B125" s="29">
        <v>170946.78</v>
      </c>
      <c r="C125" s="29">
        <v>37104.18</v>
      </c>
      <c r="D125" s="29">
        <v>1113.08</v>
      </c>
      <c r="E125" s="29">
        <v>33205.11</v>
      </c>
      <c r="F125" s="29">
        <v>0</v>
      </c>
      <c r="G125" s="29">
        <v>927.35</v>
      </c>
      <c r="H125" s="29">
        <v>165404.51</v>
      </c>
      <c r="I125" s="29">
        <v>1058.75</v>
      </c>
      <c r="J125" s="29">
        <v>4834.09</v>
      </c>
      <c r="K125" s="29">
        <v>1526.59</v>
      </c>
      <c r="L125" s="29">
        <v>0</v>
      </c>
      <c r="M125" s="29">
        <v>0</v>
      </c>
      <c r="N125" s="29">
        <v>0</v>
      </c>
      <c r="O125" s="41"/>
      <c r="P125" s="29">
        <v>416120.43</v>
      </c>
    </row>
    <row r="126" spans="1:16" x14ac:dyDescent="0.3">
      <c r="A126" s="24" t="s">
        <v>197</v>
      </c>
      <c r="B126" s="29">
        <v>172939.14</v>
      </c>
      <c r="C126" s="29">
        <v>37536.36</v>
      </c>
      <c r="D126" s="29">
        <v>1135.1500000000001</v>
      </c>
      <c r="E126" s="29">
        <v>33338.480000000003</v>
      </c>
      <c r="F126" s="29">
        <v>0</v>
      </c>
      <c r="G126" s="29">
        <v>960.26</v>
      </c>
      <c r="H126" s="29">
        <v>167146.19</v>
      </c>
      <c r="I126" s="29">
        <v>1070.3</v>
      </c>
      <c r="J126" s="29">
        <v>4983.46</v>
      </c>
      <c r="K126" s="29">
        <v>1548.2</v>
      </c>
      <c r="L126" s="29">
        <v>0</v>
      </c>
      <c r="M126" s="29">
        <v>0</v>
      </c>
      <c r="N126" s="29">
        <v>0</v>
      </c>
      <c r="O126" s="41"/>
      <c r="P126" s="29">
        <v>420657.55</v>
      </c>
    </row>
    <row r="127" spans="1:16" x14ac:dyDescent="0.3">
      <c r="A127" s="24" t="s">
        <v>198</v>
      </c>
      <c r="B127" s="29">
        <v>174819.94</v>
      </c>
      <c r="C127" s="29">
        <v>37952.129999999997</v>
      </c>
      <c r="D127" s="29">
        <v>1156.5</v>
      </c>
      <c r="E127" s="29">
        <v>33441.379999999997</v>
      </c>
      <c r="F127" s="29">
        <v>0</v>
      </c>
      <c r="G127" s="29">
        <v>994.89</v>
      </c>
      <c r="H127" s="29">
        <v>168762.23</v>
      </c>
      <c r="I127" s="29">
        <v>1082.24</v>
      </c>
      <c r="J127" s="29">
        <v>5128.07</v>
      </c>
      <c r="K127" s="29">
        <v>1569.85</v>
      </c>
      <c r="L127" s="29">
        <v>0</v>
      </c>
      <c r="M127" s="29">
        <v>0</v>
      </c>
      <c r="N127" s="29">
        <v>0</v>
      </c>
      <c r="O127" s="41"/>
      <c r="P127" s="29">
        <v>424907.22</v>
      </c>
    </row>
    <row r="128" spans="1:16" x14ac:dyDescent="0.3">
      <c r="A128" s="24" t="s">
        <v>199</v>
      </c>
      <c r="B128" s="29">
        <v>176571.16</v>
      </c>
      <c r="C128" s="29">
        <v>38341.19</v>
      </c>
      <c r="D128" s="29">
        <v>1177.04</v>
      </c>
      <c r="E128" s="29">
        <v>33540.699999999997</v>
      </c>
      <c r="F128" s="29">
        <v>0</v>
      </c>
      <c r="G128" s="29">
        <v>1031.5899999999999</v>
      </c>
      <c r="H128" s="29">
        <v>170284.37</v>
      </c>
      <c r="I128" s="29">
        <v>1094.93</v>
      </c>
      <c r="J128" s="29">
        <v>5270.98</v>
      </c>
      <c r="K128" s="29">
        <v>1591.11</v>
      </c>
      <c r="L128" s="29">
        <v>0</v>
      </c>
      <c r="M128" s="29">
        <v>0</v>
      </c>
      <c r="N128" s="29">
        <v>0</v>
      </c>
      <c r="O128" s="41"/>
      <c r="P128" s="29">
        <v>428903.08</v>
      </c>
    </row>
    <row r="129" spans="1:16" x14ac:dyDescent="0.3">
      <c r="A129" s="24" t="s">
        <v>200</v>
      </c>
      <c r="B129" s="29">
        <v>178206.17</v>
      </c>
      <c r="C129" s="29">
        <v>38703.660000000003</v>
      </c>
      <c r="D129" s="29">
        <v>1196.8599999999999</v>
      </c>
      <c r="E129" s="29">
        <v>33660.29</v>
      </c>
      <c r="F129" s="29">
        <v>0</v>
      </c>
      <c r="G129" s="29">
        <v>1071.75</v>
      </c>
      <c r="H129" s="29">
        <v>171814.38</v>
      </c>
      <c r="I129" s="29">
        <v>1108.52</v>
      </c>
      <c r="J129" s="29">
        <v>5392.53</v>
      </c>
      <c r="K129" s="29">
        <v>1611.73</v>
      </c>
      <c r="L129" s="29">
        <v>0</v>
      </c>
      <c r="M129" s="29">
        <v>0</v>
      </c>
      <c r="N129" s="29">
        <v>0</v>
      </c>
      <c r="O129" s="41"/>
      <c r="P129" s="29">
        <v>432765.89</v>
      </c>
    </row>
    <row r="130" spans="1:16" x14ac:dyDescent="0.3">
      <c r="A130" s="24" t="s">
        <v>201</v>
      </c>
      <c r="B130" s="29">
        <v>179773.26</v>
      </c>
      <c r="C130" s="29">
        <v>39053.620000000003</v>
      </c>
      <c r="D130" s="29">
        <v>1216.23</v>
      </c>
      <c r="E130" s="29">
        <v>33825.550000000003</v>
      </c>
      <c r="F130" s="29">
        <v>0</v>
      </c>
      <c r="G130" s="29">
        <v>1115.77</v>
      </c>
      <c r="H130" s="29">
        <v>173359.45</v>
      </c>
      <c r="I130" s="29">
        <v>1122.76</v>
      </c>
      <c r="J130" s="29">
        <v>5513.42</v>
      </c>
      <c r="K130" s="29">
        <v>1631.61</v>
      </c>
      <c r="L130" s="29">
        <v>0</v>
      </c>
      <c r="M130" s="29">
        <v>0</v>
      </c>
      <c r="N130" s="29">
        <v>0</v>
      </c>
      <c r="O130" s="41"/>
      <c r="P130" s="29">
        <v>436611.68</v>
      </c>
    </row>
    <row r="131" spans="1:16" x14ac:dyDescent="0.3">
      <c r="A131" s="24" t="s">
        <v>202</v>
      </c>
      <c r="B131" s="29">
        <v>181341.22</v>
      </c>
      <c r="C131" s="29">
        <v>39412.86</v>
      </c>
      <c r="D131" s="29">
        <v>1235.56</v>
      </c>
      <c r="E131" s="29">
        <v>34059.35</v>
      </c>
      <c r="F131" s="29">
        <v>0</v>
      </c>
      <c r="G131" s="29">
        <v>1164.08</v>
      </c>
      <c r="H131" s="29">
        <v>174958.87</v>
      </c>
      <c r="I131" s="29">
        <v>1137.07</v>
      </c>
      <c r="J131" s="29">
        <v>5633.74</v>
      </c>
      <c r="K131" s="29">
        <v>1650.85</v>
      </c>
      <c r="L131" s="29">
        <v>0</v>
      </c>
      <c r="M131" s="29">
        <v>0</v>
      </c>
      <c r="N131" s="29">
        <v>0</v>
      </c>
      <c r="O131" s="41"/>
      <c r="P131" s="29">
        <v>440593.59</v>
      </c>
    </row>
    <row r="132" spans="1:16" x14ac:dyDescent="0.3">
      <c r="A132" s="24" t="s">
        <v>203</v>
      </c>
      <c r="B132" s="29">
        <v>182988.46</v>
      </c>
      <c r="C132" s="29">
        <v>39803.49</v>
      </c>
      <c r="D132" s="29">
        <v>1255.31</v>
      </c>
      <c r="E132" s="29">
        <v>34375.370000000003</v>
      </c>
      <c r="F132" s="29">
        <v>0</v>
      </c>
      <c r="G132" s="29">
        <v>1216.74</v>
      </c>
      <c r="H132" s="29">
        <v>176635.65</v>
      </c>
      <c r="I132" s="29">
        <v>1150.8699999999999</v>
      </c>
      <c r="J132" s="29">
        <v>5750.73</v>
      </c>
      <c r="K132" s="29">
        <v>1669.57</v>
      </c>
      <c r="L132" s="29">
        <v>0</v>
      </c>
      <c r="M132" s="29">
        <v>0</v>
      </c>
      <c r="N132" s="29">
        <v>0</v>
      </c>
      <c r="O132" s="41"/>
      <c r="P132" s="29">
        <v>444846.19</v>
      </c>
    </row>
    <row r="133" spans="1:16" x14ac:dyDescent="0.3">
      <c r="A133" s="24" t="s">
        <v>204</v>
      </c>
      <c r="B133" s="29">
        <v>184760.27</v>
      </c>
      <c r="C133" s="29">
        <v>40238.910000000003</v>
      </c>
      <c r="D133" s="29">
        <v>1275.92</v>
      </c>
      <c r="E133" s="29">
        <v>34771.769999999997</v>
      </c>
      <c r="F133" s="29">
        <v>0</v>
      </c>
      <c r="G133" s="29">
        <v>1274.4100000000001</v>
      </c>
      <c r="H133" s="29">
        <v>178461.29</v>
      </c>
      <c r="I133" s="29">
        <v>1163.98</v>
      </c>
      <c r="J133" s="29">
        <v>5864.9</v>
      </c>
      <c r="K133" s="29">
        <v>1687.83</v>
      </c>
      <c r="L133" s="29">
        <v>0</v>
      </c>
      <c r="M133" s="29">
        <v>0</v>
      </c>
      <c r="N133" s="29">
        <v>0</v>
      </c>
      <c r="O133" s="41"/>
      <c r="P133" s="29">
        <v>449499.27</v>
      </c>
    </row>
    <row r="134" spans="1:16" x14ac:dyDescent="0.3">
      <c r="A134" s="24" t="s">
        <v>205</v>
      </c>
      <c r="B134" s="29">
        <v>186667.84</v>
      </c>
      <c r="C134" s="29">
        <v>40719.72</v>
      </c>
      <c r="D134" s="29">
        <v>1297.74</v>
      </c>
      <c r="E134" s="29">
        <v>35050.78</v>
      </c>
      <c r="F134" s="29">
        <v>0</v>
      </c>
      <c r="G134" s="29">
        <v>1335.89</v>
      </c>
      <c r="H134" s="29">
        <v>180377.11</v>
      </c>
      <c r="I134" s="29">
        <v>1176.67</v>
      </c>
      <c r="J134" s="29">
        <v>5977.51</v>
      </c>
      <c r="K134" s="29">
        <v>1705.6</v>
      </c>
      <c r="L134" s="29">
        <v>0</v>
      </c>
      <c r="M134" s="29">
        <v>0</v>
      </c>
      <c r="N134" s="29">
        <v>0</v>
      </c>
      <c r="O134" s="41"/>
      <c r="P134" s="29">
        <v>454308.87</v>
      </c>
    </row>
    <row r="135" spans="1:16" x14ac:dyDescent="0.3">
      <c r="A135" s="24" t="s">
        <v>206</v>
      </c>
      <c r="B135" s="29">
        <v>188693.24</v>
      </c>
      <c r="C135" s="29">
        <v>41238.32</v>
      </c>
      <c r="D135" s="29">
        <v>1321.1</v>
      </c>
      <c r="E135" s="29">
        <v>35364.370000000003</v>
      </c>
      <c r="F135" s="29">
        <v>0</v>
      </c>
      <c r="G135" s="29">
        <v>1400.18</v>
      </c>
      <c r="H135" s="29">
        <v>182342.78</v>
      </c>
      <c r="I135" s="29">
        <v>1189.56</v>
      </c>
      <c r="J135" s="29">
        <v>6088.92</v>
      </c>
      <c r="K135" s="29">
        <v>1722.8</v>
      </c>
      <c r="L135" s="29">
        <v>0</v>
      </c>
      <c r="M135" s="29">
        <v>0</v>
      </c>
      <c r="N135" s="29">
        <v>0</v>
      </c>
      <c r="O135" s="41"/>
      <c r="P135" s="29">
        <v>459361.27</v>
      </c>
    </row>
    <row r="136" spans="1:16" x14ac:dyDescent="0.3">
      <c r="A136" s="24" t="s">
        <v>207</v>
      </c>
      <c r="B136" s="29">
        <v>190803.89</v>
      </c>
      <c r="C136" s="29">
        <v>41782.019999999997</v>
      </c>
      <c r="D136" s="29">
        <v>1346.05</v>
      </c>
      <c r="E136" s="29">
        <v>35685.870000000003</v>
      </c>
      <c r="F136" s="29">
        <v>0</v>
      </c>
      <c r="G136" s="29">
        <v>1467.81</v>
      </c>
      <c r="H136" s="29">
        <v>184311.08</v>
      </c>
      <c r="I136" s="29">
        <v>1203.1199999999999</v>
      </c>
      <c r="J136" s="29">
        <v>6205.21</v>
      </c>
      <c r="K136" s="29">
        <v>1739.35</v>
      </c>
      <c r="L136" s="29">
        <v>0</v>
      </c>
      <c r="M136" s="29">
        <v>0</v>
      </c>
      <c r="N136" s="29">
        <v>0</v>
      </c>
      <c r="O136" s="41"/>
      <c r="P136" s="29">
        <v>464544.41</v>
      </c>
    </row>
    <row r="137" spans="1:16" x14ac:dyDescent="0.3">
      <c r="A137" s="24" t="s">
        <v>208</v>
      </c>
      <c r="B137" s="29">
        <v>193120.06</v>
      </c>
      <c r="C137" s="29">
        <v>42364.19</v>
      </c>
      <c r="D137" s="29">
        <v>1402.03</v>
      </c>
      <c r="E137" s="29">
        <v>36035.96</v>
      </c>
      <c r="F137" s="29">
        <v>0</v>
      </c>
      <c r="G137" s="29">
        <v>1540.33</v>
      </c>
      <c r="H137" s="29">
        <v>186332.02</v>
      </c>
      <c r="I137" s="29">
        <v>1217.3</v>
      </c>
      <c r="J137" s="29">
        <v>6328.03</v>
      </c>
      <c r="K137" s="29">
        <v>1863.13</v>
      </c>
      <c r="L137" s="29">
        <v>0</v>
      </c>
      <c r="M137" s="29">
        <v>0</v>
      </c>
      <c r="N137" s="29">
        <v>0</v>
      </c>
      <c r="O137" s="41"/>
      <c r="P137" s="29">
        <v>470203.04</v>
      </c>
    </row>
    <row r="138" spans="1:16" x14ac:dyDescent="0.3">
      <c r="A138" s="24" t="s">
        <v>209</v>
      </c>
      <c r="B138" s="29">
        <v>195261.06</v>
      </c>
      <c r="C138" s="29">
        <v>42936.11</v>
      </c>
      <c r="D138" s="29">
        <v>1439.37</v>
      </c>
      <c r="E138" s="29">
        <v>36489.089999999997</v>
      </c>
      <c r="F138" s="29">
        <v>0</v>
      </c>
      <c r="G138" s="29">
        <v>1617.24</v>
      </c>
      <c r="H138" s="29">
        <v>188350.86</v>
      </c>
      <c r="I138" s="29">
        <v>1231.4100000000001</v>
      </c>
      <c r="J138" s="29">
        <v>6456.04</v>
      </c>
      <c r="K138" s="29">
        <v>1907.68</v>
      </c>
      <c r="L138" s="29">
        <v>0</v>
      </c>
      <c r="M138" s="29">
        <v>0</v>
      </c>
      <c r="N138" s="29">
        <v>0</v>
      </c>
      <c r="O138" s="41"/>
      <c r="P138" s="29">
        <v>475688.87</v>
      </c>
    </row>
    <row r="139" spans="1:16" x14ac:dyDescent="0.3">
      <c r="A139" s="24" t="s">
        <v>210</v>
      </c>
      <c r="B139" s="29">
        <v>197350.27</v>
      </c>
      <c r="C139" s="29">
        <v>43517.13</v>
      </c>
      <c r="D139" s="29">
        <v>1468.46</v>
      </c>
      <c r="E139" s="29">
        <v>36884.300000000003</v>
      </c>
      <c r="F139" s="29">
        <v>0</v>
      </c>
      <c r="G139" s="29">
        <v>1699.87</v>
      </c>
      <c r="H139" s="29">
        <v>190376.23</v>
      </c>
      <c r="I139" s="29">
        <v>1244.26</v>
      </c>
      <c r="J139" s="29">
        <v>6586</v>
      </c>
      <c r="K139" s="29">
        <v>1919.27</v>
      </c>
      <c r="L139" s="29">
        <v>0</v>
      </c>
      <c r="M139" s="29">
        <v>0</v>
      </c>
      <c r="N139" s="29">
        <v>0</v>
      </c>
      <c r="O139" s="41"/>
      <c r="P139" s="29">
        <v>481045.78</v>
      </c>
    </row>
    <row r="140" spans="1:16" x14ac:dyDescent="0.3">
      <c r="A140" s="24" t="s">
        <v>211</v>
      </c>
      <c r="B140" s="29">
        <v>199371.44</v>
      </c>
      <c r="C140" s="29">
        <v>44097.16</v>
      </c>
      <c r="D140" s="29">
        <v>1496.31</v>
      </c>
      <c r="E140" s="29">
        <v>37206.75</v>
      </c>
      <c r="F140" s="29">
        <v>0</v>
      </c>
      <c r="G140" s="29">
        <v>1789.08</v>
      </c>
      <c r="H140" s="29">
        <v>192400.99</v>
      </c>
      <c r="I140" s="29">
        <v>1254.8499999999999</v>
      </c>
      <c r="J140" s="29">
        <v>6713.69</v>
      </c>
      <c r="K140" s="29">
        <v>1932.76</v>
      </c>
      <c r="L140" s="29">
        <v>0</v>
      </c>
      <c r="M140" s="29">
        <v>0</v>
      </c>
      <c r="N140" s="29">
        <v>0</v>
      </c>
      <c r="O140" s="41"/>
      <c r="P140" s="29">
        <v>486263.03</v>
      </c>
    </row>
    <row r="141" spans="1:16" x14ac:dyDescent="0.3">
      <c r="A141" s="24" t="s">
        <v>212</v>
      </c>
      <c r="B141" s="29">
        <v>201303.04000000001</v>
      </c>
      <c r="C141" s="29">
        <v>44674.62</v>
      </c>
      <c r="D141" s="29">
        <v>1521.4</v>
      </c>
      <c r="E141" s="29">
        <v>37460.949999999997</v>
      </c>
      <c r="F141" s="29">
        <v>0</v>
      </c>
      <c r="G141" s="29">
        <v>1886.04</v>
      </c>
      <c r="H141" s="29">
        <v>194499.89</v>
      </c>
      <c r="I141" s="29">
        <v>1263.05</v>
      </c>
      <c r="J141" s="29">
        <v>6836.85</v>
      </c>
      <c r="K141" s="29">
        <v>1972.16</v>
      </c>
      <c r="L141" s="29">
        <v>0</v>
      </c>
      <c r="M141" s="29">
        <v>0</v>
      </c>
      <c r="N141" s="29">
        <v>0</v>
      </c>
      <c r="O141" s="41"/>
      <c r="P141" s="29">
        <v>491418</v>
      </c>
    </row>
    <row r="142" spans="1:16" x14ac:dyDescent="0.3">
      <c r="A142" s="24" t="s">
        <v>213</v>
      </c>
      <c r="B142" s="29">
        <v>203140.51</v>
      </c>
      <c r="C142" s="29">
        <v>45255.96</v>
      </c>
      <c r="D142" s="29">
        <v>1544.37</v>
      </c>
      <c r="E142" s="29">
        <v>37657.17</v>
      </c>
      <c r="F142" s="29">
        <v>0</v>
      </c>
      <c r="G142" s="29">
        <v>1988.34</v>
      </c>
      <c r="H142" s="29">
        <v>196616.7</v>
      </c>
      <c r="I142" s="29">
        <v>1269.57</v>
      </c>
      <c r="J142" s="29">
        <v>6954.32</v>
      </c>
      <c r="K142" s="29">
        <v>2051.3000000000002</v>
      </c>
      <c r="L142" s="29">
        <v>0</v>
      </c>
      <c r="M142" s="29">
        <v>0</v>
      </c>
      <c r="N142" s="29">
        <v>0</v>
      </c>
      <c r="O142" s="41"/>
      <c r="P142" s="29">
        <v>496478.24</v>
      </c>
    </row>
    <row r="143" spans="1:16" x14ac:dyDescent="0.3">
      <c r="A143" s="24" t="s">
        <v>214</v>
      </c>
      <c r="B143" s="29">
        <v>204918.24</v>
      </c>
      <c r="C143" s="29">
        <v>45860.53</v>
      </c>
      <c r="D143" s="29">
        <v>1565.46</v>
      </c>
      <c r="E143" s="29">
        <v>37819.93</v>
      </c>
      <c r="F143" s="29">
        <v>0</v>
      </c>
      <c r="G143" s="29">
        <v>2093.29</v>
      </c>
      <c r="H143" s="29">
        <v>198726.71</v>
      </c>
      <c r="I143" s="29">
        <v>1275.8</v>
      </c>
      <c r="J143" s="29">
        <v>7066.4</v>
      </c>
      <c r="K143" s="29">
        <v>2174.46</v>
      </c>
      <c r="L143" s="29">
        <v>0</v>
      </c>
      <c r="M143" s="29">
        <v>0</v>
      </c>
      <c r="N143" s="29">
        <v>0</v>
      </c>
      <c r="O143" s="41"/>
      <c r="P143" s="29">
        <v>501500.83</v>
      </c>
    </row>
    <row r="144" spans="1:16" x14ac:dyDescent="0.3">
      <c r="A144" s="24" t="s">
        <v>215</v>
      </c>
      <c r="B144" s="29">
        <v>206674.64</v>
      </c>
      <c r="C144" s="29">
        <v>46508.22</v>
      </c>
      <c r="D144" s="29">
        <v>1585.23</v>
      </c>
      <c r="E144" s="29">
        <v>37986.65</v>
      </c>
      <c r="F144" s="29">
        <v>0</v>
      </c>
      <c r="G144" s="29">
        <v>2198.64</v>
      </c>
      <c r="H144" s="29">
        <v>200778.96</v>
      </c>
      <c r="I144" s="29">
        <v>1283.07</v>
      </c>
      <c r="J144" s="29">
        <v>7174.96</v>
      </c>
      <c r="K144" s="29">
        <v>2337.34</v>
      </c>
      <c r="L144" s="29">
        <v>0</v>
      </c>
      <c r="M144" s="29">
        <v>0</v>
      </c>
      <c r="N144" s="29">
        <v>0</v>
      </c>
      <c r="O144" s="41"/>
      <c r="P144" s="29">
        <v>506527.72</v>
      </c>
    </row>
    <row r="145" spans="1:16" x14ac:dyDescent="0.3">
      <c r="A145" s="24" t="s">
        <v>216</v>
      </c>
      <c r="B145" s="29">
        <v>208432.45</v>
      </c>
      <c r="C145" s="29">
        <v>47205.89</v>
      </c>
      <c r="D145" s="29">
        <v>1604.27</v>
      </c>
      <c r="E145" s="29">
        <v>38192.550000000003</v>
      </c>
      <c r="F145" s="29">
        <v>0</v>
      </c>
      <c r="G145" s="29">
        <v>2303.1799999999998</v>
      </c>
      <c r="H145" s="29">
        <v>202832.72</v>
      </c>
      <c r="I145" s="29">
        <v>1291.97</v>
      </c>
      <c r="J145" s="29">
        <v>7273.81</v>
      </c>
      <c r="K145" s="29">
        <v>2528.1</v>
      </c>
      <c r="L145" s="29">
        <v>0</v>
      </c>
      <c r="M145" s="29">
        <v>0</v>
      </c>
      <c r="N145" s="29">
        <v>0</v>
      </c>
      <c r="O145" s="41"/>
      <c r="P145" s="29">
        <v>511664.94</v>
      </c>
    </row>
    <row r="146" spans="1:16" x14ac:dyDescent="0.3">
      <c r="A146" s="24" t="s">
        <v>217</v>
      </c>
      <c r="B146" s="29">
        <v>210212.73</v>
      </c>
      <c r="C146" s="29">
        <v>47943.9</v>
      </c>
      <c r="D146" s="29">
        <v>1623.23</v>
      </c>
      <c r="E146" s="29">
        <v>38474.69</v>
      </c>
      <c r="F146" s="29">
        <v>0</v>
      </c>
      <c r="G146" s="29">
        <v>2405.66</v>
      </c>
      <c r="H146" s="29">
        <v>204836.52</v>
      </c>
      <c r="I146" s="29">
        <v>1302.31</v>
      </c>
      <c r="J146" s="29">
        <v>7372.77</v>
      </c>
      <c r="K146" s="29">
        <v>2727.99</v>
      </c>
      <c r="L146" s="29">
        <v>0</v>
      </c>
      <c r="M146" s="29">
        <v>0</v>
      </c>
      <c r="N146" s="29">
        <v>0</v>
      </c>
      <c r="O146" s="41"/>
      <c r="P146" s="29">
        <v>516899.8</v>
      </c>
    </row>
    <row r="147" spans="1:16" x14ac:dyDescent="0.3">
      <c r="A147" s="24" t="s">
        <v>218</v>
      </c>
      <c r="B147" s="29">
        <v>212019</v>
      </c>
      <c r="C147" s="29">
        <v>48701.37</v>
      </c>
      <c r="D147" s="29">
        <v>1642.82</v>
      </c>
      <c r="E147" s="29">
        <v>38878.57</v>
      </c>
      <c r="F147" s="29">
        <v>0</v>
      </c>
      <c r="G147" s="29">
        <v>2505.64</v>
      </c>
      <c r="H147" s="29">
        <v>206767.58</v>
      </c>
      <c r="I147" s="29">
        <v>1313.2</v>
      </c>
      <c r="J147" s="29">
        <v>7473.61</v>
      </c>
      <c r="K147" s="29">
        <v>2912.81</v>
      </c>
      <c r="L147" s="29">
        <v>0</v>
      </c>
      <c r="M147" s="29">
        <v>0</v>
      </c>
      <c r="N147" s="29">
        <v>0</v>
      </c>
      <c r="O147" s="41"/>
      <c r="P147" s="29">
        <v>522214.61</v>
      </c>
    </row>
    <row r="148" spans="1:16" x14ac:dyDescent="0.3">
      <c r="A148" s="24" t="s">
        <v>219</v>
      </c>
      <c r="B148" s="29">
        <v>213835.51999999999</v>
      </c>
      <c r="C148" s="29">
        <v>49451.96</v>
      </c>
      <c r="D148" s="29">
        <v>1663.44</v>
      </c>
      <c r="E148" s="29">
        <v>39425.9</v>
      </c>
      <c r="F148" s="29">
        <v>0</v>
      </c>
      <c r="G148" s="29">
        <v>2602.88</v>
      </c>
      <c r="H148" s="29">
        <v>208608.25</v>
      </c>
      <c r="I148" s="29">
        <v>1323.57</v>
      </c>
      <c r="J148" s="29">
        <v>7577.69</v>
      </c>
      <c r="K148" s="29">
        <v>3063.41</v>
      </c>
      <c r="L148" s="29">
        <v>0</v>
      </c>
      <c r="M148" s="29">
        <v>0</v>
      </c>
      <c r="N148" s="29">
        <v>0</v>
      </c>
      <c r="O148" s="41"/>
      <c r="P148" s="29">
        <v>527552.62</v>
      </c>
    </row>
    <row r="149" spans="1:16" x14ac:dyDescent="0.3">
      <c r="A149" s="24" t="s">
        <v>220</v>
      </c>
      <c r="B149" s="29">
        <v>215671.31</v>
      </c>
      <c r="C149" s="29">
        <v>50178.11</v>
      </c>
      <c r="D149" s="29">
        <v>1685.09</v>
      </c>
      <c r="E149" s="29">
        <v>40109.550000000003</v>
      </c>
      <c r="F149" s="29">
        <v>0</v>
      </c>
      <c r="G149" s="29">
        <v>2697.47</v>
      </c>
      <c r="H149" s="29">
        <v>210445.13</v>
      </c>
      <c r="I149" s="29">
        <v>1332.64</v>
      </c>
      <c r="J149" s="29">
        <v>7685.23</v>
      </c>
      <c r="K149" s="29">
        <v>3175.81</v>
      </c>
      <c r="L149" s="29">
        <v>0</v>
      </c>
      <c r="M149" s="29">
        <v>0</v>
      </c>
      <c r="N149" s="29">
        <v>0</v>
      </c>
      <c r="O149" s="41"/>
      <c r="P149" s="29">
        <v>532980.32999999996</v>
      </c>
    </row>
    <row r="150" spans="1:16" x14ac:dyDescent="0.3">
      <c r="A150" s="24" t="s">
        <v>221</v>
      </c>
      <c r="B150" s="29">
        <v>217536.8</v>
      </c>
      <c r="C150" s="29">
        <v>50876.9</v>
      </c>
      <c r="D150" s="29">
        <v>1707.67</v>
      </c>
      <c r="E150" s="29">
        <v>40884.519999999997</v>
      </c>
      <c r="F150" s="29">
        <v>0</v>
      </c>
      <c r="G150" s="29">
        <v>2787.91</v>
      </c>
      <c r="H150" s="29">
        <v>211997.31</v>
      </c>
      <c r="I150" s="29">
        <v>1339.99</v>
      </c>
      <c r="J150" s="29">
        <v>7794.99</v>
      </c>
      <c r="K150" s="29">
        <v>3261.42</v>
      </c>
      <c r="L150" s="29">
        <v>0</v>
      </c>
      <c r="M150" s="29">
        <v>0</v>
      </c>
      <c r="N150" s="29">
        <v>0</v>
      </c>
      <c r="O150" s="41"/>
      <c r="P150" s="29">
        <v>538187.51</v>
      </c>
    </row>
    <row r="151" spans="1:16" x14ac:dyDescent="0.3">
      <c r="A151" s="24" t="s">
        <v>222</v>
      </c>
      <c r="B151" s="29">
        <v>219440.01</v>
      </c>
      <c r="C151" s="29">
        <v>51538.85</v>
      </c>
      <c r="D151" s="29">
        <v>1730.67</v>
      </c>
      <c r="E151" s="29">
        <v>41664.230000000003</v>
      </c>
      <c r="F151" s="29">
        <v>0</v>
      </c>
      <c r="G151" s="29">
        <v>2873.3</v>
      </c>
      <c r="H151" s="29">
        <v>213491.98</v>
      </c>
      <c r="I151" s="29">
        <v>1345.51</v>
      </c>
      <c r="J151" s="29">
        <v>7903.88</v>
      </c>
      <c r="K151" s="29">
        <v>3344.8</v>
      </c>
      <c r="L151" s="29">
        <v>0</v>
      </c>
      <c r="M151" s="29">
        <v>0</v>
      </c>
      <c r="N151" s="29">
        <v>0</v>
      </c>
      <c r="O151" s="41"/>
      <c r="P151" s="29">
        <v>543333.22</v>
      </c>
    </row>
    <row r="152" spans="1:16" x14ac:dyDescent="0.3">
      <c r="A152" s="24" t="s">
        <v>223</v>
      </c>
      <c r="B152" s="29">
        <v>221405.75</v>
      </c>
      <c r="C152" s="29">
        <v>52167.54</v>
      </c>
      <c r="D152" s="29">
        <v>1753.72</v>
      </c>
      <c r="E152" s="29">
        <v>42397.24</v>
      </c>
      <c r="F152" s="29">
        <v>0</v>
      </c>
      <c r="G152" s="29">
        <v>2952.39</v>
      </c>
      <c r="H152" s="29">
        <v>214915.73</v>
      </c>
      <c r="I152" s="29">
        <v>1349.48</v>
      </c>
      <c r="J152" s="29">
        <v>8012.11</v>
      </c>
      <c r="K152" s="29">
        <v>3447.9</v>
      </c>
      <c r="L152" s="29">
        <v>0</v>
      </c>
      <c r="M152" s="29">
        <v>0</v>
      </c>
      <c r="N152" s="29">
        <v>0</v>
      </c>
      <c r="O152" s="41"/>
      <c r="P152" s="29">
        <v>548401.86</v>
      </c>
    </row>
    <row r="153" spans="1:16" x14ac:dyDescent="0.3">
      <c r="A153" s="24" t="s">
        <v>224</v>
      </c>
      <c r="B153" s="29">
        <v>223428.35</v>
      </c>
      <c r="C153" s="29">
        <v>52767.67</v>
      </c>
      <c r="D153" s="29">
        <v>1776.68</v>
      </c>
      <c r="E153" s="29">
        <v>43060.18</v>
      </c>
      <c r="F153" s="29">
        <v>0</v>
      </c>
      <c r="G153" s="29">
        <v>3025.84</v>
      </c>
      <c r="H153" s="29">
        <v>216369.85</v>
      </c>
      <c r="I153" s="29">
        <v>1352.63</v>
      </c>
      <c r="J153" s="29">
        <v>8119.16</v>
      </c>
      <c r="K153" s="29">
        <v>3575.97</v>
      </c>
      <c r="L153" s="29">
        <v>0</v>
      </c>
      <c r="M153" s="29">
        <v>0</v>
      </c>
      <c r="N153" s="29">
        <v>0</v>
      </c>
      <c r="O153" s="41"/>
      <c r="P153" s="29">
        <v>553476.31999999995</v>
      </c>
    </row>
    <row r="154" spans="1:16" x14ac:dyDescent="0.3">
      <c r="A154" s="24" t="s">
        <v>225</v>
      </c>
      <c r="B154" s="29">
        <v>225485.92</v>
      </c>
      <c r="C154" s="29">
        <v>53346.85</v>
      </c>
      <c r="D154" s="29">
        <v>1799.63</v>
      </c>
      <c r="E154" s="29">
        <v>43702.43</v>
      </c>
      <c r="F154" s="29">
        <v>0</v>
      </c>
      <c r="G154" s="29">
        <v>3094.16</v>
      </c>
      <c r="H154" s="29">
        <v>218010.17</v>
      </c>
      <c r="I154" s="29">
        <v>1356.09</v>
      </c>
      <c r="J154" s="29">
        <v>8224.83</v>
      </c>
      <c r="K154" s="29">
        <v>3718.05</v>
      </c>
      <c r="L154" s="29">
        <v>0</v>
      </c>
      <c r="M154" s="29">
        <v>0</v>
      </c>
      <c r="N154" s="29">
        <v>0</v>
      </c>
      <c r="O154" s="41"/>
      <c r="P154" s="29">
        <v>558738.13</v>
      </c>
    </row>
    <row r="155" spans="1:16" x14ac:dyDescent="0.3">
      <c r="A155" s="24" t="s">
        <v>226</v>
      </c>
      <c r="B155" s="29">
        <v>227541.6</v>
      </c>
      <c r="C155" s="29">
        <v>53917.32</v>
      </c>
      <c r="D155" s="29">
        <v>1822.94</v>
      </c>
      <c r="E155" s="29">
        <v>44320.17</v>
      </c>
      <c r="F155" s="29">
        <v>0</v>
      </c>
      <c r="G155" s="29">
        <v>3158.6</v>
      </c>
      <c r="H155" s="29">
        <v>219656.05</v>
      </c>
      <c r="I155" s="29">
        <v>1361.35</v>
      </c>
      <c r="J155" s="29">
        <v>8329.74</v>
      </c>
      <c r="K155" s="29">
        <v>3850.07</v>
      </c>
      <c r="L155" s="29">
        <v>0</v>
      </c>
      <c r="M155" s="29">
        <v>0</v>
      </c>
      <c r="N155" s="29">
        <v>0</v>
      </c>
      <c r="O155" s="41"/>
      <c r="P155" s="29">
        <v>563957.84</v>
      </c>
    </row>
    <row r="156" spans="1:16" x14ac:dyDescent="0.3">
      <c r="A156" s="24" t="s">
        <v>227</v>
      </c>
      <c r="B156" s="29">
        <v>229560.27</v>
      </c>
      <c r="C156" s="29">
        <v>54488.480000000003</v>
      </c>
      <c r="D156" s="29">
        <v>1846.8</v>
      </c>
      <c r="E156" s="29">
        <v>44952.7</v>
      </c>
      <c r="F156" s="29">
        <v>0</v>
      </c>
      <c r="G156" s="29">
        <v>3221.56</v>
      </c>
      <c r="H156" s="29">
        <v>221316.81</v>
      </c>
      <c r="I156" s="29">
        <v>1369.69</v>
      </c>
      <c r="J156" s="29">
        <v>8433.94</v>
      </c>
      <c r="K156" s="29">
        <v>3949.1</v>
      </c>
      <c r="L156" s="29">
        <v>0</v>
      </c>
      <c r="M156" s="29">
        <v>0</v>
      </c>
      <c r="N156" s="29">
        <v>0</v>
      </c>
      <c r="O156" s="41"/>
      <c r="P156" s="29">
        <v>569139.36</v>
      </c>
    </row>
    <row r="157" spans="1:16" x14ac:dyDescent="0.3">
      <c r="A157" s="24" t="s">
        <v>228</v>
      </c>
      <c r="B157" s="29">
        <v>231554.35</v>
      </c>
      <c r="C157" s="29">
        <v>55070</v>
      </c>
      <c r="D157" s="29">
        <v>1871.17</v>
      </c>
      <c r="E157" s="29">
        <v>45627.35</v>
      </c>
      <c r="F157" s="29">
        <v>0.02</v>
      </c>
      <c r="G157" s="29">
        <v>3284.53</v>
      </c>
      <c r="H157" s="29">
        <v>223066.55</v>
      </c>
      <c r="I157" s="29">
        <v>1381.63</v>
      </c>
      <c r="J157" s="29">
        <v>8538.14</v>
      </c>
      <c r="K157" s="29">
        <v>4006.1</v>
      </c>
      <c r="L157" s="29">
        <v>138.51</v>
      </c>
      <c r="M157" s="29">
        <v>0.85</v>
      </c>
      <c r="N157" s="29">
        <v>284.94</v>
      </c>
      <c r="O157" s="41"/>
      <c r="P157" s="29">
        <v>574824.15</v>
      </c>
    </row>
    <row r="158" spans="1:16" x14ac:dyDescent="0.3">
      <c r="A158" s="24" t="s">
        <v>229</v>
      </c>
      <c r="B158" s="29">
        <v>233573.75</v>
      </c>
      <c r="C158" s="29">
        <v>55659.92</v>
      </c>
      <c r="D158" s="29">
        <v>1895.73</v>
      </c>
      <c r="E158" s="29">
        <v>46289.9</v>
      </c>
      <c r="F158" s="29">
        <v>0.06</v>
      </c>
      <c r="G158" s="29">
        <v>3348.72</v>
      </c>
      <c r="H158" s="29">
        <v>224833</v>
      </c>
      <c r="I158" s="29">
        <v>1396.92</v>
      </c>
      <c r="J158" s="29">
        <v>8642.7099999999991</v>
      </c>
      <c r="K158" s="29">
        <v>4026.2</v>
      </c>
      <c r="L158" s="29">
        <v>305.5</v>
      </c>
      <c r="M158" s="29">
        <v>1.61</v>
      </c>
      <c r="N158" s="29">
        <v>584.32000000000005</v>
      </c>
      <c r="O158" s="41"/>
      <c r="P158" s="29">
        <v>580558.31999999995</v>
      </c>
    </row>
    <row r="159" spans="1:16" x14ac:dyDescent="0.3">
      <c r="A159" s="24" t="s">
        <v>230</v>
      </c>
      <c r="B159" s="29">
        <v>235613.27</v>
      </c>
      <c r="C159" s="29">
        <v>56262.63</v>
      </c>
      <c r="D159" s="29">
        <v>1919.93</v>
      </c>
      <c r="E159" s="29">
        <v>46963.41</v>
      </c>
      <c r="F159" s="29">
        <v>0.11</v>
      </c>
      <c r="G159" s="29">
        <v>3415.39</v>
      </c>
      <c r="H159" s="29">
        <v>226563.43</v>
      </c>
      <c r="I159" s="29">
        <v>1414.54</v>
      </c>
      <c r="J159" s="29">
        <v>8748.14</v>
      </c>
      <c r="K159" s="29">
        <v>4026.85</v>
      </c>
      <c r="L159" s="29">
        <v>500</v>
      </c>
      <c r="M159" s="29">
        <v>2.58</v>
      </c>
      <c r="N159" s="29">
        <v>892.87</v>
      </c>
      <c r="O159" s="41"/>
      <c r="P159" s="29">
        <v>586323.15</v>
      </c>
    </row>
    <row r="160" spans="1:16" x14ac:dyDescent="0.3">
      <c r="A160" s="24" t="s">
        <v>231</v>
      </c>
      <c r="B160" s="29">
        <v>237707.87</v>
      </c>
      <c r="C160" s="29">
        <v>56876.91</v>
      </c>
      <c r="D160" s="29">
        <v>1943.36</v>
      </c>
      <c r="E160" s="29">
        <v>47624.42</v>
      </c>
      <c r="F160" s="29">
        <v>0.18</v>
      </c>
      <c r="G160" s="29">
        <v>3483.96</v>
      </c>
      <c r="H160" s="29">
        <v>228171.93</v>
      </c>
      <c r="I160" s="29">
        <v>1433.36</v>
      </c>
      <c r="J160" s="29">
        <v>8854.86</v>
      </c>
      <c r="K160" s="29">
        <v>4027.41</v>
      </c>
      <c r="L160" s="29">
        <v>684.66</v>
      </c>
      <c r="M160" s="29">
        <v>3.8</v>
      </c>
      <c r="N160" s="29">
        <v>1192.9100000000001</v>
      </c>
      <c r="O160" s="41"/>
      <c r="P160" s="29">
        <v>592005.65</v>
      </c>
    </row>
    <row r="161" spans="1:16" x14ac:dyDescent="0.3">
      <c r="A161" s="24" t="s">
        <v>232</v>
      </c>
      <c r="B161" s="29">
        <v>239849.03</v>
      </c>
      <c r="C161" s="29">
        <v>57496.17</v>
      </c>
      <c r="D161" s="29">
        <v>1965.71</v>
      </c>
      <c r="E161" s="29">
        <v>48269.85</v>
      </c>
      <c r="F161" s="29">
        <v>0.28000000000000003</v>
      </c>
      <c r="G161" s="29">
        <v>3553.88</v>
      </c>
      <c r="H161" s="29">
        <v>229674.88</v>
      </c>
      <c r="I161" s="29">
        <v>1452.7</v>
      </c>
      <c r="J161" s="29">
        <v>8962.06</v>
      </c>
      <c r="K161" s="29">
        <v>4039.73</v>
      </c>
      <c r="L161" s="29">
        <v>873.92</v>
      </c>
      <c r="M161" s="29">
        <v>5.38</v>
      </c>
      <c r="N161" s="29">
        <v>1474.59</v>
      </c>
      <c r="O161" s="41"/>
      <c r="P161" s="29">
        <v>597618.18000000005</v>
      </c>
    </row>
    <row r="162" spans="1:16" x14ac:dyDescent="0.3">
      <c r="A162" s="24" t="s">
        <v>233</v>
      </c>
      <c r="B162" s="29">
        <v>241973.41</v>
      </c>
      <c r="C162" s="29">
        <v>58120.22</v>
      </c>
      <c r="D162" s="29">
        <v>1986.9</v>
      </c>
      <c r="E162" s="29">
        <v>48953.72</v>
      </c>
      <c r="F162" s="29">
        <v>0.39</v>
      </c>
      <c r="G162" s="29">
        <v>3621.72</v>
      </c>
      <c r="H162" s="29">
        <v>230978.77</v>
      </c>
      <c r="I162" s="29">
        <v>1472.35</v>
      </c>
      <c r="J162" s="29">
        <v>9067.4699999999993</v>
      </c>
      <c r="K162" s="29">
        <v>4068.1</v>
      </c>
      <c r="L162" s="29">
        <v>1025.4000000000001</v>
      </c>
      <c r="M162" s="29">
        <v>7.05</v>
      </c>
      <c r="N162" s="29">
        <v>1738.54</v>
      </c>
      <c r="O162" s="41"/>
      <c r="P162" s="29">
        <v>603014.05000000005</v>
      </c>
    </row>
    <row r="163" spans="1:16" x14ac:dyDescent="0.3">
      <c r="A163" s="24" t="s">
        <v>234</v>
      </c>
      <c r="B163" s="29">
        <v>244020.25</v>
      </c>
      <c r="C163" s="29">
        <v>58731.63</v>
      </c>
      <c r="D163" s="29">
        <v>2007.08</v>
      </c>
      <c r="E163" s="29">
        <v>49649.279999999999</v>
      </c>
      <c r="F163" s="29">
        <v>0.51</v>
      </c>
      <c r="G163" s="29">
        <v>3684.87</v>
      </c>
      <c r="H163" s="29">
        <v>232032.77</v>
      </c>
      <c r="I163" s="29">
        <v>1492.51</v>
      </c>
      <c r="J163" s="29">
        <v>9168.4699999999993</v>
      </c>
      <c r="K163" s="29">
        <v>4110.53</v>
      </c>
      <c r="L163" s="29">
        <v>1145.8</v>
      </c>
      <c r="M163" s="29">
        <v>8.89</v>
      </c>
      <c r="N163" s="29">
        <v>1992.67</v>
      </c>
      <c r="O163" s="41"/>
      <c r="P163" s="29">
        <v>608045.28</v>
      </c>
    </row>
    <row r="164" spans="1:16" x14ac:dyDescent="0.3">
      <c r="A164" s="24" t="s">
        <v>235</v>
      </c>
      <c r="B164" s="29">
        <v>245924.95</v>
      </c>
      <c r="C164" s="29">
        <v>59321.31</v>
      </c>
      <c r="D164" s="29">
        <v>2026.42</v>
      </c>
      <c r="E164" s="29">
        <v>50381.69</v>
      </c>
      <c r="F164" s="29">
        <v>0.64</v>
      </c>
      <c r="G164" s="29">
        <v>3741.74</v>
      </c>
      <c r="H164" s="29">
        <v>232788.62</v>
      </c>
      <c r="I164" s="29">
        <v>1513.1</v>
      </c>
      <c r="J164" s="29">
        <v>9263.9500000000007</v>
      </c>
      <c r="K164" s="29">
        <v>4162.91</v>
      </c>
      <c r="L164" s="29">
        <v>1248.6400000000001</v>
      </c>
      <c r="M164" s="29">
        <v>10.89</v>
      </c>
      <c r="N164" s="29">
        <v>2245.2800000000002</v>
      </c>
      <c r="O164" s="41"/>
      <c r="P164" s="29">
        <v>612630.15</v>
      </c>
    </row>
    <row r="165" spans="1:16" x14ac:dyDescent="0.3">
      <c r="A165" s="24" t="s">
        <v>236</v>
      </c>
      <c r="B165" s="29">
        <v>247663.66</v>
      </c>
      <c r="C165" s="29">
        <v>59886.400000000001</v>
      </c>
      <c r="D165" s="29">
        <v>2045.15</v>
      </c>
      <c r="E165" s="29">
        <v>51166.63</v>
      </c>
      <c r="F165" s="29">
        <v>0.79</v>
      </c>
      <c r="G165" s="29">
        <v>3793.9</v>
      </c>
      <c r="H165" s="29">
        <v>233439.82</v>
      </c>
      <c r="I165" s="29">
        <v>1533.09</v>
      </c>
      <c r="J165" s="29">
        <v>9356.44</v>
      </c>
      <c r="K165" s="29">
        <v>4222.57</v>
      </c>
      <c r="L165" s="29">
        <v>1339.65</v>
      </c>
      <c r="M165" s="29">
        <v>13.22</v>
      </c>
      <c r="N165" s="29">
        <v>2500.09</v>
      </c>
      <c r="O165" s="41"/>
      <c r="P165" s="29">
        <v>616961.4</v>
      </c>
    </row>
    <row r="166" spans="1:16" x14ac:dyDescent="0.3">
      <c r="A166" s="24" t="s">
        <v>237</v>
      </c>
      <c r="B166" s="29">
        <v>249226.78</v>
      </c>
      <c r="C166" s="29">
        <v>60425.89</v>
      </c>
      <c r="D166" s="29">
        <v>2063.4899999999998</v>
      </c>
      <c r="E166" s="29">
        <v>51976.05</v>
      </c>
      <c r="F166" s="29">
        <v>0.96</v>
      </c>
      <c r="G166" s="29">
        <v>3845.66</v>
      </c>
      <c r="H166" s="29">
        <v>233815.49</v>
      </c>
      <c r="I166" s="29">
        <v>1550.65</v>
      </c>
      <c r="J166" s="29">
        <v>9451.51</v>
      </c>
      <c r="K166" s="29">
        <v>4288.34</v>
      </c>
      <c r="L166" s="29">
        <v>1422.08</v>
      </c>
      <c r="M166" s="29">
        <v>15.7</v>
      </c>
      <c r="N166" s="29">
        <v>2756.01</v>
      </c>
      <c r="O166" s="41"/>
      <c r="P166" s="29">
        <v>620838.59</v>
      </c>
    </row>
    <row r="167" spans="1:16" x14ac:dyDescent="0.3">
      <c r="A167" s="24" t="s">
        <v>238</v>
      </c>
      <c r="B167" s="29">
        <v>250702.03</v>
      </c>
      <c r="C167" s="29">
        <v>60946.48</v>
      </c>
      <c r="D167" s="29">
        <v>2081.65</v>
      </c>
      <c r="E167" s="29">
        <v>52842.36</v>
      </c>
      <c r="F167" s="29">
        <v>1.1499999999999999</v>
      </c>
      <c r="G167" s="29">
        <v>3904.01</v>
      </c>
      <c r="H167" s="29">
        <v>234136.49</v>
      </c>
      <c r="I167" s="29">
        <v>1563.65</v>
      </c>
      <c r="J167" s="29">
        <v>9557.16</v>
      </c>
      <c r="K167" s="29">
        <v>4360.46</v>
      </c>
      <c r="L167" s="29">
        <v>1500.56</v>
      </c>
      <c r="M167" s="29">
        <v>18.43</v>
      </c>
      <c r="N167" s="29">
        <v>3007.25</v>
      </c>
      <c r="O167" s="41"/>
      <c r="P167" s="29">
        <v>624621.68999999994</v>
      </c>
    </row>
    <row r="168" spans="1:16" x14ac:dyDescent="0.3">
      <c r="A168" s="24" t="s">
        <v>239</v>
      </c>
      <c r="B168" s="29">
        <v>252149.27</v>
      </c>
      <c r="C168" s="29">
        <v>61457.26</v>
      </c>
      <c r="D168" s="29">
        <v>2099.87</v>
      </c>
      <c r="E168" s="29">
        <v>53762.91</v>
      </c>
      <c r="F168" s="29">
        <v>1.39</v>
      </c>
      <c r="G168" s="29">
        <v>3975.01</v>
      </c>
      <c r="H168" s="29">
        <v>234497.03</v>
      </c>
      <c r="I168" s="29">
        <v>1571.37</v>
      </c>
      <c r="J168" s="29">
        <v>9683.31</v>
      </c>
      <c r="K168" s="29">
        <v>4440.8999999999996</v>
      </c>
      <c r="L168" s="29">
        <v>1574.83</v>
      </c>
      <c r="M168" s="29">
        <v>21.49</v>
      </c>
      <c r="N168" s="29">
        <v>3247.66</v>
      </c>
      <c r="O168" s="41"/>
      <c r="P168" s="29">
        <v>628482.30000000005</v>
      </c>
    </row>
    <row r="169" spans="1:16" x14ac:dyDescent="0.3">
      <c r="A169" s="24" t="s">
        <v>240</v>
      </c>
      <c r="B169" s="29">
        <v>253612.95</v>
      </c>
      <c r="C169" s="29">
        <v>61967.360000000001</v>
      </c>
      <c r="D169" s="29">
        <v>2118.15</v>
      </c>
      <c r="E169" s="29">
        <v>54732.42</v>
      </c>
      <c r="F169" s="29">
        <v>1.68</v>
      </c>
      <c r="G169" s="29">
        <v>4058.6</v>
      </c>
      <c r="H169" s="29">
        <v>235175.24</v>
      </c>
      <c r="I169" s="29">
        <v>1574.97</v>
      </c>
      <c r="J169" s="29">
        <v>9834.81</v>
      </c>
      <c r="K169" s="29">
        <v>4533.58</v>
      </c>
      <c r="L169" s="29">
        <v>1686.3</v>
      </c>
      <c r="M169" s="29">
        <v>25.26</v>
      </c>
      <c r="N169" s="29">
        <v>3475.15</v>
      </c>
      <c r="O169" s="41"/>
      <c r="P169" s="29">
        <v>632796.48</v>
      </c>
    </row>
    <row r="170" spans="1:16" x14ac:dyDescent="0.3">
      <c r="A170" s="24" t="s">
        <v>241</v>
      </c>
      <c r="B170" s="29">
        <v>255100.09</v>
      </c>
      <c r="C170" s="29">
        <v>62477.59</v>
      </c>
      <c r="D170" s="29">
        <v>2136.35</v>
      </c>
      <c r="E170" s="29">
        <v>55755.87</v>
      </c>
      <c r="F170" s="29">
        <v>2</v>
      </c>
      <c r="G170" s="29">
        <v>4148.58</v>
      </c>
      <c r="H170" s="29">
        <v>235856.92</v>
      </c>
      <c r="I170" s="29">
        <v>1576.78</v>
      </c>
      <c r="J170" s="29">
        <v>10011.49</v>
      </c>
      <c r="K170" s="29">
        <v>4644.1400000000003</v>
      </c>
      <c r="L170" s="29">
        <v>1784.02</v>
      </c>
      <c r="M170" s="29">
        <v>29.25</v>
      </c>
      <c r="N170" s="29">
        <v>3691.65</v>
      </c>
      <c r="O170" s="41"/>
      <c r="P170" s="29">
        <v>637214.71</v>
      </c>
    </row>
    <row r="171" spans="1:16" x14ac:dyDescent="0.3">
      <c r="A171" s="24" t="s">
        <v>242</v>
      </c>
      <c r="B171" s="29">
        <v>256605.98</v>
      </c>
      <c r="C171" s="29">
        <v>63007.14</v>
      </c>
      <c r="D171" s="29">
        <v>2154.2399999999998</v>
      </c>
      <c r="E171" s="29">
        <v>56786.1</v>
      </c>
      <c r="F171" s="29">
        <v>2.35</v>
      </c>
      <c r="G171" s="29">
        <v>4233.7299999999996</v>
      </c>
      <c r="H171" s="29">
        <v>236661.2</v>
      </c>
      <c r="I171" s="29">
        <v>1579.77</v>
      </c>
      <c r="J171" s="29">
        <v>10209.51</v>
      </c>
      <c r="K171" s="29">
        <v>4779.43</v>
      </c>
      <c r="L171" s="29">
        <v>1867.41</v>
      </c>
      <c r="M171" s="29">
        <v>33.71</v>
      </c>
      <c r="N171" s="29">
        <v>3902.18</v>
      </c>
      <c r="O171" s="41"/>
      <c r="P171" s="29">
        <v>641822.76</v>
      </c>
    </row>
    <row r="172" spans="1:16" x14ac:dyDescent="0.3">
      <c r="A172" s="24" t="s">
        <v>243</v>
      </c>
      <c r="B172" s="29">
        <v>258118.99</v>
      </c>
      <c r="C172" s="29">
        <v>63570.99</v>
      </c>
      <c r="D172" s="29">
        <v>2171.58</v>
      </c>
      <c r="E172" s="29">
        <v>57799.11</v>
      </c>
      <c r="F172" s="29">
        <v>2.73</v>
      </c>
      <c r="G172" s="29">
        <v>4304.6000000000004</v>
      </c>
      <c r="H172" s="29">
        <v>237538.55</v>
      </c>
      <c r="I172" s="29">
        <v>1586.39</v>
      </c>
      <c r="J172" s="29">
        <v>10425.530000000001</v>
      </c>
      <c r="K172" s="29">
        <v>4944.88</v>
      </c>
      <c r="L172" s="29">
        <v>1950.74</v>
      </c>
      <c r="M172" s="29">
        <v>38.64</v>
      </c>
      <c r="N172" s="29">
        <v>4111.17</v>
      </c>
      <c r="O172" s="41"/>
      <c r="P172" s="29">
        <v>646563.91</v>
      </c>
    </row>
    <row r="173" spans="1:16" x14ac:dyDescent="0.3">
      <c r="A173" s="24" t="s">
        <v>244</v>
      </c>
      <c r="B173" s="29">
        <v>259613.42</v>
      </c>
      <c r="C173" s="29">
        <v>64196.15</v>
      </c>
      <c r="D173" s="29">
        <v>2188.0300000000002</v>
      </c>
      <c r="E173" s="29">
        <v>58766.8</v>
      </c>
      <c r="F173" s="29">
        <v>3.16</v>
      </c>
      <c r="G173" s="29">
        <v>4357.63</v>
      </c>
      <c r="H173" s="29">
        <v>238506.58</v>
      </c>
      <c r="I173" s="29">
        <v>1597.2</v>
      </c>
      <c r="J173" s="29">
        <v>10656.47</v>
      </c>
      <c r="K173" s="29">
        <v>5141.67</v>
      </c>
      <c r="L173" s="29">
        <v>2028.11</v>
      </c>
      <c r="M173" s="29">
        <v>44.1</v>
      </c>
      <c r="N173" s="29">
        <v>4319.12</v>
      </c>
      <c r="O173" s="41"/>
      <c r="P173" s="29">
        <v>651418.43000000005</v>
      </c>
    </row>
    <row r="174" spans="1:16" x14ac:dyDescent="0.3">
      <c r="A174" s="24" t="s">
        <v>245</v>
      </c>
      <c r="B174" s="29">
        <v>261057.11</v>
      </c>
      <c r="C174" s="29">
        <v>64927.58</v>
      </c>
      <c r="D174" s="29">
        <v>2203.16</v>
      </c>
      <c r="E174" s="29">
        <v>59625.06</v>
      </c>
      <c r="F174" s="29">
        <v>3.6</v>
      </c>
      <c r="G174" s="29">
        <v>4394.63</v>
      </c>
      <c r="H174" s="29">
        <v>239456.01</v>
      </c>
      <c r="I174" s="29">
        <v>1610.31</v>
      </c>
      <c r="J174" s="29">
        <v>10899.55</v>
      </c>
      <c r="K174" s="29">
        <v>5366.46</v>
      </c>
      <c r="L174" s="29">
        <v>2099.3000000000002</v>
      </c>
      <c r="M174" s="29">
        <v>49.95</v>
      </c>
      <c r="N174" s="29">
        <v>4522.83</v>
      </c>
      <c r="O174" s="41"/>
      <c r="P174" s="29">
        <v>656215.55000000005</v>
      </c>
    </row>
    <row r="175" spans="1:16" x14ac:dyDescent="0.3">
      <c r="A175" s="24" t="s">
        <v>246</v>
      </c>
      <c r="B175" s="29">
        <v>262409.23</v>
      </c>
      <c r="C175" s="29">
        <v>65798.179999999993</v>
      </c>
      <c r="D175" s="29">
        <v>2216.4699999999998</v>
      </c>
      <c r="E175" s="29">
        <v>60362.07</v>
      </c>
      <c r="F175" s="29">
        <v>4.0599999999999996</v>
      </c>
      <c r="G175" s="29">
        <v>4420.62</v>
      </c>
      <c r="H175" s="29">
        <v>240320.02</v>
      </c>
      <c r="I175" s="29">
        <v>1621.44</v>
      </c>
      <c r="J175" s="29">
        <v>11152.45</v>
      </c>
      <c r="K175" s="29">
        <v>5611.97</v>
      </c>
      <c r="L175" s="29">
        <v>2163.35</v>
      </c>
      <c r="M175" s="29">
        <v>56.04</v>
      </c>
      <c r="N175" s="29">
        <v>4716.46</v>
      </c>
      <c r="O175" s="41"/>
      <c r="P175" s="29">
        <v>660852.36</v>
      </c>
    </row>
    <row r="176" spans="1:16" x14ac:dyDescent="0.3">
      <c r="A176" s="24" t="s">
        <v>247</v>
      </c>
      <c r="B176" s="29">
        <v>263641.26</v>
      </c>
      <c r="C176" s="29">
        <v>66841.19</v>
      </c>
      <c r="D176" s="29">
        <v>2227.5300000000002</v>
      </c>
      <c r="E176" s="29">
        <v>60963.72</v>
      </c>
      <c r="F176" s="29">
        <v>4.53</v>
      </c>
      <c r="G176" s="29">
        <v>4440.84</v>
      </c>
      <c r="H176" s="29">
        <v>241046.59</v>
      </c>
      <c r="I176" s="29">
        <v>1626.61</v>
      </c>
      <c r="J176" s="29">
        <v>11416.9</v>
      </c>
      <c r="K176" s="29">
        <v>5869.37</v>
      </c>
      <c r="L176" s="29">
        <v>2214.17</v>
      </c>
      <c r="M176" s="29">
        <v>62.42</v>
      </c>
      <c r="N176" s="29">
        <v>4895.76</v>
      </c>
      <c r="O176" s="41"/>
      <c r="P176" s="29">
        <v>665250.9</v>
      </c>
    </row>
    <row r="177" spans="1:16" x14ac:dyDescent="0.3">
      <c r="A177" s="24" t="s">
        <v>248</v>
      </c>
      <c r="B177" s="29">
        <v>264742.09999999998</v>
      </c>
      <c r="C177" s="29">
        <v>68060.69</v>
      </c>
      <c r="D177" s="29">
        <v>2236.1999999999998</v>
      </c>
      <c r="E177" s="29">
        <v>61482.400000000001</v>
      </c>
      <c r="F177" s="29">
        <v>5</v>
      </c>
      <c r="G177" s="29">
        <v>4459.04</v>
      </c>
      <c r="H177" s="29">
        <v>241709.2</v>
      </c>
      <c r="I177" s="29">
        <v>1624.46</v>
      </c>
      <c r="J177" s="29">
        <v>11693.79</v>
      </c>
      <c r="K177" s="29">
        <v>6130.81</v>
      </c>
      <c r="L177" s="29">
        <v>2234.09</v>
      </c>
      <c r="M177" s="29">
        <v>68.94</v>
      </c>
      <c r="N177" s="29">
        <v>5061.0200000000004</v>
      </c>
      <c r="O177" s="41"/>
      <c r="P177" s="29">
        <v>669507.73</v>
      </c>
    </row>
    <row r="178" spans="1:16" x14ac:dyDescent="0.3">
      <c r="A178" s="24" t="s">
        <v>249</v>
      </c>
      <c r="B178" s="29">
        <v>265738.11</v>
      </c>
      <c r="C178" s="29">
        <v>69440.7</v>
      </c>
      <c r="D178" s="29">
        <v>2242.62</v>
      </c>
      <c r="E178" s="29">
        <v>61897.78</v>
      </c>
      <c r="F178" s="29">
        <v>5.48</v>
      </c>
      <c r="G178" s="29">
        <v>4478.0600000000004</v>
      </c>
      <c r="H178" s="29">
        <v>242295.64</v>
      </c>
      <c r="I178" s="29">
        <v>1615.63</v>
      </c>
      <c r="J178" s="29">
        <v>11983.93</v>
      </c>
      <c r="K178" s="29">
        <v>6389.96</v>
      </c>
      <c r="L178" s="29">
        <v>2241.9299999999998</v>
      </c>
      <c r="M178" s="29">
        <v>75.8</v>
      </c>
      <c r="N178" s="29">
        <v>5216.04</v>
      </c>
      <c r="O178" s="41"/>
      <c r="P178" s="29">
        <v>673621.68</v>
      </c>
    </row>
    <row r="179" spans="1:16" x14ac:dyDescent="0.3">
      <c r="A179" s="24" t="s">
        <v>250</v>
      </c>
      <c r="B179" s="29">
        <v>266656.61</v>
      </c>
      <c r="C179" s="29">
        <v>70940.73</v>
      </c>
      <c r="D179" s="29">
        <v>2247.13</v>
      </c>
      <c r="E179" s="29">
        <v>62212.91</v>
      </c>
      <c r="F179" s="29">
        <v>5.95</v>
      </c>
      <c r="G179" s="29">
        <v>4499.3500000000004</v>
      </c>
      <c r="H179" s="29">
        <v>242887.42</v>
      </c>
      <c r="I179" s="29">
        <v>1601.75</v>
      </c>
      <c r="J179" s="29">
        <v>12288.63</v>
      </c>
      <c r="K179" s="29">
        <v>6642.08</v>
      </c>
      <c r="L179" s="29">
        <v>2241.11</v>
      </c>
      <c r="M179" s="29">
        <v>83.03</v>
      </c>
      <c r="N179" s="29">
        <v>5366.89</v>
      </c>
      <c r="O179" s="41"/>
      <c r="P179" s="29">
        <v>677673.6</v>
      </c>
    </row>
    <row r="180" spans="1:16" x14ac:dyDescent="0.3">
      <c r="A180" s="24" t="s">
        <v>251</v>
      </c>
      <c r="B180" s="29">
        <v>267533.77</v>
      </c>
      <c r="C180" s="29">
        <v>72508.23</v>
      </c>
      <c r="D180" s="29">
        <v>2250.12</v>
      </c>
      <c r="E180" s="29">
        <v>62461.87</v>
      </c>
      <c r="F180" s="29">
        <v>6.45</v>
      </c>
      <c r="G180" s="29">
        <v>4524.41</v>
      </c>
      <c r="H180" s="29">
        <v>243538.88</v>
      </c>
      <c r="I180" s="29">
        <v>1584.68</v>
      </c>
      <c r="J180" s="29">
        <v>12609.29</v>
      </c>
      <c r="K180" s="29">
        <v>6886.04</v>
      </c>
      <c r="L180" s="29">
        <v>2252.38</v>
      </c>
      <c r="M180" s="29">
        <v>90.84</v>
      </c>
      <c r="N180" s="29">
        <v>5518.57</v>
      </c>
      <c r="O180" s="41"/>
      <c r="P180" s="29">
        <v>681765.54</v>
      </c>
    </row>
    <row r="181" spans="1:16" x14ac:dyDescent="0.3">
      <c r="A181" s="24" t="s">
        <v>252</v>
      </c>
      <c r="B181" s="29">
        <v>268390.31</v>
      </c>
      <c r="C181" s="29">
        <v>74097.31</v>
      </c>
      <c r="D181" s="29">
        <v>2251.9499999999998</v>
      </c>
      <c r="E181" s="29">
        <v>62697.78</v>
      </c>
      <c r="F181" s="29">
        <v>6.99</v>
      </c>
      <c r="G181" s="29">
        <v>4553.72</v>
      </c>
      <c r="H181" s="29">
        <v>244331.85</v>
      </c>
      <c r="I181" s="29">
        <v>1566.19</v>
      </c>
      <c r="J181" s="29">
        <v>12946.88</v>
      </c>
      <c r="K181" s="29">
        <v>7126.07</v>
      </c>
      <c r="L181" s="29">
        <v>2282.73</v>
      </c>
      <c r="M181" s="29">
        <v>99.5</v>
      </c>
      <c r="N181" s="29">
        <v>5672.45</v>
      </c>
      <c r="O181" s="41"/>
      <c r="P181" s="29">
        <v>686023.73</v>
      </c>
    </row>
    <row r="182" spans="1:16" x14ac:dyDescent="0.3">
      <c r="A182" s="24" t="s">
        <v>253</v>
      </c>
      <c r="B182" s="29">
        <v>269277.93</v>
      </c>
      <c r="C182" s="29">
        <v>75659.839999999997</v>
      </c>
      <c r="D182" s="29">
        <v>2252.84</v>
      </c>
      <c r="E182" s="29">
        <v>62903.51</v>
      </c>
      <c r="F182" s="29">
        <v>7.59</v>
      </c>
      <c r="G182" s="29">
        <v>4586.9399999999996</v>
      </c>
      <c r="H182" s="29">
        <v>245208.45</v>
      </c>
      <c r="I182" s="29">
        <v>1548.02</v>
      </c>
      <c r="J182" s="29">
        <v>13301.38</v>
      </c>
      <c r="K182" s="29">
        <v>7371.24</v>
      </c>
      <c r="L182" s="29">
        <v>2332.65</v>
      </c>
      <c r="M182" s="29">
        <v>109.14</v>
      </c>
      <c r="N182" s="29">
        <v>5826.52</v>
      </c>
      <c r="O182" s="41"/>
      <c r="P182" s="29">
        <v>690386.05</v>
      </c>
    </row>
    <row r="183" spans="1:16" x14ac:dyDescent="0.3">
      <c r="A183" s="24" t="s">
        <v>254</v>
      </c>
      <c r="B183" s="29">
        <v>270147.56</v>
      </c>
      <c r="C183" s="29">
        <v>77164.789999999994</v>
      </c>
      <c r="D183" s="29">
        <v>2253</v>
      </c>
      <c r="E183" s="29">
        <v>63165.67</v>
      </c>
      <c r="F183" s="29">
        <v>8.2899999999999991</v>
      </c>
      <c r="G183" s="29">
        <v>4623.21</v>
      </c>
      <c r="H183" s="29">
        <v>246103.15</v>
      </c>
      <c r="I183" s="29">
        <v>1531.97</v>
      </c>
      <c r="J183" s="29">
        <v>13672.6</v>
      </c>
      <c r="K183" s="29">
        <v>7633.76</v>
      </c>
      <c r="L183" s="29">
        <v>2393.96</v>
      </c>
      <c r="M183" s="29">
        <v>119.96</v>
      </c>
      <c r="N183" s="29">
        <v>5976.08</v>
      </c>
      <c r="O183" s="41"/>
      <c r="P183" s="29">
        <v>694793.99</v>
      </c>
    </row>
    <row r="184" spans="1:16" x14ac:dyDescent="0.3">
      <c r="A184" s="24" t="s">
        <v>255</v>
      </c>
      <c r="B184" s="29">
        <v>270985.49</v>
      </c>
      <c r="C184" s="29">
        <v>78586.13</v>
      </c>
      <c r="D184" s="29">
        <v>2252.7199999999998</v>
      </c>
      <c r="E184" s="29">
        <v>63518.98</v>
      </c>
      <c r="F184" s="29">
        <v>9.1199999999999992</v>
      </c>
      <c r="G184" s="29">
        <v>4662.3500000000004</v>
      </c>
      <c r="H184" s="29">
        <v>246956.87</v>
      </c>
      <c r="I184" s="29">
        <v>1519.69</v>
      </c>
      <c r="J184" s="29">
        <v>14060.44</v>
      </c>
      <c r="K184" s="29">
        <v>7919.6</v>
      </c>
      <c r="L184" s="29">
        <v>2461.13</v>
      </c>
      <c r="M184" s="29">
        <v>132.35</v>
      </c>
      <c r="N184" s="29">
        <v>6117.02</v>
      </c>
      <c r="O184" s="41"/>
      <c r="P184" s="29">
        <v>699181.9</v>
      </c>
    </row>
    <row r="185" spans="1:16" x14ac:dyDescent="0.3">
      <c r="A185" s="24" t="s">
        <v>256</v>
      </c>
      <c r="B185" s="29">
        <v>271801.34000000003</v>
      </c>
      <c r="C185" s="29">
        <v>79916.59</v>
      </c>
      <c r="D185" s="29">
        <v>2252.6999999999998</v>
      </c>
      <c r="E185" s="29">
        <v>63968.07</v>
      </c>
      <c r="F185" s="29">
        <v>10.15</v>
      </c>
      <c r="G185" s="29">
        <v>4703.1099999999997</v>
      </c>
      <c r="H185" s="29">
        <v>247797.41</v>
      </c>
      <c r="I185" s="29">
        <v>1512.38</v>
      </c>
      <c r="J185" s="29">
        <v>14461.77</v>
      </c>
      <c r="K185" s="29">
        <v>8221.14</v>
      </c>
      <c r="L185" s="29">
        <v>2526.64</v>
      </c>
      <c r="M185" s="29">
        <v>146.63</v>
      </c>
      <c r="N185" s="29">
        <v>6248.45</v>
      </c>
      <c r="O185" s="41"/>
      <c r="P185" s="29">
        <v>703566.38</v>
      </c>
    </row>
    <row r="186" spans="1:16" x14ac:dyDescent="0.3">
      <c r="A186" s="24" t="s">
        <v>257</v>
      </c>
      <c r="B186" s="29">
        <v>272605.92</v>
      </c>
      <c r="C186" s="29">
        <v>81177.009999999995</v>
      </c>
      <c r="D186" s="29">
        <v>2253.44</v>
      </c>
      <c r="E186" s="29">
        <v>64531.08</v>
      </c>
      <c r="F186" s="29">
        <v>11.41</v>
      </c>
      <c r="G186" s="29">
        <v>4743.8100000000004</v>
      </c>
      <c r="H186" s="29">
        <v>248567.63</v>
      </c>
      <c r="I186" s="29">
        <v>1510.79</v>
      </c>
      <c r="J186" s="29">
        <v>14870.47</v>
      </c>
      <c r="K186" s="29">
        <v>8518.9500000000007</v>
      </c>
      <c r="L186" s="29">
        <v>2582.8000000000002</v>
      </c>
      <c r="M186" s="29">
        <v>162.97</v>
      </c>
      <c r="N186" s="29">
        <v>6372.24</v>
      </c>
      <c r="O186" s="41"/>
      <c r="P186" s="29">
        <v>707908.52</v>
      </c>
    </row>
    <row r="187" spans="1:16" x14ac:dyDescent="0.3">
      <c r="A187" s="24" t="s">
        <v>258</v>
      </c>
      <c r="B187" s="29">
        <v>273418.56</v>
      </c>
      <c r="C187" s="29">
        <v>82384.58</v>
      </c>
      <c r="D187" s="29">
        <v>2256.23</v>
      </c>
      <c r="E187" s="29">
        <v>65141.97</v>
      </c>
      <c r="F187" s="29">
        <v>12.93</v>
      </c>
      <c r="G187" s="29">
        <v>4782.75</v>
      </c>
      <c r="H187" s="29">
        <v>249257.52</v>
      </c>
      <c r="I187" s="29">
        <v>1515.07</v>
      </c>
      <c r="J187" s="29">
        <v>15278.63</v>
      </c>
      <c r="K187" s="29">
        <v>8784.9699999999993</v>
      </c>
      <c r="L187" s="29">
        <v>2622.95</v>
      </c>
      <c r="M187" s="29">
        <v>181.59</v>
      </c>
      <c r="N187" s="29">
        <v>6492.46</v>
      </c>
      <c r="O187" s="41"/>
      <c r="P187" s="29">
        <v>712130.22</v>
      </c>
    </row>
    <row r="188" spans="1:16" x14ac:dyDescent="0.3">
      <c r="A188" s="24" t="s">
        <v>259</v>
      </c>
      <c r="B188" s="29">
        <v>274264.73</v>
      </c>
      <c r="C188" s="29">
        <v>83562.92</v>
      </c>
      <c r="D188" s="29">
        <v>2261.58</v>
      </c>
      <c r="E188" s="29">
        <v>65797.88</v>
      </c>
      <c r="F188" s="29">
        <v>14.79</v>
      </c>
      <c r="G188" s="29">
        <v>4819.21</v>
      </c>
      <c r="H188" s="29">
        <v>249894.14</v>
      </c>
      <c r="I188" s="29">
        <v>1524.6</v>
      </c>
      <c r="J188" s="29">
        <v>15683.58</v>
      </c>
      <c r="K188" s="29">
        <v>8994.89</v>
      </c>
      <c r="L188" s="29">
        <v>2644.42</v>
      </c>
      <c r="M188" s="29">
        <v>202.76</v>
      </c>
      <c r="N188" s="29">
        <v>6613.07</v>
      </c>
      <c r="O188" s="41"/>
      <c r="P188" s="29">
        <v>716278.59</v>
      </c>
    </row>
    <row r="189" spans="1:16" x14ac:dyDescent="0.3">
      <c r="A189" s="24" t="s">
        <v>260</v>
      </c>
      <c r="B189" s="29">
        <v>275213.05</v>
      </c>
      <c r="C189" s="29">
        <v>84714.45</v>
      </c>
      <c r="D189" s="29">
        <v>2269.41</v>
      </c>
      <c r="E189" s="29">
        <v>66529.240000000005</v>
      </c>
      <c r="F189" s="29">
        <v>17.07</v>
      </c>
      <c r="G189" s="29">
        <v>4856.33</v>
      </c>
      <c r="H189" s="29">
        <v>250721.36</v>
      </c>
      <c r="I189" s="29">
        <v>1538</v>
      </c>
      <c r="J189" s="29">
        <v>16091.35</v>
      </c>
      <c r="K189" s="29">
        <v>9138.51</v>
      </c>
      <c r="L189" s="29">
        <v>2648.65</v>
      </c>
      <c r="M189" s="29">
        <v>227.15</v>
      </c>
      <c r="N189" s="29">
        <v>6736.2</v>
      </c>
      <c r="O189" s="41"/>
      <c r="P189" s="29">
        <v>720700.78</v>
      </c>
    </row>
    <row r="190" spans="1:16" x14ac:dyDescent="0.3">
      <c r="A190" s="24" t="s">
        <v>261</v>
      </c>
      <c r="B190" s="29">
        <v>276190.46999999997</v>
      </c>
      <c r="C190" s="29">
        <v>85820.13</v>
      </c>
      <c r="D190" s="29">
        <v>2278.5300000000002</v>
      </c>
      <c r="E190" s="29">
        <v>67268.39</v>
      </c>
      <c r="F190" s="29">
        <v>19.72</v>
      </c>
      <c r="G190" s="29">
        <v>4894.12</v>
      </c>
      <c r="H190" s="29">
        <v>251294.51</v>
      </c>
      <c r="I190" s="29">
        <v>1553.04</v>
      </c>
      <c r="J190" s="29">
        <v>16516.29</v>
      </c>
      <c r="K190" s="29">
        <v>9218.98</v>
      </c>
      <c r="L190" s="29">
        <v>2661.66</v>
      </c>
      <c r="M190" s="29">
        <v>254.34</v>
      </c>
      <c r="N190" s="29">
        <v>6862.09</v>
      </c>
      <c r="O190" s="41"/>
      <c r="P190" s="29">
        <v>724832.27</v>
      </c>
    </row>
    <row r="191" spans="1:16" x14ac:dyDescent="0.3">
      <c r="A191" s="24" t="s">
        <v>262</v>
      </c>
      <c r="B191" s="29">
        <v>277213.40000000002</v>
      </c>
      <c r="C191" s="29">
        <v>86848.76</v>
      </c>
      <c r="D191" s="29">
        <v>2287.63</v>
      </c>
      <c r="E191" s="29">
        <v>68045.77</v>
      </c>
      <c r="F191" s="29">
        <v>22.71</v>
      </c>
      <c r="G191" s="29">
        <v>4936.43</v>
      </c>
      <c r="H191" s="29">
        <v>252042.53</v>
      </c>
      <c r="I191" s="29">
        <v>1566.93</v>
      </c>
      <c r="J191" s="29">
        <v>16980.22</v>
      </c>
      <c r="K191" s="29">
        <v>9250.84</v>
      </c>
      <c r="L191" s="29">
        <v>2704.64</v>
      </c>
      <c r="M191" s="29">
        <v>284.47000000000003</v>
      </c>
      <c r="N191" s="29">
        <v>6989.18</v>
      </c>
      <c r="O191" s="41"/>
      <c r="P191" s="29">
        <v>729173.49</v>
      </c>
    </row>
    <row r="192" spans="1:16" x14ac:dyDescent="0.3">
      <c r="A192" s="24" t="s">
        <v>263</v>
      </c>
      <c r="B192" s="29">
        <v>278284.37</v>
      </c>
      <c r="C192" s="29">
        <v>87770.94</v>
      </c>
      <c r="D192" s="29">
        <v>2295.58</v>
      </c>
      <c r="E192" s="29">
        <v>68838.22</v>
      </c>
      <c r="F192" s="29">
        <v>25.94</v>
      </c>
      <c r="G192" s="29">
        <v>4986.88</v>
      </c>
      <c r="H192" s="29">
        <v>252937.60000000001</v>
      </c>
      <c r="I192" s="29">
        <v>1577.77</v>
      </c>
      <c r="J192" s="29">
        <v>17502.71</v>
      </c>
      <c r="K192" s="29">
        <v>9253.1200000000008</v>
      </c>
      <c r="L192" s="29">
        <v>2791.75</v>
      </c>
      <c r="M192" s="29">
        <v>317.33</v>
      </c>
      <c r="N192" s="29">
        <v>7114.9</v>
      </c>
      <c r="O192" s="41"/>
      <c r="P192" s="29">
        <v>733697.1</v>
      </c>
    </row>
    <row r="193" spans="1:16" x14ac:dyDescent="0.3">
      <c r="A193" s="24" t="s">
        <v>264</v>
      </c>
      <c r="B193" s="29">
        <v>279389.3</v>
      </c>
      <c r="C193" s="29">
        <v>88579.35</v>
      </c>
      <c r="D193" s="29">
        <v>2302.04</v>
      </c>
      <c r="E193" s="29">
        <v>69618.66</v>
      </c>
      <c r="F193" s="29">
        <v>29.38</v>
      </c>
      <c r="G193" s="29">
        <v>5046.3599999999997</v>
      </c>
      <c r="H193" s="29">
        <v>253980.95</v>
      </c>
      <c r="I193" s="29">
        <v>1585.69</v>
      </c>
      <c r="J193" s="29">
        <v>18091.38</v>
      </c>
      <c r="K193" s="29">
        <v>9243.2999999999993</v>
      </c>
      <c r="L193" s="29">
        <v>2931.97</v>
      </c>
      <c r="M193" s="29">
        <v>352.72</v>
      </c>
      <c r="N193" s="29">
        <v>7236.5</v>
      </c>
      <c r="O193" s="41"/>
      <c r="P193" s="29">
        <v>738387.61</v>
      </c>
    </row>
    <row r="194" spans="1:16" x14ac:dyDescent="0.3">
      <c r="A194" s="24" t="s">
        <v>265</v>
      </c>
      <c r="B194" s="29">
        <v>280530.40999999997</v>
      </c>
      <c r="C194" s="29">
        <v>89285.2</v>
      </c>
      <c r="D194" s="29">
        <v>2307.41</v>
      </c>
      <c r="E194" s="29">
        <v>70404.899999999994</v>
      </c>
      <c r="F194" s="29">
        <v>33.020000000000003</v>
      </c>
      <c r="G194" s="29">
        <v>5113.29</v>
      </c>
      <c r="H194" s="29">
        <v>255243.16</v>
      </c>
      <c r="I194" s="29">
        <v>1592.52</v>
      </c>
      <c r="J194" s="29">
        <v>18741.189999999999</v>
      </c>
      <c r="K194" s="29">
        <v>9236.76</v>
      </c>
      <c r="L194" s="29">
        <v>3102.1</v>
      </c>
      <c r="M194" s="29">
        <v>390.47</v>
      </c>
      <c r="N194" s="29">
        <v>7351.23</v>
      </c>
      <c r="O194" s="41"/>
      <c r="P194" s="29">
        <v>743331.66</v>
      </c>
    </row>
    <row r="195" spans="1:16" x14ac:dyDescent="0.3">
      <c r="A195" s="24" t="s">
        <v>266</v>
      </c>
      <c r="B195" s="29">
        <v>281669.83</v>
      </c>
      <c r="C195" s="29">
        <v>89934.37</v>
      </c>
      <c r="D195" s="29">
        <v>2312.62</v>
      </c>
      <c r="E195" s="29">
        <v>71126.89</v>
      </c>
      <c r="F195" s="29">
        <v>36.94</v>
      </c>
      <c r="G195" s="29">
        <v>5183.24</v>
      </c>
      <c r="H195" s="29">
        <v>256451.45</v>
      </c>
      <c r="I195" s="29">
        <v>1601.38</v>
      </c>
      <c r="J195" s="29">
        <v>19436.650000000001</v>
      </c>
      <c r="K195" s="29">
        <v>9246.2000000000007</v>
      </c>
      <c r="L195" s="29">
        <v>3282.7</v>
      </c>
      <c r="M195" s="29">
        <v>430.87</v>
      </c>
      <c r="N195" s="29">
        <v>7456.64</v>
      </c>
      <c r="O195" s="41"/>
      <c r="P195" s="29">
        <v>748169.79</v>
      </c>
    </row>
    <row r="196" spans="1:16" x14ac:dyDescent="0.3">
      <c r="A196" s="24" t="s">
        <v>267</v>
      </c>
      <c r="B196" s="29">
        <v>282757.99</v>
      </c>
      <c r="C196" s="29">
        <v>90560.36</v>
      </c>
      <c r="D196" s="29">
        <v>2318.25</v>
      </c>
      <c r="E196" s="29">
        <v>71746.460000000006</v>
      </c>
      <c r="F196" s="29">
        <v>41.29</v>
      </c>
      <c r="G196" s="29">
        <v>5251.43</v>
      </c>
      <c r="H196" s="29">
        <v>257476.24</v>
      </c>
      <c r="I196" s="29">
        <v>1615.07</v>
      </c>
      <c r="J196" s="29">
        <v>20165.099999999999</v>
      </c>
      <c r="K196" s="29">
        <v>9279.16</v>
      </c>
      <c r="L196" s="29">
        <v>3455.18</v>
      </c>
      <c r="M196" s="29">
        <v>473.9</v>
      </c>
      <c r="N196" s="29">
        <v>7552.31</v>
      </c>
      <c r="O196" s="41"/>
      <c r="P196" s="29">
        <v>752692.75</v>
      </c>
    </row>
    <row r="197" spans="1:16" x14ac:dyDescent="0.3">
      <c r="A197" s="24" t="s">
        <v>268</v>
      </c>
      <c r="B197" s="29">
        <v>283773.67</v>
      </c>
      <c r="C197" s="29">
        <v>91182.28</v>
      </c>
      <c r="D197" s="29">
        <v>2324.0100000000002</v>
      </c>
      <c r="E197" s="29">
        <v>72240.27</v>
      </c>
      <c r="F197" s="29">
        <v>46.16</v>
      </c>
      <c r="G197" s="29">
        <v>5315.32</v>
      </c>
      <c r="H197" s="29">
        <v>258329.43</v>
      </c>
      <c r="I197" s="29">
        <v>1634.61</v>
      </c>
      <c r="J197" s="29">
        <v>20920.22</v>
      </c>
      <c r="K197" s="29">
        <v>9320.56</v>
      </c>
      <c r="L197" s="29">
        <v>3606.96</v>
      </c>
      <c r="M197" s="29">
        <v>519.04999999999995</v>
      </c>
      <c r="N197" s="29">
        <v>7596.86</v>
      </c>
      <c r="O197" s="41"/>
      <c r="P197" s="29">
        <v>756809.42</v>
      </c>
    </row>
    <row r="198" spans="1:16" x14ac:dyDescent="0.3">
      <c r="A198" s="24" t="s">
        <v>269</v>
      </c>
      <c r="B198" s="29">
        <v>284677.93</v>
      </c>
      <c r="C198" s="29">
        <v>91820.38</v>
      </c>
      <c r="D198" s="29">
        <v>2328.9899999999998</v>
      </c>
      <c r="E198" s="29">
        <v>72565.83</v>
      </c>
      <c r="F198" s="29">
        <v>51.55</v>
      </c>
      <c r="G198" s="29">
        <v>5374.33</v>
      </c>
      <c r="H198" s="29">
        <v>258903.49</v>
      </c>
      <c r="I198" s="29">
        <v>1658.98</v>
      </c>
      <c r="J198" s="29">
        <v>21703.39</v>
      </c>
      <c r="K198" s="29">
        <v>9394.09</v>
      </c>
      <c r="L198" s="29">
        <v>3733.1</v>
      </c>
      <c r="M198" s="29">
        <v>564.78</v>
      </c>
      <c r="N198" s="29">
        <v>7637.79</v>
      </c>
      <c r="O198" s="41"/>
      <c r="P198" s="29">
        <v>760414.63</v>
      </c>
    </row>
    <row r="199" spans="1:16" x14ac:dyDescent="0.3">
      <c r="A199" s="24" t="s">
        <v>270</v>
      </c>
      <c r="B199" s="29">
        <v>285446.37</v>
      </c>
      <c r="C199" s="29">
        <v>92458.98</v>
      </c>
      <c r="D199" s="29">
        <v>2331.89</v>
      </c>
      <c r="E199" s="29">
        <v>72718.61</v>
      </c>
      <c r="F199" s="29">
        <v>57.31</v>
      </c>
      <c r="G199" s="29">
        <v>5429.3</v>
      </c>
      <c r="H199" s="29">
        <v>259236.38</v>
      </c>
      <c r="I199" s="29">
        <v>1685.18</v>
      </c>
      <c r="J199" s="29">
        <v>22522.61</v>
      </c>
      <c r="K199" s="29">
        <v>9485.66</v>
      </c>
      <c r="L199" s="29">
        <v>3832.79</v>
      </c>
      <c r="M199" s="29">
        <v>608.87</v>
      </c>
      <c r="N199" s="29">
        <v>7683.28</v>
      </c>
      <c r="O199" s="41"/>
      <c r="P199" s="29">
        <v>763497.23</v>
      </c>
    </row>
    <row r="200" spans="1:16" x14ac:dyDescent="0.3">
      <c r="A200" s="24" t="s">
        <v>271</v>
      </c>
      <c r="B200" s="29">
        <v>286079.40000000002</v>
      </c>
      <c r="C200" s="29">
        <v>93095.45</v>
      </c>
      <c r="D200" s="29">
        <v>2331.79</v>
      </c>
      <c r="E200" s="29">
        <v>72679.460000000006</v>
      </c>
      <c r="F200" s="29">
        <v>63.2</v>
      </c>
      <c r="G200" s="29">
        <v>5481.21</v>
      </c>
      <c r="H200" s="29">
        <v>259346.2</v>
      </c>
      <c r="I200" s="29">
        <v>1710.24</v>
      </c>
      <c r="J200" s="29">
        <v>23382.98</v>
      </c>
      <c r="K200" s="29">
        <v>9586.36</v>
      </c>
      <c r="L200" s="29">
        <v>3908.6</v>
      </c>
      <c r="M200" s="29">
        <v>649.29999999999995</v>
      </c>
      <c r="N200" s="29">
        <v>7741.4</v>
      </c>
      <c r="O200" s="41"/>
      <c r="P200" s="29">
        <v>766055.58</v>
      </c>
    </row>
    <row r="201" spans="1:16" x14ac:dyDescent="0.3">
      <c r="A201" s="24" t="s">
        <v>272</v>
      </c>
      <c r="B201" s="29">
        <v>286582.53999999998</v>
      </c>
      <c r="C201" s="29">
        <v>93729.54</v>
      </c>
      <c r="D201" s="29">
        <v>2328.75</v>
      </c>
      <c r="E201" s="29">
        <v>72441.960000000006</v>
      </c>
      <c r="F201" s="29">
        <v>69.040000000000006</v>
      </c>
      <c r="G201" s="29">
        <v>5529.52</v>
      </c>
      <c r="H201" s="29">
        <v>259455.67</v>
      </c>
      <c r="I201" s="29">
        <v>1733.25</v>
      </c>
      <c r="J201" s="29">
        <v>24278.47</v>
      </c>
      <c r="K201" s="29">
        <v>9697.48</v>
      </c>
      <c r="L201" s="29">
        <v>3966.04</v>
      </c>
      <c r="M201" s="29">
        <v>685.17</v>
      </c>
      <c r="N201" s="29">
        <v>7813.82</v>
      </c>
      <c r="O201" s="41"/>
      <c r="P201" s="29">
        <v>768311.25</v>
      </c>
    </row>
    <row r="202" spans="1:16" x14ac:dyDescent="0.3">
      <c r="A202" s="24" t="s">
        <v>273</v>
      </c>
      <c r="B202" s="29">
        <v>286982.14</v>
      </c>
      <c r="C202" s="29">
        <v>94357.48</v>
      </c>
      <c r="D202" s="29">
        <v>2323.84</v>
      </c>
      <c r="E202" s="29">
        <v>72084.990000000005</v>
      </c>
      <c r="F202" s="29">
        <v>74.67</v>
      </c>
      <c r="G202" s="29">
        <v>5572.82</v>
      </c>
      <c r="H202" s="29">
        <v>259338.88</v>
      </c>
      <c r="I202" s="29">
        <v>1755.35</v>
      </c>
      <c r="J202" s="29">
        <v>25191.59</v>
      </c>
      <c r="K202" s="29">
        <v>9829.77</v>
      </c>
      <c r="L202" s="29">
        <v>4015.42</v>
      </c>
      <c r="M202" s="29">
        <v>716.82</v>
      </c>
      <c r="N202" s="29">
        <v>7895.84</v>
      </c>
      <c r="O202" s="41"/>
      <c r="P202" s="29">
        <v>770139.6</v>
      </c>
    </row>
    <row r="203" spans="1:16" x14ac:dyDescent="0.3">
      <c r="A203" s="24" t="s">
        <v>274</v>
      </c>
      <c r="B203" s="29">
        <v>287378.61</v>
      </c>
      <c r="C203" s="29">
        <v>94983.79</v>
      </c>
      <c r="D203" s="29">
        <v>2319</v>
      </c>
      <c r="E203" s="29">
        <v>71627.820000000007</v>
      </c>
      <c r="F203" s="29">
        <v>79.989999999999995</v>
      </c>
      <c r="G203" s="29">
        <v>5608.56</v>
      </c>
      <c r="H203" s="29">
        <v>259160.05</v>
      </c>
      <c r="I203" s="29">
        <v>1779.21</v>
      </c>
      <c r="J203" s="29">
        <v>26095.63</v>
      </c>
      <c r="K203" s="29">
        <v>10001.5</v>
      </c>
      <c r="L203" s="29">
        <v>4068.5</v>
      </c>
      <c r="M203" s="29">
        <v>745.63</v>
      </c>
      <c r="N203" s="29">
        <v>7977.84</v>
      </c>
      <c r="O203" s="41"/>
      <c r="P203" s="29">
        <v>771826.12</v>
      </c>
    </row>
    <row r="204" spans="1:16" x14ac:dyDescent="0.3">
      <c r="A204" s="24" t="s">
        <v>275</v>
      </c>
      <c r="B204" s="29">
        <v>287861.09999999998</v>
      </c>
      <c r="C204" s="29">
        <v>95606.17</v>
      </c>
      <c r="D204" s="29">
        <v>2316.13</v>
      </c>
      <c r="E204" s="29">
        <v>71195.149999999994</v>
      </c>
      <c r="F204" s="29">
        <v>85.01</v>
      </c>
      <c r="G204" s="29">
        <v>5637.56</v>
      </c>
      <c r="H204" s="29">
        <v>258956.31</v>
      </c>
      <c r="I204" s="29">
        <v>1806.73</v>
      </c>
      <c r="J204" s="29">
        <v>26964.34</v>
      </c>
      <c r="K204" s="29">
        <v>10226.74</v>
      </c>
      <c r="L204" s="29">
        <v>4131.7</v>
      </c>
      <c r="M204" s="29">
        <v>773.27</v>
      </c>
      <c r="N204" s="29">
        <v>8051.36</v>
      </c>
      <c r="O204" s="41"/>
      <c r="P204" s="29">
        <v>773611.57</v>
      </c>
    </row>
    <row r="205" spans="1:16" x14ac:dyDescent="0.3">
      <c r="A205" s="24" t="s">
        <v>276</v>
      </c>
      <c r="B205" s="29">
        <v>288459.96999999997</v>
      </c>
      <c r="C205" s="29">
        <v>96224.1</v>
      </c>
      <c r="D205" s="29">
        <v>2316.14</v>
      </c>
      <c r="E205" s="29">
        <v>70676.52</v>
      </c>
      <c r="F205" s="29">
        <v>89.88</v>
      </c>
      <c r="G205" s="29">
        <v>5660.91</v>
      </c>
      <c r="H205" s="29">
        <v>258869.52</v>
      </c>
      <c r="I205" s="29">
        <v>1837.26</v>
      </c>
      <c r="J205" s="29">
        <v>27782.38</v>
      </c>
      <c r="K205" s="29">
        <v>10505.2</v>
      </c>
      <c r="L205" s="29">
        <v>4206.42</v>
      </c>
      <c r="M205" s="29">
        <v>800.96</v>
      </c>
      <c r="N205" s="29">
        <v>8114.07</v>
      </c>
      <c r="O205" s="41"/>
      <c r="P205" s="29">
        <v>775543.33</v>
      </c>
    </row>
    <row r="206" spans="1:16" x14ac:dyDescent="0.3">
      <c r="A206" s="24" t="s">
        <v>277</v>
      </c>
      <c r="B206" s="29">
        <v>289188.43</v>
      </c>
      <c r="C206" s="29">
        <v>96822.71</v>
      </c>
      <c r="D206" s="29">
        <v>2318.79</v>
      </c>
      <c r="E206" s="29">
        <v>70148.600000000006</v>
      </c>
      <c r="F206" s="29">
        <v>94.76</v>
      </c>
      <c r="G206" s="29">
        <v>5678.51</v>
      </c>
      <c r="H206" s="29">
        <v>258827.34</v>
      </c>
      <c r="I206" s="29">
        <v>1867.73</v>
      </c>
      <c r="J206" s="29">
        <v>28545.06</v>
      </c>
      <c r="K206" s="29">
        <v>10822.54</v>
      </c>
      <c r="L206" s="29">
        <v>4288.97</v>
      </c>
      <c r="M206" s="29">
        <v>829.12</v>
      </c>
      <c r="N206" s="29">
        <v>8169.53</v>
      </c>
      <c r="O206" s="41"/>
      <c r="P206" s="29">
        <v>777602.1</v>
      </c>
    </row>
    <row r="207" spans="1:16" x14ac:dyDescent="0.3">
      <c r="A207" s="24" t="s">
        <v>278</v>
      </c>
      <c r="B207" s="29">
        <v>289966.37</v>
      </c>
      <c r="C207" s="29">
        <v>97408.38</v>
      </c>
      <c r="D207" s="29">
        <v>2322.7600000000002</v>
      </c>
      <c r="E207" s="29">
        <v>69660.789999999994</v>
      </c>
      <c r="F207" s="29">
        <v>99.97</v>
      </c>
      <c r="G207" s="29">
        <v>5693.83</v>
      </c>
      <c r="H207" s="29">
        <v>258781.6</v>
      </c>
      <c r="I207" s="29">
        <v>1893.18</v>
      </c>
      <c r="J207" s="29">
        <v>29257.22</v>
      </c>
      <c r="K207" s="29">
        <v>11153.02</v>
      </c>
      <c r="L207" s="29">
        <v>4371.8500000000004</v>
      </c>
      <c r="M207" s="29">
        <v>858.06</v>
      </c>
      <c r="N207" s="29">
        <v>8226.14</v>
      </c>
      <c r="O207" s="41"/>
      <c r="P207" s="29">
        <v>779693.17</v>
      </c>
    </row>
    <row r="208" spans="1:16" x14ac:dyDescent="0.3">
      <c r="A208" s="24" t="s">
        <v>279</v>
      </c>
      <c r="B208" s="29">
        <v>290711</v>
      </c>
      <c r="C208" s="29">
        <v>97979.520000000004</v>
      </c>
      <c r="D208" s="29">
        <v>2326.58</v>
      </c>
      <c r="E208" s="29">
        <v>69223.17</v>
      </c>
      <c r="F208" s="29">
        <v>105.91</v>
      </c>
      <c r="G208" s="29">
        <v>5713.74</v>
      </c>
      <c r="H208" s="29">
        <v>258704.23</v>
      </c>
      <c r="I208" s="29">
        <v>1909.85</v>
      </c>
      <c r="J208" s="29">
        <v>29928.42</v>
      </c>
      <c r="K208" s="29">
        <v>11474.61</v>
      </c>
      <c r="L208" s="29">
        <v>4449.24</v>
      </c>
      <c r="M208" s="29">
        <v>888.23</v>
      </c>
      <c r="N208" s="29">
        <v>8292.25</v>
      </c>
      <c r="O208" s="41"/>
      <c r="P208" s="29">
        <v>781706.73</v>
      </c>
    </row>
    <row r="209" spans="1:16" x14ac:dyDescent="0.3">
      <c r="A209" s="24" t="s">
        <v>280</v>
      </c>
      <c r="B209" s="29">
        <v>291373.02</v>
      </c>
      <c r="C209" s="29">
        <v>98537.82</v>
      </c>
      <c r="D209" s="29">
        <v>2329.65</v>
      </c>
      <c r="E209" s="29">
        <v>68927.520000000004</v>
      </c>
      <c r="F209" s="29">
        <v>112.87</v>
      </c>
      <c r="G209" s="29">
        <v>5737.73</v>
      </c>
      <c r="H209" s="29">
        <v>258636.14</v>
      </c>
      <c r="I209" s="29">
        <v>1918.08</v>
      </c>
      <c r="J209" s="29">
        <v>30568.92</v>
      </c>
      <c r="K209" s="29">
        <v>11782.35</v>
      </c>
      <c r="L209" s="29">
        <v>4516.57</v>
      </c>
      <c r="M209" s="29">
        <v>919.65</v>
      </c>
      <c r="N209" s="29">
        <v>8371.5300000000007</v>
      </c>
      <c r="O209" s="41"/>
      <c r="P209" s="29">
        <v>783731.87</v>
      </c>
    </row>
    <row r="210" spans="1:16" x14ac:dyDescent="0.3">
      <c r="A210" s="24" t="s">
        <v>281</v>
      </c>
      <c r="B210" s="29">
        <v>291978.12</v>
      </c>
      <c r="C210" s="29">
        <v>99106.96</v>
      </c>
      <c r="D210" s="29">
        <v>2332.33</v>
      </c>
      <c r="E210" s="29">
        <v>68648.45</v>
      </c>
      <c r="F210" s="29">
        <v>121.07</v>
      </c>
      <c r="G210" s="29">
        <v>5762.02</v>
      </c>
      <c r="H210" s="29">
        <v>258509.13</v>
      </c>
      <c r="I210" s="29">
        <v>1922.16</v>
      </c>
      <c r="J210" s="29">
        <v>31189.08</v>
      </c>
      <c r="K210" s="29">
        <v>12087.99</v>
      </c>
      <c r="L210" s="29">
        <v>4571.37</v>
      </c>
      <c r="M210" s="29">
        <v>952.63</v>
      </c>
      <c r="N210" s="29">
        <v>8463.0499999999993</v>
      </c>
      <c r="O210" s="41"/>
      <c r="P210" s="29">
        <v>785644.38</v>
      </c>
    </row>
    <row r="211" spans="1:16" x14ac:dyDescent="0.3">
      <c r="A211" s="24" t="s">
        <v>282</v>
      </c>
      <c r="B211" s="29">
        <v>292580.73</v>
      </c>
      <c r="C211" s="29">
        <v>99675.92</v>
      </c>
      <c r="D211" s="29">
        <v>2335.84</v>
      </c>
      <c r="E211" s="29">
        <v>68455.899999999994</v>
      </c>
      <c r="F211" s="29">
        <v>130.51</v>
      </c>
      <c r="G211" s="29">
        <v>5779.42</v>
      </c>
      <c r="H211" s="29">
        <v>258347.28</v>
      </c>
      <c r="I211" s="29">
        <v>1929.67</v>
      </c>
      <c r="J211" s="29">
        <v>31799.08</v>
      </c>
      <c r="K211" s="29">
        <v>12417.3</v>
      </c>
      <c r="L211" s="29">
        <v>4613.1499999999996</v>
      </c>
      <c r="M211" s="29">
        <v>987.18</v>
      </c>
      <c r="N211" s="29">
        <v>8561.92</v>
      </c>
      <c r="O211" s="41"/>
      <c r="P211" s="29">
        <v>787613.9</v>
      </c>
    </row>
    <row r="212" spans="1:16" x14ac:dyDescent="0.3">
      <c r="A212" s="24" t="s">
        <v>283</v>
      </c>
      <c r="B212" s="29">
        <v>293246.75</v>
      </c>
      <c r="C212" s="29">
        <v>100256.38</v>
      </c>
      <c r="D212" s="29">
        <v>2341.33</v>
      </c>
      <c r="E212" s="29">
        <v>68363.87</v>
      </c>
      <c r="F212" s="29">
        <v>141.19999999999999</v>
      </c>
      <c r="G212" s="29">
        <v>5794.83</v>
      </c>
      <c r="H212" s="29">
        <v>258162.93</v>
      </c>
      <c r="I212" s="29">
        <v>1947.26</v>
      </c>
      <c r="J212" s="29">
        <v>32405.62</v>
      </c>
      <c r="K212" s="29">
        <v>12795.14</v>
      </c>
      <c r="L212" s="29">
        <v>4642.54</v>
      </c>
      <c r="M212" s="29">
        <v>1024.29</v>
      </c>
      <c r="N212" s="29">
        <v>8662.86</v>
      </c>
      <c r="O212" s="41"/>
      <c r="P212" s="29">
        <v>789785</v>
      </c>
    </row>
    <row r="213" spans="1:16" x14ac:dyDescent="0.3">
      <c r="A213" s="24" t="s">
        <v>284</v>
      </c>
      <c r="B213" s="29">
        <v>294036.69</v>
      </c>
      <c r="C213" s="29">
        <v>100856.69</v>
      </c>
      <c r="D213" s="29">
        <v>2349.09</v>
      </c>
      <c r="E213" s="29">
        <v>68381.679999999993</v>
      </c>
      <c r="F213" s="29">
        <v>153.19</v>
      </c>
      <c r="G213" s="29">
        <v>5821.65</v>
      </c>
      <c r="H213" s="29">
        <v>258064.35</v>
      </c>
      <c r="I213" s="29">
        <v>1976.75</v>
      </c>
      <c r="J213" s="29">
        <v>33008.480000000003</v>
      </c>
      <c r="K213" s="29">
        <v>13231.5</v>
      </c>
      <c r="L213" s="29">
        <v>4659.87</v>
      </c>
      <c r="M213" s="29">
        <v>1065.7</v>
      </c>
      <c r="N213" s="29">
        <v>8763.58</v>
      </c>
      <c r="O213" s="41"/>
      <c r="P213" s="29">
        <v>792369.22</v>
      </c>
    </row>
    <row r="214" spans="1:16" x14ac:dyDescent="0.3">
      <c r="A214" s="24" t="s">
        <v>285</v>
      </c>
      <c r="B214" s="29">
        <v>294890.68</v>
      </c>
      <c r="C214" s="29">
        <v>101454.09</v>
      </c>
      <c r="D214" s="29">
        <v>2358.46</v>
      </c>
      <c r="E214" s="29">
        <v>68481.119999999995</v>
      </c>
      <c r="F214" s="29">
        <v>165.86</v>
      </c>
      <c r="G214" s="29">
        <v>5823.27</v>
      </c>
      <c r="H214" s="29">
        <v>258026.61</v>
      </c>
      <c r="I214" s="29">
        <v>2015.31</v>
      </c>
      <c r="J214" s="29">
        <v>33600.86</v>
      </c>
      <c r="K214" s="29">
        <v>13720.69</v>
      </c>
      <c r="L214" s="29">
        <v>4669.1899999999996</v>
      </c>
      <c r="M214" s="29">
        <v>1108.81</v>
      </c>
      <c r="N214" s="29">
        <v>8864.76</v>
      </c>
      <c r="O214" s="41"/>
      <c r="P214" s="29">
        <v>795179.7</v>
      </c>
    </row>
    <row r="215" spans="1:16" x14ac:dyDescent="0.3">
      <c r="A215" s="24" t="s">
        <v>286</v>
      </c>
      <c r="B215" s="29">
        <v>295873.24</v>
      </c>
      <c r="C215" s="29">
        <v>102049.03</v>
      </c>
      <c r="D215" s="29">
        <v>2367.98</v>
      </c>
      <c r="E215" s="29">
        <v>68700.13</v>
      </c>
      <c r="F215" s="29">
        <v>179.89</v>
      </c>
      <c r="G215" s="29">
        <v>5845.53</v>
      </c>
      <c r="H215" s="29">
        <v>258166.22</v>
      </c>
      <c r="I215" s="29">
        <v>2055.9899999999998</v>
      </c>
      <c r="J215" s="29">
        <v>34171.08</v>
      </c>
      <c r="K215" s="29">
        <v>14242.65</v>
      </c>
      <c r="L215" s="29">
        <v>4672.8100000000004</v>
      </c>
      <c r="M215" s="29">
        <v>1158.17</v>
      </c>
      <c r="N215" s="29">
        <v>8969.4500000000007</v>
      </c>
      <c r="O215" s="41"/>
      <c r="P215" s="29">
        <v>798452.19</v>
      </c>
    </row>
    <row r="216" spans="1:16" x14ac:dyDescent="0.3">
      <c r="A216" s="24" t="s">
        <v>287</v>
      </c>
      <c r="B216" s="29">
        <v>296962.53000000003</v>
      </c>
      <c r="C216" s="29">
        <v>102648.39</v>
      </c>
      <c r="D216" s="29">
        <v>2375.9699999999998</v>
      </c>
      <c r="E216" s="29">
        <v>69017.84</v>
      </c>
      <c r="F216" s="29">
        <v>195.63</v>
      </c>
      <c r="G216" s="29">
        <v>5902.3</v>
      </c>
      <c r="H216" s="29">
        <v>258529.01</v>
      </c>
      <c r="I216" s="29">
        <v>2091.42</v>
      </c>
      <c r="J216" s="29">
        <v>34715.26</v>
      </c>
      <c r="K216" s="29">
        <v>14771.23</v>
      </c>
      <c r="L216" s="29">
        <v>4673.29</v>
      </c>
      <c r="M216" s="29">
        <v>1215.56</v>
      </c>
      <c r="N216" s="29">
        <v>9080.4699999999993</v>
      </c>
      <c r="O216" s="41"/>
      <c r="P216" s="29">
        <v>802178.91</v>
      </c>
    </row>
    <row r="217" spans="1:16" x14ac:dyDescent="0.3">
      <c r="A217" s="24" t="s">
        <v>288</v>
      </c>
      <c r="B217" s="29">
        <v>298108.06</v>
      </c>
      <c r="C217" s="29">
        <v>103243.94</v>
      </c>
      <c r="D217" s="29">
        <v>2376.8000000000002</v>
      </c>
      <c r="E217" s="29">
        <v>69388.61</v>
      </c>
      <c r="F217" s="29">
        <v>213.33</v>
      </c>
      <c r="G217" s="29">
        <v>5994.71</v>
      </c>
      <c r="H217" s="29">
        <v>259172.82</v>
      </c>
      <c r="I217" s="29">
        <v>2117.4499999999998</v>
      </c>
      <c r="J217" s="29">
        <v>35246.53</v>
      </c>
      <c r="K217" s="29">
        <v>15282.2</v>
      </c>
      <c r="L217" s="29">
        <v>4673.16</v>
      </c>
      <c r="M217" s="29">
        <v>1281.44</v>
      </c>
      <c r="N217" s="29">
        <v>9198.16</v>
      </c>
      <c r="O217" s="41"/>
      <c r="P217" s="29">
        <v>806297.21</v>
      </c>
    </row>
    <row r="218" spans="1:16" x14ac:dyDescent="0.3">
      <c r="A218" s="24" t="s">
        <v>289</v>
      </c>
      <c r="B218" s="29">
        <v>299241.65999999997</v>
      </c>
      <c r="C218" s="29">
        <v>103809.43</v>
      </c>
      <c r="D218" s="29">
        <v>2376.79</v>
      </c>
      <c r="E218" s="29">
        <v>69785.53</v>
      </c>
      <c r="F218" s="29">
        <v>232.88</v>
      </c>
      <c r="G218" s="29">
        <v>6109.99</v>
      </c>
      <c r="H218" s="29">
        <v>259972.75</v>
      </c>
      <c r="I218" s="29">
        <v>2133.7199999999998</v>
      </c>
      <c r="J218" s="29">
        <v>35794.94</v>
      </c>
      <c r="K218" s="29">
        <v>15753.84</v>
      </c>
      <c r="L218" s="29">
        <v>4675.1499999999996</v>
      </c>
      <c r="M218" s="29">
        <v>1354.39</v>
      </c>
      <c r="N218" s="29">
        <v>9320.66</v>
      </c>
      <c r="O218" s="41"/>
      <c r="P218" s="29">
        <v>810561.74</v>
      </c>
    </row>
    <row r="219" spans="1:16" x14ac:dyDescent="0.3">
      <c r="A219" s="24" t="s">
        <v>290</v>
      </c>
      <c r="B219" s="29">
        <v>300275.7</v>
      </c>
      <c r="C219" s="29">
        <v>104351.14</v>
      </c>
      <c r="D219" s="29">
        <v>2374.1</v>
      </c>
      <c r="E219" s="29">
        <v>70091.490000000005</v>
      </c>
      <c r="F219" s="29">
        <v>253.79</v>
      </c>
      <c r="G219" s="29">
        <v>6223.76</v>
      </c>
      <c r="H219" s="29">
        <v>260823.41</v>
      </c>
      <c r="I219" s="29">
        <v>2143.65</v>
      </c>
      <c r="J219" s="29">
        <v>36405.01</v>
      </c>
      <c r="K219" s="29">
        <v>16166.65</v>
      </c>
      <c r="L219" s="29">
        <v>4682.1400000000003</v>
      </c>
      <c r="M219" s="29">
        <v>1431.26</v>
      </c>
      <c r="N219" s="29">
        <v>9444.5</v>
      </c>
      <c r="O219" s="41"/>
      <c r="P219" s="29">
        <v>814666.59</v>
      </c>
    </row>
    <row r="220" spans="1:16" x14ac:dyDescent="0.3">
      <c r="A220" s="24" t="s">
        <v>291</v>
      </c>
      <c r="B220" s="29">
        <v>301165.06</v>
      </c>
      <c r="C220" s="29">
        <v>104863.39</v>
      </c>
      <c r="D220" s="29">
        <v>2368.12</v>
      </c>
      <c r="E220" s="29">
        <v>70241.919999999998</v>
      </c>
      <c r="F220" s="29">
        <v>275.52999999999997</v>
      </c>
      <c r="G220" s="29">
        <v>6312.34</v>
      </c>
      <c r="H220" s="29">
        <v>261599.75</v>
      </c>
      <c r="I220" s="29">
        <v>2151.5300000000002</v>
      </c>
      <c r="J220" s="29">
        <v>37113.199999999997</v>
      </c>
      <c r="K220" s="29">
        <v>16504.93</v>
      </c>
      <c r="L220" s="29">
        <v>4696.51</v>
      </c>
      <c r="M220" s="29">
        <v>1509.25</v>
      </c>
      <c r="N220" s="29">
        <v>9566.39</v>
      </c>
      <c r="O220" s="41"/>
      <c r="P220" s="29">
        <v>818367.91</v>
      </c>
    </row>
    <row r="221" spans="1:16" x14ac:dyDescent="0.3">
      <c r="A221" s="24" t="s">
        <v>292</v>
      </c>
      <c r="B221" s="29">
        <v>302028.62</v>
      </c>
      <c r="C221" s="29">
        <v>105348.55</v>
      </c>
      <c r="D221" s="29">
        <v>2360.52</v>
      </c>
      <c r="E221" s="29">
        <v>70288</v>
      </c>
      <c r="F221" s="29">
        <v>299.14</v>
      </c>
      <c r="G221" s="29">
        <v>6366.12</v>
      </c>
      <c r="H221" s="29">
        <v>262382.76</v>
      </c>
      <c r="I221" s="29">
        <v>2159.67</v>
      </c>
      <c r="J221" s="29">
        <v>37925.06</v>
      </c>
      <c r="K221" s="29">
        <v>16758.61</v>
      </c>
      <c r="L221" s="29">
        <v>4732.8</v>
      </c>
      <c r="M221" s="29">
        <v>1591.15</v>
      </c>
      <c r="N221" s="29">
        <v>9684.81</v>
      </c>
      <c r="O221" s="41"/>
      <c r="P221" s="29">
        <v>821925.81</v>
      </c>
    </row>
    <row r="222" spans="1:16" x14ac:dyDescent="0.3">
      <c r="A222" s="24" t="s">
        <v>293</v>
      </c>
      <c r="B222" s="29">
        <v>302873.43</v>
      </c>
      <c r="C222" s="29">
        <v>105805.26</v>
      </c>
      <c r="D222" s="29">
        <v>2352.94</v>
      </c>
      <c r="E222" s="29">
        <v>70169.320000000007</v>
      </c>
      <c r="F222" s="29">
        <v>323.42</v>
      </c>
      <c r="G222" s="29">
        <v>6387.5</v>
      </c>
      <c r="H222" s="29">
        <v>263008.51</v>
      </c>
      <c r="I222" s="29">
        <v>2168.37</v>
      </c>
      <c r="J222" s="29">
        <v>38812.53</v>
      </c>
      <c r="K222" s="29">
        <v>16923.47</v>
      </c>
      <c r="L222" s="29">
        <v>4779.3900000000003</v>
      </c>
      <c r="M222" s="29">
        <v>1672.21</v>
      </c>
      <c r="N222" s="29">
        <v>9799.91</v>
      </c>
      <c r="O222" s="41"/>
      <c r="P222" s="29">
        <v>825076.27</v>
      </c>
    </row>
    <row r="223" spans="1:16" x14ac:dyDescent="0.3">
      <c r="A223" s="24" t="s">
        <v>294</v>
      </c>
      <c r="B223" s="29">
        <v>303909.01</v>
      </c>
      <c r="C223" s="29">
        <v>106234.99</v>
      </c>
      <c r="D223" s="29">
        <v>2348.13</v>
      </c>
      <c r="E223" s="29">
        <v>70104.55</v>
      </c>
      <c r="F223" s="29">
        <v>349.42</v>
      </c>
      <c r="G223" s="29">
        <v>6394.33</v>
      </c>
      <c r="H223" s="29">
        <v>263571.67</v>
      </c>
      <c r="I223" s="29">
        <v>2176.5</v>
      </c>
      <c r="J223" s="29">
        <v>39716.65</v>
      </c>
      <c r="K223" s="29">
        <v>17001.419999999998</v>
      </c>
      <c r="L223" s="29">
        <v>4836.58</v>
      </c>
      <c r="M223" s="29">
        <v>1754.9</v>
      </c>
      <c r="N223" s="29">
        <v>9913.44</v>
      </c>
      <c r="O223" s="41"/>
      <c r="P223" s="29">
        <v>828311.58</v>
      </c>
    </row>
    <row r="224" spans="1:16" x14ac:dyDescent="0.3">
      <c r="A224" s="24" t="s">
        <v>295</v>
      </c>
      <c r="B224" s="29">
        <v>305302.88</v>
      </c>
      <c r="C224" s="29">
        <v>106634.44</v>
      </c>
      <c r="D224" s="29">
        <v>2348.17</v>
      </c>
      <c r="E224" s="29">
        <v>70181.37</v>
      </c>
      <c r="F224" s="29">
        <v>378.01</v>
      </c>
      <c r="G224" s="29">
        <v>6403.96</v>
      </c>
      <c r="H224" s="29">
        <v>264089.93</v>
      </c>
      <c r="I224" s="29">
        <v>2182.73</v>
      </c>
      <c r="J224" s="29">
        <v>40581.67</v>
      </c>
      <c r="K224" s="29">
        <v>17003.39</v>
      </c>
      <c r="L224" s="29">
        <v>4906.79</v>
      </c>
      <c r="M224" s="29">
        <v>1840.93</v>
      </c>
      <c r="N224" s="29">
        <v>10029.549999999999</v>
      </c>
      <c r="O224" s="41"/>
      <c r="P224" s="29">
        <v>831883.82</v>
      </c>
    </row>
    <row r="225" spans="1:16" x14ac:dyDescent="0.3">
      <c r="A225" s="24" t="s">
        <v>296</v>
      </c>
      <c r="B225" s="29">
        <v>307136.83</v>
      </c>
      <c r="C225" s="29">
        <v>106996.4</v>
      </c>
      <c r="D225" s="29">
        <v>2353.5500000000002</v>
      </c>
      <c r="E225" s="29">
        <v>70360.53</v>
      </c>
      <c r="F225" s="29">
        <v>409.81</v>
      </c>
      <c r="G225" s="29">
        <v>6427.37</v>
      </c>
      <c r="H225" s="29">
        <v>264702.68</v>
      </c>
      <c r="I225" s="29">
        <v>2186.48</v>
      </c>
      <c r="J225" s="29">
        <v>41383.519999999997</v>
      </c>
      <c r="K225" s="29">
        <v>16951.36</v>
      </c>
      <c r="L225" s="29">
        <v>4994.71</v>
      </c>
      <c r="M225" s="29">
        <v>1930.87</v>
      </c>
      <c r="N225" s="29">
        <v>10155.6</v>
      </c>
      <c r="O225" s="41"/>
      <c r="P225" s="29">
        <v>835989.73</v>
      </c>
    </row>
    <row r="226" spans="1:16" x14ac:dyDescent="0.3">
      <c r="A226" s="24" t="s">
        <v>297</v>
      </c>
      <c r="B226" s="29">
        <v>309442.93</v>
      </c>
      <c r="C226" s="29">
        <v>107328.99</v>
      </c>
      <c r="D226" s="29">
        <v>2363.34</v>
      </c>
      <c r="E226" s="29">
        <v>70668.41</v>
      </c>
      <c r="F226" s="29">
        <v>444.7</v>
      </c>
      <c r="G226" s="29">
        <v>6468.42</v>
      </c>
      <c r="H226" s="29">
        <v>265263.28000000003</v>
      </c>
      <c r="I226" s="29">
        <v>2187.81</v>
      </c>
      <c r="J226" s="29">
        <v>42131.16</v>
      </c>
      <c r="K226" s="29">
        <v>16877.3</v>
      </c>
      <c r="L226" s="29">
        <v>5105.16</v>
      </c>
      <c r="M226" s="29">
        <v>2023.91</v>
      </c>
      <c r="N226" s="29">
        <v>10301.94</v>
      </c>
      <c r="O226" s="41"/>
      <c r="P226" s="29">
        <v>840607.35</v>
      </c>
    </row>
    <row r="227" spans="1:16" x14ac:dyDescent="0.3">
      <c r="A227" s="24" t="s">
        <v>298</v>
      </c>
      <c r="B227" s="29">
        <v>312149.19</v>
      </c>
      <c r="C227" s="29">
        <v>107658.57</v>
      </c>
      <c r="D227" s="29">
        <v>2375.2600000000002</v>
      </c>
      <c r="E227" s="29">
        <v>71030.399999999994</v>
      </c>
      <c r="F227" s="29">
        <v>482.1</v>
      </c>
      <c r="G227" s="29">
        <v>6525.95</v>
      </c>
      <c r="H227" s="29">
        <v>265845.57</v>
      </c>
      <c r="I227" s="29">
        <v>2187.33</v>
      </c>
      <c r="J227" s="29">
        <v>42861.54</v>
      </c>
      <c r="K227" s="29">
        <v>16820.66</v>
      </c>
      <c r="L227" s="29">
        <v>5245.15</v>
      </c>
      <c r="M227" s="29">
        <v>2120.5</v>
      </c>
      <c r="N227" s="29">
        <v>10481.049999999999</v>
      </c>
      <c r="O227" s="41"/>
      <c r="P227" s="29">
        <v>845783.27</v>
      </c>
    </row>
    <row r="228" spans="1:16" x14ac:dyDescent="0.3">
      <c r="A228" s="24" t="s">
        <v>299</v>
      </c>
      <c r="B228" s="29">
        <v>315184.52</v>
      </c>
      <c r="C228" s="29">
        <v>108009.26</v>
      </c>
      <c r="D228" s="29">
        <v>2387.06</v>
      </c>
      <c r="E228" s="29">
        <v>71412.149999999994</v>
      </c>
      <c r="F228" s="29">
        <v>521.48</v>
      </c>
      <c r="G228" s="29">
        <v>6597.15</v>
      </c>
      <c r="H228" s="29">
        <v>266470.90999999997</v>
      </c>
      <c r="I228" s="29">
        <v>2185.94</v>
      </c>
      <c r="J228" s="29">
        <v>43610.28</v>
      </c>
      <c r="K228" s="29">
        <v>16812.46</v>
      </c>
      <c r="L228" s="29">
        <v>5418.81</v>
      </c>
      <c r="M228" s="29">
        <v>2229.34</v>
      </c>
      <c r="N228" s="29">
        <v>10699.24</v>
      </c>
      <c r="O228" s="41"/>
      <c r="P228" s="29">
        <v>851538.6</v>
      </c>
    </row>
    <row r="229" spans="1:16" x14ac:dyDescent="0.3">
      <c r="A229" s="24" t="s">
        <v>300</v>
      </c>
      <c r="B229" s="29">
        <v>318499.99</v>
      </c>
      <c r="C229" s="29">
        <v>108393.82</v>
      </c>
      <c r="D229" s="29">
        <v>2397.67</v>
      </c>
      <c r="E229" s="29">
        <v>71633.23</v>
      </c>
      <c r="F229" s="29">
        <v>563.48</v>
      </c>
      <c r="G229" s="29">
        <v>6682.15</v>
      </c>
      <c r="H229" s="29">
        <v>267271.37</v>
      </c>
      <c r="I229" s="29">
        <v>2184.61</v>
      </c>
      <c r="J229" s="29">
        <v>44387.06</v>
      </c>
      <c r="K229" s="29">
        <v>16860.89</v>
      </c>
      <c r="L229" s="29">
        <v>5625.38</v>
      </c>
      <c r="M229" s="29">
        <v>2354.17</v>
      </c>
      <c r="N229" s="29">
        <v>10949.05</v>
      </c>
      <c r="O229" s="41"/>
      <c r="P229" s="29">
        <v>857802.88</v>
      </c>
    </row>
    <row r="230" spans="1:16" x14ac:dyDescent="0.3">
      <c r="A230" s="24" t="s">
        <v>301</v>
      </c>
      <c r="B230" s="29">
        <v>322138.96999999997</v>
      </c>
      <c r="C230" s="29">
        <v>108799.13</v>
      </c>
      <c r="D230" s="29">
        <v>2407.21</v>
      </c>
      <c r="E230" s="29">
        <v>71800.83</v>
      </c>
      <c r="F230" s="29">
        <v>610.30999999999995</v>
      </c>
      <c r="G230" s="29">
        <v>6784.73</v>
      </c>
      <c r="H230" s="29">
        <v>267832.3</v>
      </c>
      <c r="I230" s="29">
        <v>2184.27</v>
      </c>
      <c r="J230" s="29">
        <v>45175.44</v>
      </c>
      <c r="K230" s="29">
        <v>16951.669999999998</v>
      </c>
      <c r="L230" s="29">
        <v>5858.98</v>
      </c>
      <c r="M230" s="29">
        <v>2502.86</v>
      </c>
      <c r="N230" s="29">
        <v>11209.65</v>
      </c>
      <c r="O230" s="41"/>
      <c r="P230" s="29">
        <v>864256.33</v>
      </c>
    </row>
    <row r="231" spans="1:16" x14ac:dyDescent="0.3">
      <c r="A231" s="24" t="s">
        <v>302</v>
      </c>
      <c r="B231" s="29">
        <v>326048.44</v>
      </c>
      <c r="C231" s="29">
        <v>109230.73</v>
      </c>
      <c r="D231" s="29">
        <v>2416.7800000000002</v>
      </c>
      <c r="E231" s="29">
        <v>71952.679999999993</v>
      </c>
      <c r="F231" s="29">
        <v>665.74</v>
      </c>
      <c r="G231" s="29">
        <v>6911.65</v>
      </c>
      <c r="H231" s="29">
        <v>268658.09999999998</v>
      </c>
      <c r="I231" s="29">
        <v>2185.7399999999998</v>
      </c>
      <c r="J231" s="29">
        <v>45936.92</v>
      </c>
      <c r="K231" s="29">
        <v>17051.73</v>
      </c>
      <c r="L231" s="29">
        <v>6108.49</v>
      </c>
      <c r="M231" s="29">
        <v>2684.41</v>
      </c>
      <c r="N231" s="29">
        <v>11449.46</v>
      </c>
      <c r="O231" s="41"/>
      <c r="P231" s="29">
        <v>871300.88</v>
      </c>
    </row>
    <row r="232" spans="1:16" x14ac:dyDescent="0.3">
      <c r="A232" s="24" t="s">
        <v>303</v>
      </c>
      <c r="B232" s="29">
        <v>330227.57</v>
      </c>
      <c r="C232" s="29">
        <v>109678.15</v>
      </c>
      <c r="D232" s="29">
        <v>2427.6799999999998</v>
      </c>
      <c r="E232" s="29">
        <v>72134.820000000007</v>
      </c>
      <c r="F232" s="29">
        <v>732.97</v>
      </c>
      <c r="G232" s="29">
        <v>7067.01</v>
      </c>
      <c r="H232" s="29">
        <v>269750.81</v>
      </c>
      <c r="I232" s="29">
        <v>2189.79</v>
      </c>
      <c r="J232" s="29">
        <v>46641.82</v>
      </c>
      <c r="K232" s="29">
        <v>17129.72</v>
      </c>
      <c r="L232" s="29">
        <v>6364.7</v>
      </c>
      <c r="M232" s="29">
        <v>2904.27</v>
      </c>
      <c r="N232" s="29">
        <v>11641.97</v>
      </c>
      <c r="O232" s="41"/>
      <c r="P232" s="29">
        <v>878891.27</v>
      </c>
    </row>
    <row r="233" spans="1:16" x14ac:dyDescent="0.3">
      <c r="A233" s="24" t="s">
        <v>304</v>
      </c>
      <c r="B233" s="29">
        <v>334691.36</v>
      </c>
      <c r="C233" s="29">
        <v>110175.42</v>
      </c>
      <c r="D233" s="29">
        <v>2441.0500000000002</v>
      </c>
      <c r="E233" s="29">
        <v>72353.88</v>
      </c>
      <c r="F233" s="29">
        <v>811.72</v>
      </c>
      <c r="G233" s="29">
        <v>7246.27</v>
      </c>
      <c r="H233" s="29">
        <v>271185.09000000003</v>
      </c>
      <c r="I233" s="29">
        <v>2197.17</v>
      </c>
      <c r="J233" s="29">
        <v>47292.78</v>
      </c>
      <c r="K233" s="29">
        <v>17174.439999999999</v>
      </c>
      <c r="L233" s="29">
        <v>6626.44</v>
      </c>
      <c r="M233" s="29">
        <v>3157.56</v>
      </c>
      <c r="N233" s="29">
        <v>11779.83</v>
      </c>
      <c r="O233" s="41"/>
      <c r="P233" s="29">
        <v>887133.01</v>
      </c>
    </row>
    <row r="234" spans="1:16" x14ac:dyDescent="0.3">
      <c r="A234" s="24" t="s">
        <v>305</v>
      </c>
      <c r="B234" s="29">
        <v>339381.61</v>
      </c>
      <c r="C234" s="29">
        <v>110678.86</v>
      </c>
      <c r="D234" s="29">
        <v>2456.91</v>
      </c>
      <c r="E234" s="29">
        <v>72590.91</v>
      </c>
      <c r="F234" s="29">
        <v>897.06</v>
      </c>
      <c r="G234" s="29">
        <v>7435.75</v>
      </c>
      <c r="H234" s="29">
        <v>272917.37</v>
      </c>
      <c r="I234" s="29">
        <v>2208.71</v>
      </c>
      <c r="J234" s="29">
        <v>47925.97</v>
      </c>
      <c r="K234" s="29">
        <v>17194.650000000001</v>
      </c>
      <c r="L234" s="29">
        <v>6899.01</v>
      </c>
      <c r="M234" s="29">
        <v>3427.41</v>
      </c>
      <c r="N234" s="29">
        <v>11874.1</v>
      </c>
      <c r="O234" s="41"/>
      <c r="P234" s="29">
        <v>895888.33</v>
      </c>
    </row>
    <row r="235" spans="1:16" x14ac:dyDescent="0.3">
      <c r="A235" s="24" t="s">
        <v>306</v>
      </c>
      <c r="B235" s="29">
        <v>344283.55</v>
      </c>
      <c r="C235" s="29">
        <v>111216.74</v>
      </c>
      <c r="D235" s="29">
        <v>2475.71</v>
      </c>
      <c r="E235" s="29">
        <v>72794.8</v>
      </c>
      <c r="F235" s="29">
        <v>978.57</v>
      </c>
      <c r="G235" s="29">
        <v>7613.57</v>
      </c>
      <c r="H235" s="29">
        <v>274506.53000000003</v>
      </c>
      <c r="I235" s="29">
        <v>2225.31</v>
      </c>
      <c r="J235" s="29">
        <v>48606.16</v>
      </c>
      <c r="K235" s="29">
        <v>17215.810000000001</v>
      </c>
      <c r="L235" s="29">
        <v>7193.3</v>
      </c>
      <c r="M235" s="29">
        <v>3683.28</v>
      </c>
      <c r="N235" s="29">
        <v>11950.68</v>
      </c>
      <c r="O235" s="41"/>
      <c r="P235" s="29">
        <v>904744.01</v>
      </c>
    </row>
    <row r="236" spans="1:16" x14ac:dyDescent="0.3">
      <c r="A236" s="24" t="s">
        <v>307</v>
      </c>
      <c r="B236" s="29">
        <v>349336.79</v>
      </c>
      <c r="C236" s="29">
        <v>111812.65</v>
      </c>
      <c r="D236" s="29">
        <v>2497.1999999999998</v>
      </c>
      <c r="E236" s="29">
        <v>72913.58</v>
      </c>
      <c r="F236" s="29">
        <v>1047.52</v>
      </c>
      <c r="G236" s="29">
        <v>7761.55</v>
      </c>
      <c r="H236" s="29">
        <v>275888.21999999997</v>
      </c>
      <c r="I236" s="29">
        <v>2247.62</v>
      </c>
      <c r="J236" s="29">
        <v>49392.08</v>
      </c>
      <c r="K236" s="29">
        <v>17266.2</v>
      </c>
      <c r="L236" s="29">
        <v>7514.31</v>
      </c>
      <c r="M236" s="29">
        <v>3901.59</v>
      </c>
      <c r="N236" s="29">
        <v>12034.74</v>
      </c>
      <c r="O236" s="41"/>
      <c r="P236" s="29">
        <v>913614.04</v>
      </c>
    </row>
    <row r="237" spans="1:16" x14ac:dyDescent="0.3">
      <c r="A237" s="24" t="s">
        <v>308</v>
      </c>
      <c r="B237" s="29">
        <v>354463.34</v>
      </c>
      <c r="C237" s="29">
        <v>112499.84</v>
      </c>
      <c r="D237" s="29">
        <v>2520.56</v>
      </c>
      <c r="E237" s="29">
        <v>72931.929999999993</v>
      </c>
      <c r="F237" s="29">
        <v>1101.97</v>
      </c>
      <c r="G237" s="29">
        <v>7887.02</v>
      </c>
      <c r="H237" s="29">
        <v>277341.06</v>
      </c>
      <c r="I237" s="29">
        <v>2275.33</v>
      </c>
      <c r="J237" s="29">
        <v>50306.17</v>
      </c>
      <c r="K237" s="29">
        <v>17364.62</v>
      </c>
      <c r="L237" s="29">
        <v>7867.22</v>
      </c>
      <c r="M237" s="29">
        <v>4080.25</v>
      </c>
      <c r="N237" s="29">
        <v>12137.68</v>
      </c>
      <c r="O237" s="41"/>
      <c r="P237" s="29">
        <v>922776.98</v>
      </c>
    </row>
    <row r="238" spans="1:16" x14ac:dyDescent="0.3">
      <c r="A238" s="24" t="s">
        <v>309</v>
      </c>
      <c r="B238" s="29">
        <v>359464.07</v>
      </c>
      <c r="C238" s="29">
        <v>113312.95</v>
      </c>
      <c r="D238" s="29">
        <v>2544.38</v>
      </c>
      <c r="E238" s="29">
        <v>72860.89</v>
      </c>
      <c r="F238" s="29">
        <v>1145.72</v>
      </c>
      <c r="G238" s="29">
        <v>7990.99</v>
      </c>
      <c r="H238" s="29">
        <v>278658.48</v>
      </c>
      <c r="I238" s="29">
        <v>2306.9499999999998</v>
      </c>
      <c r="J238" s="29">
        <v>51334.66</v>
      </c>
      <c r="K238" s="29">
        <v>17520.25</v>
      </c>
      <c r="L238" s="29">
        <v>8209.36</v>
      </c>
      <c r="M238" s="29">
        <v>4226.46</v>
      </c>
      <c r="N238" s="29">
        <v>12257.89</v>
      </c>
      <c r="O238" s="41"/>
      <c r="P238" s="29">
        <v>931833.06</v>
      </c>
    </row>
    <row r="239" spans="1:16" x14ac:dyDescent="0.3">
      <c r="A239" s="24" t="s">
        <v>310</v>
      </c>
      <c r="B239" s="29">
        <v>364211.51</v>
      </c>
      <c r="C239" s="29">
        <v>114309.79</v>
      </c>
      <c r="D239" s="29">
        <v>2566.84</v>
      </c>
      <c r="E239" s="29">
        <v>72753.34</v>
      </c>
      <c r="F239" s="29">
        <v>1190.18</v>
      </c>
      <c r="G239" s="29">
        <v>8093.8</v>
      </c>
      <c r="H239" s="29">
        <v>280091.27</v>
      </c>
      <c r="I239" s="29">
        <v>2339.39</v>
      </c>
      <c r="J239" s="29">
        <v>52432.87</v>
      </c>
      <c r="K239" s="29">
        <v>17733.37</v>
      </c>
      <c r="L239" s="29">
        <v>8508.91</v>
      </c>
      <c r="M239" s="29">
        <v>4373.5</v>
      </c>
      <c r="N239" s="29">
        <v>12383.27</v>
      </c>
      <c r="O239" s="41"/>
      <c r="P239" s="29">
        <v>940988.03</v>
      </c>
    </row>
    <row r="240" spans="1:16" x14ac:dyDescent="0.3">
      <c r="A240" s="24" t="s">
        <v>311</v>
      </c>
      <c r="B240" s="29">
        <v>368555.68</v>
      </c>
      <c r="C240" s="29">
        <v>115534.25</v>
      </c>
      <c r="D240" s="29">
        <v>2586.29</v>
      </c>
      <c r="E240" s="29">
        <v>72661.679999999993</v>
      </c>
      <c r="F240" s="29">
        <v>1248.49</v>
      </c>
      <c r="G240" s="29">
        <v>8228</v>
      </c>
      <c r="H240" s="29">
        <v>282036.32</v>
      </c>
      <c r="I240" s="29">
        <v>2369.0500000000002</v>
      </c>
      <c r="J240" s="29">
        <v>53549.69</v>
      </c>
      <c r="K240" s="29">
        <v>17994.22</v>
      </c>
      <c r="L240" s="29">
        <v>8737.36</v>
      </c>
      <c r="M240" s="29">
        <v>4554.4799999999996</v>
      </c>
      <c r="N240" s="29">
        <v>12500.32</v>
      </c>
      <c r="O240" s="41"/>
      <c r="P240" s="29">
        <v>950555.83</v>
      </c>
    </row>
    <row r="241" spans="1:16" x14ac:dyDescent="0.3">
      <c r="A241" s="24" t="s">
        <v>312</v>
      </c>
      <c r="B241" s="29">
        <v>372403.98</v>
      </c>
      <c r="C241" s="29">
        <v>116996.16</v>
      </c>
      <c r="D241" s="29">
        <v>2602.08</v>
      </c>
      <c r="E241" s="29">
        <v>72601.47</v>
      </c>
      <c r="F241" s="29">
        <v>1324.21</v>
      </c>
      <c r="G241" s="29">
        <v>8395.66</v>
      </c>
      <c r="H241" s="29">
        <v>284624.93</v>
      </c>
      <c r="I241" s="29">
        <v>2393.39</v>
      </c>
      <c r="J241" s="29">
        <v>54648.18</v>
      </c>
      <c r="K241" s="29">
        <v>18281.98</v>
      </c>
      <c r="L241" s="29">
        <v>8884.64</v>
      </c>
      <c r="M241" s="29">
        <v>4771.1499999999996</v>
      </c>
      <c r="N241" s="29">
        <v>12601.92</v>
      </c>
      <c r="O241" s="41"/>
      <c r="P241" s="29">
        <v>960529.76</v>
      </c>
    </row>
    <row r="242" spans="1:16" x14ac:dyDescent="0.3">
      <c r="A242" s="24" t="s">
        <v>313</v>
      </c>
      <c r="B242" s="29">
        <v>375797.34</v>
      </c>
      <c r="C242" s="29">
        <v>118686.65</v>
      </c>
      <c r="D242" s="29">
        <v>2614.21</v>
      </c>
      <c r="E242" s="29">
        <v>72551.56</v>
      </c>
      <c r="F242" s="29">
        <v>1411.96</v>
      </c>
      <c r="G242" s="29">
        <v>8576.7900000000009</v>
      </c>
      <c r="H242" s="29">
        <v>287415.59000000003</v>
      </c>
      <c r="I242" s="29">
        <v>2411.5500000000002</v>
      </c>
      <c r="J242" s="29">
        <v>55706.400000000001</v>
      </c>
      <c r="K242" s="29">
        <v>18565.59</v>
      </c>
      <c r="L242" s="29">
        <v>8964.5400000000009</v>
      </c>
      <c r="M242" s="29">
        <v>4999.92</v>
      </c>
      <c r="N242" s="29">
        <v>12687.29</v>
      </c>
      <c r="O242" s="41"/>
      <c r="P242" s="29">
        <v>970389.4</v>
      </c>
    </row>
    <row r="243" spans="1:16" x14ac:dyDescent="0.3">
      <c r="A243" s="24" t="s">
        <v>314</v>
      </c>
      <c r="B243" s="29">
        <v>378809.56</v>
      </c>
      <c r="C243" s="29">
        <v>120560.59</v>
      </c>
      <c r="D243" s="29">
        <v>2623.88</v>
      </c>
      <c r="E243" s="29">
        <v>72459.7</v>
      </c>
      <c r="F243" s="29">
        <v>1495.95</v>
      </c>
      <c r="G243" s="29">
        <v>8736.57</v>
      </c>
      <c r="H243" s="29">
        <v>290067.15000000002</v>
      </c>
      <c r="I243" s="29">
        <v>2424.56</v>
      </c>
      <c r="J243" s="29">
        <v>56716.52</v>
      </c>
      <c r="K243" s="29">
        <v>18806.11</v>
      </c>
      <c r="L243" s="29">
        <v>9004.0499999999993</v>
      </c>
      <c r="M243" s="29">
        <v>5191.47</v>
      </c>
      <c r="N243" s="29">
        <v>12761.1</v>
      </c>
      <c r="O243" s="41"/>
      <c r="P243" s="29">
        <v>979657.21</v>
      </c>
    </row>
    <row r="244" spans="1:16" x14ac:dyDescent="0.3">
      <c r="A244" s="24" t="s">
        <v>315</v>
      </c>
      <c r="B244" s="29">
        <v>381627.37</v>
      </c>
      <c r="C244" s="29">
        <v>122560.51</v>
      </c>
      <c r="D244" s="29">
        <v>2632.62</v>
      </c>
      <c r="E244" s="29">
        <v>72276.990000000005</v>
      </c>
      <c r="F244" s="29">
        <v>1560.37</v>
      </c>
      <c r="G244" s="29">
        <v>8833.68</v>
      </c>
      <c r="H244" s="29">
        <v>292204.90999999997</v>
      </c>
      <c r="I244" s="29">
        <v>2434.66</v>
      </c>
      <c r="J244" s="29">
        <v>57682.64</v>
      </c>
      <c r="K244" s="29">
        <v>18971.689999999999</v>
      </c>
      <c r="L244" s="29">
        <v>9024.77</v>
      </c>
      <c r="M244" s="29">
        <v>5300.41</v>
      </c>
      <c r="N244" s="29">
        <v>12829.6</v>
      </c>
      <c r="O244" s="41"/>
      <c r="P244" s="29">
        <v>987940.22</v>
      </c>
    </row>
    <row r="245" spans="1:16" x14ac:dyDescent="0.3">
      <c r="A245" s="24" t="s">
        <v>316</v>
      </c>
      <c r="B245" s="29">
        <v>384332.76</v>
      </c>
      <c r="C245" s="29">
        <v>124600.8</v>
      </c>
      <c r="D245" s="29">
        <v>2641.09</v>
      </c>
      <c r="E245" s="29">
        <v>71965.72</v>
      </c>
      <c r="F245" s="29">
        <v>1609.94</v>
      </c>
      <c r="G245" s="29">
        <v>8847.34</v>
      </c>
      <c r="H245" s="29">
        <v>293666.83</v>
      </c>
      <c r="I245" s="29">
        <v>2444.35</v>
      </c>
      <c r="J245" s="29">
        <v>58741.7</v>
      </c>
      <c r="K245" s="29">
        <v>19051.09</v>
      </c>
      <c r="L245" s="29">
        <v>9038.57</v>
      </c>
      <c r="M245" s="29">
        <v>5321.23</v>
      </c>
      <c r="N245" s="29">
        <v>12897.22</v>
      </c>
      <c r="O245" s="41"/>
      <c r="P245" s="29">
        <v>995158.64</v>
      </c>
    </row>
    <row r="246" spans="1:16" x14ac:dyDescent="0.3">
      <c r="A246" s="24" t="s">
        <v>317</v>
      </c>
      <c r="B246" s="29">
        <v>387006.98</v>
      </c>
      <c r="C246" s="29">
        <v>126641.3</v>
      </c>
      <c r="D246" s="29">
        <v>2649.49</v>
      </c>
      <c r="E246" s="29">
        <v>71541</v>
      </c>
      <c r="F246" s="29">
        <v>1632.42</v>
      </c>
      <c r="G246" s="29">
        <v>8784.0400000000009</v>
      </c>
      <c r="H246" s="29">
        <v>294471.34000000003</v>
      </c>
      <c r="I246" s="29">
        <v>2456.06</v>
      </c>
      <c r="J246" s="29">
        <v>59742.09</v>
      </c>
      <c r="K246" s="29">
        <v>19053.2</v>
      </c>
      <c r="L246" s="29">
        <v>9046.76</v>
      </c>
      <c r="M246" s="29">
        <v>5247.78</v>
      </c>
      <c r="N246" s="29">
        <v>12966.44</v>
      </c>
      <c r="O246" s="41"/>
      <c r="P246" s="29">
        <v>1001238.92</v>
      </c>
    </row>
    <row r="247" spans="1:16" x14ac:dyDescent="0.3">
      <c r="A247" s="24" t="s">
        <v>318</v>
      </c>
      <c r="B247" s="29">
        <v>389610.69</v>
      </c>
      <c r="C247" s="29">
        <v>128631.21</v>
      </c>
      <c r="D247" s="29">
        <v>2657.17</v>
      </c>
      <c r="E247" s="29">
        <v>71092.160000000003</v>
      </c>
      <c r="F247" s="29">
        <v>1652.31</v>
      </c>
      <c r="G247" s="29">
        <v>8672.5400000000009</v>
      </c>
      <c r="H247" s="29">
        <v>294854.82</v>
      </c>
      <c r="I247" s="29">
        <v>2472.1999999999998</v>
      </c>
      <c r="J247" s="29">
        <v>60671.21</v>
      </c>
      <c r="K247" s="29">
        <v>19004.02</v>
      </c>
      <c r="L247" s="29">
        <v>9045.2900000000009</v>
      </c>
      <c r="M247" s="29">
        <v>5141.93</v>
      </c>
      <c r="N247" s="29">
        <v>13038.21</v>
      </c>
      <c r="O247" s="41"/>
      <c r="P247" s="29">
        <v>1006543.77</v>
      </c>
    </row>
    <row r="248" spans="1:16" x14ac:dyDescent="0.3">
      <c r="A248" s="24" t="s">
        <v>319</v>
      </c>
      <c r="B248" s="29">
        <v>392077.83</v>
      </c>
      <c r="C248" s="29">
        <v>130532.9</v>
      </c>
      <c r="D248" s="29">
        <v>2663.43</v>
      </c>
      <c r="E248" s="29">
        <v>70666.12</v>
      </c>
      <c r="F248" s="29">
        <v>1684.77</v>
      </c>
      <c r="G248" s="29">
        <v>8544.6200000000008</v>
      </c>
      <c r="H248" s="29">
        <v>295144.21999999997</v>
      </c>
      <c r="I248" s="29">
        <v>2494.92</v>
      </c>
      <c r="J248" s="29">
        <v>61639.31</v>
      </c>
      <c r="K248" s="29">
        <v>18930.68</v>
      </c>
      <c r="L248" s="29">
        <v>9028.5</v>
      </c>
      <c r="M248" s="29">
        <v>5042.43</v>
      </c>
      <c r="N248" s="29">
        <v>13113.92</v>
      </c>
      <c r="O248" s="41"/>
      <c r="P248" s="29">
        <v>1011563.65</v>
      </c>
    </row>
    <row r="249" spans="1:16" x14ac:dyDescent="0.3">
      <c r="A249" s="24" t="s">
        <v>320</v>
      </c>
      <c r="B249" s="29">
        <v>394382.56</v>
      </c>
      <c r="C249" s="29">
        <v>132324.81</v>
      </c>
      <c r="D249" s="29">
        <v>2668.26</v>
      </c>
      <c r="E249" s="29">
        <v>70298.7</v>
      </c>
      <c r="F249" s="29">
        <v>1731.49</v>
      </c>
      <c r="G249" s="29">
        <v>8424.56</v>
      </c>
      <c r="H249" s="29">
        <v>295551.96000000002</v>
      </c>
      <c r="I249" s="29">
        <v>2526.12</v>
      </c>
      <c r="J249" s="29">
        <v>62688.89</v>
      </c>
      <c r="K249" s="29">
        <v>18846.560000000001</v>
      </c>
      <c r="L249" s="29">
        <v>8996.09</v>
      </c>
      <c r="M249" s="29">
        <v>4969.8599999999997</v>
      </c>
      <c r="N249" s="29">
        <v>13197.13</v>
      </c>
      <c r="O249" s="41"/>
      <c r="P249" s="29">
        <v>1016606.98</v>
      </c>
    </row>
    <row r="250" spans="1:16" x14ac:dyDescent="0.3">
      <c r="A250" s="24" t="s">
        <v>321</v>
      </c>
      <c r="B250" s="29">
        <v>396494.64</v>
      </c>
      <c r="C250" s="29">
        <v>133986.57</v>
      </c>
      <c r="D250" s="29">
        <v>2672.29</v>
      </c>
      <c r="E250" s="29">
        <v>70037.570000000007</v>
      </c>
      <c r="F250" s="29">
        <v>1805.4</v>
      </c>
      <c r="G250" s="29">
        <v>8323.7800000000007</v>
      </c>
      <c r="H250" s="29">
        <v>296221.46000000002</v>
      </c>
      <c r="I250" s="29">
        <v>2567.9299999999998</v>
      </c>
      <c r="J250" s="29">
        <v>63807.44</v>
      </c>
      <c r="K250" s="29">
        <v>18751.740000000002</v>
      </c>
      <c r="L250" s="29">
        <v>8955.36</v>
      </c>
      <c r="M250" s="29">
        <v>4935.6099999999997</v>
      </c>
      <c r="N250" s="29">
        <v>13293.67</v>
      </c>
      <c r="O250" s="41"/>
      <c r="P250" s="29">
        <v>1021853.45</v>
      </c>
    </row>
    <row r="251" spans="1:16" x14ac:dyDescent="0.3">
      <c r="A251" s="24" t="s">
        <v>322</v>
      </c>
      <c r="B251" s="29">
        <v>398479.16</v>
      </c>
      <c r="C251" s="29">
        <v>135521.25</v>
      </c>
      <c r="D251" s="29">
        <v>2676.83</v>
      </c>
      <c r="E251" s="29">
        <v>69916.02</v>
      </c>
      <c r="F251" s="29">
        <v>1900.2</v>
      </c>
      <c r="G251" s="29">
        <v>8250.3799999999992</v>
      </c>
      <c r="H251" s="29">
        <v>296951.98</v>
      </c>
      <c r="I251" s="29">
        <v>2623.42</v>
      </c>
      <c r="J251" s="29">
        <v>64771.79</v>
      </c>
      <c r="K251" s="29">
        <v>18633.990000000002</v>
      </c>
      <c r="L251" s="29">
        <v>8918.07</v>
      </c>
      <c r="M251" s="29">
        <v>4952</v>
      </c>
      <c r="N251" s="29">
        <v>13411.04</v>
      </c>
      <c r="O251" s="41"/>
      <c r="P251" s="29">
        <v>1027006.14</v>
      </c>
    </row>
    <row r="252" spans="1:16" x14ac:dyDescent="0.3">
      <c r="A252" s="24" t="s">
        <v>323</v>
      </c>
      <c r="B252" s="29">
        <v>400405.76000000001</v>
      </c>
      <c r="C252" s="29">
        <v>136935.39000000001</v>
      </c>
      <c r="D252" s="29">
        <v>2683.25</v>
      </c>
      <c r="E252" s="29">
        <v>69932.95</v>
      </c>
      <c r="F252" s="29">
        <v>2006.18</v>
      </c>
      <c r="G252" s="29">
        <v>8206.89</v>
      </c>
      <c r="H252" s="29">
        <v>297606.57</v>
      </c>
      <c r="I252" s="29">
        <v>2695.78</v>
      </c>
      <c r="J252" s="29">
        <v>65644.3</v>
      </c>
      <c r="K252" s="29">
        <v>18481.13</v>
      </c>
      <c r="L252" s="29">
        <v>8896.73</v>
      </c>
      <c r="M252" s="29">
        <v>5011.88</v>
      </c>
      <c r="N252" s="29">
        <v>13554.86</v>
      </c>
      <c r="O252" s="41"/>
      <c r="P252" s="29">
        <v>1032061.67</v>
      </c>
    </row>
    <row r="253" spans="1:16" x14ac:dyDescent="0.3">
      <c r="A253" s="24" t="s">
        <v>324</v>
      </c>
      <c r="B253" s="29">
        <v>402328.16</v>
      </c>
      <c r="C253" s="29">
        <v>138242.89000000001</v>
      </c>
      <c r="D253" s="29">
        <v>2691.71</v>
      </c>
      <c r="E253" s="29">
        <v>70062.149999999994</v>
      </c>
      <c r="F253" s="29">
        <v>2117.89</v>
      </c>
      <c r="G253" s="29">
        <v>8194.7000000000007</v>
      </c>
      <c r="H253" s="29">
        <v>298216.28000000003</v>
      </c>
      <c r="I253" s="29">
        <v>2785.73</v>
      </c>
      <c r="J253" s="29">
        <v>66384.17</v>
      </c>
      <c r="K253" s="29">
        <v>18292.47</v>
      </c>
      <c r="L253" s="29">
        <v>8899.84</v>
      </c>
      <c r="M253" s="29">
        <v>5112.12</v>
      </c>
      <c r="N253" s="29">
        <v>13725.54</v>
      </c>
      <c r="O253" s="41"/>
      <c r="P253" s="29">
        <v>1037053.64</v>
      </c>
    </row>
    <row r="254" spans="1:16" x14ac:dyDescent="0.3">
      <c r="A254" s="24" t="s">
        <v>325</v>
      </c>
      <c r="B254" s="29">
        <v>404345.51</v>
      </c>
      <c r="C254" s="29">
        <v>139490.31</v>
      </c>
      <c r="D254" s="29">
        <v>2701.36</v>
      </c>
      <c r="E254" s="29">
        <v>70257.649999999994</v>
      </c>
      <c r="F254" s="29">
        <v>2235.71</v>
      </c>
      <c r="G254" s="29">
        <v>8217.52</v>
      </c>
      <c r="H254" s="29">
        <v>298570.36</v>
      </c>
      <c r="I254" s="29">
        <v>2888.4</v>
      </c>
      <c r="J254" s="29">
        <v>66941.279999999999</v>
      </c>
      <c r="K254" s="29">
        <v>18079.52</v>
      </c>
      <c r="L254" s="29">
        <v>8931.75</v>
      </c>
      <c r="M254" s="29">
        <v>5253.47</v>
      </c>
      <c r="N254" s="29">
        <v>13918.31</v>
      </c>
      <c r="O254" s="41"/>
      <c r="P254" s="29">
        <v>1041831.15</v>
      </c>
    </row>
    <row r="255" spans="1:16" x14ac:dyDescent="0.3">
      <c r="A255" s="24" t="s">
        <v>326</v>
      </c>
      <c r="B255" s="29">
        <v>406420.25</v>
      </c>
      <c r="C255" s="29">
        <v>140685.6</v>
      </c>
      <c r="D255" s="29">
        <v>2710.61</v>
      </c>
      <c r="E255" s="29">
        <v>70452.960000000006</v>
      </c>
      <c r="F255" s="29">
        <v>2365.83</v>
      </c>
      <c r="G255" s="29">
        <v>8279.14</v>
      </c>
      <c r="H255" s="29">
        <v>298899.03999999998</v>
      </c>
      <c r="I255" s="29">
        <v>2990.01</v>
      </c>
      <c r="J255" s="29">
        <v>67419.64</v>
      </c>
      <c r="K255" s="29">
        <v>17864.55</v>
      </c>
      <c r="L255" s="29">
        <v>8994.98</v>
      </c>
      <c r="M255" s="29">
        <v>5440.74</v>
      </c>
      <c r="N255" s="29">
        <v>14124.06</v>
      </c>
      <c r="O255" s="41"/>
      <c r="P255" s="29">
        <v>1046647.4</v>
      </c>
    </row>
    <row r="256" spans="1:16" x14ac:dyDescent="0.3">
      <c r="A256" s="24" t="s">
        <v>327</v>
      </c>
      <c r="B256" s="29">
        <v>408589.02</v>
      </c>
      <c r="C256" s="29">
        <v>141861.60999999999</v>
      </c>
      <c r="D256" s="29">
        <v>2718.38</v>
      </c>
      <c r="E256" s="29">
        <v>70577.59</v>
      </c>
      <c r="F256" s="29">
        <v>2518.04</v>
      </c>
      <c r="G256" s="29">
        <v>8383.2099999999991</v>
      </c>
      <c r="H256" s="29">
        <v>299282.42</v>
      </c>
      <c r="I256" s="29">
        <v>3073.62</v>
      </c>
      <c r="J256" s="29">
        <v>67708.789999999994</v>
      </c>
      <c r="K256" s="29">
        <v>17668.919999999998</v>
      </c>
      <c r="L256" s="29">
        <v>9087.82</v>
      </c>
      <c r="M256" s="29">
        <v>5677.83</v>
      </c>
      <c r="N256" s="29">
        <v>14334.09</v>
      </c>
      <c r="O256" s="41"/>
      <c r="P256" s="29">
        <v>1051481.3400000001</v>
      </c>
    </row>
    <row r="257" spans="1:16" x14ac:dyDescent="0.3">
      <c r="A257" s="24" t="s">
        <v>328</v>
      </c>
      <c r="B257" s="29">
        <v>410875.84</v>
      </c>
      <c r="C257" s="29">
        <v>143043.57</v>
      </c>
      <c r="D257" s="29">
        <v>2724.89</v>
      </c>
      <c r="E257" s="29">
        <v>70580.41</v>
      </c>
      <c r="F257" s="29">
        <v>2703.04</v>
      </c>
      <c r="G257" s="29">
        <v>8533.1200000000008</v>
      </c>
      <c r="H257" s="29">
        <v>299886.36</v>
      </c>
      <c r="I257" s="29">
        <v>3128.6</v>
      </c>
      <c r="J257" s="29">
        <v>67754.64</v>
      </c>
      <c r="K257" s="29">
        <v>17501.72</v>
      </c>
      <c r="L257" s="29">
        <v>9211.7099999999991</v>
      </c>
      <c r="M257" s="29">
        <v>5964.13</v>
      </c>
      <c r="N257" s="29">
        <v>14544.42</v>
      </c>
      <c r="O257" s="41"/>
      <c r="P257" s="29">
        <v>1056452.44</v>
      </c>
    </row>
    <row r="258" spans="1:16" x14ac:dyDescent="0.3">
      <c r="A258" s="24" t="s">
        <v>329</v>
      </c>
      <c r="B258" s="29">
        <v>413272.3</v>
      </c>
      <c r="C258" s="29">
        <v>144245.57999999999</v>
      </c>
      <c r="D258" s="29">
        <v>2731.65</v>
      </c>
      <c r="E258" s="29">
        <v>70444.12</v>
      </c>
      <c r="F258" s="29">
        <v>2928.98</v>
      </c>
      <c r="G258" s="29">
        <v>8732.14</v>
      </c>
      <c r="H258" s="29">
        <v>300722.28999999998</v>
      </c>
      <c r="I258" s="29">
        <v>3151.38</v>
      </c>
      <c r="J258" s="29">
        <v>67614.47</v>
      </c>
      <c r="K258" s="29">
        <v>17359.23</v>
      </c>
      <c r="L258" s="29">
        <v>9340.32</v>
      </c>
      <c r="M258" s="29">
        <v>6287</v>
      </c>
      <c r="N258" s="29">
        <v>14755.89</v>
      </c>
      <c r="O258" s="41"/>
      <c r="P258" s="29">
        <v>1061585.3400000001</v>
      </c>
    </row>
    <row r="259" spans="1:16" x14ac:dyDescent="0.3">
      <c r="A259" s="24" t="s">
        <v>330</v>
      </c>
      <c r="B259" s="29">
        <v>415765.27</v>
      </c>
      <c r="C259" s="29">
        <v>145477.65</v>
      </c>
      <c r="D259" s="29">
        <v>2741.2</v>
      </c>
      <c r="E259" s="29">
        <v>70199.31</v>
      </c>
      <c r="F259" s="29">
        <v>3205.67</v>
      </c>
      <c r="G259" s="29">
        <v>8982.4500000000007</v>
      </c>
      <c r="H259" s="29">
        <v>301776.08</v>
      </c>
      <c r="I259" s="29">
        <v>3142.95</v>
      </c>
      <c r="J259" s="29">
        <v>67455.839999999997</v>
      </c>
      <c r="K259" s="29">
        <v>17226.45</v>
      </c>
      <c r="L259" s="29">
        <v>9456.2000000000007</v>
      </c>
      <c r="M259" s="29">
        <v>6632.23</v>
      </c>
      <c r="N259" s="29">
        <v>14973.32</v>
      </c>
      <c r="O259" s="41"/>
      <c r="P259" s="29">
        <v>1067034.6200000001</v>
      </c>
    </row>
    <row r="260" spans="1:16" x14ac:dyDescent="0.3">
      <c r="A260" s="24" t="s">
        <v>331</v>
      </c>
      <c r="B260" s="29">
        <v>418364.09</v>
      </c>
      <c r="C260" s="29">
        <v>146745.66</v>
      </c>
      <c r="D260" s="29">
        <v>2755.87</v>
      </c>
      <c r="E260" s="29">
        <v>69912.02</v>
      </c>
      <c r="F260" s="29">
        <v>3539</v>
      </c>
      <c r="G260" s="29">
        <v>9281.01</v>
      </c>
      <c r="H260" s="29">
        <v>303043.63</v>
      </c>
      <c r="I260" s="29">
        <v>3107.15</v>
      </c>
      <c r="J260" s="29">
        <v>67363.179999999993</v>
      </c>
      <c r="K260" s="29">
        <v>17087.810000000001</v>
      </c>
      <c r="L260" s="29">
        <v>9550.2900000000009</v>
      </c>
      <c r="M260" s="29">
        <v>6982.45</v>
      </c>
      <c r="N260" s="29">
        <v>15201.14</v>
      </c>
      <c r="O260" s="41"/>
      <c r="P260" s="29">
        <v>1072933.31</v>
      </c>
    </row>
    <row r="261" spans="1:16" x14ac:dyDescent="0.3">
      <c r="A261" s="24" t="s">
        <v>332</v>
      </c>
      <c r="B261" s="29">
        <v>421140.49</v>
      </c>
      <c r="C261" s="29">
        <v>148058.29999999999</v>
      </c>
      <c r="D261" s="29">
        <v>2776.78</v>
      </c>
      <c r="E261" s="29">
        <v>69642.5</v>
      </c>
      <c r="F261" s="29">
        <v>3928.86</v>
      </c>
      <c r="G261" s="29">
        <v>9616.19</v>
      </c>
      <c r="H261" s="29">
        <v>304507.33</v>
      </c>
      <c r="I261" s="29">
        <v>3051.38</v>
      </c>
      <c r="J261" s="29">
        <v>67368.23</v>
      </c>
      <c r="K261" s="29">
        <v>16937.18</v>
      </c>
      <c r="L261" s="29">
        <v>9632.81</v>
      </c>
      <c r="M261" s="29">
        <v>7326.5</v>
      </c>
      <c r="N261" s="29">
        <v>15439.19</v>
      </c>
      <c r="O261" s="41"/>
      <c r="P261" s="29">
        <v>1079425.74</v>
      </c>
    </row>
    <row r="262" spans="1:16" x14ac:dyDescent="0.3">
      <c r="A262" s="24" t="s">
        <v>333</v>
      </c>
      <c r="B262" s="29">
        <v>424142.56</v>
      </c>
      <c r="C262" s="29">
        <v>149383.38</v>
      </c>
      <c r="D262" s="29">
        <v>2803.46</v>
      </c>
      <c r="E262" s="29">
        <v>69449.460000000006</v>
      </c>
      <c r="F262" s="29">
        <v>4366.71</v>
      </c>
      <c r="G262" s="29">
        <v>9968.58</v>
      </c>
      <c r="H262" s="29">
        <v>306145.03999999998</v>
      </c>
      <c r="I262" s="29">
        <v>2987.16</v>
      </c>
      <c r="J262" s="29">
        <v>67461.59</v>
      </c>
      <c r="K262" s="29">
        <v>16778.259999999998</v>
      </c>
      <c r="L262" s="29">
        <v>9728.2900000000009</v>
      </c>
      <c r="M262" s="29">
        <v>7659.34</v>
      </c>
      <c r="N262" s="29">
        <v>15682.63</v>
      </c>
      <c r="O262" s="41"/>
      <c r="P262" s="29">
        <v>1086556.46</v>
      </c>
    </row>
    <row r="263" spans="1:16" x14ac:dyDescent="0.3">
      <c r="A263" s="24" t="s">
        <v>334</v>
      </c>
      <c r="B263" s="29">
        <v>427473.37</v>
      </c>
      <c r="C263" s="29">
        <v>150726.60999999999</v>
      </c>
      <c r="D263" s="29">
        <v>2834.15</v>
      </c>
      <c r="E263" s="29">
        <v>69379.520000000004</v>
      </c>
      <c r="F263" s="29">
        <v>4835.54</v>
      </c>
      <c r="G263" s="29">
        <v>10311.76</v>
      </c>
      <c r="H263" s="29">
        <v>307991.40000000002</v>
      </c>
      <c r="I263" s="29">
        <v>2929.09</v>
      </c>
      <c r="J263" s="29">
        <v>67610.41</v>
      </c>
      <c r="K263" s="29">
        <v>16623.11</v>
      </c>
      <c r="L263" s="29">
        <v>9874.5</v>
      </c>
      <c r="M263" s="29">
        <v>7983.66</v>
      </c>
      <c r="N263" s="29">
        <v>15922.5</v>
      </c>
      <c r="O263" s="41"/>
      <c r="P263" s="29">
        <v>1094495.6100000001</v>
      </c>
    </row>
    <row r="264" spans="1:16" x14ac:dyDescent="0.3">
      <c r="A264" s="24" t="s">
        <v>335</v>
      </c>
      <c r="B264" s="29">
        <v>431204.02</v>
      </c>
      <c r="C264" s="29">
        <v>152085.26</v>
      </c>
      <c r="D264" s="29">
        <v>2866.87</v>
      </c>
      <c r="E264" s="29">
        <v>69475.960000000006</v>
      </c>
      <c r="F264" s="29">
        <v>5320.29</v>
      </c>
      <c r="G264" s="29">
        <v>10624.94</v>
      </c>
      <c r="H264" s="29">
        <v>309978.67</v>
      </c>
      <c r="I264" s="29">
        <v>2888.34</v>
      </c>
      <c r="J264" s="29">
        <v>67753.8</v>
      </c>
      <c r="K264" s="29">
        <v>16482.46</v>
      </c>
      <c r="L264" s="29">
        <v>10107.42</v>
      </c>
      <c r="M264" s="29">
        <v>8307.64</v>
      </c>
      <c r="N264" s="29">
        <v>16148.73</v>
      </c>
      <c r="O264" s="41"/>
      <c r="P264" s="29">
        <v>1103244.4099999999</v>
      </c>
    </row>
    <row r="265" spans="1:16" x14ac:dyDescent="0.3">
      <c r="A265" s="24" t="s">
        <v>336</v>
      </c>
      <c r="B265" s="29">
        <v>435894.66</v>
      </c>
      <c r="C265" s="29">
        <v>154433.29</v>
      </c>
      <c r="D265" s="29">
        <v>2925.32</v>
      </c>
      <c r="E265" s="29">
        <v>70652.66</v>
      </c>
      <c r="F265" s="29">
        <v>5592.5</v>
      </c>
      <c r="G265" s="29">
        <v>10672.39</v>
      </c>
      <c r="H265" s="29">
        <v>308695.90999999997</v>
      </c>
      <c r="I265" s="29">
        <v>2911.29</v>
      </c>
      <c r="J265" s="29">
        <v>67293.77</v>
      </c>
      <c r="K265" s="29">
        <v>17216.11</v>
      </c>
      <c r="L265" s="29">
        <v>11303.87</v>
      </c>
      <c r="M265" s="29">
        <v>8159.7</v>
      </c>
      <c r="N265" s="29">
        <v>16354.73</v>
      </c>
      <c r="O265" s="41"/>
      <c r="P265" s="29">
        <v>1112106.2</v>
      </c>
    </row>
    <row r="266" spans="1:16" x14ac:dyDescent="0.3">
      <c r="A266" s="24" t="s">
        <v>337</v>
      </c>
      <c r="B266" s="29">
        <v>441022.63</v>
      </c>
      <c r="C266" s="29">
        <v>156280.37</v>
      </c>
      <c r="D266" s="29">
        <v>2977.19</v>
      </c>
      <c r="E266" s="29">
        <v>71653.48</v>
      </c>
      <c r="F266" s="29">
        <v>5947.19</v>
      </c>
      <c r="G266" s="29">
        <v>10710.7</v>
      </c>
      <c r="H266" s="29">
        <v>307672.74</v>
      </c>
      <c r="I266" s="29">
        <v>2937.12</v>
      </c>
      <c r="J266" s="29">
        <v>66832.13</v>
      </c>
      <c r="K266" s="29">
        <v>17931.21</v>
      </c>
      <c r="L266" s="29">
        <v>12472.1</v>
      </c>
      <c r="M266" s="29">
        <v>8083.75</v>
      </c>
      <c r="N266" s="29">
        <v>16556.66</v>
      </c>
      <c r="O266" s="41"/>
      <c r="P266" s="29">
        <v>1121077.26</v>
      </c>
    </row>
    <row r="267" spans="1:16" x14ac:dyDescent="0.3">
      <c r="A267" s="24" t="s">
        <v>338</v>
      </c>
      <c r="B267" s="29">
        <v>446752.46</v>
      </c>
      <c r="C267" s="29">
        <v>158527.76</v>
      </c>
      <c r="D267" s="29">
        <v>3027.64</v>
      </c>
      <c r="E267" s="29">
        <v>72121.19</v>
      </c>
      <c r="F267" s="29">
        <v>6344.6</v>
      </c>
      <c r="G267" s="29">
        <v>10773.17</v>
      </c>
      <c r="H267" s="29">
        <v>306952.83</v>
      </c>
      <c r="I267" s="29">
        <v>2968.04</v>
      </c>
      <c r="J267" s="29">
        <v>66406.039999999994</v>
      </c>
      <c r="K267" s="29">
        <v>18656.099999999999</v>
      </c>
      <c r="L267" s="29">
        <v>13698.83</v>
      </c>
      <c r="M267" s="29">
        <v>8076.28</v>
      </c>
      <c r="N267" s="29">
        <v>16766.38</v>
      </c>
      <c r="O267" s="41"/>
      <c r="P267" s="29">
        <v>1131071.32</v>
      </c>
    </row>
    <row r="268" spans="1:16" x14ac:dyDescent="0.3">
      <c r="A268" s="24" t="s">
        <v>339</v>
      </c>
      <c r="B268" s="29">
        <v>453775.54</v>
      </c>
      <c r="C268" s="29">
        <v>161203.92000000001</v>
      </c>
      <c r="D268" s="29">
        <v>3070.77</v>
      </c>
      <c r="E268" s="29">
        <v>72178.009999999995</v>
      </c>
      <c r="F268" s="29">
        <v>6904.73</v>
      </c>
      <c r="G268" s="29">
        <v>10924.85</v>
      </c>
      <c r="H268" s="29">
        <v>307454.71999999997</v>
      </c>
      <c r="I268" s="29">
        <v>2998.6</v>
      </c>
      <c r="J268" s="29">
        <v>65965.86</v>
      </c>
      <c r="K268" s="29">
        <v>19426.77</v>
      </c>
      <c r="L268" s="29">
        <v>14884.56</v>
      </c>
      <c r="M268" s="29">
        <v>8216.1299999999992</v>
      </c>
      <c r="N268" s="29">
        <v>16947.439999999999</v>
      </c>
      <c r="O268" s="41"/>
      <c r="P268" s="29">
        <v>1143951.8999999999</v>
      </c>
    </row>
    <row r="269" spans="1:16" x14ac:dyDescent="0.3">
      <c r="A269" s="24" t="s">
        <v>340</v>
      </c>
      <c r="B269" s="29">
        <v>460238.72</v>
      </c>
      <c r="C269" s="29">
        <v>164156.74</v>
      </c>
      <c r="D269" s="29">
        <v>3125</v>
      </c>
      <c r="E269" s="29">
        <v>73869.259999999995</v>
      </c>
      <c r="F269" s="29">
        <v>7343.74</v>
      </c>
      <c r="G269" s="29">
        <v>11048.54</v>
      </c>
      <c r="H269" s="29">
        <v>306790</v>
      </c>
      <c r="I269" s="29">
        <v>3039.88</v>
      </c>
      <c r="J269" s="29">
        <v>65670.100000000006</v>
      </c>
      <c r="K269" s="29">
        <v>19683.939999999999</v>
      </c>
      <c r="L269" s="29">
        <v>16210.33</v>
      </c>
      <c r="M269" s="29">
        <v>8310.6299999999992</v>
      </c>
      <c r="N269" s="29">
        <v>17111.330000000002</v>
      </c>
      <c r="O269" s="41"/>
      <c r="P269" s="29">
        <v>1156598.2</v>
      </c>
    </row>
    <row r="270" spans="1:16" x14ac:dyDescent="0.3">
      <c r="A270" s="24" t="s">
        <v>341</v>
      </c>
      <c r="B270" s="29">
        <v>464987.65</v>
      </c>
      <c r="C270" s="29">
        <v>166690.15</v>
      </c>
      <c r="D270" s="29">
        <v>3173.18</v>
      </c>
      <c r="E270" s="29">
        <v>75096.98</v>
      </c>
      <c r="F270" s="29">
        <v>7909.49</v>
      </c>
      <c r="G270" s="29">
        <v>11146.61</v>
      </c>
      <c r="H270" s="29">
        <v>305811.12</v>
      </c>
      <c r="I270" s="29">
        <v>3064.05</v>
      </c>
      <c r="J270" s="29">
        <v>65307.97</v>
      </c>
      <c r="K270" s="29">
        <v>20070.63</v>
      </c>
      <c r="L270" s="29">
        <v>17466.650000000001</v>
      </c>
      <c r="M270" s="29">
        <v>8392.7099999999991</v>
      </c>
      <c r="N270" s="29">
        <v>17236.36</v>
      </c>
      <c r="O270" s="41"/>
      <c r="P270" s="29">
        <v>1166353.55</v>
      </c>
    </row>
    <row r="271" spans="1:16" x14ac:dyDescent="0.3">
      <c r="A271" s="24" t="s">
        <v>342</v>
      </c>
      <c r="B271" s="29">
        <v>470901.41</v>
      </c>
      <c r="C271" s="29">
        <v>169386.58</v>
      </c>
      <c r="D271" s="29">
        <v>3225.05</v>
      </c>
      <c r="E271" s="29">
        <v>75591.759999999995</v>
      </c>
      <c r="F271" s="29">
        <v>8342.65</v>
      </c>
      <c r="G271" s="29">
        <v>11234.81</v>
      </c>
      <c r="H271" s="29">
        <v>304590.76</v>
      </c>
      <c r="I271" s="29">
        <v>3077.05</v>
      </c>
      <c r="J271" s="29">
        <v>65002.9</v>
      </c>
      <c r="K271" s="29">
        <v>20653.18</v>
      </c>
      <c r="L271" s="29">
        <v>18715.759999999998</v>
      </c>
      <c r="M271" s="29">
        <v>8464.25</v>
      </c>
      <c r="N271" s="29">
        <v>17360.93</v>
      </c>
      <c r="O271" s="41"/>
      <c r="P271" s="29">
        <v>1176547.0900000001</v>
      </c>
    </row>
    <row r="272" spans="1:16" x14ac:dyDescent="0.3">
      <c r="A272" s="24" t="s">
        <v>343</v>
      </c>
      <c r="B272" s="29">
        <v>478553.77</v>
      </c>
      <c r="C272" s="29">
        <v>171931.35</v>
      </c>
      <c r="D272" s="29">
        <v>3261.24</v>
      </c>
      <c r="E272" s="29">
        <v>76190.509999999995</v>
      </c>
      <c r="F272" s="29">
        <v>9047.2199999999993</v>
      </c>
      <c r="G272" s="29">
        <v>11378.9</v>
      </c>
      <c r="H272" s="29">
        <v>304737.88</v>
      </c>
      <c r="I272" s="29">
        <v>3058.88</v>
      </c>
      <c r="J272" s="29">
        <v>64749.53</v>
      </c>
      <c r="K272" s="29">
        <v>21480.880000000001</v>
      </c>
      <c r="L272" s="29">
        <v>19805.86</v>
      </c>
      <c r="M272" s="29">
        <v>8660.1</v>
      </c>
      <c r="N272" s="29">
        <v>17518.55</v>
      </c>
      <c r="O272" s="41"/>
      <c r="P272" s="29">
        <v>1190374.6599999999</v>
      </c>
    </row>
    <row r="273" spans="1:16" x14ac:dyDescent="0.3">
      <c r="A273" s="24" t="s">
        <v>344</v>
      </c>
      <c r="B273" s="29">
        <v>484083.36</v>
      </c>
      <c r="C273" s="29">
        <v>174685.98</v>
      </c>
      <c r="D273" s="29">
        <v>3306.13</v>
      </c>
      <c r="E273" s="29">
        <v>77765.070000000007</v>
      </c>
      <c r="F273" s="29">
        <v>9668.07</v>
      </c>
      <c r="G273" s="29">
        <v>11692.63</v>
      </c>
      <c r="H273" s="29">
        <v>303877.73</v>
      </c>
      <c r="I273" s="29">
        <v>3021.74</v>
      </c>
      <c r="J273" s="29">
        <v>64590.16</v>
      </c>
      <c r="K273" s="29">
        <v>21848.65</v>
      </c>
      <c r="L273" s="29">
        <v>20849.22</v>
      </c>
      <c r="M273" s="29">
        <v>8614.75</v>
      </c>
      <c r="N273" s="29">
        <v>17704.68</v>
      </c>
      <c r="O273" s="41"/>
      <c r="P273" s="29">
        <v>1201708.19</v>
      </c>
    </row>
    <row r="274" spans="1:16" x14ac:dyDescent="0.3">
      <c r="A274" s="24" t="s">
        <v>345</v>
      </c>
      <c r="B274" s="29">
        <v>488892.96</v>
      </c>
      <c r="C274" s="29">
        <v>176973.62</v>
      </c>
      <c r="D274" s="29">
        <v>3332.59</v>
      </c>
      <c r="E274" s="29">
        <v>78907.94</v>
      </c>
      <c r="F274" s="29">
        <v>10160.719999999999</v>
      </c>
      <c r="G274" s="29">
        <v>11879.32</v>
      </c>
      <c r="H274" s="29">
        <v>302656.23</v>
      </c>
      <c r="I274" s="29">
        <v>2957.31</v>
      </c>
      <c r="J274" s="29">
        <v>64426.99</v>
      </c>
      <c r="K274" s="29">
        <v>22345.55</v>
      </c>
      <c r="L274" s="29">
        <v>21720.68</v>
      </c>
      <c r="M274" s="29">
        <v>8516.4599999999991</v>
      </c>
      <c r="N274" s="29">
        <v>17887</v>
      </c>
      <c r="O274" s="41"/>
      <c r="P274" s="29">
        <v>1210657.3600000001</v>
      </c>
    </row>
    <row r="275" spans="1:16" x14ac:dyDescent="0.3">
      <c r="A275" s="24" t="s">
        <v>346</v>
      </c>
      <c r="B275" s="29">
        <v>494478.63</v>
      </c>
      <c r="C275" s="29">
        <v>179329.21</v>
      </c>
      <c r="D275" s="29">
        <v>3363.26</v>
      </c>
      <c r="E275" s="29">
        <v>79714.710000000006</v>
      </c>
      <c r="F275" s="29">
        <v>10633.45</v>
      </c>
      <c r="G275" s="29">
        <v>12165.13</v>
      </c>
      <c r="H275" s="29">
        <v>302041.49</v>
      </c>
      <c r="I275" s="29">
        <v>2881.86</v>
      </c>
      <c r="J275" s="29">
        <v>64273.07</v>
      </c>
      <c r="K275" s="29">
        <v>22952.46</v>
      </c>
      <c r="L275" s="29">
        <v>22590.39</v>
      </c>
      <c r="M275" s="29">
        <v>8414.11</v>
      </c>
      <c r="N275" s="29">
        <v>18087.3</v>
      </c>
      <c r="O275" s="41"/>
      <c r="P275" s="29">
        <v>1220925.06</v>
      </c>
    </row>
    <row r="276" spans="1:16" x14ac:dyDescent="0.3">
      <c r="A276" s="24" t="s">
        <v>347</v>
      </c>
      <c r="B276" s="29">
        <v>501260.37</v>
      </c>
      <c r="C276" s="29">
        <v>181852.41</v>
      </c>
      <c r="D276" s="29">
        <v>3392.77</v>
      </c>
      <c r="E276" s="29">
        <v>80129.22</v>
      </c>
      <c r="F276" s="29">
        <v>11160.51</v>
      </c>
      <c r="G276" s="29">
        <v>12384.15</v>
      </c>
      <c r="H276" s="29">
        <v>301762.05</v>
      </c>
      <c r="I276" s="29">
        <v>2802.7</v>
      </c>
      <c r="J276" s="29">
        <v>64102.6</v>
      </c>
      <c r="K276" s="29">
        <v>23643.21</v>
      </c>
      <c r="L276" s="29">
        <v>23474.22</v>
      </c>
      <c r="M276" s="29">
        <v>8359.8700000000008</v>
      </c>
      <c r="N276" s="29">
        <v>18312.490000000002</v>
      </c>
      <c r="O276" s="41"/>
      <c r="P276" s="29">
        <v>1232636.5900000001</v>
      </c>
    </row>
    <row r="277" spans="1:16" x14ac:dyDescent="0.3">
      <c r="A277" s="24" t="s">
        <v>348</v>
      </c>
      <c r="B277" s="29">
        <v>507315.09</v>
      </c>
      <c r="C277" s="29">
        <v>184127.79</v>
      </c>
      <c r="D277" s="29">
        <v>3433.94</v>
      </c>
      <c r="E277" s="29">
        <v>80622.679999999993</v>
      </c>
      <c r="F277" s="29">
        <v>11579.6</v>
      </c>
      <c r="G277" s="29">
        <v>12854.81</v>
      </c>
      <c r="H277" s="29">
        <v>301794.74</v>
      </c>
      <c r="I277" s="29">
        <v>2724.23</v>
      </c>
      <c r="J277" s="29">
        <v>63994.19</v>
      </c>
      <c r="K277" s="29">
        <v>24035.34</v>
      </c>
      <c r="L277" s="29">
        <v>24491.84</v>
      </c>
      <c r="M277" s="29">
        <v>8337.83</v>
      </c>
      <c r="N277" s="29">
        <v>18530.900000000001</v>
      </c>
      <c r="O277" s="41"/>
      <c r="P277" s="29">
        <v>1243842.99</v>
      </c>
    </row>
    <row r="278" spans="1:16" x14ac:dyDescent="0.3">
      <c r="A278" s="24" t="s">
        <v>349</v>
      </c>
      <c r="B278" s="29">
        <v>511421.29</v>
      </c>
      <c r="C278" s="29">
        <v>185644.23</v>
      </c>
      <c r="D278" s="29">
        <v>3456.29</v>
      </c>
      <c r="E278" s="29">
        <v>81634.259999999995</v>
      </c>
      <c r="F278" s="29">
        <v>12237.71</v>
      </c>
      <c r="G278" s="29">
        <v>14150.31</v>
      </c>
      <c r="H278" s="29">
        <v>302233.42</v>
      </c>
      <c r="I278" s="29">
        <v>2653.34</v>
      </c>
      <c r="J278" s="29">
        <v>63847.040000000001</v>
      </c>
      <c r="K278" s="29">
        <v>24461.79</v>
      </c>
      <c r="L278" s="29">
        <v>25434.46</v>
      </c>
      <c r="M278" s="29">
        <v>8408.09</v>
      </c>
      <c r="N278" s="29">
        <v>18717.78</v>
      </c>
      <c r="O278" s="41"/>
      <c r="P278" s="29">
        <v>1254299.99</v>
      </c>
    </row>
    <row r="279" spans="1:16" x14ac:dyDescent="0.3">
      <c r="A279" s="24" t="s">
        <v>350</v>
      </c>
      <c r="B279" s="29">
        <v>515733.89</v>
      </c>
      <c r="C279" s="29">
        <v>187572.22</v>
      </c>
      <c r="D279" s="29">
        <v>3481.86</v>
      </c>
      <c r="E279" s="29">
        <v>81883.429999999993</v>
      </c>
      <c r="F279" s="29">
        <v>12548.2</v>
      </c>
      <c r="G279" s="29">
        <v>14447.91</v>
      </c>
      <c r="H279" s="29">
        <v>301992.34000000003</v>
      </c>
      <c r="I279" s="29">
        <v>2610.92</v>
      </c>
      <c r="J279" s="29">
        <v>63710.95</v>
      </c>
      <c r="K279" s="29">
        <v>24896.46</v>
      </c>
      <c r="L279" s="29">
        <v>26355.66</v>
      </c>
      <c r="M279" s="29">
        <v>8353.6200000000008</v>
      </c>
      <c r="N279" s="29">
        <v>18891.45</v>
      </c>
      <c r="O279" s="41"/>
      <c r="P279" s="29">
        <v>1262478.9099999999</v>
      </c>
    </row>
    <row r="280" spans="1:16" x14ac:dyDescent="0.3">
      <c r="A280" s="24" t="s">
        <v>351</v>
      </c>
      <c r="B280" s="29">
        <v>521675.26</v>
      </c>
      <c r="C280" s="29">
        <v>189935.24</v>
      </c>
      <c r="D280" s="29">
        <v>3510.34</v>
      </c>
      <c r="E280" s="29">
        <v>82429.990000000005</v>
      </c>
      <c r="F280" s="29">
        <v>13150.87</v>
      </c>
      <c r="G280" s="29">
        <v>14893.81</v>
      </c>
      <c r="H280" s="29">
        <v>302509.02</v>
      </c>
      <c r="I280" s="29">
        <v>2592.9899999999998</v>
      </c>
      <c r="J280" s="29">
        <v>63578.62</v>
      </c>
      <c r="K280" s="29">
        <v>25314.7</v>
      </c>
      <c r="L280" s="29">
        <v>27249.94</v>
      </c>
      <c r="M280" s="29">
        <v>8399.4</v>
      </c>
      <c r="N280" s="29">
        <v>19069.740000000002</v>
      </c>
      <c r="O280" s="41"/>
      <c r="P280" s="29">
        <v>1274309.9099999999</v>
      </c>
    </row>
    <row r="281" spans="1:16" x14ac:dyDescent="0.3">
      <c r="A281" s="24" t="s">
        <v>352</v>
      </c>
      <c r="B281" s="29">
        <v>527464.07999999996</v>
      </c>
      <c r="C281" s="29">
        <v>191744.75</v>
      </c>
      <c r="D281" s="29">
        <v>3541.33</v>
      </c>
      <c r="E281" s="29">
        <v>82709.289999999994</v>
      </c>
      <c r="F281" s="29">
        <v>13516.99</v>
      </c>
      <c r="G281" s="29">
        <v>15401.65</v>
      </c>
      <c r="H281" s="29">
        <v>303174.46000000002</v>
      </c>
      <c r="I281" s="29">
        <v>2607.1799999999998</v>
      </c>
      <c r="J281" s="29">
        <v>63297.64</v>
      </c>
      <c r="K281" s="29">
        <v>25717.279999999999</v>
      </c>
      <c r="L281" s="29">
        <v>28152.3</v>
      </c>
      <c r="M281" s="29">
        <v>8231.68</v>
      </c>
      <c r="N281" s="29">
        <v>19221.669999999998</v>
      </c>
      <c r="O281" s="41"/>
      <c r="P281" s="29">
        <v>1284780.3</v>
      </c>
    </row>
    <row r="282" spans="1:16" x14ac:dyDescent="0.3">
      <c r="A282" s="24" t="s">
        <v>353</v>
      </c>
      <c r="B282" s="29">
        <v>532254.15</v>
      </c>
      <c r="C282" s="29">
        <v>193408.33</v>
      </c>
      <c r="D282" s="29">
        <v>3552.38</v>
      </c>
      <c r="E282" s="29">
        <v>85285.33</v>
      </c>
      <c r="F282" s="29">
        <v>13699.18</v>
      </c>
      <c r="G282" s="29">
        <v>15711.28</v>
      </c>
      <c r="H282" s="29">
        <v>303043.15000000002</v>
      </c>
      <c r="I282" s="29">
        <v>2652.61</v>
      </c>
      <c r="J282" s="29">
        <v>63053.57</v>
      </c>
      <c r="K282" s="29">
        <v>26084.68</v>
      </c>
      <c r="L282" s="29">
        <v>28910.1</v>
      </c>
      <c r="M282" s="29">
        <v>8150.43</v>
      </c>
      <c r="N282" s="29">
        <v>19342.53</v>
      </c>
      <c r="O282" s="41"/>
      <c r="P282" s="29">
        <v>1295147.7</v>
      </c>
    </row>
    <row r="283" spans="1:16" x14ac:dyDescent="0.3">
      <c r="A283" s="24" t="s">
        <v>354</v>
      </c>
      <c r="B283" s="29">
        <v>535988.57999999996</v>
      </c>
      <c r="C283" s="29">
        <v>195276.9</v>
      </c>
      <c r="D283" s="29">
        <v>3571.3</v>
      </c>
      <c r="E283" s="29">
        <v>86621.74</v>
      </c>
      <c r="F283" s="29">
        <v>13908.92</v>
      </c>
      <c r="G283" s="29">
        <v>16022.21</v>
      </c>
      <c r="H283" s="29">
        <v>302923.5</v>
      </c>
      <c r="I283" s="29">
        <v>2721.63</v>
      </c>
      <c r="J283" s="29">
        <v>62880.74</v>
      </c>
      <c r="K283" s="29">
        <v>26406.49</v>
      </c>
      <c r="L283" s="29">
        <v>29498.21</v>
      </c>
      <c r="M283" s="29">
        <v>8075.56</v>
      </c>
      <c r="N283" s="29">
        <v>19461.66</v>
      </c>
      <c r="O283" s="41"/>
      <c r="P283" s="29">
        <v>1303357.45</v>
      </c>
    </row>
    <row r="284" spans="1:16" x14ac:dyDescent="0.3">
      <c r="A284" s="24" t="s">
        <v>355</v>
      </c>
      <c r="B284" s="29">
        <v>539369.21</v>
      </c>
      <c r="C284" s="29">
        <v>196487.11</v>
      </c>
      <c r="D284" s="29">
        <v>3584.31</v>
      </c>
      <c r="E284" s="29">
        <v>86754.27</v>
      </c>
      <c r="F284" s="29">
        <v>14541.74</v>
      </c>
      <c r="G284" s="29">
        <v>16596.21</v>
      </c>
      <c r="H284" s="29">
        <v>304014.05</v>
      </c>
      <c r="I284" s="29">
        <v>2799.93</v>
      </c>
      <c r="J284" s="29">
        <v>62719.72</v>
      </c>
      <c r="K284" s="29">
        <v>26713.54</v>
      </c>
      <c r="L284" s="29">
        <v>30037.52</v>
      </c>
      <c r="M284" s="29">
        <v>8079.06</v>
      </c>
      <c r="N284" s="29">
        <v>19600.46</v>
      </c>
      <c r="O284" s="41"/>
      <c r="P284" s="29">
        <v>1311297.1399999999</v>
      </c>
    </row>
    <row r="285" spans="1:16" x14ac:dyDescent="0.3">
      <c r="A285" s="24" t="s">
        <v>356</v>
      </c>
      <c r="B285" s="29">
        <v>542224.42000000004</v>
      </c>
      <c r="C285" s="29">
        <v>197763.6</v>
      </c>
      <c r="D285" s="29">
        <v>3604.4</v>
      </c>
      <c r="E285" s="29">
        <v>87337.25</v>
      </c>
      <c r="F285" s="29">
        <v>14912.97</v>
      </c>
      <c r="G285" s="29">
        <v>17167.21</v>
      </c>
      <c r="H285" s="29">
        <v>303762.84999999998</v>
      </c>
      <c r="I285" s="29">
        <v>2878.41</v>
      </c>
      <c r="J285" s="29">
        <v>62429.95</v>
      </c>
      <c r="K285" s="29">
        <v>27062.95</v>
      </c>
      <c r="L285" s="29">
        <v>30346.39</v>
      </c>
      <c r="M285" s="29">
        <v>8019.92</v>
      </c>
      <c r="N285" s="29">
        <v>19758.18</v>
      </c>
      <c r="O285" s="41"/>
      <c r="P285" s="29">
        <v>1317268.5</v>
      </c>
    </row>
    <row r="286" spans="1:16" x14ac:dyDescent="0.3">
      <c r="A286" s="24" t="s">
        <v>357</v>
      </c>
      <c r="B286" s="29">
        <v>544390.61</v>
      </c>
      <c r="C286" s="29">
        <v>198581.53</v>
      </c>
      <c r="D286" s="29">
        <v>3616.93</v>
      </c>
      <c r="E286" s="29">
        <v>89983.07</v>
      </c>
      <c r="F286" s="29">
        <v>15320.27</v>
      </c>
      <c r="G286" s="29">
        <v>17542.490000000002</v>
      </c>
      <c r="H286" s="29">
        <v>304285.21999999997</v>
      </c>
      <c r="I286" s="29">
        <v>2963.04</v>
      </c>
      <c r="J286" s="29">
        <v>62112</v>
      </c>
      <c r="K286" s="29">
        <v>27413.67</v>
      </c>
      <c r="L286" s="29">
        <v>30695.77</v>
      </c>
      <c r="M286" s="29">
        <v>7940.98</v>
      </c>
      <c r="N286" s="29">
        <v>19924.490000000002</v>
      </c>
      <c r="O286" s="41"/>
      <c r="P286" s="29">
        <v>1324770.08</v>
      </c>
    </row>
    <row r="287" spans="1:16" x14ac:dyDescent="0.3">
      <c r="A287" s="24" t="s">
        <v>358</v>
      </c>
      <c r="B287" s="29">
        <v>546808.66</v>
      </c>
      <c r="C287" s="29">
        <v>199533.85</v>
      </c>
      <c r="D287" s="29">
        <v>3634.54</v>
      </c>
      <c r="E287" s="29">
        <v>91320.71</v>
      </c>
      <c r="F287" s="29">
        <v>15617.03</v>
      </c>
      <c r="G287" s="29">
        <v>17925.14</v>
      </c>
      <c r="H287" s="29">
        <v>304461.82</v>
      </c>
      <c r="I287" s="29">
        <v>3068.12</v>
      </c>
      <c r="J287" s="29">
        <v>61781.07</v>
      </c>
      <c r="K287" s="29">
        <v>27808.44</v>
      </c>
      <c r="L287" s="29">
        <v>31060.48</v>
      </c>
      <c r="M287" s="29">
        <v>8026.68</v>
      </c>
      <c r="N287" s="29">
        <v>20108.990000000002</v>
      </c>
      <c r="O287" s="41"/>
      <c r="P287" s="29">
        <v>1331155.52</v>
      </c>
    </row>
    <row r="288" spans="1:16" x14ac:dyDescent="0.3">
      <c r="A288" s="24" t="s">
        <v>359</v>
      </c>
      <c r="B288" s="29">
        <v>551418.32999999996</v>
      </c>
      <c r="C288" s="29">
        <v>200970.33</v>
      </c>
      <c r="D288" s="29">
        <v>3658.23</v>
      </c>
      <c r="E288" s="29">
        <v>92118.6</v>
      </c>
      <c r="F288" s="29">
        <v>16111.77</v>
      </c>
      <c r="G288" s="29">
        <v>18523.25</v>
      </c>
      <c r="H288" s="29">
        <v>305837.75</v>
      </c>
      <c r="I288" s="29">
        <v>3166.17</v>
      </c>
      <c r="J288" s="29">
        <v>61430.74</v>
      </c>
      <c r="K288" s="29">
        <v>28270.02</v>
      </c>
      <c r="L288" s="29">
        <v>31596.04</v>
      </c>
      <c r="M288" s="29">
        <v>8144.67</v>
      </c>
      <c r="N288" s="29">
        <v>20285.939999999999</v>
      </c>
      <c r="O288" s="41"/>
      <c r="P288" s="29">
        <v>1341531.83</v>
      </c>
    </row>
    <row r="289" spans="1:16" x14ac:dyDescent="0.3">
      <c r="A289" s="24" t="s">
        <v>360</v>
      </c>
      <c r="B289" s="29">
        <v>556265.52</v>
      </c>
      <c r="C289" s="29">
        <v>202320.07</v>
      </c>
      <c r="D289" s="29">
        <v>3683.19</v>
      </c>
      <c r="E289" s="29">
        <v>92795.09</v>
      </c>
      <c r="F289" s="29">
        <v>16228.84</v>
      </c>
      <c r="G289" s="29">
        <v>18831.66</v>
      </c>
      <c r="H289" s="29">
        <v>306376.57</v>
      </c>
      <c r="I289" s="29">
        <v>3242.06</v>
      </c>
      <c r="J289" s="29">
        <v>61165.95</v>
      </c>
      <c r="K289" s="29">
        <v>28605.88</v>
      </c>
      <c r="L289" s="29">
        <v>32275.279999999999</v>
      </c>
      <c r="M289" s="29">
        <v>8107.54</v>
      </c>
      <c r="N289" s="29">
        <v>20465.41</v>
      </c>
      <c r="O289" s="41"/>
      <c r="P289" s="29">
        <v>1350363.06</v>
      </c>
    </row>
    <row r="290" spans="1:16" x14ac:dyDescent="0.3">
      <c r="A290" s="24" t="s">
        <v>361</v>
      </c>
      <c r="B290" s="29">
        <v>559047.56000000006</v>
      </c>
      <c r="C290" s="29">
        <v>203128.83</v>
      </c>
      <c r="D290" s="29">
        <v>3695.2</v>
      </c>
      <c r="E290" s="29">
        <v>93843.17</v>
      </c>
      <c r="F290" s="29">
        <v>16190.02</v>
      </c>
      <c r="G290" s="29">
        <v>19006.75</v>
      </c>
      <c r="H290" s="29">
        <v>306010.46999999997</v>
      </c>
      <c r="I290" s="29">
        <v>3307.77</v>
      </c>
      <c r="J290" s="29">
        <v>60916.25</v>
      </c>
      <c r="K290" s="29">
        <v>28937.88</v>
      </c>
      <c r="L290" s="29">
        <v>33064.5</v>
      </c>
      <c r="M290" s="29">
        <v>8132.07</v>
      </c>
      <c r="N290" s="29">
        <v>20615.34</v>
      </c>
      <c r="O290" s="41"/>
      <c r="P290" s="29">
        <v>1355895.81</v>
      </c>
    </row>
    <row r="291" spans="1:16" x14ac:dyDescent="0.3">
      <c r="A291" s="24" t="s">
        <v>362</v>
      </c>
      <c r="B291" s="29">
        <v>560924</v>
      </c>
      <c r="C291" s="29">
        <v>203765.76000000001</v>
      </c>
      <c r="D291" s="29">
        <v>3699.52</v>
      </c>
      <c r="E291" s="29">
        <v>94661.85</v>
      </c>
      <c r="F291" s="29">
        <v>16412.349999999999</v>
      </c>
      <c r="G291" s="29">
        <v>19140.7</v>
      </c>
      <c r="H291" s="29">
        <v>306187.89</v>
      </c>
      <c r="I291" s="29">
        <v>3365.08</v>
      </c>
      <c r="J291" s="29">
        <v>60710.54</v>
      </c>
      <c r="K291" s="29">
        <v>29170.11</v>
      </c>
      <c r="L291" s="29">
        <v>33773.32</v>
      </c>
      <c r="M291" s="29">
        <v>8136.19</v>
      </c>
      <c r="N291" s="29">
        <v>20760.77</v>
      </c>
      <c r="O291" s="41"/>
      <c r="P291" s="29">
        <v>1360708.08</v>
      </c>
    </row>
    <row r="292" spans="1:16" x14ac:dyDescent="0.3">
      <c r="A292" s="24" t="s">
        <v>363</v>
      </c>
      <c r="B292" s="29">
        <v>564588.52</v>
      </c>
      <c r="C292" s="29">
        <v>204556.71</v>
      </c>
      <c r="D292" s="29">
        <v>3703.8</v>
      </c>
      <c r="E292" s="29">
        <v>94790.89</v>
      </c>
      <c r="F292" s="29">
        <v>16597.68</v>
      </c>
      <c r="G292" s="29">
        <v>19334.45</v>
      </c>
      <c r="H292" s="29">
        <v>306657.27</v>
      </c>
      <c r="I292" s="29">
        <v>3411.28</v>
      </c>
      <c r="J292" s="29">
        <v>60562.98</v>
      </c>
      <c r="K292" s="29">
        <v>29246.05</v>
      </c>
      <c r="L292" s="29">
        <v>34306.39</v>
      </c>
      <c r="M292" s="29">
        <v>8216.3799999999992</v>
      </c>
      <c r="N292" s="29">
        <v>20901.169999999998</v>
      </c>
      <c r="O292" s="41"/>
      <c r="P292" s="29">
        <v>1366873.56</v>
      </c>
    </row>
    <row r="293" spans="1:16" x14ac:dyDescent="0.3">
      <c r="A293" s="24" t="s">
        <v>364</v>
      </c>
      <c r="B293" s="29">
        <v>568291.57999999996</v>
      </c>
      <c r="C293" s="29">
        <v>205563.32</v>
      </c>
      <c r="D293" s="29">
        <v>3729.59</v>
      </c>
      <c r="E293" s="29">
        <v>94946.55</v>
      </c>
      <c r="F293" s="29">
        <v>16599.66</v>
      </c>
      <c r="G293" s="29">
        <v>19683.41</v>
      </c>
      <c r="H293" s="29">
        <v>305945.96999999997</v>
      </c>
      <c r="I293" s="29">
        <v>3426.16</v>
      </c>
      <c r="J293" s="29">
        <v>60569.440000000002</v>
      </c>
      <c r="K293" s="29">
        <v>29177.46</v>
      </c>
      <c r="L293" s="29">
        <v>34620.980000000003</v>
      </c>
      <c r="M293" s="29">
        <v>8309.99</v>
      </c>
      <c r="N293" s="29">
        <v>21051.65</v>
      </c>
      <c r="O293" s="41"/>
      <c r="P293" s="29">
        <v>1371915.77</v>
      </c>
    </row>
    <row r="294" spans="1:16" x14ac:dyDescent="0.3">
      <c r="A294" s="24" t="s">
        <v>365</v>
      </c>
      <c r="B294" s="29">
        <v>568278.6</v>
      </c>
      <c r="C294" s="29">
        <v>205922.89</v>
      </c>
      <c r="D294" s="29">
        <v>3725.86</v>
      </c>
      <c r="E294" s="29">
        <v>96127.17</v>
      </c>
      <c r="F294" s="29">
        <v>16611.72</v>
      </c>
      <c r="G294" s="29">
        <v>19912.73</v>
      </c>
      <c r="H294" s="29">
        <v>305601</v>
      </c>
      <c r="I294" s="29">
        <v>3424.22</v>
      </c>
      <c r="J294" s="29">
        <v>60566.84</v>
      </c>
      <c r="K294" s="29">
        <v>31223.01</v>
      </c>
      <c r="L294" s="29">
        <v>34818.29</v>
      </c>
      <c r="M294" s="29">
        <v>8360.92</v>
      </c>
      <c r="N294" s="29">
        <v>21223.7</v>
      </c>
      <c r="O294" s="41"/>
      <c r="P294" s="29">
        <v>1375796.97</v>
      </c>
    </row>
    <row r="295" spans="1:16" x14ac:dyDescent="0.3">
      <c r="A295" s="24" t="s">
        <v>366</v>
      </c>
      <c r="B295" s="29">
        <v>568770.37</v>
      </c>
      <c r="C295" s="29">
        <v>206620.78</v>
      </c>
      <c r="D295" s="29">
        <v>3730.59</v>
      </c>
      <c r="E295" s="29">
        <v>96476.34</v>
      </c>
      <c r="F295" s="29">
        <v>16586.73</v>
      </c>
      <c r="G295" s="29">
        <v>20200.490000000002</v>
      </c>
      <c r="H295" s="29">
        <v>305391.43</v>
      </c>
      <c r="I295" s="29">
        <v>3418.07</v>
      </c>
      <c r="J295" s="29">
        <v>60644.38</v>
      </c>
      <c r="K295" s="29">
        <v>32362.65</v>
      </c>
      <c r="L295" s="29">
        <v>34944.65</v>
      </c>
      <c r="M295" s="29">
        <v>8573.3799999999992</v>
      </c>
      <c r="N295" s="29">
        <v>21394.41</v>
      </c>
      <c r="O295" s="41"/>
      <c r="P295" s="29">
        <v>1379114.28</v>
      </c>
    </row>
    <row r="296" spans="1:16" x14ac:dyDescent="0.3">
      <c r="A296" s="24" t="s">
        <v>367</v>
      </c>
      <c r="B296" s="29">
        <v>570254.18999999994</v>
      </c>
      <c r="C296" s="29">
        <v>207630.66</v>
      </c>
      <c r="D296" s="29">
        <v>3729.12</v>
      </c>
      <c r="E296" s="29">
        <v>96111.42</v>
      </c>
      <c r="F296" s="29">
        <v>16856.37</v>
      </c>
      <c r="G296" s="29">
        <v>20547.39</v>
      </c>
      <c r="H296" s="29">
        <v>306074.96000000002</v>
      </c>
      <c r="I296" s="29">
        <v>3414.83</v>
      </c>
      <c r="J296" s="29">
        <v>60775.7</v>
      </c>
      <c r="K296" s="29">
        <v>32773.21</v>
      </c>
      <c r="L296" s="29">
        <v>35031.82</v>
      </c>
      <c r="M296" s="29">
        <v>8813.59</v>
      </c>
      <c r="N296" s="29">
        <v>21573.11</v>
      </c>
      <c r="O296" s="41"/>
      <c r="P296" s="29">
        <v>1383586.36</v>
      </c>
    </row>
    <row r="297" spans="1:16" x14ac:dyDescent="0.3">
      <c r="A297" s="24" t="s">
        <v>368</v>
      </c>
      <c r="B297" s="29">
        <v>571292.52</v>
      </c>
      <c r="C297" s="29">
        <v>207925.17</v>
      </c>
      <c r="D297" s="29">
        <v>3746.61</v>
      </c>
      <c r="E297" s="29">
        <v>95869.45</v>
      </c>
      <c r="F297" s="29">
        <v>17016.43</v>
      </c>
      <c r="G297" s="29">
        <v>20894.25</v>
      </c>
      <c r="H297" s="29">
        <v>305290.53999999998</v>
      </c>
      <c r="I297" s="29">
        <v>3407.92</v>
      </c>
      <c r="J297" s="29">
        <v>61123.040000000001</v>
      </c>
      <c r="K297" s="29">
        <v>33117.85</v>
      </c>
      <c r="L297" s="29">
        <v>35188</v>
      </c>
      <c r="M297" s="29">
        <v>9046.2999999999993</v>
      </c>
      <c r="N297" s="29">
        <v>21739.07</v>
      </c>
      <c r="O297" s="41"/>
      <c r="P297" s="29">
        <v>1385657.16</v>
      </c>
    </row>
    <row r="298" spans="1:16" x14ac:dyDescent="0.3">
      <c r="A298" s="24" t="s">
        <v>369</v>
      </c>
      <c r="B298" s="29">
        <v>572189.28</v>
      </c>
      <c r="C298" s="29">
        <v>208250.36</v>
      </c>
      <c r="D298" s="29">
        <v>3755.68</v>
      </c>
      <c r="E298" s="29">
        <v>96463.360000000001</v>
      </c>
      <c r="F298" s="29">
        <v>17696.7</v>
      </c>
      <c r="G298" s="29">
        <v>21322.93</v>
      </c>
      <c r="H298" s="29">
        <v>305830.52</v>
      </c>
      <c r="I298" s="29">
        <v>3402.21</v>
      </c>
      <c r="J298" s="29">
        <v>61446.57</v>
      </c>
      <c r="K298" s="29">
        <v>33831.5</v>
      </c>
      <c r="L298" s="29">
        <v>35357.03</v>
      </c>
      <c r="M298" s="29">
        <v>9242.7900000000009</v>
      </c>
      <c r="N298" s="29">
        <v>21870.44</v>
      </c>
      <c r="O298" s="41"/>
      <c r="P298" s="29">
        <v>1390659.38</v>
      </c>
    </row>
    <row r="299" spans="1:16" x14ac:dyDescent="0.3">
      <c r="A299" s="24" t="s">
        <v>370</v>
      </c>
      <c r="B299" s="29">
        <v>572998.92000000004</v>
      </c>
      <c r="C299" s="29">
        <v>208779.57</v>
      </c>
      <c r="D299" s="29">
        <v>3766.8</v>
      </c>
      <c r="E299" s="29">
        <v>96759.62</v>
      </c>
      <c r="F299" s="29">
        <v>18010.189999999999</v>
      </c>
      <c r="G299" s="29">
        <v>21843.19</v>
      </c>
      <c r="H299" s="29">
        <v>306602.76</v>
      </c>
      <c r="I299" s="29">
        <v>3408.83</v>
      </c>
      <c r="J299" s="29">
        <v>61794.11</v>
      </c>
      <c r="K299" s="29">
        <v>34485.79</v>
      </c>
      <c r="L299" s="29">
        <v>35555.9</v>
      </c>
      <c r="M299" s="29">
        <v>9403.77</v>
      </c>
      <c r="N299" s="29">
        <v>21998.92</v>
      </c>
      <c r="O299" s="41"/>
      <c r="P299" s="29">
        <v>1395408.38</v>
      </c>
    </row>
    <row r="300" spans="1:16" x14ac:dyDescent="0.3">
      <c r="A300" s="24" t="s">
        <v>371</v>
      </c>
      <c r="B300" s="29">
        <v>574312.04</v>
      </c>
      <c r="C300" s="29">
        <v>209514.06</v>
      </c>
      <c r="D300" s="29">
        <v>3774.9</v>
      </c>
      <c r="E300" s="29">
        <v>96862.55</v>
      </c>
      <c r="F300" s="29">
        <v>18653.34</v>
      </c>
      <c r="G300" s="29">
        <v>22570.13</v>
      </c>
      <c r="H300" s="29">
        <v>307939.17</v>
      </c>
      <c r="I300" s="29">
        <v>3458.33</v>
      </c>
      <c r="J300" s="29">
        <v>62155.05</v>
      </c>
      <c r="K300" s="29">
        <v>36099.120000000003</v>
      </c>
      <c r="L300" s="29">
        <v>35765.01</v>
      </c>
      <c r="M300" s="29">
        <v>9726.66</v>
      </c>
      <c r="N300" s="29">
        <v>22114.99</v>
      </c>
      <c r="O300" s="41"/>
      <c r="P300" s="29">
        <v>1402945.34</v>
      </c>
    </row>
    <row r="301" spans="1:16" x14ac:dyDescent="0.3">
      <c r="A301" s="24" t="s">
        <v>372</v>
      </c>
      <c r="B301" s="29">
        <v>574870.77</v>
      </c>
      <c r="C301" s="29">
        <v>210760.93</v>
      </c>
      <c r="D301" s="29">
        <v>3793.81</v>
      </c>
      <c r="E301" s="29">
        <v>97528.31</v>
      </c>
      <c r="F301" s="29">
        <v>19265.650000000001</v>
      </c>
      <c r="G301" s="29">
        <v>23141.25</v>
      </c>
      <c r="H301" s="29">
        <v>308281.74</v>
      </c>
      <c r="I301" s="29">
        <v>3516.47</v>
      </c>
      <c r="J301" s="29">
        <v>62484.54</v>
      </c>
      <c r="K301" s="29">
        <v>35744.949999999997</v>
      </c>
      <c r="L301" s="29">
        <v>36000.230000000003</v>
      </c>
      <c r="M301" s="29">
        <v>9973.33</v>
      </c>
      <c r="N301" s="29">
        <v>22221.69</v>
      </c>
      <c r="O301" s="41"/>
      <c r="P301" s="29">
        <v>1407583.67</v>
      </c>
    </row>
    <row r="302" spans="1:16" x14ac:dyDescent="0.3">
      <c r="A302" s="24" t="s">
        <v>373</v>
      </c>
      <c r="B302" s="29">
        <v>575212.16</v>
      </c>
      <c r="C302" s="29">
        <v>212048.59</v>
      </c>
      <c r="D302" s="29">
        <v>3803.47</v>
      </c>
      <c r="E302" s="29">
        <v>98734.99</v>
      </c>
      <c r="F302" s="29">
        <v>19650.939999999999</v>
      </c>
      <c r="G302" s="29">
        <v>23631.49</v>
      </c>
      <c r="H302" s="29">
        <v>308302.42</v>
      </c>
      <c r="I302" s="29">
        <v>3587.15</v>
      </c>
      <c r="J302" s="29">
        <v>62752.17</v>
      </c>
      <c r="K302" s="29">
        <v>36570.81</v>
      </c>
      <c r="L302" s="29">
        <v>36122.730000000003</v>
      </c>
      <c r="M302" s="29">
        <v>10109.74</v>
      </c>
      <c r="N302" s="29">
        <v>22284.07</v>
      </c>
      <c r="O302" s="41"/>
      <c r="P302" s="29">
        <v>1412810.74</v>
      </c>
    </row>
    <row r="303" spans="1:16" x14ac:dyDescent="0.3">
      <c r="A303" s="24" t="s">
        <v>374</v>
      </c>
      <c r="B303" s="29">
        <v>576352.77</v>
      </c>
      <c r="C303" s="29">
        <v>213680.04</v>
      </c>
      <c r="D303" s="29">
        <v>3824.22</v>
      </c>
      <c r="E303" s="29">
        <v>100162.17</v>
      </c>
      <c r="F303" s="29">
        <v>20393.29</v>
      </c>
      <c r="G303" s="29">
        <v>24490.12</v>
      </c>
      <c r="H303" s="29">
        <v>308926.59999999998</v>
      </c>
      <c r="I303" s="29">
        <v>3638.57</v>
      </c>
      <c r="J303" s="29">
        <v>62981.9</v>
      </c>
      <c r="K303" s="29">
        <v>37418.300000000003</v>
      </c>
      <c r="L303" s="29">
        <v>36288.82</v>
      </c>
      <c r="M303" s="29">
        <v>10318.959999999999</v>
      </c>
      <c r="N303" s="29">
        <v>22346.45</v>
      </c>
      <c r="O303" s="41"/>
      <c r="P303" s="29">
        <v>1420822.2</v>
      </c>
    </row>
    <row r="304" spans="1:16" x14ac:dyDescent="0.3">
      <c r="A304" s="24" t="s">
        <v>375</v>
      </c>
      <c r="B304" s="29">
        <v>578154.15</v>
      </c>
      <c r="C304" s="29">
        <v>214951.11</v>
      </c>
      <c r="D304" s="29">
        <v>3838.05</v>
      </c>
      <c r="E304" s="29">
        <v>101197.86</v>
      </c>
      <c r="F304" s="29">
        <v>21319.77</v>
      </c>
      <c r="G304" s="29">
        <v>25220.82</v>
      </c>
      <c r="H304" s="29">
        <v>310397.83</v>
      </c>
      <c r="I304" s="29">
        <v>3688.64</v>
      </c>
      <c r="J304" s="29">
        <v>63171.06</v>
      </c>
      <c r="K304" s="29">
        <v>38493.46</v>
      </c>
      <c r="L304" s="29">
        <v>36479.019999999997</v>
      </c>
      <c r="M304" s="29">
        <v>10735.92</v>
      </c>
      <c r="N304" s="29">
        <v>22411.59</v>
      </c>
      <c r="O304" s="41"/>
      <c r="P304" s="29">
        <v>1430059.26</v>
      </c>
    </row>
    <row r="305" spans="1:16" x14ac:dyDescent="0.3">
      <c r="A305" s="24" t="s">
        <v>376</v>
      </c>
      <c r="B305" s="29">
        <v>579134.04</v>
      </c>
      <c r="C305" s="29">
        <v>216275.75</v>
      </c>
      <c r="D305" s="29">
        <v>3852.3</v>
      </c>
      <c r="E305" s="29">
        <v>101960.9</v>
      </c>
      <c r="F305" s="29">
        <v>22177.79</v>
      </c>
      <c r="G305" s="29">
        <v>25886.25</v>
      </c>
      <c r="H305" s="29">
        <v>311546.27</v>
      </c>
      <c r="I305" s="29">
        <v>3728.82</v>
      </c>
      <c r="J305" s="29">
        <v>63401.42</v>
      </c>
      <c r="K305" s="29">
        <v>38865.449999999997</v>
      </c>
      <c r="L305" s="29">
        <v>36754.47</v>
      </c>
      <c r="M305" s="29">
        <v>11086.97</v>
      </c>
      <c r="N305" s="29">
        <v>22486.15</v>
      </c>
      <c r="O305" s="41"/>
      <c r="P305" s="29">
        <v>1437156.6</v>
      </c>
    </row>
    <row r="306" spans="1:16" x14ac:dyDescent="0.3">
      <c r="A306" s="24" t="s">
        <v>377</v>
      </c>
      <c r="B306" s="29">
        <v>579586.76</v>
      </c>
      <c r="C306" s="29">
        <v>217280.58</v>
      </c>
      <c r="D306" s="29">
        <v>3855.64</v>
      </c>
      <c r="E306" s="29">
        <v>103833.36</v>
      </c>
      <c r="F306" s="29">
        <v>22494.95</v>
      </c>
      <c r="G306" s="29">
        <v>26365.67</v>
      </c>
      <c r="H306" s="29">
        <v>312366.77</v>
      </c>
      <c r="I306" s="29">
        <v>3767.93</v>
      </c>
      <c r="J306" s="29">
        <v>63603.44</v>
      </c>
      <c r="K306" s="29">
        <v>39279.57</v>
      </c>
      <c r="L306" s="29">
        <v>36972.949999999997</v>
      </c>
      <c r="M306" s="29">
        <v>11272.13</v>
      </c>
      <c r="N306" s="29">
        <v>22539.9</v>
      </c>
      <c r="O306" s="41"/>
      <c r="P306" s="29">
        <v>1443219.66</v>
      </c>
    </row>
    <row r="307" spans="1:16" x14ac:dyDescent="0.3">
      <c r="A307" s="24" t="s">
        <v>378</v>
      </c>
      <c r="B307" s="29">
        <v>580845.56000000006</v>
      </c>
      <c r="C307" s="29">
        <v>218863.6</v>
      </c>
      <c r="D307" s="29">
        <v>3876.01</v>
      </c>
      <c r="E307" s="29">
        <v>104794.21</v>
      </c>
      <c r="F307" s="29">
        <v>23089.75</v>
      </c>
      <c r="G307" s="29">
        <v>26895.96</v>
      </c>
      <c r="H307" s="29">
        <v>313893.31</v>
      </c>
      <c r="I307" s="29">
        <v>3811.22</v>
      </c>
      <c r="J307" s="29">
        <v>63837.29</v>
      </c>
      <c r="K307" s="29">
        <v>39696.370000000003</v>
      </c>
      <c r="L307" s="29">
        <v>37167.26</v>
      </c>
      <c r="M307" s="29">
        <v>11356.65</v>
      </c>
      <c r="N307" s="29">
        <v>22571.93</v>
      </c>
      <c r="O307" s="41"/>
      <c r="P307" s="29">
        <v>1450699.13</v>
      </c>
    </row>
    <row r="308" spans="1:16" x14ac:dyDescent="0.3">
      <c r="A308" s="24" t="s">
        <v>379</v>
      </c>
      <c r="B308" s="29">
        <v>582806.47</v>
      </c>
      <c r="C308" s="29">
        <v>220014.11</v>
      </c>
      <c r="D308" s="29">
        <v>3899.28</v>
      </c>
      <c r="E308" s="29">
        <v>105062.59</v>
      </c>
      <c r="F308" s="29">
        <v>24214.61</v>
      </c>
      <c r="G308" s="29">
        <v>27666.55</v>
      </c>
      <c r="H308" s="29">
        <v>317227.71999999997</v>
      </c>
      <c r="I308" s="29">
        <v>3851.85</v>
      </c>
      <c r="J308" s="29">
        <v>64139.46</v>
      </c>
      <c r="K308" s="29">
        <v>41186.51</v>
      </c>
      <c r="L308" s="29">
        <v>37337.599999999999</v>
      </c>
      <c r="M308" s="29">
        <v>11736.94</v>
      </c>
      <c r="N308" s="29">
        <v>22621.46</v>
      </c>
      <c r="O308" s="41"/>
      <c r="P308" s="29">
        <v>1461765.17</v>
      </c>
    </row>
    <row r="309" spans="1:16" x14ac:dyDescent="0.3">
      <c r="A309" s="24" t="s">
        <v>380</v>
      </c>
      <c r="B309" s="29">
        <v>583599.18000000005</v>
      </c>
      <c r="C309" s="29">
        <v>220940.25</v>
      </c>
      <c r="D309" s="29">
        <v>3918.84</v>
      </c>
      <c r="E309" s="29">
        <v>104806.32</v>
      </c>
      <c r="F309" s="29">
        <v>24708.07</v>
      </c>
      <c r="G309" s="29">
        <v>28067.21</v>
      </c>
      <c r="H309" s="29">
        <v>318507.21000000002</v>
      </c>
      <c r="I309" s="29">
        <v>3881.58</v>
      </c>
      <c r="J309" s="29">
        <v>64448.21</v>
      </c>
      <c r="K309" s="29">
        <v>42658.99</v>
      </c>
      <c r="L309" s="29">
        <v>37544.89</v>
      </c>
      <c r="M309" s="29">
        <v>12034.2</v>
      </c>
      <c r="N309" s="29">
        <v>22661.64</v>
      </c>
      <c r="O309" s="41"/>
      <c r="P309" s="29">
        <v>1467776.59</v>
      </c>
    </row>
    <row r="310" spans="1:16" x14ac:dyDescent="0.3">
      <c r="A310" s="24" t="s">
        <v>381</v>
      </c>
      <c r="B310" s="29">
        <v>583716.04</v>
      </c>
      <c r="C310" s="29">
        <v>221960.48</v>
      </c>
      <c r="D310" s="29">
        <v>3924.41</v>
      </c>
      <c r="E310" s="29">
        <v>105828.8</v>
      </c>
      <c r="F310" s="29">
        <v>24974.880000000001</v>
      </c>
      <c r="G310" s="29">
        <v>28386.51</v>
      </c>
      <c r="H310" s="29">
        <v>319660.09000000003</v>
      </c>
      <c r="I310" s="29">
        <v>3909.87</v>
      </c>
      <c r="J310" s="29">
        <v>64777.84</v>
      </c>
      <c r="K310" s="29">
        <v>43540.06</v>
      </c>
      <c r="L310" s="29">
        <v>37729.58</v>
      </c>
      <c r="M310" s="29">
        <v>12101.52</v>
      </c>
      <c r="N310" s="29">
        <v>22663.79</v>
      </c>
      <c r="O310" s="41"/>
      <c r="P310" s="29">
        <v>1473173.86</v>
      </c>
    </row>
    <row r="311" spans="1:16" x14ac:dyDescent="0.3">
      <c r="A311" s="24" t="s">
        <v>382</v>
      </c>
      <c r="B311" s="29">
        <v>583713.96</v>
      </c>
      <c r="C311" s="29">
        <v>222944.12</v>
      </c>
      <c r="D311" s="29">
        <v>3942.99</v>
      </c>
      <c r="E311" s="29">
        <v>106184.41</v>
      </c>
      <c r="F311" s="29">
        <v>25080.84</v>
      </c>
      <c r="G311" s="29">
        <v>28738.14</v>
      </c>
      <c r="H311" s="29">
        <v>320615.53999999998</v>
      </c>
      <c r="I311" s="29">
        <v>3934.04</v>
      </c>
      <c r="J311" s="29">
        <v>65140.84</v>
      </c>
      <c r="K311" s="29">
        <v>43671.19</v>
      </c>
      <c r="L311" s="29">
        <v>37994.32</v>
      </c>
      <c r="M311" s="29">
        <v>12186.53</v>
      </c>
      <c r="N311" s="29">
        <v>22679.89</v>
      </c>
      <c r="O311" s="41"/>
      <c r="P311" s="29">
        <v>1476826.8</v>
      </c>
    </row>
    <row r="312" spans="1:16" x14ac:dyDescent="0.3">
      <c r="A312" s="24" t="s">
        <v>383</v>
      </c>
      <c r="B312" s="29">
        <v>583657.42000000004</v>
      </c>
      <c r="C312" s="29">
        <v>223186.81</v>
      </c>
      <c r="D312" s="29">
        <v>3948.45</v>
      </c>
      <c r="E312" s="29">
        <v>106586.77</v>
      </c>
      <c r="F312" s="29">
        <v>25543.439999999999</v>
      </c>
      <c r="G312" s="29">
        <v>29041.95</v>
      </c>
      <c r="H312" s="29">
        <v>321643.92</v>
      </c>
      <c r="I312" s="29">
        <v>3976.66</v>
      </c>
      <c r="J312" s="29">
        <v>65496.4</v>
      </c>
      <c r="K312" s="29">
        <v>44051.63</v>
      </c>
      <c r="L312" s="29">
        <v>38253.01</v>
      </c>
      <c r="M312" s="29">
        <v>12353.73</v>
      </c>
      <c r="N312" s="29">
        <v>22695.98</v>
      </c>
      <c r="O312" s="41"/>
      <c r="P312" s="29">
        <v>1480436.18</v>
      </c>
    </row>
    <row r="313" spans="1:16" x14ac:dyDescent="0.3">
      <c r="A313" s="24" t="s">
        <v>384</v>
      </c>
      <c r="B313" s="29">
        <v>581634.05000000005</v>
      </c>
      <c r="C313" s="29">
        <v>223315.14</v>
      </c>
      <c r="D313" s="29">
        <v>3944.87</v>
      </c>
      <c r="E313" s="29">
        <v>106156.3</v>
      </c>
      <c r="F313" s="29">
        <v>25349.66</v>
      </c>
      <c r="G313" s="29">
        <v>29239.42</v>
      </c>
      <c r="H313" s="29">
        <v>321018.19</v>
      </c>
      <c r="I313" s="29">
        <v>4033.84</v>
      </c>
      <c r="J313" s="29">
        <v>65697.63</v>
      </c>
      <c r="K313" s="29">
        <v>44538.44</v>
      </c>
      <c r="L313" s="29">
        <v>38583.86</v>
      </c>
      <c r="M313" s="29">
        <v>12396.67</v>
      </c>
      <c r="N313" s="29">
        <v>22717.18</v>
      </c>
      <c r="O313" s="41"/>
      <c r="P313" s="29">
        <v>1478625.25</v>
      </c>
    </row>
    <row r="314" spans="1:16" x14ac:dyDescent="0.3">
      <c r="A314" s="24" t="s">
        <v>385</v>
      </c>
      <c r="B314" s="29">
        <v>578944.43999999994</v>
      </c>
      <c r="C314" s="29">
        <v>223345.7</v>
      </c>
      <c r="D314" s="29">
        <v>3929.52</v>
      </c>
      <c r="E314" s="29">
        <v>107226.47</v>
      </c>
      <c r="F314" s="29">
        <v>24652.94</v>
      </c>
      <c r="G314" s="29">
        <v>29167.17</v>
      </c>
      <c r="H314" s="29">
        <v>318535.15000000002</v>
      </c>
      <c r="I314" s="29">
        <v>4044.06</v>
      </c>
      <c r="J314" s="29">
        <v>65874.92</v>
      </c>
      <c r="K314" s="29">
        <v>45266.23</v>
      </c>
      <c r="L314" s="29">
        <v>38890.04</v>
      </c>
      <c r="M314" s="29">
        <v>12259.53</v>
      </c>
      <c r="N314" s="29">
        <v>22708.1</v>
      </c>
      <c r="O314" s="41"/>
      <c r="P314" s="29">
        <v>1474844.26</v>
      </c>
    </row>
    <row r="315" spans="1:16" x14ac:dyDescent="0.3">
      <c r="A315" s="24" t="s">
        <v>386</v>
      </c>
      <c r="B315" s="29">
        <v>575881.56000000006</v>
      </c>
      <c r="C315" s="29">
        <v>224158.06</v>
      </c>
      <c r="D315" s="29">
        <v>3923.55</v>
      </c>
      <c r="E315" s="29">
        <v>107642.71</v>
      </c>
      <c r="F315" s="29">
        <v>24210.59</v>
      </c>
      <c r="G315" s="29">
        <v>29188.38</v>
      </c>
      <c r="H315" s="29">
        <v>315897.51</v>
      </c>
      <c r="I315" s="29">
        <v>4016.79</v>
      </c>
      <c r="J315" s="29">
        <v>66070.67</v>
      </c>
      <c r="K315" s="29">
        <v>45666.91</v>
      </c>
      <c r="L315" s="29">
        <v>39188.01</v>
      </c>
      <c r="M315" s="29">
        <v>12222.4</v>
      </c>
      <c r="N315" s="29">
        <v>22623.48</v>
      </c>
      <c r="O315" s="41"/>
      <c r="P315" s="29">
        <v>1470690.64</v>
      </c>
    </row>
    <row r="316" spans="1:16" x14ac:dyDescent="0.3">
      <c r="A316" s="24" t="s">
        <v>387</v>
      </c>
      <c r="B316" s="29">
        <v>573007.89</v>
      </c>
      <c r="C316" s="29">
        <v>224364.71</v>
      </c>
      <c r="D316" s="29">
        <v>3905.95</v>
      </c>
      <c r="E316" s="29">
        <v>107699.6</v>
      </c>
      <c r="F316" s="29">
        <v>24107.98</v>
      </c>
      <c r="G316" s="29">
        <v>29324.15</v>
      </c>
      <c r="H316" s="29">
        <v>314161.53000000003</v>
      </c>
      <c r="I316" s="29">
        <v>4020.29</v>
      </c>
      <c r="J316" s="29">
        <v>66312.31</v>
      </c>
      <c r="K316" s="29">
        <v>46162.67</v>
      </c>
      <c r="L316" s="29">
        <v>39481.040000000001</v>
      </c>
      <c r="M316" s="29">
        <v>12367.72</v>
      </c>
      <c r="N316" s="29">
        <v>22545.15</v>
      </c>
      <c r="O316" s="41"/>
      <c r="P316" s="29">
        <v>1467460.98</v>
      </c>
    </row>
    <row r="317" spans="1:16" x14ac:dyDescent="0.3">
      <c r="A317" s="24" t="s">
        <v>388</v>
      </c>
      <c r="B317" s="29">
        <v>570343.68999999994</v>
      </c>
      <c r="C317" s="29">
        <v>224418.83</v>
      </c>
      <c r="D317" s="29">
        <v>3890.78</v>
      </c>
      <c r="E317" s="29">
        <v>107951.14</v>
      </c>
      <c r="F317" s="29">
        <v>24014.080000000002</v>
      </c>
      <c r="G317" s="29">
        <v>29655.599999999999</v>
      </c>
      <c r="H317" s="29">
        <v>311770.25</v>
      </c>
      <c r="I317" s="29">
        <v>4002.09</v>
      </c>
      <c r="J317" s="29">
        <v>66651.86</v>
      </c>
      <c r="K317" s="29">
        <v>46879.25</v>
      </c>
      <c r="L317" s="29">
        <v>39776.400000000001</v>
      </c>
      <c r="M317" s="29">
        <v>12535.05</v>
      </c>
      <c r="N317" s="29">
        <v>22501.78</v>
      </c>
      <c r="O317" s="41"/>
      <c r="P317" s="29">
        <v>1464390.81</v>
      </c>
    </row>
    <row r="318" spans="1:16" x14ac:dyDescent="0.3">
      <c r="A318" s="24" t="s">
        <v>389</v>
      </c>
      <c r="B318" s="29">
        <v>567222.37</v>
      </c>
      <c r="C318" s="29">
        <v>224354.55</v>
      </c>
      <c r="D318" s="29">
        <v>3881.29</v>
      </c>
      <c r="E318" s="29">
        <v>108410.49</v>
      </c>
      <c r="F318" s="29">
        <v>23516.79</v>
      </c>
      <c r="G318" s="29">
        <v>29807.759999999998</v>
      </c>
      <c r="H318" s="29">
        <v>308826.38</v>
      </c>
      <c r="I318" s="29">
        <v>3948.53</v>
      </c>
      <c r="J318" s="29">
        <v>67032.460000000006</v>
      </c>
      <c r="K318" s="29">
        <v>47131.040000000001</v>
      </c>
      <c r="L318" s="29">
        <v>40033.97</v>
      </c>
      <c r="M318" s="29">
        <v>12560.89</v>
      </c>
      <c r="N318" s="29">
        <v>22427.17</v>
      </c>
      <c r="O318" s="41"/>
      <c r="P318" s="29">
        <v>1459153.69</v>
      </c>
    </row>
    <row r="319" spans="1:16" x14ac:dyDescent="0.3">
      <c r="A319" s="24" t="s">
        <v>390</v>
      </c>
      <c r="B319" s="29">
        <v>565402.11</v>
      </c>
      <c r="C319" s="29">
        <v>224481.98</v>
      </c>
      <c r="D319" s="29">
        <v>3889.72</v>
      </c>
      <c r="E319" s="29">
        <v>109327.11</v>
      </c>
      <c r="F319" s="29">
        <v>23373.29</v>
      </c>
      <c r="G319" s="29">
        <v>29929.9</v>
      </c>
      <c r="H319" s="29">
        <v>306704.92</v>
      </c>
      <c r="I319" s="29">
        <v>3886.92</v>
      </c>
      <c r="J319" s="29">
        <v>67498.89</v>
      </c>
      <c r="K319" s="29">
        <v>47675.66</v>
      </c>
      <c r="L319" s="29">
        <v>40271.29</v>
      </c>
      <c r="M319" s="29">
        <v>12767.25</v>
      </c>
      <c r="N319" s="29">
        <v>22370.54</v>
      </c>
      <c r="O319" s="41"/>
      <c r="P319" s="29">
        <v>1457579.58</v>
      </c>
    </row>
    <row r="320" spans="1:16" x14ac:dyDescent="0.3">
      <c r="A320" s="24" t="s">
        <v>391</v>
      </c>
      <c r="B320" s="29">
        <v>563705.56000000006</v>
      </c>
      <c r="C320" s="29">
        <v>224591.67</v>
      </c>
      <c r="D320" s="29">
        <v>3888.81</v>
      </c>
      <c r="E320" s="29">
        <v>112485.82</v>
      </c>
      <c r="F320" s="29">
        <v>23702.23</v>
      </c>
      <c r="G320" s="29">
        <v>30268.16</v>
      </c>
      <c r="H320" s="29">
        <v>305378.67</v>
      </c>
      <c r="I320" s="29">
        <v>3873.85</v>
      </c>
      <c r="J320" s="29">
        <v>68057.990000000005</v>
      </c>
      <c r="K320" s="29">
        <v>48358.76</v>
      </c>
      <c r="L320" s="29">
        <v>40493.440000000002</v>
      </c>
      <c r="M320" s="29">
        <v>12936.6</v>
      </c>
      <c r="N320" s="29">
        <v>22364.29</v>
      </c>
      <c r="O320" s="41"/>
      <c r="P320" s="29">
        <v>1460105.86</v>
      </c>
    </row>
    <row r="321" spans="1:16" x14ac:dyDescent="0.3">
      <c r="A321" s="24" t="s">
        <v>392</v>
      </c>
      <c r="B321" s="29">
        <v>562380.13</v>
      </c>
      <c r="C321" s="29">
        <v>225040.19</v>
      </c>
      <c r="D321" s="29">
        <v>3908.15</v>
      </c>
      <c r="E321" s="29">
        <v>111201.38</v>
      </c>
      <c r="F321" s="29">
        <v>23477.71</v>
      </c>
      <c r="G321" s="29">
        <v>30464.03</v>
      </c>
      <c r="H321" s="29">
        <v>303289.5</v>
      </c>
      <c r="I321" s="29">
        <v>3882.82</v>
      </c>
      <c r="J321" s="29">
        <v>68468.36</v>
      </c>
      <c r="K321" s="29">
        <v>48436.82</v>
      </c>
      <c r="L321" s="29">
        <v>40697.019999999997</v>
      </c>
      <c r="M321" s="29">
        <v>13268.59</v>
      </c>
      <c r="N321" s="29">
        <v>22396.92</v>
      </c>
      <c r="O321" s="41"/>
      <c r="P321" s="29">
        <v>1456911.62</v>
      </c>
    </row>
    <row r="322" spans="1:16" x14ac:dyDescent="0.3">
      <c r="A322" s="24" t="s">
        <v>393</v>
      </c>
      <c r="B322" s="29">
        <v>561028.11</v>
      </c>
      <c r="C322" s="29">
        <v>225547.53</v>
      </c>
      <c r="D322" s="29">
        <v>3921.26</v>
      </c>
      <c r="E322" s="29">
        <v>110335.58</v>
      </c>
      <c r="F322" s="29">
        <v>23377.11</v>
      </c>
      <c r="G322" s="29">
        <v>30541.119999999999</v>
      </c>
      <c r="H322" s="29">
        <v>301375.71999999997</v>
      </c>
      <c r="I322" s="29">
        <v>3890.26</v>
      </c>
      <c r="J322" s="29">
        <v>68921.350000000006</v>
      </c>
      <c r="K322" s="29">
        <v>47956.17</v>
      </c>
      <c r="L322" s="29">
        <v>40934.54</v>
      </c>
      <c r="M322" s="29">
        <v>13399.03</v>
      </c>
      <c r="N322" s="29">
        <v>22431.55</v>
      </c>
      <c r="O322" s="41"/>
      <c r="P322" s="29">
        <v>1453659.33</v>
      </c>
    </row>
    <row r="323" spans="1:16" x14ac:dyDescent="0.3">
      <c r="A323" s="24" t="s">
        <v>394</v>
      </c>
      <c r="B323" s="29">
        <v>560276.81999999995</v>
      </c>
      <c r="C323" s="29">
        <v>226360.03</v>
      </c>
      <c r="D323" s="29">
        <v>3949.74</v>
      </c>
      <c r="E323" s="29">
        <v>109139.26</v>
      </c>
      <c r="F323" s="29">
        <v>23584.76</v>
      </c>
      <c r="G323" s="29">
        <v>30713.99</v>
      </c>
      <c r="H323" s="29">
        <v>300338.59999999998</v>
      </c>
      <c r="I323" s="29">
        <v>3863.31</v>
      </c>
      <c r="J323" s="29">
        <v>69344.210000000006</v>
      </c>
      <c r="K323" s="29">
        <v>47769.93</v>
      </c>
      <c r="L323" s="29">
        <v>41173.82</v>
      </c>
      <c r="M323" s="29">
        <v>13742.53</v>
      </c>
      <c r="N323" s="29">
        <v>22526.1</v>
      </c>
      <c r="O323" s="41"/>
      <c r="P323" s="29">
        <v>1452783.12</v>
      </c>
    </row>
    <row r="324" spans="1:16" x14ac:dyDescent="0.3">
      <c r="A324" s="24" t="s">
        <v>395</v>
      </c>
      <c r="B324" s="29">
        <v>559712.96</v>
      </c>
      <c r="C324" s="29">
        <v>227360.12</v>
      </c>
      <c r="D324" s="29">
        <v>3970.23</v>
      </c>
      <c r="E324" s="29">
        <v>108979.63</v>
      </c>
      <c r="F324" s="29">
        <v>24271.279999999999</v>
      </c>
      <c r="G324" s="29">
        <v>31034.23</v>
      </c>
      <c r="H324" s="29">
        <v>300390.92</v>
      </c>
      <c r="I324" s="29">
        <v>3879.95</v>
      </c>
      <c r="J324" s="29">
        <v>69641.8</v>
      </c>
      <c r="K324" s="29">
        <v>48060.17</v>
      </c>
      <c r="L324" s="29">
        <v>41404.46</v>
      </c>
      <c r="M324" s="29">
        <v>14218.62</v>
      </c>
      <c r="N324" s="29">
        <v>22531.439999999999</v>
      </c>
      <c r="O324" s="41"/>
      <c r="P324" s="29">
        <v>1455455.83</v>
      </c>
    </row>
    <row r="325" spans="1:16" x14ac:dyDescent="0.3">
      <c r="A325" s="24" t="s">
        <v>396</v>
      </c>
      <c r="B325" s="29">
        <v>558226.06999999995</v>
      </c>
      <c r="C325" s="29">
        <v>228338.37</v>
      </c>
      <c r="D325" s="29">
        <v>3977.41</v>
      </c>
      <c r="E325" s="29">
        <v>109045.66</v>
      </c>
      <c r="F325" s="29">
        <v>24382.81</v>
      </c>
      <c r="G325" s="29">
        <v>31355.51</v>
      </c>
      <c r="H325" s="29">
        <v>299540.03000000003</v>
      </c>
      <c r="I325" s="29">
        <v>3889.35</v>
      </c>
      <c r="J325" s="29">
        <v>69975.78</v>
      </c>
      <c r="K325" s="29">
        <v>47936.81</v>
      </c>
      <c r="L325" s="29">
        <v>41642.19</v>
      </c>
      <c r="M325" s="29">
        <v>14584.67</v>
      </c>
      <c r="N325" s="29">
        <v>22528.99</v>
      </c>
      <c r="O325" s="41"/>
      <c r="P325" s="29">
        <v>1455423.65</v>
      </c>
    </row>
    <row r="326" spans="1:16" x14ac:dyDescent="0.3">
      <c r="A326" s="24" t="s">
        <v>397</v>
      </c>
      <c r="B326" s="29">
        <v>557106.5</v>
      </c>
      <c r="C326" s="29">
        <v>229277.27</v>
      </c>
      <c r="D326" s="29">
        <v>3994.44</v>
      </c>
      <c r="E326" s="29">
        <v>107752.18</v>
      </c>
      <c r="F326" s="29">
        <v>24117.360000000001</v>
      </c>
      <c r="G326" s="29">
        <v>31558.35</v>
      </c>
      <c r="H326" s="29">
        <v>298183.15000000002</v>
      </c>
      <c r="I326" s="29">
        <v>3887.57</v>
      </c>
      <c r="J326" s="29">
        <v>70140.25</v>
      </c>
      <c r="K326" s="29">
        <v>47437.41</v>
      </c>
      <c r="L326" s="29">
        <v>41888.769999999997</v>
      </c>
      <c r="M326" s="29">
        <v>14947.21</v>
      </c>
      <c r="N326" s="29">
        <v>22499.64</v>
      </c>
      <c r="O326" s="41"/>
      <c r="P326" s="29">
        <v>1452790.1</v>
      </c>
    </row>
    <row r="327" spans="1:16" x14ac:dyDescent="0.3">
      <c r="A327" s="24" t="s">
        <v>398</v>
      </c>
      <c r="B327" s="29">
        <v>556208.31999999995</v>
      </c>
      <c r="C327" s="29">
        <v>230658.16</v>
      </c>
      <c r="D327" s="29">
        <v>4023.22</v>
      </c>
      <c r="E327" s="29">
        <v>106206.53</v>
      </c>
      <c r="F327" s="29">
        <v>24324.81</v>
      </c>
      <c r="G327" s="29">
        <v>31706.46</v>
      </c>
      <c r="H327" s="29">
        <v>297602.28999999998</v>
      </c>
      <c r="I327" s="29">
        <v>3884.16</v>
      </c>
      <c r="J327" s="29">
        <v>70236.22</v>
      </c>
      <c r="K327" s="29">
        <v>46951.12</v>
      </c>
      <c r="L327" s="29">
        <v>42158.26</v>
      </c>
      <c r="M327" s="29">
        <v>15452.3</v>
      </c>
      <c r="N327" s="29">
        <v>22467.14</v>
      </c>
      <c r="O327" s="41"/>
      <c r="P327" s="29">
        <v>1451878.98</v>
      </c>
    </row>
    <row r="328" spans="1:16" x14ac:dyDescent="0.3">
      <c r="A328" s="24" t="s">
        <v>399</v>
      </c>
      <c r="B328" s="29">
        <v>556527.89</v>
      </c>
      <c r="C328" s="29">
        <v>232786.54</v>
      </c>
      <c r="D328" s="29">
        <v>4063.65</v>
      </c>
      <c r="E328" s="29">
        <v>106178.82</v>
      </c>
      <c r="F328" s="29">
        <v>24660.16</v>
      </c>
      <c r="G328" s="29">
        <v>31908.7</v>
      </c>
      <c r="H328" s="29">
        <v>298273.67</v>
      </c>
      <c r="I328" s="29">
        <v>3892.98</v>
      </c>
      <c r="J328" s="29">
        <v>70297.02</v>
      </c>
      <c r="K328" s="29">
        <v>47164.69</v>
      </c>
      <c r="L328" s="29">
        <v>42469.41</v>
      </c>
      <c r="M328" s="29">
        <v>16054.44</v>
      </c>
      <c r="N328" s="29">
        <v>22450.49</v>
      </c>
      <c r="O328" s="41"/>
      <c r="P328" s="29">
        <v>1456728.45</v>
      </c>
    </row>
    <row r="329" spans="1:16" x14ac:dyDescent="0.3">
      <c r="A329" s="24" t="s">
        <v>400</v>
      </c>
      <c r="B329" s="29">
        <v>555182.34</v>
      </c>
      <c r="C329" s="29">
        <v>234371.4</v>
      </c>
      <c r="D329" s="29">
        <v>4073.3</v>
      </c>
      <c r="E329" s="29">
        <v>104705.93</v>
      </c>
      <c r="F329" s="29">
        <v>24823.63</v>
      </c>
      <c r="G329" s="29">
        <v>32339.4</v>
      </c>
      <c r="H329" s="29">
        <v>297179.82</v>
      </c>
      <c r="I329" s="29">
        <v>3913.44</v>
      </c>
      <c r="J329" s="29">
        <v>70438.62</v>
      </c>
      <c r="K329" s="29">
        <v>46959.88</v>
      </c>
      <c r="L329" s="29">
        <v>42854.400000000001</v>
      </c>
      <c r="M329" s="29">
        <v>16768.560000000001</v>
      </c>
      <c r="N329" s="29">
        <v>22455.05</v>
      </c>
      <c r="O329" s="41"/>
      <c r="P329" s="29">
        <v>1456065.77</v>
      </c>
    </row>
    <row r="330" spans="1:16" x14ac:dyDescent="0.3">
      <c r="A330" s="24" t="s">
        <v>401</v>
      </c>
      <c r="B330" s="29">
        <v>554696.01</v>
      </c>
      <c r="C330" s="29">
        <v>236150.66</v>
      </c>
      <c r="D330" s="29">
        <v>4093.79</v>
      </c>
      <c r="E330" s="29">
        <v>104004.03</v>
      </c>
      <c r="F330" s="29">
        <v>24896.54</v>
      </c>
      <c r="G330" s="29">
        <v>32565.5</v>
      </c>
      <c r="H330" s="29">
        <v>295823.84000000003</v>
      </c>
      <c r="I330" s="29">
        <v>3939.33</v>
      </c>
      <c r="J330" s="29">
        <v>70510.09</v>
      </c>
      <c r="K330" s="29">
        <v>47154.62</v>
      </c>
      <c r="L330" s="29">
        <v>43214.85</v>
      </c>
      <c r="M330" s="29">
        <v>17199.62</v>
      </c>
      <c r="N330" s="29">
        <v>22481.15</v>
      </c>
      <c r="O330" s="41"/>
      <c r="P330" s="29">
        <v>1456730.02</v>
      </c>
    </row>
    <row r="331" spans="1:16" x14ac:dyDescent="0.3">
      <c r="A331" s="24" t="s">
        <v>402</v>
      </c>
      <c r="B331" s="29">
        <v>554134.76</v>
      </c>
      <c r="C331" s="29">
        <v>238217.53</v>
      </c>
      <c r="D331" s="29">
        <v>4114.8999999999996</v>
      </c>
      <c r="E331" s="29">
        <v>103683.01</v>
      </c>
      <c r="F331" s="29">
        <v>25231.89</v>
      </c>
      <c r="G331" s="29">
        <v>32717.71</v>
      </c>
      <c r="H331" s="29">
        <v>295323.25</v>
      </c>
      <c r="I331" s="29">
        <v>3952.5</v>
      </c>
      <c r="J331" s="29">
        <v>70531.460000000006</v>
      </c>
      <c r="K331" s="29">
        <v>46675.72</v>
      </c>
      <c r="L331" s="29">
        <v>43538.93</v>
      </c>
      <c r="M331" s="29">
        <v>17708.22</v>
      </c>
      <c r="N331" s="29">
        <v>22519.93</v>
      </c>
      <c r="O331" s="41"/>
      <c r="P331" s="29">
        <v>1458349.81</v>
      </c>
    </row>
    <row r="332" spans="1:16" x14ac:dyDescent="0.3">
      <c r="A332" s="24" t="s">
        <v>403</v>
      </c>
      <c r="B332" s="29">
        <v>554127.81999999995</v>
      </c>
      <c r="C332" s="29">
        <v>240535.75</v>
      </c>
      <c r="D332" s="29">
        <v>4131.96</v>
      </c>
      <c r="E332" s="29">
        <v>103886.76</v>
      </c>
      <c r="F332" s="29">
        <v>25859.73</v>
      </c>
      <c r="G332" s="29">
        <v>32949.72</v>
      </c>
      <c r="H332" s="29">
        <v>295534.48</v>
      </c>
      <c r="I332" s="29">
        <v>4010.45</v>
      </c>
      <c r="J332" s="29">
        <v>70484.73</v>
      </c>
      <c r="K332" s="29">
        <v>45908.98</v>
      </c>
      <c r="L332" s="29">
        <v>43829.39</v>
      </c>
      <c r="M332" s="29">
        <v>18518.95</v>
      </c>
      <c r="N332" s="29">
        <v>22568.48</v>
      </c>
      <c r="O332" s="41"/>
      <c r="P332" s="29">
        <v>1462347.2</v>
      </c>
    </row>
    <row r="333" spans="1:16" x14ac:dyDescent="0.3">
      <c r="A333" s="24" t="s">
        <v>404</v>
      </c>
      <c r="B333" s="29">
        <v>553307.74</v>
      </c>
      <c r="C333" s="29">
        <v>242051.49</v>
      </c>
      <c r="D333" s="29">
        <v>4137.3599999999997</v>
      </c>
      <c r="E333" s="29">
        <v>103629.83</v>
      </c>
      <c r="F333" s="29">
        <v>25981.07</v>
      </c>
      <c r="G333" s="29">
        <v>33202.559999999998</v>
      </c>
      <c r="H333" s="29">
        <v>294908.13</v>
      </c>
      <c r="I333" s="29">
        <v>4093.8</v>
      </c>
      <c r="J333" s="29">
        <v>70608.66</v>
      </c>
      <c r="K333" s="29">
        <v>45681.27</v>
      </c>
      <c r="L333" s="29">
        <v>44099.71</v>
      </c>
      <c r="M333" s="29">
        <v>19285.759999999998</v>
      </c>
      <c r="N333" s="29">
        <v>22648.42</v>
      </c>
      <c r="O333" s="41"/>
      <c r="P333" s="29">
        <v>1463635.82</v>
      </c>
    </row>
    <row r="334" spans="1:16" x14ac:dyDescent="0.3">
      <c r="A334" s="24" t="s">
        <v>405</v>
      </c>
      <c r="B334" s="29">
        <v>552345.11</v>
      </c>
      <c r="C334" s="29">
        <v>244170.92</v>
      </c>
      <c r="D334" s="29">
        <v>4140.99</v>
      </c>
      <c r="E334" s="29">
        <v>104982.13</v>
      </c>
      <c r="F334" s="29">
        <v>26153.4</v>
      </c>
      <c r="G334" s="29">
        <v>33517.480000000003</v>
      </c>
      <c r="H334" s="29">
        <v>294532.74</v>
      </c>
      <c r="I334" s="29">
        <v>4181.42</v>
      </c>
      <c r="J334" s="29">
        <v>70605.3</v>
      </c>
      <c r="K334" s="29">
        <v>45574.2</v>
      </c>
      <c r="L334" s="29">
        <v>44357.91</v>
      </c>
      <c r="M334" s="29">
        <v>19774.87</v>
      </c>
      <c r="N334" s="29">
        <v>22746.68</v>
      </c>
      <c r="O334" s="41"/>
      <c r="P334" s="29">
        <v>1467083.15</v>
      </c>
    </row>
    <row r="335" spans="1:16" x14ac:dyDescent="0.3">
      <c r="A335" s="24" t="s">
        <v>406</v>
      </c>
      <c r="B335" s="29">
        <v>551853.16</v>
      </c>
      <c r="C335" s="29">
        <v>245901.36</v>
      </c>
      <c r="D335" s="29">
        <v>4148.07</v>
      </c>
      <c r="E335" s="29">
        <v>105764.14</v>
      </c>
      <c r="F335" s="29">
        <v>26162.81</v>
      </c>
      <c r="G335" s="29">
        <v>33658.28</v>
      </c>
      <c r="H335" s="29">
        <v>294842.36</v>
      </c>
      <c r="I335" s="29">
        <v>4254.79</v>
      </c>
      <c r="J335" s="29">
        <v>70557.929999999993</v>
      </c>
      <c r="K335" s="29">
        <v>45110.11</v>
      </c>
      <c r="L335" s="29">
        <v>44605.17</v>
      </c>
      <c r="M335" s="29">
        <v>20242.66</v>
      </c>
      <c r="N335" s="29">
        <v>22849.11</v>
      </c>
      <c r="O335" s="41"/>
      <c r="P335" s="29">
        <v>1469949.95</v>
      </c>
    </row>
    <row r="336" spans="1:16" x14ac:dyDescent="0.3">
      <c r="A336" s="24" t="s">
        <v>407</v>
      </c>
      <c r="B336" s="29">
        <v>551911.51</v>
      </c>
      <c r="C336" s="29">
        <v>248685.72</v>
      </c>
      <c r="D336" s="29">
        <v>4162.1000000000004</v>
      </c>
      <c r="E336" s="29">
        <v>107233.23</v>
      </c>
      <c r="F336" s="29">
        <v>26131.17</v>
      </c>
      <c r="G336" s="29">
        <v>33840.620000000003</v>
      </c>
      <c r="H336" s="29">
        <v>295527.99</v>
      </c>
      <c r="I336" s="29">
        <v>4325.33</v>
      </c>
      <c r="J336" s="29">
        <v>70497.17</v>
      </c>
      <c r="K336" s="29">
        <v>44947.91</v>
      </c>
      <c r="L336" s="29">
        <v>44853.49</v>
      </c>
      <c r="M336" s="29">
        <v>21384.959999999999</v>
      </c>
      <c r="N336" s="29">
        <v>22942.82</v>
      </c>
      <c r="O336" s="41"/>
      <c r="P336" s="29">
        <v>1476444.03</v>
      </c>
    </row>
    <row r="337" spans="1:16" x14ac:dyDescent="0.3">
      <c r="A337" s="24" t="s">
        <v>408</v>
      </c>
      <c r="B337" s="29">
        <v>552448.89</v>
      </c>
      <c r="C337" s="29">
        <v>250612.55</v>
      </c>
      <c r="D337" s="29">
        <v>4165.2</v>
      </c>
      <c r="E337" s="29">
        <v>109562.91</v>
      </c>
      <c r="F337" s="29">
        <v>25749.040000000001</v>
      </c>
      <c r="G337" s="29">
        <v>33762.82</v>
      </c>
      <c r="H337" s="29">
        <v>294890.17</v>
      </c>
      <c r="I337" s="29">
        <v>4371.4799999999996</v>
      </c>
      <c r="J337" s="29">
        <v>70732.899999999994</v>
      </c>
      <c r="K337" s="29">
        <v>44961.26</v>
      </c>
      <c r="L337" s="29">
        <v>45216.2</v>
      </c>
      <c r="M337" s="29">
        <v>21419.24</v>
      </c>
      <c r="N337" s="29">
        <v>23035.18</v>
      </c>
      <c r="O337" s="41"/>
      <c r="P337" s="29">
        <v>1480927.84</v>
      </c>
    </row>
    <row r="338" spans="1:16" x14ac:dyDescent="0.3">
      <c r="A338" s="24" t="s">
        <v>409</v>
      </c>
      <c r="B338" s="29">
        <v>553704.14</v>
      </c>
      <c r="C338" s="29">
        <v>252960.19</v>
      </c>
      <c r="D338" s="29">
        <v>4181.0600000000004</v>
      </c>
      <c r="E338" s="29">
        <v>111053.81</v>
      </c>
      <c r="F338" s="29">
        <v>25346.36</v>
      </c>
      <c r="G338" s="29">
        <v>33747.64</v>
      </c>
      <c r="H338" s="29">
        <v>294118.51</v>
      </c>
      <c r="I338" s="29">
        <v>4402.8100000000004</v>
      </c>
      <c r="J338" s="29">
        <v>70930.789999999994</v>
      </c>
      <c r="K338" s="29">
        <v>44675.08</v>
      </c>
      <c r="L338" s="29">
        <v>45579.94</v>
      </c>
      <c r="M338" s="29">
        <v>21798.400000000001</v>
      </c>
      <c r="N338" s="29">
        <v>23130.63</v>
      </c>
      <c r="O338" s="41"/>
      <c r="P338" s="29">
        <v>1485629.37</v>
      </c>
    </row>
    <row r="339" spans="1:16" x14ac:dyDescent="0.3">
      <c r="A339" s="24" t="s">
        <v>410</v>
      </c>
      <c r="B339" s="29">
        <v>555077.28</v>
      </c>
      <c r="C339" s="29">
        <v>255348.75</v>
      </c>
      <c r="D339" s="29">
        <v>4200.0200000000004</v>
      </c>
      <c r="E339" s="29">
        <v>111234.04</v>
      </c>
      <c r="F339" s="29">
        <v>25126.58</v>
      </c>
      <c r="G339" s="29">
        <v>33744.83</v>
      </c>
      <c r="H339" s="29">
        <v>294364.77</v>
      </c>
      <c r="I339" s="29">
        <v>4432.9799999999996</v>
      </c>
      <c r="J339" s="29">
        <v>71107.67</v>
      </c>
      <c r="K339" s="29">
        <v>44526.79</v>
      </c>
      <c r="L339" s="29">
        <v>45910.13</v>
      </c>
      <c r="M339" s="29">
        <v>21997.53</v>
      </c>
      <c r="N339" s="29">
        <v>23232.400000000001</v>
      </c>
      <c r="O339" s="41"/>
      <c r="P339" s="29">
        <v>1490303.76</v>
      </c>
    </row>
    <row r="340" spans="1:16" x14ac:dyDescent="0.3">
      <c r="A340" s="24" t="s">
        <v>411</v>
      </c>
      <c r="B340" s="29">
        <v>557621.78</v>
      </c>
      <c r="C340" s="29">
        <v>258444.64</v>
      </c>
      <c r="D340" s="29">
        <v>4226.6099999999997</v>
      </c>
      <c r="E340" s="29">
        <v>113434.46</v>
      </c>
      <c r="F340" s="29">
        <v>25234.54</v>
      </c>
      <c r="G340" s="29">
        <v>33776.39</v>
      </c>
      <c r="H340" s="29">
        <v>296061.01</v>
      </c>
      <c r="I340" s="29">
        <v>4487.62</v>
      </c>
      <c r="J340" s="29">
        <v>71240.87</v>
      </c>
      <c r="K340" s="29">
        <v>43906.16</v>
      </c>
      <c r="L340" s="29">
        <v>46227.92</v>
      </c>
      <c r="M340" s="29">
        <v>22604.38</v>
      </c>
      <c r="N340" s="29">
        <v>23355.67</v>
      </c>
      <c r="O340" s="41"/>
      <c r="P340" s="29">
        <v>1500622.05</v>
      </c>
    </row>
    <row r="341" spans="1:16" x14ac:dyDescent="0.3">
      <c r="A341" s="24" t="s">
        <v>412</v>
      </c>
      <c r="B341" s="29">
        <v>558754.52</v>
      </c>
      <c r="C341" s="29">
        <v>260771.54</v>
      </c>
      <c r="D341" s="29">
        <v>4229.2700000000004</v>
      </c>
      <c r="E341" s="29">
        <v>115656.57</v>
      </c>
      <c r="F341" s="29">
        <v>24981</v>
      </c>
      <c r="G341" s="29">
        <v>33617.07</v>
      </c>
      <c r="H341" s="29">
        <v>296354.31</v>
      </c>
      <c r="I341" s="29">
        <v>4576.4399999999996</v>
      </c>
      <c r="J341" s="29">
        <v>71688.73</v>
      </c>
      <c r="K341" s="29">
        <v>43259.839999999997</v>
      </c>
      <c r="L341" s="29">
        <v>46553.279999999999</v>
      </c>
      <c r="M341" s="29">
        <v>23025.47</v>
      </c>
      <c r="N341" s="29">
        <v>23504.94</v>
      </c>
      <c r="O341" s="41"/>
      <c r="P341" s="29">
        <v>1506972.98</v>
      </c>
    </row>
    <row r="342" spans="1:16" x14ac:dyDescent="0.3">
      <c r="A342" s="24" t="s">
        <v>413</v>
      </c>
      <c r="B342" s="29">
        <v>560094.76</v>
      </c>
      <c r="C342" s="29">
        <v>263886.59000000003</v>
      </c>
      <c r="D342" s="29">
        <v>4240.66</v>
      </c>
      <c r="E342" s="29">
        <v>118599.07</v>
      </c>
      <c r="F342" s="29">
        <v>24624.51</v>
      </c>
      <c r="G342" s="29">
        <v>33440.51</v>
      </c>
      <c r="H342" s="29">
        <v>296658.92</v>
      </c>
      <c r="I342" s="29">
        <v>4697.22</v>
      </c>
      <c r="J342" s="29">
        <v>72136.34</v>
      </c>
      <c r="K342" s="29">
        <v>43195.29</v>
      </c>
      <c r="L342" s="29">
        <v>46849.29</v>
      </c>
      <c r="M342" s="29">
        <v>23162.63</v>
      </c>
      <c r="N342" s="29">
        <v>23670.6</v>
      </c>
      <c r="O342" s="41"/>
      <c r="P342" s="29">
        <v>1515256.4</v>
      </c>
    </row>
    <row r="343" spans="1:16" x14ac:dyDescent="0.3">
      <c r="A343" s="24" t="s">
        <v>414</v>
      </c>
      <c r="B343" s="29">
        <v>561582.24</v>
      </c>
      <c r="C343" s="29">
        <v>266311.81</v>
      </c>
      <c r="D343" s="29">
        <v>4251.0200000000004</v>
      </c>
      <c r="E343" s="29">
        <v>121667.32</v>
      </c>
      <c r="F343" s="29">
        <v>24135.41</v>
      </c>
      <c r="G343" s="29">
        <v>33246.449999999997</v>
      </c>
      <c r="H343" s="29">
        <v>297411.13</v>
      </c>
      <c r="I343" s="29">
        <v>4815.8100000000004</v>
      </c>
      <c r="J343" s="29">
        <v>72598.710000000006</v>
      </c>
      <c r="K343" s="29">
        <v>43616.12</v>
      </c>
      <c r="L343" s="29">
        <v>47153.599999999999</v>
      </c>
      <c r="M343" s="29">
        <v>23167.4</v>
      </c>
      <c r="N343" s="29">
        <v>23848.11</v>
      </c>
      <c r="O343" s="41"/>
      <c r="P343" s="29">
        <v>1523805.12</v>
      </c>
    </row>
    <row r="344" spans="1:16" x14ac:dyDescent="0.3">
      <c r="A344" s="24" t="s">
        <v>415</v>
      </c>
      <c r="B344" s="29">
        <v>564175.59</v>
      </c>
      <c r="C344" s="29">
        <v>268100.49</v>
      </c>
      <c r="D344" s="29">
        <v>4275.12</v>
      </c>
      <c r="E344" s="29">
        <v>123658.62</v>
      </c>
      <c r="F344" s="29">
        <v>23767.31</v>
      </c>
      <c r="G344" s="29">
        <v>33151.279999999999</v>
      </c>
      <c r="H344" s="29">
        <v>298500.59999999998</v>
      </c>
      <c r="I344" s="29">
        <v>4866.3100000000004</v>
      </c>
      <c r="J344" s="29">
        <v>73023.81</v>
      </c>
      <c r="K344" s="29">
        <v>43994.67</v>
      </c>
      <c r="L344" s="29">
        <v>47463.92</v>
      </c>
      <c r="M344" s="29">
        <v>23365.88</v>
      </c>
      <c r="N344" s="29">
        <v>24032.06</v>
      </c>
      <c r="O344" s="41"/>
      <c r="P344" s="29">
        <v>1532375.67</v>
      </c>
    </row>
    <row r="345" spans="1:16" x14ac:dyDescent="0.3">
      <c r="A345" s="24" t="s">
        <v>416</v>
      </c>
      <c r="B345" s="29">
        <v>565430.81000000006</v>
      </c>
      <c r="C345" s="29">
        <v>269521.87</v>
      </c>
      <c r="D345" s="29">
        <v>4275.3100000000004</v>
      </c>
      <c r="E345" s="29">
        <v>125352.47</v>
      </c>
      <c r="F345" s="29">
        <v>23404.42</v>
      </c>
      <c r="G345" s="29">
        <v>33088.28</v>
      </c>
      <c r="H345" s="29">
        <v>298588.34000000003</v>
      </c>
      <c r="I345" s="29">
        <v>4860.12</v>
      </c>
      <c r="J345" s="29">
        <v>73622.98</v>
      </c>
      <c r="K345" s="29">
        <v>43989.87</v>
      </c>
      <c r="L345" s="29">
        <v>47783.49</v>
      </c>
      <c r="M345" s="29">
        <v>23264.3</v>
      </c>
      <c r="N345" s="29">
        <v>24221.85</v>
      </c>
      <c r="O345" s="41"/>
      <c r="P345" s="29">
        <v>1537404.11</v>
      </c>
    </row>
    <row r="346" spans="1:16" x14ac:dyDescent="0.3">
      <c r="A346" s="24" t="s">
        <v>417</v>
      </c>
      <c r="B346" s="29">
        <v>566562.15</v>
      </c>
      <c r="C346" s="29">
        <v>270753.61</v>
      </c>
      <c r="D346" s="29">
        <v>4273.99</v>
      </c>
      <c r="E346" s="29">
        <v>128463.69</v>
      </c>
      <c r="F346" s="29">
        <v>22967.87</v>
      </c>
      <c r="G346" s="29">
        <v>33060.769999999997</v>
      </c>
      <c r="H346" s="29">
        <v>298750.44</v>
      </c>
      <c r="I346" s="29">
        <v>4823.17</v>
      </c>
      <c r="J346" s="29">
        <v>74159.25</v>
      </c>
      <c r="K346" s="29">
        <v>43416.51</v>
      </c>
      <c r="L346" s="29">
        <v>48145.53</v>
      </c>
      <c r="M346" s="29">
        <v>23142.57</v>
      </c>
      <c r="N346" s="29">
        <v>24417.64</v>
      </c>
      <c r="O346" s="41"/>
      <c r="P346" s="29">
        <v>1542937.2</v>
      </c>
    </row>
    <row r="347" spans="1:16" x14ac:dyDescent="0.3">
      <c r="A347" s="24" t="s">
        <v>418</v>
      </c>
      <c r="B347" s="29">
        <v>568364.21</v>
      </c>
      <c r="C347" s="29">
        <v>271656.65999999997</v>
      </c>
      <c r="D347" s="29">
        <v>4286.41</v>
      </c>
      <c r="E347" s="29">
        <v>130179.02</v>
      </c>
      <c r="F347" s="29">
        <v>22750.799999999999</v>
      </c>
      <c r="G347" s="29">
        <v>33090.78</v>
      </c>
      <c r="H347" s="29">
        <v>299002.98</v>
      </c>
      <c r="I347" s="29">
        <v>4776.47</v>
      </c>
      <c r="J347" s="29">
        <v>74702.19</v>
      </c>
      <c r="K347" s="29">
        <v>43182.91</v>
      </c>
      <c r="L347" s="29">
        <v>48551.97</v>
      </c>
      <c r="M347" s="29">
        <v>23151.21</v>
      </c>
      <c r="N347" s="29">
        <v>24621.43</v>
      </c>
      <c r="O347" s="41"/>
      <c r="P347" s="29">
        <v>1548317.04</v>
      </c>
    </row>
    <row r="348" spans="1:16" x14ac:dyDescent="0.3">
      <c r="A348" s="24" t="s">
        <v>419</v>
      </c>
      <c r="B348" s="29">
        <v>570917.81000000006</v>
      </c>
      <c r="C348" s="29">
        <v>272674.75</v>
      </c>
      <c r="D348" s="29">
        <v>4296.93</v>
      </c>
      <c r="E348" s="29">
        <v>132043.88</v>
      </c>
      <c r="F348" s="29">
        <v>22814.06</v>
      </c>
      <c r="G348" s="29">
        <v>33180.17</v>
      </c>
      <c r="H348" s="29">
        <v>300561.69</v>
      </c>
      <c r="I348" s="29">
        <v>4706.13</v>
      </c>
      <c r="J348" s="29">
        <v>75240.38</v>
      </c>
      <c r="K348" s="29">
        <v>42997.55</v>
      </c>
      <c r="L348" s="29">
        <v>48962.73</v>
      </c>
      <c r="M348" s="29">
        <v>23682.78</v>
      </c>
      <c r="N348" s="29">
        <v>24829.93</v>
      </c>
      <c r="O348" s="41"/>
      <c r="P348" s="29">
        <v>1556908.78</v>
      </c>
    </row>
    <row r="349" spans="1:16" x14ac:dyDescent="0.3">
      <c r="A349" s="24" t="s">
        <v>420</v>
      </c>
      <c r="B349" s="29">
        <v>572323.73</v>
      </c>
      <c r="C349" s="29">
        <v>273488.34000000003</v>
      </c>
      <c r="D349" s="29">
        <v>4291.95</v>
      </c>
      <c r="E349" s="29">
        <v>131102.9</v>
      </c>
      <c r="F349" s="29">
        <v>22780.080000000002</v>
      </c>
      <c r="G349" s="29">
        <v>33196.53</v>
      </c>
      <c r="H349" s="29">
        <v>300385.53000000003</v>
      </c>
      <c r="I349" s="29">
        <v>4638.59</v>
      </c>
      <c r="J349" s="29">
        <v>75661.62</v>
      </c>
      <c r="K349" s="29">
        <v>42508.480000000003</v>
      </c>
      <c r="L349" s="29">
        <v>49362.47</v>
      </c>
      <c r="M349" s="29">
        <v>24095</v>
      </c>
      <c r="N349" s="29">
        <v>25044.76</v>
      </c>
      <c r="O349" s="41"/>
      <c r="P349" s="29">
        <v>1558879.97</v>
      </c>
    </row>
    <row r="350" spans="1:16" x14ac:dyDescent="0.3">
      <c r="A350" s="24" t="s">
        <v>421</v>
      </c>
      <c r="B350" s="29">
        <v>573722.81999999995</v>
      </c>
      <c r="C350" s="29">
        <v>274706.99</v>
      </c>
      <c r="D350" s="29">
        <v>4296.05</v>
      </c>
      <c r="E350" s="29">
        <v>129815.38</v>
      </c>
      <c r="F350" s="29">
        <v>22634.03</v>
      </c>
      <c r="G350" s="29">
        <v>33188.35</v>
      </c>
      <c r="H350" s="29">
        <v>300694.71999999997</v>
      </c>
      <c r="I350" s="29">
        <v>4580.58</v>
      </c>
      <c r="J350" s="29">
        <v>76058.41</v>
      </c>
      <c r="K350" s="29">
        <v>42425.83</v>
      </c>
      <c r="L350" s="29">
        <v>49709.52</v>
      </c>
      <c r="M350" s="29">
        <v>24448.94</v>
      </c>
      <c r="N350" s="29">
        <v>25298.38</v>
      </c>
      <c r="O350" s="41"/>
      <c r="P350" s="29">
        <v>1561580.01</v>
      </c>
    </row>
    <row r="351" spans="1:16" x14ac:dyDescent="0.3">
      <c r="A351" s="24" t="s">
        <v>422</v>
      </c>
      <c r="B351" s="29">
        <v>576173.49</v>
      </c>
      <c r="C351" s="29">
        <v>275791.11</v>
      </c>
      <c r="D351" s="29">
        <v>4313.3</v>
      </c>
      <c r="E351" s="29">
        <v>131026.11</v>
      </c>
      <c r="F351" s="29">
        <v>22510.639999999999</v>
      </c>
      <c r="G351" s="29">
        <v>33474.17</v>
      </c>
      <c r="H351" s="29">
        <v>300766.94</v>
      </c>
      <c r="I351" s="29">
        <v>4532.3500000000004</v>
      </c>
      <c r="J351" s="29">
        <v>76503.289999999994</v>
      </c>
      <c r="K351" s="29">
        <v>42102.31</v>
      </c>
      <c r="L351" s="29">
        <v>50060.05</v>
      </c>
      <c r="M351" s="29">
        <v>24491.09</v>
      </c>
      <c r="N351" s="29">
        <v>25546.61</v>
      </c>
      <c r="O351" s="41"/>
      <c r="P351" s="29">
        <v>1567291.46</v>
      </c>
    </row>
    <row r="352" spans="1:16" x14ac:dyDescent="0.3">
      <c r="A352" s="24" t="s">
        <v>549</v>
      </c>
      <c r="B352" s="29">
        <v>579096.73</v>
      </c>
      <c r="C352" s="29">
        <v>277828.02</v>
      </c>
      <c r="D352" s="29">
        <v>4335.12</v>
      </c>
      <c r="E352" s="29">
        <v>133871.97</v>
      </c>
      <c r="F352" s="29">
        <v>22500.55</v>
      </c>
      <c r="G352" s="29">
        <v>33724.9</v>
      </c>
      <c r="H352" s="29">
        <v>301592.26</v>
      </c>
      <c r="I352" s="29">
        <v>4484.12</v>
      </c>
      <c r="J352" s="29">
        <v>76965.56</v>
      </c>
      <c r="K352" s="29">
        <v>41557.53</v>
      </c>
      <c r="L352" s="29">
        <v>50421.4</v>
      </c>
      <c r="M352" s="29">
        <v>24601.23</v>
      </c>
      <c r="N352" s="29">
        <v>25788.1</v>
      </c>
      <c r="O352" s="41"/>
      <c r="P352" s="29">
        <v>1576767.48</v>
      </c>
    </row>
    <row r="353" spans="1:16" x14ac:dyDescent="0.3">
      <c r="A353" s="24" t="s">
        <v>571</v>
      </c>
      <c r="B353" s="29">
        <v>582086.48</v>
      </c>
      <c r="C353" s="29">
        <v>279727.01</v>
      </c>
      <c r="D353" s="29">
        <v>4349.9799999999996</v>
      </c>
      <c r="E353" s="29">
        <v>134289.09</v>
      </c>
      <c r="F353" s="29">
        <v>22513.84</v>
      </c>
      <c r="G353" s="29">
        <v>33887.58</v>
      </c>
      <c r="H353" s="29">
        <v>301386.12</v>
      </c>
      <c r="I353" s="29">
        <v>4438.67</v>
      </c>
      <c r="J353" s="29">
        <v>77495.94</v>
      </c>
      <c r="K353" s="29">
        <v>42685.15</v>
      </c>
      <c r="L353" s="29">
        <v>50824.29</v>
      </c>
      <c r="M353" s="29">
        <v>24573.599999999999</v>
      </c>
      <c r="N353" s="29">
        <v>26018.47</v>
      </c>
      <c r="O353" s="41"/>
      <c r="P353" s="29">
        <v>1584276.21</v>
      </c>
    </row>
    <row r="354" spans="1:16" x14ac:dyDescent="0.3">
      <c r="A354" s="24" t="s">
        <v>579</v>
      </c>
      <c r="B354" s="29">
        <v>585012.55000000005</v>
      </c>
      <c r="C354" s="29">
        <v>281521.23</v>
      </c>
      <c r="D354" s="29">
        <v>4371.38</v>
      </c>
      <c r="E354" s="29">
        <v>133943.19</v>
      </c>
      <c r="F354" s="29">
        <v>22481.47</v>
      </c>
      <c r="G354" s="29">
        <v>34102.019999999997</v>
      </c>
      <c r="H354" s="29">
        <v>301356.36</v>
      </c>
      <c r="I354" s="29">
        <v>4397.3999999999996</v>
      </c>
      <c r="J354" s="29">
        <v>77979.240000000005</v>
      </c>
      <c r="K354" s="29">
        <v>42626.52</v>
      </c>
      <c r="L354" s="29">
        <v>51211.89</v>
      </c>
      <c r="M354" s="29">
        <v>24466.97</v>
      </c>
      <c r="N354" s="29">
        <v>26241.51</v>
      </c>
      <c r="O354" s="41"/>
      <c r="P354" s="29">
        <v>1589711.74</v>
      </c>
    </row>
    <row r="355" spans="1:16" x14ac:dyDescent="0.3">
      <c r="A355" s="24" t="s">
        <v>580</v>
      </c>
      <c r="B355" s="29">
        <v>588017.36</v>
      </c>
      <c r="C355" s="29">
        <v>283322.45</v>
      </c>
      <c r="D355" s="29">
        <v>4398.13</v>
      </c>
      <c r="E355" s="29">
        <v>135145.41</v>
      </c>
      <c r="F355" s="29">
        <v>22571.59</v>
      </c>
      <c r="G355" s="29">
        <v>34212.519999999997</v>
      </c>
      <c r="H355" s="29">
        <v>301063.8</v>
      </c>
      <c r="I355" s="29">
        <v>4356.32</v>
      </c>
      <c r="J355" s="29">
        <v>78486.52</v>
      </c>
      <c r="K355" s="29">
        <v>43827.040000000001</v>
      </c>
      <c r="L355" s="29">
        <v>51599.27</v>
      </c>
      <c r="M355" s="29">
        <v>24541.54</v>
      </c>
      <c r="N355" s="29">
        <v>26468.080000000002</v>
      </c>
      <c r="O355" s="41"/>
      <c r="P355" s="29">
        <v>1598010.02</v>
      </c>
    </row>
    <row r="356" spans="1:16" x14ac:dyDescent="0.3">
      <c r="A356" s="24" t="s">
        <v>581</v>
      </c>
      <c r="B356" s="29">
        <v>591396.07999999996</v>
      </c>
      <c r="C356" s="29">
        <v>285159.88</v>
      </c>
      <c r="D356" s="29">
        <v>4429.6099999999997</v>
      </c>
      <c r="E356" s="29">
        <v>136114.85</v>
      </c>
      <c r="F356" s="29">
        <v>22570.799999999999</v>
      </c>
      <c r="G356" s="29">
        <v>34399.769999999997</v>
      </c>
      <c r="H356" s="29">
        <v>298935.87</v>
      </c>
      <c r="I356" s="29">
        <v>4334.79</v>
      </c>
      <c r="J356" s="29">
        <v>78987.67</v>
      </c>
      <c r="K356" s="29">
        <v>44919.9</v>
      </c>
      <c r="L356" s="29">
        <v>52214.22</v>
      </c>
      <c r="M356" s="29">
        <v>24556.38</v>
      </c>
      <c r="N356" s="29">
        <v>26676.51</v>
      </c>
      <c r="O356" s="41"/>
      <c r="P356" s="29">
        <v>1604696.32</v>
      </c>
    </row>
    <row r="357" spans="1:16" x14ac:dyDescent="0.3">
      <c r="A357" s="24" t="s">
        <v>583</v>
      </c>
      <c r="B357" s="29">
        <v>594370.87</v>
      </c>
      <c r="C357" s="29">
        <v>286141.59000000003</v>
      </c>
      <c r="D357" s="29">
        <v>4453.55</v>
      </c>
      <c r="E357" s="29">
        <v>136242.06</v>
      </c>
      <c r="F357" s="29">
        <v>22650.33</v>
      </c>
      <c r="G357" s="29">
        <v>34670.82</v>
      </c>
      <c r="H357" s="29">
        <v>297569.46999999997</v>
      </c>
      <c r="I357" s="29">
        <v>4308.43</v>
      </c>
      <c r="J357" s="29">
        <v>79580.100000000006</v>
      </c>
      <c r="K357" s="29">
        <v>44009.89</v>
      </c>
      <c r="L357" s="29">
        <v>52742.879999999997</v>
      </c>
      <c r="M357" s="29">
        <v>24751.26</v>
      </c>
      <c r="N357" s="29">
        <v>26868.44</v>
      </c>
      <c r="O357" s="41"/>
      <c r="P357" s="29">
        <v>1608359.67</v>
      </c>
    </row>
    <row r="358" spans="1:16" x14ac:dyDescent="0.3">
      <c r="A358" s="24" t="s">
        <v>586</v>
      </c>
      <c r="B358" s="29">
        <v>594895.97</v>
      </c>
      <c r="C358" s="29">
        <v>286551.36</v>
      </c>
      <c r="D358" s="29">
        <v>4460.26</v>
      </c>
      <c r="E358" s="29">
        <v>133494.21</v>
      </c>
      <c r="F358" s="29">
        <v>22321.55</v>
      </c>
      <c r="G358" s="29">
        <v>34701.9</v>
      </c>
      <c r="H358" s="29">
        <v>293927.92</v>
      </c>
      <c r="I358" s="29">
        <v>4271.05</v>
      </c>
      <c r="J358" s="29">
        <v>80111.490000000005</v>
      </c>
      <c r="K358" s="29">
        <v>43149.69</v>
      </c>
      <c r="L358" s="29">
        <v>52902.18</v>
      </c>
      <c r="M358" s="29">
        <v>24693.23</v>
      </c>
      <c r="N358" s="29">
        <v>27054.02</v>
      </c>
      <c r="O358" s="41"/>
      <c r="P358" s="29">
        <v>1602534.83</v>
      </c>
    </row>
    <row r="359" spans="1:16" x14ac:dyDescent="0.3">
      <c r="A359" s="24" t="s">
        <v>589</v>
      </c>
      <c r="B359" s="29">
        <v>596475.48</v>
      </c>
      <c r="C359" s="29">
        <v>287421.13</v>
      </c>
      <c r="D359" s="29">
        <v>4481.8900000000003</v>
      </c>
      <c r="E359" s="29">
        <v>132674.98000000001</v>
      </c>
      <c r="F359" s="29">
        <v>21985.91</v>
      </c>
      <c r="G359" s="29">
        <v>34914.94</v>
      </c>
      <c r="H359" s="29">
        <v>292277.52</v>
      </c>
      <c r="I359" s="29">
        <v>4227.1899999999996</v>
      </c>
      <c r="J359" s="29">
        <v>80650.12</v>
      </c>
      <c r="K359" s="29">
        <v>41764.18</v>
      </c>
      <c r="L359" s="29">
        <v>53009.18</v>
      </c>
      <c r="M359" s="29">
        <v>24631.82</v>
      </c>
      <c r="N359" s="29">
        <v>27229.85</v>
      </c>
      <c r="O359" s="41"/>
      <c r="P359" s="29">
        <v>1601744.18</v>
      </c>
    </row>
    <row r="360" spans="1:16" x14ac:dyDescent="0.3">
      <c r="A360" s="32" t="s">
        <v>612</v>
      </c>
      <c r="B360" s="29">
        <v>598248.52</v>
      </c>
      <c r="C360" s="29">
        <v>287887.21999999997</v>
      </c>
      <c r="D360" s="29">
        <v>4494</v>
      </c>
      <c r="E360" s="29">
        <v>134997.34</v>
      </c>
      <c r="F360" s="29">
        <v>21943.1</v>
      </c>
      <c r="G360" s="29">
        <v>35224.559999999998</v>
      </c>
      <c r="H360" s="29">
        <v>292167.84999999998</v>
      </c>
      <c r="I360" s="29">
        <v>4186.4799999999996</v>
      </c>
      <c r="J360" s="29">
        <v>81168.61</v>
      </c>
      <c r="K360" s="29">
        <v>40821.160000000003</v>
      </c>
      <c r="L360" s="29">
        <v>53257.59</v>
      </c>
      <c r="M360" s="29">
        <v>24556.76</v>
      </c>
      <c r="N360" s="29">
        <v>27395.82</v>
      </c>
      <c r="O360" s="41"/>
      <c r="P360" s="29">
        <v>1606348.99</v>
      </c>
    </row>
  </sheetData>
  <phoneticPr fontId="11" type="noConversion"/>
  <hyperlinks>
    <hyperlink ref="A1" location="Contents!A1" display="Return to contents" xr:uid="{00000000-0004-0000-07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FB40-8B20-47DD-9F1C-604261E7420F}">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O357" sqref="O357:O360"/>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96.6" x14ac:dyDescent="0.3">
      <c r="A2" s="22" t="s">
        <v>587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7">
        <f t="shared" ref="B4:N13" ca="1" si="0">AVERAGE(OFFSET(B$77,$O4,0,4,1))</f>
        <v>121940.28</v>
      </c>
      <c r="C4" s="27">
        <f t="shared" ca="1" si="0"/>
        <v>21260.310000000005</v>
      </c>
      <c r="D4" s="27">
        <f t="shared" ca="1" si="0"/>
        <v>599.08749999999998</v>
      </c>
      <c r="E4" s="27">
        <f t="shared" ca="1" si="0"/>
        <v>20612.795000000002</v>
      </c>
      <c r="F4" s="27">
        <f t="shared" ca="1" si="0"/>
        <v>0</v>
      </c>
      <c r="G4" s="27">
        <f t="shared" ca="1" si="0"/>
        <v>233.08750000000001</v>
      </c>
      <c r="H4" s="27">
        <f t="shared" ca="1" si="0"/>
        <v>98607.012499999997</v>
      </c>
      <c r="I4" s="27">
        <f t="shared" ca="1" si="0"/>
        <v>478.35499999999996</v>
      </c>
      <c r="J4" s="27">
        <f t="shared" ca="1" si="0"/>
        <v>0</v>
      </c>
      <c r="K4" s="27">
        <f t="shared" ca="1" si="0"/>
        <v>259.9325</v>
      </c>
      <c r="L4" s="27">
        <f t="shared" ca="1" si="0"/>
        <v>0</v>
      </c>
      <c r="M4" s="27">
        <f t="shared" ca="1" si="0"/>
        <v>0</v>
      </c>
      <c r="N4" s="27">
        <f t="shared" ca="1" si="0"/>
        <v>0</v>
      </c>
      <c r="O4" s="25">
        <f>0</f>
        <v>0</v>
      </c>
      <c r="P4" s="27">
        <f t="shared" ref="P4:P35" ca="1" si="1">AVERAGE(OFFSET(P$77,$O4,0,4,1))</f>
        <v>263990.86249999999</v>
      </c>
    </row>
    <row r="5" spans="1:16" ht="13.05" x14ac:dyDescent="0.3">
      <c r="A5" s="24">
        <v>1951</v>
      </c>
      <c r="B5" s="27">
        <f t="shared" ca="1" si="0"/>
        <v>123463.2375</v>
      </c>
      <c r="C5" s="27">
        <f t="shared" ca="1" si="0"/>
        <v>22213.525000000001</v>
      </c>
      <c r="D5" s="27">
        <f t="shared" ca="1" si="0"/>
        <v>627.71500000000003</v>
      </c>
      <c r="E5" s="27">
        <f t="shared" ca="1" si="0"/>
        <v>21096.895</v>
      </c>
      <c r="F5" s="27">
        <f t="shared" ca="1" si="0"/>
        <v>0</v>
      </c>
      <c r="G5" s="27">
        <f t="shared" ca="1" si="0"/>
        <v>258.08749999999998</v>
      </c>
      <c r="H5" s="27">
        <f t="shared" ca="1" si="0"/>
        <v>104226.56999999999</v>
      </c>
      <c r="I5" s="27">
        <f t="shared" ca="1" si="0"/>
        <v>593.33249999999998</v>
      </c>
      <c r="J5" s="27">
        <f t="shared" ca="1" si="0"/>
        <v>0</v>
      </c>
      <c r="K5" s="27">
        <f t="shared" ca="1" si="0"/>
        <v>373.21</v>
      </c>
      <c r="L5" s="27">
        <f t="shared" ca="1" si="0"/>
        <v>0</v>
      </c>
      <c r="M5" s="27">
        <f t="shared" ca="1" si="0"/>
        <v>0</v>
      </c>
      <c r="N5" s="27">
        <f t="shared" ca="1" si="0"/>
        <v>0</v>
      </c>
      <c r="O5" s="25">
        <f>O4+4</f>
        <v>4</v>
      </c>
      <c r="P5" s="27">
        <f t="shared" ca="1" si="1"/>
        <v>272852.57250000001</v>
      </c>
    </row>
    <row r="6" spans="1:16" ht="13.05" x14ac:dyDescent="0.3">
      <c r="A6" s="24">
        <v>1952</v>
      </c>
      <c r="B6" s="27">
        <f t="shared" ca="1" si="0"/>
        <v>124896.35</v>
      </c>
      <c r="C6" s="27">
        <f t="shared" ca="1" si="0"/>
        <v>23020.34</v>
      </c>
      <c r="D6" s="27">
        <f t="shared" ca="1" si="0"/>
        <v>645.01</v>
      </c>
      <c r="E6" s="27">
        <f t="shared" ca="1" si="0"/>
        <v>21211.727500000001</v>
      </c>
      <c r="F6" s="27">
        <f t="shared" ca="1" si="0"/>
        <v>0</v>
      </c>
      <c r="G6" s="27">
        <f t="shared" ca="1" si="0"/>
        <v>288.68500000000006</v>
      </c>
      <c r="H6" s="27">
        <f t="shared" ca="1" si="0"/>
        <v>109440.20999999999</v>
      </c>
      <c r="I6" s="27">
        <f t="shared" ca="1" si="0"/>
        <v>685.58500000000004</v>
      </c>
      <c r="J6" s="27">
        <f t="shared" ca="1" si="0"/>
        <v>0</v>
      </c>
      <c r="K6" s="27">
        <f t="shared" ca="1" si="0"/>
        <v>482.06</v>
      </c>
      <c r="L6" s="27">
        <f t="shared" ca="1" si="0"/>
        <v>0</v>
      </c>
      <c r="M6" s="27">
        <f t="shared" ca="1" si="0"/>
        <v>0</v>
      </c>
      <c r="N6" s="27">
        <f t="shared" ca="1" si="0"/>
        <v>0</v>
      </c>
      <c r="O6" s="25">
        <f t="shared" ref="O6:O69" si="2">O5+4</f>
        <v>8</v>
      </c>
      <c r="P6" s="27">
        <f t="shared" ca="1" si="1"/>
        <v>280669.96499999997</v>
      </c>
    </row>
    <row r="7" spans="1:16" ht="13.05" x14ac:dyDescent="0.3">
      <c r="A7" s="24">
        <v>1953</v>
      </c>
      <c r="B7" s="27">
        <f t="shared" ca="1" si="0"/>
        <v>126742.645</v>
      </c>
      <c r="C7" s="27">
        <f t="shared" ca="1" si="0"/>
        <v>24113.735000000001</v>
      </c>
      <c r="D7" s="27">
        <f t="shared" ca="1" si="0"/>
        <v>667.48250000000007</v>
      </c>
      <c r="E7" s="27">
        <f t="shared" ca="1" si="0"/>
        <v>21476.095000000001</v>
      </c>
      <c r="F7" s="27">
        <f t="shared" ca="1" si="0"/>
        <v>0</v>
      </c>
      <c r="G7" s="27">
        <f t="shared" ca="1" si="0"/>
        <v>327.5575</v>
      </c>
      <c r="H7" s="27">
        <f t="shared" ca="1" si="0"/>
        <v>113749.6</v>
      </c>
      <c r="I7" s="27">
        <f t="shared" ca="1" si="0"/>
        <v>758.1925</v>
      </c>
      <c r="J7" s="27">
        <f t="shared" ca="1" si="0"/>
        <v>0</v>
      </c>
      <c r="K7" s="27">
        <f t="shared" ca="1" si="0"/>
        <v>594.97749999999996</v>
      </c>
      <c r="L7" s="27">
        <f t="shared" ca="1" si="0"/>
        <v>0</v>
      </c>
      <c r="M7" s="27">
        <f t="shared" ca="1" si="0"/>
        <v>0</v>
      </c>
      <c r="N7" s="27">
        <f t="shared" ca="1" si="0"/>
        <v>0</v>
      </c>
      <c r="O7" s="25">
        <f t="shared" si="2"/>
        <v>12</v>
      </c>
      <c r="P7" s="27">
        <f t="shared" ca="1" si="1"/>
        <v>288430.27999999997</v>
      </c>
    </row>
    <row r="8" spans="1:16" ht="13.05" x14ac:dyDescent="0.3">
      <c r="A8" s="24">
        <v>1954</v>
      </c>
      <c r="B8" s="27">
        <f t="shared" ca="1" si="0"/>
        <v>129074.04250000001</v>
      </c>
      <c r="C8" s="27">
        <f t="shared" ca="1" si="0"/>
        <v>25376.974999999999</v>
      </c>
      <c r="D8" s="27">
        <f t="shared" ca="1" si="0"/>
        <v>692.28499999999997</v>
      </c>
      <c r="E8" s="27">
        <f t="shared" ca="1" si="0"/>
        <v>21970.68</v>
      </c>
      <c r="F8" s="27">
        <f t="shared" ca="1" si="0"/>
        <v>0</v>
      </c>
      <c r="G8" s="27">
        <f t="shared" ca="1" si="0"/>
        <v>363.89</v>
      </c>
      <c r="H8" s="27">
        <f t="shared" ca="1" si="0"/>
        <v>118561.78499999999</v>
      </c>
      <c r="I8" s="27">
        <f t="shared" ca="1" si="0"/>
        <v>801.5575</v>
      </c>
      <c r="J8" s="27">
        <f t="shared" ca="1" si="0"/>
        <v>0</v>
      </c>
      <c r="K8" s="27">
        <f t="shared" ca="1" si="0"/>
        <v>713.7</v>
      </c>
      <c r="L8" s="27">
        <f t="shared" ca="1" si="0"/>
        <v>0</v>
      </c>
      <c r="M8" s="27">
        <f t="shared" ca="1" si="0"/>
        <v>0</v>
      </c>
      <c r="N8" s="27">
        <f t="shared" ca="1" si="0"/>
        <v>0</v>
      </c>
      <c r="O8" s="25">
        <f t="shared" si="2"/>
        <v>16</v>
      </c>
      <c r="P8" s="27">
        <f t="shared" ca="1" si="1"/>
        <v>297554.91249999998</v>
      </c>
    </row>
    <row r="9" spans="1:16" ht="13.05" x14ac:dyDescent="0.3">
      <c r="A9" s="24">
        <v>1955</v>
      </c>
      <c r="B9" s="27">
        <f t="shared" ca="1" si="0"/>
        <v>132243.70500000002</v>
      </c>
      <c r="C9" s="27">
        <f t="shared" ca="1" si="0"/>
        <v>26732.302499999998</v>
      </c>
      <c r="D9" s="27">
        <f t="shared" ca="1" si="0"/>
        <v>728.63999999999987</v>
      </c>
      <c r="E9" s="27">
        <f t="shared" ca="1" si="0"/>
        <v>22737.014999999999</v>
      </c>
      <c r="F9" s="27">
        <f t="shared" ca="1" si="0"/>
        <v>0</v>
      </c>
      <c r="G9" s="27">
        <f t="shared" ca="1" si="0"/>
        <v>414.5625</v>
      </c>
      <c r="H9" s="27">
        <f t="shared" ca="1" si="0"/>
        <v>124132.185</v>
      </c>
      <c r="I9" s="27">
        <f t="shared" ca="1" si="0"/>
        <v>818.00749999999994</v>
      </c>
      <c r="J9" s="27">
        <f t="shared" ca="1" si="0"/>
        <v>507.85</v>
      </c>
      <c r="K9" s="27">
        <f t="shared" ca="1" si="0"/>
        <v>819.16249999999991</v>
      </c>
      <c r="L9" s="27">
        <f t="shared" ca="1" si="0"/>
        <v>0</v>
      </c>
      <c r="M9" s="27">
        <f t="shared" ca="1" si="0"/>
        <v>0</v>
      </c>
      <c r="N9" s="27">
        <f t="shared" ca="1" si="0"/>
        <v>0</v>
      </c>
      <c r="O9" s="25">
        <f t="shared" si="2"/>
        <v>20</v>
      </c>
      <c r="P9" s="27">
        <f t="shared" ca="1" si="1"/>
        <v>309133.43000000005</v>
      </c>
    </row>
    <row r="10" spans="1:16" ht="13.05" x14ac:dyDescent="0.3">
      <c r="A10" s="24">
        <v>1956</v>
      </c>
      <c r="B10" s="27">
        <f t="shared" ca="1" si="0"/>
        <v>136506.6525</v>
      </c>
      <c r="C10" s="27">
        <f t="shared" ca="1" si="0"/>
        <v>28167.657499999998</v>
      </c>
      <c r="D10" s="27">
        <f t="shared" ca="1" si="0"/>
        <v>776.65500000000009</v>
      </c>
      <c r="E10" s="27">
        <f t="shared" ca="1" si="0"/>
        <v>23653.682500000003</v>
      </c>
      <c r="F10" s="27">
        <f t="shared" ca="1" si="0"/>
        <v>0</v>
      </c>
      <c r="G10" s="27">
        <f t="shared" ca="1" si="0"/>
        <v>475.90250000000003</v>
      </c>
      <c r="H10" s="27">
        <f t="shared" ca="1" si="0"/>
        <v>129675.315</v>
      </c>
      <c r="I10" s="27">
        <f t="shared" ca="1" si="0"/>
        <v>837.8</v>
      </c>
      <c r="J10" s="27">
        <f t="shared" ca="1" si="0"/>
        <v>1244.5374999999999</v>
      </c>
      <c r="K10" s="27">
        <f t="shared" ca="1" si="0"/>
        <v>928.51250000000005</v>
      </c>
      <c r="L10" s="27">
        <f t="shared" ca="1" si="0"/>
        <v>0</v>
      </c>
      <c r="M10" s="27">
        <f t="shared" ca="1" si="0"/>
        <v>0</v>
      </c>
      <c r="N10" s="27">
        <f t="shared" ca="1" si="0"/>
        <v>0</v>
      </c>
      <c r="O10" s="25">
        <f t="shared" si="2"/>
        <v>24</v>
      </c>
      <c r="P10" s="27">
        <f t="shared" ca="1" si="1"/>
        <v>322266.72500000003</v>
      </c>
    </row>
    <row r="11" spans="1:16" ht="13.05" x14ac:dyDescent="0.3">
      <c r="A11" s="24">
        <v>1957</v>
      </c>
      <c r="B11" s="27">
        <f t="shared" ca="1" si="0"/>
        <v>141441.9375</v>
      </c>
      <c r="C11" s="27">
        <f t="shared" ca="1" si="0"/>
        <v>29790.397499999999</v>
      </c>
      <c r="D11" s="27">
        <f t="shared" ca="1" si="0"/>
        <v>819.93</v>
      </c>
      <c r="E11" s="27">
        <f t="shared" ca="1" si="0"/>
        <v>24983.97</v>
      </c>
      <c r="F11" s="27">
        <f t="shared" ca="1" si="0"/>
        <v>0</v>
      </c>
      <c r="G11" s="27">
        <f t="shared" ca="1" si="0"/>
        <v>534.71</v>
      </c>
      <c r="H11" s="27">
        <f t="shared" ca="1" si="0"/>
        <v>135630.715</v>
      </c>
      <c r="I11" s="27">
        <f t="shared" ca="1" si="0"/>
        <v>864.67750000000001</v>
      </c>
      <c r="J11" s="27">
        <f t="shared" ca="1" si="0"/>
        <v>1912.81</v>
      </c>
      <c r="K11" s="27">
        <f t="shared" ca="1" si="0"/>
        <v>1035.4224999999999</v>
      </c>
      <c r="L11" s="27">
        <f t="shared" ca="1" si="0"/>
        <v>0</v>
      </c>
      <c r="M11" s="27">
        <f t="shared" ca="1" si="0"/>
        <v>0</v>
      </c>
      <c r="N11" s="27">
        <f t="shared" ca="1" si="0"/>
        <v>0</v>
      </c>
      <c r="O11" s="25">
        <f t="shared" si="2"/>
        <v>28</v>
      </c>
      <c r="P11" s="27">
        <f t="shared" ca="1" si="1"/>
        <v>337014.5625</v>
      </c>
    </row>
    <row r="12" spans="1:16" ht="13.05" x14ac:dyDescent="0.3">
      <c r="A12" s="24">
        <v>1958</v>
      </c>
      <c r="B12" s="27">
        <f t="shared" ca="1" si="0"/>
        <v>146402.43</v>
      </c>
      <c r="C12" s="27">
        <f t="shared" ca="1" si="0"/>
        <v>31412.637499999997</v>
      </c>
      <c r="D12" s="27">
        <f t="shared" ca="1" si="0"/>
        <v>860.96749999999997</v>
      </c>
      <c r="E12" s="27">
        <f t="shared" ca="1" si="0"/>
        <v>26724.324999999997</v>
      </c>
      <c r="F12" s="27">
        <f t="shared" ca="1" si="0"/>
        <v>0</v>
      </c>
      <c r="G12" s="27">
        <f t="shared" ca="1" si="0"/>
        <v>593.09750000000008</v>
      </c>
      <c r="H12" s="27">
        <f t="shared" ca="1" si="0"/>
        <v>141559.46249999997</v>
      </c>
      <c r="I12" s="27">
        <f t="shared" ca="1" si="0"/>
        <v>883.68500000000006</v>
      </c>
      <c r="J12" s="27">
        <f t="shared" ca="1" si="0"/>
        <v>2511.335</v>
      </c>
      <c r="K12" s="27">
        <f t="shared" ca="1" si="0"/>
        <v>1146.0650000000001</v>
      </c>
      <c r="L12" s="27">
        <f t="shared" ca="1" si="0"/>
        <v>0</v>
      </c>
      <c r="M12" s="27">
        <f t="shared" ca="1" si="0"/>
        <v>0</v>
      </c>
      <c r="N12" s="27">
        <f t="shared" ca="1" si="0"/>
        <v>0</v>
      </c>
      <c r="O12" s="25">
        <f t="shared" si="2"/>
        <v>32</v>
      </c>
      <c r="P12" s="27">
        <f t="shared" ca="1" si="1"/>
        <v>352094.00750000001</v>
      </c>
    </row>
    <row r="13" spans="1:16" ht="13.05" x14ac:dyDescent="0.3">
      <c r="A13" s="24">
        <v>1959</v>
      </c>
      <c r="B13" s="27">
        <f t="shared" ca="1" si="0"/>
        <v>151562.41249999998</v>
      </c>
      <c r="C13" s="27">
        <f t="shared" ca="1" si="0"/>
        <v>32989.324999999997</v>
      </c>
      <c r="D13" s="27">
        <f t="shared" ca="1" si="0"/>
        <v>910.02</v>
      </c>
      <c r="E13" s="27">
        <f t="shared" ca="1" si="0"/>
        <v>28352.760000000002</v>
      </c>
      <c r="F13" s="27">
        <f t="shared" ca="1" si="0"/>
        <v>0</v>
      </c>
      <c r="G13" s="27">
        <f t="shared" ca="1" si="0"/>
        <v>661.59</v>
      </c>
      <c r="H13" s="27">
        <f t="shared" ca="1" si="0"/>
        <v>147330.71999999997</v>
      </c>
      <c r="I13" s="27">
        <f t="shared" ca="1" si="0"/>
        <v>900.97749999999996</v>
      </c>
      <c r="J13" s="27">
        <f t="shared" ca="1" si="0"/>
        <v>3130.6424999999999</v>
      </c>
      <c r="K13" s="27">
        <f t="shared" ca="1" si="0"/>
        <v>1254.4499999999998</v>
      </c>
      <c r="L13" s="27">
        <f t="shared" ca="1" si="0"/>
        <v>0</v>
      </c>
      <c r="M13" s="27">
        <f t="shared" ca="1" si="0"/>
        <v>0</v>
      </c>
      <c r="N13" s="27">
        <f t="shared" ca="1" si="0"/>
        <v>0</v>
      </c>
      <c r="O13" s="25">
        <f t="shared" si="2"/>
        <v>36</v>
      </c>
      <c r="P13" s="27">
        <f t="shared" ca="1" si="1"/>
        <v>367092.89500000002</v>
      </c>
    </row>
    <row r="14" spans="1:16" ht="13.05" x14ac:dyDescent="0.3">
      <c r="A14" s="24">
        <v>1960</v>
      </c>
      <c r="B14" s="27">
        <f t="shared" ref="B14:N22" ca="1" si="3">AVERAGE(OFFSET(B$77,$O14,0,4,1))</f>
        <v>157906.95749999999</v>
      </c>
      <c r="C14" s="27">
        <f t="shared" ca="1" si="3"/>
        <v>34511.705000000002</v>
      </c>
      <c r="D14" s="27">
        <f t="shared" ca="1" si="3"/>
        <v>973.85249999999996</v>
      </c>
      <c r="E14" s="27">
        <f t="shared" ca="1" si="3"/>
        <v>30497.182499999995</v>
      </c>
      <c r="F14" s="27">
        <f t="shared" ca="1" si="3"/>
        <v>0</v>
      </c>
      <c r="G14" s="27">
        <f t="shared" ca="1" si="3"/>
        <v>742.4425</v>
      </c>
      <c r="H14" s="27">
        <f t="shared" ca="1" si="3"/>
        <v>153190.14749999999</v>
      </c>
      <c r="I14" s="27">
        <f t="shared" ca="1" si="3"/>
        <v>958.21999999999991</v>
      </c>
      <c r="J14" s="27">
        <f t="shared" ca="1" si="3"/>
        <v>3774.665</v>
      </c>
      <c r="K14" s="27">
        <f t="shared" ca="1" si="3"/>
        <v>1370.0074999999999</v>
      </c>
      <c r="L14" s="27">
        <f t="shared" ca="1" si="3"/>
        <v>0</v>
      </c>
      <c r="M14" s="27">
        <f t="shared" ca="1" si="3"/>
        <v>0</v>
      </c>
      <c r="N14" s="27">
        <f t="shared" ca="1" si="3"/>
        <v>0</v>
      </c>
      <c r="O14" s="25">
        <f t="shared" si="2"/>
        <v>40</v>
      </c>
      <c r="P14" s="27">
        <f t="shared" ca="1" si="1"/>
        <v>383925.17749999999</v>
      </c>
    </row>
    <row r="15" spans="1:16" ht="13.05" x14ac:dyDescent="0.3">
      <c r="A15" s="24">
        <v>1961</v>
      </c>
      <c r="B15" s="27">
        <f t="shared" ca="1" si="3"/>
        <v>165753.3775</v>
      </c>
      <c r="C15" s="27">
        <f t="shared" ca="1" si="3"/>
        <v>36048.754999999997</v>
      </c>
      <c r="D15" s="27">
        <f t="shared" ca="1" si="3"/>
        <v>1056.5774999999999</v>
      </c>
      <c r="E15" s="27">
        <f t="shared" ca="1" si="3"/>
        <v>32486.067500000005</v>
      </c>
      <c r="F15" s="27">
        <f t="shared" ca="1" si="3"/>
        <v>0</v>
      </c>
      <c r="G15" s="27">
        <f t="shared" ca="1" si="3"/>
        <v>849.41750000000002</v>
      </c>
      <c r="H15" s="27">
        <f t="shared" ca="1" si="3"/>
        <v>160525.565</v>
      </c>
      <c r="I15" s="27">
        <f t="shared" ca="1" si="3"/>
        <v>1027.1724999999999</v>
      </c>
      <c r="J15" s="27">
        <f t="shared" ca="1" si="3"/>
        <v>4436.5225</v>
      </c>
      <c r="K15" s="27">
        <f t="shared" ca="1" si="3"/>
        <v>1472.9424999999999</v>
      </c>
      <c r="L15" s="27">
        <f t="shared" ca="1" si="3"/>
        <v>0</v>
      </c>
      <c r="M15" s="27">
        <f t="shared" ca="1" si="3"/>
        <v>0</v>
      </c>
      <c r="N15" s="27">
        <f t="shared" ca="1" si="3"/>
        <v>0</v>
      </c>
      <c r="O15" s="25">
        <f t="shared" si="2"/>
        <v>44</v>
      </c>
      <c r="P15" s="27">
        <f t="shared" ca="1" si="1"/>
        <v>403656.39500000002</v>
      </c>
    </row>
    <row r="16" spans="1:16" ht="13.05" x14ac:dyDescent="0.3">
      <c r="A16" s="24">
        <v>1962</v>
      </c>
      <c r="B16" s="27">
        <f t="shared" ca="1" si="3"/>
        <v>173819.255</v>
      </c>
      <c r="C16" s="27">
        <f t="shared" ca="1" si="3"/>
        <v>37733.465000000004</v>
      </c>
      <c r="D16" s="27">
        <f t="shared" ca="1" si="3"/>
        <v>1145.4425000000001</v>
      </c>
      <c r="E16" s="27">
        <f t="shared" ca="1" si="3"/>
        <v>33381.417499999996</v>
      </c>
      <c r="F16" s="27">
        <f t="shared" ca="1" si="3"/>
        <v>0</v>
      </c>
      <c r="G16" s="27">
        <f t="shared" ca="1" si="3"/>
        <v>978.52250000000004</v>
      </c>
      <c r="H16" s="27">
        <f t="shared" ca="1" si="3"/>
        <v>167899.32500000001</v>
      </c>
      <c r="I16" s="27">
        <f t="shared" ca="1" si="3"/>
        <v>1076.5550000000001</v>
      </c>
      <c r="J16" s="27">
        <f t="shared" ca="1" si="3"/>
        <v>5054.1499999999996</v>
      </c>
      <c r="K16" s="27">
        <f t="shared" ca="1" si="3"/>
        <v>1558.9374999999998</v>
      </c>
      <c r="L16" s="27">
        <f t="shared" ca="1" si="3"/>
        <v>0</v>
      </c>
      <c r="M16" s="27">
        <f t="shared" ca="1" si="3"/>
        <v>0</v>
      </c>
      <c r="N16" s="27">
        <f t="shared" ca="1" si="3"/>
        <v>0</v>
      </c>
      <c r="O16" s="25">
        <f t="shared" si="2"/>
        <v>48</v>
      </c>
      <c r="P16" s="27">
        <f t="shared" ca="1" si="1"/>
        <v>422647.07</v>
      </c>
    </row>
    <row r="17" spans="1:16" ht="13.05" x14ac:dyDescent="0.3">
      <c r="A17" s="24">
        <v>1963</v>
      </c>
      <c r="B17" s="27">
        <f t="shared" ca="1" si="3"/>
        <v>180577.2775</v>
      </c>
      <c r="C17" s="27">
        <f t="shared" ca="1" si="3"/>
        <v>39243.407500000001</v>
      </c>
      <c r="D17" s="27">
        <f t="shared" ca="1" si="3"/>
        <v>1225.99</v>
      </c>
      <c r="E17" s="27">
        <f t="shared" ca="1" si="3"/>
        <v>33980.14</v>
      </c>
      <c r="F17" s="27">
        <f t="shared" ca="1" si="3"/>
        <v>0</v>
      </c>
      <c r="G17" s="27">
        <f t="shared" ca="1" si="3"/>
        <v>1142.085</v>
      </c>
      <c r="H17" s="27">
        <f t="shared" ca="1" si="3"/>
        <v>174192.08749999999</v>
      </c>
      <c r="I17" s="27">
        <f t="shared" ca="1" si="3"/>
        <v>1129.8049999999998</v>
      </c>
      <c r="J17" s="27">
        <f t="shared" ca="1" si="3"/>
        <v>5572.6050000000005</v>
      </c>
      <c r="K17" s="27">
        <f t="shared" ca="1" si="3"/>
        <v>1640.94</v>
      </c>
      <c r="L17" s="27">
        <f t="shared" ca="1" si="3"/>
        <v>0</v>
      </c>
      <c r="M17" s="27">
        <f t="shared" ca="1" si="3"/>
        <v>0</v>
      </c>
      <c r="N17" s="27">
        <f t="shared" ca="1" si="3"/>
        <v>0</v>
      </c>
      <c r="O17" s="25">
        <f t="shared" si="2"/>
        <v>52</v>
      </c>
      <c r="P17" s="27">
        <f t="shared" ca="1" si="1"/>
        <v>438704.33750000002</v>
      </c>
    </row>
    <row r="18" spans="1:16" ht="13.05" x14ac:dyDescent="0.3">
      <c r="A18" s="24">
        <v>1964</v>
      </c>
      <c r="B18" s="27">
        <f t="shared" ca="1" si="3"/>
        <v>187731.31</v>
      </c>
      <c r="C18" s="27">
        <f t="shared" ca="1" si="3"/>
        <v>40994.7425</v>
      </c>
      <c r="D18" s="27">
        <f t="shared" ca="1" si="3"/>
        <v>1310.2024999999999</v>
      </c>
      <c r="E18" s="27">
        <f t="shared" ca="1" si="3"/>
        <v>35218.197499999995</v>
      </c>
      <c r="F18" s="27">
        <f t="shared" ca="1" si="3"/>
        <v>0</v>
      </c>
      <c r="G18" s="27">
        <f t="shared" ca="1" si="3"/>
        <v>1369.5725000000002</v>
      </c>
      <c r="H18" s="27">
        <f t="shared" ca="1" si="3"/>
        <v>181373.065</v>
      </c>
      <c r="I18" s="27">
        <f t="shared" ca="1" si="3"/>
        <v>1183.3325</v>
      </c>
      <c r="J18" s="27">
        <f t="shared" ca="1" si="3"/>
        <v>6034.1350000000002</v>
      </c>
      <c r="K18" s="27">
        <f t="shared" ca="1" si="3"/>
        <v>1713.895</v>
      </c>
      <c r="L18" s="27">
        <f t="shared" ca="1" si="3"/>
        <v>0</v>
      </c>
      <c r="M18" s="27">
        <f t="shared" ca="1" si="3"/>
        <v>0</v>
      </c>
      <c r="N18" s="27">
        <f t="shared" ca="1" si="3"/>
        <v>0</v>
      </c>
      <c r="O18" s="25">
        <f t="shared" si="2"/>
        <v>56</v>
      </c>
      <c r="P18" s="27">
        <f t="shared" ca="1" si="1"/>
        <v>456928.45500000002</v>
      </c>
    </row>
    <row r="19" spans="1:16" ht="13.05" x14ac:dyDescent="0.3">
      <c r="A19" s="24">
        <v>1965</v>
      </c>
      <c r="B19" s="27">
        <f t="shared" ca="1" si="3"/>
        <v>196275.70750000002</v>
      </c>
      <c r="C19" s="27">
        <f t="shared" ca="1" si="3"/>
        <v>43228.647499999999</v>
      </c>
      <c r="D19" s="27">
        <f t="shared" ca="1" si="3"/>
        <v>1451.5425</v>
      </c>
      <c r="E19" s="27">
        <f t="shared" ca="1" si="3"/>
        <v>36654.024999999994</v>
      </c>
      <c r="F19" s="27">
        <f t="shared" ca="1" si="3"/>
        <v>0</v>
      </c>
      <c r="G19" s="27">
        <f t="shared" ca="1" si="3"/>
        <v>1661.6299999999999</v>
      </c>
      <c r="H19" s="27">
        <f t="shared" ca="1" si="3"/>
        <v>189365.02499999999</v>
      </c>
      <c r="I19" s="27">
        <f t="shared" ca="1" si="3"/>
        <v>1236.9549999999999</v>
      </c>
      <c r="J19" s="27">
        <f t="shared" ca="1" si="3"/>
        <v>6520.94</v>
      </c>
      <c r="K19" s="27">
        <f t="shared" ca="1" si="3"/>
        <v>1905.71</v>
      </c>
      <c r="L19" s="27">
        <f t="shared" ca="1" si="3"/>
        <v>0</v>
      </c>
      <c r="M19" s="27">
        <f t="shared" ca="1" si="3"/>
        <v>0</v>
      </c>
      <c r="N19" s="27">
        <f t="shared" ca="1" si="3"/>
        <v>0</v>
      </c>
      <c r="O19" s="25">
        <f t="shared" si="2"/>
        <v>60</v>
      </c>
      <c r="P19" s="27">
        <f t="shared" ca="1" si="1"/>
        <v>478300.18</v>
      </c>
    </row>
    <row r="20" spans="1:16" ht="13.05" x14ac:dyDescent="0.3">
      <c r="A20" s="24">
        <v>1966</v>
      </c>
      <c r="B20" s="27">
        <f t="shared" ca="1" si="3"/>
        <v>204009.10750000001</v>
      </c>
      <c r="C20" s="27">
        <f t="shared" ca="1" si="3"/>
        <v>45574.832499999997</v>
      </c>
      <c r="D20" s="27">
        <f t="shared" ca="1" si="3"/>
        <v>1554.1149999999998</v>
      </c>
      <c r="E20" s="27">
        <f t="shared" ca="1" si="3"/>
        <v>37731.174999999996</v>
      </c>
      <c r="F20" s="27">
        <f t="shared" ca="1" si="3"/>
        <v>0</v>
      </c>
      <c r="G20" s="27">
        <f t="shared" ca="1" si="3"/>
        <v>2041.5774999999999</v>
      </c>
      <c r="H20" s="27">
        <f t="shared" ca="1" si="3"/>
        <v>197655.565</v>
      </c>
      <c r="I20" s="27">
        <f t="shared" ca="1" si="3"/>
        <v>1272.8724999999999</v>
      </c>
      <c r="J20" s="27">
        <f t="shared" ca="1" si="3"/>
        <v>7008.1324999999997</v>
      </c>
      <c r="K20" s="27">
        <f t="shared" ca="1" si="3"/>
        <v>2133.8150000000001</v>
      </c>
      <c r="L20" s="27">
        <f t="shared" ca="1" si="3"/>
        <v>0</v>
      </c>
      <c r="M20" s="27">
        <f t="shared" ca="1" si="3"/>
        <v>0</v>
      </c>
      <c r="N20" s="27">
        <f t="shared" ca="1" si="3"/>
        <v>0</v>
      </c>
      <c r="O20" s="25">
        <f t="shared" si="2"/>
        <v>64</v>
      </c>
      <c r="P20" s="27">
        <f t="shared" ca="1" si="1"/>
        <v>498981.19750000001</v>
      </c>
    </row>
    <row r="21" spans="1:16" ht="13.05" x14ac:dyDescent="0.3">
      <c r="A21" s="24">
        <v>1967</v>
      </c>
      <c r="B21" s="27">
        <f t="shared" ca="1" si="3"/>
        <v>211124.92500000002</v>
      </c>
      <c r="C21" s="27">
        <f t="shared" ca="1" si="3"/>
        <v>48325.78</v>
      </c>
      <c r="D21" s="27">
        <f t="shared" ca="1" si="3"/>
        <v>1633.44</v>
      </c>
      <c r="E21" s="27">
        <f t="shared" ca="1" si="3"/>
        <v>38742.927499999998</v>
      </c>
      <c r="F21" s="27">
        <f t="shared" ca="1" si="3"/>
        <v>0</v>
      </c>
      <c r="G21" s="27">
        <f t="shared" ca="1" si="3"/>
        <v>2454.34</v>
      </c>
      <c r="H21" s="27">
        <f t="shared" ca="1" si="3"/>
        <v>205761.26749999999</v>
      </c>
      <c r="I21" s="27">
        <f t="shared" ca="1" si="3"/>
        <v>1307.7624999999998</v>
      </c>
      <c r="J21" s="27">
        <f t="shared" ca="1" si="3"/>
        <v>7424.47</v>
      </c>
      <c r="K21" s="27">
        <f t="shared" ca="1" si="3"/>
        <v>2808.0774999999999</v>
      </c>
      <c r="L21" s="27">
        <f t="shared" ca="1" si="3"/>
        <v>0</v>
      </c>
      <c r="M21" s="27">
        <f t="shared" ca="1" si="3"/>
        <v>0</v>
      </c>
      <c r="N21" s="27">
        <f t="shared" ca="1" si="3"/>
        <v>0</v>
      </c>
      <c r="O21" s="25">
        <f t="shared" si="2"/>
        <v>68</v>
      </c>
      <c r="P21" s="27">
        <f t="shared" ca="1" si="1"/>
        <v>519582.99250000005</v>
      </c>
    </row>
    <row r="22" spans="1:16" ht="13.05" x14ac:dyDescent="0.3">
      <c r="A22" s="24">
        <v>1968</v>
      </c>
      <c r="B22" s="27">
        <f t="shared" ca="1" si="3"/>
        <v>218513.4675</v>
      </c>
      <c r="C22" s="27">
        <f t="shared" ca="1" si="3"/>
        <v>51190.350000000006</v>
      </c>
      <c r="D22" s="27">
        <f t="shared" ca="1" si="3"/>
        <v>1719.2875000000001</v>
      </c>
      <c r="E22" s="27">
        <f t="shared" ca="1" si="3"/>
        <v>41263.885000000002</v>
      </c>
      <c r="F22" s="27">
        <f t="shared" ca="1" si="3"/>
        <v>0</v>
      </c>
      <c r="G22" s="27">
        <f t="shared" ca="1" si="3"/>
        <v>2827.7674999999999</v>
      </c>
      <c r="H22" s="27">
        <f t="shared" ca="1" si="3"/>
        <v>212712.53750000001</v>
      </c>
      <c r="I22" s="27">
        <f t="shared" ca="1" si="3"/>
        <v>1341.9050000000002</v>
      </c>
      <c r="J22" s="27">
        <f t="shared" ca="1" si="3"/>
        <v>7849.0524999999998</v>
      </c>
      <c r="K22" s="27">
        <f t="shared" ca="1" si="3"/>
        <v>3307.4824999999996</v>
      </c>
      <c r="L22" s="27">
        <f t="shared" ca="1" si="3"/>
        <v>0</v>
      </c>
      <c r="M22" s="27">
        <f t="shared" ca="1" si="3"/>
        <v>0</v>
      </c>
      <c r="N22" s="27">
        <f t="shared" ca="1" si="3"/>
        <v>0</v>
      </c>
      <c r="O22" s="25">
        <f t="shared" si="2"/>
        <v>72</v>
      </c>
      <c r="P22" s="27">
        <f t="shared" ca="1" si="1"/>
        <v>540725.73</v>
      </c>
    </row>
    <row r="23" spans="1:16" ht="13.05" x14ac:dyDescent="0.3">
      <c r="A23" s="24">
        <v>1969</v>
      </c>
      <c r="B23" s="27">
        <f t="shared" ref="B23:I32" ca="1" si="4">AVERAGE(OFFSET(B$77,$O23,0,4,1))</f>
        <v>226504.035</v>
      </c>
      <c r="C23" s="27">
        <f t="shared" ca="1" si="4"/>
        <v>53630.080000000002</v>
      </c>
      <c r="D23" s="27">
        <f t="shared" ca="1" si="4"/>
        <v>1811.5125</v>
      </c>
      <c r="E23" s="27">
        <f t="shared" ca="1" si="4"/>
        <v>44008.869999999995</v>
      </c>
      <c r="F23" s="27">
        <f t="shared" ca="1" si="4"/>
        <v>0</v>
      </c>
      <c r="G23" s="27">
        <f t="shared" ca="1" si="4"/>
        <v>3125.04</v>
      </c>
      <c r="H23" s="27">
        <f t="shared" ca="1" si="4"/>
        <v>218838.22000000003</v>
      </c>
      <c r="I23" s="27">
        <f t="shared" ca="1" si="4"/>
        <v>1359.94</v>
      </c>
      <c r="J23" s="27">
        <f t="shared" ref="J23:N23" ca="1" si="5">AVERAGE(OFFSET(J$77,$O23,0,4,1))</f>
        <v>8276.9174999999996</v>
      </c>
      <c r="K23" s="27">
        <f t="shared" ca="1" si="5"/>
        <v>3773.2975000000001</v>
      </c>
      <c r="L23" s="27">
        <f t="shared" ca="1" si="5"/>
        <v>0</v>
      </c>
      <c r="M23" s="27">
        <f t="shared" ca="1" si="5"/>
        <v>0</v>
      </c>
      <c r="N23" s="27">
        <f t="shared" ca="1" si="5"/>
        <v>0</v>
      </c>
      <c r="O23" s="25">
        <f t="shared" si="2"/>
        <v>76</v>
      </c>
      <c r="P23" s="27">
        <f t="shared" ca="1" si="1"/>
        <v>561327.91249999998</v>
      </c>
    </row>
    <row r="24" spans="1:16" ht="13.05" x14ac:dyDescent="0.3">
      <c r="A24" s="24">
        <v>1970</v>
      </c>
      <c r="B24" s="27">
        <f t="shared" ca="1" si="4"/>
        <v>234612.31</v>
      </c>
      <c r="C24" s="27">
        <f t="shared" ca="1" si="4"/>
        <v>55967.364999999998</v>
      </c>
      <c r="D24" s="27">
        <f t="shared" ca="1" si="4"/>
        <v>1907.5474999999999</v>
      </c>
      <c r="E24" s="27">
        <f t="shared" ca="1" si="4"/>
        <v>46626.270000000004</v>
      </c>
      <c r="F24" s="27">
        <f t="shared" ca="1" si="4"/>
        <v>9.2499999999999999E-2</v>
      </c>
      <c r="G24" s="27">
        <f t="shared" ca="1" si="4"/>
        <v>3383.1499999999996</v>
      </c>
      <c r="H24" s="27">
        <f t="shared" ca="1" si="4"/>
        <v>225658.72749999998</v>
      </c>
      <c r="I24" s="27">
        <f t="shared" ca="1" si="4"/>
        <v>1406.6125</v>
      </c>
      <c r="J24" s="27">
        <f t="shared" ref="J24:N33" ca="1" si="6">AVERAGE(OFFSET(J$77,$O24,0,4,1))</f>
        <v>8695.9624999999996</v>
      </c>
      <c r="K24" s="27">
        <f t="shared" ca="1" si="6"/>
        <v>4021.64</v>
      </c>
      <c r="L24" s="27">
        <f t="shared" ca="1" si="6"/>
        <v>407.16750000000002</v>
      </c>
      <c r="M24" s="27">
        <f t="shared" ca="1" si="6"/>
        <v>2.21</v>
      </c>
      <c r="N24" s="27">
        <f t="shared" ca="1" si="6"/>
        <v>738.76</v>
      </c>
      <c r="O24" s="25">
        <f t="shared" si="2"/>
        <v>80</v>
      </c>
      <c r="P24" s="27">
        <f t="shared" ca="1" si="1"/>
        <v>583427.8175</v>
      </c>
    </row>
    <row r="25" spans="1:16" ht="13.05" x14ac:dyDescent="0.3">
      <c r="A25" s="24">
        <v>1971</v>
      </c>
      <c r="B25" s="27">
        <f t="shared" ca="1" si="4"/>
        <v>242941.90999999997</v>
      </c>
      <c r="C25" s="27">
        <f t="shared" ca="1" si="4"/>
        <v>58417.332499999997</v>
      </c>
      <c r="D25" s="27">
        <f t="shared" ca="1" si="4"/>
        <v>1996.5275000000001</v>
      </c>
      <c r="E25" s="27">
        <f t="shared" ca="1" si="4"/>
        <v>49313.635000000002</v>
      </c>
      <c r="F25" s="27">
        <f t="shared" ca="1" si="4"/>
        <v>0.45500000000000007</v>
      </c>
      <c r="G25" s="27">
        <f t="shared" ca="1" si="4"/>
        <v>3650.5525000000002</v>
      </c>
      <c r="H25" s="27">
        <f t="shared" ca="1" si="4"/>
        <v>231368.76</v>
      </c>
      <c r="I25" s="27">
        <f t="shared" ca="1" si="4"/>
        <v>1482.665</v>
      </c>
      <c r="J25" s="27">
        <f t="shared" ca="1" si="6"/>
        <v>9115.4874999999993</v>
      </c>
      <c r="K25" s="27">
        <f t="shared" ca="1" si="6"/>
        <v>4095.3175000000001</v>
      </c>
      <c r="L25" s="27">
        <f t="shared" ca="1" si="6"/>
        <v>1073.44</v>
      </c>
      <c r="M25" s="27">
        <f t="shared" ca="1" si="6"/>
        <v>8.0525000000000002</v>
      </c>
      <c r="N25" s="27">
        <f t="shared" ca="1" si="6"/>
        <v>1862.77</v>
      </c>
      <c r="O25" s="25">
        <f t="shared" si="2"/>
        <v>84</v>
      </c>
      <c r="P25" s="27">
        <f t="shared" ca="1" si="1"/>
        <v>605326.91500000004</v>
      </c>
    </row>
    <row r="26" spans="1:16" ht="13.05" x14ac:dyDescent="0.3">
      <c r="A26" s="24">
        <v>1972</v>
      </c>
      <c r="B26" s="27">
        <f t="shared" ca="1" si="4"/>
        <v>249935.435</v>
      </c>
      <c r="C26" s="27">
        <f t="shared" ca="1" si="4"/>
        <v>60679.007500000007</v>
      </c>
      <c r="D26" s="27">
        <f t="shared" ca="1" si="4"/>
        <v>2072.54</v>
      </c>
      <c r="E26" s="27">
        <f t="shared" ca="1" si="4"/>
        <v>52436.987499999996</v>
      </c>
      <c r="F26" s="27">
        <f t="shared" ca="1" si="4"/>
        <v>1.0725</v>
      </c>
      <c r="G26" s="27">
        <f t="shared" ca="1" si="4"/>
        <v>3879.645</v>
      </c>
      <c r="H26" s="27">
        <f t="shared" ca="1" si="4"/>
        <v>233972.20750000002</v>
      </c>
      <c r="I26" s="27">
        <f t="shared" ca="1" si="4"/>
        <v>1554.6899999999998</v>
      </c>
      <c r="J26" s="27">
        <f t="shared" ca="1" si="6"/>
        <v>9512.1049999999996</v>
      </c>
      <c r="K26" s="27">
        <f t="shared" ca="1" si="6"/>
        <v>4328.0674999999992</v>
      </c>
      <c r="L26" s="27">
        <f t="shared" ca="1" si="6"/>
        <v>1459.28</v>
      </c>
      <c r="M26" s="27">
        <f t="shared" ca="1" si="6"/>
        <v>17.21</v>
      </c>
      <c r="N26" s="27">
        <f t="shared" ca="1" si="6"/>
        <v>2877.7525000000001</v>
      </c>
      <c r="O26" s="25">
        <f t="shared" si="2"/>
        <v>88</v>
      </c>
      <c r="P26" s="27">
        <f t="shared" ca="1" si="1"/>
        <v>622725.995</v>
      </c>
    </row>
    <row r="27" spans="1:16" ht="13.05" x14ac:dyDescent="0.3">
      <c r="A27" s="24">
        <v>1973</v>
      </c>
      <c r="B27" s="27">
        <f t="shared" ca="1" si="4"/>
        <v>255859.5025</v>
      </c>
      <c r="C27" s="27">
        <f t="shared" ca="1" si="4"/>
        <v>62755.77</v>
      </c>
      <c r="D27" s="27">
        <f t="shared" ca="1" si="4"/>
        <v>2145.08</v>
      </c>
      <c r="E27" s="27">
        <f t="shared" ca="1" si="4"/>
        <v>56268.375</v>
      </c>
      <c r="F27" s="27">
        <f t="shared" ca="1" si="4"/>
        <v>2.19</v>
      </c>
      <c r="G27" s="27">
        <f t="shared" ca="1" si="4"/>
        <v>4186.3775000000005</v>
      </c>
      <c r="H27" s="27">
        <f t="shared" ca="1" si="4"/>
        <v>236307.97750000004</v>
      </c>
      <c r="I27" s="27">
        <f t="shared" ca="1" si="4"/>
        <v>1579.4775000000002</v>
      </c>
      <c r="J27" s="27">
        <f t="shared" ca="1" si="6"/>
        <v>10120.334999999999</v>
      </c>
      <c r="K27" s="27">
        <f t="shared" ca="1" si="6"/>
        <v>4725.5075000000006</v>
      </c>
      <c r="L27" s="27">
        <f t="shared" ca="1" si="6"/>
        <v>1822.1174999999998</v>
      </c>
      <c r="M27" s="27">
        <f t="shared" ca="1" si="6"/>
        <v>31.715</v>
      </c>
      <c r="N27" s="27">
        <f t="shared" ca="1" si="6"/>
        <v>3795.0374999999999</v>
      </c>
      <c r="O27" s="25">
        <f t="shared" si="2"/>
        <v>92</v>
      </c>
      <c r="P27" s="27">
        <f t="shared" ca="1" si="1"/>
        <v>639599.46499999997</v>
      </c>
    </row>
    <row r="28" spans="1:16" ht="13.05" x14ac:dyDescent="0.3">
      <c r="A28" s="24">
        <v>1974</v>
      </c>
      <c r="B28" s="27">
        <f t="shared" ca="1" si="4"/>
        <v>261680.255</v>
      </c>
      <c r="C28" s="27">
        <f t="shared" ca="1" si="4"/>
        <v>65440.775000000001</v>
      </c>
      <c r="D28" s="27">
        <f t="shared" ca="1" si="4"/>
        <v>2208.7975000000001</v>
      </c>
      <c r="E28" s="27">
        <f t="shared" ca="1" si="4"/>
        <v>59929.412499999999</v>
      </c>
      <c r="F28" s="27">
        <f t="shared" ca="1" si="4"/>
        <v>3.8375000000000004</v>
      </c>
      <c r="G28" s="27">
        <f t="shared" ca="1" si="4"/>
        <v>4403.43</v>
      </c>
      <c r="H28" s="27">
        <f t="shared" ca="1" si="4"/>
        <v>239832.3</v>
      </c>
      <c r="I28" s="27">
        <f t="shared" ca="1" si="4"/>
        <v>1613.89</v>
      </c>
      <c r="J28" s="27">
        <f t="shared" ca="1" si="6"/>
        <v>11031.342499999999</v>
      </c>
      <c r="K28" s="27">
        <f t="shared" ca="1" si="6"/>
        <v>5497.3675000000003</v>
      </c>
      <c r="L28" s="27">
        <f t="shared" ca="1" si="6"/>
        <v>2126.2325000000001</v>
      </c>
      <c r="M28" s="27">
        <f t="shared" ca="1" si="6"/>
        <v>53.127499999999998</v>
      </c>
      <c r="N28" s="27">
        <f t="shared" ca="1" si="6"/>
        <v>4613.5424999999996</v>
      </c>
      <c r="O28" s="25">
        <f t="shared" si="2"/>
        <v>96</v>
      </c>
      <c r="P28" s="27">
        <f t="shared" ca="1" si="1"/>
        <v>658434.30999999994</v>
      </c>
    </row>
    <row r="29" spans="1:16" ht="13.05" x14ac:dyDescent="0.3">
      <c r="A29" s="24">
        <v>1975</v>
      </c>
      <c r="B29" s="27">
        <f t="shared" ca="1" si="4"/>
        <v>266167.64749999996</v>
      </c>
      <c r="C29" s="27">
        <f t="shared" ca="1" si="4"/>
        <v>70237.587499999994</v>
      </c>
      <c r="D29" s="27">
        <f t="shared" ca="1" si="4"/>
        <v>2244.0174999999999</v>
      </c>
      <c r="E29" s="27">
        <f t="shared" ca="1" si="4"/>
        <v>62013.74</v>
      </c>
      <c r="F29" s="27">
        <f t="shared" ca="1" si="4"/>
        <v>5.72</v>
      </c>
      <c r="G29" s="27">
        <f t="shared" ca="1" si="4"/>
        <v>4490.2150000000001</v>
      </c>
      <c r="H29" s="27">
        <f t="shared" ca="1" si="4"/>
        <v>242607.785</v>
      </c>
      <c r="I29" s="27">
        <f t="shared" ca="1" si="4"/>
        <v>1606.63</v>
      </c>
      <c r="J29" s="27">
        <f t="shared" ca="1" si="6"/>
        <v>12143.91</v>
      </c>
      <c r="K29" s="27">
        <f t="shared" ca="1" si="6"/>
        <v>6512.2224999999999</v>
      </c>
      <c r="L29" s="27">
        <f t="shared" ca="1" si="6"/>
        <v>2242.3775000000005</v>
      </c>
      <c r="M29" s="27">
        <f t="shared" ca="1" si="6"/>
        <v>79.652500000000003</v>
      </c>
      <c r="N29" s="27">
        <f t="shared" ca="1" si="6"/>
        <v>5290.63</v>
      </c>
      <c r="O29" s="25">
        <f t="shared" si="2"/>
        <v>100</v>
      </c>
      <c r="P29" s="27">
        <f t="shared" ca="1" si="1"/>
        <v>675642.13750000007</v>
      </c>
    </row>
    <row r="30" spans="1:16" ht="13.05" x14ac:dyDescent="0.3">
      <c r="A30" s="24">
        <v>1976</v>
      </c>
      <c r="B30" s="27">
        <f t="shared" ca="1" si="4"/>
        <v>269700.32250000001</v>
      </c>
      <c r="C30" s="27">
        <f t="shared" ca="1" si="4"/>
        <v>76377.017500000002</v>
      </c>
      <c r="D30" s="27">
        <f t="shared" ca="1" si="4"/>
        <v>2252.6275000000001</v>
      </c>
      <c r="E30" s="27">
        <f t="shared" ca="1" si="4"/>
        <v>63071.485000000008</v>
      </c>
      <c r="F30" s="27">
        <f t="shared" ca="1" si="4"/>
        <v>7.9974999999999987</v>
      </c>
      <c r="G30" s="27">
        <f t="shared" ca="1" si="4"/>
        <v>4606.5550000000003</v>
      </c>
      <c r="H30" s="27">
        <f t="shared" ca="1" si="4"/>
        <v>245650.08000000002</v>
      </c>
      <c r="I30" s="27">
        <f t="shared" ca="1" si="4"/>
        <v>1541.4675000000002</v>
      </c>
      <c r="J30" s="27">
        <f t="shared" ca="1" si="6"/>
        <v>13495.325000000001</v>
      </c>
      <c r="K30" s="27">
        <f t="shared" ca="1" si="6"/>
        <v>7512.6674999999996</v>
      </c>
      <c r="L30" s="27">
        <f t="shared" ca="1" si="6"/>
        <v>2367.6175000000003</v>
      </c>
      <c r="M30" s="27">
        <f t="shared" ca="1" si="6"/>
        <v>115.23749999999998</v>
      </c>
      <c r="N30" s="27">
        <f t="shared" ca="1" si="6"/>
        <v>5898.0175000000008</v>
      </c>
      <c r="O30" s="25">
        <f t="shared" si="2"/>
        <v>104</v>
      </c>
      <c r="P30" s="27">
        <f t="shared" ca="1" si="1"/>
        <v>692596.41749999998</v>
      </c>
    </row>
    <row r="31" spans="1:16" ht="13.05" x14ac:dyDescent="0.3">
      <c r="A31" s="24">
        <v>1977</v>
      </c>
      <c r="B31" s="27">
        <f t="shared" ca="1" si="4"/>
        <v>273022.63750000001</v>
      </c>
      <c r="C31" s="27">
        <f t="shared" ca="1" si="4"/>
        <v>81760.274999999994</v>
      </c>
      <c r="D31" s="27">
        <f t="shared" ca="1" si="4"/>
        <v>2255.9874999999997</v>
      </c>
      <c r="E31" s="27">
        <f t="shared" ca="1" si="4"/>
        <v>64859.75</v>
      </c>
      <c r="F31" s="27">
        <f t="shared" ca="1" si="4"/>
        <v>12.32</v>
      </c>
      <c r="G31" s="27">
        <f t="shared" ca="1" si="4"/>
        <v>4762.22</v>
      </c>
      <c r="H31" s="27">
        <f t="shared" ca="1" si="4"/>
        <v>248879.17500000002</v>
      </c>
      <c r="I31" s="27">
        <f t="shared" ca="1" si="4"/>
        <v>1515.71</v>
      </c>
      <c r="J31" s="27">
        <f t="shared" ca="1" si="6"/>
        <v>15073.612499999999</v>
      </c>
      <c r="K31" s="27">
        <f t="shared" ca="1" si="6"/>
        <v>8629.9874999999993</v>
      </c>
      <c r="L31" s="27">
        <f t="shared" ca="1" si="6"/>
        <v>2594.2025000000003</v>
      </c>
      <c r="M31" s="27">
        <f t="shared" ca="1" si="6"/>
        <v>173.48750000000001</v>
      </c>
      <c r="N31" s="27">
        <f t="shared" ca="1" si="6"/>
        <v>6431.5549999999994</v>
      </c>
      <c r="O31" s="25">
        <f t="shared" si="2"/>
        <v>108</v>
      </c>
      <c r="P31" s="27">
        <f t="shared" ca="1" si="1"/>
        <v>709970.92749999999</v>
      </c>
    </row>
    <row r="32" spans="1:16" ht="13.05" x14ac:dyDescent="0.3">
      <c r="A32" s="24">
        <v>1978</v>
      </c>
      <c r="B32" s="27">
        <f t="shared" ca="1" si="4"/>
        <v>276725.32250000001</v>
      </c>
      <c r="C32" s="27">
        <f t="shared" ca="1" si="4"/>
        <v>86288.57</v>
      </c>
      <c r="D32" s="27">
        <f t="shared" ca="1" si="4"/>
        <v>2282.7875000000004</v>
      </c>
      <c r="E32" s="27">
        <f t="shared" ca="1" si="4"/>
        <v>67670.404999999999</v>
      </c>
      <c r="F32" s="27">
        <f t="shared" ca="1" si="4"/>
        <v>21.36</v>
      </c>
      <c r="G32" s="27">
        <f t="shared" ca="1" si="4"/>
        <v>4918.4400000000005</v>
      </c>
      <c r="H32" s="27">
        <f t="shared" ca="1" si="4"/>
        <v>251749</v>
      </c>
      <c r="I32" s="27">
        <f t="shared" ca="1" si="4"/>
        <v>1558.9349999999999</v>
      </c>
      <c r="J32" s="27">
        <f t="shared" ca="1" si="6"/>
        <v>16772.642500000002</v>
      </c>
      <c r="K32" s="27">
        <f t="shared" ca="1" si="6"/>
        <v>9215.3624999999993</v>
      </c>
      <c r="L32" s="27">
        <f t="shared" ca="1" si="6"/>
        <v>2701.6749999999997</v>
      </c>
      <c r="M32" s="27">
        <f t="shared" ca="1" si="6"/>
        <v>270.82249999999999</v>
      </c>
      <c r="N32" s="27">
        <f t="shared" ca="1" si="6"/>
        <v>6925.5925000000007</v>
      </c>
      <c r="O32" s="25">
        <f t="shared" si="2"/>
        <v>112</v>
      </c>
      <c r="P32" s="27">
        <f t="shared" ca="1" si="1"/>
        <v>727100.91</v>
      </c>
    </row>
    <row r="33" spans="1:16" ht="13.05" x14ac:dyDescent="0.3">
      <c r="A33" s="24">
        <v>1979</v>
      </c>
      <c r="B33" s="27">
        <f t="shared" ref="B33:I42" ca="1" si="7">AVERAGE(OFFSET(B$77,$O33,0,4,1))</f>
        <v>281086.88250000001</v>
      </c>
      <c r="C33" s="27">
        <f t="shared" ca="1" si="7"/>
        <v>89589.819999999992</v>
      </c>
      <c r="D33" s="27">
        <f t="shared" ca="1" si="7"/>
        <v>2310.08</v>
      </c>
      <c r="E33" s="27">
        <f t="shared" ca="1" si="7"/>
        <v>70724.227500000008</v>
      </c>
      <c r="F33" s="27">
        <f t="shared" ca="1" si="7"/>
        <v>35.157499999999999</v>
      </c>
      <c r="G33" s="27">
        <f t="shared" ca="1" si="7"/>
        <v>5148.58</v>
      </c>
      <c r="H33" s="27">
        <f t="shared" ca="1" si="7"/>
        <v>255787.95</v>
      </c>
      <c r="I33" s="27">
        <f t="shared" ca="1" si="7"/>
        <v>1598.665</v>
      </c>
      <c r="J33" s="27">
        <f t="shared" ca="1" si="6"/>
        <v>19108.580000000002</v>
      </c>
      <c r="K33" s="27">
        <f t="shared" ca="1" si="6"/>
        <v>9251.3549999999996</v>
      </c>
      <c r="L33" s="27">
        <f t="shared" ca="1" si="6"/>
        <v>3192.9875000000002</v>
      </c>
      <c r="M33" s="27">
        <f t="shared" ca="1" si="6"/>
        <v>411.99</v>
      </c>
      <c r="N33" s="27">
        <f t="shared" ca="1" si="6"/>
        <v>7399.17</v>
      </c>
      <c r="O33" s="25">
        <f t="shared" si="2"/>
        <v>116</v>
      </c>
      <c r="P33" s="27">
        <f t="shared" ca="1" si="1"/>
        <v>745645.45250000001</v>
      </c>
    </row>
    <row r="34" spans="1:16" ht="13.05" x14ac:dyDescent="0.3">
      <c r="A34" s="24">
        <v>1980</v>
      </c>
      <c r="B34" s="27">
        <f t="shared" ca="1" si="7"/>
        <v>284994.34250000003</v>
      </c>
      <c r="C34" s="27">
        <f t="shared" ca="1" si="7"/>
        <v>92139.272500000006</v>
      </c>
      <c r="D34" s="27">
        <f t="shared" ca="1" si="7"/>
        <v>2329.17</v>
      </c>
      <c r="E34" s="27">
        <f t="shared" ca="1" si="7"/>
        <v>72551.04250000001</v>
      </c>
      <c r="F34" s="27">
        <f t="shared" ca="1" si="7"/>
        <v>54.554999999999993</v>
      </c>
      <c r="G34" s="27">
        <f t="shared" ca="1" si="7"/>
        <v>5400.04</v>
      </c>
      <c r="H34" s="27">
        <f t="shared" ca="1" si="7"/>
        <v>258953.875</v>
      </c>
      <c r="I34" s="27">
        <f t="shared" ca="1" si="7"/>
        <v>1672.2525000000001</v>
      </c>
      <c r="J34" s="27">
        <f t="shared" ref="J34:N42" ca="1" si="8">AVERAGE(OFFSET(J$77,$O34,0,4,1))</f>
        <v>22132.3</v>
      </c>
      <c r="K34" s="27">
        <f t="shared" ca="1" si="8"/>
        <v>9446.6674999999996</v>
      </c>
      <c r="L34" s="27">
        <f t="shared" ca="1" si="8"/>
        <v>3770.3624999999997</v>
      </c>
      <c r="M34" s="27">
        <f t="shared" ca="1" si="8"/>
        <v>585.5</v>
      </c>
      <c r="N34" s="27">
        <f t="shared" ca="1" si="8"/>
        <v>7664.8325000000004</v>
      </c>
      <c r="O34" s="25">
        <f t="shared" si="2"/>
        <v>120</v>
      </c>
      <c r="P34" s="27">
        <f t="shared" ca="1" si="1"/>
        <v>761694.21500000008</v>
      </c>
    </row>
    <row r="35" spans="1:16" ht="13.05" x14ac:dyDescent="0.3">
      <c r="A35" s="24">
        <v>1981</v>
      </c>
      <c r="B35" s="27">
        <f t="shared" ca="1" si="7"/>
        <v>287201.09749999997</v>
      </c>
      <c r="C35" s="27">
        <f t="shared" ca="1" si="7"/>
        <v>94669.244999999995</v>
      </c>
      <c r="D35" s="27">
        <f t="shared" ca="1" si="7"/>
        <v>2321.9300000000003</v>
      </c>
      <c r="E35" s="27">
        <f t="shared" ca="1" si="7"/>
        <v>71837.48000000001</v>
      </c>
      <c r="F35" s="27">
        <f t="shared" ca="1" si="7"/>
        <v>77.177499999999995</v>
      </c>
      <c r="G35" s="27">
        <f t="shared" ca="1" si="7"/>
        <v>5587.1150000000007</v>
      </c>
      <c r="H35" s="27">
        <f t="shared" ca="1" si="7"/>
        <v>259227.72750000004</v>
      </c>
      <c r="I35" s="27">
        <f t="shared" ca="1" si="7"/>
        <v>1768.6349999999998</v>
      </c>
      <c r="J35" s="27">
        <f t="shared" ca="1" si="8"/>
        <v>25632.5075</v>
      </c>
      <c r="K35" s="27">
        <f t="shared" ca="1" si="8"/>
        <v>9938.8724999999995</v>
      </c>
      <c r="L35" s="27">
        <f t="shared" ca="1" si="8"/>
        <v>4045.415</v>
      </c>
      <c r="M35" s="27">
        <f t="shared" ca="1" si="8"/>
        <v>730.22249999999997</v>
      </c>
      <c r="N35" s="27">
        <f t="shared" ca="1" si="8"/>
        <v>7934.7150000000001</v>
      </c>
      <c r="O35" s="25">
        <f t="shared" si="2"/>
        <v>124</v>
      </c>
      <c r="P35" s="27">
        <f t="shared" ca="1" si="1"/>
        <v>770972.13500000001</v>
      </c>
    </row>
    <row r="36" spans="1:16" ht="13.05" x14ac:dyDescent="0.3">
      <c r="A36" s="24">
        <v>1982</v>
      </c>
      <c r="B36" s="27">
        <f t="shared" ca="1" si="7"/>
        <v>289581.4425</v>
      </c>
      <c r="C36" s="27">
        <f t="shared" ca="1" si="7"/>
        <v>97108.677500000005</v>
      </c>
      <c r="D36" s="27">
        <f t="shared" ca="1" si="7"/>
        <v>2321.0675000000001</v>
      </c>
      <c r="E36" s="27">
        <f t="shared" ca="1" si="7"/>
        <v>69927.26999999999</v>
      </c>
      <c r="F36" s="27">
        <f t="shared" ca="1" si="7"/>
        <v>97.63</v>
      </c>
      <c r="G36" s="27">
        <f t="shared" ca="1" si="7"/>
        <v>5686.7474999999995</v>
      </c>
      <c r="H36" s="27">
        <f t="shared" ca="1" si="7"/>
        <v>258795.67249999999</v>
      </c>
      <c r="I36" s="27">
        <f t="shared" ca="1" si="7"/>
        <v>1877.0050000000001</v>
      </c>
      <c r="J36" s="27">
        <f t="shared" ca="1" si="8"/>
        <v>28878.27</v>
      </c>
      <c r="K36" s="27">
        <f t="shared" ca="1" si="8"/>
        <v>10988.842500000001</v>
      </c>
      <c r="L36" s="27">
        <f t="shared" ca="1" si="8"/>
        <v>4329.12</v>
      </c>
      <c r="M36" s="27">
        <f t="shared" ca="1" si="8"/>
        <v>844.09249999999997</v>
      </c>
      <c r="N36" s="27">
        <f t="shared" ca="1" si="8"/>
        <v>8200.4974999999995</v>
      </c>
      <c r="O36" s="25">
        <f t="shared" si="2"/>
        <v>128</v>
      </c>
      <c r="P36" s="27">
        <f t="shared" ref="P36:P67" ca="1" si="9">AVERAGE(OFFSET(P$77,$O36,0,4,1))</f>
        <v>778636.33250000002</v>
      </c>
    </row>
    <row r="37" spans="1:16" ht="13.05" x14ac:dyDescent="0.3">
      <c r="A37" s="24">
        <v>1983</v>
      </c>
      <c r="B37" s="27">
        <f t="shared" ca="1" si="7"/>
        <v>292294.65500000003</v>
      </c>
      <c r="C37" s="27">
        <f t="shared" ca="1" si="7"/>
        <v>99394.27</v>
      </c>
      <c r="D37" s="27">
        <f t="shared" ca="1" si="7"/>
        <v>2334.7874999999999</v>
      </c>
      <c r="E37" s="27">
        <f t="shared" ca="1" si="7"/>
        <v>68598.934999999998</v>
      </c>
      <c r="F37" s="27">
        <f t="shared" ca="1" si="7"/>
        <v>126.41249999999999</v>
      </c>
      <c r="G37" s="27">
        <f t="shared" ca="1" si="7"/>
        <v>5768.5</v>
      </c>
      <c r="H37" s="27">
        <f t="shared" ca="1" si="7"/>
        <v>258413.87</v>
      </c>
      <c r="I37" s="27">
        <f t="shared" ca="1" si="7"/>
        <v>1929.2925</v>
      </c>
      <c r="J37" s="27">
        <f t="shared" ca="1" si="8"/>
        <v>31490.674999999999</v>
      </c>
      <c r="K37" s="27">
        <f t="shared" ca="1" si="8"/>
        <v>12270.695</v>
      </c>
      <c r="L37" s="27">
        <f t="shared" ca="1" si="8"/>
        <v>4585.9074999999993</v>
      </c>
      <c r="M37" s="27">
        <f t="shared" ca="1" si="8"/>
        <v>970.9375</v>
      </c>
      <c r="N37" s="27">
        <f t="shared" ca="1" si="8"/>
        <v>8514.84</v>
      </c>
      <c r="O37" s="25">
        <f t="shared" si="2"/>
        <v>132</v>
      </c>
      <c r="P37" s="27">
        <f t="shared" ca="1" si="9"/>
        <v>786693.78749999998</v>
      </c>
    </row>
    <row r="38" spans="1:16" ht="13.05" x14ac:dyDescent="0.3">
      <c r="A38" s="24">
        <v>1984</v>
      </c>
      <c r="B38" s="27">
        <f t="shared" ca="1" si="7"/>
        <v>295440.78500000003</v>
      </c>
      <c r="C38" s="27">
        <f t="shared" ca="1" si="7"/>
        <v>101752.05</v>
      </c>
      <c r="D38" s="27">
        <f t="shared" ca="1" si="7"/>
        <v>2362.875</v>
      </c>
      <c r="E38" s="27">
        <f t="shared" ca="1" si="7"/>
        <v>68645.192500000005</v>
      </c>
      <c r="F38" s="27">
        <f t="shared" ca="1" si="7"/>
        <v>173.64249999999998</v>
      </c>
      <c r="G38" s="27">
        <f t="shared" ca="1" si="7"/>
        <v>5848.1875</v>
      </c>
      <c r="H38" s="27">
        <f t="shared" ca="1" si="7"/>
        <v>258196.54749999999</v>
      </c>
      <c r="I38" s="27">
        <f t="shared" ca="1" si="7"/>
        <v>2034.8674999999998</v>
      </c>
      <c r="J38" s="27">
        <f t="shared" ca="1" si="8"/>
        <v>33873.919999999998</v>
      </c>
      <c r="K38" s="27">
        <f t="shared" ca="1" si="8"/>
        <v>13991.517500000002</v>
      </c>
      <c r="L38" s="27">
        <f t="shared" ca="1" si="8"/>
        <v>4668.79</v>
      </c>
      <c r="M38" s="27">
        <f t="shared" ca="1" si="8"/>
        <v>1137.06</v>
      </c>
      <c r="N38" s="27">
        <f t="shared" ca="1" si="8"/>
        <v>8919.5650000000005</v>
      </c>
      <c r="O38" s="25">
        <f t="shared" si="2"/>
        <v>136</v>
      </c>
      <c r="P38" s="27">
        <f t="shared" ca="1" si="9"/>
        <v>797045.005</v>
      </c>
    </row>
    <row r="39" spans="1:16" ht="13.05" x14ac:dyDescent="0.3">
      <c r="A39" s="24">
        <v>1985</v>
      </c>
      <c r="B39" s="27">
        <f t="shared" ca="1" si="7"/>
        <v>299697.62</v>
      </c>
      <c r="C39" s="27">
        <f t="shared" ca="1" si="7"/>
        <v>104066.97500000001</v>
      </c>
      <c r="D39" s="27">
        <f t="shared" ca="1" si="7"/>
        <v>2373.9525000000003</v>
      </c>
      <c r="E39" s="27">
        <f t="shared" ca="1" si="7"/>
        <v>69876.887499999997</v>
      </c>
      <c r="F39" s="27">
        <f t="shared" ca="1" si="7"/>
        <v>243.88249999999999</v>
      </c>
      <c r="G39" s="27">
        <f t="shared" ca="1" si="7"/>
        <v>6160.2</v>
      </c>
      <c r="H39" s="27">
        <f t="shared" ca="1" si="7"/>
        <v>260392.1825</v>
      </c>
      <c r="I39" s="27">
        <f t="shared" ca="1" si="7"/>
        <v>2136.5875000000001</v>
      </c>
      <c r="J39" s="27">
        <f t="shared" ca="1" si="8"/>
        <v>36139.919999999998</v>
      </c>
      <c r="K39" s="27">
        <f t="shared" ca="1" si="8"/>
        <v>15926.905000000001</v>
      </c>
      <c r="L39" s="27">
        <f t="shared" ca="1" si="8"/>
        <v>4681.74</v>
      </c>
      <c r="M39" s="27">
        <f t="shared" ca="1" si="8"/>
        <v>1394.085</v>
      </c>
      <c r="N39" s="27">
        <f t="shared" ca="1" si="8"/>
        <v>9382.4274999999998</v>
      </c>
      <c r="O39" s="25">
        <f t="shared" si="2"/>
        <v>140</v>
      </c>
      <c r="P39" s="27">
        <f t="shared" ca="1" si="9"/>
        <v>812473.36250000005</v>
      </c>
    </row>
    <row r="40" spans="1:16" x14ac:dyDescent="0.3">
      <c r="A40" s="24">
        <v>1986</v>
      </c>
      <c r="B40" s="27">
        <f t="shared" ca="1" si="7"/>
        <v>303528.48499999999</v>
      </c>
      <c r="C40" s="27">
        <f t="shared" ca="1" si="7"/>
        <v>106005.81</v>
      </c>
      <c r="D40" s="27">
        <f t="shared" ca="1" si="7"/>
        <v>2352.44</v>
      </c>
      <c r="E40" s="27">
        <f t="shared" ca="1" si="7"/>
        <v>70185.81</v>
      </c>
      <c r="F40" s="27">
        <f t="shared" ca="1" si="7"/>
        <v>337.4975</v>
      </c>
      <c r="G40" s="27">
        <f t="shared" ca="1" si="7"/>
        <v>6387.9774999999991</v>
      </c>
      <c r="H40" s="27">
        <f t="shared" ca="1" si="7"/>
        <v>263263.21749999997</v>
      </c>
      <c r="I40" s="27">
        <f t="shared" ca="1" si="7"/>
        <v>2171.8175000000001</v>
      </c>
      <c r="J40" s="27">
        <f t="shared" ca="1" si="8"/>
        <v>39258.977499999994</v>
      </c>
      <c r="K40" s="27">
        <f t="shared" ca="1" si="8"/>
        <v>16921.7225</v>
      </c>
      <c r="L40" s="27">
        <f t="shared" ca="1" si="8"/>
        <v>4813.8900000000003</v>
      </c>
      <c r="M40" s="27">
        <f t="shared" ca="1" si="8"/>
        <v>1714.7975000000001</v>
      </c>
      <c r="N40" s="27">
        <f t="shared" ca="1" si="8"/>
        <v>9856.9275000000016</v>
      </c>
      <c r="O40" s="25">
        <f t="shared" si="2"/>
        <v>144</v>
      </c>
      <c r="P40" s="27">
        <f t="shared" ca="1" si="9"/>
        <v>826799.37</v>
      </c>
    </row>
    <row r="41" spans="1:16" x14ac:dyDescent="0.3">
      <c r="A41" s="24">
        <v>1987</v>
      </c>
      <c r="B41" s="27">
        <f t="shared" ca="1" si="7"/>
        <v>310978.36749999999</v>
      </c>
      <c r="C41" s="27">
        <f t="shared" ca="1" si="7"/>
        <v>107498.30500000001</v>
      </c>
      <c r="D41" s="27">
        <f t="shared" ca="1" si="7"/>
        <v>2369.8025000000002</v>
      </c>
      <c r="E41" s="27">
        <f t="shared" ca="1" si="7"/>
        <v>70867.872499999998</v>
      </c>
      <c r="F41" s="27">
        <f t="shared" ca="1" si="7"/>
        <v>464.52250000000004</v>
      </c>
      <c r="G41" s="27">
        <f t="shared" ca="1" si="7"/>
        <v>6504.7224999999999</v>
      </c>
      <c r="H41" s="27">
        <f t="shared" ca="1" si="7"/>
        <v>265570.61</v>
      </c>
      <c r="I41" s="27">
        <f t="shared" ca="1" si="7"/>
        <v>2186.89</v>
      </c>
      <c r="J41" s="27">
        <f t="shared" ca="1" si="8"/>
        <v>42496.625</v>
      </c>
      <c r="K41" s="27">
        <f t="shared" ca="1" si="8"/>
        <v>16865.445</v>
      </c>
      <c r="L41" s="27">
        <f t="shared" ca="1" si="8"/>
        <v>5190.9574999999995</v>
      </c>
      <c r="M41" s="27">
        <f t="shared" ca="1" si="8"/>
        <v>2076.1549999999997</v>
      </c>
      <c r="N41" s="27">
        <f t="shared" ca="1" si="8"/>
        <v>10409.4575</v>
      </c>
      <c r="O41" s="25">
        <f t="shared" si="2"/>
        <v>148</v>
      </c>
      <c r="P41" s="27">
        <f t="shared" ca="1" si="9"/>
        <v>843479.73750000005</v>
      </c>
    </row>
    <row r="42" spans="1:16" x14ac:dyDescent="0.3">
      <c r="A42" s="24">
        <v>1988</v>
      </c>
      <c r="B42" s="27">
        <f t="shared" ca="1" si="7"/>
        <v>324228.74249999999</v>
      </c>
      <c r="C42" s="27">
        <f t="shared" ca="1" si="7"/>
        <v>109025.45749999999</v>
      </c>
      <c r="D42" s="27">
        <f t="shared" ca="1" si="7"/>
        <v>2412.335</v>
      </c>
      <c r="E42" s="27">
        <f t="shared" ca="1" si="7"/>
        <v>71880.39</v>
      </c>
      <c r="F42" s="27">
        <f t="shared" ca="1" si="7"/>
        <v>643.125</v>
      </c>
      <c r="G42" s="27">
        <f t="shared" ca="1" si="7"/>
        <v>6861.3850000000002</v>
      </c>
      <c r="H42" s="27">
        <f t="shared" ca="1" si="7"/>
        <v>268378.14499999996</v>
      </c>
      <c r="I42" s="27">
        <f t="shared" ca="1" si="7"/>
        <v>2186.1025</v>
      </c>
      <c r="J42" s="27">
        <f t="shared" ca="1" si="8"/>
        <v>45535.31</v>
      </c>
      <c r="K42" s="27">
        <f t="shared" ca="1" si="8"/>
        <v>16998.502499999999</v>
      </c>
      <c r="L42" s="27">
        <f t="shared" ca="1" si="8"/>
        <v>5989.3874999999998</v>
      </c>
      <c r="M42" s="27">
        <f t="shared" ca="1" si="8"/>
        <v>2611.4275000000002</v>
      </c>
      <c r="N42" s="27">
        <f t="shared" ca="1" si="8"/>
        <v>11312.532499999999</v>
      </c>
      <c r="O42" s="25">
        <f t="shared" si="2"/>
        <v>152</v>
      </c>
      <c r="P42" s="27">
        <f t="shared" ca="1" si="9"/>
        <v>868062.84</v>
      </c>
    </row>
    <row r="43" spans="1:16" x14ac:dyDescent="0.3">
      <c r="A43" s="24">
        <v>1989</v>
      </c>
      <c r="B43" s="27">
        <f t="shared" ref="B43:I52" ca="1" si="10">AVERAGE(OFFSET(B$77,$O43,0,4,1))</f>
        <v>341923.32750000001</v>
      </c>
      <c r="C43" s="27">
        <f t="shared" ca="1" si="10"/>
        <v>110970.91750000001</v>
      </c>
      <c r="D43" s="27">
        <f t="shared" ca="1" si="10"/>
        <v>2467.7174999999997</v>
      </c>
      <c r="E43" s="27">
        <f t="shared" ca="1" si="10"/>
        <v>72663.29250000001</v>
      </c>
      <c r="F43" s="27">
        <f t="shared" ca="1" si="10"/>
        <v>933.71749999999997</v>
      </c>
      <c r="G43" s="27">
        <f t="shared" ca="1" si="10"/>
        <v>7514.2849999999999</v>
      </c>
      <c r="H43" s="27">
        <f t="shared" ca="1" si="10"/>
        <v>273624.30249999999</v>
      </c>
      <c r="I43" s="27">
        <f t="shared" ca="1" si="10"/>
        <v>2219.7025000000003</v>
      </c>
      <c r="J43" s="27">
        <f t="shared" ref="J43:N43" ca="1" si="11">AVERAGE(OFFSET(J$77,$O43,0,4,1))</f>
        <v>48304.247499999998</v>
      </c>
      <c r="K43" s="27">
        <f t="shared" ca="1" si="11"/>
        <v>17212.774999999998</v>
      </c>
      <c r="L43" s="27">
        <f t="shared" ca="1" si="11"/>
        <v>7058.2650000000003</v>
      </c>
      <c r="M43" s="27">
        <f t="shared" ca="1" si="11"/>
        <v>3542.46</v>
      </c>
      <c r="N43" s="27">
        <f t="shared" ca="1" si="11"/>
        <v>11909.8375</v>
      </c>
      <c r="O43" s="25">
        <f t="shared" si="2"/>
        <v>156</v>
      </c>
      <c r="P43" s="27">
        <f t="shared" ca="1" si="9"/>
        <v>900344.84749999992</v>
      </c>
    </row>
    <row r="44" spans="1:16" x14ac:dyDescent="0.3">
      <c r="A44" s="24">
        <v>1990</v>
      </c>
      <c r="B44" s="27">
        <f t="shared" ca="1" si="10"/>
        <v>361673.64999999997</v>
      </c>
      <c r="C44" s="27">
        <f t="shared" ca="1" si="10"/>
        <v>113914.20749999999</v>
      </c>
      <c r="D44" s="27">
        <f t="shared" ca="1" si="10"/>
        <v>2554.5174999999999</v>
      </c>
      <c r="E44" s="27">
        <f t="shared" ca="1" si="10"/>
        <v>72801.959999999992</v>
      </c>
      <c r="F44" s="27">
        <f t="shared" ca="1" si="10"/>
        <v>1171.5899999999999</v>
      </c>
      <c r="G44" s="27">
        <f t="shared" ca="1" si="10"/>
        <v>8049.9525000000003</v>
      </c>
      <c r="H44" s="27">
        <f t="shared" ca="1" si="10"/>
        <v>279531.78250000003</v>
      </c>
      <c r="I44" s="27">
        <f t="shared" ca="1" si="10"/>
        <v>2322.6800000000003</v>
      </c>
      <c r="J44" s="27">
        <f t="shared" ref="J44:N53" ca="1" si="12">AVERAGE(OFFSET(J$77,$O44,0,4,1))</f>
        <v>51905.847500000003</v>
      </c>
      <c r="K44" s="27">
        <f t="shared" ca="1" si="12"/>
        <v>17653.114999999998</v>
      </c>
      <c r="L44" s="27">
        <f t="shared" ca="1" si="12"/>
        <v>8330.7125000000015</v>
      </c>
      <c r="M44" s="27">
        <f t="shared" ca="1" si="12"/>
        <v>4308.6724999999997</v>
      </c>
      <c r="N44" s="27">
        <f t="shared" ca="1" si="12"/>
        <v>12319.789999999999</v>
      </c>
      <c r="O44" s="25">
        <f t="shared" si="2"/>
        <v>160</v>
      </c>
      <c r="P44" s="27">
        <f t="shared" ca="1" si="9"/>
        <v>936538.47500000009</v>
      </c>
    </row>
    <row r="45" spans="1:16" x14ac:dyDescent="0.3">
      <c r="A45" s="24">
        <v>1991</v>
      </c>
      <c r="B45" s="27">
        <f t="shared" ca="1" si="10"/>
        <v>377159.5625</v>
      </c>
      <c r="C45" s="27">
        <f t="shared" ca="1" si="10"/>
        <v>119700.97750000001</v>
      </c>
      <c r="D45" s="27">
        <f t="shared" ca="1" si="10"/>
        <v>2618.1975000000002</v>
      </c>
      <c r="E45" s="27">
        <f t="shared" ca="1" si="10"/>
        <v>72472.429999999993</v>
      </c>
      <c r="F45" s="27">
        <f t="shared" ca="1" si="10"/>
        <v>1448.1224999999999</v>
      </c>
      <c r="G45" s="27">
        <f t="shared" ca="1" si="10"/>
        <v>8635.6749999999993</v>
      </c>
      <c r="H45" s="27">
        <f t="shared" ca="1" si="10"/>
        <v>288578.14500000002</v>
      </c>
      <c r="I45" s="27">
        <f t="shared" ca="1" si="10"/>
        <v>2416.04</v>
      </c>
      <c r="J45" s="27">
        <f t="shared" ca="1" si="12"/>
        <v>56188.434999999998</v>
      </c>
      <c r="K45" s="27">
        <f t="shared" ca="1" si="12"/>
        <v>18656.342499999999</v>
      </c>
      <c r="L45" s="27">
        <f t="shared" ca="1" si="12"/>
        <v>8969.5</v>
      </c>
      <c r="M45" s="27">
        <f t="shared" ca="1" si="12"/>
        <v>5065.7375000000002</v>
      </c>
      <c r="N45" s="27">
        <f t="shared" ca="1" si="12"/>
        <v>12719.977499999999</v>
      </c>
      <c r="O45" s="25">
        <f t="shared" si="2"/>
        <v>164</v>
      </c>
      <c r="P45" s="27">
        <f t="shared" ca="1" si="9"/>
        <v>974629.14749999996</v>
      </c>
    </row>
    <row r="46" spans="1:16" x14ac:dyDescent="0.3">
      <c r="A46" s="24">
        <v>1992</v>
      </c>
      <c r="B46" s="27">
        <f t="shared" ca="1" si="10"/>
        <v>388257.065</v>
      </c>
      <c r="C46" s="27">
        <f t="shared" ca="1" si="10"/>
        <v>127601.55249999999</v>
      </c>
      <c r="D46" s="27">
        <f t="shared" ca="1" si="10"/>
        <v>2652.7950000000001</v>
      </c>
      <c r="E46" s="27">
        <f t="shared" ca="1" si="10"/>
        <v>71316.25</v>
      </c>
      <c r="F46" s="27">
        <f t="shared" ca="1" si="10"/>
        <v>1644.8600000000001</v>
      </c>
      <c r="G46" s="27">
        <f t="shared" ca="1" si="10"/>
        <v>8712.1350000000002</v>
      </c>
      <c r="H46" s="27">
        <f t="shared" ca="1" si="10"/>
        <v>294534.30249999999</v>
      </c>
      <c r="I46" s="27">
        <f t="shared" ca="1" si="10"/>
        <v>2466.8824999999997</v>
      </c>
      <c r="J46" s="27">
        <f t="shared" ca="1" si="12"/>
        <v>60198.577499999999</v>
      </c>
      <c r="K46" s="27">
        <f t="shared" ca="1" si="12"/>
        <v>19009.747499999998</v>
      </c>
      <c r="L46" s="27">
        <f t="shared" ca="1" si="12"/>
        <v>9039.7800000000007</v>
      </c>
      <c r="M46" s="27">
        <f t="shared" ca="1" si="12"/>
        <v>5188.3424999999997</v>
      </c>
      <c r="N46" s="27">
        <f t="shared" ca="1" si="12"/>
        <v>13003.947499999998</v>
      </c>
      <c r="O46" s="25">
        <f t="shared" si="2"/>
        <v>168</v>
      </c>
      <c r="P46" s="27">
        <f t="shared" ca="1" si="9"/>
        <v>1003626.245</v>
      </c>
    </row>
    <row r="47" spans="1:16" x14ac:dyDescent="0.3">
      <c r="A47" s="24">
        <v>1993</v>
      </c>
      <c r="B47" s="27">
        <f t="shared" ca="1" si="10"/>
        <v>397440.52999999997</v>
      </c>
      <c r="C47" s="27">
        <f t="shared" ca="1" si="10"/>
        <v>134692.005</v>
      </c>
      <c r="D47" s="27">
        <f t="shared" ca="1" si="10"/>
        <v>2675.1575000000003</v>
      </c>
      <c r="E47" s="27">
        <f t="shared" ca="1" si="10"/>
        <v>70046.310000000012</v>
      </c>
      <c r="F47" s="27">
        <f t="shared" ca="1" si="10"/>
        <v>1860.8175000000001</v>
      </c>
      <c r="G47" s="27">
        <f t="shared" ca="1" si="10"/>
        <v>8301.4025000000001</v>
      </c>
      <c r="H47" s="27">
        <f t="shared" ca="1" si="10"/>
        <v>296582.99249999999</v>
      </c>
      <c r="I47" s="27">
        <f t="shared" ca="1" si="10"/>
        <v>2603.3125</v>
      </c>
      <c r="J47" s="27">
        <f t="shared" ca="1" si="12"/>
        <v>64228.104999999996</v>
      </c>
      <c r="K47" s="27">
        <f t="shared" ca="1" si="12"/>
        <v>18678.355000000003</v>
      </c>
      <c r="L47" s="27">
        <f t="shared" ca="1" si="12"/>
        <v>8941.5625</v>
      </c>
      <c r="M47" s="27">
        <f t="shared" ca="1" si="12"/>
        <v>4967.3374999999996</v>
      </c>
      <c r="N47" s="27">
        <f t="shared" ca="1" si="12"/>
        <v>13364.174999999999</v>
      </c>
      <c r="O47" s="25">
        <f t="shared" si="2"/>
        <v>172</v>
      </c>
      <c r="P47" s="27">
        <f t="shared" ca="1" si="9"/>
        <v>1024382.0599999999</v>
      </c>
    </row>
    <row r="48" spans="1:16" x14ac:dyDescent="0.3">
      <c r="A48" s="24">
        <v>1994</v>
      </c>
      <c r="B48" s="27">
        <f t="shared" ca="1" si="10"/>
        <v>405420.73499999999</v>
      </c>
      <c r="C48" s="27">
        <f t="shared" ca="1" si="10"/>
        <v>140070.10250000001</v>
      </c>
      <c r="D48" s="27">
        <f t="shared" ca="1" si="10"/>
        <v>2705.5150000000003</v>
      </c>
      <c r="E48" s="27">
        <f t="shared" ca="1" si="10"/>
        <v>70337.587499999994</v>
      </c>
      <c r="F48" s="27">
        <f t="shared" ca="1" si="10"/>
        <v>2309.3675000000003</v>
      </c>
      <c r="G48" s="27">
        <f t="shared" ca="1" si="10"/>
        <v>8268.6424999999999</v>
      </c>
      <c r="H48" s="27">
        <f t="shared" ca="1" si="10"/>
        <v>298742.02499999997</v>
      </c>
      <c r="I48" s="27">
        <f t="shared" ca="1" si="10"/>
        <v>2934.4399999999996</v>
      </c>
      <c r="J48" s="27">
        <f t="shared" ca="1" si="12"/>
        <v>67113.47</v>
      </c>
      <c r="K48" s="27">
        <f t="shared" ca="1" si="12"/>
        <v>17976.365000000002</v>
      </c>
      <c r="L48" s="27">
        <f t="shared" ca="1" si="12"/>
        <v>8978.5974999999999</v>
      </c>
      <c r="M48" s="27">
        <f t="shared" ca="1" si="12"/>
        <v>5371.04</v>
      </c>
      <c r="N48" s="27">
        <f t="shared" ca="1" si="12"/>
        <v>14025.5</v>
      </c>
      <c r="O48" s="25">
        <f t="shared" si="2"/>
        <v>176</v>
      </c>
      <c r="P48" s="27">
        <f t="shared" ca="1" si="9"/>
        <v>1044253.3825000001</v>
      </c>
    </row>
    <row r="49" spans="1:16" x14ac:dyDescent="0.3">
      <c r="A49" s="24">
        <v>1995</v>
      </c>
      <c r="B49" s="27">
        <f t="shared" ca="1" si="10"/>
        <v>414569.37500000006</v>
      </c>
      <c r="C49" s="27">
        <f t="shared" ca="1" si="10"/>
        <v>144878.11500000002</v>
      </c>
      <c r="D49" s="27">
        <f t="shared" ca="1" si="10"/>
        <v>2738.4025000000001</v>
      </c>
      <c r="E49" s="27">
        <f t="shared" ca="1" si="10"/>
        <v>70283.964999999997</v>
      </c>
      <c r="F49" s="27">
        <f t="shared" ca="1" si="10"/>
        <v>3094.1725000000001</v>
      </c>
      <c r="G49" s="27">
        <f t="shared" ca="1" si="10"/>
        <v>8882.18</v>
      </c>
      <c r="H49" s="27">
        <f t="shared" ca="1" si="10"/>
        <v>301357.08999999997</v>
      </c>
      <c r="I49" s="27">
        <f t="shared" ca="1" si="10"/>
        <v>3132.52</v>
      </c>
      <c r="J49" s="27">
        <f t="shared" ca="1" si="12"/>
        <v>67547.032500000001</v>
      </c>
      <c r="K49" s="27">
        <f t="shared" ca="1" si="12"/>
        <v>17293.802499999998</v>
      </c>
      <c r="L49" s="27">
        <f t="shared" ca="1" si="12"/>
        <v>9389.630000000001</v>
      </c>
      <c r="M49" s="27">
        <f t="shared" ca="1" si="12"/>
        <v>6466.4525000000003</v>
      </c>
      <c r="N49" s="27">
        <f t="shared" ca="1" si="12"/>
        <v>14868.692499999999</v>
      </c>
      <c r="O49" s="25">
        <f t="shared" si="2"/>
        <v>180</v>
      </c>
      <c r="P49" s="27">
        <f t="shared" ca="1" si="9"/>
        <v>1064501.4275000002</v>
      </c>
    </row>
    <row r="50" spans="1:16" x14ac:dyDescent="0.3">
      <c r="A50" s="24">
        <v>1996</v>
      </c>
      <c r="B50" s="27">
        <f t="shared" ca="1" si="10"/>
        <v>425990.11</v>
      </c>
      <c r="C50" s="27">
        <f t="shared" ca="1" si="10"/>
        <v>150063.38750000001</v>
      </c>
      <c r="D50" s="27">
        <f t="shared" ca="1" si="10"/>
        <v>2820.3149999999996</v>
      </c>
      <c r="E50" s="27">
        <f t="shared" ca="1" si="10"/>
        <v>69486.860000000015</v>
      </c>
      <c r="F50" s="27">
        <f t="shared" ca="1" si="10"/>
        <v>4612.8500000000004</v>
      </c>
      <c r="G50" s="27">
        <f t="shared" ca="1" si="10"/>
        <v>10130.3675</v>
      </c>
      <c r="H50" s="27">
        <f t="shared" ca="1" si="10"/>
        <v>307155.61</v>
      </c>
      <c r="I50" s="27">
        <f t="shared" ca="1" si="10"/>
        <v>2963.9925000000003</v>
      </c>
      <c r="J50" s="27">
        <f t="shared" ca="1" si="12"/>
        <v>67548.507500000007</v>
      </c>
      <c r="K50" s="27">
        <f t="shared" ca="1" si="12"/>
        <v>16705.252500000002</v>
      </c>
      <c r="L50" s="27">
        <f t="shared" ca="1" si="12"/>
        <v>9835.7549999999992</v>
      </c>
      <c r="M50" s="27">
        <f t="shared" ca="1" si="12"/>
        <v>7819.2849999999999</v>
      </c>
      <c r="N50" s="27">
        <f t="shared" ca="1" si="12"/>
        <v>15798.262500000001</v>
      </c>
      <c r="O50" s="25">
        <f t="shared" si="2"/>
        <v>184</v>
      </c>
      <c r="P50" s="27">
        <f t="shared" ca="1" si="9"/>
        <v>1090930.5550000002</v>
      </c>
    </row>
    <row r="51" spans="1:16" x14ac:dyDescent="0.3">
      <c r="A51" s="24">
        <v>1997</v>
      </c>
      <c r="B51" s="27">
        <f t="shared" ca="1" si="10"/>
        <v>444361.32250000001</v>
      </c>
      <c r="C51" s="27">
        <f t="shared" ca="1" si="10"/>
        <v>157611.33500000002</v>
      </c>
      <c r="D51" s="27">
        <f t="shared" ca="1" si="10"/>
        <v>3000.23</v>
      </c>
      <c r="E51" s="27">
        <f t="shared" ca="1" si="10"/>
        <v>71651.335000000006</v>
      </c>
      <c r="F51" s="27">
        <f t="shared" ca="1" si="10"/>
        <v>6197.2550000000001</v>
      </c>
      <c r="G51" s="27">
        <f t="shared" ca="1" si="10"/>
        <v>10770.2775</v>
      </c>
      <c r="H51" s="27">
        <f t="shared" ca="1" si="10"/>
        <v>307694.05</v>
      </c>
      <c r="I51" s="27">
        <f t="shared" ca="1" si="10"/>
        <v>2953.7625000000003</v>
      </c>
      <c r="J51" s="27">
        <f t="shared" ca="1" si="12"/>
        <v>66624.45</v>
      </c>
      <c r="K51" s="27">
        <f t="shared" ca="1" si="12"/>
        <v>18307.547500000001</v>
      </c>
      <c r="L51" s="27">
        <f t="shared" ca="1" si="12"/>
        <v>13089.84</v>
      </c>
      <c r="M51" s="27">
        <f t="shared" ca="1" si="12"/>
        <v>8133.9650000000001</v>
      </c>
      <c r="N51" s="27">
        <f t="shared" ca="1" si="12"/>
        <v>16656.302500000002</v>
      </c>
      <c r="O51" s="25">
        <f t="shared" si="2"/>
        <v>188</v>
      </c>
      <c r="P51" s="27">
        <f t="shared" ca="1" si="9"/>
        <v>1127051.67</v>
      </c>
    </row>
    <row r="52" spans="1:16" x14ac:dyDescent="0.3">
      <c r="A52" s="24">
        <v>1998</v>
      </c>
      <c r="B52" s="27">
        <f t="shared" ca="1" si="10"/>
        <v>468670.38750000001</v>
      </c>
      <c r="C52" s="27">
        <f t="shared" ca="1" si="10"/>
        <v>168041.20499999999</v>
      </c>
      <c r="D52" s="27">
        <f t="shared" ca="1" si="10"/>
        <v>3196.1174999999998</v>
      </c>
      <c r="E52" s="27">
        <f t="shared" ca="1" si="10"/>
        <v>75187.127500000002</v>
      </c>
      <c r="F52" s="27">
        <f t="shared" ca="1" si="10"/>
        <v>8160.7749999999996</v>
      </c>
      <c r="G52" s="27">
        <f t="shared" ca="1" si="10"/>
        <v>11202.215</v>
      </c>
      <c r="H52" s="27">
        <f t="shared" ca="1" si="10"/>
        <v>305482.44</v>
      </c>
      <c r="I52" s="27">
        <f t="shared" ca="1" si="10"/>
        <v>3059.9650000000001</v>
      </c>
      <c r="J52" s="27">
        <f t="shared" ca="1" si="12"/>
        <v>65182.625</v>
      </c>
      <c r="K52" s="27">
        <f t="shared" ca="1" si="12"/>
        <v>20472.157500000001</v>
      </c>
      <c r="L52" s="27">
        <f t="shared" ca="1" si="12"/>
        <v>18049.650000000001</v>
      </c>
      <c r="M52" s="27">
        <f t="shared" ca="1" si="12"/>
        <v>8456.9224999999988</v>
      </c>
      <c r="N52" s="27">
        <f t="shared" ca="1" si="12"/>
        <v>17306.7925</v>
      </c>
      <c r="O52" s="25">
        <f t="shared" si="2"/>
        <v>192</v>
      </c>
      <c r="P52" s="27">
        <f t="shared" ca="1" si="9"/>
        <v>1172468.375</v>
      </c>
    </row>
    <row r="53" spans="1:16" x14ac:dyDescent="0.3">
      <c r="A53" s="24">
        <v>1999</v>
      </c>
      <c r="B53" s="27">
        <f t="shared" ref="B53:I62" ca="1" si="13">AVERAGE(OFFSET(B$77,$O53,0,4,1))</f>
        <v>492178.83000000007</v>
      </c>
      <c r="C53" s="27">
        <f t="shared" ca="1" si="13"/>
        <v>178210.30499999999</v>
      </c>
      <c r="D53" s="27">
        <f t="shared" ca="1" si="13"/>
        <v>3348.6875</v>
      </c>
      <c r="E53" s="27">
        <f t="shared" ca="1" si="13"/>
        <v>79129.235000000015</v>
      </c>
      <c r="F53" s="27">
        <f t="shared" ca="1" si="13"/>
        <v>10405.6875</v>
      </c>
      <c r="G53" s="27">
        <f t="shared" ca="1" si="13"/>
        <v>12030.307499999999</v>
      </c>
      <c r="H53" s="27">
        <f t="shared" ca="1" si="13"/>
        <v>302584.375</v>
      </c>
      <c r="I53" s="27">
        <f t="shared" ca="1" si="13"/>
        <v>2915.9025000000001</v>
      </c>
      <c r="J53" s="27">
        <f t="shared" ca="1" si="12"/>
        <v>64348.205000000002</v>
      </c>
      <c r="K53" s="27">
        <f t="shared" ca="1" si="12"/>
        <v>22697.467499999999</v>
      </c>
      <c r="L53" s="27">
        <f t="shared" ca="1" si="12"/>
        <v>22158.627500000002</v>
      </c>
      <c r="M53" s="27">
        <f t="shared" ca="1" si="12"/>
        <v>8476.2975000000006</v>
      </c>
      <c r="N53" s="27">
        <f t="shared" ca="1" si="12"/>
        <v>17997.8675</v>
      </c>
      <c r="O53" s="25">
        <f t="shared" si="2"/>
        <v>196</v>
      </c>
      <c r="P53" s="27">
        <f t="shared" ca="1" si="9"/>
        <v>1216481.8</v>
      </c>
    </row>
    <row r="54" spans="1:16" x14ac:dyDescent="0.3">
      <c r="A54" s="24">
        <v>2000</v>
      </c>
      <c r="B54" s="27">
        <f t="shared" ca="1" si="13"/>
        <v>514036.38250000001</v>
      </c>
      <c r="C54" s="27">
        <f t="shared" ca="1" si="13"/>
        <v>186819.87</v>
      </c>
      <c r="D54" s="27">
        <f t="shared" ca="1" si="13"/>
        <v>3470.6075000000001</v>
      </c>
      <c r="E54" s="27">
        <f t="shared" ca="1" si="13"/>
        <v>81642.59</v>
      </c>
      <c r="F54" s="27">
        <f t="shared" ca="1" si="13"/>
        <v>12379.094999999999</v>
      </c>
      <c r="G54" s="27">
        <f t="shared" ca="1" si="13"/>
        <v>14086.71</v>
      </c>
      <c r="H54" s="27">
        <f t="shared" ca="1" si="13"/>
        <v>302132.38</v>
      </c>
      <c r="I54" s="27">
        <f t="shared" ca="1" si="13"/>
        <v>2645.37</v>
      </c>
      <c r="J54" s="27">
        <f t="shared" ref="J54:N62" ca="1" si="14">AVERAGE(OFFSET(J$77,$O54,0,4,1))</f>
        <v>63782.7</v>
      </c>
      <c r="K54" s="27">
        <f t="shared" ca="1" si="14"/>
        <v>24677.072499999998</v>
      </c>
      <c r="L54" s="27">
        <f t="shared" ca="1" si="14"/>
        <v>25882.975000000002</v>
      </c>
      <c r="M54" s="27">
        <f t="shared" ca="1" si="14"/>
        <v>8374.7350000000006</v>
      </c>
      <c r="N54" s="27">
        <f t="shared" ca="1" si="14"/>
        <v>18802.467500000002</v>
      </c>
      <c r="O54" s="25">
        <f t="shared" si="2"/>
        <v>200</v>
      </c>
      <c r="P54" s="27">
        <f t="shared" ca="1" si="9"/>
        <v>1258732.95</v>
      </c>
    </row>
    <row r="55" spans="1:16" x14ac:dyDescent="0.3">
      <c r="A55" s="24">
        <v>2001</v>
      </c>
      <c r="B55" s="27">
        <f t="shared" ca="1" si="13"/>
        <v>533769.005</v>
      </c>
      <c r="C55" s="27">
        <f t="shared" ca="1" si="13"/>
        <v>194229.27249999999</v>
      </c>
      <c r="D55" s="27">
        <f t="shared" ca="1" si="13"/>
        <v>3562.33</v>
      </c>
      <c r="E55" s="27">
        <f t="shared" ca="1" si="13"/>
        <v>85342.657500000001</v>
      </c>
      <c r="F55" s="27">
        <f t="shared" ca="1" si="13"/>
        <v>13916.707499999999</v>
      </c>
      <c r="G55" s="27">
        <f t="shared" ca="1" si="13"/>
        <v>15932.8375</v>
      </c>
      <c r="H55" s="27">
        <f t="shared" ca="1" si="13"/>
        <v>303288.79000000004</v>
      </c>
      <c r="I55" s="27">
        <f t="shared" ca="1" si="13"/>
        <v>2695.3375000000001</v>
      </c>
      <c r="J55" s="27">
        <f t="shared" ca="1" si="14"/>
        <v>62987.917499999996</v>
      </c>
      <c r="K55" s="27">
        <f t="shared" ca="1" si="14"/>
        <v>26230.497499999998</v>
      </c>
      <c r="L55" s="27">
        <f t="shared" ca="1" si="14"/>
        <v>29149.532499999998</v>
      </c>
      <c r="M55" s="27">
        <f t="shared" ca="1" si="14"/>
        <v>8134.1825000000008</v>
      </c>
      <c r="N55" s="27">
        <f t="shared" ca="1" si="14"/>
        <v>19406.580000000002</v>
      </c>
      <c r="O55" s="25">
        <f t="shared" si="2"/>
        <v>204</v>
      </c>
      <c r="P55" s="27">
        <f t="shared" ca="1" si="9"/>
        <v>1298645.6475</v>
      </c>
    </row>
    <row r="56" spans="1:16" x14ac:dyDescent="0.3">
      <c r="A56" s="24">
        <v>2002</v>
      </c>
      <c r="B56" s="27">
        <f t="shared" ca="1" si="13"/>
        <v>546210.505</v>
      </c>
      <c r="C56" s="27">
        <f t="shared" ca="1" si="13"/>
        <v>199212.32749999998</v>
      </c>
      <c r="D56" s="27">
        <f t="shared" ca="1" si="13"/>
        <v>3628.5249999999996</v>
      </c>
      <c r="E56" s="27">
        <f t="shared" ca="1" si="13"/>
        <v>90189.907500000001</v>
      </c>
      <c r="F56" s="27">
        <f t="shared" ca="1" si="13"/>
        <v>15490.509999999998</v>
      </c>
      <c r="G56" s="27">
        <f t="shared" ca="1" si="13"/>
        <v>17789.522499999999</v>
      </c>
      <c r="H56" s="27">
        <f t="shared" ca="1" si="13"/>
        <v>304586.90999999997</v>
      </c>
      <c r="I56" s="27">
        <f t="shared" ca="1" si="13"/>
        <v>3018.9349999999999</v>
      </c>
      <c r="J56" s="27">
        <f t="shared" ca="1" si="14"/>
        <v>61938.439999999995</v>
      </c>
      <c r="K56" s="27">
        <f t="shared" ca="1" si="14"/>
        <v>27638.77</v>
      </c>
      <c r="L56" s="27">
        <f t="shared" ca="1" si="14"/>
        <v>30924.67</v>
      </c>
      <c r="M56" s="27">
        <f t="shared" ca="1" si="14"/>
        <v>8033.0625</v>
      </c>
      <c r="N56" s="27">
        <f t="shared" ca="1" si="14"/>
        <v>20019.400000000001</v>
      </c>
      <c r="O56" s="25">
        <f t="shared" si="2"/>
        <v>208</v>
      </c>
      <c r="P56" s="27">
        <f t="shared" ca="1" si="9"/>
        <v>1328681.4824999999</v>
      </c>
    </row>
    <row r="57" spans="1:16" x14ac:dyDescent="0.3">
      <c r="A57" s="24">
        <v>2003</v>
      </c>
      <c r="B57" s="27">
        <f t="shared" ca="1" si="13"/>
        <v>560206.4</v>
      </c>
      <c r="C57" s="27">
        <f t="shared" ca="1" si="13"/>
        <v>203442.8425</v>
      </c>
      <c r="D57" s="27">
        <f t="shared" ca="1" si="13"/>
        <v>3695.4274999999998</v>
      </c>
      <c r="E57" s="27">
        <f t="shared" ca="1" si="13"/>
        <v>94022.75</v>
      </c>
      <c r="F57" s="27">
        <f t="shared" ca="1" si="13"/>
        <v>16357.2225</v>
      </c>
      <c r="G57" s="27">
        <f t="shared" ca="1" si="13"/>
        <v>19078.39</v>
      </c>
      <c r="H57" s="27">
        <f t="shared" ca="1" si="13"/>
        <v>306308.05000000005</v>
      </c>
      <c r="I57" s="27">
        <f t="shared" ca="1" si="13"/>
        <v>3331.5475000000001</v>
      </c>
      <c r="J57" s="27">
        <f t="shared" ca="1" si="14"/>
        <v>60838.93</v>
      </c>
      <c r="K57" s="27">
        <f t="shared" ca="1" si="14"/>
        <v>28989.98</v>
      </c>
      <c r="L57" s="27">
        <f t="shared" ca="1" si="14"/>
        <v>33354.872499999998</v>
      </c>
      <c r="M57" s="27">
        <f t="shared" ca="1" si="14"/>
        <v>8148.0450000000001</v>
      </c>
      <c r="N57" s="27">
        <f t="shared" ca="1" si="14"/>
        <v>20685.672500000001</v>
      </c>
      <c r="O57" s="25">
        <f t="shared" si="2"/>
        <v>212</v>
      </c>
      <c r="P57" s="27">
        <f t="shared" ca="1" si="9"/>
        <v>1358460.1274999999</v>
      </c>
    </row>
    <row r="58" spans="1:16" x14ac:dyDescent="0.3">
      <c r="A58" s="24">
        <v>2004</v>
      </c>
      <c r="B58" s="27">
        <f t="shared" ca="1" si="13"/>
        <v>568898.68499999994</v>
      </c>
      <c r="C58" s="27">
        <f t="shared" ca="1" si="13"/>
        <v>206434.41250000001</v>
      </c>
      <c r="D58" s="27">
        <f t="shared" ca="1" si="13"/>
        <v>3728.79</v>
      </c>
      <c r="E58" s="27">
        <f t="shared" ca="1" si="13"/>
        <v>95915.37</v>
      </c>
      <c r="F58" s="27">
        <f t="shared" ca="1" si="13"/>
        <v>16663.62</v>
      </c>
      <c r="G58" s="27">
        <f t="shared" ca="1" si="13"/>
        <v>20086.005000000001</v>
      </c>
      <c r="H58" s="27">
        <f t="shared" ca="1" si="13"/>
        <v>305753.33999999997</v>
      </c>
      <c r="I58" s="27">
        <f t="shared" ca="1" si="13"/>
        <v>3420.8199999999997</v>
      </c>
      <c r="J58" s="27">
        <f t="shared" ca="1" si="14"/>
        <v>60639.09</v>
      </c>
      <c r="K58" s="27">
        <f t="shared" ca="1" si="14"/>
        <v>31384.082499999997</v>
      </c>
      <c r="L58" s="27">
        <f t="shared" ca="1" si="14"/>
        <v>34853.935000000005</v>
      </c>
      <c r="M58" s="27">
        <f t="shared" ca="1" si="14"/>
        <v>8514.4700000000012</v>
      </c>
      <c r="N58" s="27">
        <f t="shared" ca="1" si="14"/>
        <v>21310.717500000002</v>
      </c>
      <c r="O58" s="25">
        <f t="shared" si="2"/>
        <v>216</v>
      </c>
      <c r="P58" s="27">
        <f t="shared" ca="1" si="9"/>
        <v>1377603.3450000002</v>
      </c>
    </row>
    <row r="59" spans="1:16" x14ac:dyDescent="0.3">
      <c r="A59" s="24">
        <v>2005</v>
      </c>
      <c r="B59" s="27">
        <f t="shared" ca="1" si="13"/>
        <v>572698.19000000006</v>
      </c>
      <c r="C59" s="27">
        <f t="shared" ca="1" si="13"/>
        <v>208617.29000000004</v>
      </c>
      <c r="D59" s="27">
        <f t="shared" ca="1" si="13"/>
        <v>3760.9974999999999</v>
      </c>
      <c r="E59" s="27">
        <f t="shared" ca="1" si="13"/>
        <v>96488.744999999995</v>
      </c>
      <c r="F59" s="27">
        <f t="shared" ca="1" si="13"/>
        <v>17844.165000000001</v>
      </c>
      <c r="G59" s="27">
        <f t="shared" ca="1" si="13"/>
        <v>21657.625</v>
      </c>
      <c r="H59" s="27">
        <f t="shared" ca="1" si="13"/>
        <v>306415.7475</v>
      </c>
      <c r="I59" s="27">
        <f t="shared" ca="1" si="13"/>
        <v>3419.3224999999998</v>
      </c>
      <c r="J59" s="27">
        <f t="shared" ca="1" si="14"/>
        <v>61629.692500000005</v>
      </c>
      <c r="K59" s="27">
        <f t="shared" ca="1" si="14"/>
        <v>34383.565000000002</v>
      </c>
      <c r="L59" s="27">
        <f t="shared" ca="1" si="14"/>
        <v>35466.485000000001</v>
      </c>
      <c r="M59" s="27">
        <f t="shared" ca="1" si="14"/>
        <v>9354.880000000001</v>
      </c>
      <c r="N59" s="27">
        <f t="shared" ca="1" si="14"/>
        <v>21930.855</v>
      </c>
      <c r="O59" s="25">
        <f t="shared" si="2"/>
        <v>220</v>
      </c>
      <c r="P59" s="27">
        <f t="shared" ca="1" si="9"/>
        <v>1393667.5649999999</v>
      </c>
    </row>
    <row r="60" spans="1:16" x14ac:dyDescent="0.3">
      <c r="A60" s="24">
        <v>2006</v>
      </c>
      <c r="B60" s="27">
        <f t="shared" ca="1" si="13"/>
        <v>576147.46250000002</v>
      </c>
      <c r="C60" s="27">
        <f t="shared" ca="1" si="13"/>
        <v>212860.16750000001</v>
      </c>
      <c r="D60" s="27">
        <f t="shared" ca="1" si="13"/>
        <v>3814.8874999999998</v>
      </c>
      <c r="E60" s="27">
        <f t="shared" ca="1" si="13"/>
        <v>99405.83249999999</v>
      </c>
      <c r="F60" s="27">
        <f t="shared" ca="1" si="13"/>
        <v>20157.412499999999</v>
      </c>
      <c r="G60" s="27">
        <f t="shared" ca="1" si="13"/>
        <v>24120.92</v>
      </c>
      <c r="H60" s="27">
        <f t="shared" ca="1" si="13"/>
        <v>308977.14749999996</v>
      </c>
      <c r="I60" s="27">
        <f t="shared" ca="1" si="13"/>
        <v>3607.7075</v>
      </c>
      <c r="J60" s="27">
        <f t="shared" ca="1" si="14"/>
        <v>62847.417499999996</v>
      </c>
      <c r="K60" s="27">
        <f t="shared" ca="1" si="14"/>
        <v>37056.879999999997</v>
      </c>
      <c r="L60" s="27">
        <f t="shared" ca="1" si="14"/>
        <v>36222.699999999997</v>
      </c>
      <c r="M60" s="27">
        <f t="shared" ca="1" si="14"/>
        <v>10284.487499999999</v>
      </c>
      <c r="N60" s="27">
        <f t="shared" ca="1" si="14"/>
        <v>22315.949999999997</v>
      </c>
      <c r="O60" s="25">
        <f t="shared" si="2"/>
        <v>224</v>
      </c>
      <c r="P60" s="27">
        <f t="shared" ca="1" si="9"/>
        <v>1417818.9675</v>
      </c>
    </row>
    <row r="61" spans="1:16" x14ac:dyDescent="0.3">
      <c r="A61" s="24">
        <v>2007</v>
      </c>
      <c r="B61" s="27">
        <f t="shared" ca="1" si="13"/>
        <v>580593.20750000002</v>
      </c>
      <c r="C61" s="27">
        <f t="shared" ca="1" si="13"/>
        <v>218108.50999999998</v>
      </c>
      <c r="D61" s="27">
        <f t="shared" ca="1" si="13"/>
        <v>3870.8075000000003</v>
      </c>
      <c r="E61" s="27">
        <f t="shared" ca="1" si="13"/>
        <v>103912.76500000001</v>
      </c>
      <c r="F61" s="27">
        <f t="shared" ca="1" si="13"/>
        <v>22994.275000000001</v>
      </c>
      <c r="G61" s="27">
        <f t="shared" ca="1" si="13"/>
        <v>26703.607500000002</v>
      </c>
      <c r="H61" s="27">
        <f t="shared" ca="1" si="13"/>
        <v>313758.51750000002</v>
      </c>
      <c r="I61" s="27">
        <f t="shared" ca="1" si="13"/>
        <v>3789.9549999999999</v>
      </c>
      <c r="J61" s="27">
        <f t="shared" ca="1" si="14"/>
        <v>63745.402499999997</v>
      </c>
      <c r="K61" s="27">
        <f t="shared" ca="1" si="14"/>
        <v>39756.974999999999</v>
      </c>
      <c r="L61" s="27">
        <f t="shared" ca="1" si="14"/>
        <v>37058.07</v>
      </c>
      <c r="M61" s="27">
        <f t="shared" ca="1" si="14"/>
        <v>11363.172500000001</v>
      </c>
      <c r="N61" s="27">
        <f t="shared" ca="1" si="14"/>
        <v>22554.86</v>
      </c>
      <c r="O61" s="25">
        <f t="shared" si="2"/>
        <v>228</v>
      </c>
      <c r="P61" s="27">
        <f t="shared" ca="1" si="9"/>
        <v>1448210.14</v>
      </c>
    </row>
    <row r="62" spans="1:16" x14ac:dyDescent="0.3">
      <c r="A62" s="24">
        <v>2008</v>
      </c>
      <c r="B62" s="27">
        <f t="shared" ca="1" si="13"/>
        <v>583671.65</v>
      </c>
      <c r="C62" s="27">
        <f t="shared" ca="1" si="13"/>
        <v>222257.91499999998</v>
      </c>
      <c r="D62" s="27">
        <f t="shared" ca="1" si="13"/>
        <v>3933.6724999999997</v>
      </c>
      <c r="E62" s="27">
        <f t="shared" ca="1" si="13"/>
        <v>105851.57500000001</v>
      </c>
      <c r="F62" s="27">
        <f t="shared" ca="1" si="13"/>
        <v>25076.807499999999</v>
      </c>
      <c r="G62" s="27">
        <f t="shared" ca="1" si="13"/>
        <v>28558.452499999999</v>
      </c>
      <c r="H62" s="27">
        <f t="shared" ca="1" si="13"/>
        <v>320106.69</v>
      </c>
      <c r="I62" s="27">
        <f t="shared" ca="1" si="13"/>
        <v>3925.5374999999999</v>
      </c>
      <c r="J62" s="27">
        <f t="shared" ca="1" si="14"/>
        <v>64965.822499999995</v>
      </c>
      <c r="K62" s="27">
        <f t="shared" ca="1" si="14"/>
        <v>43480.467499999999</v>
      </c>
      <c r="L62" s="27">
        <f t="shared" ca="1" si="14"/>
        <v>37880.450000000004</v>
      </c>
      <c r="M62" s="27">
        <f t="shared" ca="1" si="14"/>
        <v>12168.994999999999</v>
      </c>
      <c r="N62" s="27">
        <f t="shared" ca="1" si="14"/>
        <v>22675.325000000001</v>
      </c>
      <c r="O62" s="25">
        <f t="shared" si="2"/>
        <v>232</v>
      </c>
      <c r="P62" s="27">
        <f t="shared" ca="1" si="9"/>
        <v>1474553.3574999999</v>
      </c>
    </row>
    <row r="63" spans="1:16" x14ac:dyDescent="0.3">
      <c r="A63" s="24">
        <v>2009</v>
      </c>
      <c r="B63" s="27">
        <f t="shared" ref="B63:I74" ca="1" si="15">AVERAGE(OFFSET(B$77,$O63,0,4,1))</f>
        <v>577366.98499999999</v>
      </c>
      <c r="C63" s="27">
        <f t="shared" ca="1" si="15"/>
        <v>223795.9025</v>
      </c>
      <c r="D63" s="27">
        <f t="shared" ca="1" si="15"/>
        <v>3925.9724999999999</v>
      </c>
      <c r="E63" s="27">
        <f t="shared" ca="1" si="15"/>
        <v>107181.27000000002</v>
      </c>
      <c r="F63" s="27">
        <f t="shared" ca="1" si="15"/>
        <v>24580.2925</v>
      </c>
      <c r="G63" s="27">
        <f t="shared" ca="1" si="15"/>
        <v>29229.78</v>
      </c>
      <c r="H63" s="27">
        <f t="shared" ca="1" si="15"/>
        <v>317403.09500000003</v>
      </c>
      <c r="I63" s="27">
        <f t="shared" ca="1" si="15"/>
        <v>4028.7449999999999</v>
      </c>
      <c r="J63" s="27">
        <f t="shared" ref="J63:N63" ca="1" si="16">AVERAGE(OFFSET(J$77,$O63,0,4,1))</f>
        <v>65988.882499999992</v>
      </c>
      <c r="K63" s="27">
        <f t="shared" ca="1" si="16"/>
        <v>45408.5625</v>
      </c>
      <c r="L63" s="27">
        <f t="shared" ca="1" si="16"/>
        <v>39035.737500000003</v>
      </c>
      <c r="M63" s="27">
        <f t="shared" ca="1" si="16"/>
        <v>12311.58</v>
      </c>
      <c r="N63" s="27">
        <f t="shared" ca="1" si="16"/>
        <v>22648.477500000001</v>
      </c>
      <c r="O63" s="25">
        <f t="shared" si="2"/>
        <v>236</v>
      </c>
      <c r="P63" s="27">
        <f t="shared" ca="1" si="9"/>
        <v>1472905.2824999997</v>
      </c>
    </row>
    <row r="64" spans="1:16" x14ac:dyDescent="0.3">
      <c r="A64" s="24">
        <v>2010</v>
      </c>
      <c r="B64" s="27">
        <f t="shared" ca="1" si="15"/>
        <v>566668.4325</v>
      </c>
      <c r="C64" s="27">
        <f t="shared" ca="1" si="15"/>
        <v>224461.75750000001</v>
      </c>
      <c r="D64" s="27">
        <f t="shared" ca="1" si="15"/>
        <v>3887.6499999999996</v>
      </c>
      <c r="E64" s="27">
        <f t="shared" ca="1" si="15"/>
        <v>109543.64</v>
      </c>
      <c r="F64" s="27">
        <f t="shared" ca="1" si="15"/>
        <v>23651.5975</v>
      </c>
      <c r="G64" s="27">
        <f t="shared" ca="1" si="15"/>
        <v>29915.355000000003</v>
      </c>
      <c r="H64" s="27">
        <f t="shared" ca="1" si="15"/>
        <v>308170.05499999999</v>
      </c>
      <c r="I64" s="27">
        <f t="shared" ca="1" si="15"/>
        <v>3927.8475000000003</v>
      </c>
      <c r="J64" s="27">
        <f t="shared" ref="J64:N74" ca="1" si="17">AVERAGE(OFFSET(J$77,$O64,0,4,1))</f>
        <v>67310.3</v>
      </c>
      <c r="K64" s="27">
        <f t="shared" ca="1" si="17"/>
        <v>47511.177500000005</v>
      </c>
      <c r="L64" s="27">
        <f t="shared" ca="1" si="17"/>
        <v>40143.775000000001</v>
      </c>
      <c r="M64" s="27">
        <f t="shared" ca="1" si="17"/>
        <v>12699.9475</v>
      </c>
      <c r="N64" s="27">
        <f t="shared" ca="1" si="17"/>
        <v>22415.945</v>
      </c>
      <c r="O64" s="25">
        <f t="shared" si="2"/>
        <v>240</v>
      </c>
      <c r="P64" s="27">
        <f t="shared" ca="1" si="9"/>
        <v>1460307.4850000001</v>
      </c>
    </row>
    <row r="65" spans="1:16" x14ac:dyDescent="0.3">
      <c r="A65" s="24">
        <v>2011</v>
      </c>
      <c r="B65" s="27">
        <f t="shared" ca="1" si="15"/>
        <v>560849.505</v>
      </c>
      <c r="C65" s="27">
        <f t="shared" ca="1" si="15"/>
        <v>226076.9675</v>
      </c>
      <c r="D65" s="27">
        <f t="shared" ca="1" si="15"/>
        <v>3937.3449999999998</v>
      </c>
      <c r="E65" s="27">
        <f t="shared" ca="1" si="15"/>
        <v>109913.96250000001</v>
      </c>
      <c r="F65" s="27">
        <f t="shared" ca="1" si="15"/>
        <v>23677.715</v>
      </c>
      <c r="G65" s="27">
        <f t="shared" ca="1" si="15"/>
        <v>30688.342499999999</v>
      </c>
      <c r="H65" s="27">
        <f t="shared" ca="1" si="15"/>
        <v>301348.685</v>
      </c>
      <c r="I65" s="27">
        <f t="shared" ca="1" si="15"/>
        <v>3879.085</v>
      </c>
      <c r="J65" s="27">
        <f t="shared" ca="1" si="17"/>
        <v>69093.930000000008</v>
      </c>
      <c r="K65" s="27">
        <f t="shared" ca="1" si="17"/>
        <v>48055.772499999992</v>
      </c>
      <c r="L65" s="27">
        <f t="shared" ca="1" si="17"/>
        <v>41052.46</v>
      </c>
      <c r="M65" s="27">
        <f t="shared" ca="1" si="17"/>
        <v>13657.192500000001</v>
      </c>
      <c r="N65" s="27">
        <f t="shared" ca="1" si="17"/>
        <v>22471.502500000002</v>
      </c>
      <c r="O65" s="25">
        <f t="shared" si="2"/>
        <v>244</v>
      </c>
      <c r="P65" s="27">
        <f t="shared" ca="1" si="9"/>
        <v>1454702.4750000001</v>
      </c>
    </row>
    <row r="66" spans="1:16" x14ac:dyDescent="0.3">
      <c r="A66" s="24">
        <v>2012</v>
      </c>
      <c r="B66" s="27">
        <f t="shared" ca="1" si="15"/>
        <v>557017.19499999995</v>
      </c>
      <c r="C66" s="27">
        <f t="shared" ca="1" si="15"/>
        <v>230265.08500000002</v>
      </c>
      <c r="D66" s="27">
        <f t="shared" ca="1" si="15"/>
        <v>4014.68</v>
      </c>
      <c r="E66" s="27">
        <f t="shared" ca="1" si="15"/>
        <v>107295.7975</v>
      </c>
      <c r="F66" s="27">
        <f t="shared" ca="1" si="15"/>
        <v>24371.285</v>
      </c>
      <c r="G66" s="27">
        <f t="shared" ca="1" si="15"/>
        <v>31632.255000000001</v>
      </c>
      <c r="H66" s="27">
        <f t="shared" ca="1" si="15"/>
        <v>298399.78499999997</v>
      </c>
      <c r="I66" s="27">
        <f t="shared" ca="1" si="15"/>
        <v>3888.5149999999999</v>
      </c>
      <c r="J66" s="27">
        <f t="shared" ca="1" si="17"/>
        <v>70162.317500000005</v>
      </c>
      <c r="K66" s="27">
        <f t="shared" ca="1" si="17"/>
        <v>47372.5075</v>
      </c>
      <c r="L66" s="27">
        <f t="shared" ca="1" si="17"/>
        <v>42039.657500000001</v>
      </c>
      <c r="M66" s="27">
        <f t="shared" ca="1" si="17"/>
        <v>15259.654999999999</v>
      </c>
      <c r="N66" s="27">
        <f t="shared" ca="1" si="17"/>
        <v>22486.565000000002</v>
      </c>
      <c r="O66" s="25">
        <f t="shared" si="2"/>
        <v>248</v>
      </c>
      <c r="P66" s="27">
        <f t="shared" ca="1" si="9"/>
        <v>1454205.2950000002</v>
      </c>
    </row>
    <row r="67" spans="1:16" x14ac:dyDescent="0.3">
      <c r="A67" s="24">
        <v>2013</v>
      </c>
      <c r="B67" s="27">
        <f t="shared" ca="1" si="15"/>
        <v>554535.23250000004</v>
      </c>
      <c r="C67" s="27">
        <f t="shared" ca="1" si="15"/>
        <v>237318.83499999999</v>
      </c>
      <c r="D67" s="27">
        <f t="shared" ca="1" si="15"/>
        <v>4103.4875000000002</v>
      </c>
      <c r="E67" s="27">
        <f t="shared" ca="1" si="15"/>
        <v>104069.9325</v>
      </c>
      <c r="F67" s="27">
        <f t="shared" ca="1" si="15"/>
        <v>25202.947499999998</v>
      </c>
      <c r="G67" s="27">
        <f t="shared" ca="1" si="15"/>
        <v>32643.0825</v>
      </c>
      <c r="H67" s="27">
        <f t="shared" ca="1" si="15"/>
        <v>295965.34750000003</v>
      </c>
      <c r="I67" s="27">
        <f t="shared" ca="1" si="15"/>
        <v>3953.9300000000003</v>
      </c>
      <c r="J67" s="27">
        <f t="shared" ca="1" si="17"/>
        <v>70491.224999999991</v>
      </c>
      <c r="K67" s="27">
        <f t="shared" ca="1" si="17"/>
        <v>46674.8</v>
      </c>
      <c r="L67" s="27">
        <f t="shared" ca="1" si="17"/>
        <v>43359.392500000002</v>
      </c>
      <c r="M67" s="27">
        <f t="shared" ca="1" si="17"/>
        <v>17548.837500000001</v>
      </c>
      <c r="N67" s="27">
        <f t="shared" ca="1" si="17"/>
        <v>22506.1525</v>
      </c>
      <c r="O67" s="25">
        <f t="shared" si="2"/>
        <v>252</v>
      </c>
      <c r="P67" s="27">
        <f t="shared" ca="1" si="9"/>
        <v>1458373.2</v>
      </c>
    </row>
    <row r="68" spans="1:16" x14ac:dyDescent="0.3">
      <c r="A68" s="24">
        <v>2014</v>
      </c>
      <c r="B68" s="27">
        <f t="shared" ca="1" si="15"/>
        <v>552354.38000000012</v>
      </c>
      <c r="C68" s="27">
        <f t="shared" ca="1" si="15"/>
        <v>245202.3725</v>
      </c>
      <c r="D68" s="27">
        <f t="shared" ca="1" si="15"/>
        <v>4147.1299999999992</v>
      </c>
      <c r="E68" s="27">
        <f t="shared" ca="1" si="15"/>
        <v>105402.3325</v>
      </c>
      <c r="F68" s="27">
        <f t="shared" ca="1" si="15"/>
        <v>26107.112499999999</v>
      </c>
      <c r="G68" s="27">
        <f t="shared" ca="1" si="15"/>
        <v>33554.735000000001</v>
      </c>
      <c r="H68" s="27">
        <f t="shared" ca="1" si="15"/>
        <v>294952.80499999999</v>
      </c>
      <c r="I68" s="27">
        <f t="shared" ca="1" si="15"/>
        <v>4213.8350000000009</v>
      </c>
      <c r="J68" s="27">
        <f t="shared" ca="1" si="17"/>
        <v>70567.264999999999</v>
      </c>
      <c r="K68" s="27">
        <f t="shared" ca="1" si="17"/>
        <v>45328.372500000005</v>
      </c>
      <c r="L68" s="27">
        <f t="shared" ca="1" si="17"/>
        <v>44479.069999999992</v>
      </c>
      <c r="M68" s="27">
        <f t="shared" ca="1" si="17"/>
        <v>20172.0625</v>
      </c>
      <c r="N68" s="27">
        <f t="shared" ca="1" si="17"/>
        <v>22796.7575</v>
      </c>
      <c r="O68" s="25">
        <f t="shared" si="2"/>
        <v>256</v>
      </c>
      <c r="P68" s="27">
        <f t="shared" ref="P68:P74" ca="1" si="18">AVERAGE(OFFSET(P$77,$O68,0,4,1))</f>
        <v>1469278.2375</v>
      </c>
    </row>
    <row r="69" spans="1:16" x14ac:dyDescent="0.3">
      <c r="A69" s="24">
        <v>2015</v>
      </c>
      <c r="B69" s="27">
        <f t="shared" ca="1" si="15"/>
        <v>554713.02249999996</v>
      </c>
      <c r="C69" s="27">
        <f t="shared" ca="1" si="15"/>
        <v>254341.5325</v>
      </c>
      <c r="D69" s="27">
        <f t="shared" ca="1" si="15"/>
        <v>4193.2224999999999</v>
      </c>
      <c r="E69" s="27">
        <f t="shared" ca="1" si="15"/>
        <v>111321.30500000001</v>
      </c>
      <c r="F69" s="27">
        <f t="shared" ca="1" si="15"/>
        <v>25364.130000000005</v>
      </c>
      <c r="G69" s="27">
        <f t="shared" ca="1" si="15"/>
        <v>33757.919999999998</v>
      </c>
      <c r="H69" s="27">
        <f t="shared" ca="1" si="15"/>
        <v>294858.61499999999</v>
      </c>
      <c r="I69" s="27">
        <f t="shared" ca="1" si="15"/>
        <v>4423.7224999999999</v>
      </c>
      <c r="J69" s="27">
        <f t="shared" ca="1" si="17"/>
        <v>71003.057499999995</v>
      </c>
      <c r="K69" s="27">
        <f t="shared" ca="1" si="17"/>
        <v>44517.322500000002</v>
      </c>
      <c r="L69" s="27">
        <f t="shared" ca="1" si="17"/>
        <v>45733.547500000001</v>
      </c>
      <c r="M69" s="27">
        <f t="shared" ca="1" si="17"/>
        <v>21954.887500000001</v>
      </c>
      <c r="N69" s="27">
        <f t="shared" ca="1" si="17"/>
        <v>23188.469999999998</v>
      </c>
      <c r="O69" s="25">
        <f t="shared" si="2"/>
        <v>260</v>
      </c>
      <c r="P69" s="27">
        <f t="shared" ca="1" si="18"/>
        <v>1489370.7549999999</v>
      </c>
    </row>
    <row r="70" spans="1:16" x14ac:dyDescent="0.3">
      <c r="A70" s="24">
        <v>2016</v>
      </c>
      <c r="B70" s="27">
        <f t="shared" ca="1" si="15"/>
        <v>561151.77749999997</v>
      </c>
      <c r="C70" s="27">
        <f t="shared" ca="1" si="15"/>
        <v>264767.60749999998</v>
      </c>
      <c r="D70" s="27">
        <f t="shared" ca="1" si="15"/>
        <v>4249.0174999999999</v>
      </c>
      <c r="E70" s="27">
        <f t="shared" ca="1" si="15"/>
        <v>119895.395</v>
      </c>
      <c r="F70" s="27">
        <f t="shared" ca="1" si="15"/>
        <v>24377.057499999999</v>
      </c>
      <c r="G70" s="27">
        <f t="shared" ca="1" si="15"/>
        <v>33363.827499999999</v>
      </c>
      <c r="H70" s="27">
        <f t="shared" ca="1" si="15"/>
        <v>297231.24</v>
      </c>
      <c r="I70" s="27">
        <f t="shared" ca="1" si="15"/>
        <v>4738.9450000000006</v>
      </c>
      <c r="J70" s="27">
        <f t="shared" ca="1" si="17"/>
        <v>72361.897500000006</v>
      </c>
      <c r="K70" s="27">
        <f t="shared" ca="1" si="17"/>
        <v>43516.479999999996</v>
      </c>
      <c r="L70" s="27">
        <f t="shared" ca="1" si="17"/>
        <v>47005.022500000006</v>
      </c>
      <c r="M70" s="27">
        <f t="shared" ca="1" si="17"/>
        <v>23180.345000000001</v>
      </c>
      <c r="N70" s="27">
        <f t="shared" ca="1" si="17"/>
        <v>23763.927499999998</v>
      </c>
      <c r="O70" s="25">
        <f t="shared" ref="O70:O74" si="19">O69+4</f>
        <v>264</v>
      </c>
      <c r="P70" s="27">
        <f t="shared" ca="1" si="18"/>
        <v>1519602.5425</v>
      </c>
    </row>
    <row r="71" spans="1:16" x14ac:dyDescent="0.3">
      <c r="A71" s="24">
        <v>2017</v>
      </c>
      <c r="B71" s="27">
        <f t="shared" ca="1" si="15"/>
        <v>567818.745</v>
      </c>
      <c r="C71" s="27">
        <f t="shared" ca="1" si="15"/>
        <v>271151.72249999997</v>
      </c>
      <c r="D71" s="27">
        <f t="shared" ca="1" si="15"/>
        <v>4283.16</v>
      </c>
      <c r="E71" s="27">
        <f t="shared" ca="1" si="15"/>
        <v>129009.765</v>
      </c>
      <c r="F71" s="27">
        <f t="shared" ca="1" si="15"/>
        <v>22984.287499999999</v>
      </c>
      <c r="G71" s="27">
        <f t="shared" ca="1" si="15"/>
        <v>33105</v>
      </c>
      <c r="H71" s="27">
        <f t="shared" ca="1" si="15"/>
        <v>299225.86249999999</v>
      </c>
      <c r="I71" s="27">
        <f t="shared" ca="1" si="15"/>
        <v>4791.4725000000008</v>
      </c>
      <c r="J71" s="27">
        <f t="shared" ca="1" si="17"/>
        <v>74431.199999999997</v>
      </c>
      <c r="K71" s="27">
        <f t="shared" ca="1" si="17"/>
        <v>43396.710000000006</v>
      </c>
      <c r="L71" s="27">
        <f t="shared" ca="1" si="17"/>
        <v>48360.93</v>
      </c>
      <c r="M71" s="27">
        <f t="shared" ca="1" si="17"/>
        <v>23310.214999999997</v>
      </c>
      <c r="N71" s="27">
        <f t="shared" ca="1" si="17"/>
        <v>24522.712500000001</v>
      </c>
      <c r="O71" s="25">
        <f t="shared" si="19"/>
        <v>268</v>
      </c>
      <c r="P71" s="27">
        <f t="shared" ca="1" si="18"/>
        <v>1546391.7825</v>
      </c>
    </row>
    <row r="72" spans="1:16" x14ac:dyDescent="0.3">
      <c r="A72" s="24">
        <v>2018</v>
      </c>
      <c r="B72" s="27">
        <f t="shared" ca="1" si="15"/>
        <v>575329.19249999989</v>
      </c>
      <c r="C72" s="27">
        <f t="shared" ca="1" si="15"/>
        <v>275453.61499999999</v>
      </c>
      <c r="D72" s="27">
        <f t="shared" ca="1" si="15"/>
        <v>4309.1049999999996</v>
      </c>
      <c r="E72" s="27">
        <f t="shared" ca="1" si="15"/>
        <v>131454.09</v>
      </c>
      <c r="F72" s="27">
        <f t="shared" ca="1" si="15"/>
        <v>22606.325000000001</v>
      </c>
      <c r="G72" s="27">
        <f t="shared" ca="1" si="15"/>
        <v>33395.987500000003</v>
      </c>
      <c r="H72" s="27">
        <f t="shared" ca="1" si="15"/>
        <v>300859.86249999999</v>
      </c>
      <c r="I72" s="27">
        <f t="shared" ca="1" si="15"/>
        <v>4558.91</v>
      </c>
      <c r="J72" s="27">
        <f t="shared" ca="1" si="17"/>
        <v>76297.22</v>
      </c>
      <c r="K72" s="27">
        <f t="shared" ca="1" si="17"/>
        <v>42148.537499999999</v>
      </c>
      <c r="L72" s="27">
        <f t="shared" ca="1" si="17"/>
        <v>49888.359999999993</v>
      </c>
      <c r="M72" s="27">
        <f t="shared" ca="1" si="17"/>
        <v>24409.064999999999</v>
      </c>
      <c r="N72" s="27">
        <f t="shared" ca="1" si="17"/>
        <v>25419.462500000001</v>
      </c>
      <c r="O72" s="25">
        <f t="shared" si="19"/>
        <v>272</v>
      </c>
      <c r="P72" s="27">
        <f t="shared" ca="1" si="18"/>
        <v>1566129.73</v>
      </c>
    </row>
    <row r="73" spans="1:16" x14ac:dyDescent="0.3">
      <c r="A73" s="24">
        <v>2019</v>
      </c>
      <c r="B73" s="27">
        <f t="shared" ca="1" si="15"/>
        <v>586628.11750000005</v>
      </c>
      <c r="C73" s="27">
        <f t="shared" ca="1" si="15"/>
        <v>282432.64249999996</v>
      </c>
      <c r="D73" s="27">
        <f t="shared" ca="1" si="15"/>
        <v>4387.2750000000005</v>
      </c>
      <c r="E73" s="27">
        <f t="shared" ca="1" si="15"/>
        <v>134873.13500000001</v>
      </c>
      <c r="F73" s="27">
        <f t="shared" ca="1" si="15"/>
        <v>22534.424999999999</v>
      </c>
      <c r="G73" s="27">
        <f t="shared" ca="1" si="15"/>
        <v>34150.472499999996</v>
      </c>
      <c r="H73" s="27">
        <f t="shared" ca="1" si="15"/>
        <v>300685.53749999998</v>
      </c>
      <c r="I73" s="27">
        <f t="shared" ca="1" si="15"/>
        <v>4381.7950000000001</v>
      </c>
      <c r="J73" s="27">
        <f t="shared" ca="1" si="17"/>
        <v>78237.342499999999</v>
      </c>
      <c r="K73" s="27">
        <f t="shared" ca="1" si="17"/>
        <v>43514.652499999997</v>
      </c>
      <c r="L73" s="27">
        <f t="shared" ca="1" si="17"/>
        <v>51462.417499999996</v>
      </c>
      <c r="M73" s="27">
        <f t="shared" ca="1" si="17"/>
        <v>24534.622500000001</v>
      </c>
      <c r="N73" s="27">
        <f t="shared" ca="1" si="17"/>
        <v>26351.142499999998</v>
      </c>
      <c r="O73" s="25">
        <f t="shared" si="19"/>
        <v>276</v>
      </c>
      <c r="P73" s="27">
        <f t="shared" ca="1" si="18"/>
        <v>1594173.5725000002</v>
      </c>
    </row>
    <row r="74" spans="1:16" x14ac:dyDescent="0.3">
      <c r="A74" s="24">
        <v>2020</v>
      </c>
      <c r="B74" s="27">
        <f t="shared" ca="1" si="15"/>
        <v>526082.88500000001</v>
      </c>
      <c r="C74" s="27">
        <f t="shared" ca="1" si="15"/>
        <v>266216.99250000005</v>
      </c>
      <c r="D74" s="27">
        <f t="shared" ca="1" si="15"/>
        <v>4020.91</v>
      </c>
      <c r="E74" s="27">
        <f t="shared" ca="1" si="15"/>
        <v>101529.955</v>
      </c>
      <c r="F74" s="27">
        <f t="shared" ca="1" si="15"/>
        <v>20837.544999999998</v>
      </c>
      <c r="G74" s="27">
        <f t="shared" ca="1" si="15"/>
        <v>34033.522500000006</v>
      </c>
      <c r="H74" s="27">
        <f t="shared" ca="1" si="15"/>
        <v>262536.10750000004</v>
      </c>
      <c r="I74" s="27">
        <f t="shared" ca="1" si="15"/>
        <v>4139.5049999999992</v>
      </c>
      <c r="J74" s="27">
        <f t="shared" ca="1" si="17"/>
        <v>73065.317500000005</v>
      </c>
      <c r="K74" s="27">
        <f t="shared" ca="1" si="17"/>
        <v>40314.979999999996</v>
      </c>
      <c r="L74" s="27">
        <f t="shared" ca="1" si="17"/>
        <v>48976.037499999999</v>
      </c>
      <c r="M74" s="27">
        <f t="shared" ca="1" si="17"/>
        <v>22452.767499999998</v>
      </c>
      <c r="N74" s="27">
        <f t="shared" ca="1" si="17"/>
        <v>22618.825000000001</v>
      </c>
      <c r="O74" s="25">
        <f t="shared" si="19"/>
        <v>280</v>
      </c>
      <c r="P74" s="27">
        <f t="shared" ca="1" si="18"/>
        <v>1426825.3374999999</v>
      </c>
    </row>
    <row r="75" spans="1:16" x14ac:dyDescent="0.3">
      <c r="A75" s="3"/>
      <c r="B75" s="28"/>
      <c r="C75" s="28"/>
      <c r="D75" s="28"/>
      <c r="E75" s="28"/>
      <c r="F75" s="28"/>
      <c r="G75" s="28"/>
      <c r="H75" s="28"/>
      <c r="I75" s="28"/>
      <c r="J75" s="28"/>
      <c r="K75" s="28"/>
      <c r="L75" s="28"/>
      <c r="M75" s="28"/>
      <c r="N75" s="28"/>
      <c r="O75" s="28"/>
      <c r="P75" s="28"/>
    </row>
    <row r="76" spans="1:16" x14ac:dyDescent="0.3">
      <c r="A76" s="3" t="s">
        <v>147</v>
      </c>
      <c r="B76" s="28"/>
      <c r="C76" s="28"/>
      <c r="D76" s="28"/>
      <c r="E76" s="28"/>
      <c r="F76" s="28"/>
      <c r="G76" s="28"/>
      <c r="H76" s="28"/>
      <c r="I76" s="28"/>
      <c r="J76" s="28"/>
      <c r="K76" s="28"/>
      <c r="L76" s="28"/>
      <c r="M76" s="28"/>
      <c r="N76" s="28"/>
      <c r="O76" s="28"/>
      <c r="P76" s="28"/>
    </row>
    <row r="77" spans="1:16" x14ac:dyDescent="0.3">
      <c r="A77" s="24" t="s">
        <v>148</v>
      </c>
      <c r="B77" s="29">
        <v>121263.25</v>
      </c>
      <c r="C77" s="29">
        <v>20814.86</v>
      </c>
      <c r="D77" s="29">
        <v>585.30999999999995</v>
      </c>
      <c r="E77" s="29">
        <v>20289.98</v>
      </c>
      <c r="F77" s="29">
        <v>0</v>
      </c>
      <c r="G77" s="29">
        <v>224.25</v>
      </c>
      <c r="H77" s="29">
        <v>96714.91</v>
      </c>
      <c r="I77" s="29">
        <v>428.45</v>
      </c>
      <c r="J77" s="29">
        <v>0</v>
      </c>
      <c r="K77" s="29">
        <v>221.74</v>
      </c>
      <c r="L77" s="29">
        <v>0</v>
      </c>
      <c r="M77" s="29">
        <v>0</v>
      </c>
      <c r="N77" s="29">
        <v>0</v>
      </c>
      <c r="O77" s="41"/>
      <c r="P77" s="29">
        <v>260542.74</v>
      </c>
    </row>
    <row r="78" spans="1:16" x14ac:dyDescent="0.3">
      <c r="A78" s="24" t="s">
        <v>149</v>
      </c>
      <c r="B78" s="29">
        <v>121716.3</v>
      </c>
      <c r="C78" s="29">
        <v>21118.99</v>
      </c>
      <c r="D78" s="29">
        <v>594.72</v>
      </c>
      <c r="E78" s="29">
        <v>20539.099999999999</v>
      </c>
      <c r="F78" s="29">
        <v>0</v>
      </c>
      <c r="G78" s="29">
        <v>229.87</v>
      </c>
      <c r="H78" s="29">
        <v>97933.56</v>
      </c>
      <c r="I78" s="29">
        <v>463.21</v>
      </c>
      <c r="J78" s="29">
        <v>0</v>
      </c>
      <c r="K78" s="29">
        <v>246.71</v>
      </c>
      <c r="L78" s="29">
        <v>0</v>
      </c>
      <c r="M78" s="29">
        <v>0</v>
      </c>
      <c r="N78" s="29">
        <v>0</v>
      </c>
      <c r="O78" s="41"/>
      <c r="P78" s="29">
        <v>262842.46999999997</v>
      </c>
    </row>
    <row r="79" spans="1:16" x14ac:dyDescent="0.3">
      <c r="A79" s="24" t="s">
        <v>150</v>
      </c>
      <c r="B79" s="29">
        <v>122177.32</v>
      </c>
      <c r="C79" s="29">
        <v>21418.240000000002</v>
      </c>
      <c r="D79" s="29">
        <v>603.96</v>
      </c>
      <c r="E79" s="29">
        <v>20735.439999999999</v>
      </c>
      <c r="F79" s="29">
        <v>0</v>
      </c>
      <c r="G79" s="29">
        <v>235.99</v>
      </c>
      <c r="H79" s="29">
        <v>99213.28</v>
      </c>
      <c r="I79" s="29">
        <v>495.7</v>
      </c>
      <c r="J79" s="29">
        <v>0</v>
      </c>
      <c r="K79" s="29">
        <v>272.11</v>
      </c>
      <c r="L79" s="29">
        <v>0</v>
      </c>
      <c r="M79" s="29">
        <v>0</v>
      </c>
      <c r="N79" s="29">
        <v>0</v>
      </c>
      <c r="O79" s="41"/>
      <c r="P79" s="29">
        <v>265152.03999999998</v>
      </c>
    </row>
    <row r="80" spans="1:16" x14ac:dyDescent="0.3">
      <c r="A80" s="24" t="s">
        <v>151</v>
      </c>
      <c r="B80" s="29">
        <v>122604.25</v>
      </c>
      <c r="C80" s="29">
        <v>21689.15</v>
      </c>
      <c r="D80" s="29">
        <v>612.36</v>
      </c>
      <c r="E80" s="29">
        <v>20886.66</v>
      </c>
      <c r="F80" s="29">
        <v>0</v>
      </c>
      <c r="G80" s="29">
        <v>242.24</v>
      </c>
      <c r="H80" s="29">
        <v>100566.3</v>
      </c>
      <c r="I80" s="29">
        <v>526.05999999999995</v>
      </c>
      <c r="J80" s="29">
        <v>0</v>
      </c>
      <c r="K80" s="29">
        <v>299.17</v>
      </c>
      <c r="L80" s="29">
        <v>0</v>
      </c>
      <c r="M80" s="29">
        <v>0</v>
      </c>
      <c r="N80" s="29">
        <v>0</v>
      </c>
      <c r="O80" s="41"/>
      <c r="P80" s="29">
        <v>267426.2</v>
      </c>
    </row>
    <row r="81" spans="1:16" x14ac:dyDescent="0.3">
      <c r="A81" s="24" t="s">
        <v>152</v>
      </c>
      <c r="B81" s="29">
        <v>122982.64</v>
      </c>
      <c r="C81" s="29">
        <v>21924.06</v>
      </c>
      <c r="D81" s="29">
        <v>619.62</v>
      </c>
      <c r="E81" s="29">
        <v>21003.29</v>
      </c>
      <c r="F81" s="29">
        <v>0</v>
      </c>
      <c r="G81" s="29">
        <v>248.51</v>
      </c>
      <c r="H81" s="29">
        <v>102018.09</v>
      </c>
      <c r="I81" s="29">
        <v>554.49</v>
      </c>
      <c r="J81" s="29">
        <v>0</v>
      </c>
      <c r="K81" s="29">
        <v>328.2</v>
      </c>
      <c r="L81" s="29">
        <v>0</v>
      </c>
      <c r="M81" s="29">
        <v>0</v>
      </c>
      <c r="N81" s="29">
        <v>0</v>
      </c>
      <c r="O81" s="41"/>
      <c r="P81" s="29">
        <v>269678.90000000002</v>
      </c>
    </row>
    <row r="82" spans="1:16" x14ac:dyDescent="0.3">
      <c r="A82" s="24" t="s">
        <v>153</v>
      </c>
      <c r="B82" s="29">
        <v>123316.06</v>
      </c>
      <c r="C82" s="29">
        <v>22126.62</v>
      </c>
      <c r="D82" s="29">
        <v>625.67999999999995</v>
      </c>
      <c r="E82" s="29">
        <v>21086.639999999999</v>
      </c>
      <c r="F82" s="29">
        <v>0</v>
      </c>
      <c r="G82" s="29">
        <v>254.83</v>
      </c>
      <c r="H82" s="29">
        <v>103513.89</v>
      </c>
      <c r="I82" s="29">
        <v>581.25</v>
      </c>
      <c r="J82" s="29">
        <v>0</v>
      </c>
      <c r="K82" s="29">
        <v>358.56</v>
      </c>
      <c r="L82" s="29">
        <v>0</v>
      </c>
      <c r="M82" s="29">
        <v>0</v>
      </c>
      <c r="N82" s="29">
        <v>0</v>
      </c>
      <c r="O82" s="41"/>
      <c r="P82" s="29">
        <v>271863.53999999998</v>
      </c>
    </row>
    <row r="83" spans="1:16" x14ac:dyDescent="0.3">
      <c r="A83" s="24" t="s">
        <v>154</v>
      </c>
      <c r="B83" s="29">
        <v>123619.81</v>
      </c>
      <c r="C83" s="29">
        <v>22310.63</v>
      </c>
      <c r="D83" s="29">
        <v>630.66</v>
      </c>
      <c r="E83" s="29">
        <v>21136.1</v>
      </c>
      <c r="F83" s="29">
        <v>0</v>
      </c>
      <c r="G83" s="29">
        <v>261.12</v>
      </c>
      <c r="H83" s="29">
        <v>104990.76</v>
      </c>
      <c r="I83" s="29">
        <v>606.66</v>
      </c>
      <c r="J83" s="29">
        <v>0</v>
      </c>
      <c r="K83" s="29">
        <v>388.74</v>
      </c>
      <c r="L83" s="29">
        <v>0</v>
      </c>
      <c r="M83" s="29">
        <v>0</v>
      </c>
      <c r="N83" s="29">
        <v>0</v>
      </c>
      <c r="O83" s="41"/>
      <c r="P83" s="29">
        <v>273944.46999999997</v>
      </c>
    </row>
    <row r="84" spans="1:16" x14ac:dyDescent="0.3">
      <c r="A84" s="24" t="s">
        <v>155</v>
      </c>
      <c r="B84" s="29">
        <v>123934.44</v>
      </c>
      <c r="C84" s="29">
        <v>22492.79</v>
      </c>
      <c r="D84" s="29">
        <v>634.9</v>
      </c>
      <c r="E84" s="29">
        <v>21161.55</v>
      </c>
      <c r="F84" s="29">
        <v>0</v>
      </c>
      <c r="G84" s="29">
        <v>267.89</v>
      </c>
      <c r="H84" s="29">
        <v>106383.54</v>
      </c>
      <c r="I84" s="29">
        <v>630.92999999999995</v>
      </c>
      <c r="J84" s="29">
        <v>0</v>
      </c>
      <c r="K84" s="29">
        <v>417.34</v>
      </c>
      <c r="L84" s="29">
        <v>0</v>
      </c>
      <c r="M84" s="29">
        <v>0</v>
      </c>
      <c r="N84" s="29">
        <v>0</v>
      </c>
      <c r="O84" s="41"/>
      <c r="P84" s="29">
        <v>275923.38</v>
      </c>
    </row>
    <row r="85" spans="1:16" x14ac:dyDescent="0.3">
      <c r="A85" s="24" t="s">
        <v>156</v>
      </c>
      <c r="B85" s="29">
        <v>124289.95</v>
      </c>
      <c r="C85" s="29">
        <v>22684.84</v>
      </c>
      <c r="D85" s="29">
        <v>638.74</v>
      </c>
      <c r="E85" s="29">
        <v>21177.7</v>
      </c>
      <c r="F85" s="29">
        <v>0</v>
      </c>
      <c r="G85" s="29">
        <v>275.35000000000002</v>
      </c>
      <c r="H85" s="29">
        <v>107701.34</v>
      </c>
      <c r="I85" s="29">
        <v>654.1</v>
      </c>
      <c r="J85" s="29">
        <v>0</v>
      </c>
      <c r="K85" s="29">
        <v>443.97</v>
      </c>
      <c r="L85" s="29">
        <v>0</v>
      </c>
      <c r="M85" s="29">
        <v>0</v>
      </c>
      <c r="N85" s="29">
        <v>0</v>
      </c>
      <c r="O85" s="41"/>
      <c r="P85" s="29">
        <v>277866</v>
      </c>
    </row>
    <row r="86" spans="1:16" x14ac:dyDescent="0.3">
      <c r="A86" s="24" t="s">
        <v>157</v>
      </c>
      <c r="B86" s="29">
        <v>124676.9</v>
      </c>
      <c r="C86" s="29">
        <v>22893.3</v>
      </c>
      <c r="D86" s="29">
        <v>642.57000000000005</v>
      </c>
      <c r="E86" s="29">
        <v>21187.67</v>
      </c>
      <c r="F86" s="29">
        <v>0</v>
      </c>
      <c r="G86" s="29">
        <v>283.61</v>
      </c>
      <c r="H86" s="29">
        <v>108917.21</v>
      </c>
      <c r="I86" s="29">
        <v>676.07</v>
      </c>
      <c r="J86" s="29">
        <v>0</v>
      </c>
      <c r="K86" s="29">
        <v>469.19</v>
      </c>
      <c r="L86" s="29">
        <v>0</v>
      </c>
      <c r="M86" s="29">
        <v>0</v>
      </c>
      <c r="N86" s="29">
        <v>0</v>
      </c>
      <c r="O86" s="41"/>
      <c r="P86" s="29">
        <v>279746.51</v>
      </c>
    </row>
    <row r="87" spans="1:16" x14ac:dyDescent="0.3">
      <c r="A87" s="24" t="s">
        <v>158</v>
      </c>
      <c r="B87" s="29">
        <v>125090.02</v>
      </c>
      <c r="C87" s="29">
        <v>23124.13</v>
      </c>
      <c r="D87" s="29">
        <v>646.84</v>
      </c>
      <c r="E87" s="29">
        <v>21213.33</v>
      </c>
      <c r="F87" s="29">
        <v>0</v>
      </c>
      <c r="G87" s="29">
        <v>292.93</v>
      </c>
      <c r="H87" s="29">
        <v>110042.51</v>
      </c>
      <c r="I87" s="29">
        <v>696.6</v>
      </c>
      <c r="J87" s="29">
        <v>0</v>
      </c>
      <c r="K87" s="29">
        <v>494.33</v>
      </c>
      <c r="L87" s="29">
        <v>0</v>
      </c>
      <c r="M87" s="29">
        <v>0</v>
      </c>
      <c r="N87" s="29">
        <v>0</v>
      </c>
      <c r="O87" s="41"/>
      <c r="P87" s="29">
        <v>281600.69</v>
      </c>
    </row>
    <row r="88" spans="1:16" x14ac:dyDescent="0.3">
      <c r="A88" s="24" t="s">
        <v>159</v>
      </c>
      <c r="B88" s="29">
        <v>125528.53</v>
      </c>
      <c r="C88" s="29">
        <v>23379.09</v>
      </c>
      <c r="D88" s="29">
        <v>651.89</v>
      </c>
      <c r="E88" s="29">
        <v>21268.21</v>
      </c>
      <c r="F88" s="29">
        <v>0</v>
      </c>
      <c r="G88" s="29">
        <v>302.85000000000002</v>
      </c>
      <c r="H88" s="29">
        <v>111099.78</v>
      </c>
      <c r="I88" s="29">
        <v>715.57</v>
      </c>
      <c r="J88" s="29">
        <v>0</v>
      </c>
      <c r="K88" s="29">
        <v>520.75</v>
      </c>
      <c r="L88" s="29">
        <v>0</v>
      </c>
      <c r="M88" s="29">
        <v>0</v>
      </c>
      <c r="N88" s="29">
        <v>0</v>
      </c>
      <c r="O88" s="41"/>
      <c r="P88" s="29">
        <v>283466.65999999997</v>
      </c>
    </row>
    <row r="89" spans="1:16" x14ac:dyDescent="0.3">
      <c r="A89" s="24" t="s">
        <v>160</v>
      </c>
      <c r="B89" s="29">
        <v>125991.66</v>
      </c>
      <c r="C89" s="29">
        <v>23657.82</v>
      </c>
      <c r="D89" s="29">
        <v>657.72</v>
      </c>
      <c r="E89" s="29">
        <v>21326.11</v>
      </c>
      <c r="F89" s="29">
        <v>0</v>
      </c>
      <c r="G89" s="29">
        <v>313.06</v>
      </c>
      <c r="H89" s="29">
        <v>112149.12</v>
      </c>
      <c r="I89" s="29">
        <v>733.17</v>
      </c>
      <c r="J89" s="29">
        <v>0</v>
      </c>
      <c r="K89" s="29">
        <v>549.07000000000005</v>
      </c>
      <c r="L89" s="29">
        <v>0</v>
      </c>
      <c r="M89" s="29">
        <v>0</v>
      </c>
      <c r="N89" s="29">
        <v>0</v>
      </c>
      <c r="O89" s="41"/>
      <c r="P89" s="29">
        <v>285377.71999999997</v>
      </c>
    </row>
    <row r="90" spans="1:16" x14ac:dyDescent="0.3">
      <c r="A90" s="24" t="s">
        <v>161</v>
      </c>
      <c r="B90" s="29">
        <v>126475.54</v>
      </c>
      <c r="C90" s="29">
        <v>23955.45</v>
      </c>
      <c r="D90" s="29">
        <v>664.22</v>
      </c>
      <c r="E90" s="29">
        <v>21418.1</v>
      </c>
      <c r="F90" s="29">
        <v>0</v>
      </c>
      <c r="G90" s="29">
        <v>323.20999999999998</v>
      </c>
      <c r="H90" s="29">
        <v>113198.08</v>
      </c>
      <c r="I90" s="29">
        <v>749.86</v>
      </c>
      <c r="J90" s="29">
        <v>0</v>
      </c>
      <c r="K90" s="29">
        <v>579.20000000000005</v>
      </c>
      <c r="L90" s="29">
        <v>0</v>
      </c>
      <c r="M90" s="29">
        <v>0</v>
      </c>
      <c r="N90" s="29">
        <v>0</v>
      </c>
      <c r="O90" s="41"/>
      <c r="P90" s="29">
        <v>287363.65999999997</v>
      </c>
    </row>
    <row r="91" spans="1:16" x14ac:dyDescent="0.3">
      <c r="A91" s="24" t="s">
        <v>162</v>
      </c>
      <c r="B91" s="29">
        <v>126982.27</v>
      </c>
      <c r="C91" s="29">
        <v>24263.91</v>
      </c>
      <c r="D91" s="29">
        <v>670.86</v>
      </c>
      <c r="E91" s="29">
        <v>21523.62</v>
      </c>
      <c r="F91" s="29">
        <v>0</v>
      </c>
      <c r="G91" s="29">
        <v>332.6</v>
      </c>
      <c r="H91" s="29">
        <v>114269.68</v>
      </c>
      <c r="I91" s="29">
        <v>766.39</v>
      </c>
      <c r="J91" s="29">
        <v>0</v>
      </c>
      <c r="K91" s="29">
        <v>610.30999999999995</v>
      </c>
      <c r="L91" s="29">
        <v>0</v>
      </c>
      <c r="M91" s="29">
        <v>0</v>
      </c>
      <c r="N91" s="29">
        <v>0</v>
      </c>
      <c r="O91" s="41"/>
      <c r="P91" s="29">
        <v>289419.63</v>
      </c>
    </row>
    <row r="92" spans="1:16" x14ac:dyDescent="0.3">
      <c r="A92" s="24" t="s">
        <v>163</v>
      </c>
      <c r="B92" s="29">
        <v>127521.11</v>
      </c>
      <c r="C92" s="29">
        <v>24577.759999999998</v>
      </c>
      <c r="D92" s="29">
        <v>677.13</v>
      </c>
      <c r="E92" s="29">
        <v>21636.55</v>
      </c>
      <c r="F92" s="29">
        <v>0</v>
      </c>
      <c r="G92" s="29">
        <v>341.36</v>
      </c>
      <c r="H92" s="29">
        <v>115381.52</v>
      </c>
      <c r="I92" s="29">
        <v>783.35</v>
      </c>
      <c r="J92" s="29">
        <v>0</v>
      </c>
      <c r="K92" s="29">
        <v>641.33000000000004</v>
      </c>
      <c r="L92" s="29">
        <v>0</v>
      </c>
      <c r="M92" s="29">
        <v>0</v>
      </c>
      <c r="N92" s="29">
        <v>0</v>
      </c>
      <c r="O92" s="41"/>
      <c r="P92" s="29">
        <v>291560.11</v>
      </c>
    </row>
    <row r="93" spans="1:16" x14ac:dyDescent="0.3">
      <c r="A93" s="24" t="s">
        <v>164</v>
      </c>
      <c r="B93" s="29">
        <v>128097.58</v>
      </c>
      <c r="C93" s="29">
        <v>24893.71</v>
      </c>
      <c r="D93" s="29">
        <v>682.95</v>
      </c>
      <c r="E93" s="29">
        <v>21760.13</v>
      </c>
      <c r="F93" s="29">
        <v>0</v>
      </c>
      <c r="G93" s="29">
        <v>350.03</v>
      </c>
      <c r="H93" s="29">
        <v>116590.35</v>
      </c>
      <c r="I93" s="29">
        <v>790.78</v>
      </c>
      <c r="J93" s="29">
        <v>0</v>
      </c>
      <c r="K93" s="29">
        <v>671.52</v>
      </c>
      <c r="L93" s="29">
        <v>0</v>
      </c>
      <c r="M93" s="29">
        <v>0</v>
      </c>
      <c r="N93" s="29">
        <v>0</v>
      </c>
      <c r="O93" s="41"/>
      <c r="P93" s="29">
        <v>293837.05</v>
      </c>
    </row>
    <row r="94" spans="1:16" x14ac:dyDescent="0.3">
      <c r="A94" s="24" t="s">
        <v>165</v>
      </c>
      <c r="B94" s="29">
        <v>128717.13</v>
      </c>
      <c r="C94" s="29">
        <v>25211.85</v>
      </c>
      <c r="D94" s="29">
        <v>688.65</v>
      </c>
      <c r="E94" s="29">
        <v>21887.37</v>
      </c>
      <c r="F94" s="29">
        <v>0</v>
      </c>
      <c r="G94" s="29">
        <v>358.67</v>
      </c>
      <c r="H94" s="29">
        <v>117870.45</v>
      </c>
      <c r="I94" s="29">
        <v>798.64</v>
      </c>
      <c r="J94" s="29">
        <v>0</v>
      </c>
      <c r="K94" s="29">
        <v>700.49</v>
      </c>
      <c r="L94" s="29">
        <v>0</v>
      </c>
      <c r="M94" s="29">
        <v>0</v>
      </c>
      <c r="N94" s="29">
        <v>0</v>
      </c>
      <c r="O94" s="41"/>
      <c r="P94" s="29">
        <v>296233.25</v>
      </c>
    </row>
    <row r="95" spans="1:16" x14ac:dyDescent="0.3">
      <c r="A95" s="24" t="s">
        <v>166</v>
      </c>
      <c r="B95" s="29">
        <v>129378.71</v>
      </c>
      <c r="C95" s="29">
        <v>25535.13</v>
      </c>
      <c r="D95" s="29">
        <v>694.97</v>
      </c>
      <c r="E95" s="29">
        <v>22032.2</v>
      </c>
      <c r="F95" s="29">
        <v>0</v>
      </c>
      <c r="G95" s="29">
        <v>368.01</v>
      </c>
      <c r="H95" s="29">
        <v>119206.79</v>
      </c>
      <c r="I95" s="29">
        <v>805.73</v>
      </c>
      <c r="J95" s="29">
        <v>0</v>
      </c>
      <c r="K95" s="29">
        <v>728.14</v>
      </c>
      <c r="L95" s="29">
        <v>0</v>
      </c>
      <c r="M95" s="29">
        <v>0</v>
      </c>
      <c r="N95" s="29">
        <v>0</v>
      </c>
      <c r="O95" s="41"/>
      <c r="P95" s="29">
        <v>298749.69</v>
      </c>
    </row>
    <row r="96" spans="1:16" x14ac:dyDescent="0.3">
      <c r="A96" s="24" t="s">
        <v>167</v>
      </c>
      <c r="B96" s="29">
        <v>130102.75</v>
      </c>
      <c r="C96" s="29">
        <v>25867.21</v>
      </c>
      <c r="D96" s="29">
        <v>702.57</v>
      </c>
      <c r="E96" s="29">
        <v>22203.02</v>
      </c>
      <c r="F96" s="29">
        <v>0</v>
      </c>
      <c r="G96" s="29">
        <v>378.85</v>
      </c>
      <c r="H96" s="29">
        <v>120579.55</v>
      </c>
      <c r="I96" s="29">
        <v>811.08</v>
      </c>
      <c r="J96" s="29">
        <v>0</v>
      </c>
      <c r="K96" s="29">
        <v>754.65</v>
      </c>
      <c r="L96" s="29">
        <v>0</v>
      </c>
      <c r="M96" s="29">
        <v>0</v>
      </c>
      <c r="N96" s="29">
        <v>0</v>
      </c>
      <c r="O96" s="41"/>
      <c r="P96" s="29">
        <v>301399.65999999997</v>
      </c>
    </row>
    <row r="97" spans="1:16" x14ac:dyDescent="0.3">
      <c r="A97" s="24" t="s">
        <v>168</v>
      </c>
      <c r="B97" s="29">
        <v>130882.08</v>
      </c>
      <c r="C97" s="29">
        <v>26207.57</v>
      </c>
      <c r="D97" s="29">
        <v>711.76</v>
      </c>
      <c r="E97" s="29">
        <v>22403</v>
      </c>
      <c r="F97" s="29">
        <v>0</v>
      </c>
      <c r="G97" s="29">
        <v>391.88</v>
      </c>
      <c r="H97" s="29">
        <v>122008.43</v>
      </c>
      <c r="I97" s="29">
        <v>814.52</v>
      </c>
      <c r="J97" s="29">
        <v>217.22</v>
      </c>
      <c r="K97" s="29">
        <v>780.37</v>
      </c>
      <c r="L97" s="29">
        <v>0</v>
      </c>
      <c r="M97" s="29">
        <v>0</v>
      </c>
      <c r="N97" s="29">
        <v>0</v>
      </c>
      <c r="O97" s="41"/>
      <c r="P97" s="29">
        <v>304416.83</v>
      </c>
    </row>
    <row r="98" spans="1:16" x14ac:dyDescent="0.3">
      <c r="A98" s="24" t="s">
        <v>169</v>
      </c>
      <c r="B98" s="29">
        <v>131739.04999999999</v>
      </c>
      <c r="C98" s="29">
        <v>26555.4</v>
      </c>
      <c r="D98" s="29">
        <v>722.42</v>
      </c>
      <c r="E98" s="29">
        <v>22621.75</v>
      </c>
      <c r="F98" s="29">
        <v>0</v>
      </c>
      <c r="G98" s="29">
        <v>406.49</v>
      </c>
      <c r="H98" s="29">
        <v>123442.37</v>
      </c>
      <c r="I98" s="29">
        <v>816.68</v>
      </c>
      <c r="J98" s="29">
        <v>417.03</v>
      </c>
      <c r="K98" s="29">
        <v>805.87</v>
      </c>
      <c r="L98" s="29">
        <v>0</v>
      </c>
      <c r="M98" s="29">
        <v>0</v>
      </c>
      <c r="N98" s="29">
        <v>0</v>
      </c>
      <c r="O98" s="41"/>
      <c r="P98" s="29">
        <v>307527.07</v>
      </c>
    </row>
    <row r="99" spans="1:16" x14ac:dyDescent="0.3">
      <c r="A99" s="24" t="s">
        <v>170</v>
      </c>
      <c r="B99" s="29">
        <v>132672.82</v>
      </c>
      <c r="C99" s="29">
        <v>26906.95</v>
      </c>
      <c r="D99" s="29">
        <v>734.08</v>
      </c>
      <c r="E99" s="29">
        <v>22849.08</v>
      </c>
      <c r="F99" s="29">
        <v>0</v>
      </c>
      <c r="G99" s="29">
        <v>422.05</v>
      </c>
      <c r="H99" s="29">
        <v>124854.35</v>
      </c>
      <c r="I99" s="29">
        <v>818.79</v>
      </c>
      <c r="J99" s="29">
        <v>606.53</v>
      </c>
      <c r="K99" s="29">
        <v>831.79</v>
      </c>
      <c r="L99" s="29">
        <v>0</v>
      </c>
      <c r="M99" s="29">
        <v>0</v>
      </c>
      <c r="N99" s="29">
        <v>0</v>
      </c>
      <c r="O99" s="41"/>
      <c r="P99" s="29">
        <v>310696.43</v>
      </c>
    </row>
    <row r="100" spans="1:16" x14ac:dyDescent="0.3">
      <c r="A100" s="24" t="s">
        <v>171</v>
      </c>
      <c r="B100" s="29">
        <v>133680.87</v>
      </c>
      <c r="C100" s="29">
        <v>27259.29</v>
      </c>
      <c r="D100" s="29">
        <v>746.3</v>
      </c>
      <c r="E100" s="29">
        <v>23074.23</v>
      </c>
      <c r="F100" s="29">
        <v>0</v>
      </c>
      <c r="G100" s="29">
        <v>437.83</v>
      </c>
      <c r="H100" s="29">
        <v>126223.59</v>
      </c>
      <c r="I100" s="29">
        <v>822.04</v>
      </c>
      <c r="J100" s="29">
        <v>790.62</v>
      </c>
      <c r="K100" s="29">
        <v>858.62</v>
      </c>
      <c r="L100" s="29">
        <v>0</v>
      </c>
      <c r="M100" s="29">
        <v>0</v>
      </c>
      <c r="N100" s="29">
        <v>0</v>
      </c>
      <c r="O100" s="41"/>
      <c r="P100" s="29">
        <v>313893.39</v>
      </c>
    </row>
    <row r="101" spans="1:16" x14ac:dyDescent="0.3">
      <c r="A101" s="24" t="s">
        <v>172</v>
      </c>
      <c r="B101" s="29">
        <v>134754.93</v>
      </c>
      <c r="C101" s="29">
        <v>27612.81</v>
      </c>
      <c r="D101" s="29">
        <v>758.71</v>
      </c>
      <c r="E101" s="29">
        <v>23302.94</v>
      </c>
      <c r="F101" s="29">
        <v>0</v>
      </c>
      <c r="G101" s="29">
        <v>453.47</v>
      </c>
      <c r="H101" s="29">
        <v>127595.74</v>
      </c>
      <c r="I101" s="29">
        <v>827.06</v>
      </c>
      <c r="J101" s="29">
        <v>973.35</v>
      </c>
      <c r="K101" s="29">
        <v>886.39</v>
      </c>
      <c r="L101" s="29">
        <v>0</v>
      </c>
      <c r="M101" s="29">
        <v>0</v>
      </c>
      <c r="N101" s="29">
        <v>0</v>
      </c>
      <c r="O101" s="41"/>
      <c r="P101" s="29">
        <v>317165.40999999997</v>
      </c>
    </row>
    <row r="102" spans="1:16" x14ac:dyDescent="0.3">
      <c r="A102" s="24" t="s">
        <v>173</v>
      </c>
      <c r="B102" s="29">
        <v>135891.17000000001</v>
      </c>
      <c r="C102" s="29">
        <v>27972.67</v>
      </c>
      <c r="D102" s="29">
        <v>770.96</v>
      </c>
      <c r="E102" s="29">
        <v>23515.03</v>
      </c>
      <c r="F102" s="29">
        <v>0</v>
      </c>
      <c r="G102" s="29">
        <v>468.7</v>
      </c>
      <c r="H102" s="29">
        <v>128964.16</v>
      </c>
      <c r="I102" s="29">
        <v>833.76</v>
      </c>
      <c r="J102" s="29">
        <v>1155.71</v>
      </c>
      <c r="K102" s="29">
        <v>914.7</v>
      </c>
      <c r="L102" s="29">
        <v>0</v>
      </c>
      <c r="M102" s="29">
        <v>0</v>
      </c>
      <c r="N102" s="29">
        <v>0</v>
      </c>
      <c r="O102" s="41"/>
      <c r="P102" s="29">
        <v>320486.87</v>
      </c>
    </row>
    <row r="103" spans="1:16" x14ac:dyDescent="0.3">
      <c r="A103" s="24" t="s">
        <v>174</v>
      </c>
      <c r="B103" s="29">
        <v>137077.25</v>
      </c>
      <c r="C103" s="29">
        <v>28346.04</v>
      </c>
      <c r="D103" s="29">
        <v>782.82</v>
      </c>
      <c r="E103" s="29">
        <v>23755.58</v>
      </c>
      <c r="F103" s="29">
        <v>0</v>
      </c>
      <c r="G103" s="29">
        <v>483.4</v>
      </c>
      <c r="H103" s="29">
        <v>130355.13</v>
      </c>
      <c r="I103" s="29">
        <v>841.39</v>
      </c>
      <c r="J103" s="29">
        <v>1335.62</v>
      </c>
      <c r="K103" s="29">
        <v>942.83</v>
      </c>
      <c r="L103" s="29">
        <v>0</v>
      </c>
      <c r="M103" s="29">
        <v>0</v>
      </c>
      <c r="N103" s="29">
        <v>0</v>
      </c>
      <c r="O103" s="41"/>
      <c r="P103" s="29">
        <v>323920.07</v>
      </c>
    </row>
    <row r="104" spans="1:16" x14ac:dyDescent="0.3">
      <c r="A104" s="24" t="s">
        <v>175</v>
      </c>
      <c r="B104" s="29">
        <v>138303.26</v>
      </c>
      <c r="C104" s="29">
        <v>28739.11</v>
      </c>
      <c r="D104" s="29">
        <v>794.13</v>
      </c>
      <c r="E104" s="29">
        <v>24041.18</v>
      </c>
      <c r="F104" s="29">
        <v>0</v>
      </c>
      <c r="G104" s="29">
        <v>498.04</v>
      </c>
      <c r="H104" s="29">
        <v>131786.23000000001</v>
      </c>
      <c r="I104" s="29">
        <v>848.99</v>
      </c>
      <c r="J104" s="29">
        <v>1513.47</v>
      </c>
      <c r="K104" s="29">
        <v>970.13</v>
      </c>
      <c r="L104" s="29">
        <v>0</v>
      </c>
      <c r="M104" s="29">
        <v>0</v>
      </c>
      <c r="N104" s="29">
        <v>0</v>
      </c>
      <c r="O104" s="41"/>
      <c r="P104" s="29">
        <v>327494.55</v>
      </c>
    </row>
    <row r="105" spans="1:16" x14ac:dyDescent="0.3">
      <c r="A105" s="24" t="s">
        <v>176</v>
      </c>
      <c r="B105" s="29">
        <v>139558.69</v>
      </c>
      <c r="C105" s="29">
        <v>29152.26</v>
      </c>
      <c r="D105" s="29">
        <v>804.84</v>
      </c>
      <c r="E105" s="29">
        <v>24377.03</v>
      </c>
      <c r="F105" s="29">
        <v>0</v>
      </c>
      <c r="G105" s="29">
        <v>512.72</v>
      </c>
      <c r="H105" s="29">
        <v>133306.13</v>
      </c>
      <c r="I105" s="29">
        <v>855.97</v>
      </c>
      <c r="J105" s="29">
        <v>1682.62</v>
      </c>
      <c r="K105" s="29">
        <v>996.44</v>
      </c>
      <c r="L105" s="29">
        <v>0</v>
      </c>
      <c r="M105" s="29">
        <v>0</v>
      </c>
      <c r="N105" s="29">
        <v>0</v>
      </c>
      <c r="O105" s="41"/>
      <c r="P105" s="29">
        <v>331246.69</v>
      </c>
    </row>
    <row r="106" spans="1:16" x14ac:dyDescent="0.3">
      <c r="A106" s="24" t="s">
        <v>177</v>
      </c>
      <c r="B106" s="29">
        <v>140818.87</v>
      </c>
      <c r="C106" s="29">
        <v>29578.42</v>
      </c>
      <c r="D106" s="29">
        <v>815.06</v>
      </c>
      <c r="E106" s="29">
        <v>24759.279999999999</v>
      </c>
      <c r="F106" s="29">
        <v>0</v>
      </c>
      <c r="G106" s="29">
        <v>527.38</v>
      </c>
      <c r="H106" s="29">
        <v>134865.71</v>
      </c>
      <c r="I106" s="29">
        <v>862.15</v>
      </c>
      <c r="J106" s="29">
        <v>1840.27</v>
      </c>
      <c r="K106" s="29">
        <v>1022.14</v>
      </c>
      <c r="L106" s="29">
        <v>0</v>
      </c>
      <c r="M106" s="29">
        <v>0</v>
      </c>
      <c r="N106" s="29">
        <v>0</v>
      </c>
      <c r="O106" s="41"/>
      <c r="P106" s="29">
        <v>335089.27</v>
      </c>
    </row>
    <row r="107" spans="1:16" x14ac:dyDescent="0.3">
      <c r="A107" s="24" t="s">
        <v>178</v>
      </c>
      <c r="B107" s="29">
        <v>142072.47</v>
      </c>
      <c r="C107" s="29">
        <v>30006.32</v>
      </c>
      <c r="D107" s="29">
        <v>824.97</v>
      </c>
      <c r="E107" s="29">
        <v>25177.66</v>
      </c>
      <c r="F107" s="29">
        <v>0</v>
      </c>
      <c r="G107" s="29">
        <v>542.11</v>
      </c>
      <c r="H107" s="29">
        <v>136421.99</v>
      </c>
      <c r="I107" s="29">
        <v>867.71</v>
      </c>
      <c r="J107" s="29">
        <v>1990.66</v>
      </c>
      <c r="K107" s="29">
        <v>1048.08</v>
      </c>
      <c r="L107" s="29">
        <v>0</v>
      </c>
      <c r="M107" s="29">
        <v>0</v>
      </c>
      <c r="N107" s="29">
        <v>0</v>
      </c>
      <c r="O107" s="41"/>
      <c r="P107" s="29">
        <v>338951.96</v>
      </c>
    </row>
    <row r="108" spans="1:16" x14ac:dyDescent="0.3">
      <c r="A108" s="24" t="s">
        <v>179</v>
      </c>
      <c r="B108" s="29">
        <v>143317.72</v>
      </c>
      <c r="C108" s="29">
        <v>30424.59</v>
      </c>
      <c r="D108" s="29">
        <v>834.85</v>
      </c>
      <c r="E108" s="29">
        <v>25621.91</v>
      </c>
      <c r="F108" s="29">
        <v>0</v>
      </c>
      <c r="G108" s="29">
        <v>556.63</v>
      </c>
      <c r="H108" s="29">
        <v>137929.03</v>
      </c>
      <c r="I108" s="29">
        <v>872.88</v>
      </c>
      <c r="J108" s="29">
        <v>2137.69</v>
      </c>
      <c r="K108" s="29">
        <v>1075.03</v>
      </c>
      <c r="L108" s="29">
        <v>0</v>
      </c>
      <c r="M108" s="29">
        <v>0</v>
      </c>
      <c r="N108" s="29">
        <v>0</v>
      </c>
      <c r="O108" s="41"/>
      <c r="P108" s="29">
        <v>342770.33</v>
      </c>
    </row>
    <row r="109" spans="1:16" x14ac:dyDescent="0.3">
      <c r="A109" s="24" t="s">
        <v>180</v>
      </c>
      <c r="B109" s="29">
        <v>144557.62</v>
      </c>
      <c r="C109" s="29">
        <v>30828.51</v>
      </c>
      <c r="D109" s="29">
        <v>844.9</v>
      </c>
      <c r="E109" s="29">
        <v>26078.240000000002</v>
      </c>
      <c r="F109" s="29">
        <v>0</v>
      </c>
      <c r="G109" s="29">
        <v>570.9</v>
      </c>
      <c r="H109" s="29">
        <v>139414.96</v>
      </c>
      <c r="I109" s="29">
        <v>877.74</v>
      </c>
      <c r="J109" s="29">
        <v>2285.2800000000002</v>
      </c>
      <c r="K109" s="29">
        <v>1103.1600000000001</v>
      </c>
      <c r="L109" s="29">
        <v>0</v>
      </c>
      <c r="M109" s="29">
        <v>0</v>
      </c>
      <c r="N109" s="29">
        <v>0</v>
      </c>
      <c r="O109" s="41"/>
      <c r="P109" s="29">
        <v>346561.31</v>
      </c>
    </row>
    <row r="110" spans="1:16" x14ac:dyDescent="0.3">
      <c r="A110" s="24" t="s">
        <v>181</v>
      </c>
      <c r="B110" s="29">
        <v>145785.97</v>
      </c>
      <c r="C110" s="29">
        <v>31219.91</v>
      </c>
      <c r="D110" s="29">
        <v>855.28</v>
      </c>
      <c r="E110" s="29">
        <v>26528.85</v>
      </c>
      <c r="F110" s="29">
        <v>0</v>
      </c>
      <c r="G110" s="29">
        <v>585.34</v>
      </c>
      <c r="H110" s="29">
        <v>140859.12</v>
      </c>
      <c r="I110" s="29">
        <v>882.16</v>
      </c>
      <c r="J110" s="29">
        <v>2434.9899999999998</v>
      </c>
      <c r="K110" s="29">
        <v>1132.03</v>
      </c>
      <c r="L110" s="29">
        <v>0</v>
      </c>
      <c r="M110" s="29">
        <v>0</v>
      </c>
      <c r="N110" s="29">
        <v>0</v>
      </c>
      <c r="O110" s="41"/>
      <c r="P110" s="29">
        <v>350283.65</v>
      </c>
    </row>
    <row r="111" spans="1:16" x14ac:dyDescent="0.3">
      <c r="A111" s="24" t="s">
        <v>182</v>
      </c>
      <c r="B111" s="29">
        <v>147014.26999999999</v>
      </c>
      <c r="C111" s="29">
        <v>31606.29</v>
      </c>
      <c r="D111" s="29">
        <v>866.13</v>
      </c>
      <c r="E111" s="29">
        <v>26951.53</v>
      </c>
      <c r="F111" s="29">
        <v>0</v>
      </c>
      <c r="G111" s="29">
        <v>600.14</v>
      </c>
      <c r="H111" s="29">
        <v>142276.07999999999</v>
      </c>
      <c r="I111" s="29">
        <v>885.9</v>
      </c>
      <c r="J111" s="29">
        <v>2585.94</v>
      </c>
      <c r="K111" s="29">
        <v>1160.7</v>
      </c>
      <c r="L111" s="29">
        <v>0</v>
      </c>
      <c r="M111" s="29">
        <v>0</v>
      </c>
      <c r="N111" s="29">
        <v>0</v>
      </c>
      <c r="O111" s="41"/>
      <c r="P111" s="29">
        <v>353946.99</v>
      </c>
    </row>
    <row r="112" spans="1:16" x14ac:dyDescent="0.3">
      <c r="A112" s="24" t="s">
        <v>183</v>
      </c>
      <c r="B112" s="29">
        <v>148251.85999999999</v>
      </c>
      <c r="C112" s="29">
        <v>31995.84</v>
      </c>
      <c r="D112" s="29">
        <v>877.56</v>
      </c>
      <c r="E112" s="29">
        <v>27338.68</v>
      </c>
      <c r="F112" s="29">
        <v>0</v>
      </c>
      <c r="G112" s="29">
        <v>616.01</v>
      </c>
      <c r="H112" s="29">
        <v>143687.69</v>
      </c>
      <c r="I112" s="29">
        <v>888.94</v>
      </c>
      <c r="J112" s="29">
        <v>2739.13</v>
      </c>
      <c r="K112" s="29">
        <v>1188.3699999999999</v>
      </c>
      <c r="L112" s="29">
        <v>0</v>
      </c>
      <c r="M112" s="29">
        <v>0</v>
      </c>
      <c r="N112" s="29">
        <v>0</v>
      </c>
      <c r="O112" s="41"/>
      <c r="P112" s="29">
        <v>357584.08</v>
      </c>
    </row>
    <row r="113" spans="1:16" x14ac:dyDescent="0.3">
      <c r="A113" s="24" t="s">
        <v>184</v>
      </c>
      <c r="B113" s="29">
        <v>149515.71</v>
      </c>
      <c r="C113" s="29">
        <v>32391.81</v>
      </c>
      <c r="D113" s="29">
        <v>889.7</v>
      </c>
      <c r="E113" s="29">
        <v>27695.08</v>
      </c>
      <c r="F113" s="29">
        <v>0</v>
      </c>
      <c r="G113" s="29">
        <v>633.44000000000005</v>
      </c>
      <c r="H113" s="29">
        <v>145147.79999999999</v>
      </c>
      <c r="I113" s="29">
        <v>891.85</v>
      </c>
      <c r="J113" s="29">
        <v>2893.74</v>
      </c>
      <c r="K113" s="29">
        <v>1214.8699999999999</v>
      </c>
      <c r="L113" s="29">
        <v>0</v>
      </c>
      <c r="M113" s="29">
        <v>0</v>
      </c>
      <c r="N113" s="29">
        <v>0</v>
      </c>
      <c r="O113" s="41"/>
      <c r="P113" s="29">
        <v>361274.01</v>
      </c>
    </row>
    <row r="114" spans="1:16" x14ac:dyDescent="0.3">
      <c r="A114" s="24" t="s">
        <v>185</v>
      </c>
      <c r="B114" s="29">
        <v>150834.75</v>
      </c>
      <c r="C114" s="29">
        <v>32793.019999999997</v>
      </c>
      <c r="D114" s="29">
        <v>902.66</v>
      </c>
      <c r="E114" s="29">
        <v>28109</v>
      </c>
      <c r="F114" s="29">
        <v>0</v>
      </c>
      <c r="G114" s="29">
        <v>651.79</v>
      </c>
      <c r="H114" s="29">
        <v>146619.79</v>
      </c>
      <c r="I114" s="29">
        <v>895.84</v>
      </c>
      <c r="J114" s="29">
        <v>3050</v>
      </c>
      <c r="K114" s="29">
        <v>1240.74</v>
      </c>
      <c r="L114" s="29">
        <v>0</v>
      </c>
      <c r="M114" s="29">
        <v>0</v>
      </c>
      <c r="N114" s="29">
        <v>0</v>
      </c>
      <c r="O114" s="41"/>
      <c r="P114" s="29">
        <v>365097.58</v>
      </c>
    </row>
    <row r="115" spans="1:16" x14ac:dyDescent="0.3">
      <c r="A115" s="24" t="s">
        <v>186</v>
      </c>
      <c r="B115" s="29">
        <v>152214.60999999999</v>
      </c>
      <c r="C115" s="29">
        <v>33191.75</v>
      </c>
      <c r="D115" s="29">
        <v>916.48</v>
      </c>
      <c r="E115" s="29">
        <v>28551.47</v>
      </c>
      <c r="F115" s="29">
        <v>0</v>
      </c>
      <c r="G115" s="29">
        <v>670.84</v>
      </c>
      <c r="H115" s="29">
        <v>148074.29999999999</v>
      </c>
      <c r="I115" s="29">
        <v>902.62</v>
      </c>
      <c r="J115" s="29">
        <v>3208.89</v>
      </c>
      <c r="K115" s="29">
        <v>1267.1199999999999</v>
      </c>
      <c r="L115" s="29">
        <v>0</v>
      </c>
      <c r="M115" s="29">
        <v>0</v>
      </c>
      <c r="N115" s="29">
        <v>0</v>
      </c>
      <c r="O115" s="41"/>
      <c r="P115" s="29">
        <v>368998.07</v>
      </c>
    </row>
    <row r="116" spans="1:16" x14ac:dyDescent="0.3">
      <c r="A116" s="24" t="s">
        <v>187</v>
      </c>
      <c r="B116" s="29">
        <v>153684.57999999999</v>
      </c>
      <c r="C116" s="29">
        <v>33580.720000000001</v>
      </c>
      <c r="D116" s="29">
        <v>931.24</v>
      </c>
      <c r="E116" s="29">
        <v>29055.49</v>
      </c>
      <c r="F116" s="29">
        <v>0</v>
      </c>
      <c r="G116" s="29">
        <v>690.29</v>
      </c>
      <c r="H116" s="29">
        <v>149480.99</v>
      </c>
      <c r="I116" s="29">
        <v>913.6</v>
      </c>
      <c r="J116" s="29">
        <v>3369.94</v>
      </c>
      <c r="K116" s="29">
        <v>1295.07</v>
      </c>
      <c r="L116" s="29">
        <v>0</v>
      </c>
      <c r="M116" s="29">
        <v>0</v>
      </c>
      <c r="N116" s="29">
        <v>0</v>
      </c>
      <c r="O116" s="41"/>
      <c r="P116" s="29">
        <v>373001.92</v>
      </c>
    </row>
    <row r="117" spans="1:16" x14ac:dyDescent="0.3">
      <c r="A117" s="24" t="s">
        <v>188</v>
      </c>
      <c r="B117" s="29">
        <v>155263.32999999999</v>
      </c>
      <c r="C117" s="29">
        <v>33957.75</v>
      </c>
      <c r="D117" s="29">
        <v>947.05</v>
      </c>
      <c r="E117" s="29">
        <v>29632.84</v>
      </c>
      <c r="F117" s="29">
        <v>0</v>
      </c>
      <c r="G117" s="29">
        <v>710.25</v>
      </c>
      <c r="H117" s="29">
        <v>150903.46</v>
      </c>
      <c r="I117" s="29">
        <v>929</v>
      </c>
      <c r="J117" s="29">
        <v>3529.38</v>
      </c>
      <c r="K117" s="29">
        <v>1324.78</v>
      </c>
      <c r="L117" s="29">
        <v>0</v>
      </c>
      <c r="M117" s="29">
        <v>0</v>
      </c>
      <c r="N117" s="29">
        <v>0</v>
      </c>
      <c r="O117" s="41"/>
      <c r="P117" s="29">
        <v>377197.83</v>
      </c>
    </row>
    <row r="118" spans="1:16" x14ac:dyDescent="0.3">
      <c r="A118" s="24" t="s">
        <v>189</v>
      </c>
      <c r="B118" s="29">
        <v>156954.14000000001</v>
      </c>
      <c r="C118" s="29">
        <v>34331.199999999997</v>
      </c>
      <c r="D118" s="29">
        <v>964.02</v>
      </c>
      <c r="E118" s="29">
        <v>30205.67</v>
      </c>
      <c r="F118" s="29">
        <v>0</v>
      </c>
      <c r="G118" s="29">
        <v>730.9</v>
      </c>
      <c r="H118" s="29">
        <v>152356.10999999999</v>
      </c>
      <c r="I118" s="29">
        <v>947.85</v>
      </c>
      <c r="J118" s="29">
        <v>3691.72</v>
      </c>
      <c r="K118" s="29">
        <v>1355.51</v>
      </c>
      <c r="L118" s="29">
        <v>0</v>
      </c>
      <c r="M118" s="29">
        <v>0</v>
      </c>
      <c r="N118" s="29">
        <v>0</v>
      </c>
      <c r="O118" s="41"/>
      <c r="P118" s="29">
        <v>381537.13</v>
      </c>
    </row>
    <row r="119" spans="1:16" x14ac:dyDescent="0.3">
      <c r="A119" s="24" t="s">
        <v>190</v>
      </c>
      <c r="B119" s="29">
        <v>158754.03</v>
      </c>
      <c r="C119" s="29">
        <v>34694.69</v>
      </c>
      <c r="D119" s="29">
        <v>982.32</v>
      </c>
      <c r="E119" s="29">
        <v>30794.1</v>
      </c>
      <c r="F119" s="29">
        <v>0</v>
      </c>
      <c r="G119" s="29">
        <v>752.39</v>
      </c>
      <c r="H119" s="29">
        <v>153903.51</v>
      </c>
      <c r="I119" s="29">
        <v>968.16</v>
      </c>
      <c r="J119" s="29">
        <v>3855.74</v>
      </c>
      <c r="K119" s="29">
        <v>1385.75</v>
      </c>
      <c r="L119" s="29">
        <v>0</v>
      </c>
      <c r="M119" s="29">
        <v>0</v>
      </c>
      <c r="N119" s="29">
        <v>0</v>
      </c>
      <c r="O119" s="41"/>
      <c r="P119" s="29">
        <v>386090.68</v>
      </c>
    </row>
    <row r="120" spans="1:16" x14ac:dyDescent="0.3">
      <c r="A120" s="24" t="s">
        <v>191</v>
      </c>
      <c r="B120" s="29">
        <v>160656.32999999999</v>
      </c>
      <c r="C120" s="29">
        <v>35063.18</v>
      </c>
      <c r="D120" s="29">
        <v>1002.02</v>
      </c>
      <c r="E120" s="29">
        <v>31356.12</v>
      </c>
      <c r="F120" s="29">
        <v>0</v>
      </c>
      <c r="G120" s="29">
        <v>776.23</v>
      </c>
      <c r="H120" s="29">
        <v>155597.51</v>
      </c>
      <c r="I120" s="29">
        <v>987.87</v>
      </c>
      <c r="J120" s="29">
        <v>4021.82</v>
      </c>
      <c r="K120" s="29">
        <v>1413.99</v>
      </c>
      <c r="L120" s="29">
        <v>0</v>
      </c>
      <c r="M120" s="29">
        <v>0</v>
      </c>
      <c r="N120" s="29">
        <v>0</v>
      </c>
      <c r="O120" s="41"/>
      <c r="P120" s="29">
        <v>390875.07</v>
      </c>
    </row>
    <row r="121" spans="1:16" x14ac:dyDescent="0.3">
      <c r="A121" s="24" t="s">
        <v>192</v>
      </c>
      <c r="B121" s="29">
        <v>162644.96</v>
      </c>
      <c r="C121" s="29">
        <v>35442.57</v>
      </c>
      <c r="D121" s="29">
        <v>1023.04</v>
      </c>
      <c r="E121" s="29">
        <v>31860.080000000002</v>
      </c>
      <c r="F121" s="29">
        <v>0</v>
      </c>
      <c r="G121" s="29">
        <v>803.95</v>
      </c>
      <c r="H121" s="29">
        <v>157496.26999999999</v>
      </c>
      <c r="I121" s="29">
        <v>1005.68</v>
      </c>
      <c r="J121" s="29">
        <v>4189.1499999999996</v>
      </c>
      <c r="K121" s="29">
        <v>1439.57</v>
      </c>
      <c r="L121" s="29">
        <v>0</v>
      </c>
      <c r="M121" s="29">
        <v>0</v>
      </c>
      <c r="N121" s="29">
        <v>0</v>
      </c>
      <c r="O121" s="41"/>
      <c r="P121" s="29">
        <v>395905.27</v>
      </c>
    </row>
    <row r="122" spans="1:16" x14ac:dyDescent="0.3">
      <c r="A122" s="24" t="s">
        <v>193</v>
      </c>
      <c r="B122" s="29">
        <v>164697.57</v>
      </c>
      <c r="C122" s="29">
        <v>35836.18</v>
      </c>
      <c r="D122" s="29">
        <v>1045.08</v>
      </c>
      <c r="E122" s="29">
        <v>32335.16</v>
      </c>
      <c r="F122" s="29">
        <v>0</v>
      </c>
      <c r="G122" s="29">
        <v>833.63</v>
      </c>
      <c r="H122" s="29">
        <v>159517.07999999999</v>
      </c>
      <c r="I122" s="29">
        <v>1021.19</v>
      </c>
      <c r="J122" s="29">
        <v>4355.68</v>
      </c>
      <c r="K122" s="29">
        <v>1462.66</v>
      </c>
      <c r="L122" s="29">
        <v>0</v>
      </c>
      <c r="M122" s="29">
        <v>0</v>
      </c>
      <c r="N122" s="29">
        <v>0</v>
      </c>
      <c r="O122" s="41"/>
      <c r="P122" s="29">
        <v>401104.23</v>
      </c>
    </row>
    <row r="123" spans="1:16" x14ac:dyDescent="0.3">
      <c r="A123" s="24" t="s">
        <v>194</v>
      </c>
      <c r="B123" s="29">
        <v>166787.89000000001</v>
      </c>
      <c r="C123" s="29">
        <v>36245.9</v>
      </c>
      <c r="D123" s="29">
        <v>1067.7</v>
      </c>
      <c r="E123" s="29">
        <v>32722.38</v>
      </c>
      <c r="F123" s="29">
        <v>0</v>
      </c>
      <c r="G123" s="29">
        <v>864.39</v>
      </c>
      <c r="H123" s="29">
        <v>161562.79999999999</v>
      </c>
      <c r="I123" s="29">
        <v>1034.75</v>
      </c>
      <c r="J123" s="29">
        <v>4520.37</v>
      </c>
      <c r="K123" s="29">
        <v>1484.22</v>
      </c>
      <c r="L123" s="29">
        <v>0</v>
      </c>
      <c r="M123" s="29">
        <v>0</v>
      </c>
      <c r="N123" s="29">
        <v>0</v>
      </c>
      <c r="O123" s="41"/>
      <c r="P123" s="29">
        <v>406290.39</v>
      </c>
    </row>
    <row r="124" spans="1:16" x14ac:dyDescent="0.3">
      <c r="A124" s="24" t="s">
        <v>195</v>
      </c>
      <c r="B124" s="29">
        <v>168883.09</v>
      </c>
      <c r="C124" s="29">
        <v>36670.370000000003</v>
      </c>
      <c r="D124" s="29">
        <v>1090.49</v>
      </c>
      <c r="E124" s="29">
        <v>33026.65</v>
      </c>
      <c r="F124" s="29">
        <v>0</v>
      </c>
      <c r="G124" s="29">
        <v>895.7</v>
      </c>
      <c r="H124" s="29">
        <v>163526.10999999999</v>
      </c>
      <c r="I124" s="29">
        <v>1047.07</v>
      </c>
      <c r="J124" s="29">
        <v>4680.8900000000003</v>
      </c>
      <c r="K124" s="29">
        <v>1505.32</v>
      </c>
      <c r="L124" s="29">
        <v>0</v>
      </c>
      <c r="M124" s="29">
        <v>0</v>
      </c>
      <c r="N124" s="29">
        <v>0</v>
      </c>
      <c r="O124" s="41"/>
      <c r="P124" s="29">
        <v>411325.69</v>
      </c>
    </row>
    <row r="125" spans="1:16" x14ac:dyDescent="0.3">
      <c r="A125" s="24" t="s">
        <v>196</v>
      </c>
      <c r="B125" s="29">
        <v>170946.78</v>
      </c>
      <c r="C125" s="29">
        <v>37104.18</v>
      </c>
      <c r="D125" s="29">
        <v>1113.08</v>
      </c>
      <c r="E125" s="29">
        <v>33205.11</v>
      </c>
      <c r="F125" s="29">
        <v>0</v>
      </c>
      <c r="G125" s="29">
        <v>927.35</v>
      </c>
      <c r="H125" s="29">
        <v>165404.51</v>
      </c>
      <c r="I125" s="29">
        <v>1058.75</v>
      </c>
      <c r="J125" s="29">
        <v>4834.09</v>
      </c>
      <c r="K125" s="29">
        <v>1526.59</v>
      </c>
      <c r="L125" s="29">
        <v>0</v>
      </c>
      <c r="M125" s="29">
        <v>0</v>
      </c>
      <c r="N125" s="29">
        <v>0</v>
      </c>
      <c r="O125" s="41"/>
      <c r="P125" s="29">
        <v>416120.43</v>
      </c>
    </row>
    <row r="126" spans="1:16" x14ac:dyDescent="0.3">
      <c r="A126" s="24" t="s">
        <v>197</v>
      </c>
      <c r="B126" s="29">
        <v>172939.14</v>
      </c>
      <c r="C126" s="29">
        <v>37536.36</v>
      </c>
      <c r="D126" s="29">
        <v>1135.1500000000001</v>
      </c>
      <c r="E126" s="29">
        <v>33338.480000000003</v>
      </c>
      <c r="F126" s="29">
        <v>0</v>
      </c>
      <c r="G126" s="29">
        <v>960.26</v>
      </c>
      <c r="H126" s="29">
        <v>167146.19</v>
      </c>
      <c r="I126" s="29">
        <v>1070.3</v>
      </c>
      <c r="J126" s="29">
        <v>4983.46</v>
      </c>
      <c r="K126" s="29">
        <v>1548.2</v>
      </c>
      <c r="L126" s="29">
        <v>0</v>
      </c>
      <c r="M126" s="29">
        <v>0</v>
      </c>
      <c r="N126" s="29">
        <v>0</v>
      </c>
      <c r="O126" s="41"/>
      <c r="P126" s="29">
        <v>420657.55</v>
      </c>
    </row>
    <row r="127" spans="1:16" x14ac:dyDescent="0.3">
      <c r="A127" s="24" t="s">
        <v>198</v>
      </c>
      <c r="B127" s="29">
        <v>174819.94</v>
      </c>
      <c r="C127" s="29">
        <v>37952.129999999997</v>
      </c>
      <c r="D127" s="29">
        <v>1156.5</v>
      </c>
      <c r="E127" s="29">
        <v>33441.379999999997</v>
      </c>
      <c r="F127" s="29">
        <v>0</v>
      </c>
      <c r="G127" s="29">
        <v>994.89</v>
      </c>
      <c r="H127" s="29">
        <v>168762.23</v>
      </c>
      <c r="I127" s="29">
        <v>1082.24</v>
      </c>
      <c r="J127" s="29">
        <v>5128.07</v>
      </c>
      <c r="K127" s="29">
        <v>1569.85</v>
      </c>
      <c r="L127" s="29">
        <v>0</v>
      </c>
      <c r="M127" s="29">
        <v>0</v>
      </c>
      <c r="N127" s="29">
        <v>0</v>
      </c>
      <c r="O127" s="41"/>
      <c r="P127" s="29">
        <v>424907.22</v>
      </c>
    </row>
    <row r="128" spans="1:16" x14ac:dyDescent="0.3">
      <c r="A128" s="24" t="s">
        <v>199</v>
      </c>
      <c r="B128" s="29">
        <v>176571.16</v>
      </c>
      <c r="C128" s="29">
        <v>38341.19</v>
      </c>
      <c r="D128" s="29">
        <v>1177.04</v>
      </c>
      <c r="E128" s="29">
        <v>33540.699999999997</v>
      </c>
      <c r="F128" s="29">
        <v>0</v>
      </c>
      <c r="G128" s="29">
        <v>1031.5899999999999</v>
      </c>
      <c r="H128" s="29">
        <v>170284.37</v>
      </c>
      <c r="I128" s="29">
        <v>1094.93</v>
      </c>
      <c r="J128" s="29">
        <v>5270.98</v>
      </c>
      <c r="K128" s="29">
        <v>1591.11</v>
      </c>
      <c r="L128" s="29">
        <v>0</v>
      </c>
      <c r="M128" s="29">
        <v>0</v>
      </c>
      <c r="N128" s="29">
        <v>0</v>
      </c>
      <c r="O128" s="41"/>
      <c r="P128" s="29">
        <v>428903.08</v>
      </c>
    </row>
    <row r="129" spans="1:16" x14ac:dyDescent="0.3">
      <c r="A129" s="24" t="s">
        <v>200</v>
      </c>
      <c r="B129" s="29">
        <v>178206.17</v>
      </c>
      <c r="C129" s="29">
        <v>38703.660000000003</v>
      </c>
      <c r="D129" s="29">
        <v>1196.8599999999999</v>
      </c>
      <c r="E129" s="29">
        <v>33660.29</v>
      </c>
      <c r="F129" s="29">
        <v>0</v>
      </c>
      <c r="G129" s="29">
        <v>1071.75</v>
      </c>
      <c r="H129" s="29">
        <v>171814.38</v>
      </c>
      <c r="I129" s="29">
        <v>1108.52</v>
      </c>
      <c r="J129" s="29">
        <v>5392.53</v>
      </c>
      <c r="K129" s="29">
        <v>1611.73</v>
      </c>
      <c r="L129" s="29">
        <v>0</v>
      </c>
      <c r="M129" s="29">
        <v>0</v>
      </c>
      <c r="N129" s="29">
        <v>0</v>
      </c>
      <c r="O129" s="41"/>
      <c r="P129" s="29">
        <v>432765.89</v>
      </c>
    </row>
    <row r="130" spans="1:16" x14ac:dyDescent="0.3">
      <c r="A130" s="24" t="s">
        <v>201</v>
      </c>
      <c r="B130" s="29">
        <v>179773.26</v>
      </c>
      <c r="C130" s="29">
        <v>39053.620000000003</v>
      </c>
      <c r="D130" s="29">
        <v>1216.23</v>
      </c>
      <c r="E130" s="29">
        <v>33825.550000000003</v>
      </c>
      <c r="F130" s="29">
        <v>0</v>
      </c>
      <c r="G130" s="29">
        <v>1115.77</v>
      </c>
      <c r="H130" s="29">
        <v>173359.45</v>
      </c>
      <c r="I130" s="29">
        <v>1122.76</v>
      </c>
      <c r="J130" s="29">
        <v>5513.42</v>
      </c>
      <c r="K130" s="29">
        <v>1631.61</v>
      </c>
      <c r="L130" s="29">
        <v>0</v>
      </c>
      <c r="M130" s="29">
        <v>0</v>
      </c>
      <c r="N130" s="29">
        <v>0</v>
      </c>
      <c r="O130" s="41"/>
      <c r="P130" s="29">
        <v>436611.68</v>
      </c>
    </row>
    <row r="131" spans="1:16" x14ac:dyDescent="0.3">
      <c r="A131" s="24" t="s">
        <v>202</v>
      </c>
      <c r="B131" s="29">
        <v>181341.22</v>
      </c>
      <c r="C131" s="29">
        <v>39412.86</v>
      </c>
      <c r="D131" s="29">
        <v>1235.56</v>
      </c>
      <c r="E131" s="29">
        <v>34059.35</v>
      </c>
      <c r="F131" s="29">
        <v>0</v>
      </c>
      <c r="G131" s="29">
        <v>1164.08</v>
      </c>
      <c r="H131" s="29">
        <v>174958.87</v>
      </c>
      <c r="I131" s="29">
        <v>1137.07</v>
      </c>
      <c r="J131" s="29">
        <v>5633.74</v>
      </c>
      <c r="K131" s="29">
        <v>1650.85</v>
      </c>
      <c r="L131" s="29">
        <v>0</v>
      </c>
      <c r="M131" s="29">
        <v>0</v>
      </c>
      <c r="N131" s="29">
        <v>0</v>
      </c>
      <c r="O131" s="41"/>
      <c r="P131" s="29">
        <v>440593.59</v>
      </c>
    </row>
    <row r="132" spans="1:16" x14ac:dyDescent="0.3">
      <c r="A132" s="24" t="s">
        <v>203</v>
      </c>
      <c r="B132" s="29">
        <v>182988.46</v>
      </c>
      <c r="C132" s="29">
        <v>39803.49</v>
      </c>
      <c r="D132" s="29">
        <v>1255.31</v>
      </c>
      <c r="E132" s="29">
        <v>34375.370000000003</v>
      </c>
      <c r="F132" s="29">
        <v>0</v>
      </c>
      <c r="G132" s="29">
        <v>1216.74</v>
      </c>
      <c r="H132" s="29">
        <v>176635.65</v>
      </c>
      <c r="I132" s="29">
        <v>1150.8699999999999</v>
      </c>
      <c r="J132" s="29">
        <v>5750.73</v>
      </c>
      <c r="K132" s="29">
        <v>1669.57</v>
      </c>
      <c r="L132" s="29">
        <v>0</v>
      </c>
      <c r="M132" s="29">
        <v>0</v>
      </c>
      <c r="N132" s="29">
        <v>0</v>
      </c>
      <c r="O132" s="41"/>
      <c r="P132" s="29">
        <v>444846.19</v>
      </c>
    </row>
    <row r="133" spans="1:16" x14ac:dyDescent="0.3">
      <c r="A133" s="24" t="s">
        <v>204</v>
      </c>
      <c r="B133" s="29">
        <v>184760.27</v>
      </c>
      <c r="C133" s="29">
        <v>40238.910000000003</v>
      </c>
      <c r="D133" s="29">
        <v>1275.92</v>
      </c>
      <c r="E133" s="29">
        <v>34771.769999999997</v>
      </c>
      <c r="F133" s="29">
        <v>0</v>
      </c>
      <c r="G133" s="29">
        <v>1274.4100000000001</v>
      </c>
      <c r="H133" s="29">
        <v>178461.29</v>
      </c>
      <c r="I133" s="29">
        <v>1163.98</v>
      </c>
      <c r="J133" s="29">
        <v>5864.9</v>
      </c>
      <c r="K133" s="29">
        <v>1687.83</v>
      </c>
      <c r="L133" s="29">
        <v>0</v>
      </c>
      <c r="M133" s="29">
        <v>0</v>
      </c>
      <c r="N133" s="29">
        <v>0</v>
      </c>
      <c r="O133" s="41"/>
      <c r="P133" s="29">
        <v>449499.27</v>
      </c>
    </row>
    <row r="134" spans="1:16" x14ac:dyDescent="0.3">
      <c r="A134" s="24" t="s">
        <v>205</v>
      </c>
      <c r="B134" s="29">
        <v>186667.84</v>
      </c>
      <c r="C134" s="29">
        <v>40719.72</v>
      </c>
      <c r="D134" s="29">
        <v>1297.74</v>
      </c>
      <c r="E134" s="29">
        <v>35050.78</v>
      </c>
      <c r="F134" s="29">
        <v>0</v>
      </c>
      <c r="G134" s="29">
        <v>1335.89</v>
      </c>
      <c r="H134" s="29">
        <v>180377.11</v>
      </c>
      <c r="I134" s="29">
        <v>1176.67</v>
      </c>
      <c r="J134" s="29">
        <v>5977.51</v>
      </c>
      <c r="K134" s="29">
        <v>1705.6</v>
      </c>
      <c r="L134" s="29">
        <v>0</v>
      </c>
      <c r="M134" s="29">
        <v>0</v>
      </c>
      <c r="N134" s="29">
        <v>0</v>
      </c>
      <c r="O134" s="41"/>
      <c r="P134" s="29">
        <v>454308.87</v>
      </c>
    </row>
    <row r="135" spans="1:16" x14ac:dyDescent="0.3">
      <c r="A135" s="24" t="s">
        <v>206</v>
      </c>
      <c r="B135" s="29">
        <v>188693.24</v>
      </c>
      <c r="C135" s="29">
        <v>41238.32</v>
      </c>
      <c r="D135" s="29">
        <v>1321.1</v>
      </c>
      <c r="E135" s="29">
        <v>35364.370000000003</v>
      </c>
      <c r="F135" s="29">
        <v>0</v>
      </c>
      <c r="G135" s="29">
        <v>1400.18</v>
      </c>
      <c r="H135" s="29">
        <v>182342.78</v>
      </c>
      <c r="I135" s="29">
        <v>1189.56</v>
      </c>
      <c r="J135" s="29">
        <v>6088.92</v>
      </c>
      <c r="K135" s="29">
        <v>1722.8</v>
      </c>
      <c r="L135" s="29">
        <v>0</v>
      </c>
      <c r="M135" s="29">
        <v>0</v>
      </c>
      <c r="N135" s="29">
        <v>0</v>
      </c>
      <c r="O135" s="41"/>
      <c r="P135" s="29">
        <v>459361.27</v>
      </c>
    </row>
    <row r="136" spans="1:16" x14ac:dyDescent="0.3">
      <c r="A136" s="24" t="s">
        <v>207</v>
      </c>
      <c r="B136" s="29">
        <v>190803.89</v>
      </c>
      <c r="C136" s="29">
        <v>41782.019999999997</v>
      </c>
      <c r="D136" s="29">
        <v>1346.05</v>
      </c>
      <c r="E136" s="29">
        <v>35685.870000000003</v>
      </c>
      <c r="F136" s="29">
        <v>0</v>
      </c>
      <c r="G136" s="29">
        <v>1467.81</v>
      </c>
      <c r="H136" s="29">
        <v>184311.08</v>
      </c>
      <c r="I136" s="29">
        <v>1203.1199999999999</v>
      </c>
      <c r="J136" s="29">
        <v>6205.21</v>
      </c>
      <c r="K136" s="29">
        <v>1739.35</v>
      </c>
      <c r="L136" s="29">
        <v>0</v>
      </c>
      <c r="M136" s="29">
        <v>0</v>
      </c>
      <c r="N136" s="29">
        <v>0</v>
      </c>
      <c r="O136" s="41"/>
      <c r="P136" s="29">
        <v>464544.41</v>
      </c>
    </row>
    <row r="137" spans="1:16" x14ac:dyDescent="0.3">
      <c r="A137" s="24" t="s">
        <v>208</v>
      </c>
      <c r="B137" s="29">
        <v>193120.06</v>
      </c>
      <c r="C137" s="29">
        <v>42364.19</v>
      </c>
      <c r="D137" s="29">
        <v>1402.03</v>
      </c>
      <c r="E137" s="29">
        <v>36035.96</v>
      </c>
      <c r="F137" s="29">
        <v>0</v>
      </c>
      <c r="G137" s="29">
        <v>1540.33</v>
      </c>
      <c r="H137" s="29">
        <v>186332.02</v>
      </c>
      <c r="I137" s="29">
        <v>1217.3</v>
      </c>
      <c r="J137" s="29">
        <v>6328.03</v>
      </c>
      <c r="K137" s="29">
        <v>1863.13</v>
      </c>
      <c r="L137" s="29">
        <v>0</v>
      </c>
      <c r="M137" s="29">
        <v>0</v>
      </c>
      <c r="N137" s="29">
        <v>0</v>
      </c>
      <c r="O137" s="41"/>
      <c r="P137" s="29">
        <v>470203.04</v>
      </c>
    </row>
    <row r="138" spans="1:16" x14ac:dyDescent="0.3">
      <c r="A138" s="24" t="s">
        <v>209</v>
      </c>
      <c r="B138" s="29">
        <v>195261.06</v>
      </c>
      <c r="C138" s="29">
        <v>42936.11</v>
      </c>
      <c r="D138" s="29">
        <v>1439.37</v>
      </c>
      <c r="E138" s="29">
        <v>36489.089999999997</v>
      </c>
      <c r="F138" s="29">
        <v>0</v>
      </c>
      <c r="G138" s="29">
        <v>1617.24</v>
      </c>
      <c r="H138" s="29">
        <v>188350.86</v>
      </c>
      <c r="I138" s="29">
        <v>1231.4100000000001</v>
      </c>
      <c r="J138" s="29">
        <v>6456.04</v>
      </c>
      <c r="K138" s="29">
        <v>1907.68</v>
      </c>
      <c r="L138" s="29">
        <v>0</v>
      </c>
      <c r="M138" s="29">
        <v>0</v>
      </c>
      <c r="N138" s="29">
        <v>0</v>
      </c>
      <c r="O138" s="41"/>
      <c r="P138" s="29">
        <v>475688.87</v>
      </c>
    </row>
    <row r="139" spans="1:16" x14ac:dyDescent="0.3">
      <c r="A139" s="24" t="s">
        <v>210</v>
      </c>
      <c r="B139" s="29">
        <v>197350.27</v>
      </c>
      <c r="C139" s="29">
        <v>43517.13</v>
      </c>
      <c r="D139" s="29">
        <v>1468.46</v>
      </c>
      <c r="E139" s="29">
        <v>36884.300000000003</v>
      </c>
      <c r="F139" s="29">
        <v>0</v>
      </c>
      <c r="G139" s="29">
        <v>1699.87</v>
      </c>
      <c r="H139" s="29">
        <v>190376.23</v>
      </c>
      <c r="I139" s="29">
        <v>1244.26</v>
      </c>
      <c r="J139" s="29">
        <v>6586</v>
      </c>
      <c r="K139" s="29">
        <v>1919.27</v>
      </c>
      <c r="L139" s="29">
        <v>0</v>
      </c>
      <c r="M139" s="29">
        <v>0</v>
      </c>
      <c r="N139" s="29">
        <v>0</v>
      </c>
      <c r="O139" s="41"/>
      <c r="P139" s="29">
        <v>481045.78</v>
      </c>
    </row>
    <row r="140" spans="1:16" x14ac:dyDescent="0.3">
      <c r="A140" s="24" t="s">
        <v>211</v>
      </c>
      <c r="B140" s="29">
        <v>199371.44</v>
      </c>
      <c r="C140" s="29">
        <v>44097.16</v>
      </c>
      <c r="D140" s="29">
        <v>1496.31</v>
      </c>
      <c r="E140" s="29">
        <v>37206.75</v>
      </c>
      <c r="F140" s="29">
        <v>0</v>
      </c>
      <c r="G140" s="29">
        <v>1789.08</v>
      </c>
      <c r="H140" s="29">
        <v>192400.99</v>
      </c>
      <c r="I140" s="29">
        <v>1254.8499999999999</v>
      </c>
      <c r="J140" s="29">
        <v>6713.69</v>
      </c>
      <c r="K140" s="29">
        <v>1932.76</v>
      </c>
      <c r="L140" s="29">
        <v>0</v>
      </c>
      <c r="M140" s="29">
        <v>0</v>
      </c>
      <c r="N140" s="29">
        <v>0</v>
      </c>
      <c r="O140" s="41"/>
      <c r="P140" s="29">
        <v>486263.03</v>
      </c>
    </row>
    <row r="141" spans="1:16" x14ac:dyDescent="0.3">
      <c r="A141" s="24" t="s">
        <v>212</v>
      </c>
      <c r="B141" s="29">
        <v>201303.04000000001</v>
      </c>
      <c r="C141" s="29">
        <v>44674.62</v>
      </c>
      <c r="D141" s="29">
        <v>1521.4</v>
      </c>
      <c r="E141" s="29">
        <v>37460.949999999997</v>
      </c>
      <c r="F141" s="29">
        <v>0</v>
      </c>
      <c r="G141" s="29">
        <v>1886.04</v>
      </c>
      <c r="H141" s="29">
        <v>194499.89</v>
      </c>
      <c r="I141" s="29">
        <v>1263.05</v>
      </c>
      <c r="J141" s="29">
        <v>6836.85</v>
      </c>
      <c r="K141" s="29">
        <v>1972.16</v>
      </c>
      <c r="L141" s="29">
        <v>0</v>
      </c>
      <c r="M141" s="29">
        <v>0</v>
      </c>
      <c r="N141" s="29">
        <v>0</v>
      </c>
      <c r="O141" s="41"/>
      <c r="P141" s="29">
        <v>491418</v>
      </c>
    </row>
    <row r="142" spans="1:16" x14ac:dyDescent="0.3">
      <c r="A142" s="24" t="s">
        <v>213</v>
      </c>
      <c r="B142" s="29">
        <v>203140.51</v>
      </c>
      <c r="C142" s="29">
        <v>45255.96</v>
      </c>
      <c r="D142" s="29">
        <v>1544.37</v>
      </c>
      <c r="E142" s="29">
        <v>37657.17</v>
      </c>
      <c r="F142" s="29">
        <v>0</v>
      </c>
      <c r="G142" s="29">
        <v>1988.34</v>
      </c>
      <c r="H142" s="29">
        <v>196616.7</v>
      </c>
      <c r="I142" s="29">
        <v>1269.57</v>
      </c>
      <c r="J142" s="29">
        <v>6954.32</v>
      </c>
      <c r="K142" s="29">
        <v>2051.3000000000002</v>
      </c>
      <c r="L142" s="29">
        <v>0</v>
      </c>
      <c r="M142" s="29">
        <v>0</v>
      </c>
      <c r="N142" s="29">
        <v>0</v>
      </c>
      <c r="O142" s="41"/>
      <c r="P142" s="29">
        <v>496478.24</v>
      </c>
    </row>
    <row r="143" spans="1:16" x14ac:dyDescent="0.3">
      <c r="A143" s="24" t="s">
        <v>214</v>
      </c>
      <c r="B143" s="29">
        <v>204918.24</v>
      </c>
      <c r="C143" s="29">
        <v>45860.53</v>
      </c>
      <c r="D143" s="29">
        <v>1565.46</v>
      </c>
      <c r="E143" s="29">
        <v>37819.93</v>
      </c>
      <c r="F143" s="29">
        <v>0</v>
      </c>
      <c r="G143" s="29">
        <v>2093.29</v>
      </c>
      <c r="H143" s="29">
        <v>198726.71</v>
      </c>
      <c r="I143" s="29">
        <v>1275.8</v>
      </c>
      <c r="J143" s="29">
        <v>7066.4</v>
      </c>
      <c r="K143" s="29">
        <v>2174.46</v>
      </c>
      <c r="L143" s="29">
        <v>0</v>
      </c>
      <c r="M143" s="29">
        <v>0</v>
      </c>
      <c r="N143" s="29">
        <v>0</v>
      </c>
      <c r="O143" s="41"/>
      <c r="P143" s="29">
        <v>501500.83</v>
      </c>
    </row>
    <row r="144" spans="1:16" x14ac:dyDescent="0.3">
      <c r="A144" s="24" t="s">
        <v>215</v>
      </c>
      <c r="B144" s="29">
        <v>206674.64</v>
      </c>
      <c r="C144" s="29">
        <v>46508.22</v>
      </c>
      <c r="D144" s="29">
        <v>1585.23</v>
      </c>
      <c r="E144" s="29">
        <v>37986.65</v>
      </c>
      <c r="F144" s="29">
        <v>0</v>
      </c>
      <c r="G144" s="29">
        <v>2198.64</v>
      </c>
      <c r="H144" s="29">
        <v>200778.96</v>
      </c>
      <c r="I144" s="29">
        <v>1283.07</v>
      </c>
      <c r="J144" s="29">
        <v>7174.96</v>
      </c>
      <c r="K144" s="29">
        <v>2337.34</v>
      </c>
      <c r="L144" s="29">
        <v>0</v>
      </c>
      <c r="M144" s="29">
        <v>0</v>
      </c>
      <c r="N144" s="29">
        <v>0</v>
      </c>
      <c r="O144" s="41"/>
      <c r="P144" s="29">
        <v>506527.72</v>
      </c>
    </row>
    <row r="145" spans="1:16" x14ac:dyDescent="0.3">
      <c r="A145" s="24" t="s">
        <v>216</v>
      </c>
      <c r="B145" s="29">
        <v>208432.45</v>
      </c>
      <c r="C145" s="29">
        <v>47205.89</v>
      </c>
      <c r="D145" s="29">
        <v>1604.27</v>
      </c>
      <c r="E145" s="29">
        <v>38192.550000000003</v>
      </c>
      <c r="F145" s="29">
        <v>0</v>
      </c>
      <c r="G145" s="29">
        <v>2303.1799999999998</v>
      </c>
      <c r="H145" s="29">
        <v>202832.72</v>
      </c>
      <c r="I145" s="29">
        <v>1291.97</v>
      </c>
      <c r="J145" s="29">
        <v>7273.81</v>
      </c>
      <c r="K145" s="29">
        <v>2528.1</v>
      </c>
      <c r="L145" s="29">
        <v>0</v>
      </c>
      <c r="M145" s="29">
        <v>0</v>
      </c>
      <c r="N145" s="29">
        <v>0</v>
      </c>
      <c r="O145" s="41"/>
      <c r="P145" s="29">
        <v>511664.94</v>
      </c>
    </row>
    <row r="146" spans="1:16" x14ac:dyDescent="0.3">
      <c r="A146" s="24" t="s">
        <v>217</v>
      </c>
      <c r="B146" s="29">
        <v>210212.73</v>
      </c>
      <c r="C146" s="29">
        <v>47943.9</v>
      </c>
      <c r="D146" s="29">
        <v>1623.23</v>
      </c>
      <c r="E146" s="29">
        <v>38474.69</v>
      </c>
      <c r="F146" s="29">
        <v>0</v>
      </c>
      <c r="G146" s="29">
        <v>2405.66</v>
      </c>
      <c r="H146" s="29">
        <v>204836.52</v>
      </c>
      <c r="I146" s="29">
        <v>1302.31</v>
      </c>
      <c r="J146" s="29">
        <v>7372.77</v>
      </c>
      <c r="K146" s="29">
        <v>2727.99</v>
      </c>
      <c r="L146" s="29">
        <v>0</v>
      </c>
      <c r="M146" s="29">
        <v>0</v>
      </c>
      <c r="N146" s="29">
        <v>0</v>
      </c>
      <c r="O146" s="41"/>
      <c r="P146" s="29">
        <v>516899.8</v>
      </c>
    </row>
    <row r="147" spans="1:16" x14ac:dyDescent="0.3">
      <c r="A147" s="24" t="s">
        <v>218</v>
      </c>
      <c r="B147" s="29">
        <v>212019</v>
      </c>
      <c r="C147" s="29">
        <v>48701.37</v>
      </c>
      <c r="D147" s="29">
        <v>1642.82</v>
      </c>
      <c r="E147" s="29">
        <v>38878.57</v>
      </c>
      <c r="F147" s="29">
        <v>0</v>
      </c>
      <c r="G147" s="29">
        <v>2505.64</v>
      </c>
      <c r="H147" s="29">
        <v>206767.58</v>
      </c>
      <c r="I147" s="29">
        <v>1313.2</v>
      </c>
      <c r="J147" s="29">
        <v>7473.61</v>
      </c>
      <c r="K147" s="29">
        <v>2912.81</v>
      </c>
      <c r="L147" s="29">
        <v>0</v>
      </c>
      <c r="M147" s="29">
        <v>0</v>
      </c>
      <c r="N147" s="29">
        <v>0</v>
      </c>
      <c r="O147" s="41"/>
      <c r="P147" s="29">
        <v>522214.61</v>
      </c>
    </row>
    <row r="148" spans="1:16" x14ac:dyDescent="0.3">
      <c r="A148" s="24" t="s">
        <v>219</v>
      </c>
      <c r="B148" s="29">
        <v>213835.51999999999</v>
      </c>
      <c r="C148" s="29">
        <v>49451.96</v>
      </c>
      <c r="D148" s="29">
        <v>1663.44</v>
      </c>
      <c r="E148" s="29">
        <v>39425.9</v>
      </c>
      <c r="F148" s="29">
        <v>0</v>
      </c>
      <c r="G148" s="29">
        <v>2602.88</v>
      </c>
      <c r="H148" s="29">
        <v>208608.25</v>
      </c>
      <c r="I148" s="29">
        <v>1323.57</v>
      </c>
      <c r="J148" s="29">
        <v>7577.69</v>
      </c>
      <c r="K148" s="29">
        <v>3063.41</v>
      </c>
      <c r="L148" s="29">
        <v>0</v>
      </c>
      <c r="M148" s="29">
        <v>0</v>
      </c>
      <c r="N148" s="29">
        <v>0</v>
      </c>
      <c r="O148" s="41"/>
      <c r="P148" s="29">
        <v>527552.62</v>
      </c>
    </row>
    <row r="149" spans="1:16" x14ac:dyDescent="0.3">
      <c r="A149" s="24" t="s">
        <v>220</v>
      </c>
      <c r="B149" s="29">
        <v>215671.31</v>
      </c>
      <c r="C149" s="29">
        <v>50178.11</v>
      </c>
      <c r="D149" s="29">
        <v>1685.09</v>
      </c>
      <c r="E149" s="29">
        <v>40109.550000000003</v>
      </c>
      <c r="F149" s="29">
        <v>0</v>
      </c>
      <c r="G149" s="29">
        <v>2697.47</v>
      </c>
      <c r="H149" s="29">
        <v>210445.13</v>
      </c>
      <c r="I149" s="29">
        <v>1332.64</v>
      </c>
      <c r="J149" s="29">
        <v>7685.23</v>
      </c>
      <c r="K149" s="29">
        <v>3175.81</v>
      </c>
      <c r="L149" s="29">
        <v>0</v>
      </c>
      <c r="M149" s="29">
        <v>0</v>
      </c>
      <c r="N149" s="29">
        <v>0</v>
      </c>
      <c r="O149" s="41"/>
      <c r="P149" s="29">
        <v>532980.32999999996</v>
      </c>
    </row>
    <row r="150" spans="1:16" x14ac:dyDescent="0.3">
      <c r="A150" s="24" t="s">
        <v>221</v>
      </c>
      <c r="B150" s="29">
        <v>217536.8</v>
      </c>
      <c r="C150" s="29">
        <v>50876.9</v>
      </c>
      <c r="D150" s="29">
        <v>1707.67</v>
      </c>
      <c r="E150" s="29">
        <v>40884.519999999997</v>
      </c>
      <c r="F150" s="29">
        <v>0</v>
      </c>
      <c r="G150" s="29">
        <v>2787.91</v>
      </c>
      <c r="H150" s="29">
        <v>211997.31</v>
      </c>
      <c r="I150" s="29">
        <v>1339.99</v>
      </c>
      <c r="J150" s="29">
        <v>7794.99</v>
      </c>
      <c r="K150" s="29">
        <v>3261.42</v>
      </c>
      <c r="L150" s="29">
        <v>0</v>
      </c>
      <c r="M150" s="29">
        <v>0</v>
      </c>
      <c r="N150" s="29">
        <v>0</v>
      </c>
      <c r="O150" s="41"/>
      <c r="P150" s="29">
        <v>538187.51</v>
      </c>
    </row>
    <row r="151" spans="1:16" x14ac:dyDescent="0.3">
      <c r="A151" s="24" t="s">
        <v>222</v>
      </c>
      <c r="B151" s="29">
        <v>219440.01</v>
      </c>
      <c r="C151" s="29">
        <v>51538.85</v>
      </c>
      <c r="D151" s="29">
        <v>1730.67</v>
      </c>
      <c r="E151" s="29">
        <v>41664.230000000003</v>
      </c>
      <c r="F151" s="29">
        <v>0</v>
      </c>
      <c r="G151" s="29">
        <v>2873.3</v>
      </c>
      <c r="H151" s="29">
        <v>213491.98</v>
      </c>
      <c r="I151" s="29">
        <v>1345.51</v>
      </c>
      <c r="J151" s="29">
        <v>7903.88</v>
      </c>
      <c r="K151" s="29">
        <v>3344.8</v>
      </c>
      <c r="L151" s="29">
        <v>0</v>
      </c>
      <c r="M151" s="29">
        <v>0</v>
      </c>
      <c r="N151" s="29">
        <v>0</v>
      </c>
      <c r="O151" s="41"/>
      <c r="P151" s="29">
        <v>543333.22</v>
      </c>
    </row>
    <row r="152" spans="1:16" x14ac:dyDescent="0.3">
      <c r="A152" s="24" t="s">
        <v>223</v>
      </c>
      <c r="B152" s="29">
        <v>221405.75</v>
      </c>
      <c r="C152" s="29">
        <v>52167.54</v>
      </c>
      <c r="D152" s="29">
        <v>1753.72</v>
      </c>
      <c r="E152" s="29">
        <v>42397.24</v>
      </c>
      <c r="F152" s="29">
        <v>0</v>
      </c>
      <c r="G152" s="29">
        <v>2952.39</v>
      </c>
      <c r="H152" s="29">
        <v>214915.73</v>
      </c>
      <c r="I152" s="29">
        <v>1349.48</v>
      </c>
      <c r="J152" s="29">
        <v>8012.11</v>
      </c>
      <c r="K152" s="29">
        <v>3447.9</v>
      </c>
      <c r="L152" s="29">
        <v>0</v>
      </c>
      <c r="M152" s="29">
        <v>0</v>
      </c>
      <c r="N152" s="29">
        <v>0</v>
      </c>
      <c r="O152" s="41"/>
      <c r="P152" s="29">
        <v>548401.86</v>
      </c>
    </row>
    <row r="153" spans="1:16" x14ac:dyDescent="0.3">
      <c r="A153" s="24" t="s">
        <v>224</v>
      </c>
      <c r="B153" s="29">
        <v>223428.35</v>
      </c>
      <c r="C153" s="29">
        <v>52767.67</v>
      </c>
      <c r="D153" s="29">
        <v>1776.68</v>
      </c>
      <c r="E153" s="29">
        <v>43060.18</v>
      </c>
      <c r="F153" s="29">
        <v>0</v>
      </c>
      <c r="G153" s="29">
        <v>3025.84</v>
      </c>
      <c r="H153" s="29">
        <v>216369.85</v>
      </c>
      <c r="I153" s="29">
        <v>1352.63</v>
      </c>
      <c r="J153" s="29">
        <v>8119.16</v>
      </c>
      <c r="K153" s="29">
        <v>3575.97</v>
      </c>
      <c r="L153" s="29">
        <v>0</v>
      </c>
      <c r="M153" s="29">
        <v>0</v>
      </c>
      <c r="N153" s="29">
        <v>0</v>
      </c>
      <c r="O153" s="41"/>
      <c r="P153" s="29">
        <v>553476.31999999995</v>
      </c>
    </row>
    <row r="154" spans="1:16" x14ac:dyDescent="0.3">
      <c r="A154" s="24" t="s">
        <v>225</v>
      </c>
      <c r="B154" s="29">
        <v>225485.92</v>
      </c>
      <c r="C154" s="29">
        <v>53346.85</v>
      </c>
      <c r="D154" s="29">
        <v>1799.63</v>
      </c>
      <c r="E154" s="29">
        <v>43702.43</v>
      </c>
      <c r="F154" s="29">
        <v>0</v>
      </c>
      <c r="G154" s="29">
        <v>3094.16</v>
      </c>
      <c r="H154" s="29">
        <v>218010.17</v>
      </c>
      <c r="I154" s="29">
        <v>1356.09</v>
      </c>
      <c r="J154" s="29">
        <v>8224.83</v>
      </c>
      <c r="K154" s="29">
        <v>3718.05</v>
      </c>
      <c r="L154" s="29">
        <v>0</v>
      </c>
      <c r="M154" s="29">
        <v>0</v>
      </c>
      <c r="N154" s="29">
        <v>0</v>
      </c>
      <c r="O154" s="41"/>
      <c r="P154" s="29">
        <v>558738.13</v>
      </c>
    </row>
    <row r="155" spans="1:16" x14ac:dyDescent="0.3">
      <c r="A155" s="24" t="s">
        <v>226</v>
      </c>
      <c r="B155" s="29">
        <v>227541.6</v>
      </c>
      <c r="C155" s="29">
        <v>53917.32</v>
      </c>
      <c r="D155" s="29">
        <v>1822.94</v>
      </c>
      <c r="E155" s="29">
        <v>44320.17</v>
      </c>
      <c r="F155" s="29">
        <v>0</v>
      </c>
      <c r="G155" s="29">
        <v>3158.6</v>
      </c>
      <c r="H155" s="29">
        <v>219656.05</v>
      </c>
      <c r="I155" s="29">
        <v>1361.35</v>
      </c>
      <c r="J155" s="29">
        <v>8329.74</v>
      </c>
      <c r="K155" s="29">
        <v>3850.07</v>
      </c>
      <c r="L155" s="29">
        <v>0</v>
      </c>
      <c r="M155" s="29">
        <v>0</v>
      </c>
      <c r="N155" s="29">
        <v>0</v>
      </c>
      <c r="O155" s="41"/>
      <c r="P155" s="29">
        <v>563957.84</v>
      </c>
    </row>
    <row r="156" spans="1:16" x14ac:dyDescent="0.3">
      <c r="A156" s="24" t="s">
        <v>227</v>
      </c>
      <c r="B156" s="29">
        <v>229560.27</v>
      </c>
      <c r="C156" s="29">
        <v>54488.480000000003</v>
      </c>
      <c r="D156" s="29">
        <v>1846.8</v>
      </c>
      <c r="E156" s="29">
        <v>44952.7</v>
      </c>
      <c r="F156" s="29">
        <v>0</v>
      </c>
      <c r="G156" s="29">
        <v>3221.56</v>
      </c>
      <c r="H156" s="29">
        <v>221316.81</v>
      </c>
      <c r="I156" s="29">
        <v>1369.69</v>
      </c>
      <c r="J156" s="29">
        <v>8433.94</v>
      </c>
      <c r="K156" s="29">
        <v>3949.1</v>
      </c>
      <c r="L156" s="29">
        <v>0</v>
      </c>
      <c r="M156" s="29">
        <v>0</v>
      </c>
      <c r="N156" s="29">
        <v>0</v>
      </c>
      <c r="O156" s="41"/>
      <c r="P156" s="29">
        <v>569139.36</v>
      </c>
    </row>
    <row r="157" spans="1:16" x14ac:dyDescent="0.3">
      <c r="A157" s="24" t="s">
        <v>228</v>
      </c>
      <c r="B157" s="29">
        <v>231554.35</v>
      </c>
      <c r="C157" s="29">
        <v>55070</v>
      </c>
      <c r="D157" s="29">
        <v>1871.17</v>
      </c>
      <c r="E157" s="29">
        <v>45627.35</v>
      </c>
      <c r="F157" s="29">
        <v>0.02</v>
      </c>
      <c r="G157" s="29">
        <v>3284.53</v>
      </c>
      <c r="H157" s="29">
        <v>223066.55</v>
      </c>
      <c r="I157" s="29">
        <v>1381.63</v>
      </c>
      <c r="J157" s="29">
        <v>8538.14</v>
      </c>
      <c r="K157" s="29">
        <v>4006.1</v>
      </c>
      <c r="L157" s="29">
        <v>138.51</v>
      </c>
      <c r="M157" s="29">
        <v>0.85</v>
      </c>
      <c r="N157" s="29">
        <v>284.94</v>
      </c>
      <c r="O157" s="41"/>
      <c r="P157" s="29">
        <v>574824.15</v>
      </c>
    </row>
    <row r="158" spans="1:16" x14ac:dyDescent="0.3">
      <c r="A158" s="24" t="s">
        <v>229</v>
      </c>
      <c r="B158" s="29">
        <v>233573.75</v>
      </c>
      <c r="C158" s="29">
        <v>55659.92</v>
      </c>
      <c r="D158" s="29">
        <v>1895.73</v>
      </c>
      <c r="E158" s="29">
        <v>46289.9</v>
      </c>
      <c r="F158" s="29">
        <v>0.06</v>
      </c>
      <c r="G158" s="29">
        <v>3348.72</v>
      </c>
      <c r="H158" s="29">
        <v>224833</v>
      </c>
      <c r="I158" s="29">
        <v>1396.92</v>
      </c>
      <c r="J158" s="29">
        <v>8642.7099999999991</v>
      </c>
      <c r="K158" s="29">
        <v>4026.2</v>
      </c>
      <c r="L158" s="29">
        <v>305.5</v>
      </c>
      <c r="M158" s="29">
        <v>1.61</v>
      </c>
      <c r="N158" s="29">
        <v>584.32000000000005</v>
      </c>
      <c r="O158" s="41"/>
      <c r="P158" s="29">
        <v>580558.31999999995</v>
      </c>
    </row>
    <row r="159" spans="1:16" x14ac:dyDescent="0.3">
      <c r="A159" s="24" t="s">
        <v>230</v>
      </c>
      <c r="B159" s="29">
        <v>235613.27</v>
      </c>
      <c r="C159" s="29">
        <v>56262.63</v>
      </c>
      <c r="D159" s="29">
        <v>1919.93</v>
      </c>
      <c r="E159" s="29">
        <v>46963.41</v>
      </c>
      <c r="F159" s="29">
        <v>0.11</v>
      </c>
      <c r="G159" s="29">
        <v>3415.39</v>
      </c>
      <c r="H159" s="29">
        <v>226563.43</v>
      </c>
      <c r="I159" s="29">
        <v>1414.54</v>
      </c>
      <c r="J159" s="29">
        <v>8748.14</v>
      </c>
      <c r="K159" s="29">
        <v>4026.85</v>
      </c>
      <c r="L159" s="29">
        <v>500</v>
      </c>
      <c r="M159" s="29">
        <v>2.58</v>
      </c>
      <c r="N159" s="29">
        <v>892.87</v>
      </c>
      <c r="O159" s="41"/>
      <c r="P159" s="29">
        <v>586323.15</v>
      </c>
    </row>
    <row r="160" spans="1:16" x14ac:dyDescent="0.3">
      <c r="A160" s="24" t="s">
        <v>231</v>
      </c>
      <c r="B160" s="29">
        <v>237707.87</v>
      </c>
      <c r="C160" s="29">
        <v>56876.91</v>
      </c>
      <c r="D160" s="29">
        <v>1943.36</v>
      </c>
      <c r="E160" s="29">
        <v>47624.42</v>
      </c>
      <c r="F160" s="29">
        <v>0.18</v>
      </c>
      <c r="G160" s="29">
        <v>3483.96</v>
      </c>
      <c r="H160" s="29">
        <v>228171.93</v>
      </c>
      <c r="I160" s="29">
        <v>1433.36</v>
      </c>
      <c r="J160" s="29">
        <v>8854.86</v>
      </c>
      <c r="K160" s="29">
        <v>4027.41</v>
      </c>
      <c r="L160" s="29">
        <v>684.66</v>
      </c>
      <c r="M160" s="29">
        <v>3.8</v>
      </c>
      <c r="N160" s="29">
        <v>1192.9100000000001</v>
      </c>
      <c r="O160" s="41"/>
      <c r="P160" s="29">
        <v>592005.65</v>
      </c>
    </row>
    <row r="161" spans="1:16" x14ac:dyDescent="0.3">
      <c r="A161" s="24" t="s">
        <v>232</v>
      </c>
      <c r="B161" s="29">
        <v>239849.03</v>
      </c>
      <c r="C161" s="29">
        <v>57496.17</v>
      </c>
      <c r="D161" s="29">
        <v>1965.71</v>
      </c>
      <c r="E161" s="29">
        <v>48269.85</v>
      </c>
      <c r="F161" s="29">
        <v>0.28000000000000003</v>
      </c>
      <c r="G161" s="29">
        <v>3553.88</v>
      </c>
      <c r="H161" s="29">
        <v>229674.88</v>
      </c>
      <c r="I161" s="29">
        <v>1452.7</v>
      </c>
      <c r="J161" s="29">
        <v>8962.06</v>
      </c>
      <c r="K161" s="29">
        <v>4039.73</v>
      </c>
      <c r="L161" s="29">
        <v>873.92</v>
      </c>
      <c r="M161" s="29">
        <v>5.38</v>
      </c>
      <c r="N161" s="29">
        <v>1474.59</v>
      </c>
      <c r="O161" s="41"/>
      <c r="P161" s="29">
        <v>597618.18000000005</v>
      </c>
    </row>
    <row r="162" spans="1:16" x14ac:dyDescent="0.3">
      <c r="A162" s="24" t="s">
        <v>233</v>
      </c>
      <c r="B162" s="29">
        <v>241973.41</v>
      </c>
      <c r="C162" s="29">
        <v>58120.22</v>
      </c>
      <c r="D162" s="29">
        <v>1986.9</v>
      </c>
      <c r="E162" s="29">
        <v>48953.72</v>
      </c>
      <c r="F162" s="29">
        <v>0.39</v>
      </c>
      <c r="G162" s="29">
        <v>3621.72</v>
      </c>
      <c r="H162" s="29">
        <v>230978.77</v>
      </c>
      <c r="I162" s="29">
        <v>1472.35</v>
      </c>
      <c r="J162" s="29">
        <v>9067.4699999999993</v>
      </c>
      <c r="K162" s="29">
        <v>4068.1</v>
      </c>
      <c r="L162" s="29">
        <v>1025.4000000000001</v>
      </c>
      <c r="M162" s="29">
        <v>7.05</v>
      </c>
      <c r="N162" s="29">
        <v>1738.54</v>
      </c>
      <c r="O162" s="41"/>
      <c r="P162" s="29">
        <v>603014.05000000005</v>
      </c>
    </row>
    <row r="163" spans="1:16" x14ac:dyDescent="0.3">
      <c r="A163" s="24" t="s">
        <v>234</v>
      </c>
      <c r="B163" s="29">
        <v>244020.25</v>
      </c>
      <c r="C163" s="29">
        <v>58731.63</v>
      </c>
      <c r="D163" s="29">
        <v>2007.08</v>
      </c>
      <c r="E163" s="29">
        <v>49649.279999999999</v>
      </c>
      <c r="F163" s="29">
        <v>0.51</v>
      </c>
      <c r="G163" s="29">
        <v>3684.87</v>
      </c>
      <c r="H163" s="29">
        <v>232032.77</v>
      </c>
      <c r="I163" s="29">
        <v>1492.51</v>
      </c>
      <c r="J163" s="29">
        <v>9168.4699999999993</v>
      </c>
      <c r="K163" s="29">
        <v>4110.53</v>
      </c>
      <c r="L163" s="29">
        <v>1145.8</v>
      </c>
      <c r="M163" s="29">
        <v>8.89</v>
      </c>
      <c r="N163" s="29">
        <v>1992.67</v>
      </c>
      <c r="O163" s="41"/>
      <c r="P163" s="29">
        <v>608045.28</v>
      </c>
    </row>
    <row r="164" spans="1:16" x14ac:dyDescent="0.3">
      <c r="A164" s="24" t="s">
        <v>235</v>
      </c>
      <c r="B164" s="29">
        <v>245924.95</v>
      </c>
      <c r="C164" s="29">
        <v>59321.31</v>
      </c>
      <c r="D164" s="29">
        <v>2026.42</v>
      </c>
      <c r="E164" s="29">
        <v>50381.69</v>
      </c>
      <c r="F164" s="29">
        <v>0.64</v>
      </c>
      <c r="G164" s="29">
        <v>3741.74</v>
      </c>
      <c r="H164" s="29">
        <v>232788.62</v>
      </c>
      <c r="I164" s="29">
        <v>1513.1</v>
      </c>
      <c r="J164" s="29">
        <v>9263.9500000000007</v>
      </c>
      <c r="K164" s="29">
        <v>4162.91</v>
      </c>
      <c r="L164" s="29">
        <v>1248.6400000000001</v>
      </c>
      <c r="M164" s="29">
        <v>10.89</v>
      </c>
      <c r="N164" s="29">
        <v>2245.2800000000002</v>
      </c>
      <c r="O164" s="41"/>
      <c r="P164" s="29">
        <v>612630.15</v>
      </c>
    </row>
    <row r="165" spans="1:16" x14ac:dyDescent="0.3">
      <c r="A165" s="24" t="s">
        <v>236</v>
      </c>
      <c r="B165" s="29">
        <v>247663.66</v>
      </c>
      <c r="C165" s="29">
        <v>59886.400000000001</v>
      </c>
      <c r="D165" s="29">
        <v>2045.15</v>
      </c>
      <c r="E165" s="29">
        <v>51166.63</v>
      </c>
      <c r="F165" s="29">
        <v>0.79</v>
      </c>
      <c r="G165" s="29">
        <v>3793.9</v>
      </c>
      <c r="H165" s="29">
        <v>233439.82</v>
      </c>
      <c r="I165" s="29">
        <v>1533.09</v>
      </c>
      <c r="J165" s="29">
        <v>9356.44</v>
      </c>
      <c r="K165" s="29">
        <v>4222.57</v>
      </c>
      <c r="L165" s="29">
        <v>1339.65</v>
      </c>
      <c r="M165" s="29">
        <v>13.22</v>
      </c>
      <c r="N165" s="29">
        <v>2500.09</v>
      </c>
      <c r="O165" s="41"/>
      <c r="P165" s="29">
        <v>616961.4</v>
      </c>
    </row>
    <row r="166" spans="1:16" x14ac:dyDescent="0.3">
      <c r="A166" s="24" t="s">
        <v>237</v>
      </c>
      <c r="B166" s="29">
        <v>249226.78</v>
      </c>
      <c r="C166" s="29">
        <v>60425.89</v>
      </c>
      <c r="D166" s="29">
        <v>2063.4899999999998</v>
      </c>
      <c r="E166" s="29">
        <v>51976.05</v>
      </c>
      <c r="F166" s="29">
        <v>0.96</v>
      </c>
      <c r="G166" s="29">
        <v>3845.66</v>
      </c>
      <c r="H166" s="29">
        <v>233815.49</v>
      </c>
      <c r="I166" s="29">
        <v>1550.65</v>
      </c>
      <c r="J166" s="29">
        <v>9451.51</v>
      </c>
      <c r="K166" s="29">
        <v>4288.34</v>
      </c>
      <c r="L166" s="29">
        <v>1422.08</v>
      </c>
      <c r="M166" s="29">
        <v>15.7</v>
      </c>
      <c r="N166" s="29">
        <v>2756.01</v>
      </c>
      <c r="O166" s="41"/>
      <c r="P166" s="29">
        <v>620838.59</v>
      </c>
    </row>
    <row r="167" spans="1:16" x14ac:dyDescent="0.3">
      <c r="A167" s="24" t="s">
        <v>238</v>
      </c>
      <c r="B167" s="29">
        <v>250702.03</v>
      </c>
      <c r="C167" s="29">
        <v>60946.48</v>
      </c>
      <c r="D167" s="29">
        <v>2081.65</v>
      </c>
      <c r="E167" s="29">
        <v>52842.36</v>
      </c>
      <c r="F167" s="29">
        <v>1.1499999999999999</v>
      </c>
      <c r="G167" s="29">
        <v>3904.01</v>
      </c>
      <c r="H167" s="29">
        <v>234136.49</v>
      </c>
      <c r="I167" s="29">
        <v>1563.65</v>
      </c>
      <c r="J167" s="29">
        <v>9557.16</v>
      </c>
      <c r="K167" s="29">
        <v>4360.46</v>
      </c>
      <c r="L167" s="29">
        <v>1500.56</v>
      </c>
      <c r="M167" s="29">
        <v>18.43</v>
      </c>
      <c r="N167" s="29">
        <v>3007.25</v>
      </c>
      <c r="O167" s="41"/>
      <c r="P167" s="29">
        <v>624621.68999999994</v>
      </c>
    </row>
    <row r="168" spans="1:16" x14ac:dyDescent="0.3">
      <c r="A168" s="24" t="s">
        <v>239</v>
      </c>
      <c r="B168" s="29">
        <v>252149.27</v>
      </c>
      <c r="C168" s="29">
        <v>61457.26</v>
      </c>
      <c r="D168" s="29">
        <v>2099.87</v>
      </c>
      <c r="E168" s="29">
        <v>53762.91</v>
      </c>
      <c r="F168" s="29">
        <v>1.39</v>
      </c>
      <c r="G168" s="29">
        <v>3975.01</v>
      </c>
      <c r="H168" s="29">
        <v>234497.03</v>
      </c>
      <c r="I168" s="29">
        <v>1571.37</v>
      </c>
      <c r="J168" s="29">
        <v>9683.31</v>
      </c>
      <c r="K168" s="29">
        <v>4440.8999999999996</v>
      </c>
      <c r="L168" s="29">
        <v>1574.83</v>
      </c>
      <c r="M168" s="29">
        <v>21.49</v>
      </c>
      <c r="N168" s="29">
        <v>3247.66</v>
      </c>
      <c r="O168" s="41"/>
      <c r="P168" s="29">
        <v>628482.30000000005</v>
      </c>
    </row>
    <row r="169" spans="1:16" x14ac:dyDescent="0.3">
      <c r="A169" s="24" t="s">
        <v>240</v>
      </c>
      <c r="B169" s="29">
        <v>253612.95</v>
      </c>
      <c r="C169" s="29">
        <v>61967.360000000001</v>
      </c>
      <c r="D169" s="29">
        <v>2118.15</v>
      </c>
      <c r="E169" s="29">
        <v>54732.42</v>
      </c>
      <c r="F169" s="29">
        <v>1.68</v>
      </c>
      <c r="G169" s="29">
        <v>4058.6</v>
      </c>
      <c r="H169" s="29">
        <v>235175.24</v>
      </c>
      <c r="I169" s="29">
        <v>1574.97</v>
      </c>
      <c r="J169" s="29">
        <v>9834.81</v>
      </c>
      <c r="K169" s="29">
        <v>4533.58</v>
      </c>
      <c r="L169" s="29">
        <v>1686.3</v>
      </c>
      <c r="M169" s="29">
        <v>25.26</v>
      </c>
      <c r="N169" s="29">
        <v>3475.15</v>
      </c>
      <c r="O169" s="41"/>
      <c r="P169" s="29">
        <v>632796.48</v>
      </c>
    </row>
    <row r="170" spans="1:16" x14ac:dyDescent="0.3">
      <c r="A170" s="24" t="s">
        <v>241</v>
      </c>
      <c r="B170" s="29">
        <v>255100.09</v>
      </c>
      <c r="C170" s="29">
        <v>62477.59</v>
      </c>
      <c r="D170" s="29">
        <v>2136.35</v>
      </c>
      <c r="E170" s="29">
        <v>55755.87</v>
      </c>
      <c r="F170" s="29">
        <v>2</v>
      </c>
      <c r="G170" s="29">
        <v>4148.58</v>
      </c>
      <c r="H170" s="29">
        <v>235856.92</v>
      </c>
      <c r="I170" s="29">
        <v>1576.78</v>
      </c>
      <c r="J170" s="29">
        <v>10011.49</v>
      </c>
      <c r="K170" s="29">
        <v>4644.1400000000003</v>
      </c>
      <c r="L170" s="29">
        <v>1784.02</v>
      </c>
      <c r="M170" s="29">
        <v>29.25</v>
      </c>
      <c r="N170" s="29">
        <v>3691.65</v>
      </c>
      <c r="O170" s="41"/>
      <c r="P170" s="29">
        <v>637214.71</v>
      </c>
    </row>
    <row r="171" spans="1:16" x14ac:dyDescent="0.3">
      <c r="A171" s="24" t="s">
        <v>242</v>
      </c>
      <c r="B171" s="29">
        <v>256605.98</v>
      </c>
      <c r="C171" s="29">
        <v>63007.14</v>
      </c>
      <c r="D171" s="29">
        <v>2154.2399999999998</v>
      </c>
      <c r="E171" s="29">
        <v>56786.1</v>
      </c>
      <c r="F171" s="29">
        <v>2.35</v>
      </c>
      <c r="G171" s="29">
        <v>4233.7299999999996</v>
      </c>
      <c r="H171" s="29">
        <v>236661.2</v>
      </c>
      <c r="I171" s="29">
        <v>1579.77</v>
      </c>
      <c r="J171" s="29">
        <v>10209.51</v>
      </c>
      <c r="K171" s="29">
        <v>4779.43</v>
      </c>
      <c r="L171" s="29">
        <v>1867.41</v>
      </c>
      <c r="M171" s="29">
        <v>33.71</v>
      </c>
      <c r="N171" s="29">
        <v>3902.18</v>
      </c>
      <c r="O171" s="41"/>
      <c r="P171" s="29">
        <v>641822.76</v>
      </c>
    </row>
    <row r="172" spans="1:16" x14ac:dyDescent="0.3">
      <c r="A172" s="24" t="s">
        <v>243</v>
      </c>
      <c r="B172" s="29">
        <v>258118.99</v>
      </c>
      <c r="C172" s="29">
        <v>63570.99</v>
      </c>
      <c r="D172" s="29">
        <v>2171.58</v>
      </c>
      <c r="E172" s="29">
        <v>57799.11</v>
      </c>
      <c r="F172" s="29">
        <v>2.73</v>
      </c>
      <c r="G172" s="29">
        <v>4304.6000000000004</v>
      </c>
      <c r="H172" s="29">
        <v>237538.55</v>
      </c>
      <c r="I172" s="29">
        <v>1586.39</v>
      </c>
      <c r="J172" s="29">
        <v>10425.530000000001</v>
      </c>
      <c r="K172" s="29">
        <v>4944.88</v>
      </c>
      <c r="L172" s="29">
        <v>1950.74</v>
      </c>
      <c r="M172" s="29">
        <v>38.64</v>
      </c>
      <c r="N172" s="29">
        <v>4111.17</v>
      </c>
      <c r="O172" s="41"/>
      <c r="P172" s="29">
        <v>646563.91</v>
      </c>
    </row>
    <row r="173" spans="1:16" x14ac:dyDescent="0.3">
      <c r="A173" s="24" t="s">
        <v>244</v>
      </c>
      <c r="B173" s="29">
        <v>259613.42</v>
      </c>
      <c r="C173" s="29">
        <v>64196.15</v>
      </c>
      <c r="D173" s="29">
        <v>2188.0300000000002</v>
      </c>
      <c r="E173" s="29">
        <v>58766.8</v>
      </c>
      <c r="F173" s="29">
        <v>3.16</v>
      </c>
      <c r="G173" s="29">
        <v>4357.63</v>
      </c>
      <c r="H173" s="29">
        <v>238506.58</v>
      </c>
      <c r="I173" s="29">
        <v>1597.2</v>
      </c>
      <c r="J173" s="29">
        <v>10656.47</v>
      </c>
      <c r="K173" s="29">
        <v>5141.67</v>
      </c>
      <c r="L173" s="29">
        <v>2028.11</v>
      </c>
      <c r="M173" s="29">
        <v>44.1</v>
      </c>
      <c r="N173" s="29">
        <v>4319.12</v>
      </c>
      <c r="O173" s="41"/>
      <c r="P173" s="29">
        <v>651418.43000000005</v>
      </c>
    </row>
    <row r="174" spans="1:16" x14ac:dyDescent="0.3">
      <c r="A174" s="24" t="s">
        <v>245</v>
      </c>
      <c r="B174" s="29">
        <v>261057.11</v>
      </c>
      <c r="C174" s="29">
        <v>64927.58</v>
      </c>
      <c r="D174" s="29">
        <v>2203.16</v>
      </c>
      <c r="E174" s="29">
        <v>59625.06</v>
      </c>
      <c r="F174" s="29">
        <v>3.6</v>
      </c>
      <c r="G174" s="29">
        <v>4394.63</v>
      </c>
      <c r="H174" s="29">
        <v>239456.01</v>
      </c>
      <c r="I174" s="29">
        <v>1610.31</v>
      </c>
      <c r="J174" s="29">
        <v>10899.55</v>
      </c>
      <c r="K174" s="29">
        <v>5366.46</v>
      </c>
      <c r="L174" s="29">
        <v>2099.3000000000002</v>
      </c>
      <c r="M174" s="29">
        <v>49.95</v>
      </c>
      <c r="N174" s="29">
        <v>4522.83</v>
      </c>
      <c r="O174" s="41"/>
      <c r="P174" s="29">
        <v>656215.55000000005</v>
      </c>
    </row>
    <row r="175" spans="1:16" x14ac:dyDescent="0.3">
      <c r="A175" s="24" t="s">
        <v>246</v>
      </c>
      <c r="B175" s="29">
        <v>262409.23</v>
      </c>
      <c r="C175" s="29">
        <v>65798.179999999993</v>
      </c>
      <c r="D175" s="29">
        <v>2216.4699999999998</v>
      </c>
      <c r="E175" s="29">
        <v>60362.07</v>
      </c>
      <c r="F175" s="29">
        <v>4.0599999999999996</v>
      </c>
      <c r="G175" s="29">
        <v>4420.62</v>
      </c>
      <c r="H175" s="29">
        <v>240320.02</v>
      </c>
      <c r="I175" s="29">
        <v>1621.44</v>
      </c>
      <c r="J175" s="29">
        <v>11152.45</v>
      </c>
      <c r="K175" s="29">
        <v>5611.97</v>
      </c>
      <c r="L175" s="29">
        <v>2163.35</v>
      </c>
      <c r="M175" s="29">
        <v>56.04</v>
      </c>
      <c r="N175" s="29">
        <v>4716.46</v>
      </c>
      <c r="O175" s="41"/>
      <c r="P175" s="29">
        <v>660852.36</v>
      </c>
    </row>
    <row r="176" spans="1:16" x14ac:dyDescent="0.3">
      <c r="A176" s="24" t="s">
        <v>247</v>
      </c>
      <c r="B176" s="29">
        <v>263641.26</v>
      </c>
      <c r="C176" s="29">
        <v>66841.19</v>
      </c>
      <c r="D176" s="29">
        <v>2227.5300000000002</v>
      </c>
      <c r="E176" s="29">
        <v>60963.72</v>
      </c>
      <c r="F176" s="29">
        <v>4.53</v>
      </c>
      <c r="G176" s="29">
        <v>4440.84</v>
      </c>
      <c r="H176" s="29">
        <v>241046.59</v>
      </c>
      <c r="I176" s="29">
        <v>1626.61</v>
      </c>
      <c r="J176" s="29">
        <v>11416.9</v>
      </c>
      <c r="K176" s="29">
        <v>5869.37</v>
      </c>
      <c r="L176" s="29">
        <v>2214.17</v>
      </c>
      <c r="M176" s="29">
        <v>62.42</v>
      </c>
      <c r="N176" s="29">
        <v>4895.76</v>
      </c>
      <c r="O176" s="41"/>
      <c r="P176" s="29">
        <v>665250.9</v>
      </c>
    </row>
    <row r="177" spans="1:16" x14ac:dyDescent="0.3">
      <c r="A177" s="24" t="s">
        <v>248</v>
      </c>
      <c r="B177" s="29">
        <v>264742.09999999998</v>
      </c>
      <c r="C177" s="29">
        <v>68060.69</v>
      </c>
      <c r="D177" s="29">
        <v>2236.1999999999998</v>
      </c>
      <c r="E177" s="29">
        <v>61482.400000000001</v>
      </c>
      <c r="F177" s="29">
        <v>5</v>
      </c>
      <c r="G177" s="29">
        <v>4459.04</v>
      </c>
      <c r="H177" s="29">
        <v>241709.2</v>
      </c>
      <c r="I177" s="29">
        <v>1624.46</v>
      </c>
      <c r="J177" s="29">
        <v>11693.79</v>
      </c>
      <c r="K177" s="29">
        <v>6130.81</v>
      </c>
      <c r="L177" s="29">
        <v>2234.09</v>
      </c>
      <c r="M177" s="29">
        <v>68.94</v>
      </c>
      <c r="N177" s="29">
        <v>5061.0200000000004</v>
      </c>
      <c r="O177" s="41"/>
      <c r="P177" s="29">
        <v>669507.73</v>
      </c>
    </row>
    <row r="178" spans="1:16" x14ac:dyDescent="0.3">
      <c r="A178" s="24" t="s">
        <v>249</v>
      </c>
      <c r="B178" s="29">
        <v>265738.11</v>
      </c>
      <c r="C178" s="29">
        <v>69440.7</v>
      </c>
      <c r="D178" s="29">
        <v>2242.62</v>
      </c>
      <c r="E178" s="29">
        <v>61897.78</v>
      </c>
      <c r="F178" s="29">
        <v>5.48</v>
      </c>
      <c r="G178" s="29">
        <v>4478.0600000000004</v>
      </c>
      <c r="H178" s="29">
        <v>242295.64</v>
      </c>
      <c r="I178" s="29">
        <v>1615.63</v>
      </c>
      <c r="J178" s="29">
        <v>11983.93</v>
      </c>
      <c r="K178" s="29">
        <v>6389.96</v>
      </c>
      <c r="L178" s="29">
        <v>2241.9299999999998</v>
      </c>
      <c r="M178" s="29">
        <v>75.8</v>
      </c>
      <c r="N178" s="29">
        <v>5216.04</v>
      </c>
      <c r="O178" s="41"/>
      <c r="P178" s="29">
        <v>673621.68</v>
      </c>
    </row>
    <row r="179" spans="1:16" x14ac:dyDescent="0.3">
      <c r="A179" s="24" t="s">
        <v>250</v>
      </c>
      <c r="B179" s="29">
        <v>266656.61</v>
      </c>
      <c r="C179" s="29">
        <v>70940.73</v>
      </c>
      <c r="D179" s="29">
        <v>2247.13</v>
      </c>
      <c r="E179" s="29">
        <v>62212.91</v>
      </c>
      <c r="F179" s="29">
        <v>5.95</v>
      </c>
      <c r="G179" s="29">
        <v>4499.3500000000004</v>
      </c>
      <c r="H179" s="29">
        <v>242887.42</v>
      </c>
      <c r="I179" s="29">
        <v>1601.75</v>
      </c>
      <c r="J179" s="29">
        <v>12288.63</v>
      </c>
      <c r="K179" s="29">
        <v>6642.08</v>
      </c>
      <c r="L179" s="29">
        <v>2241.11</v>
      </c>
      <c r="M179" s="29">
        <v>83.03</v>
      </c>
      <c r="N179" s="29">
        <v>5366.89</v>
      </c>
      <c r="O179" s="41"/>
      <c r="P179" s="29">
        <v>677673.6</v>
      </c>
    </row>
    <row r="180" spans="1:16" x14ac:dyDescent="0.3">
      <c r="A180" s="24" t="s">
        <v>251</v>
      </c>
      <c r="B180" s="29">
        <v>267533.77</v>
      </c>
      <c r="C180" s="29">
        <v>72508.23</v>
      </c>
      <c r="D180" s="29">
        <v>2250.12</v>
      </c>
      <c r="E180" s="29">
        <v>62461.87</v>
      </c>
      <c r="F180" s="29">
        <v>6.45</v>
      </c>
      <c r="G180" s="29">
        <v>4524.41</v>
      </c>
      <c r="H180" s="29">
        <v>243538.88</v>
      </c>
      <c r="I180" s="29">
        <v>1584.68</v>
      </c>
      <c r="J180" s="29">
        <v>12609.29</v>
      </c>
      <c r="K180" s="29">
        <v>6886.04</v>
      </c>
      <c r="L180" s="29">
        <v>2252.38</v>
      </c>
      <c r="M180" s="29">
        <v>90.84</v>
      </c>
      <c r="N180" s="29">
        <v>5518.57</v>
      </c>
      <c r="O180" s="41"/>
      <c r="P180" s="29">
        <v>681765.54</v>
      </c>
    </row>
    <row r="181" spans="1:16" x14ac:dyDescent="0.3">
      <c r="A181" s="24" t="s">
        <v>252</v>
      </c>
      <c r="B181" s="29">
        <v>268390.31</v>
      </c>
      <c r="C181" s="29">
        <v>74097.31</v>
      </c>
      <c r="D181" s="29">
        <v>2251.9499999999998</v>
      </c>
      <c r="E181" s="29">
        <v>62697.78</v>
      </c>
      <c r="F181" s="29">
        <v>6.99</v>
      </c>
      <c r="G181" s="29">
        <v>4553.72</v>
      </c>
      <c r="H181" s="29">
        <v>244331.85</v>
      </c>
      <c r="I181" s="29">
        <v>1566.19</v>
      </c>
      <c r="J181" s="29">
        <v>12946.88</v>
      </c>
      <c r="K181" s="29">
        <v>7126.07</v>
      </c>
      <c r="L181" s="29">
        <v>2282.73</v>
      </c>
      <c r="M181" s="29">
        <v>99.5</v>
      </c>
      <c r="N181" s="29">
        <v>5672.45</v>
      </c>
      <c r="O181" s="41"/>
      <c r="P181" s="29">
        <v>686023.73</v>
      </c>
    </row>
    <row r="182" spans="1:16" x14ac:dyDescent="0.3">
      <c r="A182" s="24" t="s">
        <v>253</v>
      </c>
      <c r="B182" s="29">
        <v>269277.93</v>
      </c>
      <c r="C182" s="29">
        <v>75659.839999999997</v>
      </c>
      <c r="D182" s="29">
        <v>2252.84</v>
      </c>
      <c r="E182" s="29">
        <v>62903.51</v>
      </c>
      <c r="F182" s="29">
        <v>7.59</v>
      </c>
      <c r="G182" s="29">
        <v>4586.9399999999996</v>
      </c>
      <c r="H182" s="29">
        <v>245208.45</v>
      </c>
      <c r="I182" s="29">
        <v>1548.02</v>
      </c>
      <c r="J182" s="29">
        <v>13301.38</v>
      </c>
      <c r="K182" s="29">
        <v>7371.24</v>
      </c>
      <c r="L182" s="29">
        <v>2332.65</v>
      </c>
      <c r="M182" s="29">
        <v>109.14</v>
      </c>
      <c r="N182" s="29">
        <v>5826.52</v>
      </c>
      <c r="O182" s="41"/>
      <c r="P182" s="29">
        <v>690386.05</v>
      </c>
    </row>
    <row r="183" spans="1:16" x14ac:dyDescent="0.3">
      <c r="A183" s="24" t="s">
        <v>254</v>
      </c>
      <c r="B183" s="29">
        <v>270147.56</v>
      </c>
      <c r="C183" s="29">
        <v>77164.789999999994</v>
      </c>
      <c r="D183" s="29">
        <v>2253</v>
      </c>
      <c r="E183" s="29">
        <v>63165.67</v>
      </c>
      <c r="F183" s="29">
        <v>8.2899999999999991</v>
      </c>
      <c r="G183" s="29">
        <v>4623.21</v>
      </c>
      <c r="H183" s="29">
        <v>246103.15</v>
      </c>
      <c r="I183" s="29">
        <v>1531.97</v>
      </c>
      <c r="J183" s="29">
        <v>13672.6</v>
      </c>
      <c r="K183" s="29">
        <v>7633.76</v>
      </c>
      <c r="L183" s="29">
        <v>2393.96</v>
      </c>
      <c r="M183" s="29">
        <v>119.96</v>
      </c>
      <c r="N183" s="29">
        <v>5976.08</v>
      </c>
      <c r="O183" s="41"/>
      <c r="P183" s="29">
        <v>694793.99</v>
      </c>
    </row>
    <row r="184" spans="1:16" x14ac:dyDescent="0.3">
      <c r="A184" s="24" t="s">
        <v>255</v>
      </c>
      <c r="B184" s="29">
        <v>270985.49</v>
      </c>
      <c r="C184" s="29">
        <v>78586.13</v>
      </c>
      <c r="D184" s="29">
        <v>2252.7199999999998</v>
      </c>
      <c r="E184" s="29">
        <v>63518.98</v>
      </c>
      <c r="F184" s="29">
        <v>9.1199999999999992</v>
      </c>
      <c r="G184" s="29">
        <v>4662.3500000000004</v>
      </c>
      <c r="H184" s="29">
        <v>246956.87</v>
      </c>
      <c r="I184" s="29">
        <v>1519.69</v>
      </c>
      <c r="J184" s="29">
        <v>14060.44</v>
      </c>
      <c r="K184" s="29">
        <v>7919.6</v>
      </c>
      <c r="L184" s="29">
        <v>2461.13</v>
      </c>
      <c r="M184" s="29">
        <v>132.35</v>
      </c>
      <c r="N184" s="29">
        <v>6117.02</v>
      </c>
      <c r="O184" s="41"/>
      <c r="P184" s="29">
        <v>699181.9</v>
      </c>
    </row>
    <row r="185" spans="1:16" x14ac:dyDescent="0.3">
      <c r="A185" s="24" t="s">
        <v>256</v>
      </c>
      <c r="B185" s="29">
        <v>271801.34000000003</v>
      </c>
      <c r="C185" s="29">
        <v>79916.59</v>
      </c>
      <c r="D185" s="29">
        <v>2252.6999999999998</v>
      </c>
      <c r="E185" s="29">
        <v>63968.07</v>
      </c>
      <c r="F185" s="29">
        <v>10.15</v>
      </c>
      <c r="G185" s="29">
        <v>4703.1099999999997</v>
      </c>
      <c r="H185" s="29">
        <v>247797.41</v>
      </c>
      <c r="I185" s="29">
        <v>1512.38</v>
      </c>
      <c r="J185" s="29">
        <v>14461.77</v>
      </c>
      <c r="K185" s="29">
        <v>8221.14</v>
      </c>
      <c r="L185" s="29">
        <v>2526.64</v>
      </c>
      <c r="M185" s="29">
        <v>146.63</v>
      </c>
      <c r="N185" s="29">
        <v>6248.45</v>
      </c>
      <c r="O185" s="41"/>
      <c r="P185" s="29">
        <v>703566.38</v>
      </c>
    </row>
    <row r="186" spans="1:16" x14ac:dyDescent="0.3">
      <c r="A186" s="24" t="s">
        <v>257</v>
      </c>
      <c r="B186" s="29">
        <v>272605.92</v>
      </c>
      <c r="C186" s="29">
        <v>81177.009999999995</v>
      </c>
      <c r="D186" s="29">
        <v>2253.44</v>
      </c>
      <c r="E186" s="29">
        <v>64531.08</v>
      </c>
      <c r="F186" s="29">
        <v>11.41</v>
      </c>
      <c r="G186" s="29">
        <v>4743.8100000000004</v>
      </c>
      <c r="H186" s="29">
        <v>248567.63</v>
      </c>
      <c r="I186" s="29">
        <v>1510.79</v>
      </c>
      <c r="J186" s="29">
        <v>14870.47</v>
      </c>
      <c r="K186" s="29">
        <v>8518.9500000000007</v>
      </c>
      <c r="L186" s="29">
        <v>2582.8000000000002</v>
      </c>
      <c r="M186" s="29">
        <v>162.97</v>
      </c>
      <c r="N186" s="29">
        <v>6372.24</v>
      </c>
      <c r="O186" s="41"/>
      <c r="P186" s="29">
        <v>707908.52</v>
      </c>
    </row>
    <row r="187" spans="1:16" x14ac:dyDescent="0.3">
      <c r="A187" s="24" t="s">
        <v>258</v>
      </c>
      <c r="B187" s="29">
        <v>273418.56</v>
      </c>
      <c r="C187" s="29">
        <v>82384.58</v>
      </c>
      <c r="D187" s="29">
        <v>2256.23</v>
      </c>
      <c r="E187" s="29">
        <v>65141.97</v>
      </c>
      <c r="F187" s="29">
        <v>12.93</v>
      </c>
      <c r="G187" s="29">
        <v>4782.75</v>
      </c>
      <c r="H187" s="29">
        <v>249257.52</v>
      </c>
      <c r="I187" s="29">
        <v>1515.07</v>
      </c>
      <c r="J187" s="29">
        <v>15278.63</v>
      </c>
      <c r="K187" s="29">
        <v>8784.9699999999993</v>
      </c>
      <c r="L187" s="29">
        <v>2622.95</v>
      </c>
      <c r="M187" s="29">
        <v>181.59</v>
      </c>
      <c r="N187" s="29">
        <v>6492.46</v>
      </c>
      <c r="O187" s="41"/>
      <c r="P187" s="29">
        <v>712130.22</v>
      </c>
    </row>
    <row r="188" spans="1:16" x14ac:dyDescent="0.3">
      <c r="A188" s="24" t="s">
        <v>259</v>
      </c>
      <c r="B188" s="29">
        <v>274264.73</v>
      </c>
      <c r="C188" s="29">
        <v>83562.92</v>
      </c>
      <c r="D188" s="29">
        <v>2261.58</v>
      </c>
      <c r="E188" s="29">
        <v>65797.88</v>
      </c>
      <c r="F188" s="29">
        <v>14.79</v>
      </c>
      <c r="G188" s="29">
        <v>4819.21</v>
      </c>
      <c r="H188" s="29">
        <v>249894.14</v>
      </c>
      <c r="I188" s="29">
        <v>1524.6</v>
      </c>
      <c r="J188" s="29">
        <v>15683.58</v>
      </c>
      <c r="K188" s="29">
        <v>8994.89</v>
      </c>
      <c r="L188" s="29">
        <v>2644.42</v>
      </c>
      <c r="M188" s="29">
        <v>202.76</v>
      </c>
      <c r="N188" s="29">
        <v>6613.07</v>
      </c>
      <c r="O188" s="41"/>
      <c r="P188" s="29">
        <v>716278.59</v>
      </c>
    </row>
    <row r="189" spans="1:16" x14ac:dyDescent="0.3">
      <c r="A189" s="24" t="s">
        <v>260</v>
      </c>
      <c r="B189" s="29">
        <v>275213.05</v>
      </c>
      <c r="C189" s="29">
        <v>84714.45</v>
      </c>
      <c r="D189" s="29">
        <v>2269.41</v>
      </c>
      <c r="E189" s="29">
        <v>66529.240000000005</v>
      </c>
      <c r="F189" s="29">
        <v>17.07</v>
      </c>
      <c r="G189" s="29">
        <v>4856.33</v>
      </c>
      <c r="H189" s="29">
        <v>250721.36</v>
      </c>
      <c r="I189" s="29">
        <v>1538</v>
      </c>
      <c r="J189" s="29">
        <v>16091.35</v>
      </c>
      <c r="K189" s="29">
        <v>9138.51</v>
      </c>
      <c r="L189" s="29">
        <v>2648.65</v>
      </c>
      <c r="M189" s="29">
        <v>227.15</v>
      </c>
      <c r="N189" s="29">
        <v>6736.2</v>
      </c>
      <c r="O189" s="41"/>
      <c r="P189" s="29">
        <v>720700.78</v>
      </c>
    </row>
    <row r="190" spans="1:16" x14ac:dyDescent="0.3">
      <c r="A190" s="24" t="s">
        <v>261</v>
      </c>
      <c r="B190" s="29">
        <v>276190.46999999997</v>
      </c>
      <c r="C190" s="29">
        <v>85820.13</v>
      </c>
      <c r="D190" s="29">
        <v>2278.5300000000002</v>
      </c>
      <c r="E190" s="29">
        <v>67268.39</v>
      </c>
      <c r="F190" s="29">
        <v>19.72</v>
      </c>
      <c r="G190" s="29">
        <v>4894.12</v>
      </c>
      <c r="H190" s="29">
        <v>251294.51</v>
      </c>
      <c r="I190" s="29">
        <v>1553.04</v>
      </c>
      <c r="J190" s="29">
        <v>16516.29</v>
      </c>
      <c r="K190" s="29">
        <v>9218.98</v>
      </c>
      <c r="L190" s="29">
        <v>2661.66</v>
      </c>
      <c r="M190" s="29">
        <v>254.34</v>
      </c>
      <c r="N190" s="29">
        <v>6862.09</v>
      </c>
      <c r="O190" s="41"/>
      <c r="P190" s="29">
        <v>724832.27</v>
      </c>
    </row>
    <row r="191" spans="1:16" x14ac:dyDescent="0.3">
      <c r="A191" s="24" t="s">
        <v>262</v>
      </c>
      <c r="B191" s="29">
        <v>277213.40000000002</v>
      </c>
      <c r="C191" s="29">
        <v>86848.76</v>
      </c>
      <c r="D191" s="29">
        <v>2287.63</v>
      </c>
      <c r="E191" s="29">
        <v>68045.77</v>
      </c>
      <c r="F191" s="29">
        <v>22.71</v>
      </c>
      <c r="G191" s="29">
        <v>4936.43</v>
      </c>
      <c r="H191" s="29">
        <v>252042.53</v>
      </c>
      <c r="I191" s="29">
        <v>1566.93</v>
      </c>
      <c r="J191" s="29">
        <v>16980.22</v>
      </c>
      <c r="K191" s="29">
        <v>9250.84</v>
      </c>
      <c r="L191" s="29">
        <v>2704.64</v>
      </c>
      <c r="M191" s="29">
        <v>284.47000000000003</v>
      </c>
      <c r="N191" s="29">
        <v>6989.18</v>
      </c>
      <c r="O191" s="41"/>
      <c r="P191" s="29">
        <v>729173.49</v>
      </c>
    </row>
    <row r="192" spans="1:16" x14ac:dyDescent="0.3">
      <c r="A192" s="24" t="s">
        <v>263</v>
      </c>
      <c r="B192" s="29">
        <v>278284.37</v>
      </c>
      <c r="C192" s="29">
        <v>87770.94</v>
      </c>
      <c r="D192" s="29">
        <v>2295.58</v>
      </c>
      <c r="E192" s="29">
        <v>68838.22</v>
      </c>
      <c r="F192" s="29">
        <v>25.94</v>
      </c>
      <c r="G192" s="29">
        <v>4986.88</v>
      </c>
      <c r="H192" s="29">
        <v>252937.60000000001</v>
      </c>
      <c r="I192" s="29">
        <v>1577.77</v>
      </c>
      <c r="J192" s="29">
        <v>17502.71</v>
      </c>
      <c r="K192" s="29">
        <v>9253.1200000000008</v>
      </c>
      <c r="L192" s="29">
        <v>2791.75</v>
      </c>
      <c r="M192" s="29">
        <v>317.33</v>
      </c>
      <c r="N192" s="29">
        <v>7114.9</v>
      </c>
      <c r="O192" s="41"/>
      <c r="P192" s="29">
        <v>733697.1</v>
      </c>
    </row>
    <row r="193" spans="1:16" x14ac:dyDescent="0.3">
      <c r="A193" s="24" t="s">
        <v>264</v>
      </c>
      <c r="B193" s="29">
        <v>279389.3</v>
      </c>
      <c r="C193" s="29">
        <v>88579.35</v>
      </c>
      <c r="D193" s="29">
        <v>2302.04</v>
      </c>
      <c r="E193" s="29">
        <v>69618.66</v>
      </c>
      <c r="F193" s="29">
        <v>29.38</v>
      </c>
      <c r="G193" s="29">
        <v>5046.3599999999997</v>
      </c>
      <c r="H193" s="29">
        <v>253980.95</v>
      </c>
      <c r="I193" s="29">
        <v>1585.69</v>
      </c>
      <c r="J193" s="29">
        <v>18091.38</v>
      </c>
      <c r="K193" s="29">
        <v>9243.2999999999993</v>
      </c>
      <c r="L193" s="29">
        <v>2931.97</v>
      </c>
      <c r="M193" s="29">
        <v>352.72</v>
      </c>
      <c r="N193" s="29">
        <v>7236.5</v>
      </c>
      <c r="O193" s="41"/>
      <c r="P193" s="29">
        <v>738387.61</v>
      </c>
    </row>
    <row r="194" spans="1:16" x14ac:dyDescent="0.3">
      <c r="A194" s="24" t="s">
        <v>265</v>
      </c>
      <c r="B194" s="29">
        <v>280530.40999999997</v>
      </c>
      <c r="C194" s="29">
        <v>89285.2</v>
      </c>
      <c r="D194" s="29">
        <v>2307.41</v>
      </c>
      <c r="E194" s="29">
        <v>70404.899999999994</v>
      </c>
      <c r="F194" s="29">
        <v>33.020000000000003</v>
      </c>
      <c r="G194" s="29">
        <v>5113.29</v>
      </c>
      <c r="H194" s="29">
        <v>255243.16</v>
      </c>
      <c r="I194" s="29">
        <v>1592.52</v>
      </c>
      <c r="J194" s="29">
        <v>18741.189999999999</v>
      </c>
      <c r="K194" s="29">
        <v>9236.76</v>
      </c>
      <c r="L194" s="29">
        <v>3102.1</v>
      </c>
      <c r="M194" s="29">
        <v>390.47</v>
      </c>
      <c r="N194" s="29">
        <v>7351.23</v>
      </c>
      <c r="O194" s="41"/>
      <c r="P194" s="29">
        <v>743331.66</v>
      </c>
    </row>
    <row r="195" spans="1:16" x14ac:dyDescent="0.3">
      <c r="A195" s="24" t="s">
        <v>266</v>
      </c>
      <c r="B195" s="29">
        <v>281669.83</v>
      </c>
      <c r="C195" s="29">
        <v>89934.37</v>
      </c>
      <c r="D195" s="29">
        <v>2312.62</v>
      </c>
      <c r="E195" s="29">
        <v>71126.89</v>
      </c>
      <c r="F195" s="29">
        <v>36.94</v>
      </c>
      <c r="G195" s="29">
        <v>5183.24</v>
      </c>
      <c r="H195" s="29">
        <v>256451.45</v>
      </c>
      <c r="I195" s="29">
        <v>1601.38</v>
      </c>
      <c r="J195" s="29">
        <v>19436.650000000001</v>
      </c>
      <c r="K195" s="29">
        <v>9246.2000000000007</v>
      </c>
      <c r="L195" s="29">
        <v>3282.7</v>
      </c>
      <c r="M195" s="29">
        <v>430.87</v>
      </c>
      <c r="N195" s="29">
        <v>7456.64</v>
      </c>
      <c r="O195" s="41"/>
      <c r="P195" s="29">
        <v>748169.79</v>
      </c>
    </row>
    <row r="196" spans="1:16" x14ac:dyDescent="0.3">
      <c r="A196" s="24" t="s">
        <v>267</v>
      </c>
      <c r="B196" s="29">
        <v>282757.99</v>
      </c>
      <c r="C196" s="29">
        <v>90560.36</v>
      </c>
      <c r="D196" s="29">
        <v>2318.25</v>
      </c>
      <c r="E196" s="29">
        <v>71746.460000000006</v>
      </c>
      <c r="F196" s="29">
        <v>41.29</v>
      </c>
      <c r="G196" s="29">
        <v>5251.43</v>
      </c>
      <c r="H196" s="29">
        <v>257476.24</v>
      </c>
      <c r="I196" s="29">
        <v>1615.07</v>
      </c>
      <c r="J196" s="29">
        <v>20165.099999999999</v>
      </c>
      <c r="K196" s="29">
        <v>9279.16</v>
      </c>
      <c r="L196" s="29">
        <v>3455.18</v>
      </c>
      <c r="M196" s="29">
        <v>473.9</v>
      </c>
      <c r="N196" s="29">
        <v>7552.31</v>
      </c>
      <c r="O196" s="41"/>
      <c r="P196" s="29">
        <v>752692.75</v>
      </c>
    </row>
    <row r="197" spans="1:16" x14ac:dyDescent="0.3">
      <c r="A197" s="24" t="s">
        <v>268</v>
      </c>
      <c r="B197" s="29">
        <v>283773.67</v>
      </c>
      <c r="C197" s="29">
        <v>91182.28</v>
      </c>
      <c r="D197" s="29">
        <v>2324.0100000000002</v>
      </c>
      <c r="E197" s="29">
        <v>72240.27</v>
      </c>
      <c r="F197" s="29">
        <v>46.16</v>
      </c>
      <c r="G197" s="29">
        <v>5315.32</v>
      </c>
      <c r="H197" s="29">
        <v>258329.43</v>
      </c>
      <c r="I197" s="29">
        <v>1634.61</v>
      </c>
      <c r="J197" s="29">
        <v>20920.22</v>
      </c>
      <c r="K197" s="29">
        <v>9320.56</v>
      </c>
      <c r="L197" s="29">
        <v>3606.96</v>
      </c>
      <c r="M197" s="29">
        <v>519.04999999999995</v>
      </c>
      <c r="N197" s="29">
        <v>7596.86</v>
      </c>
      <c r="O197" s="41"/>
      <c r="P197" s="29">
        <v>756809.42</v>
      </c>
    </row>
    <row r="198" spans="1:16" x14ac:dyDescent="0.3">
      <c r="A198" s="24" t="s">
        <v>269</v>
      </c>
      <c r="B198" s="29">
        <v>284677.93</v>
      </c>
      <c r="C198" s="29">
        <v>91820.38</v>
      </c>
      <c r="D198" s="29">
        <v>2328.9899999999998</v>
      </c>
      <c r="E198" s="29">
        <v>72565.83</v>
      </c>
      <c r="F198" s="29">
        <v>51.55</v>
      </c>
      <c r="G198" s="29">
        <v>5374.33</v>
      </c>
      <c r="H198" s="29">
        <v>258903.49</v>
      </c>
      <c r="I198" s="29">
        <v>1658.98</v>
      </c>
      <c r="J198" s="29">
        <v>21703.39</v>
      </c>
      <c r="K198" s="29">
        <v>9394.09</v>
      </c>
      <c r="L198" s="29">
        <v>3733.1</v>
      </c>
      <c r="M198" s="29">
        <v>564.78</v>
      </c>
      <c r="N198" s="29">
        <v>7637.79</v>
      </c>
      <c r="O198" s="41"/>
      <c r="P198" s="29">
        <v>760414.63</v>
      </c>
    </row>
    <row r="199" spans="1:16" x14ac:dyDescent="0.3">
      <c r="A199" s="24" t="s">
        <v>270</v>
      </c>
      <c r="B199" s="29">
        <v>285446.37</v>
      </c>
      <c r="C199" s="29">
        <v>92458.98</v>
      </c>
      <c r="D199" s="29">
        <v>2331.89</v>
      </c>
      <c r="E199" s="29">
        <v>72718.61</v>
      </c>
      <c r="F199" s="29">
        <v>57.31</v>
      </c>
      <c r="G199" s="29">
        <v>5429.3</v>
      </c>
      <c r="H199" s="29">
        <v>259236.38</v>
      </c>
      <c r="I199" s="29">
        <v>1685.18</v>
      </c>
      <c r="J199" s="29">
        <v>22522.61</v>
      </c>
      <c r="K199" s="29">
        <v>9485.66</v>
      </c>
      <c r="L199" s="29">
        <v>3832.79</v>
      </c>
      <c r="M199" s="29">
        <v>608.87</v>
      </c>
      <c r="N199" s="29">
        <v>7683.28</v>
      </c>
      <c r="O199" s="41"/>
      <c r="P199" s="29">
        <v>763497.23</v>
      </c>
    </row>
    <row r="200" spans="1:16" x14ac:dyDescent="0.3">
      <c r="A200" s="24" t="s">
        <v>271</v>
      </c>
      <c r="B200" s="29">
        <v>286079.40000000002</v>
      </c>
      <c r="C200" s="29">
        <v>93095.45</v>
      </c>
      <c r="D200" s="29">
        <v>2331.79</v>
      </c>
      <c r="E200" s="29">
        <v>72679.460000000006</v>
      </c>
      <c r="F200" s="29">
        <v>63.2</v>
      </c>
      <c r="G200" s="29">
        <v>5481.21</v>
      </c>
      <c r="H200" s="29">
        <v>259346.2</v>
      </c>
      <c r="I200" s="29">
        <v>1710.24</v>
      </c>
      <c r="J200" s="29">
        <v>23382.98</v>
      </c>
      <c r="K200" s="29">
        <v>9586.36</v>
      </c>
      <c r="L200" s="29">
        <v>3908.6</v>
      </c>
      <c r="M200" s="29">
        <v>649.29999999999995</v>
      </c>
      <c r="N200" s="29">
        <v>7741.4</v>
      </c>
      <c r="O200" s="41"/>
      <c r="P200" s="29">
        <v>766055.58</v>
      </c>
    </row>
    <row r="201" spans="1:16" x14ac:dyDescent="0.3">
      <c r="A201" s="24" t="s">
        <v>272</v>
      </c>
      <c r="B201" s="29">
        <v>286582.53999999998</v>
      </c>
      <c r="C201" s="29">
        <v>93729.54</v>
      </c>
      <c r="D201" s="29">
        <v>2328.75</v>
      </c>
      <c r="E201" s="29">
        <v>72441.960000000006</v>
      </c>
      <c r="F201" s="29">
        <v>69.040000000000006</v>
      </c>
      <c r="G201" s="29">
        <v>5529.52</v>
      </c>
      <c r="H201" s="29">
        <v>259455.67</v>
      </c>
      <c r="I201" s="29">
        <v>1733.25</v>
      </c>
      <c r="J201" s="29">
        <v>24278.47</v>
      </c>
      <c r="K201" s="29">
        <v>9697.48</v>
      </c>
      <c r="L201" s="29">
        <v>3966.04</v>
      </c>
      <c r="M201" s="29">
        <v>685.17</v>
      </c>
      <c r="N201" s="29">
        <v>7813.82</v>
      </c>
      <c r="O201" s="41"/>
      <c r="P201" s="29">
        <v>768311.25</v>
      </c>
    </row>
    <row r="202" spans="1:16" x14ac:dyDescent="0.3">
      <c r="A202" s="24" t="s">
        <v>273</v>
      </c>
      <c r="B202" s="29">
        <v>286982.14</v>
      </c>
      <c r="C202" s="29">
        <v>94357.48</v>
      </c>
      <c r="D202" s="29">
        <v>2323.84</v>
      </c>
      <c r="E202" s="29">
        <v>72084.990000000005</v>
      </c>
      <c r="F202" s="29">
        <v>74.67</v>
      </c>
      <c r="G202" s="29">
        <v>5572.82</v>
      </c>
      <c r="H202" s="29">
        <v>259338.88</v>
      </c>
      <c r="I202" s="29">
        <v>1755.35</v>
      </c>
      <c r="J202" s="29">
        <v>25191.59</v>
      </c>
      <c r="K202" s="29">
        <v>9829.77</v>
      </c>
      <c r="L202" s="29">
        <v>4015.42</v>
      </c>
      <c r="M202" s="29">
        <v>716.82</v>
      </c>
      <c r="N202" s="29">
        <v>7895.84</v>
      </c>
      <c r="O202" s="41"/>
      <c r="P202" s="29">
        <v>770139.6</v>
      </c>
    </row>
    <row r="203" spans="1:16" x14ac:dyDescent="0.3">
      <c r="A203" s="24" t="s">
        <v>274</v>
      </c>
      <c r="B203" s="29">
        <v>287378.61</v>
      </c>
      <c r="C203" s="29">
        <v>94983.79</v>
      </c>
      <c r="D203" s="29">
        <v>2319</v>
      </c>
      <c r="E203" s="29">
        <v>71627.820000000007</v>
      </c>
      <c r="F203" s="29">
        <v>79.989999999999995</v>
      </c>
      <c r="G203" s="29">
        <v>5608.56</v>
      </c>
      <c r="H203" s="29">
        <v>259160.05</v>
      </c>
      <c r="I203" s="29">
        <v>1779.21</v>
      </c>
      <c r="J203" s="29">
        <v>26095.63</v>
      </c>
      <c r="K203" s="29">
        <v>10001.5</v>
      </c>
      <c r="L203" s="29">
        <v>4068.5</v>
      </c>
      <c r="M203" s="29">
        <v>745.63</v>
      </c>
      <c r="N203" s="29">
        <v>7977.84</v>
      </c>
      <c r="O203" s="41"/>
      <c r="P203" s="29">
        <v>771826.12</v>
      </c>
    </row>
    <row r="204" spans="1:16" x14ac:dyDescent="0.3">
      <c r="A204" s="24" t="s">
        <v>275</v>
      </c>
      <c r="B204" s="29">
        <v>287861.09999999998</v>
      </c>
      <c r="C204" s="29">
        <v>95606.17</v>
      </c>
      <c r="D204" s="29">
        <v>2316.13</v>
      </c>
      <c r="E204" s="29">
        <v>71195.149999999994</v>
      </c>
      <c r="F204" s="29">
        <v>85.01</v>
      </c>
      <c r="G204" s="29">
        <v>5637.56</v>
      </c>
      <c r="H204" s="29">
        <v>258956.31</v>
      </c>
      <c r="I204" s="29">
        <v>1806.73</v>
      </c>
      <c r="J204" s="29">
        <v>26964.34</v>
      </c>
      <c r="K204" s="29">
        <v>10226.74</v>
      </c>
      <c r="L204" s="29">
        <v>4131.7</v>
      </c>
      <c r="M204" s="29">
        <v>773.27</v>
      </c>
      <c r="N204" s="29">
        <v>8051.36</v>
      </c>
      <c r="O204" s="41"/>
      <c r="P204" s="29">
        <v>773611.57</v>
      </c>
    </row>
    <row r="205" spans="1:16" x14ac:dyDescent="0.3">
      <c r="A205" s="24" t="s">
        <v>276</v>
      </c>
      <c r="B205" s="29">
        <v>288459.96999999997</v>
      </c>
      <c r="C205" s="29">
        <v>96224.1</v>
      </c>
      <c r="D205" s="29">
        <v>2316.14</v>
      </c>
      <c r="E205" s="29">
        <v>70676.52</v>
      </c>
      <c r="F205" s="29">
        <v>89.88</v>
      </c>
      <c r="G205" s="29">
        <v>5660.91</v>
      </c>
      <c r="H205" s="29">
        <v>258869.52</v>
      </c>
      <c r="I205" s="29">
        <v>1837.26</v>
      </c>
      <c r="J205" s="29">
        <v>27782.38</v>
      </c>
      <c r="K205" s="29">
        <v>10505.2</v>
      </c>
      <c r="L205" s="29">
        <v>4206.42</v>
      </c>
      <c r="M205" s="29">
        <v>800.96</v>
      </c>
      <c r="N205" s="29">
        <v>8114.07</v>
      </c>
      <c r="O205" s="41"/>
      <c r="P205" s="29">
        <v>775543.33</v>
      </c>
    </row>
    <row r="206" spans="1:16" x14ac:dyDescent="0.3">
      <c r="A206" s="24" t="s">
        <v>277</v>
      </c>
      <c r="B206" s="29">
        <v>289188.43</v>
      </c>
      <c r="C206" s="29">
        <v>96822.71</v>
      </c>
      <c r="D206" s="29">
        <v>2318.79</v>
      </c>
      <c r="E206" s="29">
        <v>70148.600000000006</v>
      </c>
      <c r="F206" s="29">
        <v>94.76</v>
      </c>
      <c r="G206" s="29">
        <v>5678.51</v>
      </c>
      <c r="H206" s="29">
        <v>258827.34</v>
      </c>
      <c r="I206" s="29">
        <v>1867.73</v>
      </c>
      <c r="J206" s="29">
        <v>28545.06</v>
      </c>
      <c r="K206" s="29">
        <v>10822.54</v>
      </c>
      <c r="L206" s="29">
        <v>4288.97</v>
      </c>
      <c r="M206" s="29">
        <v>829.12</v>
      </c>
      <c r="N206" s="29">
        <v>8169.53</v>
      </c>
      <c r="O206" s="41"/>
      <c r="P206" s="29">
        <v>777602.1</v>
      </c>
    </row>
    <row r="207" spans="1:16" x14ac:dyDescent="0.3">
      <c r="A207" s="24" t="s">
        <v>278</v>
      </c>
      <c r="B207" s="29">
        <v>289966.37</v>
      </c>
      <c r="C207" s="29">
        <v>97408.38</v>
      </c>
      <c r="D207" s="29">
        <v>2322.7600000000002</v>
      </c>
      <c r="E207" s="29">
        <v>69660.789999999994</v>
      </c>
      <c r="F207" s="29">
        <v>99.97</v>
      </c>
      <c r="G207" s="29">
        <v>5693.83</v>
      </c>
      <c r="H207" s="29">
        <v>258781.6</v>
      </c>
      <c r="I207" s="29">
        <v>1893.18</v>
      </c>
      <c r="J207" s="29">
        <v>29257.22</v>
      </c>
      <c r="K207" s="29">
        <v>11153.02</v>
      </c>
      <c r="L207" s="29">
        <v>4371.8500000000004</v>
      </c>
      <c r="M207" s="29">
        <v>858.06</v>
      </c>
      <c r="N207" s="29">
        <v>8226.14</v>
      </c>
      <c r="O207" s="41"/>
      <c r="P207" s="29">
        <v>779693.17</v>
      </c>
    </row>
    <row r="208" spans="1:16" x14ac:dyDescent="0.3">
      <c r="A208" s="24" t="s">
        <v>279</v>
      </c>
      <c r="B208" s="29">
        <v>290711</v>
      </c>
      <c r="C208" s="29">
        <v>97979.520000000004</v>
      </c>
      <c r="D208" s="29">
        <v>2326.58</v>
      </c>
      <c r="E208" s="29">
        <v>69223.17</v>
      </c>
      <c r="F208" s="29">
        <v>105.91</v>
      </c>
      <c r="G208" s="29">
        <v>5713.74</v>
      </c>
      <c r="H208" s="29">
        <v>258704.23</v>
      </c>
      <c r="I208" s="29">
        <v>1909.85</v>
      </c>
      <c r="J208" s="29">
        <v>29928.42</v>
      </c>
      <c r="K208" s="29">
        <v>11474.61</v>
      </c>
      <c r="L208" s="29">
        <v>4449.24</v>
      </c>
      <c r="M208" s="29">
        <v>888.23</v>
      </c>
      <c r="N208" s="29">
        <v>8292.25</v>
      </c>
      <c r="O208" s="41"/>
      <c r="P208" s="29">
        <v>781706.73</v>
      </c>
    </row>
    <row r="209" spans="1:16" x14ac:dyDescent="0.3">
      <c r="A209" s="24" t="s">
        <v>280</v>
      </c>
      <c r="B209" s="29">
        <v>291373.02</v>
      </c>
      <c r="C209" s="29">
        <v>98537.82</v>
      </c>
      <c r="D209" s="29">
        <v>2329.65</v>
      </c>
      <c r="E209" s="29">
        <v>68927.520000000004</v>
      </c>
      <c r="F209" s="29">
        <v>112.87</v>
      </c>
      <c r="G209" s="29">
        <v>5737.73</v>
      </c>
      <c r="H209" s="29">
        <v>258636.14</v>
      </c>
      <c r="I209" s="29">
        <v>1918.08</v>
      </c>
      <c r="J209" s="29">
        <v>30568.92</v>
      </c>
      <c r="K209" s="29">
        <v>11782.35</v>
      </c>
      <c r="L209" s="29">
        <v>4516.57</v>
      </c>
      <c r="M209" s="29">
        <v>919.65</v>
      </c>
      <c r="N209" s="29">
        <v>8371.5300000000007</v>
      </c>
      <c r="O209" s="41"/>
      <c r="P209" s="29">
        <v>783731.87</v>
      </c>
    </row>
    <row r="210" spans="1:16" x14ac:dyDescent="0.3">
      <c r="A210" s="24" t="s">
        <v>281</v>
      </c>
      <c r="B210" s="29">
        <v>291978.12</v>
      </c>
      <c r="C210" s="29">
        <v>99106.96</v>
      </c>
      <c r="D210" s="29">
        <v>2332.33</v>
      </c>
      <c r="E210" s="29">
        <v>68648.45</v>
      </c>
      <c r="F210" s="29">
        <v>121.07</v>
      </c>
      <c r="G210" s="29">
        <v>5762.02</v>
      </c>
      <c r="H210" s="29">
        <v>258509.13</v>
      </c>
      <c r="I210" s="29">
        <v>1922.16</v>
      </c>
      <c r="J210" s="29">
        <v>31189.08</v>
      </c>
      <c r="K210" s="29">
        <v>12087.99</v>
      </c>
      <c r="L210" s="29">
        <v>4571.37</v>
      </c>
      <c r="M210" s="29">
        <v>952.63</v>
      </c>
      <c r="N210" s="29">
        <v>8463.0499999999993</v>
      </c>
      <c r="O210" s="41"/>
      <c r="P210" s="29">
        <v>785644.38</v>
      </c>
    </row>
    <row r="211" spans="1:16" x14ac:dyDescent="0.3">
      <c r="A211" s="24" t="s">
        <v>282</v>
      </c>
      <c r="B211" s="29">
        <v>292580.73</v>
      </c>
      <c r="C211" s="29">
        <v>99675.92</v>
      </c>
      <c r="D211" s="29">
        <v>2335.84</v>
      </c>
      <c r="E211" s="29">
        <v>68455.899999999994</v>
      </c>
      <c r="F211" s="29">
        <v>130.51</v>
      </c>
      <c r="G211" s="29">
        <v>5779.42</v>
      </c>
      <c r="H211" s="29">
        <v>258347.28</v>
      </c>
      <c r="I211" s="29">
        <v>1929.67</v>
      </c>
      <c r="J211" s="29">
        <v>31799.08</v>
      </c>
      <c r="K211" s="29">
        <v>12417.3</v>
      </c>
      <c r="L211" s="29">
        <v>4613.1499999999996</v>
      </c>
      <c r="M211" s="29">
        <v>987.18</v>
      </c>
      <c r="N211" s="29">
        <v>8561.92</v>
      </c>
      <c r="O211" s="41"/>
      <c r="P211" s="29">
        <v>787613.9</v>
      </c>
    </row>
    <row r="212" spans="1:16" x14ac:dyDescent="0.3">
      <c r="A212" s="24" t="s">
        <v>283</v>
      </c>
      <c r="B212" s="29">
        <v>293246.75</v>
      </c>
      <c r="C212" s="29">
        <v>100256.38</v>
      </c>
      <c r="D212" s="29">
        <v>2341.33</v>
      </c>
      <c r="E212" s="29">
        <v>68363.87</v>
      </c>
      <c r="F212" s="29">
        <v>141.19999999999999</v>
      </c>
      <c r="G212" s="29">
        <v>5794.83</v>
      </c>
      <c r="H212" s="29">
        <v>258162.93</v>
      </c>
      <c r="I212" s="29">
        <v>1947.26</v>
      </c>
      <c r="J212" s="29">
        <v>32405.62</v>
      </c>
      <c r="K212" s="29">
        <v>12795.14</v>
      </c>
      <c r="L212" s="29">
        <v>4642.54</v>
      </c>
      <c r="M212" s="29">
        <v>1024.29</v>
      </c>
      <c r="N212" s="29">
        <v>8662.86</v>
      </c>
      <c r="O212" s="41"/>
      <c r="P212" s="29">
        <v>789785</v>
      </c>
    </row>
    <row r="213" spans="1:16" x14ac:dyDescent="0.3">
      <c r="A213" s="24" t="s">
        <v>284</v>
      </c>
      <c r="B213" s="29">
        <v>294036.69</v>
      </c>
      <c r="C213" s="29">
        <v>100856.69</v>
      </c>
      <c r="D213" s="29">
        <v>2349.09</v>
      </c>
      <c r="E213" s="29">
        <v>68381.679999999993</v>
      </c>
      <c r="F213" s="29">
        <v>153.19</v>
      </c>
      <c r="G213" s="29">
        <v>5821.65</v>
      </c>
      <c r="H213" s="29">
        <v>258064.35</v>
      </c>
      <c r="I213" s="29">
        <v>1976.75</v>
      </c>
      <c r="J213" s="29">
        <v>33008.480000000003</v>
      </c>
      <c r="K213" s="29">
        <v>13231.5</v>
      </c>
      <c r="L213" s="29">
        <v>4659.87</v>
      </c>
      <c r="M213" s="29">
        <v>1065.7</v>
      </c>
      <c r="N213" s="29">
        <v>8763.58</v>
      </c>
      <c r="O213" s="41"/>
      <c r="P213" s="29">
        <v>792369.22</v>
      </c>
    </row>
    <row r="214" spans="1:16" x14ac:dyDescent="0.3">
      <c r="A214" s="24" t="s">
        <v>285</v>
      </c>
      <c r="B214" s="29">
        <v>294890.68</v>
      </c>
      <c r="C214" s="29">
        <v>101454.09</v>
      </c>
      <c r="D214" s="29">
        <v>2358.46</v>
      </c>
      <c r="E214" s="29">
        <v>68481.119999999995</v>
      </c>
      <c r="F214" s="29">
        <v>165.86</v>
      </c>
      <c r="G214" s="29">
        <v>5823.27</v>
      </c>
      <c r="H214" s="29">
        <v>258026.61</v>
      </c>
      <c r="I214" s="29">
        <v>2015.31</v>
      </c>
      <c r="J214" s="29">
        <v>33600.86</v>
      </c>
      <c r="K214" s="29">
        <v>13720.69</v>
      </c>
      <c r="L214" s="29">
        <v>4669.1899999999996</v>
      </c>
      <c r="M214" s="29">
        <v>1108.81</v>
      </c>
      <c r="N214" s="29">
        <v>8864.76</v>
      </c>
      <c r="O214" s="41"/>
      <c r="P214" s="29">
        <v>795179.7</v>
      </c>
    </row>
    <row r="215" spans="1:16" x14ac:dyDescent="0.3">
      <c r="A215" s="24" t="s">
        <v>286</v>
      </c>
      <c r="B215" s="29">
        <v>295873.24</v>
      </c>
      <c r="C215" s="29">
        <v>102049.03</v>
      </c>
      <c r="D215" s="29">
        <v>2367.98</v>
      </c>
      <c r="E215" s="29">
        <v>68700.13</v>
      </c>
      <c r="F215" s="29">
        <v>179.89</v>
      </c>
      <c r="G215" s="29">
        <v>5845.53</v>
      </c>
      <c r="H215" s="29">
        <v>258166.22</v>
      </c>
      <c r="I215" s="29">
        <v>2055.9899999999998</v>
      </c>
      <c r="J215" s="29">
        <v>34171.08</v>
      </c>
      <c r="K215" s="29">
        <v>14242.65</v>
      </c>
      <c r="L215" s="29">
        <v>4672.8100000000004</v>
      </c>
      <c r="M215" s="29">
        <v>1158.17</v>
      </c>
      <c r="N215" s="29">
        <v>8969.4500000000007</v>
      </c>
      <c r="O215" s="41"/>
      <c r="P215" s="29">
        <v>798452.19</v>
      </c>
    </row>
    <row r="216" spans="1:16" x14ac:dyDescent="0.3">
      <c r="A216" s="24" t="s">
        <v>287</v>
      </c>
      <c r="B216" s="29">
        <v>296962.53000000003</v>
      </c>
      <c r="C216" s="29">
        <v>102648.39</v>
      </c>
      <c r="D216" s="29">
        <v>2375.9699999999998</v>
      </c>
      <c r="E216" s="29">
        <v>69017.84</v>
      </c>
      <c r="F216" s="29">
        <v>195.63</v>
      </c>
      <c r="G216" s="29">
        <v>5902.3</v>
      </c>
      <c r="H216" s="29">
        <v>258529.01</v>
      </c>
      <c r="I216" s="29">
        <v>2091.42</v>
      </c>
      <c r="J216" s="29">
        <v>34715.26</v>
      </c>
      <c r="K216" s="29">
        <v>14771.23</v>
      </c>
      <c r="L216" s="29">
        <v>4673.29</v>
      </c>
      <c r="M216" s="29">
        <v>1215.56</v>
      </c>
      <c r="N216" s="29">
        <v>9080.4699999999993</v>
      </c>
      <c r="O216" s="41"/>
      <c r="P216" s="29">
        <v>802178.91</v>
      </c>
    </row>
    <row r="217" spans="1:16" x14ac:dyDescent="0.3">
      <c r="A217" s="24" t="s">
        <v>288</v>
      </c>
      <c r="B217" s="29">
        <v>298108.06</v>
      </c>
      <c r="C217" s="29">
        <v>103243.94</v>
      </c>
      <c r="D217" s="29">
        <v>2376.8000000000002</v>
      </c>
      <c r="E217" s="29">
        <v>69388.61</v>
      </c>
      <c r="F217" s="29">
        <v>213.33</v>
      </c>
      <c r="G217" s="29">
        <v>5994.71</v>
      </c>
      <c r="H217" s="29">
        <v>259172.82</v>
      </c>
      <c r="I217" s="29">
        <v>2117.4499999999998</v>
      </c>
      <c r="J217" s="29">
        <v>35246.53</v>
      </c>
      <c r="K217" s="29">
        <v>15282.2</v>
      </c>
      <c r="L217" s="29">
        <v>4673.16</v>
      </c>
      <c r="M217" s="29">
        <v>1281.44</v>
      </c>
      <c r="N217" s="29">
        <v>9198.16</v>
      </c>
      <c r="O217" s="41"/>
      <c r="P217" s="29">
        <v>806297.21</v>
      </c>
    </row>
    <row r="218" spans="1:16" x14ac:dyDescent="0.3">
      <c r="A218" s="24" t="s">
        <v>289</v>
      </c>
      <c r="B218" s="29">
        <v>299241.65999999997</v>
      </c>
      <c r="C218" s="29">
        <v>103809.43</v>
      </c>
      <c r="D218" s="29">
        <v>2376.79</v>
      </c>
      <c r="E218" s="29">
        <v>69785.53</v>
      </c>
      <c r="F218" s="29">
        <v>232.88</v>
      </c>
      <c r="G218" s="29">
        <v>6109.99</v>
      </c>
      <c r="H218" s="29">
        <v>259972.75</v>
      </c>
      <c r="I218" s="29">
        <v>2133.7199999999998</v>
      </c>
      <c r="J218" s="29">
        <v>35794.94</v>
      </c>
      <c r="K218" s="29">
        <v>15753.84</v>
      </c>
      <c r="L218" s="29">
        <v>4675.1499999999996</v>
      </c>
      <c r="M218" s="29">
        <v>1354.39</v>
      </c>
      <c r="N218" s="29">
        <v>9320.66</v>
      </c>
      <c r="O218" s="41"/>
      <c r="P218" s="29">
        <v>810561.74</v>
      </c>
    </row>
    <row r="219" spans="1:16" x14ac:dyDescent="0.3">
      <c r="A219" s="24" t="s">
        <v>290</v>
      </c>
      <c r="B219" s="29">
        <v>300275.7</v>
      </c>
      <c r="C219" s="29">
        <v>104351.14</v>
      </c>
      <c r="D219" s="29">
        <v>2374.1</v>
      </c>
      <c r="E219" s="29">
        <v>70091.490000000005</v>
      </c>
      <c r="F219" s="29">
        <v>253.79</v>
      </c>
      <c r="G219" s="29">
        <v>6223.76</v>
      </c>
      <c r="H219" s="29">
        <v>260823.41</v>
      </c>
      <c r="I219" s="29">
        <v>2143.65</v>
      </c>
      <c r="J219" s="29">
        <v>36405.01</v>
      </c>
      <c r="K219" s="29">
        <v>16166.65</v>
      </c>
      <c r="L219" s="29">
        <v>4682.1400000000003</v>
      </c>
      <c r="M219" s="29">
        <v>1431.26</v>
      </c>
      <c r="N219" s="29">
        <v>9444.5</v>
      </c>
      <c r="O219" s="41"/>
      <c r="P219" s="29">
        <v>814666.59</v>
      </c>
    </row>
    <row r="220" spans="1:16" x14ac:dyDescent="0.3">
      <c r="A220" s="24" t="s">
        <v>291</v>
      </c>
      <c r="B220" s="29">
        <v>301165.06</v>
      </c>
      <c r="C220" s="29">
        <v>104863.39</v>
      </c>
      <c r="D220" s="29">
        <v>2368.12</v>
      </c>
      <c r="E220" s="29">
        <v>70241.919999999998</v>
      </c>
      <c r="F220" s="29">
        <v>275.52999999999997</v>
      </c>
      <c r="G220" s="29">
        <v>6312.34</v>
      </c>
      <c r="H220" s="29">
        <v>261599.75</v>
      </c>
      <c r="I220" s="29">
        <v>2151.5300000000002</v>
      </c>
      <c r="J220" s="29">
        <v>37113.199999999997</v>
      </c>
      <c r="K220" s="29">
        <v>16504.93</v>
      </c>
      <c r="L220" s="29">
        <v>4696.51</v>
      </c>
      <c r="M220" s="29">
        <v>1509.25</v>
      </c>
      <c r="N220" s="29">
        <v>9566.39</v>
      </c>
      <c r="O220" s="41"/>
      <c r="P220" s="29">
        <v>818367.91</v>
      </c>
    </row>
    <row r="221" spans="1:16" x14ac:dyDescent="0.3">
      <c r="A221" s="24" t="s">
        <v>292</v>
      </c>
      <c r="B221" s="29">
        <v>302028.62</v>
      </c>
      <c r="C221" s="29">
        <v>105348.55</v>
      </c>
      <c r="D221" s="29">
        <v>2360.52</v>
      </c>
      <c r="E221" s="29">
        <v>70288</v>
      </c>
      <c r="F221" s="29">
        <v>299.14</v>
      </c>
      <c r="G221" s="29">
        <v>6366.12</v>
      </c>
      <c r="H221" s="29">
        <v>262382.76</v>
      </c>
      <c r="I221" s="29">
        <v>2159.67</v>
      </c>
      <c r="J221" s="29">
        <v>37925.06</v>
      </c>
      <c r="K221" s="29">
        <v>16758.61</v>
      </c>
      <c r="L221" s="29">
        <v>4732.8</v>
      </c>
      <c r="M221" s="29">
        <v>1591.15</v>
      </c>
      <c r="N221" s="29">
        <v>9684.81</v>
      </c>
      <c r="O221" s="41"/>
      <c r="P221" s="29">
        <v>821925.81</v>
      </c>
    </row>
    <row r="222" spans="1:16" x14ac:dyDescent="0.3">
      <c r="A222" s="24" t="s">
        <v>293</v>
      </c>
      <c r="B222" s="29">
        <v>302873.43</v>
      </c>
      <c r="C222" s="29">
        <v>105805.26</v>
      </c>
      <c r="D222" s="29">
        <v>2352.94</v>
      </c>
      <c r="E222" s="29">
        <v>70169.320000000007</v>
      </c>
      <c r="F222" s="29">
        <v>323.42</v>
      </c>
      <c r="G222" s="29">
        <v>6387.5</v>
      </c>
      <c r="H222" s="29">
        <v>263008.51</v>
      </c>
      <c r="I222" s="29">
        <v>2168.37</v>
      </c>
      <c r="J222" s="29">
        <v>38812.53</v>
      </c>
      <c r="K222" s="29">
        <v>16923.47</v>
      </c>
      <c r="L222" s="29">
        <v>4779.3900000000003</v>
      </c>
      <c r="M222" s="29">
        <v>1672.21</v>
      </c>
      <c r="N222" s="29">
        <v>9799.91</v>
      </c>
      <c r="O222" s="41"/>
      <c r="P222" s="29">
        <v>825076.27</v>
      </c>
    </row>
    <row r="223" spans="1:16" x14ac:dyDescent="0.3">
      <c r="A223" s="24" t="s">
        <v>294</v>
      </c>
      <c r="B223" s="29">
        <v>303909.01</v>
      </c>
      <c r="C223" s="29">
        <v>106234.99</v>
      </c>
      <c r="D223" s="29">
        <v>2348.13</v>
      </c>
      <c r="E223" s="29">
        <v>70104.55</v>
      </c>
      <c r="F223" s="29">
        <v>349.42</v>
      </c>
      <c r="G223" s="29">
        <v>6394.33</v>
      </c>
      <c r="H223" s="29">
        <v>263571.67</v>
      </c>
      <c r="I223" s="29">
        <v>2176.5</v>
      </c>
      <c r="J223" s="29">
        <v>39716.65</v>
      </c>
      <c r="K223" s="29">
        <v>17001.419999999998</v>
      </c>
      <c r="L223" s="29">
        <v>4836.58</v>
      </c>
      <c r="M223" s="29">
        <v>1754.9</v>
      </c>
      <c r="N223" s="29">
        <v>9913.44</v>
      </c>
      <c r="O223" s="41"/>
      <c r="P223" s="29">
        <v>828311.58</v>
      </c>
    </row>
    <row r="224" spans="1:16" x14ac:dyDescent="0.3">
      <c r="A224" s="24" t="s">
        <v>295</v>
      </c>
      <c r="B224" s="29">
        <v>305302.88</v>
      </c>
      <c r="C224" s="29">
        <v>106634.44</v>
      </c>
      <c r="D224" s="29">
        <v>2348.17</v>
      </c>
      <c r="E224" s="29">
        <v>70181.37</v>
      </c>
      <c r="F224" s="29">
        <v>378.01</v>
      </c>
      <c r="G224" s="29">
        <v>6403.96</v>
      </c>
      <c r="H224" s="29">
        <v>264089.93</v>
      </c>
      <c r="I224" s="29">
        <v>2182.73</v>
      </c>
      <c r="J224" s="29">
        <v>40581.67</v>
      </c>
      <c r="K224" s="29">
        <v>17003.39</v>
      </c>
      <c r="L224" s="29">
        <v>4906.79</v>
      </c>
      <c r="M224" s="29">
        <v>1840.93</v>
      </c>
      <c r="N224" s="29">
        <v>10029.549999999999</v>
      </c>
      <c r="O224" s="41"/>
      <c r="P224" s="29">
        <v>831883.82</v>
      </c>
    </row>
    <row r="225" spans="1:16" x14ac:dyDescent="0.3">
      <c r="A225" s="24" t="s">
        <v>296</v>
      </c>
      <c r="B225" s="29">
        <v>307136.83</v>
      </c>
      <c r="C225" s="29">
        <v>106996.4</v>
      </c>
      <c r="D225" s="29">
        <v>2353.5500000000002</v>
      </c>
      <c r="E225" s="29">
        <v>70360.53</v>
      </c>
      <c r="F225" s="29">
        <v>409.81</v>
      </c>
      <c r="G225" s="29">
        <v>6427.37</v>
      </c>
      <c r="H225" s="29">
        <v>264702.68</v>
      </c>
      <c r="I225" s="29">
        <v>2186.48</v>
      </c>
      <c r="J225" s="29">
        <v>41383.519999999997</v>
      </c>
      <c r="K225" s="29">
        <v>16951.36</v>
      </c>
      <c r="L225" s="29">
        <v>4994.71</v>
      </c>
      <c r="M225" s="29">
        <v>1930.87</v>
      </c>
      <c r="N225" s="29">
        <v>10155.6</v>
      </c>
      <c r="O225" s="41"/>
      <c r="P225" s="29">
        <v>835989.73</v>
      </c>
    </row>
    <row r="226" spans="1:16" x14ac:dyDescent="0.3">
      <c r="A226" s="24" t="s">
        <v>297</v>
      </c>
      <c r="B226" s="29">
        <v>309442.93</v>
      </c>
      <c r="C226" s="29">
        <v>107328.99</v>
      </c>
      <c r="D226" s="29">
        <v>2363.34</v>
      </c>
      <c r="E226" s="29">
        <v>70668.41</v>
      </c>
      <c r="F226" s="29">
        <v>444.7</v>
      </c>
      <c r="G226" s="29">
        <v>6468.42</v>
      </c>
      <c r="H226" s="29">
        <v>265263.28000000003</v>
      </c>
      <c r="I226" s="29">
        <v>2187.81</v>
      </c>
      <c r="J226" s="29">
        <v>42131.16</v>
      </c>
      <c r="K226" s="29">
        <v>16877.3</v>
      </c>
      <c r="L226" s="29">
        <v>5105.16</v>
      </c>
      <c r="M226" s="29">
        <v>2023.91</v>
      </c>
      <c r="N226" s="29">
        <v>10301.94</v>
      </c>
      <c r="O226" s="41"/>
      <c r="P226" s="29">
        <v>840607.35</v>
      </c>
    </row>
    <row r="227" spans="1:16" x14ac:dyDescent="0.3">
      <c r="A227" s="24" t="s">
        <v>298</v>
      </c>
      <c r="B227" s="29">
        <v>312149.19</v>
      </c>
      <c r="C227" s="29">
        <v>107658.57</v>
      </c>
      <c r="D227" s="29">
        <v>2375.2600000000002</v>
      </c>
      <c r="E227" s="29">
        <v>71030.399999999994</v>
      </c>
      <c r="F227" s="29">
        <v>482.1</v>
      </c>
      <c r="G227" s="29">
        <v>6525.95</v>
      </c>
      <c r="H227" s="29">
        <v>265845.57</v>
      </c>
      <c r="I227" s="29">
        <v>2187.33</v>
      </c>
      <c r="J227" s="29">
        <v>42861.54</v>
      </c>
      <c r="K227" s="29">
        <v>16820.66</v>
      </c>
      <c r="L227" s="29">
        <v>5245.15</v>
      </c>
      <c r="M227" s="29">
        <v>2120.5</v>
      </c>
      <c r="N227" s="29">
        <v>10481.049999999999</v>
      </c>
      <c r="O227" s="41"/>
      <c r="P227" s="29">
        <v>845783.27</v>
      </c>
    </row>
    <row r="228" spans="1:16" x14ac:dyDescent="0.3">
      <c r="A228" s="24" t="s">
        <v>299</v>
      </c>
      <c r="B228" s="29">
        <v>315184.52</v>
      </c>
      <c r="C228" s="29">
        <v>108009.26</v>
      </c>
      <c r="D228" s="29">
        <v>2387.06</v>
      </c>
      <c r="E228" s="29">
        <v>71412.149999999994</v>
      </c>
      <c r="F228" s="29">
        <v>521.48</v>
      </c>
      <c r="G228" s="29">
        <v>6597.15</v>
      </c>
      <c r="H228" s="29">
        <v>266470.90999999997</v>
      </c>
      <c r="I228" s="29">
        <v>2185.94</v>
      </c>
      <c r="J228" s="29">
        <v>43610.28</v>
      </c>
      <c r="K228" s="29">
        <v>16812.46</v>
      </c>
      <c r="L228" s="29">
        <v>5418.81</v>
      </c>
      <c r="M228" s="29">
        <v>2229.34</v>
      </c>
      <c r="N228" s="29">
        <v>10699.24</v>
      </c>
      <c r="O228" s="41"/>
      <c r="P228" s="29">
        <v>851538.6</v>
      </c>
    </row>
    <row r="229" spans="1:16" x14ac:dyDescent="0.3">
      <c r="A229" s="24" t="s">
        <v>300</v>
      </c>
      <c r="B229" s="29">
        <v>318499.99</v>
      </c>
      <c r="C229" s="29">
        <v>108393.82</v>
      </c>
      <c r="D229" s="29">
        <v>2397.67</v>
      </c>
      <c r="E229" s="29">
        <v>71633.23</v>
      </c>
      <c r="F229" s="29">
        <v>563.48</v>
      </c>
      <c r="G229" s="29">
        <v>6682.15</v>
      </c>
      <c r="H229" s="29">
        <v>267271.37</v>
      </c>
      <c r="I229" s="29">
        <v>2184.61</v>
      </c>
      <c r="J229" s="29">
        <v>44387.06</v>
      </c>
      <c r="K229" s="29">
        <v>16860.89</v>
      </c>
      <c r="L229" s="29">
        <v>5625.38</v>
      </c>
      <c r="M229" s="29">
        <v>2354.17</v>
      </c>
      <c r="N229" s="29">
        <v>10949.05</v>
      </c>
      <c r="O229" s="41"/>
      <c r="P229" s="29">
        <v>857802.88</v>
      </c>
    </row>
    <row r="230" spans="1:16" x14ac:dyDescent="0.3">
      <c r="A230" s="24" t="s">
        <v>301</v>
      </c>
      <c r="B230" s="29">
        <v>322138.96999999997</v>
      </c>
      <c r="C230" s="29">
        <v>108799.13</v>
      </c>
      <c r="D230" s="29">
        <v>2407.21</v>
      </c>
      <c r="E230" s="29">
        <v>71800.83</v>
      </c>
      <c r="F230" s="29">
        <v>610.30999999999995</v>
      </c>
      <c r="G230" s="29">
        <v>6784.73</v>
      </c>
      <c r="H230" s="29">
        <v>267832.3</v>
      </c>
      <c r="I230" s="29">
        <v>2184.27</v>
      </c>
      <c r="J230" s="29">
        <v>45175.44</v>
      </c>
      <c r="K230" s="29">
        <v>16951.669999999998</v>
      </c>
      <c r="L230" s="29">
        <v>5858.98</v>
      </c>
      <c r="M230" s="29">
        <v>2502.86</v>
      </c>
      <c r="N230" s="29">
        <v>11209.65</v>
      </c>
      <c r="O230" s="41"/>
      <c r="P230" s="29">
        <v>864256.33</v>
      </c>
    </row>
    <row r="231" spans="1:16" x14ac:dyDescent="0.3">
      <c r="A231" s="24" t="s">
        <v>302</v>
      </c>
      <c r="B231" s="29">
        <v>326048.44</v>
      </c>
      <c r="C231" s="29">
        <v>109230.73</v>
      </c>
      <c r="D231" s="29">
        <v>2416.7800000000002</v>
      </c>
      <c r="E231" s="29">
        <v>71952.679999999993</v>
      </c>
      <c r="F231" s="29">
        <v>665.74</v>
      </c>
      <c r="G231" s="29">
        <v>6911.65</v>
      </c>
      <c r="H231" s="29">
        <v>268658.09999999998</v>
      </c>
      <c r="I231" s="29">
        <v>2185.7399999999998</v>
      </c>
      <c r="J231" s="29">
        <v>45936.92</v>
      </c>
      <c r="K231" s="29">
        <v>17051.73</v>
      </c>
      <c r="L231" s="29">
        <v>6108.49</v>
      </c>
      <c r="M231" s="29">
        <v>2684.41</v>
      </c>
      <c r="N231" s="29">
        <v>11449.46</v>
      </c>
      <c r="O231" s="41"/>
      <c r="P231" s="29">
        <v>871300.88</v>
      </c>
    </row>
    <row r="232" spans="1:16" x14ac:dyDescent="0.3">
      <c r="A232" s="24" t="s">
        <v>303</v>
      </c>
      <c r="B232" s="29">
        <v>330227.57</v>
      </c>
      <c r="C232" s="29">
        <v>109678.15</v>
      </c>
      <c r="D232" s="29">
        <v>2427.6799999999998</v>
      </c>
      <c r="E232" s="29">
        <v>72134.820000000007</v>
      </c>
      <c r="F232" s="29">
        <v>732.97</v>
      </c>
      <c r="G232" s="29">
        <v>7067.01</v>
      </c>
      <c r="H232" s="29">
        <v>269750.81</v>
      </c>
      <c r="I232" s="29">
        <v>2189.79</v>
      </c>
      <c r="J232" s="29">
        <v>46641.82</v>
      </c>
      <c r="K232" s="29">
        <v>17129.72</v>
      </c>
      <c r="L232" s="29">
        <v>6364.7</v>
      </c>
      <c r="M232" s="29">
        <v>2904.27</v>
      </c>
      <c r="N232" s="29">
        <v>11641.97</v>
      </c>
      <c r="O232" s="41"/>
      <c r="P232" s="29">
        <v>878891.27</v>
      </c>
    </row>
    <row r="233" spans="1:16" x14ac:dyDescent="0.3">
      <c r="A233" s="24" t="s">
        <v>304</v>
      </c>
      <c r="B233" s="29">
        <v>334691.36</v>
      </c>
      <c r="C233" s="29">
        <v>110175.42</v>
      </c>
      <c r="D233" s="29">
        <v>2441.0500000000002</v>
      </c>
      <c r="E233" s="29">
        <v>72353.88</v>
      </c>
      <c r="F233" s="29">
        <v>811.72</v>
      </c>
      <c r="G233" s="29">
        <v>7246.27</v>
      </c>
      <c r="H233" s="29">
        <v>271185.09000000003</v>
      </c>
      <c r="I233" s="29">
        <v>2197.17</v>
      </c>
      <c r="J233" s="29">
        <v>47292.78</v>
      </c>
      <c r="K233" s="29">
        <v>17174.439999999999</v>
      </c>
      <c r="L233" s="29">
        <v>6626.44</v>
      </c>
      <c r="M233" s="29">
        <v>3157.56</v>
      </c>
      <c r="N233" s="29">
        <v>11779.83</v>
      </c>
      <c r="O233" s="41"/>
      <c r="P233" s="29">
        <v>887133.01</v>
      </c>
    </row>
    <row r="234" spans="1:16" x14ac:dyDescent="0.3">
      <c r="A234" s="24" t="s">
        <v>305</v>
      </c>
      <c r="B234" s="29">
        <v>339381.61</v>
      </c>
      <c r="C234" s="29">
        <v>110678.86</v>
      </c>
      <c r="D234" s="29">
        <v>2456.91</v>
      </c>
      <c r="E234" s="29">
        <v>72590.91</v>
      </c>
      <c r="F234" s="29">
        <v>897.06</v>
      </c>
      <c r="G234" s="29">
        <v>7435.75</v>
      </c>
      <c r="H234" s="29">
        <v>272917.37</v>
      </c>
      <c r="I234" s="29">
        <v>2208.71</v>
      </c>
      <c r="J234" s="29">
        <v>47925.97</v>
      </c>
      <c r="K234" s="29">
        <v>17194.650000000001</v>
      </c>
      <c r="L234" s="29">
        <v>6899.01</v>
      </c>
      <c r="M234" s="29">
        <v>3427.41</v>
      </c>
      <c r="N234" s="29">
        <v>11874.1</v>
      </c>
      <c r="O234" s="41"/>
      <c r="P234" s="29">
        <v>895888.33</v>
      </c>
    </row>
    <row r="235" spans="1:16" x14ac:dyDescent="0.3">
      <c r="A235" s="24" t="s">
        <v>306</v>
      </c>
      <c r="B235" s="29">
        <v>344283.55</v>
      </c>
      <c r="C235" s="29">
        <v>111216.74</v>
      </c>
      <c r="D235" s="29">
        <v>2475.71</v>
      </c>
      <c r="E235" s="29">
        <v>72794.8</v>
      </c>
      <c r="F235" s="29">
        <v>978.57</v>
      </c>
      <c r="G235" s="29">
        <v>7613.57</v>
      </c>
      <c r="H235" s="29">
        <v>274506.53000000003</v>
      </c>
      <c r="I235" s="29">
        <v>2225.31</v>
      </c>
      <c r="J235" s="29">
        <v>48606.16</v>
      </c>
      <c r="K235" s="29">
        <v>17215.810000000001</v>
      </c>
      <c r="L235" s="29">
        <v>7193.3</v>
      </c>
      <c r="M235" s="29">
        <v>3683.28</v>
      </c>
      <c r="N235" s="29">
        <v>11950.68</v>
      </c>
      <c r="O235" s="41"/>
      <c r="P235" s="29">
        <v>904744.01</v>
      </c>
    </row>
    <row r="236" spans="1:16" x14ac:dyDescent="0.3">
      <c r="A236" s="24" t="s">
        <v>307</v>
      </c>
      <c r="B236" s="29">
        <v>349336.79</v>
      </c>
      <c r="C236" s="29">
        <v>111812.65</v>
      </c>
      <c r="D236" s="29">
        <v>2497.1999999999998</v>
      </c>
      <c r="E236" s="29">
        <v>72913.58</v>
      </c>
      <c r="F236" s="29">
        <v>1047.52</v>
      </c>
      <c r="G236" s="29">
        <v>7761.55</v>
      </c>
      <c r="H236" s="29">
        <v>275888.21999999997</v>
      </c>
      <c r="I236" s="29">
        <v>2247.62</v>
      </c>
      <c r="J236" s="29">
        <v>49392.08</v>
      </c>
      <c r="K236" s="29">
        <v>17266.2</v>
      </c>
      <c r="L236" s="29">
        <v>7514.31</v>
      </c>
      <c r="M236" s="29">
        <v>3901.59</v>
      </c>
      <c r="N236" s="29">
        <v>12034.74</v>
      </c>
      <c r="O236" s="41"/>
      <c r="P236" s="29">
        <v>913614.04</v>
      </c>
    </row>
    <row r="237" spans="1:16" x14ac:dyDescent="0.3">
      <c r="A237" s="24" t="s">
        <v>308</v>
      </c>
      <c r="B237" s="29">
        <v>354463.34</v>
      </c>
      <c r="C237" s="29">
        <v>112499.84</v>
      </c>
      <c r="D237" s="29">
        <v>2520.56</v>
      </c>
      <c r="E237" s="29">
        <v>72931.929999999993</v>
      </c>
      <c r="F237" s="29">
        <v>1101.97</v>
      </c>
      <c r="G237" s="29">
        <v>7887.02</v>
      </c>
      <c r="H237" s="29">
        <v>277341.06</v>
      </c>
      <c r="I237" s="29">
        <v>2275.33</v>
      </c>
      <c r="J237" s="29">
        <v>50306.17</v>
      </c>
      <c r="K237" s="29">
        <v>17364.62</v>
      </c>
      <c r="L237" s="29">
        <v>7867.22</v>
      </c>
      <c r="M237" s="29">
        <v>4080.25</v>
      </c>
      <c r="N237" s="29">
        <v>12137.68</v>
      </c>
      <c r="O237" s="41"/>
      <c r="P237" s="29">
        <v>922776.98</v>
      </c>
    </row>
    <row r="238" spans="1:16" x14ac:dyDescent="0.3">
      <c r="A238" s="24" t="s">
        <v>309</v>
      </c>
      <c r="B238" s="29">
        <v>359464.07</v>
      </c>
      <c r="C238" s="29">
        <v>113312.95</v>
      </c>
      <c r="D238" s="29">
        <v>2544.38</v>
      </c>
      <c r="E238" s="29">
        <v>72860.89</v>
      </c>
      <c r="F238" s="29">
        <v>1145.72</v>
      </c>
      <c r="G238" s="29">
        <v>7990.99</v>
      </c>
      <c r="H238" s="29">
        <v>278658.48</v>
      </c>
      <c r="I238" s="29">
        <v>2306.9499999999998</v>
      </c>
      <c r="J238" s="29">
        <v>51334.66</v>
      </c>
      <c r="K238" s="29">
        <v>17520.25</v>
      </c>
      <c r="L238" s="29">
        <v>8209.36</v>
      </c>
      <c r="M238" s="29">
        <v>4226.46</v>
      </c>
      <c r="N238" s="29">
        <v>12257.89</v>
      </c>
      <c r="O238" s="41"/>
      <c r="P238" s="29">
        <v>931833.06</v>
      </c>
    </row>
    <row r="239" spans="1:16" x14ac:dyDescent="0.3">
      <c r="A239" s="24" t="s">
        <v>310</v>
      </c>
      <c r="B239" s="29">
        <v>364211.51</v>
      </c>
      <c r="C239" s="29">
        <v>114309.79</v>
      </c>
      <c r="D239" s="29">
        <v>2566.84</v>
      </c>
      <c r="E239" s="29">
        <v>72753.34</v>
      </c>
      <c r="F239" s="29">
        <v>1190.18</v>
      </c>
      <c r="G239" s="29">
        <v>8093.8</v>
      </c>
      <c r="H239" s="29">
        <v>280091.27</v>
      </c>
      <c r="I239" s="29">
        <v>2339.39</v>
      </c>
      <c r="J239" s="29">
        <v>52432.87</v>
      </c>
      <c r="K239" s="29">
        <v>17733.37</v>
      </c>
      <c r="L239" s="29">
        <v>8508.91</v>
      </c>
      <c r="M239" s="29">
        <v>4373.5</v>
      </c>
      <c r="N239" s="29">
        <v>12383.27</v>
      </c>
      <c r="O239" s="41"/>
      <c r="P239" s="29">
        <v>940988.03</v>
      </c>
    </row>
    <row r="240" spans="1:16" x14ac:dyDescent="0.3">
      <c r="A240" s="24" t="s">
        <v>311</v>
      </c>
      <c r="B240" s="29">
        <v>368555.68</v>
      </c>
      <c r="C240" s="29">
        <v>115534.25</v>
      </c>
      <c r="D240" s="29">
        <v>2586.29</v>
      </c>
      <c r="E240" s="29">
        <v>72661.679999999993</v>
      </c>
      <c r="F240" s="29">
        <v>1248.49</v>
      </c>
      <c r="G240" s="29">
        <v>8228</v>
      </c>
      <c r="H240" s="29">
        <v>282036.32</v>
      </c>
      <c r="I240" s="29">
        <v>2369.0500000000002</v>
      </c>
      <c r="J240" s="29">
        <v>53549.69</v>
      </c>
      <c r="K240" s="29">
        <v>17994.22</v>
      </c>
      <c r="L240" s="29">
        <v>8737.36</v>
      </c>
      <c r="M240" s="29">
        <v>4554.4799999999996</v>
      </c>
      <c r="N240" s="29">
        <v>12500.32</v>
      </c>
      <c r="O240" s="41"/>
      <c r="P240" s="29">
        <v>950555.83</v>
      </c>
    </row>
    <row r="241" spans="1:16" x14ac:dyDescent="0.3">
      <c r="A241" s="24" t="s">
        <v>312</v>
      </c>
      <c r="B241" s="29">
        <v>372403.98</v>
      </c>
      <c r="C241" s="29">
        <v>116996.16</v>
      </c>
      <c r="D241" s="29">
        <v>2602.08</v>
      </c>
      <c r="E241" s="29">
        <v>72601.47</v>
      </c>
      <c r="F241" s="29">
        <v>1324.21</v>
      </c>
      <c r="G241" s="29">
        <v>8395.66</v>
      </c>
      <c r="H241" s="29">
        <v>284624.93</v>
      </c>
      <c r="I241" s="29">
        <v>2393.39</v>
      </c>
      <c r="J241" s="29">
        <v>54648.18</v>
      </c>
      <c r="K241" s="29">
        <v>18281.98</v>
      </c>
      <c r="L241" s="29">
        <v>8884.64</v>
      </c>
      <c r="M241" s="29">
        <v>4771.1499999999996</v>
      </c>
      <c r="N241" s="29">
        <v>12601.92</v>
      </c>
      <c r="O241" s="41"/>
      <c r="P241" s="29">
        <v>960529.76</v>
      </c>
    </row>
    <row r="242" spans="1:16" x14ac:dyDescent="0.3">
      <c r="A242" s="24" t="s">
        <v>313</v>
      </c>
      <c r="B242" s="29">
        <v>375797.34</v>
      </c>
      <c r="C242" s="29">
        <v>118686.65</v>
      </c>
      <c r="D242" s="29">
        <v>2614.21</v>
      </c>
      <c r="E242" s="29">
        <v>72551.56</v>
      </c>
      <c r="F242" s="29">
        <v>1411.96</v>
      </c>
      <c r="G242" s="29">
        <v>8576.7900000000009</v>
      </c>
      <c r="H242" s="29">
        <v>287415.59000000003</v>
      </c>
      <c r="I242" s="29">
        <v>2411.5500000000002</v>
      </c>
      <c r="J242" s="29">
        <v>55706.400000000001</v>
      </c>
      <c r="K242" s="29">
        <v>18565.59</v>
      </c>
      <c r="L242" s="29">
        <v>8964.5400000000009</v>
      </c>
      <c r="M242" s="29">
        <v>4999.92</v>
      </c>
      <c r="N242" s="29">
        <v>12687.29</v>
      </c>
      <c r="O242" s="41"/>
      <c r="P242" s="29">
        <v>970389.4</v>
      </c>
    </row>
    <row r="243" spans="1:16" x14ac:dyDescent="0.3">
      <c r="A243" s="24" t="s">
        <v>314</v>
      </c>
      <c r="B243" s="29">
        <v>378809.56</v>
      </c>
      <c r="C243" s="29">
        <v>120560.59</v>
      </c>
      <c r="D243" s="29">
        <v>2623.88</v>
      </c>
      <c r="E243" s="29">
        <v>72459.7</v>
      </c>
      <c r="F243" s="29">
        <v>1495.95</v>
      </c>
      <c r="G243" s="29">
        <v>8736.57</v>
      </c>
      <c r="H243" s="29">
        <v>290067.15000000002</v>
      </c>
      <c r="I243" s="29">
        <v>2424.56</v>
      </c>
      <c r="J243" s="29">
        <v>56716.52</v>
      </c>
      <c r="K243" s="29">
        <v>18806.11</v>
      </c>
      <c r="L243" s="29">
        <v>9004.0499999999993</v>
      </c>
      <c r="M243" s="29">
        <v>5191.47</v>
      </c>
      <c r="N243" s="29">
        <v>12761.1</v>
      </c>
      <c r="O243" s="41"/>
      <c r="P243" s="29">
        <v>979657.21</v>
      </c>
    </row>
    <row r="244" spans="1:16" x14ac:dyDescent="0.3">
      <c r="A244" s="24" t="s">
        <v>315</v>
      </c>
      <c r="B244" s="29">
        <v>381627.37</v>
      </c>
      <c r="C244" s="29">
        <v>122560.51</v>
      </c>
      <c r="D244" s="29">
        <v>2632.62</v>
      </c>
      <c r="E244" s="29">
        <v>72276.990000000005</v>
      </c>
      <c r="F244" s="29">
        <v>1560.37</v>
      </c>
      <c r="G244" s="29">
        <v>8833.68</v>
      </c>
      <c r="H244" s="29">
        <v>292204.90999999997</v>
      </c>
      <c r="I244" s="29">
        <v>2434.66</v>
      </c>
      <c r="J244" s="29">
        <v>57682.64</v>
      </c>
      <c r="K244" s="29">
        <v>18971.689999999999</v>
      </c>
      <c r="L244" s="29">
        <v>9024.77</v>
      </c>
      <c r="M244" s="29">
        <v>5300.41</v>
      </c>
      <c r="N244" s="29">
        <v>12829.6</v>
      </c>
      <c r="O244" s="41"/>
      <c r="P244" s="29">
        <v>987940.22</v>
      </c>
    </row>
    <row r="245" spans="1:16" x14ac:dyDescent="0.3">
      <c r="A245" s="24" t="s">
        <v>316</v>
      </c>
      <c r="B245" s="29">
        <v>384332.76</v>
      </c>
      <c r="C245" s="29">
        <v>124600.8</v>
      </c>
      <c r="D245" s="29">
        <v>2641.09</v>
      </c>
      <c r="E245" s="29">
        <v>71965.72</v>
      </c>
      <c r="F245" s="29">
        <v>1609.94</v>
      </c>
      <c r="G245" s="29">
        <v>8847.34</v>
      </c>
      <c r="H245" s="29">
        <v>293666.83</v>
      </c>
      <c r="I245" s="29">
        <v>2444.35</v>
      </c>
      <c r="J245" s="29">
        <v>58741.7</v>
      </c>
      <c r="K245" s="29">
        <v>19051.09</v>
      </c>
      <c r="L245" s="29">
        <v>9038.57</v>
      </c>
      <c r="M245" s="29">
        <v>5321.23</v>
      </c>
      <c r="N245" s="29">
        <v>12897.22</v>
      </c>
      <c r="O245" s="41"/>
      <c r="P245" s="29">
        <v>995158.64</v>
      </c>
    </row>
    <row r="246" spans="1:16" x14ac:dyDescent="0.3">
      <c r="A246" s="24" t="s">
        <v>317</v>
      </c>
      <c r="B246" s="29">
        <v>387006.98</v>
      </c>
      <c r="C246" s="29">
        <v>126641.3</v>
      </c>
      <c r="D246" s="29">
        <v>2649.49</v>
      </c>
      <c r="E246" s="29">
        <v>71541</v>
      </c>
      <c r="F246" s="29">
        <v>1632.42</v>
      </c>
      <c r="G246" s="29">
        <v>8784.0400000000009</v>
      </c>
      <c r="H246" s="29">
        <v>294471.34000000003</v>
      </c>
      <c r="I246" s="29">
        <v>2456.06</v>
      </c>
      <c r="J246" s="29">
        <v>59742.09</v>
      </c>
      <c r="K246" s="29">
        <v>19053.2</v>
      </c>
      <c r="L246" s="29">
        <v>9046.76</v>
      </c>
      <c r="M246" s="29">
        <v>5247.78</v>
      </c>
      <c r="N246" s="29">
        <v>12966.44</v>
      </c>
      <c r="O246" s="41"/>
      <c r="P246" s="29">
        <v>1001238.92</v>
      </c>
    </row>
    <row r="247" spans="1:16" x14ac:dyDescent="0.3">
      <c r="A247" s="24" t="s">
        <v>318</v>
      </c>
      <c r="B247" s="29">
        <v>389610.69</v>
      </c>
      <c r="C247" s="29">
        <v>128631.21</v>
      </c>
      <c r="D247" s="29">
        <v>2657.17</v>
      </c>
      <c r="E247" s="29">
        <v>71092.160000000003</v>
      </c>
      <c r="F247" s="29">
        <v>1652.31</v>
      </c>
      <c r="G247" s="29">
        <v>8672.5400000000009</v>
      </c>
      <c r="H247" s="29">
        <v>294854.82</v>
      </c>
      <c r="I247" s="29">
        <v>2472.1999999999998</v>
      </c>
      <c r="J247" s="29">
        <v>60671.21</v>
      </c>
      <c r="K247" s="29">
        <v>19004.02</v>
      </c>
      <c r="L247" s="29">
        <v>9045.2900000000009</v>
      </c>
      <c r="M247" s="29">
        <v>5141.93</v>
      </c>
      <c r="N247" s="29">
        <v>13038.21</v>
      </c>
      <c r="O247" s="41"/>
      <c r="P247" s="29">
        <v>1006543.77</v>
      </c>
    </row>
    <row r="248" spans="1:16" x14ac:dyDescent="0.3">
      <c r="A248" s="24" t="s">
        <v>319</v>
      </c>
      <c r="B248" s="29">
        <v>392077.83</v>
      </c>
      <c r="C248" s="29">
        <v>130532.9</v>
      </c>
      <c r="D248" s="29">
        <v>2663.43</v>
      </c>
      <c r="E248" s="29">
        <v>70666.12</v>
      </c>
      <c r="F248" s="29">
        <v>1684.77</v>
      </c>
      <c r="G248" s="29">
        <v>8544.6200000000008</v>
      </c>
      <c r="H248" s="29">
        <v>295144.21999999997</v>
      </c>
      <c r="I248" s="29">
        <v>2494.92</v>
      </c>
      <c r="J248" s="29">
        <v>61639.31</v>
      </c>
      <c r="K248" s="29">
        <v>18930.68</v>
      </c>
      <c r="L248" s="29">
        <v>9028.5</v>
      </c>
      <c r="M248" s="29">
        <v>5042.43</v>
      </c>
      <c r="N248" s="29">
        <v>13113.92</v>
      </c>
      <c r="O248" s="41"/>
      <c r="P248" s="29">
        <v>1011563.65</v>
      </c>
    </row>
    <row r="249" spans="1:16" x14ac:dyDescent="0.3">
      <c r="A249" s="24" t="s">
        <v>320</v>
      </c>
      <c r="B249" s="29">
        <v>394382.56</v>
      </c>
      <c r="C249" s="29">
        <v>132324.81</v>
      </c>
      <c r="D249" s="29">
        <v>2668.26</v>
      </c>
      <c r="E249" s="29">
        <v>70298.7</v>
      </c>
      <c r="F249" s="29">
        <v>1731.49</v>
      </c>
      <c r="G249" s="29">
        <v>8424.56</v>
      </c>
      <c r="H249" s="29">
        <v>295551.96000000002</v>
      </c>
      <c r="I249" s="29">
        <v>2526.12</v>
      </c>
      <c r="J249" s="29">
        <v>62688.89</v>
      </c>
      <c r="K249" s="29">
        <v>18846.560000000001</v>
      </c>
      <c r="L249" s="29">
        <v>8996.09</v>
      </c>
      <c r="M249" s="29">
        <v>4969.8599999999997</v>
      </c>
      <c r="N249" s="29">
        <v>13197.13</v>
      </c>
      <c r="O249" s="41"/>
      <c r="P249" s="29">
        <v>1016606.98</v>
      </c>
    </row>
    <row r="250" spans="1:16" x14ac:dyDescent="0.3">
      <c r="A250" s="24" t="s">
        <v>321</v>
      </c>
      <c r="B250" s="29">
        <v>396494.64</v>
      </c>
      <c r="C250" s="29">
        <v>133986.57</v>
      </c>
      <c r="D250" s="29">
        <v>2672.29</v>
      </c>
      <c r="E250" s="29">
        <v>70037.570000000007</v>
      </c>
      <c r="F250" s="29">
        <v>1805.4</v>
      </c>
      <c r="G250" s="29">
        <v>8323.7800000000007</v>
      </c>
      <c r="H250" s="29">
        <v>296221.46000000002</v>
      </c>
      <c r="I250" s="29">
        <v>2567.9299999999998</v>
      </c>
      <c r="J250" s="29">
        <v>63807.44</v>
      </c>
      <c r="K250" s="29">
        <v>18751.740000000002</v>
      </c>
      <c r="L250" s="29">
        <v>8955.36</v>
      </c>
      <c r="M250" s="29">
        <v>4935.6099999999997</v>
      </c>
      <c r="N250" s="29">
        <v>13293.67</v>
      </c>
      <c r="O250" s="41"/>
      <c r="P250" s="29">
        <v>1021853.45</v>
      </c>
    </row>
    <row r="251" spans="1:16" x14ac:dyDescent="0.3">
      <c r="A251" s="24" t="s">
        <v>322</v>
      </c>
      <c r="B251" s="29">
        <v>398479.16</v>
      </c>
      <c r="C251" s="29">
        <v>135521.25</v>
      </c>
      <c r="D251" s="29">
        <v>2676.83</v>
      </c>
      <c r="E251" s="29">
        <v>69916.02</v>
      </c>
      <c r="F251" s="29">
        <v>1900.2</v>
      </c>
      <c r="G251" s="29">
        <v>8250.3799999999992</v>
      </c>
      <c r="H251" s="29">
        <v>296951.98</v>
      </c>
      <c r="I251" s="29">
        <v>2623.42</v>
      </c>
      <c r="J251" s="29">
        <v>64771.79</v>
      </c>
      <c r="K251" s="29">
        <v>18633.990000000002</v>
      </c>
      <c r="L251" s="29">
        <v>8918.07</v>
      </c>
      <c r="M251" s="29">
        <v>4952</v>
      </c>
      <c r="N251" s="29">
        <v>13411.04</v>
      </c>
      <c r="O251" s="41"/>
      <c r="P251" s="29">
        <v>1027006.14</v>
      </c>
    </row>
    <row r="252" spans="1:16" x14ac:dyDescent="0.3">
      <c r="A252" s="24" t="s">
        <v>323</v>
      </c>
      <c r="B252" s="29">
        <v>400405.76000000001</v>
      </c>
      <c r="C252" s="29">
        <v>136935.39000000001</v>
      </c>
      <c r="D252" s="29">
        <v>2683.25</v>
      </c>
      <c r="E252" s="29">
        <v>69932.95</v>
      </c>
      <c r="F252" s="29">
        <v>2006.18</v>
      </c>
      <c r="G252" s="29">
        <v>8206.89</v>
      </c>
      <c r="H252" s="29">
        <v>297606.57</v>
      </c>
      <c r="I252" s="29">
        <v>2695.78</v>
      </c>
      <c r="J252" s="29">
        <v>65644.3</v>
      </c>
      <c r="K252" s="29">
        <v>18481.13</v>
      </c>
      <c r="L252" s="29">
        <v>8896.73</v>
      </c>
      <c r="M252" s="29">
        <v>5011.88</v>
      </c>
      <c r="N252" s="29">
        <v>13554.86</v>
      </c>
      <c r="O252" s="41"/>
      <c r="P252" s="29">
        <v>1032061.67</v>
      </c>
    </row>
    <row r="253" spans="1:16" x14ac:dyDescent="0.3">
      <c r="A253" s="24" t="s">
        <v>324</v>
      </c>
      <c r="B253" s="29">
        <v>402328.16</v>
      </c>
      <c r="C253" s="29">
        <v>138242.89000000001</v>
      </c>
      <c r="D253" s="29">
        <v>2691.71</v>
      </c>
      <c r="E253" s="29">
        <v>70062.149999999994</v>
      </c>
      <c r="F253" s="29">
        <v>2117.89</v>
      </c>
      <c r="G253" s="29">
        <v>8194.7000000000007</v>
      </c>
      <c r="H253" s="29">
        <v>298216.28000000003</v>
      </c>
      <c r="I253" s="29">
        <v>2785.73</v>
      </c>
      <c r="J253" s="29">
        <v>66384.17</v>
      </c>
      <c r="K253" s="29">
        <v>18292.47</v>
      </c>
      <c r="L253" s="29">
        <v>8899.84</v>
      </c>
      <c r="M253" s="29">
        <v>5112.12</v>
      </c>
      <c r="N253" s="29">
        <v>13725.54</v>
      </c>
      <c r="O253" s="41"/>
      <c r="P253" s="29">
        <v>1037053.64</v>
      </c>
    </row>
    <row r="254" spans="1:16" x14ac:dyDescent="0.3">
      <c r="A254" s="24" t="s">
        <v>325</v>
      </c>
      <c r="B254" s="29">
        <v>404345.51</v>
      </c>
      <c r="C254" s="29">
        <v>139490.31</v>
      </c>
      <c r="D254" s="29">
        <v>2701.36</v>
      </c>
      <c r="E254" s="29">
        <v>70257.649999999994</v>
      </c>
      <c r="F254" s="29">
        <v>2235.71</v>
      </c>
      <c r="G254" s="29">
        <v>8217.52</v>
      </c>
      <c r="H254" s="29">
        <v>298570.36</v>
      </c>
      <c r="I254" s="29">
        <v>2888.4</v>
      </c>
      <c r="J254" s="29">
        <v>66941.279999999999</v>
      </c>
      <c r="K254" s="29">
        <v>18079.52</v>
      </c>
      <c r="L254" s="29">
        <v>8931.75</v>
      </c>
      <c r="M254" s="29">
        <v>5253.47</v>
      </c>
      <c r="N254" s="29">
        <v>13918.31</v>
      </c>
      <c r="O254" s="41"/>
      <c r="P254" s="29">
        <v>1041831.15</v>
      </c>
    </row>
    <row r="255" spans="1:16" x14ac:dyDescent="0.3">
      <c r="A255" s="24" t="s">
        <v>326</v>
      </c>
      <c r="B255" s="29">
        <v>406420.25</v>
      </c>
      <c r="C255" s="29">
        <v>140685.6</v>
      </c>
      <c r="D255" s="29">
        <v>2710.61</v>
      </c>
      <c r="E255" s="29">
        <v>70452.960000000006</v>
      </c>
      <c r="F255" s="29">
        <v>2365.83</v>
      </c>
      <c r="G255" s="29">
        <v>8279.14</v>
      </c>
      <c r="H255" s="29">
        <v>298899.03999999998</v>
      </c>
      <c r="I255" s="29">
        <v>2990.01</v>
      </c>
      <c r="J255" s="29">
        <v>67419.64</v>
      </c>
      <c r="K255" s="29">
        <v>17864.55</v>
      </c>
      <c r="L255" s="29">
        <v>8994.98</v>
      </c>
      <c r="M255" s="29">
        <v>5440.74</v>
      </c>
      <c r="N255" s="29">
        <v>14124.06</v>
      </c>
      <c r="O255" s="41"/>
      <c r="P255" s="29">
        <v>1046647.4</v>
      </c>
    </row>
    <row r="256" spans="1:16" x14ac:dyDescent="0.3">
      <c r="A256" s="24" t="s">
        <v>327</v>
      </c>
      <c r="B256" s="29">
        <v>408589.02</v>
      </c>
      <c r="C256" s="29">
        <v>141861.60999999999</v>
      </c>
      <c r="D256" s="29">
        <v>2718.38</v>
      </c>
      <c r="E256" s="29">
        <v>70577.59</v>
      </c>
      <c r="F256" s="29">
        <v>2518.04</v>
      </c>
      <c r="G256" s="29">
        <v>8383.2099999999991</v>
      </c>
      <c r="H256" s="29">
        <v>299282.42</v>
      </c>
      <c r="I256" s="29">
        <v>3073.62</v>
      </c>
      <c r="J256" s="29">
        <v>67708.789999999994</v>
      </c>
      <c r="K256" s="29">
        <v>17668.919999999998</v>
      </c>
      <c r="L256" s="29">
        <v>9087.82</v>
      </c>
      <c r="M256" s="29">
        <v>5677.83</v>
      </c>
      <c r="N256" s="29">
        <v>14334.09</v>
      </c>
      <c r="O256" s="41"/>
      <c r="P256" s="29">
        <v>1051481.3400000001</v>
      </c>
    </row>
    <row r="257" spans="1:16" x14ac:dyDescent="0.3">
      <c r="A257" s="24" t="s">
        <v>328</v>
      </c>
      <c r="B257" s="29">
        <v>410875.84</v>
      </c>
      <c r="C257" s="29">
        <v>143043.57</v>
      </c>
      <c r="D257" s="29">
        <v>2724.89</v>
      </c>
      <c r="E257" s="29">
        <v>70580.41</v>
      </c>
      <c r="F257" s="29">
        <v>2703.04</v>
      </c>
      <c r="G257" s="29">
        <v>8533.1200000000008</v>
      </c>
      <c r="H257" s="29">
        <v>299886.36</v>
      </c>
      <c r="I257" s="29">
        <v>3128.6</v>
      </c>
      <c r="J257" s="29">
        <v>67754.64</v>
      </c>
      <c r="K257" s="29">
        <v>17501.72</v>
      </c>
      <c r="L257" s="29">
        <v>9211.7099999999991</v>
      </c>
      <c r="M257" s="29">
        <v>5964.13</v>
      </c>
      <c r="N257" s="29">
        <v>14544.42</v>
      </c>
      <c r="O257" s="41"/>
      <c r="P257" s="29">
        <v>1056452.44</v>
      </c>
    </row>
    <row r="258" spans="1:16" x14ac:dyDescent="0.3">
      <c r="A258" s="24" t="s">
        <v>329</v>
      </c>
      <c r="B258" s="29">
        <v>413272.3</v>
      </c>
      <c r="C258" s="29">
        <v>144245.57999999999</v>
      </c>
      <c r="D258" s="29">
        <v>2731.65</v>
      </c>
      <c r="E258" s="29">
        <v>70444.12</v>
      </c>
      <c r="F258" s="29">
        <v>2928.98</v>
      </c>
      <c r="G258" s="29">
        <v>8732.14</v>
      </c>
      <c r="H258" s="29">
        <v>300722.28999999998</v>
      </c>
      <c r="I258" s="29">
        <v>3151.38</v>
      </c>
      <c r="J258" s="29">
        <v>67614.47</v>
      </c>
      <c r="K258" s="29">
        <v>17359.23</v>
      </c>
      <c r="L258" s="29">
        <v>9340.32</v>
      </c>
      <c r="M258" s="29">
        <v>6287</v>
      </c>
      <c r="N258" s="29">
        <v>14755.89</v>
      </c>
      <c r="O258" s="41"/>
      <c r="P258" s="29">
        <v>1061585.3400000001</v>
      </c>
    </row>
    <row r="259" spans="1:16" x14ac:dyDescent="0.3">
      <c r="A259" s="24" t="s">
        <v>330</v>
      </c>
      <c r="B259" s="29">
        <v>415765.27</v>
      </c>
      <c r="C259" s="29">
        <v>145477.65</v>
      </c>
      <c r="D259" s="29">
        <v>2741.2</v>
      </c>
      <c r="E259" s="29">
        <v>70199.31</v>
      </c>
      <c r="F259" s="29">
        <v>3205.67</v>
      </c>
      <c r="G259" s="29">
        <v>8982.4500000000007</v>
      </c>
      <c r="H259" s="29">
        <v>301776.08</v>
      </c>
      <c r="I259" s="29">
        <v>3142.95</v>
      </c>
      <c r="J259" s="29">
        <v>67455.839999999997</v>
      </c>
      <c r="K259" s="29">
        <v>17226.45</v>
      </c>
      <c r="L259" s="29">
        <v>9456.2000000000007</v>
      </c>
      <c r="M259" s="29">
        <v>6632.23</v>
      </c>
      <c r="N259" s="29">
        <v>14973.32</v>
      </c>
      <c r="O259" s="41"/>
      <c r="P259" s="29">
        <v>1067034.6200000001</v>
      </c>
    </row>
    <row r="260" spans="1:16" x14ac:dyDescent="0.3">
      <c r="A260" s="24" t="s">
        <v>331</v>
      </c>
      <c r="B260" s="29">
        <v>418364.09</v>
      </c>
      <c r="C260" s="29">
        <v>146745.66</v>
      </c>
      <c r="D260" s="29">
        <v>2755.87</v>
      </c>
      <c r="E260" s="29">
        <v>69912.02</v>
      </c>
      <c r="F260" s="29">
        <v>3539</v>
      </c>
      <c r="G260" s="29">
        <v>9281.01</v>
      </c>
      <c r="H260" s="29">
        <v>303043.63</v>
      </c>
      <c r="I260" s="29">
        <v>3107.15</v>
      </c>
      <c r="J260" s="29">
        <v>67363.179999999993</v>
      </c>
      <c r="K260" s="29">
        <v>17087.810000000001</v>
      </c>
      <c r="L260" s="29">
        <v>9550.2900000000009</v>
      </c>
      <c r="M260" s="29">
        <v>6982.45</v>
      </c>
      <c r="N260" s="29">
        <v>15201.14</v>
      </c>
      <c r="O260" s="41"/>
      <c r="P260" s="29">
        <v>1072933.31</v>
      </c>
    </row>
    <row r="261" spans="1:16" x14ac:dyDescent="0.3">
      <c r="A261" s="24" t="s">
        <v>332</v>
      </c>
      <c r="B261" s="29">
        <v>421140.49</v>
      </c>
      <c r="C261" s="29">
        <v>148058.29999999999</v>
      </c>
      <c r="D261" s="29">
        <v>2776.78</v>
      </c>
      <c r="E261" s="29">
        <v>69642.5</v>
      </c>
      <c r="F261" s="29">
        <v>3928.86</v>
      </c>
      <c r="G261" s="29">
        <v>9616.19</v>
      </c>
      <c r="H261" s="29">
        <v>304507.33</v>
      </c>
      <c r="I261" s="29">
        <v>3051.38</v>
      </c>
      <c r="J261" s="29">
        <v>67368.23</v>
      </c>
      <c r="K261" s="29">
        <v>16937.18</v>
      </c>
      <c r="L261" s="29">
        <v>9632.81</v>
      </c>
      <c r="M261" s="29">
        <v>7326.5</v>
      </c>
      <c r="N261" s="29">
        <v>15439.19</v>
      </c>
      <c r="O261" s="41"/>
      <c r="P261" s="29">
        <v>1079425.74</v>
      </c>
    </row>
    <row r="262" spans="1:16" x14ac:dyDescent="0.3">
      <c r="A262" s="24" t="s">
        <v>333</v>
      </c>
      <c r="B262" s="29">
        <v>424142.56</v>
      </c>
      <c r="C262" s="29">
        <v>149383.38</v>
      </c>
      <c r="D262" s="29">
        <v>2803.46</v>
      </c>
      <c r="E262" s="29">
        <v>69449.460000000006</v>
      </c>
      <c r="F262" s="29">
        <v>4366.71</v>
      </c>
      <c r="G262" s="29">
        <v>9968.58</v>
      </c>
      <c r="H262" s="29">
        <v>306145.03999999998</v>
      </c>
      <c r="I262" s="29">
        <v>2987.16</v>
      </c>
      <c r="J262" s="29">
        <v>67461.59</v>
      </c>
      <c r="K262" s="29">
        <v>16778.259999999998</v>
      </c>
      <c r="L262" s="29">
        <v>9728.2900000000009</v>
      </c>
      <c r="M262" s="29">
        <v>7659.34</v>
      </c>
      <c r="N262" s="29">
        <v>15682.63</v>
      </c>
      <c r="O262" s="41"/>
      <c r="P262" s="29">
        <v>1086556.46</v>
      </c>
    </row>
    <row r="263" spans="1:16" x14ac:dyDescent="0.3">
      <c r="A263" s="24" t="s">
        <v>334</v>
      </c>
      <c r="B263" s="29">
        <v>427473.37</v>
      </c>
      <c r="C263" s="29">
        <v>150726.60999999999</v>
      </c>
      <c r="D263" s="29">
        <v>2834.15</v>
      </c>
      <c r="E263" s="29">
        <v>69379.520000000004</v>
      </c>
      <c r="F263" s="29">
        <v>4835.54</v>
      </c>
      <c r="G263" s="29">
        <v>10311.76</v>
      </c>
      <c r="H263" s="29">
        <v>307991.40000000002</v>
      </c>
      <c r="I263" s="29">
        <v>2929.09</v>
      </c>
      <c r="J263" s="29">
        <v>67610.41</v>
      </c>
      <c r="K263" s="29">
        <v>16623.11</v>
      </c>
      <c r="L263" s="29">
        <v>9874.5</v>
      </c>
      <c r="M263" s="29">
        <v>7983.66</v>
      </c>
      <c r="N263" s="29">
        <v>15922.5</v>
      </c>
      <c r="O263" s="41"/>
      <c r="P263" s="29">
        <v>1094495.6100000001</v>
      </c>
    </row>
    <row r="264" spans="1:16" x14ac:dyDescent="0.3">
      <c r="A264" s="24" t="s">
        <v>335</v>
      </c>
      <c r="B264" s="29">
        <v>431204.02</v>
      </c>
      <c r="C264" s="29">
        <v>152085.26</v>
      </c>
      <c r="D264" s="29">
        <v>2866.87</v>
      </c>
      <c r="E264" s="29">
        <v>69475.960000000006</v>
      </c>
      <c r="F264" s="29">
        <v>5320.29</v>
      </c>
      <c r="G264" s="29">
        <v>10624.94</v>
      </c>
      <c r="H264" s="29">
        <v>309978.67</v>
      </c>
      <c r="I264" s="29">
        <v>2888.34</v>
      </c>
      <c r="J264" s="29">
        <v>67753.8</v>
      </c>
      <c r="K264" s="29">
        <v>16482.46</v>
      </c>
      <c r="L264" s="29">
        <v>10107.42</v>
      </c>
      <c r="M264" s="29">
        <v>8307.64</v>
      </c>
      <c r="N264" s="29">
        <v>16148.73</v>
      </c>
      <c r="O264" s="41"/>
      <c r="P264" s="29">
        <v>1103244.4099999999</v>
      </c>
    </row>
    <row r="265" spans="1:16" x14ac:dyDescent="0.3">
      <c r="A265" s="24" t="s">
        <v>336</v>
      </c>
      <c r="B265" s="29">
        <v>435894.66</v>
      </c>
      <c r="C265" s="29">
        <v>154433.29</v>
      </c>
      <c r="D265" s="29">
        <v>2925.32</v>
      </c>
      <c r="E265" s="29">
        <v>70652.66</v>
      </c>
      <c r="F265" s="29">
        <v>5592.5</v>
      </c>
      <c r="G265" s="29">
        <v>10672.39</v>
      </c>
      <c r="H265" s="29">
        <v>308695.90999999997</v>
      </c>
      <c r="I265" s="29">
        <v>2911.29</v>
      </c>
      <c r="J265" s="29">
        <v>67293.77</v>
      </c>
      <c r="K265" s="29">
        <v>17216.11</v>
      </c>
      <c r="L265" s="29">
        <v>11303.87</v>
      </c>
      <c r="M265" s="29">
        <v>8159.7</v>
      </c>
      <c r="N265" s="29">
        <v>16354.73</v>
      </c>
      <c r="O265" s="41"/>
      <c r="P265" s="29">
        <v>1112106.2</v>
      </c>
    </row>
    <row r="266" spans="1:16" x14ac:dyDescent="0.3">
      <c r="A266" s="24" t="s">
        <v>337</v>
      </c>
      <c r="B266" s="29">
        <v>441022.63</v>
      </c>
      <c r="C266" s="29">
        <v>156280.37</v>
      </c>
      <c r="D266" s="29">
        <v>2977.19</v>
      </c>
      <c r="E266" s="29">
        <v>71653.48</v>
      </c>
      <c r="F266" s="29">
        <v>5947.19</v>
      </c>
      <c r="G266" s="29">
        <v>10710.7</v>
      </c>
      <c r="H266" s="29">
        <v>307672.74</v>
      </c>
      <c r="I266" s="29">
        <v>2937.12</v>
      </c>
      <c r="J266" s="29">
        <v>66832.13</v>
      </c>
      <c r="K266" s="29">
        <v>17931.21</v>
      </c>
      <c r="L266" s="29">
        <v>12472.1</v>
      </c>
      <c r="M266" s="29">
        <v>8083.75</v>
      </c>
      <c r="N266" s="29">
        <v>16556.66</v>
      </c>
      <c r="O266" s="41"/>
      <c r="P266" s="29">
        <v>1121077.26</v>
      </c>
    </row>
    <row r="267" spans="1:16" x14ac:dyDescent="0.3">
      <c r="A267" s="24" t="s">
        <v>338</v>
      </c>
      <c r="B267" s="29">
        <v>446752.46</v>
      </c>
      <c r="C267" s="29">
        <v>158527.76</v>
      </c>
      <c r="D267" s="29">
        <v>3027.64</v>
      </c>
      <c r="E267" s="29">
        <v>72121.19</v>
      </c>
      <c r="F267" s="29">
        <v>6344.6</v>
      </c>
      <c r="G267" s="29">
        <v>10773.17</v>
      </c>
      <c r="H267" s="29">
        <v>306952.83</v>
      </c>
      <c r="I267" s="29">
        <v>2968.04</v>
      </c>
      <c r="J267" s="29">
        <v>66406.039999999994</v>
      </c>
      <c r="K267" s="29">
        <v>18656.099999999999</v>
      </c>
      <c r="L267" s="29">
        <v>13698.83</v>
      </c>
      <c r="M267" s="29">
        <v>8076.28</v>
      </c>
      <c r="N267" s="29">
        <v>16766.38</v>
      </c>
      <c r="O267" s="41"/>
      <c r="P267" s="29">
        <v>1131071.32</v>
      </c>
    </row>
    <row r="268" spans="1:16" x14ac:dyDescent="0.3">
      <c r="A268" s="24" t="s">
        <v>339</v>
      </c>
      <c r="B268" s="29">
        <v>453775.54</v>
      </c>
      <c r="C268" s="29">
        <v>161203.92000000001</v>
      </c>
      <c r="D268" s="29">
        <v>3070.77</v>
      </c>
      <c r="E268" s="29">
        <v>72178.009999999995</v>
      </c>
      <c r="F268" s="29">
        <v>6904.73</v>
      </c>
      <c r="G268" s="29">
        <v>10924.85</v>
      </c>
      <c r="H268" s="29">
        <v>307454.71999999997</v>
      </c>
      <c r="I268" s="29">
        <v>2998.6</v>
      </c>
      <c r="J268" s="29">
        <v>65965.86</v>
      </c>
      <c r="K268" s="29">
        <v>19426.77</v>
      </c>
      <c r="L268" s="29">
        <v>14884.56</v>
      </c>
      <c r="M268" s="29">
        <v>8216.1299999999992</v>
      </c>
      <c r="N268" s="29">
        <v>16947.439999999999</v>
      </c>
      <c r="O268" s="41"/>
      <c r="P268" s="29">
        <v>1143951.8999999999</v>
      </c>
    </row>
    <row r="269" spans="1:16" x14ac:dyDescent="0.3">
      <c r="A269" s="24" t="s">
        <v>340</v>
      </c>
      <c r="B269" s="29">
        <v>460238.72</v>
      </c>
      <c r="C269" s="29">
        <v>164156.74</v>
      </c>
      <c r="D269" s="29">
        <v>3125</v>
      </c>
      <c r="E269" s="29">
        <v>73869.259999999995</v>
      </c>
      <c r="F269" s="29">
        <v>7343.74</v>
      </c>
      <c r="G269" s="29">
        <v>11048.54</v>
      </c>
      <c r="H269" s="29">
        <v>306790</v>
      </c>
      <c r="I269" s="29">
        <v>3039.88</v>
      </c>
      <c r="J269" s="29">
        <v>65670.100000000006</v>
      </c>
      <c r="K269" s="29">
        <v>19683.939999999999</v>
      </c>
      <c r="L269" s="29">
        <v>16210.33</v>
      </c>
      <c r="M269" s="29">
        <v>8310.6299999999992</v>
      </c>
      <c r="N269" s="29">
        <v>17111.330000000002</v>
      </c>
      <c r="O269" s="41"/>
      <c r="P269" s="29">
        <v>1156598.2</v>
      </c>
    </row>
    <row r="270" spans="1:16" x14ac:dyDescent="0.3">
      <c r="A270" s="24" t="s">
        <v>341</v>
      </c>
      <c r="B270" s="29">
        <v>464987.65</v>
      </c>
      <c r="C270" s="29">
        <v>166690.15</v>
      </c>
      <c r="D270" s="29">
        <v>3173.18</v>
      </c>
      <c r="E270" s="29">
        <v>75096.98</v>
      </c>
      <c r="F270" s="29">
        <v>7909.49</v>
      </c>
      <c r="G270" s="29">
        <v>11146.61</v>
      </c>
      <c r="H270" s="29">
        <v>305811.12</v>
      </c>
      <c r="I270" s="29">
        <v>3064.05</v>
      </c>
      <c r="J270" s="29">
        <v>65307.97</v>
      </c>
      <c r="K270" s="29">
        <v>20070.63</v>
      </c>
      <c r="L270" s="29">
        <v>17466.650000000001</v>
      </c>
      <c r="M270" s="29">
        <v>8392.7099999999991</v>
      </c>
      <c r="N270" s="29">
        <v>17236.36</v>
      </c>
      <c r="O270" s="41"/>
      <c r="P270" s="29">
        <v>1166353.55</v>
      </c>
    </row>
    <row r="271" spans="1:16" x14ac:dyDescent="0.3">
      <c r="A271" s="24" t="s">
        <v>342</v>
      </c>
      <c r="B271" s="29">
        <v>470901.41</v>
      </c>
      <c r="C271" s="29">
        <v>169386.58</v>
      </c>
      <c r="D271" s="29">
        <v>3225.05</v>
      </c>
      <c r="E271" s="29">
        <v>75591.759999999995</v>
      </c>
      <c r="F271" s="29">
        <v>8342.65</v>
      </c>
      <c r="G271" s="29">
        <v>11234.81</v>
      </c>
      <c r="H271" s="29">
        <v>304590.76</v>
      </c>
      <c r="I271" s="29">
        <v>3077.05</v>
      </c>
      <c r="J271" s="29">
        <v>65002.9</v>
      </c>
      <c r="K271" s="29">
        <v>20653.18</v>
      </c>
      <c r="L271" s="29">
        <v>18715.759999999998</v>
      </c>
      <c r="M271" s="29">
        <v>8464.25</v>
      </c>
      <c r="N271" s="29">
        <v>17360.93</v>
      </c>
      <c r="O271" s="41"/>
      <c r="P271" s="29">
        <v>1176547.0900000001</v>
      </c>
    </row>
    <row r="272" spans="1:16" x14ac:dyDescent="0.3">
      <c r="A272" s="24" t="s">
        <v>343</v>
      </c>
      <c r="B272" s="29">
        <v>478553.77</v>
      </c>
      <c r="C272" s="29">
        <v>171931.35</v>
      </c>
      <c r="D272" s="29">
        <v>3261.24</v>
      </c>
      <c r="E272" s="29">
        <v>76190.509999999995</v>
      </c>
      <c r="F272" s="29">
        <v>9047.2199999999993</v>
      </c>
      <c r="G272" s="29">
        <v>11378.9</v>
      </c>
      <c r="H272" s="29">
        <v>304737.88</v>
      </c>
      <c r="I272" s="29">
        <v>3058.88</v>
      </c>
      <c r="J272" s="29">
        <v>64749.53</v>
      </c>
      <c r="K272" s="29">
        <v>21480.880000000001</v>
      </c>
      <c r="L272" s="29">
        <v>19805.86</v>
      </c>
      <c r="M272" s="29">
        <v>8660.1</v>
      </c>
      <c r="N272" s="29">
        <v>17518.55</v>
      </c>
      <c r="O272" s="41"/>
      <c r="P272" s="29">
        <v>1190374.6599999999</v>
      </c>
    </row>
    <row r="273" spans="1:16" x14ac:dyDescent="0.3">
      <c r="A273" s="24" t="s">
        <v>344</v>
      </c>
      <c r="B273" s="29">
        <v>484083.36</v>
      </c>
      <c r="C273" s="29">
        <v>174685.98</v>
      </c>
      <c r="D273" s="29">
        <v>3306.13</v>
      </c>
      <c r="E273" s="29">
        <v>77765.070000000007</v>
      </c>
      <c r="F273" s="29">
        <v>9668.07</v>
      </c>
      <c r="G273" s="29">
        <v>11692.63</v>
      </c>
      <c r="H273" s="29">
        <v>303877.73</v>
      </c>
      <c r="I273" s="29">
        <v>3021.74</v>
      </c>
      <c r="J273" s="29">
        <v>64590.16</v>
      </c>
      <c r="K273" s="29">
        <v>21848.65</v>
      </c>
      <c r="L273" s="29">
        <v>20849.22</v>
      </c>
      <c r="M273" s="29">
        <v>8614.75</v>
      </c>
      <c r="N273" s="29">
        <v>17704.68</v>
      </c>
      <c r="O273" s="41"/>
      <c r="P273" s="29">
        <v>1201708.19</v>
      </c>
    </row>
    <row r="274" spans="1:16" x14ac:dyDescent="0.3">
      <c r="A274" s="24" t="s">
        <v>345</v>
      </c>
      <c r="B274" s="29">
        <v>488892.96</v>
      </c>
      <c r="C274" s="29">
        <v>176973.62</v>
      </c>
      <c r="D274" s="29">
        <v>3332.59</v>
      </c>
      <c r="E274" s="29">
        <v>78907.94</v>
      </c>
      <c r="F274" s="29">
        <v>10160.719999999999</v>
      </c>
      <c r="G274" s="29">
        <v>11879.32</v>
      </c>
      <c r="H274" s="29">
        <v>302656.23</v>
      </c>
      <c r="I274" s="29">
        <v>2957.31</v>
      </c>
      <c r="J274" s="29">
        <v>64426.99</v>
      </c>
      <c r="K274" s="29">
        <v>22345.55</v>
      </c>
      <c r="L274" s="29">
        <v>21720.68</v>
      </c>
      <c r="M274" s="29">
        <v>8516.4599999999991</v>
      </c>
      <c r="N274" s="29">
        <v>17887</v>
      </c>
      <c r="O274" s="41"/>
      <c r="P274" s="29">
        <v>1210657.3600000001</v>
      </c>
    </row>
    <row r="275" spans="1:16" x14ac:dyDescent="0.3">
      <c r="A275" s="24" t="s">
        <v>346</v>
      </c>
      <c r="B275" s="29">
        <v>494478.63</v>
      </c>
      <c r="C275" s="29">
        <v>179329.21</v>
      </c>
      <c r="D275" s="29">
        <v>3363.26</v>
      </c>
      <c r="E275" s="29">
        <v>79714.710000000006</v>
      </c>
      <c r="F275" s="29">
        <v>10633.45</v>
      </c>
      <c r="G275" s="29">
        <v>12165.13</v>
      </c>
      <c r="H275" s="29">
        <v>302041.49</v>
      </c>
      <c r="I275" s="29">
        <v>2881.86</v>
      </c>
      <c r="J275" s="29">
        <v>64273.07</v>
      </c>
      <c r="K275" s="29">
        <v>22952.46</v>
      </c>
      <c r="L275" s="29">
        <v>22590.39</v>
      </c>
      <c r="M275" s="29">
        <v>8414.11</v>
      </c>
      <c r="N275" s="29">
        <v>18087.3</v>
      </c>
      <c r="O275" s="41"/>
      <c r="P275" s="29">
        <v>1220925.06</v>
      </c>
    </row>
    <row r="276" spans="1:16" x14ac:dyDescent="0.3">
      <c r="A276" s="24" t="s">
        <v>347</v>
      </c>
      <c r="B276" s="29">
        <v>501260.37</v>
      </c>
      <c r="C276" s="29">
        <v>181852.41</v>
      </c>
      <c r="D276" s="29">
        <v>3392.77</v>
      </c>
      <c r="E276" s="29">
        <v>80129.22</v>
      </c>
      <c r="F276" s="29">
        <v>11160.51</v>
      </c>
      <c r="G276" s="29">
        <v>12384.15</v>
      </c>
      <c r="H276" s="29">
        <v>301762.05</v>
      </c>
      <c r="I276" s="29">
        <v>2802.7</v>
      </c>
      <c r="J276" s="29">
        <v>64102.6</v>
      </c>
      <c r="K276" s="29">
        <v>23643.21</v>
      </c>
      <c r="L276" s="29">
        <v>23474.22</v>
      </c>
      <c r="M276" s="29">
        <v>8359.8700000000008</v>
      </c>
      <c r="N276" s="29">
        <v>18312.490000000002</v>
      </c>
      <c r="O276" s="41"/>
      <c r="P276" s="29">
        <v>1232636.5900000001</v>
      </c>
    </row>
    <row r="277" spans="1:16" x14ac:dyDescent="0.3">
      <c r="A277" s="24" t="s">
        <v>348</v>
      </c>
      <c r="B277" s="29">
        <v>507315.09</v>
      </c>
      <c r="C277" s="29">
        <v>184127.79</v>
      </c>
      <c r="D277" s="29">
        <v>3433.94</v>
      </c>
      <c r="E277" s="29">
        <v>80622.679999999993</v>
      </c>
      <c r="F277" s="29">
        <v>11579.6</v>
      </c>
      <c r="G277" s="29">
        <v>12854.81</v>
      </c>
      <c r="H277" s="29">
        <v>301794.74</v>
      </c>
      <c r="I277" s="29">
        <v>2724.23</v>
      </c>
      <c r="J277" s="29">
        <v>63994.19</v>
      </c>
      <c r="K277" s="29">
        <v>24035.34</v>
      </c>
      <c r="L277" s="29">
        <v>24491.84</v>
      </c>
      <c r="M277" s="29">
        <v>8337.83</v>
      </c>
      <c r="N277" s="29">
        <v>18530.900000000001</v>
      </c>
      <c r="O277" s="41"/>
      <c r="P277" s="29">
        <v>1243842.99</v>
      </c>
    </row>
    <row r="278" spans="1:16" x14ac:dyDescent="0.3">
      <c r="A278" s="24" t="s">
        <v>349</v>
      </c>
      <c r="B278" s="29">
        <v>511421.29</v>
      </c>
      <c r="C278" s="29">
        <v>185644.23</v>
      </c>
      <c r="D278" s="29">
        <v>3456.29</v>
      </c>
      <c r="E278" s="29">
        <v>81634.259999999995</v>
      </c>
      <c r="F278" s="29">
        <v>12237.71</v>
      </c>
      <c r="G278" s="29">
        <v>14150.31</v>
      </c>
      <c r="H278" s="29">
        <v>302233.42</v>
      </c>
      <c r="I278" s="29">
        <v>2653.34</v>
      </c>
      <c r="J278" s="29">
        <v>63847.040000000001</v>
      </c>
      <c r="K278" s="29">
        <v>24461.79</v>
      </c>
      <c r="L278" s="29">
        <v>25434.46</v>
      </c>
      <c r="M278" s="29">
        <v>8408.09</v>
      </c>
      <c r="N278" s="29">
        <v>18717.78</v>
      </c>
      <c r="O278" s="41"/>
      <c r="P278" s="29">
        <v>1254299.99</v>
      </c>
    </row>
    <row r="279" spans="1:16" x14ac:dyDescent="0.3">
      <c r="A279" s="24" t="s">
        <v>350</v>
      </c>
      <c r="B279" s="29">
        <v>515733.89</v>
      </c>
      <c r="C279" s="29">
        <v>187572.22</v>
      </c>
      <c r="D279" s="29">
        <v>3481.86</v>
      </c>
      <c r="E279" s="29">
        <v>81883.429999999993</v>
      </c>
      <c r="F279" s="29">
        <v>12548.2</v>
      </c>
      <c r="G279" s="29">
        <v>14447.91</v>
      </c>
      <c r="H279" s="29">
        <v>301992.34000000003</v>
      </c>
      <c r="I279" s="29">
        <v>2610.92</v>
      </c>
      <c r="J279" s="29">
        <v>63710.95</v>
      </c>
      <c r="K279" s="29">
        <v>24896.46</v>
      </c>
      <c r="L279" s="29">
        <v>26355.66</v>
      </c>
      <c r="M279" s="29">
        <v>8353.6200000000008</v>
      </c>
      <c r="N279" s="29">
        <v>18891.45</v>
      </c>
      <c r="O279" s="41"/>
      <c r="P279" s="29">
        <v>1262478.9099999999</v>
      </c>
    </row>
    <row r="280" spans="1:16" x14ac:dyDescent="0.3">
      <c r="A280" s="24" t="s">
        <v>351</v>
      </c>
      <c r="B280" s="29">
        <v>521675.26</v>
      </c>
      <c r="C280" s="29">
        <v>189935.24</v>
      </c>
      <c r="D280" s="29">
        <v>3510.34</v>
      </c>
      <c r="E280" s="29">
        <v>82429.990000000005</v>
      </c>
      <c r="F280" s="29">
        <v>13150.87</v>
      </c>
      <c r="G280" s="29">
        <v>14893.81</v>
      </c>
      <c r="H280" s="29">
        <v>302509.02</v>
      </c>
      <c r="I280" s="29">
        <v>2592.9899999999998</v>
      </c>
      <c r="J280" s="29">
        <v>63578.62</v>
      </c>
      <c r="K280" s="29">
        <v>25314.7</v>
      </c>
      <c r="L280" s="29">
        <v>27249.94</v>
      </c>
      <c r="M280" s="29">
        <v>8399.4</v>
      </c>
      <c r="N280" s="29">
        <v>19069.740000000002</v>
      </c>
      <c r="O280" s="41"/>
      <c r="P280" s="29">
        <v>1274309.9099999999</v>
      </c>
    </row>
    <row r="281" spans="1:16" x14ac:dyDescent="0.3">
      <c r="A281" s="24" t="s">
        <v>352</v>
      </c>
      <c r="B281" s="29">
        <v>527464.07999999996</v>
      </c>
      <c r="C281" s="29">
        <v>191744.75</v>
      </c>
      <c r="D281" s="29">
        <v>3541.33</v>
      </c>
      <c r="E281" s="29">
        <v>82709.289999999994</v>
      </c>
      <c r="F281" s="29">
        <v>13516.99</v>
      </c>
      <c r="G281" s="29">
        <v>15401.65</v>
      </c>
      <c r="H281" s="29">
        <v>303174.46000000002</v>
      </c>
      <c r="I281" s="29">
        <v>2607.1799999999998</v>
      </c>
      <c r="J281" s="29">
        <v>63297.64</v>
      </c>
      <c r="K281" s="29">
        <v>25717.279999999999</v>
      </c>
      <c r="L281" s="29">
        <v>28152.3</v>
      </c>
      <c r="M281" s="29">
        <v>8231.68</v>
      </c>
      <c r="N281" s="29">
        <v>19221.669999999998</v>
      </c>
      <c r="O281" s="41"/>
      <c r="P281" s="29">
        <v>1284780.3</v>
      </c>
    </row>
    <row r="282" spans="1:16" x14ac:dyDescent="0.3">
      <c r="A282" s="24" t="s">
        <v>353</v>
      </c>
      <c r="B282" s="29">
        <v>532254.15</v>
      </c>
      <c r="C282" s="29">
        <v>193408.33</v>
      </c>
      <c r="D282" s="29">
        <v>3552.38</v>
      </c>
      <c r="E282" s="29">
        <v>85285.33</v>
      </c>
      <c r="F282" s="29">
        <v>13699.18</v>
      </c>
      <c r="G282" s="29">
        <v>15711.28</v>
      </c>
      <c r="H282" s="29">
        <v>303043.15000000002</v>
      </c>
      <c r="I282" s="29">
        <v>2652.61</v>
      </c>
      <c r="J282" s="29">
        <v>63053.57</v>
      </c>
      <c r="K282" s="29">
        <v>26084.68</v>
      </c>
      <c r="L282" s="29">
        <v>28910.1</v>
      </c>
      <c r="M282" s="29">
        <v>8150.43</v>
      </c>
      <c r="N282" s="29">
        <v>19342.53</v>
      </c>
      <c r="O282" s="41"/>
      <c r="P282" s="29">
        <v>1295147.7</v>
      </c>
    </row>
    <row r="283" spans="1:16" x14ac:dyDescent="0.3">
      <c r="A283" s="24" t="s">
        <v>354</v>
      </c>
      <c r="B283" s="29">
        <v>535988.57999999996</v>
      </c>
      <c r="C283" s="29">
        <v>195276.9</v>
      </c>
      <c r="D283" s="29">
        <v>3571.3</v>
      </c>
      <c r="E283" s="29">
        <v>86621.74</v>
      </c>
      <c r="F283" s="29">
        <v>13908.92</v>
      </c>
      <c r="G283" s="29">
        <v>16022.21</v>
      </c>
      <c r="H283" s="29">
        <v>302923.5</v>
      </c>
      <c r="I283" s="29">
        <v>2721.63</v>
      </c>
      <c r="J283" s="29">
        <v>62880.74</v>
      </c>
      <c r="K283" s="29">
        <v>26406.49</v>
      </c>
      <c r="L283" s="29">
        <v>29498.21</v>
      </c>
      <c r="M283" s="29">
        <v>8075.56</v>
      </c>
      <c r="N283" s="29">
        <v>19461.66</v>
      </c>
      <c r="O283" s="41"/>
      <c r="P283" s="29">
        <v>1303357.45</v>
      </c>
    </row>
    <row r="284" spans="1:16" x14ac:dyDescent="0.3">
      <c r="A284" s="24" t="s">
        <v>355</v>
      </c>
      <c r="B284" s="29">
        <v>539369.21</v>
      </c>
      <c r="C284" s="29">
        <v>196487.11</v>
      </c>
      <c r="D284" s="29">
        <v>3584.31</v>
      </c>
      <c r="E284" s="29">
        <v>86754.27</v>
      </c>
      <c r="F284" s="29">
        <v>14541.74</v>
      </c>
      <c r="G284" s="29">
        <v>16596.21</v>
      </c>
      <c r="H284" s="29">
        <v>304014.05</v>
      </c>
      <c r="I284" s="29">
        <v>2799.93</v>
      </c>
      <c r="J284" s="29">
        <v>62719.72</v>
      </c>
      <c r="K284" s="29">
        <v>26713.54</v>
      </c>
      <c r="L284" s="29">
        <v>30037.52</v>
      </c>
      <c r="M284" s="29">
        <v>8079.06</v>
      </c>
      <c r="N284" s="29">
        <v>19600.46</v>
      </c>
      <c r="O284" s="41"/>
      <c r="P284" s="29">
        <v>1311297.1399999999</v>
      </c>
    </row>
    <row r="285" spans="1:16" x14ac:dyDescent="0.3">
      <c r="A285" s="24" t="s">
        <v>356</v>
      </c>
      <c r="B285" s="29">
        <v>542224.42000000004</v>
      </c>
      <c r="C285" s="29">
        <v>197763.6</v>
      </c>
      <c r="D285" s="29">
        <v>3604.4</v>
      </c>
      <c r="E285" s="29">
        <v>87337.25</v>
      </c>
      <c r="F285" s="29">
        <v>14912.97</v>
      </c>
      <c r="G285" s="29">
        <v>17167.21</v>
      </c>
      <c r="H285" s="29">
        <v>303762.84999999998</v>
      </c>
      <c r="I285" s="29">
        <v>2878.41</v>
      </c>
      <c r="J285" s="29">
        <v>62429.95</v>
      </c>
      <c r="K285" s="29">
        <v>27062.95</v>
      </c>
      <c r="L285" s="29">
        <v>30346.39</v>
      </c>
      <c r="M285" s="29">
        <v>8019.92</v>
      </c>
      <c r="N285" s="29">
        <v>19758.18</v>
      </c>
      <c r="O285" s="41"/>
      <c r="P285" s="29">
        <v>1317268.5</v>
      </c>
    </row>
    <row r="286" spans="1:16" x14ac:dyDescent="0.3">
      <c r="A286" s="24" t="s">
        <v>357</v>
      </c>
      <c r="B286" s="29">
        <v>544390.61</v>
      </c>
      <c r="C286" s="29">
        <v>198581.53</v>
      </c>
      <c r="D286" s="29">
        <v>3616.93</v>
      </c>
      <c r="E286" s="29">
        <v>89983.07</v>
      </c>
      <c r="F286" s="29">
        <v>15320.27</v>
      </c>
      <c r="G286" s="29">
        <v>17542.490000000002</v>
      </c>
      <c r="H286" s="29">
        <v>304285.21999999997</v>
      </c>
      <c r="I286" s="29">
        <v>2963.04</v>
      </c>
      <c r="J286" s="29">
        <v>62112</v>
      </c>
      <c r="K286" s="29">
        <v>27413.67</v>
      </c>
      <c r="L286" s="29">
        <v>30695.77</v>
      </c>
      <c r="M286" s="29">
        <v>7940.98</v>
      </c>
      <c r="N286" s="29">
        <v>19924.490000000002</v>
      </c>
      <c r="O286" s="41"/>
      <c r="P286" s="29">
        <v>1324770.08</v>
      </c>
    </row>
    <row r="287" spans="1:16" x14ac:dyDescent="0.3">
      <c r="A287" s="24" t="s">
        <v>358</v>
      </c>
      <c r="B287" s="29">
        <v>546808.66</v>
      </c>
      <c r="C287" s="29">
        <v>199533.85</v>
      </c>
      <c r="D287" s="29">
        <v>3634.54</v>
      </c>
      <c r="E287" s="29">
        <v>91320.71</v>
      </c>
      <c r="F287" s="29">
        <v>15617.03</v>
      </c>
      <c r="G287" s="29">
        <v>17925.14</v>
      </c>
      <c r="H287" s="29">
        <v>304461.82</v>
      </c>
      <c r="I287" s="29">
        <v>3068.12</v>
      </c>
      <c r="J287" s="29">
        <v>61781.07</v>
      </c>
      <c r="K287" s="29">
        <v>27808.44</v>
      </c>
      <c r="L287" s="29">
        <v>31060.48</v>
      </c>
      <c r="M287" s="29">
        <v>8026.68</v>
      </c>
      <c r="N287" s="29">
        <v>20108.990000000002</v>
      </c>
      <c r="O287" s="41"/>
      <c r="P287" s="29">
        <v>1331155.52</v>
      </c>
    </row>
    <row r="288" spans="1:16" x14ac:dyDescent="0.3">
      <c r="A288" s="24" t="s">
        <v>359</v>
      </c>
      <c r="B288" s="29">
        <v>551418.32999999996</v>
      </c>
      <c r="C288" s="29">
        <v>200970.33</v>
      </c>
      <c r="D288" s="29">
        <v>3658.23</v>
      </c>
      <c r="E288" s="29">
        <v>92118.6</v>
      </c>
      <c r="F288" s="29">
        <v>16111.77</v>
      </c>
      <c r="G288" s="29">
        <v>18523.25</v>
      </c>
      <c r="H288" s="29">
        <v>305837.75</v>
      </c>
      <c r="I288" s="29">
        <v>3166.17</v>
      </c>
      <c r="J288" s="29">
        <v>61430.74</v>
      </c>
      <c r="K288" s="29">
        <v>28270.02</v>
      </c>
      <c r="L288" s="29">
        <v>31596.04</v>
      </c>
      <c r="M288" s="29">
        <v>8144.67</v>
      </c>
      <c r="N288" s="29">
        <v>20285.939999999999</v>
      </c>
      <c r="O288" s="41"/>
      <c r="P288" s="29">
        <v>1341531.83</v>
      </c>
    </row>
    <row r="289" spans="1:16" x14ac:dyDescent="0.3">
      <c r="A289" s="24" t="s">
        <v>360</v>
      </c>
      <c r="B289" s="29">
        <v>556265.52</v>
      </c>
      <c r="C289" s="29">
        <v>202320.07</v>
      </c>
      <c r="D289" s="29">
        <v>3683.19</v>
      </c>
      <c r="E289" s="29">
        <v>92795.09</v>
      </c>
      <c r="F289" s="29">
        <v>16228.84</v>
      </c>
      <c r="G289" s="29">
        <v>18831.66</v>
      </c>
      <c r="H289" s="29">
        <v>306376.57</v>
      </c>
      <c r="I289" s="29">
        <v>3242.06</v>
      </c>
      <c r="J289" s="29">
        <v>61165.95</v>
      </c>
      <c r="K289" s="29">
        <v>28605.88</v>
      </c>
      <c r="L289" s="29">
        <v>32275.279999999999</v>
      </c>
      <c r="M289" s="29">
        <v>8107.54</v>
      </c>
      <c r="N289" s="29">
        <v>20465.41</v>
      </c>
      <c r="O289" s="41"/>
      <c r="P289" s="29">
        <v>1350363.06</v>
      </c>
    </row>
    <row r="290" spans="1:16" x14ac:dyDescent="0.3">
      <c r="A290" s="24" t="s">
        <v>361</v>
      </c>
      <c r="B290" s="29">
        <v>559047.56000000006</v>
      </c>
      <c r="C290" s="29">
        <v>203128.83</v>
      </c>
      <c r="D290" s="29">
        <v>3695.2</v>
      </c>
      <c r="E290" s="29">
        <v>93843.17</v>
      </c>
      <c r="F290" s="29">
        <v>16190.02</v>
      </c>
      <c r="G290" s="29">
        <v>19006.75</v>
      </c>
      <c r="H290" s="29">
        <v>306010.46999999997</v>
      </c>
      <c r="I290" s="29">
        <v>3307.77</v>
      </c>
      <c r="J290" s="29">
        <v>60916.25</v>
      </c>
      <c r="K290" s="29">
        <v>28937.88</v>
      </c>
      <c r="L290" s="29">
        <v>33064.5</v>
      </c>
      <c r="M290" s="29">
        <v>8132.07</v>
      </c>
      <c r="N290" s="29">
        <v>20615.34</v>
      </c>
      <c r="O290" s="41"/>
      <c r="P290" s="29">
        <v>1355895.81</v>
      </c>
    </row>
    <row r="291" spans="1:16" x14ac:dyDescent="0.3">
      <c r="A291" s="24" t="s">
        <v>362</v>
      </c>
      <c r="B291" s="29">
        <v>560924</v>
      </c>
      <c r="C291" s="29">
        <v>203765.76000000001</v>
      </c>
      <c r="D291" s="29">
        <v>3699.52</v>
      </c>
      <c r="E291" s="29">
        <v>94661.85</v>
      </c>
      <c r="F291" s="29">
        <v>16412.349999999999</v>
      </c>
      <c r="G291" s="29">
        <v>19140.7</v>
      </c>
      <c r="H291" s="29">
        <v>306187.89</v>
      </c>
      <c r="I291" s="29">
        <v>3365.08</v>
      </c>
      <c r="J291" s="29">
        <v>60710.54</v>
      </c>
      <c r="K291" s="29">
        <v>29170.11</v>
      </c>
      <c r="L291" s="29">
        <v>33773.32</v>
      </c>
      <c r="M291" s="29">
        <v>8136.19</v>
      </c>
      <c r="N291" s="29">
        <v>20760.77</v>
      </c>
      <c r="O291" s="41"/>
      <c r="P291" s="29">
        <v>1360708.08</v>
      </c>
    </row>
    <row r="292" spans="1:16" x14ac:dyDescent="0.3">
      <c r="A292" s="24" t="s">
        <v>363</v>
      </c>
      <c r="B292" s="29">
        <v>564588.52</v>
      </c>
      <c r="C292" s="29">
        <v>204556.71</v>
      </c>
      <c r="D292" s="29">
        <v>3703.8</v>
      </c>
      <c r="E292" s="29">
        <v>94790.89</v>
      </c>
      <c r="F292" s="29">
        <v>16597.68</v>
      </c>
      <c r="G292" s="29">
        <v>19334.45</v>
      </c>
      <c r="H292" s="29">
        <v>306657.27</v>
      </c>
      <c r="I292" s="29">
        <v>3411.28</v>
      </c>
      <c r="J292" s="29">
        <v>60562.98</v>
      </c>
      <c r="K292" s="29">
        <v>29246.05</v>
      </c>
      <c r="L292" s="29">
        <v>34306.39</v>
      </c>
      <c r="M292" s="29">
        <v>8216.3799999999992</v>
      </c>
      <c r="N292" s="29">
        <v>20901.169999999998</v>
      </c>
      <c r="O292" s="41"/>
      <c r="P292" s="29">
        <v>1366873.56</v>
      </c>
    </row>
    <row r="293" spans="1:16" x14ac:dyDescent="0.3">
      <c r="A293" s="24" t="s">
        <v>364</v>
      </c>
      <c r="B293" s="29">
        <v>568291.57999999996</v>
      </c>
      <c r="C293" s="29">
        <v>205563.32</v>
      </c>
      <c r="D293" s="29">
        <v>3729.59</v>
      </c>
      <c r="E293" s="29">
        <v>94946.55</v>
      </c>
      <c r="F293" s="29">
        <v>16599.66</v>
      </c>
      <c r="G293" s="29">
        <v>19683.41</v>
      </c>
      <c r="H293" s="29">
        <v>305945.96999999997</v>
      </c>
      <c r="I293" s="29">
        <v>3426.16</v>
      </c>
      <c r="J293" s="29">
        <v>60569.440000000002</v>
      </c>
      <c r="K293" s="29">
        <v>29177.46</v>
      </c>
      <c r="L293" s="29">
        <v>34620.980000000003</v>
      </c>
      <c r="M293" s="29">
        <v>8309.99</v>
      </c>
      <c r="N293" s="29">
        <v>21051.65</v>
      </c>
      <c r="O293" s="41"/>
      <c r="P293" s="29">
        <v>1371915.77</v>
      </c>
    </row>
    <row r="294" spans="1:16" x14ac:dyDescent="0.3">
      <c r="A294" s="24" t="s">
        <v>365</v>
      </c>
      <c r="B294" s="29">
        <v>568278.6</v>
      </c>
      <c r="C294" s="29">
        <v>205922.89</v>
      </c>
      <c r="D294" s="29">
        <v>3725.86</v>
      </c>
      <c r="E294" s="29">
        <v>96127.17</v>
      </c>
      <c r="F294" s="29">
        <v>16611.72</v>
      </c>
      <c r="G294" s="29">
        <v>19912.73</v>
      </c>
      <c r="H294" s="29">
        <v>305601</v>
      </c>
      <c r="I294" s="29">
        <v>3424.22</v>
      </c>
      <c r="J294" s="29">
        <v>60566.84</v>
      </c>
      <c r="K294" s="29">
        <v>31223.01</v>
      </c>
      <c r="L294" s="29">
        <v>34818.29</v>
      </c>
      <c r="M294" s="29">
        <v>8360.92</v>
      </c>
      <c r="N294" s="29">
        <v>21223.7</v>
      </c>
      <c r="O294" s="41"/>
      <c r="P294" s="29">
        <v>1375796.97</v>
      </c>
    </row>
    <row r="295" spans="1:16" x14ac:dyDescent="0.3">
      <c r="A295" s="24" t="s">
        <v>366</v>
      </c>
      <c r="B295" s="29">
        <v>568770.37</v>
      </c>
      <c r="C295" s="29">
        <v>206620.78</v>
      </c>
      <c r="D295" s="29">
        <v>3730.59</v>
      </c>
      <c r="E295" s="29">
        <v>96476.34</v>
      </c>
      <c r="F295" s="29">
        <v>16586.73</v>
      </c>
      <c r="G295" s="29">
        <v>20200.490000000002</v>
      </c>
      <c r="H295" s="29">
        <v>305391.43</v>
      </c>
      <c r="I295" s="29">
        <v>3418.07</v>
      </c>
      <c r="J295" s="29">
        <v>60644.38</v>
      </c>
      <c r="K295" s="29">
        <v>32362.65</v>
      </c>
      <c r="L295" s="29">
        <v>34944.65</v>
      </c>
      <c r="M295" s="29">
        <v>8573.3799999999992</v>
      </c>
      <c r="N295" s="29">
        <v>21394.41</v>
      </c>
      <c r="O295" s="41"/>
      <c r="P295" s="29">
        <v>1379114.28</v>
      </c>
    </row>
    <row r="296" spans="1:16" x14ac:dyDescent="0.3">
      <c r="A296" s="24" t="s">
        <v>367</v>
      </c>
      <c r="B296" s="29">
        <v>570254.18999999994</v>
      </c>
      <c r="C296" s="29">
        <v>207630.66</v>
      </c>
      <c r="D296" s="29">
        <v>3729.12</v>
      </c>
      <c r="E296" s="29">
        <v>96111.42</v>
      </c>
      <c r="F296" s="29">
        <v>16856.37</v>
      </c>
      <c r="G296" s="29">
        <v>20547.39</v>
      </c>
      <c r="H296" s="29">
        <v>306074.96000000002</v>
      </c>
      <c r="I296" s="29">
        <v>3414.83</v>
      </c>
      <c r="J296" s="29">
        <v>60775.7</v>
      </c>
      <c r="K296" s="29">
        <v>32773.21</v>
      </c>
      <c r="L296" s="29">
        <v>35031.82</v>
      </c>
      <c r="M296" s="29">
        <v>8813.59</v>
      </c>
      <c r="N296" s="29">
        <v>21573.11</v>
      </c>
      <c r="O296" s="41"/>
      <c r="P296" s="29">
        <v>1383586.36</v>
      </c>
    </row>
    <row r="297" spans="1:16" x14ac:dyDescent="0.3">
      <c r="A297" s="24" t="s">
        <v>368</v>
      </c>
      <c r="B297" s="29">
        <v>571292.52</v>
      </c>
      <c r="C297" s="29">
        <v>207925.17</v>
      </c>
      <c r="D297" s="29">
        <v>3746.61</v>
      </c>
      <c r="E297" s="29">
        <v>95869.45</v>
      </c>
      <c r="F297" s="29">
        <v>17016.43</v>
      </c>
      <c r="G297" s="29">
        <v>20894.25</v>
      </c>
      <c r="H297" s="29">
        <v>305290.53999999998</v>
      </c>
      <c r="I297" s="29">
        <v>3407.92</v>
      </c>
      <c r="J297" s="29">
        <v>61123.040000000001</v>
      </c>
      <c r="K297" s="29">
        <v>33117.85</v>
      </c>
      <c r="L297" s="29">
        <v>35188</v>
      </c>
      <c r="M297" s="29">
        <v>9046.2999999999993</v>
      </c>
      <c r="N297" s="29">
        <v>21739.07</v>
      </c>
      <c r="O297" s="41"/>
      <c r="P297" s="29">
        <v>1385657.16</v>
      </c>
    </row>
    <row r="298" spans="1:16" x14ac:dyDescent="0.3">
      <c r="A298" s="24" t="s">
        <v>369</v>
      </c>
      <c r="B298" s="29">
        <v>572189.28</v>
      </c>
      <c r="C298" s="29">
        <v>208250.36</v>
      </c>
      <c r="D298" s="29">
        <v>3755.68</v>
      </c>
      <c r="E298" s="29">
        <v>96463.360000000001</v>
      </c>
      <c r="F298" s="29">
        <v>17696.7</v>
      </c>
      <c r="G298" s="29">
        <v>21322.93</v>
      </c>
      <c r="H298" s="29">
        <v>305830.52</v>
      </c>
      <c r="I298" s="29">
        <v>3402.21</v>
      </c>
      <c r="J298" s="29">
        <v>61446.57</v>
      </c>
      <c r="K298" s="29">
        <v>33831.5</v>
      </c>
      <c r="L298" s="29">
        <v>35357.03</v>
      </c>
      <c r="M298" s="29">
        <v>9242.7900000000009</v>
      </c>
      <c r="N298" s="29">
        <v>21870.44</v>
      </c>
      <c r="O298" s="41"/>
      <c r="P298" s="29">
        <v>1390659.38</v>
      </c>
    </row>
    <row r="299" spans="1:16" x14ac:dyDescent="0.3">
      <c r="A299" s="24" t="s">
        <v>370</v>
      </c>
      <c r="B299" s="29">
        <v>572998.92000000004</v>
      </c>
      <c r="C299" s="29">
        <v>208779.57</v>
      </c>
      <c r="D299" s="29">
        <v>3766.8</v>
      </c>
      <c r="E299" s="29">
        <v>96759.62</v>
      </c>
      <c r="F299" s="29">
        <v>18010.189999999999</v>
      </c>
      <c r="G299" s="29">
        <v>21843.19</v>
      </c>
      <c r="H299" s="29">
        <v>306602.76</v>
      </c>
      <c r="I299" s="29">
        <v>3408.83</v>
      </c>
      <c r="J299" s="29">
        <v>61794.11</v>
      </c>
      <c r="K299" s="29">
        <v>34485.79</v>
      </c>
      <c r="L299" s="29">
        <v>35555.9</v>
      </c>
      <c r="M299" s="29">
        <v>9403.77</v>
      </c>
      <c r="N299" s="29">
        <v>21998.92</v>
      </c>
      <c r="O299" s="41"/>
      <c r="P299" s="29">
        <v>1395408.38</v>
      </c>
    </row>
    <row r="300" spans="1:16" x14ac:dyDescent="0.3">
      <c r="A300" s="24" t="s">
        <v>371</v>
      </c>
      <c r="B300" s="29">
        <v>574312.04</v>
      </c>
      <c r="C300" s="29">
        <v>209514.06</v>
      </c>
      <c r="D300" s="29">
        <v>3774.9</v>
      </c>
      <c r="E300" s="29">
        <v>96862.55</v>
      </c>
      <c r="F300" s="29">
        <v>18653.34</v>
      </c>
      <c r="G300" s="29">
        <v>22570.13</v>
      </c>
      <c r="H300" s="29">
        <v>307939.17</v>
      </c>
      <c r="I300" s="29">
        <v>3458.33</v>
      </c>
      <c r="J300" s="29">
        <v>62155.05</v>
      </c>
      <c r="K300" s="29">
        <v>36099.120000000003</v>
      </c>
      <c r="L300" s="29">
        <v>35765.01</v>
      </c>
      <c r="M300" s="29">
        <v>9726.66</v>
      </c>
      <c r="N300" s="29">
        <v>22114.99</v>
      </c>
      <c r="O300" s="41"/>
      <c r="P300" s="29">
        <v>1402945.34</v>
      </c>
    </row>
    <row r="301" spans="1:16" x14ac:dyDescent="0.3">
      <c r="A301" s="24" t="s">
        <v>372</v>
      </c>
      <c r="B301" s="29">
        <v>574870.77</v>
      </c>
      <c r="C301" s="29">
        <v>210760.93</v>
      </c>
      <c r="D301" s="29">
        <v>3793.81</v>
      </c>
      <c r="E301" s="29">
        <v>97528.31</v>
      </c>
      <c r="F301" s="29">
        <v>19265.650000000001</v>
      </c>
      <c r="G301" s="29">
        <v>23141.25</v>
      </c>
      <c r="H301" s="29">
        <v>308281.74</v>
      </c>
      <c r="I301" s="29">
        <v>3516.47</v>
      </c>
      <c r="J301" s="29">
        <v>62484.54</v>
      </c>
      <c r="K301" s="29">
        <v>35744.949999999997</v>
      </c>
      <c r="L301" s="29">
        <v>36000.230000000003</v>
      </c>
      <c r="M301" s="29">
        <v>9973.33</v>
      </c>
      <c r="N301" s="29">
        <v>22221.69</v>
      </c>
      <c r="O301" s="41"/>
      <c r="P301" s="29">
        <v>1407583.67</v>
      </c>
    </row>
    <row r="302" spans="1:16" x14ac:dyDescent="0.3">
      <c r="A302" s="24" t="s">
        <v>373</v>
      </c>
      <c r="B302" s="29">
        <v>575212.16</v>
      </c>
      <c r="C302" s="29">
        <v>212048.59</v>
      </c>
      <c r="D302" s="29">
        <v>3803.47</v>
      </c>
      <c r="E302" s="29">
        <v>98734.99</v>
      </c>
      <c r="F302" s="29">
        <v>19650.939999999999</v>
      </c>
      <c r="G302" s="29">
        <v>23631.49</v>
      </c>
      <c r="H302" s="29">
        <v>308302.42</v>
      </c>
      <c r="I302" s="29">
        <v>3587.15</v>
      </c>
      <c r="J302" s="29">
        <v>62752.17</v>
      </c>
      <c r="K302" s="29">
        <v>36570.81</v>
      </c>
      <c r="L302" s="29">
        <v>36122.730000000003</v>
      </c>
      <c r="M302" s="29">
        <v>10109.74</v>
      </c>
      <c r="N302" s="29">
        <v>22284.07</v>
      </c>
      <c r="O302" s="41"/>
      <c r="P302" s="29">
        <v>1412810.74</v>
      </c>
    </row>
    <row r="303" spans="1:16" x14ac:dyDescent="0.3">
      <c r="A303" s="24" t="s">
        <v>374</v>
      </c>
      <c r="B303" s="29">
        <v>576352.77</v>
      </c>
      <c r="C303" s="29">
        <v>213680.04</v>
      </c>
      <c r="D303" s="29">
        <v>3824.22</v>
      </c>
      <c r="E303" s="29">
        <v>100162.17</v>
      </c>
      <c r="F303" s="29">
        <v>20393.29</v>
      </c>
      <c r="G303" s="29">
        <v>24490.12</v>
      </c>
      <c r="H303" s="29">
        <v>308926.59999999998</v>
      </c>
      <c r="I303" s="29">
        <v>3638.57</v>
      </c>
      <c r="J303" s="29">
        <v>62981.9</v>
      </c>
      <c r="K303" s="29">
        <v>37418.300000000003</v>
      </c>
      <c r="L303" s="29">
        <v>36288.82</v>
      </c>
      <c r="M303" s="29">
        <v>10318.959999999999</v>
      </c>
      <c r="N303" s="29">
        <v>22346.45</v>
      </c>
      <c r="O303" s="41"/>
      <c r="P303" s="29">
        <v>1420822.2</v>
      </c>
    </row>
    <row r="304" spans="1:16" x14ac:dyDescent="0.3">
      <c r="A304" s="24" t="s">
        <v>375</v>
      </c>
      <c r="B304" s="29">
        <v>578154.15</v>
      </c>
      <c r="C304" s="29">
        <v>214951.11</v>
      </c>
      <c r="D304" s="29">
        <v>3838.05</v>
      </c>
      <c r="E304" s="29">
        <v>101197.86</v>
      </c>
      <c r="F304" s="29">
        <v>21319.77</v>
      </c>
      <c r="G304" s="29">
        <v>25220.82</v>
      </c>
      <c r="H304" s="29">
        <v>310397.83</v>
      </c>
      <c r="I304" s="29">
        <v>3688.64</v>
      </c>
      <c r="J304" s="29">
        <v>63171.06</v>
      </c>
      <c r="K304" s="29">
        <v>38493.46</v>
      </c>
      <c r="L304" s="29">
        <v>36479.019999999997</v>
      </c>
      <c r="M304" s="29">
        <v>10735.92</v>
      </c>
      <c r="N304" s="29">
        <v>22411.59</v>
      </c>
      <c r="O304" s="41"/>
      <c r="P304" s="29">
        <v>1430059.26</v>
      </c>
    </row>
    <row r="305" spans="1:16" x14ac:dyDescent="0.3">
      <c r="A305" s="24" t="s">
        <v>376</v>
      </c>
      <c r="B305" s="29">
        <v>579134.04</v>
      </c>
      <c r="C305" s="29">
        <v>216275.75</v>
      </c>
      <c r="D305" s="29">
        <v>3852.3</v>
      </c>
      <c r="E305" s="29">
        <v>101960.9</v>
      </c>
      <c r="F305" s="29">
        <v>22177.79</v>
      </c>
      <c r="G305" s="29">
        <v>25886.25</v>
      </c>
      <c r="H305" s="29">
        <v>311546.27</v>
      </c>
      <c r="I305" s="29">
        <v>3728.82</v>
      </c>
      <c r="J305" s="29">
        <v>63401.42</v>
      </c>
      <c r="K305" s="29">
        <v>38865.449999999997</v>
      </c>
      <c r="L305" s="29">
        <v>36754.47</v>
      </c>
      <c r="M305" s="29">
        <v>11086.97</v>
      </c>
      <c r="N305" s="29">
        <v>22486.15</v>
      </c>
      <c r="O305" s="41"/>
      <c r="P305" s="29">
        <v>1437156.6</v>
      </c>
    </row>
    <row r="306" spans="1:16" x14ac:dyDescent="0.3">
      <c r="A306" s="24" t="s">
        <v>377</v>
      </c>
      <c r="B306" s="29">
        <v>579586.76</v>
      </c>
      <c r="C306" s="29">
        <v>217280.58</v>
      </c>
      <c r="D306" s="29">
        <v>3855.64</v>
      </c>
      <c r="E306" s="29">
        <v>103833.36</v>
      </c>
      <c r="F306" s="29">
        <v>22494.95</v>
      </c>
      <c r="G306" s="29">
        <v>26365.67</v>
      </c>
      <c r="H306" s="29">
        <v>312366.77</v>
      </c>
      <c r="I306" s="29">
        <v>3767.93</v>
      </c>
      <c r="J306" s="29">
        <v>63603.44</v>
      </c>
      <c r="K306" s="29">
        <v>39279.57</v>
      </c>
      <c r="L306" s="29">
        <v>36972.949999999997</v>
      </c>
      <c r="M306" s="29">
        <v>11272.13</v>
      </c>
      <c r="N306" s="29">
        <v>22539.9</v>
      </c>
      <c r="O306" s="41"/>
      <c r="P306" s="29">
        <v>1443219.66</v>
      </c>
    </row>
    <row r="307" spans="1:16" x14ac:dyDescent="0.3">
      <c r="A307" s="24" t="s">
        <v>378</v>
      </c>
      <c r="B307" s="29">
        <v>580845.56000000006</v>
      </c>
      <c r="C307" s="29">
        <v>218863.6</v>
      </c>
      <c r="D307" s="29">
        <v>3876.01</v>
      </c>
      <c r="E307" s="29">
        <v>104794.21</v>
      </c>
      <c r="F307" s="29">
        <v>23089.75</v>
      </c>
      <c r="G307" s="29">
        <v>26895.96</v>
      </c>
      <c r="H307" s="29">
        <v>313893.31</v>
      </c>
      <c r="I307" s="29">
        <v>3811.22</v>
      </c>
      <c r="J307" s="29">
        <v>63837.29</v>
      </c>
      <c r="K307" s="29">
        <v>39696.370000000003</v>
      </c>
      <c r="L307" s="29">
        <v>37167.26</v>
      </c>
      <c r="M307" s="29">
        <v>11356.65</v>
      </c>
      <c r="N307" s="29">
        <v>22571.93</v>
      </c>
      <c r="O307" s="41"/>
      <c r="P307" s="29">
        <v>1450699.13</v>
      </c>
    </row>
    <row r="308" spans="1:16" x14ac:dyDescent="0.3">
      <c r="A308" s="24" t="s">
        <v>379</v>
      </c>
      <c r="B308" s="29">
        <v>582806.47</v>
      </c>
      <c r="C308" s="29">
        <v>220014.11</v>
      </c>
      <c r="D308" s="29">
        <v>3899.28</v>
      </c>
      <c r="E308" s="29">
        <v>105062.59</v>
      </c>
      <c r="F308" s="29">
        <v>24214.61</v>
      </c>
      <c r="G308" s="29">
        <v>27666.55</v>
      </c>
      <c r="H308" s="29">
        <v>317227.71999999997</v>
      </c>
      <c r="I308" s="29">
        <v>3851.85</v>
      </c>
      <c r="J308" s="29">
        <v>64139.46</v>
      </c>
      <c r="K308" s="29">
        <v>41186.51</v>
      </c>
      <c r="L308" s="29">
        <v>37337.599999999999</v>
      </c>
      <c r="M308" s="29">
        <v>11736.94</v>
      </c>
      <c r="N308" s="29">
        <v>22621.46</v>
      </c>
      <c r="O308" s="41"/>
      <c r="P308" s="29">
        <v>1461765.17</v>
      </c>
    </row>
    <row r="309" spans="1:16" x14ac:dyDescent="0.3">
      <c r="A309" s="24" t="s">
        <v>380</v>
      </c>
      <c r="B309" s="29">
        <v>583599.18000000005</v>
      </c>
      <c r="C309" s="29">
        <v>220940.25</v>
      </c>
      <c r="D309" s="29">
        <v>3918.84</v>
      </c>
      <c r="E309" s="29">
        <v>104806.32</v>
      </c>
      <c r="F309" s="29">
        <v>24708.07</v>
      </c>
      <c r="G309" s="29">
        <v>28067.21</v>
      </c>
      <c r="H309" s="29">
        <v>318507.21000000002</v>
      </c>
      <c r="I309" s="29">
        <v>3881.58</v>
      </c>
      <c r="J309" s="29">
        <v>64448.21</v>
      </c>
      <c r="K309" s="29">
        <v>42658.99</v>
      </c>
      <c r="L309" s="29">
        <v>37544.89</v>
      </c>
      <c r="M309" s="29">
        <v>12034.2</v>
      </c>
      <c r="N309" s="29">
        <v>22661.64</v>
      </c>
      <c r="O309" s="41"/>
      <c r="P309" s="29">
        <v>1467776.59</v>
      </c>
    </row>
    <row r="310" spans="1:16" x14ac:dyDescent="0.3">
      <c r="A310" s="24" t="s">
        <v>381</v>
      </c>
      <c r="B310" s="29">
        <v>583716.04</v>
      </c>
      <c r="C310" s="29">
        <v>221960.48</v>
      </c>
      <c r="D310" s="29">
        <v>3924.41</v>
      </c>
      <c r="E310" s="29">
        <v>105828.8</v>
      </c>
      <c r="F310" s="29">
        <v>24974.880000000001</v>
      </c>
      <c r="G310" s="29">
        <v>28386.51</v>
      </c>
      <c r="H310" s="29">
        <v>319660.09000000003</v>
      </c>
      <c r="I310" s="29">
        <v>3909.87</v>
      </c>
      <c r="J310" s="29">
        <v>64777.84</v>
      </c>
      <c r="K310" s="29">
        <v>43540.06</v>
      </c>
      <c r="L310" s="29">
        <v>37729.58</v>
      </c>
      <c r="M310" s="29">
        <v>12101.52</v>
      </c>
      <c r="N310" s="29">
        <v>22663.79</v>
      </c>
      <c r="O310" s="41"/>
      <c r="P310" s="29">
        <v>1473173.86</v>
      </c>
    </row>
    <row r="311" spans="1:16" x14ac:dyDescent="0.3">
      <c r="A311" s="24" t="s">
        <v>382</v>
      </c>
      <c r="B311" s="29">
        <v>583713.96</v>
      </c>
      <c r="C311" s="29">
        <v>222944.12</v>
      </c>
      <c r="D311" s="29">
        <v>3942.99</v>
      </c>
      <c r="E311" s="29">
        <v>106184.41</v>
      </c>
      <c r="F311" s="29">
        <v>25080.84</v>
      </c>
      <c r="G311" s="29">
        <v>28738.14</v>
      </c>
      <c r="H311" s="29">
        <v>320615.53999999998</v>
      </c>
      <c r="I311" s="29">
        <v>3934.04</v>
      </c>
      <c r="J311" s="29">
        <v>65140.84</v>
      </c>
      <c r="K311" s="29">
        <v>43671.19</v>
      </c>
      <c r="L311" s="29">
        <v>37994.32</v>
      </c>
      <c r="M311" s="29">
        <v>12186.53</v>
      </c>
      <c r="N311" s="29">
        <v>22679.89</v>
      </c>
      <c r="O311" s="41"/>
      <c r="P311" s="29">
        <v>1476826.8</v>
      </c>
    </row>
    <row r="312" spans="1:16" x14ac:dyDescent="0.3">
      <c r="A312" s="24" t="s">
        <v>383</v>
      </c>
      <c r="B312" s="29">
        <v>583657.42000000004</v>
      </c>
      <c r="C312" s="29">
        <v>223186.81</v>
      </c>
      <c r="D312" s="29">
        <v>3948.45</v>
      </c>
      <c r="E312" s="29">
        <v>106586.77</v>
      </c>
      <c r="F312" s="29">
        <v>25543.439999999999</v>
      </c>
      <c r="G312" s="29">
        <v>29041.95</v>
      </c>
      <c r="H312" s="29">
        <v>321643.92</v>
      </c>
      <c r="I312" s="29">
        <v>3976.66</v>
      </c>
      <c r="J312" s="29">
        <v>65496.4</v>
      </c>
      <c r="K312" s="29">
        <v>44051.63</v>
      </c>
      <c r="L312" s="29">
        <v>38253.01</v>
      </c>
      <c r="M312" s="29">
        <v>12353.73</v>
      </c>
      <c r="N312" s="29">
        <v>22695.98</v>
      </c>
      <c r="O312" s="41"/>
      <c r="P312" s="29">
        <v>1480436.18</v>
      </c>
    </row>
    <row r="313" spans="1:16" x14ac:dyDescent="0.3">
      <c r="A313" s="24" t="s">
        <v>384</v>
      </c>
      <c r="B313" s="29">
        <v>581634.05000000005</v>
      </c>
      <c r="C313" s="29">
        <v>223315.14</v>
      </c>
      <c r="D313" s="29">
        <v>3944.87</v>
      </c>
      <c r="E313" s="29">
        <v>106156.3</v>
      </c>
      <c r="F313" s="29">
        <v>25349.66</v>
      </c>
      <c r="G313" s="29">
        <v>29239.42</v>
      </c>
      <c r="H313" s="29">
        <v>321018.19</v>
      </c>
      <c r="I313" s="29">
        <v>4033.84</v>
      </c>
      <c r="J313" s="29">
        <v>65697.63</v>
      </c>
      <c r="K313" s="29">
        <v>44538.44</v>
      </c>
      <c r="L313" s="29">
        <v>38583.86</v>
      </c>
      <c r="M313" s="29">
        <v>12396.67</v>
      </c>
      <c r="N313" s="29">
        <v>22717.18</v>
      </c>
      <c r="O313" s="41"/>
      <c r="P313" s="29">
        <v>1478625.25</v>
      </c>
    </row>
    <row r="314" spans="1:16" x14ac:dyDescent="0.3">
      <c r="A314" s="24" t="s">
        <v>385</v>
      </c>
      <c r="B314" s="29">
        <v>578944.43999999994</v>
      </c>
      <c r="C314" s="29">
        <v>223345.7</v>
      </c>
      <c r="D314" s="29">
        <v>3929.52</v>
      </c>
      <c r="E314" s="29">
        <v>107226.47</v>
      </c>
      <c r="F314" s="29">
        <v>24652.94</v>
      </c>
      <c r="G314" s="29">
        <v>29167.17</v>
      </c>
      <c r="H314" s="29">
        <v>318535.15000000002</v>
      </c>
      <c r="I314" s="29">
        <v>4044.06</v>
      </c>
      <c r="J314" s="29">
        <v>65874.92</v>
      </c>
      <c r="K314" s="29">
        <v>45266.23</v>
      </c>
      <c r="L314" s="29">
        <v>38890.04</v>
      </c>
      <c r="M314" s="29">
        <v>12259.53</v>
      </c>
      <c r="N314" s="29">
        <v>22708.1</v>
      </c>
      <c r="O314" s="41"/>
      <c r="P314" s="29">
        <v>1474844.26</v>
      </c>
    </row>
    <row r="315" spans="1:16" x14ac:dyDescent="0.3">
      <c r="A315" s="24" t="s">
        <v>386</v>
      </c>
      <c r="B315" s="29">
        <v>575881.56000000006</v>
      </c>
      <c r="C315" s="29">
        <v>224158.06</v>
      </c>
      <c r="D315" s="29">
        <v>3923.55</v>
      </c>
      <c r="E315" s="29">
        <v>107642.71</v>
      </c>
      <c r="F315" s="29">
        <v>24210.59</v>
      </c>
      <c r="G315" s="29">
        <v>29188.38</v>
      </c>
      <c r="H315" s="29">
        <v>315897.51</v>
      </c>
      <c r="I315" s="29">
        <v>4016.79</v>
      </c>
      <c r="J315" s="29">
        <v>66070.67</v>
      </c>
      <c r="K315" s="29">
        <v>45666.91</v>
      </c>
      <c r="L315" s="29">
        <v>39188.01</v>
      </c>
      <c r="M315" s="29">
        <v>12222.4</v>
      </c>
      <c r="N315" s="29">
        <v>22623.48</v>
      </c>
      <c r="O315" s="41"/>
      <c r="P315" s="29">
        <v>1470690.64</v>
      </c>
    </row>
    <row r="316" spans="1:16" x14ac:dyDescent="0.3">
      <c r="A316" s="24" t="s">
        <v>387</v>
      </c>
      <c r="B316" s="29">
        <v>573007.89</v>
      </c>
      <c r="C316" s="29">
        <v>224364.71</v>
      </c>
      <c r="D316" s="29">
        <v>3905.95</v>
      </c>
      <c r="E316" s="29">
        <v>107699.6</v>
      </c>
      <c r="F316" s="29">
        <v>24107.98</v>
      </c>
      <c r="G316" s="29">
        <v>29324.15</v>
      </c>
      <c r="H316" s="29">
        <v>314161.53000000003</v>
      </c>
      <c r="I316" s="29">
        <v>4020.29</v>
      </c>
      <c r="J316" s="29">
        <v>66312.31</v>
      </c>
      <c r="K316" s="29">
        <v>46162.67</v>
      </c>
      <c r="L316" s="29">
        <v>39481.040000000001</v>
      </c>
      <c r="M316" s="29">
        <v>12367.72</v>
      </c>
      <c r="N316" s="29">
        <v>22545.15</v>
      </c>
      <c r="O316" s="41"/>
      <c r="P316" s="29">
        <v>1467460.98</v>
      </c>
    </row>
    <row r="317" spans="1:16" x14ac:dyDescent="0.3">
      <c r="A317" s="24" t="s">
        <v>388</v>
      </c>
      <c r="B317" s="29">
        <v>570343.68999999994</v>
      </c>
      <c r="C317" s="29">
        <v>224418.83</v>
      </c>
      <c r="D317" s="29">
        <v>3890.78</v>
      </c>
      <c r="E317" s="29">
        <v>107951.14</v>
      </c>
      <c r="F317" s="29">
        <v>24014.080000000002</v>
      </c>
      <c r="G317" s="29">
        <v>29655.599999999999</v>
      </c>
      <c r="H317" s="29">
        <v>311770.25</v>
      </c>
      <c r="I317" s="29">
        <v>4002.09</v>
      </c>
      <c r="J317" s="29">
        <v>66651.86</v>
      </c>
      <c r="K317" s="29">
        <v>46879.25</v>
      </c>
      <c r="L317" s="29">
        <v>39776.400000000001</v>
      </c>
      <c r="M317" s="29">
        <v>12535.05</v>
      </c>
      <c r="N317" s="29">
        <v>22501.78</v>
      </c>
      <c r="O317" s="41"/>
      <c r="P317" s="29">
        <v>1464390.81</v>
      </c>
    </row>
    <row r="318" spans="1:16" x14ac:dyDescent="0.3">
      <c r="A318" s="24" t="s">
        <v>389</v>
      </c>
      <c r="B318" s="29">
        <v>567222.37</v>
      </c>
      <c r="C318" s="29">
        <v>224354.55</v>
      </c>
      <c r="D318" s="29">
        <v>3881.29</v>
      </c>
      <c r="E318" s="29">
        <v>108410.49</v>
      </c>
      <c r="F318" s="29">
        <v>23516.79</v>
      </c>
      <c r="G318" s="29">
        <v>29807.759999999998</v>
      </c>
      <c r="H318" s="29">
        <v>308826.38</v>
      </c>
      <c r="I318" s="29">
        <v>3948.53</v>
      </c>
      <c r="J318" s="29">
        <v>67032.460000000006</v>
      </c>
      <c r="K318" s="29">
        <v>47131.040000000001</v>
      </c>
      <c r="L318" s="29">
        <v>40033.97</v>
      </c>
      <c r="M318" s="29">
        <v>12560.89</v>
      </c>
      <c r="N318" s="29">
        <v>22427.17</v>
      </c>
      <c r="O318" s="41"/>
      <c r="P318" s="29">
        <v>1459153.69</v>
      </c>
    </row>
    <row r="319" spans="1:16" x14ac:dyDescent="0.3">
      <c r="A319" s="24" t="s">
        <v>390</v>
      </c>
      <c r="B319" s="29">
        <v>565402.11</v>
      </c>
      <c r="C319" s="29">
        <v>224481.98</v>
      </c>
      <c r="D319" s="29">
        <v>3889.72</v>
      </c>
      <c r="E319" s="29">
        <v>109327.11</v>
      </c>
      <c r="F319" s="29">
        <v>23373.29</v>
      </c>
      <c r="G319" s="29">
        <v>29929.9</v>
      </c>
      <c r="H319" s="29">
        <v>306704.92</v>
      </c>
      <c r="I319" s="29">
        <v>3886.92</v>
      </c>
      <c r="J319" s="29">
        <v>67498.89</v>
      </c>
      <c r="K319" s="29">
        <v>47675.66</v>
      </c>
      <c r="L319" s="29">
        <v>40271.29</v>
      </c>
      <c r="M319" s="29">
        <v>12767.25</v>
      </c>
      <c r="N319" s="29">
        <v>22370.54</v>
      </c>
      <c r="O319" s="41"/>
      <c r="P319" s="29">
        <v>1457579.58</v>
      </c>
    </row>
    <row r="320" spans="1:16" x14ac:dyDescent="0.3">
      <c r="A320" s="24" t="s">
        <v>391</v>
      </c>
      <c r="B320" s="29">
        <v>563705.56000000006</v>
      </c>
      <c r="C320" s="29">
        <v>224591.67</v>
      </c>
      <c r="D320" s="29">
        <v>3888.81</v>
      </c>
      <c r="E320" s="29">
        <v>112485.82</v>
      </c>
      <c r="F320" s="29">
        <v>23702.23</v>
      </c>
      <c r="G320" s="29">
        <v>30268.16</v>
      </c>
      <c r="H320" s="29">
        <v>305378.67</v>
      </c>
      <c r="I320" s="29">
        <v>3873.85</v>
      </c>
      <c r="J320" s="29">
        <v>68057.990000000005</v>
      </c>
      <c r="K320" s="29">
        <v>48358.76</v>
      </c>
      <c r="L320" s="29">
        <v>40493.440000000002</v>
      </c>
      <c r="M320" s="29">
        <v>12936.6</v>
      </c>
      <c r="N320" s="29">
        <v>22364.29</v>
      </c>
      <c r="O320" s="41"/>
      <c r="P320" s="29">
        <v>1460105.86</v>
      </c>
    </row>
    <row r="321" spans="1:16" x14ac:dyDescent="0.3">
      <c r="A321" s="24" t="s">
        <v>392</v>
      </c>
      <c r="B321" s="29">
        <v>562380.13</v>
      </c>
      <c r="C321" s="29">
        <v>225040.19</v>
      </c>
      <c r="D321" s="29">
        <v>3908.15</v>
      </c>
      <c r="E321" s="29">
        <v>111201.38</v>
      </c>
      <c r="F321" s="29">
        <v>23477.71</v>
      </c>
      <c r="G321" s="29">
        <v>30464.03</v>
      </c>
      <c r="H321" s="29">
        <v>303289.5</v>
      </c>
      <c r="I321" s="29">
        <v>3882.82</v>
      </c>
      <c r="J321" s="29">
        <v>68468.36</v>
      </c>
      <c r="K321" s="29">
        <v>48436.82</v>
      </c>
      <c r="L321" s="29">
        <v>40697.019999999997</v>
      </c>
      <c r="M321" s="29">
        <v>13268.59</v>
      </c>
      <c r="N321" s="29">
        <v>22396.92</v>
      </c>
      <c r="O321" s="41"/>
      <c r="P321" s="29">
        <v>1456911.62</v>
      </c>
    </row>
    <row r="322" spans="1:16" x14ac:dyDescent="0.3">
      <c r="A322" s="24" t="s">
        <v>393</v>
      </c>
      <c r="B322" s="29">
        <v>561028.11</v>
      </c>
      <c r="C322" s="29">
        <v>225547.53</v>
      </c>
      <c r="D322" s="29">
        <v>3921.26</v>
      </c>
      <c r="E322" s="29">
        <v>110335.58</v>
      </c>
      <c r="F322" s="29">
        <v>23377.11</v>
      </c>
      <c r="G322" s="29">
        <v>30541.119999999999</v>
      </c>
      <c r="H322" s="29">
        <v>301375.71999999997</v>
      </c>
      <c r="I322" s="29">
        <v>3890.26</v>
      </c>
      <c r="J322" s="29">
        <v>68921.350000000006</v>
      </c>
      <c r="K322" s="29">
        <v>47956.17</v>
      </c>
      <c r="L322" s="29">
        <v>40934.54</v>
      </c>
      <c r="M322" s="29">
        <v>13399.03</v>
      </c>
      <c r="N322" s="29">
        <v>22431.55</v>
      </c>
      <c r="O322" s="41"/>
      <c r="P322" s="29">
        <v>1453659.33</v>
      </c>
    </row>
    <row r="323" spans="1:16" x14ac:dyDescent="0.3">
      <c r="A323" s="24" t="s">
        <v>394</v>
      </c>
      <c r="B323" s="29">
        <v>560276.81999999995</v>
      </c>
      <c r="C323" s="29">
        <v>226360.03</v>
      </c>
      <c r="D323" s="29">
        <v>3949.74</v>
      </c>
      <c r="E323" s="29">
        <v>109139.26</v>
      </c>
      <c r="F323" s="29">
        <v>23584.76</v>
      </c>
      <c r="G323" s="29">
        <v>30713.99</v>
      </c>
      <c r="H323" s="29">
        <v>300338.59999999998</v>
      </c>
      <c r="I323" s="29">
        <v>3863.31</v>
      </c>
      <c r="J323" s="29">
        <v>69344.210000000006</v>
      </c>
      <c r="K323" s="29">
        <v>47769.93</v>
      </c>
      <c r="L323" s="29">
        <v>41173.82</v>
      </c>
      <c r="M323" s="29">
        <v>13742.53</v>
      </c>
      <c r="N323" s="29">
        <v>22526.1</v>
      </c>
      <c r="O323" s="41"/>
      <c r="P323" s="29">
        <v>1452783.12</v>
      </c>
    </row>
    <row r="324" spans="1:16" x14ac:dyDescent="0.3">
      <c r="A324" s="24" t="s">
        <v>395</v>
      </c>
      <c r="B324" s="29">
        <v>559712.96</v>
      </c>
      <c r="C324" s="29">
        <v>227360.12</v>
      </c>
      <c r="D324" s="29">
        <v>3970.23</v>
      </c>
      <c r="E324" s="29">
        <v>108979.63</v>
      </c>
      <c r="F324" s="29">
        <v>24271.279999999999</v>
      </c>
      <c r="G324" s="29">
        <v>31034.23</v>
      </c>
      <c r="H324" s="29">
        <v>300390.92</v>
      </c>
      <c r="I324" s="29">
        <v>3879.95</v>
      </c>
      <c r="J324" s="29">
        <v>69641.8</v>
      </c>
      <c r="K324" s="29">
        <v>48060.17</v>
      </c>
      <c r="L324" s="29">
        <v>41404.46</v>
      </c>
      <c r="M324" s="29">
        <v>14218.62</v>
      </c>
      <c r="N324" s="29">
        <v>22531.439999999999</v>
      </c>
      <c r="O324" s="41"/>
      <c r="P324" s="29">
        <v>1455455.83</v>
      </c>
    </row>
    <row r="325" spans="1:16" x14ac:dyDescent="0.3">
      <c r="A325" s="24" t="s">
        <v>396</v>
      </c>
      <c r="B325" s="29">
        <v>558226.06999999995</v>
      </c>
      <c r="C325" s="29">
        <v>228338.37</v>
      </c>
      <c r="D325" s="29">
        <v>3977.41</v>
      </c>
      <c r="E325" s="29">
        <v>109045.66</v>
      </c>
      <c r="F325" s="29">
        <v>24382.81</v>
      </c>
      <c r="G325" s="29">
        <v>31355.51</v>
      </c>
      <c r="H325" s="29">
        <v>299540.03000000003</v>
      </c>
      <c r="I325" s="29">
        <v>3889.35</v>
      </c>
      <c r="J325" s="29">
        <v>69975.78</v>
      </c>
      <c r="K325" s="29">
        <v>47936.81</v>
      </c>
      <c r="L325" s="29">
        <v>41642.19</v>
      </c>
      <c r="M325" s="29">
        <v>14584.67</v>
      </c>
      <c r="N325" s="29">
        <v>22528.99</v>
      </c>
      <c r="O325" s="41"/>
      <c r="P325" s="29">
        <v>1455423.65</v>
      </c>
    </row>
    <row r="326" spans="1:16" x14ac:dyDescent="0.3">
      <c r="A326" s="24" t="s">
        <v>397</v>
      </c>
      <c r="B326" s="29">
        <v>557106.5</v>
      </c>
      <c r="C326" s="29">
        <v>229277.27</v>
      </c>
      <c r="D326" s="29">
        <v>3994.44</v>
      </c>
      <c r="E326" s="29">
        <v>107752.18</v>
      </c>
      <c r="F326" s="29">
        <v>24117.360000000001</v>
      </c>
      <c r="G326" s="29">
        <v>31558.35</v>
      </c>
      <c r="H326" s="29">
        <v>298183.15000000002</v>
      </c>
      <c r="I326" s="29">
        <v>3887.57</v>
      </c>
      <c r="J326" s="29">
        <v>70140.25</v>
      </c>
      <c r="K326" s="29">
        <v>47437.41</v>
      </c>
      <c r="L326" s="29">
        <v>41888.769999999997</v>
      </c>
      <c r="M326" s="29">
        <v>14947.21</v>
      </c>
      <c r="N326" s="29">
        <v>22499.64</v>
      </c>
      <c r="O326" s="41"/>
      <c r="P326" s="29">
        <v>1452790.1</v>
      </c>
    </row>
    <row r="327" spans="1:16" x14ac:dyDescent="0.3">
      <c r="A327" s="24" t="s">
        <v>398</v>
      </c>
      <c r="B327" s="29">
        <v>556208.31999999995</v>
      </c>
      <c r="C327" s="29">
        <v>230658.16</v>
      </c>
      <c r="D327" s="29">
        <v>4023.22</v>
      </c>
      <c r="E327" s="29">
        <v>106206.53</v>
      </c>
      <c r="F327" s="29">
        <v>24324.81</v>
      </c>
      <c r="G327" s="29">
        <v>31706.46</v>
      </c>
      <c r="H327" s="29">
        <v>297602.28999999998</v>
      </c>
      <c r="I327" s="29">
        <v>3884.16</v>
      </c>
      <c r="J327" s="29">
        <v>70236.22</v>
      </c>
      <c r="K327" s="29">
        <v>46951.12</v>
      </c>
      <c r="L327" s="29">
        <v>42158.26</v>
      </c>
      <c r="M327" s="29">
        <v>15452.3</v>
      </c>
      <c r="N327" s="29">
        <v>22467.14</v>
      </c>
      <c r="O327" s="41"/>
      <c r="P327" s="29">
        <v>1451878.98</v>
      </c>
    </row>
    <row r="328" spans="1:16" x14ac:dyDescent="0.3">
      <c r="A328" s="24" t="s">
        <v>399</v>
      </c>
      <c r="B328" s="29">
        <v>556527.89</v>
      </c>
      <c r="C328" s="29">
        <v>232786.54</v>
      </c>
      <c r="D328" s="29">
        <v>4063.65</v>
      </c>
      <c r="E328" s="29">
        <v>106178.82</v>
      </c>
      <c r="F328" s="29">
        <v>24660.16</v>
      </c>
      <c r="G328" s="29">
        <v>31908.7</v>
      </c>
      <c r="H328" s="29">
        <v>298273.67</v>
      </c>
      <c r="I328" s="29">
        <v>3892.98</v>
      </c>
      <c r="J328" s="29">
        <v>70297.02</v>
      </c>
      <c r="K328" s="29">
        <v>47164.69</v>
      </c>
      <c r="L328" s="29">
        <v>42469.41</v>
      </c>
      <c r="M328" s="29">
        <v>16054.44</v>
      </c>
      <c r="N328" s="29">
        <v>22450.49</v>
      </c>
      <c r="O328" s="41"/>
      <c r="P328" s="29">
        <v>1456728.45</v>
      </c>
    </row>
    <row r="329" spans="1:16" x14ac:dyDescent="0.3">
      <c r="A329" s="24" t="s">
        <v>400</v>
      </c>
      <c r="B329" s="29">
        <v>555182.34</v>
      </c>
      <c r="C329" s="29">
        <v>234371.4</v>
      </c>
      <c r="D329" s="29">
        <v>4073.3</v>
      </c>
      <c r="E329" s="29">
        <v>104705.93</v>
      </c>
      <c r="F329" s="29">
        <v>24823.63</v>
      </c>
      <c r="G329" s="29">
        <v>32339.4</v>
      </c>
      <c r="H329" s="29">
        <v>297179.82</v>
      </c>
      <c r="I329" s="29">
        <v>3913.44</v>
      </c>
      <c r="J329" s="29">
        <v>70438.62</v>
      </c>
      <c r="K329" s="29">
        <v>46959.88</v>
      </c>
      <c r="L329" s="29">
        <v>42854.400000000001</v>
      </c>
      <c r="M329" s="29">
        <v>16768.560000000001</v>
      </c>
      <c r="N329" s="29">
        <v>22455.05</v>
      </c>
      <c r="O329" s="41"/>
      <c r="P329" s="29">
        <v>1456065.77</v>
      </c>
    </row>
    <row r="330" spans="1:16" x14ac:dyDescent="0.3">
      <c r="A330" s="24" t="s">
        <v>401</v>
      </c>
      <c r="B330" s="29">
        <v>554696.01</v>
      </c>
      <c r="C330" s="29">
        <v>236150.66</v>
      </c>
      <c r="D330" s="29">
        <v>4093.79</v>
      </c>
      <c r="E330" s="29">
        <v>104004.03</v>
      </c>
      <c r="F330" s="29">
        <v>24896.54</v>
      </c>
      <c r="G330" s="29">
        <v>32565.5</v>
      </c>
      <c r="H330" s="29">
        <v>295823.84000000003</v>
      </c>
      <c r="I330" s="29">
        <v>3939.33</v>
      </c>
      <c r="J330" s="29">
        <v>70510.09</v>
      </c>
      <c r="K330" s="29">
        <v>47154.62</v>
      </c>
      <c r="L330" s="29">
        <v>43214.85</v>
      </c>
      <c r="M330" s="29">
        <v>17199.62</v>
      </c>
      <c r="N330" s="29">
        <v>22481.15</v>
      </c>
      <c r="O330" s="41"/>
      <c r="P330" s="29">
        <v>1456730.02</v>
      </c>
    </row>
    <row r="331" spans="1:16" x14ac:dyDescent="0.3">
      <c r="A331" s="24" t="s">
        <v>402</v>
      </c>
      <c r="B331" s="29">
        <v>554134.76</v>
      </c>
      <c r="C331" s="29">
        <v>238217.53</v>
      </c>
      <c r="D331" s="29">
        <v>4114.8999999999996</v>
      </c>
      <c r="E331" s="29">
        <v>103683.01</v>
      </c>
      <c r="F331" s="29">
        <v>25231.89</v>
      </c>
      <c r="G331" s="29">
        <v>32717.71</v>
      </c>
      <c r="H331" s="29">
        <v>295323.25</v>
      </c>
      <c r="I331" s="29">
        <v>3952.5</v>
      </c>
      <c r="J331" s="29">
        <v>70531.460000000006</v>
      </c>
      <c r="K331" s="29">
        <v>46675.72</v>
      </c>
      <c r="L331" s="29">
        <v>43538.93</v>
      </c>
      <c r="M331" s="29">
        <v>17708.22</v>
      </c>
      <c r="N331" s="29">
        <v>22519.93</v>
      </c>
      <c r="O331" s="41"/>
      <c r="P331" s="29">
        <v>1458349.81</v>
      </c>
    </row>
    <row r="332" spans="1:16" x14ac:dyDescent="0.3">
      <c r="A332" s="24" t="s">
        <v>403</v>
      </c>
      <c r="B332" s="29">
        <v>554127.81999999995</v>
      </c>
      <c r="C332" s="29">
        <v>240535.75</v>
      </c>
      <c r="D332" s="29">
        <v>4131.96</v>
      </c>
      <c r="E332" s="29">
        <v>103886.76</v>
      </c>
      <c r="F332" s="29">
        <v>25859.73</v>
      </c>
      <c r="G332" s="29">
        <v>32949.72</v>
      </c>
      <c r="H332" s="29">
        <v>295534.48</v>
      </c>
      <c r="I332" s="29">
        <v>4010.45</v>
      </c>
      <c r="J332" s="29">
        <v>70484.73</v>
      </c>
      <c r="K332" s="29">
        <v>45908.98</v>
      </c>
      <c r="L332" s="29">
        <v>43829.39</v>
      </c>
      <c r="M332" s="29">
        <v>18518.95</v>
      </c>
      <c r="N332" s="29">
        <v>22568.48</v>
      </c>
      <c r="O332" s="41"/>
      <c r="P332" s="29">
        <v>1462347.2</v>
      </c>
    </row>
    <row r="333" spans="1:16" x14ac:dyDescent="0.3">
      <c r="A333" s="24" t="s">
        <v>404</v>
      </c>
      <c r="B333" s="29">
        <v>553307.74</v>
      </c>
      <c r="C333" s="29">
        <v>242051.49</v>
      </c>
      <c r="D333" s="29">
        <v>4137.3599999999997</v>
      </c>
      <c r="E333" s="29">
        <v>103629.83</v>
      </c>
      <c r="F333" s="29">
        <v>25981.07</v>
      </c>
      <c r="G333" s="29">
        <v>33202.559999999998</v>
      </c>
      <c r="H333" s="29">
        <v>294908.13</v>
      </c>
      <c r="I333" s="29">
        <v>4093.8</v>
      </c>
      <c r="J333" s="29">
        <v>70608.66</v>
      </c>
      <c r="K333" s="29">
        <v>45681.27</v>
      </c>
      <c r="L333" s="29">
        <v>44099.71</v>
      </c>
      <c r="M333" s="29">
        <v>19285.759999999998</v>
      </c>
      <c r="N333" s="29">
        <v>22648.42</v>
      </c>
      <c r="O333" s="41"/>
      <c r="P333" s="29">
        <v>1463635.82</v>
      </c>
    </row>
    <row r="334" spans="1:16" x14ac:dyDescent="0.3">
      <c r="A334" s="24" t="s">
        <v>405</v>
      </c>
      <c r="B334" s="29">
        <v>552345.11</v>
      </c>
      <c r="C334" s="29">
        <v>244170.92</v>
      </c>
      <c r="D334" s="29">
        <v>4140.99</v>
      </c>
      <c r="E334" s="29">
        <v>104982.13</v>
      </c>
      <c r="F334" s="29">
        <v>26153.4</v>
      </c>
      <c r="G334" s="29">
        <v>33517.480000000003</v>
      </c>
      <c r="H334" s="29">
        <v>294532.74</v>
      </c>
      <c r="I334" s="29">
        <v>4181.42</v>
      </c>
      <c r="J334" s="29">
        <v>70605.3</v>
      </c>
      <c r="K334" s="29">
        <v>45574.2</v>
      </c>
      <c r="L334" s="29">
        <v>44357.91</v>
      </c>
      <c r="M334" s="29">
        <v>19774.87</v>
      </c>
      <c r="N334" s="29">
        <v>22746.68</v>
      </c>
      <c r="O334" s="41"/>
      <c r="P334" s="29">
        <v>1467083.15</v>
      </c>
    </row>
    <row r="335" spans="1:16" x14ac:dyDescent="0.3">
      <c r="A335" s="24" t="s">
        <v>406</v>
      </c>
      <c r="B335" s="29">
        <v>551853.16</v>
      </c>
      <c r="C335" s="29">
        <v>245901.36</v>
      </c>
      <c r="D335" s="29">
        <v>4148.07</v>
      </c>
      <c r="E335" s="29">
        <v>105764.14</v>
      </c>
      <c r="F335" s="29">
        <v>26162.81</v>
      </c>
      <c r="G335" s="29">
        <v>33658.28</v>
      </c>
      <c r="H335" s="29">
        <v>294842.36</v>
      </c>
      <c r="I335" s="29">
        <v>4254.79</v>
      </c>
      <c r="J335" s="29">
        <v>70557.929999999993</v>
      </c>
      <c r="K335" s="29">
        <v>45110.11</v>
      </c>
      <c r="L335" s="29">
        <v>44605.17</v>
      </c>
      <c r="M335" s="29">
        <v>20242.66</v>
      </c>
      <c r="N335" s="29">
        <v>22849.11</v>
      </c>
      <c r="O335" s="41"/>
      <c r="P335" s="29">
        <v>1469949.95</v>
      </c>
    </row>
    <row r="336" spans="1:16" x14ac:dyDescent="0.3">
      <c r="A336" s="24" t="s">
        <v>407</v>
      </c>
      <c r="B336" s="29">
        <v>551911.51</v>
      </c>
      <c r="C336" s="29">
        <v>248685.72</v>
      </c>
      <c r="D336" s="29">
        <v>4162.1000000000004</v>
      </c>
      <c r="E336" s="29">
        <v>107233.23</v>
      </c>
      <c r="F336" s="29">
        <v>26131.17</v>
      </c>
      <c r="G336" s="29">
        <v>33840.620000000003</v>
      </c>
      <c r="H336" s="29">
        <v>295527.99</v>
      </c>
      <c r="I336" s="29">
        <v>4325.33</v>
      </c>
      <c r="J336" s="29">
        <v>70497.17</v>
      </c>
      <c r="K336" s="29">
        <v>44947.91</v>
      </c>
      <c r="L336" s="29">
        <v>44853.49</v>
      </c>
      <c r="M336" s="29">
        <v>21384.959999999999</v>
      </c>
      <c r="N336" s="29">
        <v>22942.82</v>
      </c>
      <c r="O336" s="41"/>
      <c r="P336" s="29">
        <v>1476444.03</v>
      </c>
    </row>
    <row r="337" spans="1:16" x14ac:dyDescent="0.3">
      <c r="A337" s="24" t="s">
        <v>408</v>
      </c>
      <c r="B337" s="29">
        <v>552448.89</v>
      </c>
      <c r="C337" s="29">
        <v>250612.55</v>
      </c>
      <c r="D337" s="29">
        <v>4165.2</v>
      </c>
      <c r="E337" s="29">
        <v>109562.91</v>
      </c>
      <c r="F337" s="29">
        <v>25749.040000000001</v>
      </c>
      <c r="G337" s="29">
        <v>33762.82</v>
      </c>
      <c r="H337" s="29">
        <v>294890.17</v>
      </c>
      <c r="I337" s="29">
        <v>4371.4799999999996</v>
      </c>
      <c r="J337" s="29">
        <v>70732.899999999994</v>
      </c>
      <c r="K337" s="29">
        <v>44961.26</v>
      </c>
      <c r="L337" s="29">
        <v>45216.2</v>
      </c>
      <c r="M337" s="29">
        <v>21419.24</v>
      </c>
      <c r="N337" s="29">
        <v>23035.18</v>
      </c>
      <c r="O337" s="41"/>
      <c r="P337" s="29">
        <v>1480927.84</v>
      </c>
    </row>
    <row r="338" spans="1:16" x14ac:dyDescent="0.3">
      <c r="A338" s="24" t="s">
        <v>409</v>
      </c>
      <c r="B338" s="29">
        <v>553704.14</v>
      </c>
      <c r="C338" s="29">
        <v>252960.19</v>
      </c>
      <c r="D338" s="29">
        <v>4181.0600000000004</v>
      </c>
      <c r="E338" s="29">
        <v>111053.81</v>
      </c>
      <c r="F338" s="29">
        <v>25346.36</v>
      </c>
      <c r="G338" s="29">
        <v>33747.64</v>
      </c>
      <c r="H338" s="29">
        <v>294118.51</v>
      </c>
      <c r="I338" s="29">
        <v>4402.8100000000004</v>
      </c>
      <c r="J338" s="29">
        <v>70930.789999999994</v>
      </c>
      <c r="K338" s="29">
        <v>44675.08</v>
      </c>
      <c r="L338" s="29">
        <v>45579.94</v>
      </c>
      <c r="M338" s="29">
        <v>21798.400000000001</v>
      </c>
      <c r="N338" s="29">
        <v>23130.63</v>
      </c>
      <c r="O338" s="41"/>
      <c r="P338" s="29">
        <v>1485629.37</v>
      </c>
    </row>
    <row r="339" spans="1:16" x14ac:dyDescent="0.3">
      <c r="A339" s="24" t="s">
        <v>410</v>
      </c>
      <c r="B339" s="29">
        <v>555077.28</v>
      </c>
      <c r="C339" s="29">
        <v>255348.75</v>
      </c>
      <c r="D339" s="29">
        <v>4200.0200000000004</v>
      </c>
      <c r="E339" s="29">
        <v>111234.04</v>
      </c>
      <c r="F339" s="29">
        <v>25126.58</v>
      </c>
      <c r="G339" s="29">
        <v>33744.83</v>
      </c>
      <c r="H339" s="29">
        <v>294364.77</v>
      </c>
      <c r="I339" s="29">
        <v>4432.9799999999996</v>
      </c>
      <c r="J339" s="29">
        <v>71107.67</v>
      </c>
      <c r="K339" s="29">
        <v>44526.79</v>
      </c>
      <c r="L339" s="29">
        <v>45910.13</v>
      </c>
      <c r="M339" s="29">
        <v>21997.53</v>
      </c>
      <c r="N339" s="29">
        <v>23232.400000000001</v>
      </c>
      <c r="O339" s="41"/>
      <c r="P339" s="29">
        <v>1490303.76</v>
      </c>
    </row>
    <row r="340" spans="1:16" x14ac:dyDescent="0.3">
      <c r="A340" s="24" t="s">
        <v>411</v>
      </c>
      <c r="B340" s="29">
        <v>557621.78</v>
      </c>
      <c r="C340" s="29">
        <v>258444.64</v>
      </c>
      <c r="D340" s="29">
        <v>4226.6099999999997</v>
      </c>
      <c r="E340" s="29">
        <v>113434.46</v>
      </c>
      <c r="F340" s="29">
        <v>25234.54</v>
      </c>
      <c r="G340" s="29">
        <v>33776.39</v>
      </c>
      <c r="H340" s="29">
        <v>296061.01</v>
      </c>
      <c r="I340" s="29">
        <v>4487.62</v>
      </c>
      <c r="J340" s="29">
        <v>71240.87</v>
      </c>
      <c r="K340" s="29">
        <v>43906.16</v>
      </c>
      <c r="L340" s="29">
        <v>46227.92</v>
      </c>
      <c r="M340" s="29">
        <v>22604.38</v>
      </c>
      <c r="N340" s="29">
        <v>23355.67</v>
      </c>
      <c r="O340" s="41"/>
      <c r="P340" s="29">
        <v>1500622.05</v>
      </c>
    </row>
    <row r="341" spans="1:16" x14ac:dyDescent="0.3">
      <c r="A341" s="24" t="s">
        <v>412</v>
      </c>
      <c r="B341" s="29">
        <v>558754.52</v>
      </c>
      <c r="C341" s="29">
        <v>260771.54</v>
      </c>
      <c r="D341" s="29">
        <v>4229.2700000000004</v>
      </c>
      <c r="E341" s="29">
        <v>115656.57</v>
      </c>
      <c r="F341" s="29">
        <v>24981</v>
      </c>
      <c r="G341" s="29">
        <v>33617.07</v>
      </c>
      <c r="H341" s="29">
        <v>296354.31</v>
      </c>
      <c r="I341" s="29">
        <v>4576.4399999999996</v>
      </c>
      <c r="J341" s="29">
        <v>71688.73</v>
      </c>
      <c r="K341" s="29">
        <v>43259.839999999997</v>
      </c>
      <c r="L341" s="29">
        <v>46553.279999999999</v>
      </c>
      <c r="M341" s="29">
        <v>23025.47</v>
      </c>
      <c r="N341" s="29">
        <v>23504.94</v>
      </c>
      <c r="O341" s="41"/>
      <c r="P341" s="29">
        <v>1506972.98</v>
      </c>
    </row>
    <row r="342" spans="1:16" x14ac:dyDescent="0.3">
      <c r="A342" s="24" t="s">
        <v>413</v>
      </c>
      <c r="B342" s="29">
        <v>560094.76</v>
      </c>
      <c r="C342" s="29">
        <v>263886.59000000003</v>
      </c>
      <c r="D342" s="29">
        <v>4240.66</v>
      </c>
      <c r="E342" s="29">
        <v>118599.07</v>
      </c>
      <c r="F342" s="29">
        <v>24624.51</v>
      </c>
      <c r="G342" s="29">
        <v>33440.51</v>
      </c>
      <c r="H342" s="29">
        <v>296658.92</v>
      </c>
      <c r="I342" s="29">
        <v>4697.22</v>
      </c>
      <c r="J342" s="29">
        <v>72136.34</v>
      </c>
      <c r="K342" s="29">
        <v>43195.29</v>
      </c>
      <c r="L342" s="29">
        <v>46849.29</v>
      </c>
      <c r="M342" s="29">
        <v>23162.63</v>
      </c>
      <c r="N342" s="29">
        <v>23670.6</v>
      </c>
      <c r="O342" s="41"/>
      <c r="P342" s="29">
        <v>1515256.4</v>
      </c>
    </row>
    <row r="343" spans="1:16" x14ac:dyDescent="0.3">
      <c r="A343" s="24" t="s">
        <v>414</v>
      </c>
      <c r="B343" s="29">
        <v>561582.24</v>
      </c>
      <c r="C343" s="29">
        <v>266311.81</v>
      </c>
      <c r="D343" s="29">
        <v>4251.0200000000004</v>
      </c>
      <c r="E343" s="29">
        <v>121667.32</v>
      </c>
      <c r="F343" s="29">
        <v>24135.41</v>
      </c>
      <c r="G343" s="29">
        <v>33246.449999999997</v>
      </c>
      <c r="H343" s="29">
        <v>297411.13</v>
      </c>
      <c r="I343" s="29">
        <v>4815.8100000000004</v>
      </c>
      <c r="J343" s="29">
        <v>72598.710000000006</v>
      </c>
      <c r="K343" s="29">
        <v>43616.12</v>
      </c>
      <c r="L343" s="29">
        <v>47153.599999999999</v>
      </c>
      <c r="M343" s="29">
        <v>23167.4</v>
      </c>
      <c r="N343" s="29">
        <v>23848.11</v>
      </c>
      <c r="O343" s="41"/>
      <c r="P343" s="29">
        <v>1523805.12</v>
      </c>
    </row>
    <row r="344" spans="1:16" x14ac:dyDescent="0.3">
      <c r="A344" s="24" t="s">
        <v>415</v>
      </c>
      <c r="B344" s="29">
        <v>564175.59</v>
      </c>
      <c r="C344" s="29">
        <v>268100.49</v>
      </c>
      <c r="D344" s="29">
        <v>4275.12</v>
      </c>
      <c r="E344" s="29">
        <v>123658.62</v>
      </c>
      <c r="F344" s="29">
        <v>23767.31</v>
      </c>
      <c r="G344" s="29">
        <v>33151.279999999999</v>
      </c>
      <c r="H344" s="29">
        <v>298500.59999999998</v>
      </c>
      <c r="I344" s="29">
        <v>4866.3100000000004</v>
      </c>
      <c r="J344" s="29">
        <v>73023.81</v>
      </c>
      <c r="K344" s="29">
        <v>43994.67</v>
      </c>
      <c r="L344" s="29">
        <v>47463.92</v>
      </c>
      <c r="M344" s="29">
        <v>23365.88</v>
      </c>
      <c r="N344" s="29">
        <v>24032.06</v>
      </c>
      <c r="O344" s="41"/>
      <c r="P344" s="29">
        <v>1532375.67</v>
      </c>
    </row>
    <row r="345" spans="1:16" x14ac:dyDescent="0.3">
      <c r="A345" s="24" t="s">
        <v>416</v>
      </c>
      <c r="B345" s="29">
        <v>565430.81000000006</v>
      </c>
      <c r="C345" s="29">
        <v>269521.87</v>
      </c>
      <c r="D345" s="29">
        <v>4275.3100000000004</v>
      </c>
      <c r="E345" s="29">
        <v>125352.47</v>
      </c>
      <c r="F345" s="29">
        <v>23404.42</v>
      </c>
      <c r="G345" s="29">
        <v>33088.28</v>
      </c>
      <c r="H345" s="29">
        <v>298588.34000000003</v>
      </c>
      <c r="I345" s="29">
        <v>4860.12</v>
      </c>
      <c r="J345" s="29">
        <v>73622.98</v>
      </c>
      <c r="K345" s="29">
        <v>43989.87</v>
      </c>
      <c r="L345" s="29">
        <v>47783.49</v>
      </c>
      <c r="M345" s="29">
        <v>23264.3</v>
      </c>
      <c r="N345" s="29">
        <v>24221.85</v>
      </c>
      <c r="O345" s="41"/>
      <c r="P345" s="29">
        <v>1537404.11</v>
      </c>
    </row>
    <row r="346" spans="1:16" x14ac:dyDescent="0.3">
      <c r="A346" s="24" t="s">
        <v>417</v>
      </c>
      <c r="B346" s="29">
        <v>566562.15</v>
      </c>
      <c r="C346" s="29">
        <v>270753.61</v>
      </c>
      <c r="D346" s="29">
        <v>4273.99</v>
      </c>
      <c r="E346" s="29">
        <v>128463.69</v>
      </c>
      <c r="F346" s="29">
        <v>22967.87</v>
      </c>
      <c r="G346" s="29">
        <v>33060.769999999997</v>
      </c>
      <c r="H346" s="29">
        <v>298750.44</v>
      </c>
      <c r="I346" s="29">
        <v>4823.17</v>
      </c>
      <c r="J346" s="29">
        <v>74159.25</v>
      </c>
      <c r="K346" s="29">
        <v>43416.51</v>
      </c>
      <c r="L346" s="29">
        <v>48145.53</v>
      </c>
      <c r="M346" s="29">
        <v>23142.57</v>
      </c>
      <c r="N346" s="29">
        <v>24417.64</v>
      </c>
      <c r="O346" s="41"/>
      <c r="P346" s="29">
        <v>1542937.2</v>
      </c>
    </row>
    <row r="347" spans="1:16" x14ac:dyDescent="0.3">
      <c r="A347" s="24" t="s">
        <v>418</v>
      </c>
      <c r="B347" s="29">
        <v>568364.21</v>
      </c>
      <c r="C347" s="29">
        <v>271656.65999999997</v>
      </c>
      <c r="D347" s="29">
        <v>4286.41</v>
      </c>
      <c r="E347" s="29">
        <v>130179.02</v>
      </c>
      <c r="F347" s="29">
        <v>22750.799999999999</v>
      </c>
      <c r="G347" s="29">
        <v>33090.78</v>
      </c>
      <c r="H347" s="29">
        <v>299002.98</v>
      </c>
      <c r="I347" s="29">
        <v>4776.47</v>
      </c>
      <c r="J347" s="29">
        <v>74702.19</v>
      </c>
      <c r="K347" s="29">
        <v>43182.91</v>
      </c>
      <c r="L347" s="29">
        <v>48551.97</v>
      </c>
      <c r="M347" s="29">
        <v>23151.21</v>
      </c>
      <c r="N347" s="29">
        <v>24621.43</v>
      </c>
      <c r="O347" s="41"/>
      <c r="P347" s="29">
        <v>1548317.04</v>
      </c>
    </row>
    <row r="348" spans="1:16" x14ac:dyDescent="0.3">
      <c r="A348" s="24" t="s">
        <v>419</v>
      </c>
      <c r="B348" s="29">
        <v>570917.81000000006</v>
      </c>
      <c r="C348" s="29">
        <v>272674.75</v>
      </c>
      <c r="D348" s="29">
        <v>4296.93</v>
      </c>
      <c r="E348" s="29">
        <v>132043.88</v>
      </c>
      <c r="F348" s="29">
        <v>22814.06</v>
      </c>
      <c r="G348" s="29">
        <v>33180.17</v>
      </c>
      <c r="H348" s="29">
        <v>300561.69</v>
      </c>
      <c r="I348" s="29">
        <v>4706.13</v>
      </c>
      <c r="J348" s="29">
        <v>75240.38</v>
      </c>
      <c r="K348" s="29">
        <v>42997.55</v>
      </c>
      <c r="L348" s="29">
        <v>48962.73</v>
      </c>
      <c r="M348" s="29">
        <v>23682.78</v>
      </c>
      <c r="N348" s="29">
        <v>24829.93</v>
      </c>
      <c r="O348" s="41"/>
      <c r="P348" s="29">
        <v>1556908.78</v>
      </c>
    </row>
    <row r="349" spans="1:16" x14ac:dyDescent="0.3">
      <c r="A349" s="24" t="s">
        <v>420</v>
      </c>
      <c r="B349" s="29">
        <v>572323.73</v>
      </c>
      <c r="C349" s="29">
        <v>273488.34000000003</v>
      </c>
      <c r="D349" s="29">
        <v>4291.95</v>
      </c>
      <c r="E349" s="29">
        <v>131102.9</v>
      </c>
      <c r="F349" s="29">
        <v>22780.080000000002</v>
      </c>
      <c r="G349" s="29">
        <v>33196.53</v>
      </c>
      <c r="H349" s="29">
        <v>300385.53000000003</v>
      </c>
      <c r="I349" s="29">
        <v>4638.59</v>
      </c>
      <c r="J349" s="29">
        <v>75661.62</v>
      </c>
      <c r="K349" s="29">
        <v>42508.480000000003</v>
      </c>
      <c r="L349" s="29">
        <v>49362.47</v>
      </c>
      <c r="M349" s="29">
        <v>24095</v>
      </c>
      <c r="N349" s="29">
        <v>25044.76</v>
      </c>
      <c r="O349" s="41"/>
      <c r="P349" s="29">
        <v>1558879.97</v>
      </c>
    </row>
    <row r="350" spans="1:16" x14ac:dyDescent="0.3">
      <c r="A350" s="24" t="s">
        <v>421</v>
      </c>
      <c r="B350" s="29">
        <v>573722.81999999995</v>
      </c>
      <c r="C350" s="29">
        <v>274706.99</v>
      </c>
      <c r="D350" s="29">
        <v>4296.05</v>
      </c>
      <c r="E350" s="29">
        <v>129815.38</v>
      </c>
      <c r="F350" s="29">
        <v>22634.03</v>
      </c>
      <c r="G350" s="29">
        <v>33188.35</v>
      </c>
      <c r="H350" s="29">
        <v>300694.71999999997</v>
      </c>
      <c r="I350" s="29">
        <v>4580.58</v>
      </c>
      <c r="J350" s="29">
        <v>76058.41</v>
      </c>
      <c r="K350" s="29">
        <v>42425.83</v>
      </c>
      <c r="L350" s="29">
        <v>49709.52</v>
      </c>
      <c r="M350" s="29">
        <v>24448.94</v>
      </c>
      <c r="N350" s="29">
        <v>25298.38</v>
      </c>
      <c r="O350" s="41"/>
      <c r="P350" s="29">
        <v>1561580.01</v>
      </c>
    </row>
    <row r="351" spans="1:16" x14ac:dyDescent="0.3">
      <c r="A351" s="24" t="s">
        <v>422</v>
      </c>
      <c r="B351" s="29">
        <v>576173.49</v>
      </c>
      <c r="C351" s="29">
        <v>275791.11</v>
      </c>
      <c r="D351" s="29">
        <v>4313.3</v>
      </c>
      <c r="E351" s="29">
        <v>131026.11</v>
      </c>
      <c r="F351" s="29">
        <v>22510.639999999999</v>
      </c>
      <c r="G351" s="29">
        <v>33474.17</v>
      </c>
      <c r="H351" s="29">
        <v>300766.94</v>
      </c>
      <c r="I351" s="29">
        <v>4532.3500000000004</v>
      </c>
      <c r="J351" s="29">
        <v>76503.289999999994</v>
      </c>
      <c r="K351" s="29">
        <v>42102.31</v>
      </c>
      <c r="L351" s="29">
        <v>50060.05</v>
      </c>
      <c r="M351" s="29">
        <v>24491.09</v>
      </c>
      <c r="N351" s="29">
        <v>25546.61</v>
      </c>
      <c r="O351" s="41"/>
      <c r="P351" s="29">
        <v>1567291.46</v>
      </c>
    </row>
    <row r="352" spans="1:16" x14ac:dyDescent="0.3">
      <c r="A352" s="24" t="s">
        <v>549</v>
      </c>
      <c r="B352" s="29">
        <v>579096.73</v>
      </c>
      <c r="C352" s="29">
        <v>277828.02</v>
      </c>
      <c r="D352" s="29">
        <v>4335.12</v>
      </c>
      <c r="E352" s="29">
        <v>133871.97</v>
      </c>
      <c r="F352" s="29">
        <v>22500.55</v>
      </c>
      <c r="G352" s="29">
        <v>33724.9</v>
      </c>
      <c r="H352" s="29">
        <v>301592.26</v>
      </c>
      <c r="I352" s="29">
        <v>4484.12</v>
      </c>
      <c r="J352" s="29">
        <v>76965.56</v>
      </c>
      <c r="K352" s="29">
        <v>41557.53</v>
      </c>
      <c r="L352" s="29">
        <v>50421.4</v>
      </c>
      <c r="M352" s="29">
        <v>24601.23</v>
      </c>
      <c r="N352" s="29">
        <v>25788.1</v>
      </c>
      <c r="O352" s="41"/>
      <c r="P352" s="29">
        <v>1576767.48</v>
      </c>
    </row>
    <row r="353" spans="1:16" x14ac:dyDescent="0.3">
      <c r="A353" s="24" t="s">
        <v>571</v>
      </c>
      <c r="B353" s="29">
        <v>582086.48</v>
      </c>
      <c r="C353" s="29">
        <v>279727.01</v>
      </c>
      <c r="D353" s="29">
        <v>4349.9799999999996</v>
      </c>
      <c r="E353" s="29">
        <v>134289.09</v>
      </c>
      <c r="F353" s="29">
        <v>22513.84</v>
      </c>
      <c r="G353" s="29">
        <v>33887.58</v>
      </c>
      <c r="H353" s="29">
        <v>301386.12</v>
      </c>
      <c r="I353" s="29">
        <v>4438.67</v>
      </c>
      <c r="J353" s="29">
        <v>77495.94</v>
      </c>
      <c r="K353" s="29">
        <v>42685.15</v>
      </c>
      <c r="L353" s="29">
        <v>50824.29</v>
      </c>
      <c r="M353" s="29">
        <v>24573.599999999999</v>
      </c>
      <c r="N353" s="29">
        <v>26018.47</v>
      </c>
      <c r="O353" s="41"/>
      <c r="P353" s="29">
        <v>1584276.21</v>
      </c>
    </row>
    <row r="354" spans="1:16" x14ac:dyDescent="0.3">
      <c r="A354" s="24" t="s">
        <v>579</v>
      </c>
      <c r="B354" s="29">
        <v>585012.55000000005</v>
      </c>
      <c r="C354" s="29">
        <v>281521.23</v>
      </c>
      <c r="D354" s="29">
        <v>4371.38</v>
      </c>
      <c r="E354" s="29">
        <v>133943.19</v>
      </c>
      <c r="F354" s="29">
        <v>22481.47</v>
      </c>
      <c r="G354" s="29">
        <v>34102.019999999997</v>
      </c>
      <c r="H354" s="29">
        <v>301356.36</v>
      </c>
      <c r="I354" s="29">
        <v>4397.3999999999996</v>
      </c>
      <c r="J354" s="29">
        <v>77979.240000000005</v>
      </c>
      <c r="K354" s="29">
        <v>42626.52</v>
      </c>
      <c r="L354" s="29">
        <v>51211.89</v>
      </c>
      <c r="M354" s="29">
        <v>24466.97</v>
      </c>
      <c r="N354" s="29">
        <v>26241.51</v>
      </c>
      <c r="O354" s="41"/>
      <c r="P354" s="29">
        <v>1589711.74</v>
      </c>
    </row>
    <row r="355" spans="1:16" x14ac:dyDescent="0.3">
      <c r="A355" s="24" t="s">
        <v>580</v>
      </c>
      <c r="B355" s="29">
        <v>588017.36</v>
      </c>
      <c r="C355" s="29">
        <v>283322.45</v>
      </c>
      <c r="D355" s="29">
        <v>4398.13</v>
      </c>
      <c r="E355" s="29">
        <v>135145.41</v>
      </c>
      <c r="F355" s="29">
        <v>22571.59</v>
      </c>
      <c r="G355" s="29">
        <v>34212.519999999997</v>
      </c>
      <c r="H355" s="29">
        <v>301063.8</v>
      </c>
      <c r="I355" s="29">
        <v>4356.32</v>
      </c>
      <c r="J355" s="29">
        <v>78486.52</v>
      </c>
      <c r="K355" s="29">
        <v>43827.040000000001</v>
      </c>
      <c r="L355" s="29">
        <v>51599.27</v>
      </c>
      <c r="M355" s="29">
        <v>24541.54</v>
      </c>
      <c r="N355" s="29">
        <v>26468.080000000002</v>
      </c>
      <c r="O355" s="41"/>
      <c r="P355" s="29">
        <v>1598010.02</v>
      </c>
    </row>
    <row r="356" spans="1:16" x14ac:dyDescent="0.3">
      <c r="A356" s="24" t="s">
        <v>581</v>
      </c>
      <c r="B356" s="29">
        <v>591396.07999999996</v>
      </c>
      <c r="C356" s="29">
        <v>285159.88</v>
      </c>
      <c r="D356" s="29">
        <v>4429.6099999999997</v>
      </c>
      <c r="E356" s="29">
        <v>136114.85</v>
      </c>
      <c r="F356" s="29">
        <v>22570.799999999999</v>
      </c>
      <c r="G356" s="29">
        <v>34399.769999999997</v>
      </c>
      <c r="H356" s="29">
        <v>298935.87</v>
      </c>
      <c r="I356" s="29">
        <v>4334.79</v>
      </c>
      <c r="J356" s="29">
        <v>78987.67</v>
      </c>
      <c r="K356" s="29">
        <v>44919.9</v>
      </c>
      <c r="L356" s="29">
        <v>52214.22</v>
      </c>
      <c r="M356" s="29">
        <v>24556.38</v>
      </c>
      <c r="N356" s="29">
        <v>26676.51</v>
      </c>
      <c r="O356" s="41"/>
      <c r="P356" s="29">
        <v>1604696.32</v>
      </c>
    </row>
    <row r="357" spans="1:16" x14ac:dyDescent="0.3">
      <c r="A357" s="24" t="s">
        <v>583</v>
      </c>
      <c r="B357" s="29">
        <v>572590.25</v>
      </c>
      <c r="C357" s="29">
        <v>273002.32</v>
      </c>
      <c r="D357" s="29">
        <v>4269.1099999999997</v>
      </c>
      <c r="E357" s="29">
        <v>125672.2</v>
      </c>
      <c r="F357" s="29">
        <v>22184.78</v>
      </c>
      <c r="G357" s="29">
        <v>33412.720000000001</v>
      </c>
      <c r="H357" s="29">
        <v>281551.84000000003</v>
      </c>
      <c r="I357" s="29">
        <v>4237.37</v>
      </c>
      <c r="J357" s="29">
        <v>76453.98</v>
      </c>
      <c r="K357" s="29">
        <v>44009.89</v>
      </c>
      <c r="L357" s="29">
        <v>51401.52</v>
      </c>
      <c r="M357" s="29">
        <v>23993.3</v>
      </c>
      <c r="N357" s="29">
        <v>24793.599999999999</v>
      </c>
      <c r="O357" s="41"/>
      <c r="P357" s="29">
        <v>1537572.89</v>
      </c>
    </row>
    <row r="358" spans="1:16" x14ac:dyDescent="0.3">
      <c r="A358" s="24" t="s">
        <v>586</v>
      </c>
      <c r="B358" s="29">
        <v>472329.54</v>
      </c>
      <c r="C358" s="29">
        <v>256924.24</v>
      </c>
      <c r="D358" s="29">
        <v>3700.66</v>
      </c>
      <c r="E358" s="29">
        <v>82798.83</v>
      </c>
      <c r="F358" s="29">
        <v>19779.64</v>
      </c>
      <c r="G358" s="29">
        <v>33640.980000000003</v>
      </c>
      <c r="H358" s="29">
        <v>237823.42</v>
      </c>
      <c r="I358" s="29">
        <v>4141.16</v>
      </c>
      <c r="J358" s="29">
        <v>67728.600000000006</v>
      </c>
      <c r="K358" s="29">
        <v>43149.69</v>
      </c>
      <c r="L358" s="29">
        <v>45846.87</v>
      </c>
      <c r="M358" s="29">
        <v>20706.3</v>
      </c>
      <c r="N358" s="29">
        <v>18529.54</v>
      </c>
      <c r="O358" s="41"/>
      <c r="P358" s="29">
        <v>1307099.46</v>
      </c>
    </row>
    <row r="359" spans="1:16" x14ac:dyDescent="0.3">
      <c r="A359" s="24" t="s">
        <v>589</v>
      </c>
      <c r="B359" s="29">
        <v>515272.92</v>
      </c>
      <c r="C359" s="29">
        <v>267685.83</v>
      </c>
      <c r="D359" s="29">
        <v>3989.86</v>
      </c>
      <c r="E359" s="29">
        <v>90036.11</v>
      </c>
      <c r="F359" s="29">
        <v>20430.11</v>
      </c>
      <c r="G359" s="29">
        <v>34286.31</v>
      </c>
      <c r="H359" s="29">
        <v>256113.92000000001</v>
      </c>
      <c r="I359" s="29">
        <v>4227.1899999999996</v>
      </c>
      <c r="J359" s="29">
        <v>71433.350000000006</v>
      </c>
      <c r="K359" s="29">
        <v>39756.559999999998</v>
      </c>
      <c r="L359" s="29">
        <v>48310.6</v>
      </c>
      <c r="M359" s="29">
        <v>22123.8</v>
      </c>
      <c r="N359" s="29">
        <v>22788.53</v>
      </c>
      <c r="O359" s="41"/>
      <c r="P359" s="29">
        <v>1396455.06</v>
      </c>
    </row>
    <row r="360" spans="1:16" x14ac:dyDescent="0.3">
      <c r="A360" s="32" t="s">
        <v>612</v>
      </c>
      <c r="B360" s="29">
        <v>544138.82999999996</v>
      </c>
      <c r="C360" s="29">
        <v>267255.58</v>
      </c>
      <c r="D360" s="29">
        <v>4124.01</v>
      </c>
      <c r="E360" s="29">
        <v>107612.68</v>
      </c>
      <c r="F360" s="29">
        <v>20955.650000000001</v>
      </c>
      <c r="G360" s="29">
        <v>34794.080000000002</v>
      </c>
      <c r="H360" s="29">
        <v>274655.25</v>
      </c>
      <c r="I360" s="29">
        <v>3952.3</v>
      </c>
      <c r="J360" s="29">
        <v>76645.34</v>
      </c>
      <c r="K360" s="29">
        <v>34343.78</v>
      </c>
      <c r="L360" s="29">
        <v>50345.16</v>
      </c>
      <c r="M360" s="29">
        <v>22987.67</v>
      </c>
      <c r="N360" s="29">
        <v>24363.63</v>
      </c>
      <c r="O360" s="41"/>
      <c r="P360" s="29">
        <v>1466173.94</v>
      </c>
    </row>
  </sheetData>
  <hyperlinks>
    <hyperlink ref="A1" location="Contents!A1" display="Return to contents" xr:uid="{1A898A24-8922-4C9D-9121-6D630CDF9A1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61"/>
  <sheetViews>
    <sheetView zoomScale="90" zoomScaleNormal="90" workbookViewId="0">
      <pane xSplit="1" ySplit="4" topLeftCell="B343" activePane="bottomRight" state="frozen"/>
      <selection pane="topRight" activeCell="B1" sqref="B1"/>
      <selection pane="bottomLeft" activeCell="A5" sqref="A5"/>
      <selection pane="bottomRight" activeCell="K364" sqref="K364"/>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ht="13.05" x14ac:dyDescent="0.3">
      <c r="A1" s="5" t="s">
        <v>0</v>
      </c>
    </row>
    <row r="2" spans="1:85" ht="110.4" x14ac:dyDescent="0.3">
      <c r="A2" s="22" t="s">
        <v>547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7">
        <f t="shared" ref="B5:B36" ca="1" si="0">SUM(OFFSET(B$78,$W5,0,4,1))</f>
        <v>1200.24</v>
      </c>
      <c r="C5" s="28"/>
      <c r="D5" s="27">
        <f t="shared" ref="D5:Q5" ca="1" si="1">SUM(OFFSET(D$78,$W5,0,4,1))</f>
        <v>116.99000000000001</v>
      </c>
      <c r="E5" s="27">
        <f t="shared" ca="1" si="1"/>
        <v>49.05</v>
      </c>
      <c r="F5" s="27">
        <f t="shared" ca="1" si="1"/>
        <v>431.56</v>
      </c>
      <c r="G5" s="27">
        <f t="shared" ca="1" si="1"/>
        <v>178.01000000000002</v>
      </c>
      <c r="H5" s="27">
        <f t="shared" ca="1" si="1"/>
        <v>30.52</v>
      </c>
      <c r="I5" s="27">
        <f t="shared" ca="1" si="1"/>
        <v>33</v>
      </c>
      <c r="J5" s="27">
        <f t="shared" ca="1" si="1"/>
        <v>61.01</v>
      </c>
      <c r="K5" s="27">
        <f t="shared" ca="1" si="1"/>
        <v>154.81</v>
      </c>
      <c r="L5" s="27">
        <f t="shared" ca="1" si="1"/>
        <v>14.309999999999999</v>
      </c>
      <c r="M5" s="27">
        <f t="shared" ca="1" si="1"/>
        <v>66.02</v>
      </c>
      <c r="N5" s="27">
        <f t="shared" ca="1" si="1"/>
        <v>14.25</v>
      </c>
      <c r="O5" s="27">
        <f t="shared" ca="1" si="1"/>
        <v>9.990000000000002</v>
      </c>
      <c r="P5" s="27">
        <f t="shared" ca="1" si="1"/>
        <v>2.5700000000000003</v>
      </c>
      <c r="Q5" s="27">
        <f t="shared" ca="1" si="1"/>
        <v>25.14</v>
      </c>
      <c r="R5" s="28"/>
      <c r="S5" s="28"/>
      <c r="T5" s="28"/>
      <c r="U5" s="27">
        <f t="shared" ref="U5:V24" ca="1" si="2">SUM(OFFSET(U$78,$W5,0,4,1))</f>
        <v>12.82</v>
      </c>
      <c r="V5" s="27">
        <f t="shared" ca="1" si="2"/>
        <v>0.22</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ht="13.05" x14ac:dyDescent="0.3">
      <c r="A6" s="24">
        <v>1951</v>
      </c>
      <c r="B6" s="27">
        <f t="shared" ca="1" si="0"/>
        <v>1321.45</v>
      </c>
      <c r="C6" s="28"/>
      <c r="D6" s="27">
        <f t="shared" ref="D6:Q15" ca="1" si="3">SUM(OFFSET(D$78,$W6,0,4,1))</f>
        <v>124</v>
      </c>
      <c r="E6" s="27">
        <f t="shared" ca="1" si="3"/>
        <v>50.05</v>
      </c>
      <c r="F6" s="27">
        <f t="shared" ca="1" si="3"/>
        <v>499.70000000000005</v>
      </c>
      <c r="G6" s="27">
        <f t="shared" ca="1" si="3"/>
        <v>198.99999999999997</v>
      </c>
      <c r="H6" s="27">
        <f t="shared" ca="1" si="3"/>
        <v>37.840000000000003</v>
      </c>
      <c r="I6" s="27">
        <f t="shared" ca="1" si="3"/>
        <v>40</v>
      </c>
      <c r="J6" s="27">
        <f t="shared" ca="1" si="3"/>
        <v>72</v>
      </c>
      <c r="K6" s="27">
        <f t="shared" ca="1" si="3"/>
        <v>134.03</v>
      </c>
      <c r="L6" s="27">
        <f t="shared" ca="1" si="3"/>
        <v>15.309999999999999</v>
      </c>
      <c r="M6" s="27">
        <f t="shared" ca="1" si="3"/>
        <v>76.23</v>
      </c>
      <c r="N6" s="27">
        <f t="shared" ca="1" si="3"/>
        <v>16.32</v>
      </c>
      <c r="O6" s="27">
        <f t="shared" ca="1" si="3"/>
        <v>11</v>
      </c>
      <c r="P6" s="27">
        <f t="shared" ca="1" si="3"/>
        <v>2.6100000000000003</v>
      </c>
      <c r="Q6" s="27">
        <f t="shared" ca="1" si="3"/>
        <v>27.2</v>
      </c>
      <c r="R6" s="28"/>
      <c r="S6" s="28"/>
      <c r="T6" s="28"/>
      <c r="U6" s="27">
        <f t="shared" ca="1" si="2"/>
        <v>15.81</v>
      </c>
      <c r="V6" s="27">
        <f t="shared" ca="1" si="2"/>
        <v>0.26</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ht="13.05" x14ac:dyDescent="0.3">
      <c r="A7" s="24">
        <v>1952</v>
      </c>
      <c r="B7" s="27">
        <f t="shared" ca="1" si="0"/>
        <v>1427.8100000000002</v>
      </c>
      <c r="C7" s="28"/>
      <c r="D7" s="27">
        <f t="shared" ca="1" si="3"/>
        <v>128</v>
      </c>
      <c r="E7" s="27">
        <f t="shared" ca="1" si="3"/>
        <v>64.05</v>
      </c>
      <c r="F7" s="27">
        <f t="shared" ca="1" si="3"/>
        <v>535.41</v>
      </c>
      <c r="G7" s="27">
        <f t="shared" ca="1" si="3"/>
        <v>213</v>
      </c>
      <c r="H7" s="27">
        <f t="shared" ca="1" si="3"/>
        <v>42.11</v>
      </c>
      <c r="I7" s="27">
        <f t="shared" ca="1" si="3"/>
        <v>47</v>
      </c>
      <c r="J7" s="27">
        <f t="shared" ca="1" si="3"/>
        <v>77.009999999999991</v>
      </c>
      <c r="K7" s="27">
        <f t="shared" ca="1" si="3"/>
        <v>136.01</v>
      </c>
      <c r="L7" s="27">
        <f t="shared" ca="1" si="3"/>
        <v>16.330000000000002</v>
      </c>
      <c r="M7" s="27">
        <f t="shared" ca="1" si="3"/>
        <v>91.789999999999992</v>
      </c>
      <c r="N7" s="27">
        <f t="shared" ca="1" si="3"/>
        <v>16.28</v>
      </c>
      <c r="O7" s="27">
        <f t="shared" ca="1" si="3"/>
        <v>13.01</v>
      </c>
      <c r="P7" s="27">
        <f t="shared" ca="1" si="3"/>
        <v>2.86</v>
      </c>
      <c r="Q7" s="27">
        <f t="shared" ca="1" si="3"/>
        <v>29.18</v>
      </c>
      <c r="R7" s="28"/>
      <c r="S7" s="28"/>
      <c r="T7" s="28"/>
      <c r="U7" s="27">
        <f t="shared" ca="1" si="2"/>
        <v>15.5</v>
      </c>
      <c r="V7" s="27">
        <f t="shared" ca="1" si="2"/>
        <v>0.22</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ht="13.05" x14ac:dyDescent="0.3">
      <c r="A8" s="24">
        <v>1953</v>
      </c>
      <c r="B8" s="27">
        <f t="shared" ca="1" si="0"/>
        <v>1530.4199999999998</v>
      </c>
      <c r="C8" s="28"/>
      <c r="D8" s="27">
        <f t="shared" ca="1" si="3"/>
        <v>125</v>
      </c>
      <c r="E8" s="27">
        <f t="shared" ca="1" si="3"/>
        <v>83.039999999999992</v>
      </c>
      <c r="F8" s="27">
        <f t="shared" ca="1" si="3"/>
        <v>530.76</v>
      </c>
      <c r="G8" s="27">
        <f t="shared" ca="1" si="3"/>
        <v>234</v>
      </c>
      <c r="H8" s="27">
        <f t="shared" ca="1" si="3"/>
        <v>49.360000000000007</v>
      </c>
      <c r="I8" s="27">
        <f t="shared" ca="1" si="3"/>
        <v>48</v>
      </c>
      <c r="J8" s="27">
        <f t="shared" ca="1" si="3"/>
        <v>82.01</v>
      </c>
      <c r="K8" s="27">
        <f t="shared" ca="1" si="3"/>
        <v>178.01</v>
      </c>
      <c r="L8" s="27">
        <f t="shared" ca="1" si="3"/>
        <v>16.399999999999999</v>
      </c>
      <c r="M8" s="27">
        <f t="shared" ca="1" si="3"/>
        <v>99.91</v>
      </c>
      <c r="N8" s="27">
        <f t="shared" ca="1" si="3"/>
        <v>17.45</v>
      </c>
      <c r="O8" s="27">
        <f t="shared" ca="1" si="3"/>
        <v>14.01</v>
      </c>
      <c r="P8" s="27">
        <f t="shared" ca="1" si="3"/>
        <v>3.1500000000000004</v>
      </c>
      <c r="Q8" s="27">
        <f t="shared" ca="1" si="3"/>
        <v>30.22</v>
      </c>
      <c r="R8" s="28"/>
      <c r="S8" s="28"/>
      <c r="T8" s="28"/>
      <c r="U8" s="27">
        <f t="shared" ca="1" si="2"/>
        <v>18.77</v>
      </c>
      <c r="V8" s="27">
        <f t="shared" ca="1" si="2"/>
        <v>0.22000000000000003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ht="13.05" x14ac:dyDescent="0.3">
      <c r="A9" s="24">
        <v>1954</v>
      </c>
      <c r="B9" s="27">
        <f t="shared" ca="1" si="0"/>
        <v>1695.56</v>
      </c>
      <c r="C9" s="28"/>
      <c r="D9" s="27">
        <f t="shared" ca="1" si="3"/>
        <v>129</v>
      </c>
      <c r="E9" s="27">
        <f t="shared" ca="1" si="3"/>
        <v>102.05</v>
      </c>
      <c r="F9" s="27">
        <f t="shared" ca="1" si="3"/>
        <v>564.97</v>
      </c>
      <c r="G9" s="27">
        <f t="shared" ca="1" si="3"/>
        <v>279</v>
      </c>
      <c r="H9" s="27">
        <f t="shared" ca="1" si="3"/>
        <v>46.45</v>
      </c>
      <c r="I9" s="27">
        <f t="shared" ca="1" si="3"/>
        <v>58.46</v>
      </c>
      <c r="J9" s="27">
        <f t="shared" ca="1" si="3"/>
        <v>100.01</v>
      </c>
      <c r="K9" s="27">
        <f t="shared" ca="1" si="3"/>
        <v>181.04000000000002</v>
      </c>
      <c r="L9" s="27">
        <f t="shared" ca="1" si="3"/>
        <v>21.16</v>
      </c>
      <c r="M9" s="27">
        <f t="shared" ca="1" si="3"/>
        <v>111.26</v>
      </c>
      <c r="N9" s="27">
        <f t="shared" ca="1" si="3"/>
        <v>21.16</v>
      </c>
      <c r="O9" s="27">
        <f t="shared" ca="1" si="3"/>
        <v>17.990000000000002</v>
      </c>
      <c r="P9" s="27">
        <f t="shared" ca="1" si="3"/>
        <v>5.84</v>
      </c>
      <c r="Q9" s="27">
        <f t="shared" ca="1" si="3"/>
        <v>35.49</v>
      </c>
      <c r="R9" s="28"/>
      <c r="S9" s="28"/>
      <c r="T9" s="28"/>
      <c r="U9" s="27">
        <f t="shared" ca="1" si="2"/>
        <v>21.2</v>
      </c>
      <c r="V9" s="27">
        <f t="shared" ca="1" si="2"/>
        <v>0.3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ht="13.05" x14ac:dyDescent="0.3">
      <c r="A10" s="24">
        <v>1955</v>
      </c>
      <c r="B10" s="27">
        <f t="shared" ca="1" si="0"/>
        <v>2125.87</v>
      </c>
      <c r="C10" s="28"/>
      <c r="D10" s="27">
        <f t="shared" ca="1" si="3"/>
        <v>142.06</v>
      </c>
      <c r="E10" s="27">
        <f t="shared" ca="1" si="3"/>
        <v>111.42</v>
      </c>
      <c r="F10" s="27">
        <f t="shared" ca="1" si="3"/>
        <v>756.87</v>
      </c>
      <c r="G10" s="27">
        <f t="shared" ca="1" si="3"/>
        <v>329</v>
      </c>
      <c r="H10" s="27">
        <f t="shared" ca="1" si="3"/>
        <v>49.629999999999995</v>
      </c>
      <c r="I10" s="27">
        <f t="shared" ca="1" si="3"/>
        <v>68.929999999999993</v>
      </c>
      <c r="J10" s="27">
        <f t="shared" ca="1" si="3"/>
        <v>132.44</v>
      </c>
      <c r="K10" s="27">
        <f t="shared" ca="1" si="3"/>
        <v>183.10999999999999</v>
      </c>
      <c r="L10" s="27">
        <f t="shared" ca="1" si="3"/>
        <v>26.27</v>
      </c>
      <c r="M10" s="27">
        <f t="shared" ca="1" si="3"/>
        <v>142.44</v>
      </c>
      <c r="N10" s="27">
        <f t="shared" ca="1" si="3"/>
        <v>28.250000000000004</v>
      </c>
      <c r="O10" s="27">
        <f t="shared" ca="1" si="3"/>
        <v>23.009999999999998</v>
      </c>
      <c r="P10" s="27">
        <f t="shared" ca="1" si="3"/>
        <v>61.349999999999994</v>
      </c>
      <c r="Q10" s="27">
        <f t="shared" ca="1" si="3"/>
        <v>42.959999999999994</v>
      </c>
      <c r="R10" s="28"/>
      <c r="S10" s="28"/>
      <c r="T10" s="28"/>
      <c r="U10" s="27">
        <f t="shared" ca="1" si="2"/>
        <v>27.360000000000003</v>
      </c>
      <c r="V10" s="27">
        <f t="shared" ca="1" si="2"/>
        <v>0.39999999999999997</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ht="13.05" x14ac:dyDescent="0.3">
      <c r="A11" s="24">
        <v>1956</v>
      </c>
      <c r="B11" s="27">
        <f t="shared" ca="1" si="0"/>
        <v>2402.0699999999997</v>
      </c>
      <c r="C11" s="28"/>
      <c r="D11" s="27">
        <f t="shared" ca="1" si="3"/>
        <v>136.07999999999998</v>
      </c>
      <c r="E11" s="27">
        <f t="shared" ca="1" si="3"/>
        <v>120.44000000000001</v>
      </c>
      <c r="F11" s="27">
        <f t="shared" ca="1" si="3"/>
        <v>913.43000000000006</v>
      </c>
      <c r="G11" s="27">
        <f t="shared" ca="1" si="3"/>
        <v>318</v>
      </c>
      <c r="H11" s="27">
        <f t="shared" ca="1" si="3"/>
        <v>58.61</v>
      </c>
      <c r="I11" s="27">
        <f t="shared" ca="1" si="3"/>
        <v>74.930000000000007</v>
      </c>
      <c r="J11" s="27">
        <f t="shared" ca="1" si="3"/>
        <v>141.42000000000002</v>
      </c>
      <c r="K11" s="27">
        <f t="shared" ca="1" si="3"/>
        <v>242.16</v>
      </c>
      <c r="L11" s="27">
        <f t="shared" ca="1" si="3"/>
        <v>28.34</v>
      </c>
      <c r="M11" s="27">
        <f t="shared" ca="1" si="3"/>
        <v>166.35</v>
      </c>
      <c r="N11" s="27">
        <f t="shared" ca="1" si="3"/>
        <v>32.28</v>
      </c>
      <c r="O11" s="27">
        <f t="shared" ca="1" si="3"/>
        <v>27</v>
      </c>
      <c r="P11" s="27">
        <f t="shared" ca="1" si="3"/>
        <v>67.02</v>
      </c>
      <c r="Q11" s="27">
        <f t="shared" ca="1" si="3"/>
        <v>45.669999999999995</v>
      </c>
      <c r="R11" s="28"/>
      <c r="S11" s="28"/>
      <c r="T11" s="28"/>
      <c r="U11" s="27">
        <f t="shared" ca="1" si="2"/>
        <v>29.38</v>
      </c>
      <c r="V11" s="27">
        <f t="shared" ca="1" si="2"/>
        <v>0.56000000000000005</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ht="13.05" x14ac:dyDescent="0.3">
      <c r="A12" s="24">
        <v>1957</v>
      </c>
      <c r="B12" s="27">
        <f t="shared" ca="1" si="0"/>
        <v>2683.18</v>
      </c>
      <c r="C12" s="28"/>
      <c r="D12" s="27">
        <f t="shared" ca="1" si="3"/>
        <v>149.07000000000002</v>
      </c>
      <c r="E12" s="27">
        <f t="shared" ca="1" si="3"/>
        <v>136.51</v>
      </c>
      <c r="F12" s="27">
        <f t="shared" ca="1" si="3"/>
        <v>1014.6599999999999</v>
      </c>
      <c r="G12" s="27">
        <f t="shared" ca="1" si="3"/>
        <v>338.99</v>
      </c>
      <c r="H12" s="27">
        <f t="shared" ca="1" si="3"/>
        <v>58.570000000000007</v>
      </c>
      <c r="I12" s="27">
        <f t="shared" ca="1" si="3"/>
        <v>76.94</v>
      </c>
      <c r="J12" s="27">
        <f t="shared" ca="1" si="3"/>
        <v>153.06</v>
      </c>
      <c r="K12" s="27">
        <f t="shared" ca="1" si="3"/>
        <v>326.15000000000003</v>
      </c>
      <c r="L12" s="27">
        <f t="shared" ca="1" si="3"/>
        <v>32.129999999999995</v>
      </c>
      <c r="M12" s="27">
        <f t="shared" ca="1" si="3"/>
        <v>175.48000000000002</v>
      </c>
      <c r="N12" s="27">
        <f t="shared" ca="1" si="3"/>
        <v>34.320000000000007</v>
      </c>
      <c r="O12" s="27">
        <f t="shared" ca="1" si="3"/>
        <v>30.01</v>
      </c>
      <c r="P12" s="27">
        <f t="shared" ca="1" si="3"/>
        <v>74.430000000000007</v>
      </c>
      <c r="Q12" s="27">
        <f t="shared" ca="1" si="3"/>
        <v>50.34</v>
      </c>
      <c r="R12" s="28"/>
      <c r="S12" s="28"/>
      <c r="T12" s="28"/>
      <c r="U12" s="27">
        <f t="shared" ca="1" si="2"/>
        <v>31.459999999999997</v>
      </c>
      <c r="V12" s="27">
        <f t="shared" ca="1" si="2"/>
        <v>0.62</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ht="13.05" x14ac:dyDescent="0.3">
      <c r="A13" s="24">
        <v>1958</v>
      </c>
      <c r="B13" s="27">
        <f t="shared" ca="1" si="0"/>
        <v>2805.92</v>
      </c>
      <c r="C13" s="28"/>
      <c r="D13" s="27">
        <f t="shared" ca="1" si="3"/>
        <v>171.08999999999997</v>
      </c>
      <c r="E13" s="27">
        <f t="shared" ca="1" si="3"/>
        <v>139.61000000000001</v>
      </c>
      <c r="F13" s="27">
        <f t="shared" ca="1" si="3"/>
        <v>1004.85</v>
      </c>
      <c r="G13" s="27">
        <f t="shared" ca="1" si="3"/>
        <v>372.01</v>
      </c>
      <c r="H13" s="27">
        <f t="shared" ca="1" si="3"/>
        <v>49.5</v>
      </c>
      <c r="I13" s="27">
        <f t="shared" ca="1" si="3"/>
        <v>84.97999999999999</v>
      </c>
      <c r="J13" s="27">
        <f t="shared" ca="1" si="3"/>
        <v>178.06</v>
      </c>
      <c r="K13" s="27">
        <f t="shared" ca="1" si="3"/>
        <v>351.20000000000005</v>
      </c>
      <c r="L13" s="27">
        <f t="shared" ca="1" si="3"/>
        <v>34.14</v>
      </c>
      <c r="M13" s="27">
        <f t="shared" ca="1" si="3"/>
        <v>169.28</v>
      </c>
      <c r="N13" s="27">
        <f t="shared" ca="1" si="3"/>
        <v>37.459999999999994</v>
      </c>
      <c r="O13" s="27">
        <f t="shared" ca="1" si="3"/>
        <v>33.01</v>
      </c>
      <c r="P13" s="27">
        <f t="shared" ca="1" si="3"/>
        <v>85.1</v>
      </c>
      <c r="Q13" s="27">
        <f t="shared" ca="1" si="3"/>
        <v>58.81</v>
      </c>
      <c r="R13" s="28"/>
      <c r="S13" s="28"/>
      <c r="T13" s="28"/>
      <c r="U13" s="27">
        <f t="shared" ca="1" si="2"/>
        <v>35.51</v>
      </c>
      <c r="V13" s="27">
        <f t="shared" ca="1" si="2"/>
        <v>0.72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ht="13.05" x14ac:dyDescent="0.3">
      <c r="A14" s="24">
        <v>1959</v>
      </c>
      <c r="B14" s="27">
        <f t="shared" ca="1" si="0"/>
        <v>2967.8500000000004</v>
      </c>
      <c r="C14" s="28"/>
      <c r="D14" s="27">
        <f t="shared" ca="1" si="3"/>
        <v>188.11</v>
      </c>
      <c r="E14" s="27">
        <f t="shared" ca="1" si="3"/>
        <v>152.35</v>
      </c>
      <c r="F14" s="27">
        <f t="shared" ca="1" si="3"/>
        <v>990.35</v>
      </c>
      <c r="G14" s="27">
        <f t="shared" ca="1" si="3"/>
        <v>410</v>
      </c>
      <c r="H14" s="27">
        <f t="shared" ca="1" si="3"/>
        <v>57.48</v>
      </c>
      <c r="I14" s="27">
        <f t="shared" ca="1" si="3"/>
        <v>89.07</v>
      </c>
      <c r="J14" s="27">
        <f t="shared" ca="1" si="3"/>
        <v>212.07000000000002</v>
      </c>
      <c r="K14" s="27">
        <f t="shared" ca="1" si="3"/>
        <v>363.86</v>
      </c>
      <c r="L14" s="27">
        <f t="shared" ca="1" si="3"/>
        <v>42.160000000000004</v>
      </c>
      <c r="M14" s="27">
        <f t="shared" ca="1" si="3"/>
        <v>169.54</v>
      </c>
      <c r="N14" s="27">
        <f t="shared" ca="1" si="3"/>
        <v>50.219999999999992</v>
      </c>
      <c r="O14" s="27">
        <f t="shared" ca="1" si="3"/>
        <v>37</v>
      </c>
      <c r="P14" s="27">
        <f t="shared" ca="1" si="3"/>
        <v>97.48</v>
      </c>
      <c r="Q14" s="27">
        <f t="shared" ca="1" si="3"/>
        <v>67.259999999999991</v>
      </c>
      <c r="R14" s="28"/>
      <c r="S14" s="28"/>
      <c r="T14" s="28"/>
      <c r="U14" s="27">
        <f t="shared" ca="1" si="2"/>
        <v>39.54</v>
      </c>
      <c r="V14" s="27">
        <f t="shared" ca="1" si="2"/>
        <v>0.74</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ht="13.05" x14ac:dyDescent="0.3">
      <c r="A15" s="24">
        <v>1960</v>
      </c>
      <c r="B15" s="27">
        <f t="shared" ca="1" si="0"/>
        <v>3294.79</v>
      </c>
      <c r="C15" s="28"/>
      <c r="D15" s="27">
        <f t="shared" ca="1" si="3"/>
        <v>191.11</v>
      </c>
      <c r="E15" s="27">
        <f t="shared" ca="1" si="3"/>
        <v>141.49</v>
      </c>
      <c r="F15" s="27">
        <f t="shared" ca="1" si="3"/>
        <v>1157.43</v>
      </c>
      <c r="G15" s="27">
        <f t="shared" ca="1" si="3"/>
        <v>412</v>
      </c>
      <c r="H15" s="27">
        <f t="shared" ca="1" si="3"/>
        <v>60.480000000000004</v>
      </c>
      <c r="I15" s="27">
        <f t="shared" ca="1" si="3"/>
        <v>101.82000000000001</v>
      </c>
      <c r="J15" s="27">
        <f t="shared" ca="1" si="3"/>
        <v>237.07999999999998</v>
      </c>
      <c r="K15" s="27">
        <f t="shared" ca="1" si="3"/>
        <v>419.11</v>
      </c>
      <c r="L15" s="27">
        <f t="shared" ca="1" si="3"/>
        <v>47.19</v>
      </c>
      <c r="M15" s="27">
        <f t="shared" ca="1" si="3"/>
        <v>187.42999999999998</v>
      </c>
      <c r="N15" s="27">
        <f t="shared" ca="1" si="3"/>
        <v>57.57</v>
      </c>
      <c r="O15" s="27">
        <f t="shared" ca="1" si="3"/>
        <v>44.02</v>
      </c>
      <c r="P15" s="27">
        <f t="shared" ca="1" si="3"/>
        <v>113.38</v>
      </c>
      <c r="Q15" s="27">
        <f t="shared" ca="1" si="3"/>
        <v>74.509999999999991</v>
      </c>
      <c r="R15" s="28"/>
      <c r="S15" s="28"/>
      <c r="T15" s="28"/>
      <c r="U15" s="27">
        <f t="shared" ca="1" si="2"/>
        <v>47.620000000000005</v>
      </c>
      <c r="V15" s="27">
        <f t="shared" ca="1" si="2"/>
        <v>0.82000000000000006</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ht="13.05" x14ac:dyDescent="0.3">
      <c r="A16" s="24">
        <v>1961</v>
      </c>
      <c r="B16" s="27">
        <f t="shared" ca="1" si="0"/>
        <v>3703.29</v>
      </c>
      <c r="C16" s="28"/>
      <c r="D16" s="27">
        <f t="shared" ref="D16:Q25" ca="1" si="5">SUM(OFFSET(D$78,$W16,0,4,1))</f>
        <v>207.13000000000002</v>
      </c>
      <c r="E16" s="27">
        <f t="shared" ca="1" si="5"/>
        <v>159.63999999999999</v>
      </c>
      <c r="F16" s="27">
        <f t="shared" ca="1" si="5"/>
        <v>1401.74</v>
      </c>
      <c r="G16" s="27">
        <f t="shared" ca="1" si="5"/>
        <v>436</v>
      </c>
      <c r="H16" s="27">
        <f t="shared" ca="1" si="5"/>
        <v>72.639999999999986</v>
      </c>
      <c r="I16" s="27">
        <f t="shared" ca="1" si="5"/>
        <v>122.99000000000001</v>
      </c>
      <c r="J16" s="27">
        <f t="shared" ca="1" si="5"/>
        <v>265.08000000000004</v>
      </c>
      <c r="K16" s="27">
        <f t="shared" ca="1" si="5"/>
        <v>381.03999999999996</v>
      </c>
      <c r="L16" s="27">
        <f t="shared" ca="1" si="5"/>
        <v>56.21</v>
      </c>
      <c r="M16" s="27">
        <f t="shared" ca="1" si="5"/>
        <v>216.61</v>
      </c>
      <c r="N16" s="27">
        <f t="shared" ca="1" si="5"/>
        <v>70.709999999999994</v>
      </c>
      <c r="O16" s="27">
        <f t="shared" ca="1" si="5"/>
        <v>51.02</v>
      </c>
      <c r="P16" s="27">
        <f t="shared" ca="1" si="5"/>
        <v>127.4</v>
      </c>
      <c r="Q16" s="27">
        <f t="shared" ca="1" si="5"/>
        <v>82.64</v>
      </c>
      <c r="R16" s="28"/>
      <c r="S16" s="28"/>
      <c r="T16" s="28"/>
      <c r="U16" s="27">
        <f t="shared" ca="1" si="2"/>
        <v>49.66</v>
      </c>
      <c r="V16" s="27">
        <f t="shared" ca="1" si="2"/>
        <v>0.99</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ht="13.05" x14ac:dyDescent="0.3">
      <c r="A17" s="24">
        <v>1962</v>
      </c>
      <c r="B17" s="27">
        <f t="shared" ca="1" si="0"/>
        <v>3701.1699999999996</v>
      </c>
      <c r="C17" s="28"/>
      <c r="D17" s="27">
        <f t="shared" ca="1" si="5"/>
        <v>213.14</v>
      </c>
      <c r="E17" s="27">
        <f t="shared" ca="1" si="5"/>
        <v>150.66000000000003</v>
      </c>
      <c r="F17" s="27">
        <f t="shared" ca="1" si="5"/>
        <v>1349.57</v>
      </c>
      <c r="G17" s="27">
        <f t="shared" ca="1" si="5"/>
        <v>500</v>
      </c>
      <c r="H17" s="27">
        <f t="shared" ca="1" si="5"/>
        <v>83.820000000000007</v>
      </c>
      <c r="I17" s="27">
        <f t="shared" ca="1" si="5"/>
        <v>112.74</v>
      </c>
      <c r="J17" s="27">
        <f t="shared" ca="1" si="5"/>
        <v>270.08999999999997</v>
      </c>
      <c r="K17" s="27">
        <f t="shared" ca="1" si="5"/>
        <v>300.53999999999996</v>
      </c>
      <c r="L17" s="27">
        <f t="shared" ca="1" si="5"/>
        <v>55.23</v>
      </c>
      <c r="M17" s="27">
        <f t="shared" ca="1" si="5"/>
        <v>233.93</v>
      </c>
      <c r="N17" s="27">
        <f t="shared" ca="1" si="5"/>
        <v>102.11</v>
      </c>
      <c r="O17" s="27">
        <f t="shared" ca="1" si="5"/>
        <v>54.010000000000005</v>
      </c>
      <c r="P17" s="27">
        <f t="shared" ca="1" si="5"/>
        <v>134.57000000000002</v>
      </c>
      <c r="Q17" s="27">
        <f t="shared" ca="1" si="5"/>
        <v>86.12</v>
      </c>
      <c r="R17" s="28"/>
      <c r="S17" s="28"/>
      <c r="T17" s="28"/>
      <c r="U17" s="27">
        <f t="shared" ca="1" si="2"/>
        <v>51.75</v>
      </c>
      <c r="V17" s="27">
        <f t="shared" ca="1" si="2"/>
        <v>1.03</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ht="13.05" x14ac:dyDescent="0.3">
      <c r="A18" s="24">
        <v>1963</v>
      </c>
      <c r="B18" s="27">
        <f t="shared" ca="1" si="0"/>
        <v>3834.7999999999997</v>
      </c>
      <c r="C18" s="28"/>
      <c r="D18" s="27">
        <f t="shared" ca="1" si="5"/>
        <v>217.15</v>
      </c>
      <c r="E18" s="27">
        <f t="shared" ca="1" si="5"/>
        <v>138.22999999999999</v>
      </c>
      <c r="F18" s="27">
        <f t="shared" ca="1" si="5"/>
        <v>1255</v>
      </c>
      <c r="G18" s="27">
        <f t="shared" ca="1" si="5"/>
        <v>632</v>
      </c>
      <c r="H18" s="27">
        <f t="shared" ca="1" si="5"/>
        <v>91.009999999999991</v>
      </c>
      <c r="I18" s="27">
        <f t="shared" ca="1" si="5"/>
        <v>142.17999999999998</v>
      </c>
      <c r="J18" s="27">
        <f t="shared" ca="1" si="5"/>
        <v>288.10000000000002</v>
      </c>
      <c r="K18" s="27">
        <f t="shared" ca="1" si="5"/>
        <v>294.28000000000003</v>
      </c>
      <c r="L18" s="27">
        <f t="shared" ca="1" si="5"/>
        <v>60.26</v>
      </c>
      <c r="M18" s="27">
        <f t="shared" ca="1" si="5"/>
        <v>260.83</v>
      </c>
      <c r="N18" s="27">
        <f t="shared" ca="1" si="5"/>
        <v>105.13</v>
      </c>
      <c r="O18" s="27">
        <f t="shared" ca="1" si="5"/>
        <v>58.01</v>
      </c>
      <c r="P18" s="27">
        <f t="shared" ca="1" si="5"/>
        <v>142.36000000000001</v>
      </c>
      <c r="Q18" s="27">
        <f t="shared" ca="1" si="5"/>
        <v>90.15</v>
      </c>
      <c r="R18" s="28"/>
      <c r="S18" s="28"/>
      <c r="T18" s="28"/>
      <c r="U18" s="27">
        <f t="shared" ca="1" si="2"/>
        <v>56.889999999999993</v>
      </c>
      <c r="V18" s="27">
        <f t="shared" ca="1" si="2"/>
        <v>1.27</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ht="13.05" x14ac:dyDescent="0.3">
      <c r="A19" s="24">
        <v>1964</v>
      </c>
      <c r="B19" s="27">
        <f t="shared" ca="1" si="0"/>
        <v>4444.3100000000004</v>
      </c>
      <c r="C19" s="28"/>
      <c r="D19" s="27">
        <f t="shared" ca="1" si="5"/>
        <v>229.14999999999998</v>
      </c>
      <c r="E19" s="27">
        <f t="shared" ca="1" si="5"/>
        <v>161.31</v>
      </c>
      <c r="F19" s="27">
        <f t="shared" ca="1" si="5"/>
        <v>1417.2999999999997</v>
      </c>
      <c r="G19" s="27">
        <f t="shared" ca="1" si="5"/>
        <v>737</v>
      </c>
      <c r="H19" s="27">
        <f t="shared" ca="1" si="5"/>
        <v>108.08</v>
      </c>
      <c r="I19" s="27">
        <f t="shared" ca="1" si="5"/>
        <v>178.58999999999997</v>
      </c>
      <c r="J19" s="27">
        <f t="shared" ca="1" si="5"/>
        <v>340.1</v>
      </c>
      <c r="K19" s="27">
        <f t="shared" ca="1" si="5"/>
        <v>390.35</v>
      </c>
      <c r="L19" s="27">
        <f t="shared" ca="1" si="5"/>
        <v>69.330000000000013</v>
      </c>
      <c r="M19" s="27">
        <f t="shared" ca="1" si="5"/>
        <v>294.73</v>
      </c>
      <c r="N19" s="27">
        <f t="shared" ca="1" si="5"/>
        <v>129.14999999999998</v>
      </c>
      <c r="O19" s="27">
        <f t="shared" ca="1" si="5"/>
        <v>68.009999999999991</v>
      </c>
      <c r="P19" s="27">
        <f t="shared" ca="1" si="5"/>
        <v>150.14000000000001</v>
      </c>
      <c r="Q19" s="27">
        <f t="shared" ca="1" si="5"/>
        <v>104.3</v>
      </c>
      <c r="R19" s="28"/>
      <c r="S19" s="28"/>
      <c r="T19" s="28"/>
      <c r="U19" s="27">
        <f t="shared" ca="1" si="2"/>
        <v>62.59</v>
      </c>
      <c r="V19" s="27">
        <f t="shared" ca="1" si="2"/>
        <v>2.14</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ht="13.05" x14ac:dyDescent="0.3">
      <c r="A20" s="24">
        <v>1965</v>
      </c>
      <c r="B20" s="27">
        <f t="shared" ca="1" si="0"/>
        <v>4946.21</v>
      </c>
      <c r="C20" s="28"/>
      <c r="D20" s="27">
        <f t="shared" ca="1" si="5"/>
        <v>265.18</v>
      </c>
      <c r="E20" s="27">
        <f t="shared" ca="1" si="5"/>
        <v>181.59</v>
      </c>
      <c r="F20" s="27">
        <f t="shared" ca="1" si="5"/>
        <v>1645.2400000000002</v>
      </c>
      <c r="G20" s="27">
        <f t="shared" ca="1" si="5"/>
        <v>795</v>
      </c>
      <c r="H20" s="27">
        <f t="shared" ca="1" si="5"/>
        <v>124.14</v>
      </c>
      <c r="I20" s="27">
        <f t="shared" ca="1" si="5"/>
        <v>189.51</v>
      </c>
      <c r="J20" s="27">
        <f t="shared" ca="1" si="5"/>
        <v>387.11</v>
      </c>
      <c r="K20" s="27">
        <f t="shared" ca="1" si="5"/>
        <v>401.15999999999997</v>
      </c>
      <c r="L20" s="27">
        <f t="shared" ca="1" si="5"/>
        <v>103.16</v>
      </c>
      <c r="M20" s="27">
        <f t="shared" ca="1" si="5"/>
        <v>335.75</v>
      </c>
      <c r="N20" s="27">
        <f t="shared" ca="1" si="5"/>
        <v>147.12</v>
      </c>
      <c r="O20" s="27">
        <f t="shared" ca="1" si="5"/>
        <v>67.02000000000001</v>
      </c>
      <c r="P20" s="27">
        <f t="shared" ca="1" si="5"/>
        <v>151.02000000000001</v>
      </c>
      <c r="Q20" s="27">
        <f t="shared" ca="1" si="5"/>
        <v>91.360000000000014</v>
      </c>
      <c r="R20" s="28"/>
      <c r="S20" s="28"/>
      <c r="T20" s="28"/>
      <c r="U20" s="27">
        <f t="shared" ca="1" si="2"/>
        <v>53.18</v>
      </c>
      <c r="V20" s="27">
        <f t="shared" ca="1" si="2"/>
        <v>3.76</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ht="13.05" x14ac:dyDescent="0.3">
      <c r="A21" s="24">
        <v>1966</v>
      </c>
      <c r="B21" s="27">
        <f t="shared" ca="1" si="0"/>
        <v>5257.68</v>
      </c>
      <c r="C21" s="28"/>
      <c r="D21" s="27">
        <f t="shared" ca="1" si="5"/>
        <v>265.18</v>
      </c>
      <c r="E21" s="27">
        <f t="shared" ca="1" si="5"/>
        <v>212.79000000000002</v>
      </c>
      <c r="F21" s="27">
        <f t="shared" ca="1" si="5"/>
        <v>1777.12</v>
      </c>
      <c r="G21" s="27">
        <f t="shared" ca="1" si="5"/>
        <v>955</v>
      </c>
      <c r="H21" s="27">
        <f t="shared" ca="1" si="5"/>
        <v>130.46</v>
      </c>
      <c r="I21" s="27">
        <f t="shared" ca="1" si="5"/>
        <v>174.52</v>
      </c>
      <c r="J21" s="27">
        <f t="shared" ca="1" si="5"/>
        <v>369.12</v>
      </c>
      <c r="K21" s="27">
        <f t="shared" ca="1" si="5"/>
        <v>357.84</v>
      </c>
      <c r="L21" s="27">
        <f t="shared" ca="1" si="5"/>
        <v>107.16</v>
      </c>
      <c r="M21" s="27">
        <f t="shared" ca="1" si="5"/>
        <v>369.84000000000003</v>
      </c>
      <c r="N21" s="27">
        <f t="shared" ca="1" si="5"/>
        <v>166.14</v>
      </c>
      <c r="O21" s="27">
        <f t="shared" ca="1" si="5"/>
        <v>64.02000000000001</v>
      </c>
      <c r="P21" s="27">
        <f t="shared" ca="1" si="5"/>
        <v>159.82</v>
      </c>
      <c r="Q21" s="27">
        <f t="shared" ca="1" si="5"/>
        <v>89.95</v>
      </c>
      <c r="R21" s="28"/>
      <c r="S21" s="28"/>
      <c r="T21" s="28"/>
      <c r="U21" s="27">
        <f t="shared" ca="1" si="2"/>
        <v>51.04</v>
      </c>
      <c r="V21" s="27">
        <f t="shared" ca="1" si="2"/>
        <v>3.7300000000000004</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ht="13.05" x14ac:dyDescent="0.3">
      <c r="A22" s="24">
        <v>1967</v>
      </c>
      <c r="B22" s="27">
        <f t="shared" ca="1" si="0"/>
        <v>5580.41</v>
      </c>
      <c r="C22" s="28"/>
      <c r="D22" s="27">
        <f t="shared" ca="1" si="5"/>
        <v>280.18999999999994</v>
      </c>
      <c r="E22" s="27">
        <f t="shared" ca="1" si="5"/>
        <v>264.78000000000003</v>
      </c>
      <c r="F22" s="27">
        <f t="shared" ca="1" si="5"/>
        <v>1740.4099999999999</v>
      </c>
      <c r="G22" s="27">
        <f t="shared" ca="1" si="5"/>
        <v>1022.01</v>
      </c>
      <c r="H22" s="27">
        <f t="shared" ca="1" si="5"/>
        <v>146.15</v>
      </c>
      <c r="I22" s="27">
        <f t="shared" ca="1" si="5"/>
        <v>194.51</v>
      </c>
      <c r="J22" s="27">
        <f t="shared" ca="1" si="5"/>
        <v>379.13000000000005</v>
      </c>
      <c r="K22" s="27">
        <f t="shared" ca="1" si="5"/>
        <v>442.05</v>
      </c>
      <c r="L22" s="27">
        <f t="shared" ca="1" si="5"/>
        <v>106.16</v>
      </c>
      <c r="M22" s="27">
        <f t="shared" ca="1" si="5"/>
        <v>430.77</v>
      </c>
      <c r="N22" s="27">
        <f t="shared" ca="1" si="5"/>
        <v>191.14</v>
      </c>
      <c r="O22" s="27">
        <f t="shared" ca="1" si="5"/>
        <v>70.02000000000001</v>
      </c>
      <c r="P22" s="27">
        <f t="shared" ca="1" si="5"/>
        <v>164.07999999999998</v>
      </c>
      <c r="Q22" s="27">
        <f t="shared" ca="1" si="5"/>
        <v>91.04</v>
      </c>
      <c r="R22" s="28"/>
      <c r="S22" s="28"/>
      <c r="T22" s="28"/>
      <c r="U22" s="27">
        <f t="shared" ca="1" si="2"/>
        <v>50.02</v>
      </c>
      <c r="V22" s="27">
        <f t="shared" ca="1" si="2"/>
        <v>2.96</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ht="13.05" x14ac:dyDescent="0.3">
      <c r="A23" s="24">
        <v>1968</v>
      </c>
      <c r="B23" s="27">
        <f t="shared" ca="1" si="0"/>
        <v>6009.8799999999992</v>
      </c>
      <c r="C23" s="28"/>
      <c r="D23" s="27">
        <f t="shared" ca="1" si="5"/>
        <v>317.21000000000004</v>
      </c>
      <c r="E23" s="27">
        <f t="shared" ca="1" si="5"/>
        <v>240.63</v>
      </c>
      <c r="F23" s="27">
        <f t="shared" ca="1" si="5"/>
        <v>1908.79</v>
      </c>
      <c r="G23" s="27">
        <f t="shared" ca="1" si="5"/>
        <v>858</v>
      </c>
      <c r="H23" s="27">
        <f t="shared" ca="1" si="5"/>
        <v>171.21</v>
      </c>
      <c r="I23" s="27">
        <f t="shared" ca="1" si="5"/>
        <v>207.63</v>
      </c>
      <c r="J23" s="27">
        <f t="shared" ca="1" si="5"/>
        <v>445.13000000000005</v>
      </c>
      <c r="K23" s="27">
        <f t="shared" ca="1" si="5"/>
        <v>604.64</v>
      </c>
      <c r="L23" s="27">
        <f t="shared" ca="1" si="5"/>
        <v>124.17</v>
      </c>
      <c r="M23" s="27">
        <f t="shared" ca="1" si="5"/>
        <v>483.99</v>
      </c>
      <c r="N23" s="27">
        <f t="shared" ca="1" si="5"/>
        <v>241.16000000000003</v>
      </c>
      <c r="O23" s="27">
        <f t="shared" ca="1" si="5"/>
        <v>69.03</v>
      </c>
      <c r="P23" s="27">
        <f t="shared" ca="1" si="5"/>
        <v>184.49</v>
      </c>
      <c r="Q23" s="27">
        <f t="shared" ca="1" si="5"/>
        <v>95.4</v>
      </c>
      <c r="R23" s="28"/>
      <c r="S23" s="28"/>
      <c r="T23" s="28"/>
      <c r="U23" s="27">
        <f t="shared" ca="1" si="2"/>
        <v>49.22</v>
      </c>
      <c r="V23" s="27">
        <f t="shared" ca="1" si="2"/>
        <v>4.07</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ht="13.05" x14ac:dyDescent="0.3">
      <c r="A24" s="24">
        <v>1969</v>
      </c>
      <c r="B24" s="27">
        <f t="shared" ca="1" si="0"/>
        <v>6310.04</v>
      </c>
      <c r="C24" s="28"/>
      <c r="D24" s="27">
        <f t="shared" ca="1" si="5"/>
        <v>315.22000000000003</v>
      </c>
      <c r="E24" s="27">
        <f t="shared" ca="1" si="5"/>
        <v>257.46999999999997</v>
      </c>
      <c r="F24" s="27">
        <f t="shared" ca="1" si="5"/>
        <v>2111.5</v>
      </c>
      <c r="G24" s="27">
        <f t="shared" ca="1" si="5"/>
        <v>741</v>
      </c>
      <c r="H24" s="27">
        <f t="shared" ca="1" si="5"/>
        <v>180.21</v>
      </c>
      <c r="I24" s="27">
        <f t="shared" ca="1" si="5"/>
        <v>203.55</v>
      </c>
      <c r="J24" s="27">
        <f t="shared" ca="1" si="5"/>
        <v>469.14</v>
      </c>
      <c r="K24" s="27">
        <f t="shared" ca="1" si="5"/>
        <v>624.77</v>
      </c>
      <c r="L24" s="27">
        <f t="shared" ca="1" si="5"/>
        <v>150.31</v>
      </c>
      <c r="M24" s="27">
        <f t="shared" ca="1" si="5"/>
        <v>534.45000000000005</v>
      </c>
      <c r="N24" s="27">
        <f t="shared" ca="1" si="5"/>
        <v>274.17</v>
      </c>
      <c r="O24" s="27">
        <f t="shared" ca="1" si="5"/>
        <v>80.03</v>
      </c>
      <c r="P24" s="27">
        <f t="shared" ca="1" si="5"/>
        <v>191.28</v>
      </c>
      <c r="Q24" s="27">
        <f t="shared" ca="1" si="5"/>
        <v>94.36999999999999</v>
      </c>
      <c r="R24" s="28"/>
      <c r="S24" s="28"/>
      <c r="T24" s="28"/>
      <c r="U24" s="27">
        <f t="shared" ca="1" si="2"/>
        <v>70.740000000000009</v>
      </c>
      <c r="V24" s="27">
        <f t="shared" ca="1" si="2"/>
        <v>4.8499999999999996</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ht="13.05" x14ac:dyDescent="0.3">
      <c r="A25" s="24">
        <v>1970</v>
      </c>
      <c r="B25" s="27">
        <f t="shared" ca="1" si="0"/>
        <v>7279.62</v>
      </c>
      <c r="C25" s="28"/>
      <c r="D25" s="27">
        <f t="shared" ca="1" si="5"/>
        <v>355.2</v>
      </c>
      <c r="E25" s="27">
        <f t="shared" ca="1" si="5"/>
        <v>247.47</v>
      </c>
      <c r="F25" s="27">
        <f t="shared" ca="1" si="5"/>
        <v>2477.8500000000004</v>
      </c>
      <c r="G25" s="27">
        <f t="shared" ca="1" si="5"/>
        <v>714</v>
      </c>
      <c r="H25" s="27">
        <f t="shared" ca="1" si="5"/>
        <v>209.3</v>
      </c>
      <c r="I25" s="27">
        <f t="shared" ca="1" si="5"/>
        <v>211.88</v>
      </c>
      <c r="J25" s="27">
        <f t="shared" ca="1" si="5"/>
        <v>536.88000000000011</v>
      </c>
      <c r="K25" s="27">
        <f t="shared" ca="1" si="5"/>
        <v>743.7</v>
      </c>
      <c r="L25" s="27">
        <f t="shared" ca="1" si="5"/>
        <v>154.44</v>
      </c>
      <c r="M25" s="27">
        <f t="shared" ca="1" si="5"/>
        <v>761.69999999999993</v>
      </c>
      <c r="N25" s="27">
        <f t="shared" ca="1" si="5"/>
        <v>369.15</v>
      </c>
      <c r="O25" s="27">
        <f t="shared" ca="1" si="5"/>
        <v>90.3</v>
      </c>
      <c r="P25" s="27">
        <f t="shared" ca="1" si="5"/>
        <v>211.54</v>
      </c>
      <c r="Q25" s="27">
        <f t="shared" ca="1" si="5"/>
        <v>106.13</v>
      </c>
      <c r="R25" s="28"/>
      <c r="S25" s="28"/>
      <c r="T25" s="28"/>
      <c r="U25" s="27">
        <f t="shared" ref="U25:V44" ca="1" si="6">SUM(OFFSET(U$78,$W25,0,4,1))</f>
        <v>76.13</v>
      </c>
      <c r="V25" s="27">
        <f t="shared" ca="1" si="6"/>
        <v>4.88</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ht="13.05" x14ac:dyDescent="0.3">
      <c r="A26" s="24">
        <v>1971</v>
      </c>
      <c r="B26" s="27">
        <f t="shared" ca="1" si="0"/>
        <v>7964.9800000000005</v>
      </c>
      <c r="C26" s="28"/>
      <c r="D26" s="27">
        <f t="shared" ref="D26:Q35" ca="1" si="7">SUM(OFFSET(D$78,$W26,0,4,1))</f>
        <v>393.28000000000003</v>
      </c>
      <c r="E26" s="27">
        <f t="shared" ca="1" si="7"/>
        <v>282.48</v>
      </c>
      <c r="F26" s="27">
        <f t="shared" ca="1" si="7"/>
        <v>2607.3100000000004</v>
      </c>
      <c r="G26" s="27">
        <f t="shared" ca="1" si="7"/>
        <v>712.01</v>
      </c>
      <c r="H26" s="27">
        <f t="shared" ca="1" si="7"/>
        <v>250.45</v>
      </c>
      <c r="I26" s="27">
        <f t="shared" ca="1" si="7"/>
        <v>211.03000000000003</v>
      </c>
      <c r="J26" s="27">
        <f t="shared" ca="1" si="7"/>
        <v>635.16999999999996</v>
      </c>
      <c r="K26" s="27">
        <f t="shared" ca="1" si="7"/>
        <v>825.18000000000006</v>
      </c>
      <c r="L26" s="27">
        <f t="shared" ca="1" si="7"/>
        <v>228.89</v>
      </c>
      <c r="M26" s="27">
        <f t="shared" ca="1" si="7"/>
        <v>854.79000000000008</v>
      </c>
      <c r="N26" s="27">
        <f t="shared" ca="1" si="7"/>
        <v>393.52</v>
      </c>
      <c r="O26" s="27">
        <f t="shared" ca="1" si="7"/>
        <v>108.3</v>
      </c>
      <c r="P26" s="27">
        <f t="shared" ca="1" si="7"/>
        <v>236.73999999999998</v>
      </c>
      <c r="Q26" s="27">
        <f t="shared" ca="1" si="7"/>
        <v>123.21000000000001</v>
      </c>
      <c r="R26" s="28"/>
      <c r="S26" s="28"/>
      <c r="T26" s="28"/>
      <c r="U26" s="27">
        <f t="shared" ca="1" si="6"/>
        <v>85.24</v>
      </c>
      <c r="V26" s="27">
        <f t="shared" ca="1" si="6"/>
        <v>6.11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ht="13.05" x14ac:dyDescent="0.3">
      <c r="A27" s="24">
        <v>1972</v>
      </c>
      <c r="B27" s="27">
        <f t="shared" ca="1" si="0"/>
        <v>8433.4599999999991</v>
      </c>
      <c r="C27" s="28"/>
      <c r="D27" s="27">
        <f t="shared" ca="1" si="7"/>
        <v>478.34000000000003</v>
      </c>
      <c r="E27" s="27">
        <f t="shared" ca="1" si="7"/>
        <v>349.19</v>
      </c>
      <c r="F27" s="27">
        <f t="shared" ca="1" si="7"/>
        <v>2430.64</v>
      </c>
      <c r="G27" s="27">
        <f t="shared" ca="1" si="7"/>
        <v>649.01</v>
      </c>
      <c r="H27" s="27">
        <f t="shared" ca="1" si="7"/>
        <v>283.48</v>
      </c>
      <c r="I27" s="27">
        <f t="shared" ca="1" si="7"/>
        <v>243.51</v>
      </c>
      <c r="J27" s="27">
        <f t="shared" ca="1" si="7"/>
        <v>767.18</v>
      </c>
      <c r="K27" s="27">
        <f t="shared" ca="1" si="7"/>
        <v>997.63999999999987</v>
      </c>
      <c r="L27" s="27">
        <f t="shared" ca="1" si="7"/>
        <v>232.89999999999998</v>
      </c>
      <c r="M27" s="27">
        <f t="shared" ca="1" si="7"/>
        <v>906.16</v>
      </c>
      <c r="N27" s="27">
        <f t="shared" ca="1" si="7"/>
        <v>444.25</v>
      </c>
      <c r="O27" s="27">
        <f t="shared" ca="1" si="7"/>
        <v>132.33000000000001</v>
      </c>
      <c r="P27" s="27">
        <f t="shared" ca="1" si="7"/>
        <v>244.73000000000002</v>
      </c>
      <c r="Q27" s="27">
        <f t="shared" ca="1" si="7"/>
        <v>155.02000000000001</v>
      </c>
      <c r="R27" s="28"/>
      <c r="S27" s="28"/>
      <c r="T27" s="28"/>
      <c r="U27" s="27">
        <f t="shared" ca="1" si="6"/>
        <v>96.72</v>
      </c>
      <c r="V27" s="27">
        <f t="shared" ca="1" si="6"/>
        <v>6.62</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ht="13.05" x14ac:dyDescent="0.3">
      <c r="A28" s="24">
        <v>1973</v>
      </c>
      <c r="B28" s="27">
        <f t="shared" ca="1" si="0"/>
        <v>10328.799999999999</v>
      </c>
      <c r="C28" s="28"/>
      <c r="D28" s="27">
        <f t="shared" ca="1" si="7"/>
        <v>603.05999999999995</v>
      </c>
      <c r="E28" s="27">
        <f t="shared" ca="1" si="7"/>
        <v>560.12</v>
      </c>
      <c r="F28" s="27">
        <f t="shared" ca="1" si="7"/>
        <v>2822.92</v>
      </c>
      <c r="G28" s="27">
        <f t="shared" ca="1" si="7"/>
        <v>688</v>
      </c>
      <c r="H28" s="27">
        <f t="shared" ca="1" si="7"/>
        <v>349.68000000000006</v>
      </c>
      <c r="I28" s="27">
        <f t="shared" ca="1" si="7"/>
        <v>358.46999999999997</v>
      </c>
      <c r="J28" s="27">
        <f t="shared" ca="1" si="7"/>
        <v>907.24</v>
      </c>
      <c r="K28" s="27">
        <f t="shared" ca="1" si="7"/>
        <v>1187.24</v>
      </c>
      <c r="L28" s="27">
        <f t="shared" ca="1" si="7"/>
        <v>262.64</v>
      </c>
      <c r="M28" s="27">
        <f t="shared" ca="1" si="7"/>
        <v>1168.0999999999999</v>
      </c>
      <c r="N28" s="27">
        <f t="shared" ca="1" si="7"/>
        <v>602.30999999999995</v>
      </c>
      <c r="O28" s="27">
        <f t="shared" ca="1" si="7"/>
        <v>168.35999999999999</v>
      </c>
      <c r="P28" s="27">
        <f t="shared" ca="1" si="7"/>
        <v>304.45</v>
      </c>
      <c r="Q28" s="27">
        <f t="shared" ca="1" si="7"/>
        <v>210.81</v>
      </c>
      <c r="R28" s="28"/>
      <c r="S28" s="28"/>
      <c r="T28" s="28"/>
      <c r="U28" s="27">
        <f t="shared" ca="1" si="6"/>
        <v>110.33</v>
      </c>
      <c r="V28" s="27">
        <f t="shared" ca="1" si="6"/>
        <v>8.0599999999999987</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ht="13.05" x14ac:dyDescent="0.3">
      <c r="A29" s="24">
        <v>1974</v>
      </c>
      <c r="B29" s="27">
        <f t="shared" ca="1" si="0"/>
        <v>12558.12</v>
      </c>
      <c r="C29" s="28"/>
      <c r="D29" s="27">
        <f t="shared" ca="1" si="7"/>
        <v>642.26</v>
      </c>
      <c r="E29" s="27">
        <f t="shared" ca="1" si="7"/>
        <v>1010.9099999999999</v>
      </c>
      <c r="F29" s="27">
        <f t="shared" ca="1" si="7"/>
        <v>3597.96</v>
      </c>
      <c r="G29" s="27">
        <f t="shared" ca="1" si="7"/>
        <v>850</v>
      </c>
      <c r="H29" s="27">
        <f t="shared" ca="1" si="7"/>
        <v>385.81</v>
      </c>
      <c r="I29" s="27">
        <f t="shared" ca="1" si="7"/>
        <v>442.67</v>
      </c>
      <c r="J29" s="27">
        <f t="shared" ca="1" si="7"/>
        <v>1095.32</v>
      </c>
      <c r="K29" s="27">
        <f t="shared" ca="1" si="7"/>
        <v>1263.56</v>
      </c>
      <c r="L29" s="27">
        <f t="shared" ca="1" si="7"/>
        <v>259.68</v>
      </c>
      <c r="M29" s="27">
        <f t="shared" ca="1" si="7"/>
        <v>1254.8800000000001</v>
      </c>
      <c r="N29" s="27">
        <f t="shared" ca="1" si="7"/>
        <v>768.41</v>
      </c>
      <c r="O29" s="27">
        <f t="shared" ca="1" si="7"/>
        <v>242.44</v>
      </c>
      <c r="P29" s="27">
        <f t="shared" ca="1" si="7"/>
        <v>339.57000000000005</v>
      </c>
      <c r="Q29" s="27">
        <f t="shared" ca="1" si="7"/>
        <v>250.1</v>
      </c>
      <c r="R29" s="28"/>
      <c r="S29" s="28"/>
      <c r="T29" s="28"/>
      <c r="U29" s="27">
        <f t="shared" ca="1" si="6"/>
        <v>123.69</v>
      </c>
      <c r="V29" s="27">
        <f t="shared" ca="1" si="6"/>
        <v>9.0299999999999994</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ht="13.05" x14ac:dyDescent="0.3">
      <c r="A30" s="24">
        <v>1975</v>
      </c>
      <c r="B30" s="27">
        <f t="shared" ca="1" si="0"/>
        <v>14968.689999999999</v>
      </c>
      <c r="C30" s="28"/>
      <c r="D30" s="27">
        <f t="shared" ca="1" si="7"/>
        <v>705.08</v>
      </c>
      <c r="E30" s="27">
        <f t="shared" ca="1" si="7"/>
        <v>1904.64</v>
      </c>
      <c r="F30" s="27">
        <f t="shared" ca="1" si="7"/>
        <v>4225.62</v>
      </c>
      <c r="G30" s="27">
        <f t="shared" ca="1" si="7"/>
        <v>1164.99</v>
      </c>
      <c r="H30" s="27">
        <f t="shared" ca="1" si="7"/>
        <v>445.89</v>
      </c>
      <c r="I30" s="27">
        <f t="shared" ca="1" si="7"/>
        <v>465.78999999999996</v>
      </c>
      <c r="J30" s="27">
        <f t="shared" ca="1" si="7"/>
        <v>1125.99</v>
      </c>
      <c r="K30" s="27">
        <f t="shared" ca="1" si="7"/>
        <v>1430.5300000000002</v>
      </c>
      <c r="L30" s="27">
        <f t="shared" ca="1" si="7"/>
        <v>236.47</v>
      </c>
      <c r="M30" s="27">
        <f t="shared" ca="1" si="7"/>
        <v>1354.52</v>
      </c>
      <c r="N30" s="27">
        <f t="shared" ca="1" si="7"/>
        <v>722.12</v>
      </c>
      <c r="O30" s="27">
        <f t="shared" ca="1" si="7"/>
        <v>185.85</v>
      </c>
      <c r="P30" s="27">
        <f t="shared" ca="1" si="7"/>
        <v>394.98</v>
      </c>
      <c r="Q30" s="27">
        <f t="shared" ca="1" si="7"/>
        <v>450.06999999999994</v>
      </c>
      <c r="R30" s="28"/>
      <c r="S30" s="28"/>
      <c r="T30" s="28"/>
      <c r="U30" s="27">
        <f t="shared" ca="1" si="6"/>
        <v>120.97</v>
      </c>
      <c r="V30" s="27">
        <f t="shared" ca="1" si="6"/>
        <v>11.18</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ht="13.05" x14ac:dyDescent="0.3">
      <c r="A31" s="24">
        <v>1976</v>
      </c>
      <c r="B31" s="27">
        <f t="shared" ca="1" si="0"/>
        <v>17792.14</v>
      </c>
      <c r="C31" s="28"/>
      <c r="D31" s="27">
        <f t="shared" ca="1" si="7"/>
        <v>859.09999999999991</v>
      </c>
      <c r="E31" s="27">
        <f t="shared" ca="1" si="7"/>
        <v>2782.55</v>
      </c>
      <c r="F31" s="27">
        <f t="shared" ca="1" si="7"/>
        <v>4878.3</v>
      </c>
      <c r="G31" s="27">
        <f t="shared" ca="1" si="7"/>
        <v>1270.9900000000002</v>
      </c>
      <c r="H31" s="27">
        <f t="shared" ca="1" si="7"/>
        <v>547.98</v>
      </c>
      <c r="I31" s="27">
        <f t="shared" ca="1" si="7"/>
        <v>481.91</v>
      </c>
      <c r="J31" s="27">
        <f t="shared" ca="1" si="7"/>
        <v>1224.01</v>
      </c>
      <c r="K31" s="27">
        <f t="shared" ca="1" si="7"/>
        <v>1514.48</v>
      </c>
      <c r="L31" s="27">
        <f t="shared" ca="1" si="7"/>
        <v>270.65999999999997</v>
      </c>
      <c r="M31" s="27">
        <f t="shared" ca="1" si="7"/>
        <v>1598.36</v>
      </c>
      <c r="N31" s="27">
        <f t="shared" ca="1" si="7"/>
        <v>826.11</v>
      </c>
      <c r="O31" s="27">
        <f t="shared" ca="1" si="7"/>
        <v>212.45999999999998</v>
      </c>
      <c r="P31" s="27">
        <f t="shared" ca="1" si="7"/>
        <v>543.21</v>
      </c>
      <c r="Q31" s="27">
        <f t="shared" ca="1" si="7"/>
        <v>553.72</v>
      </c>
      <c r="R31" s="28"/>
      <c r="S31" s="28"/>
      <c r="T31" s="28"/>
      <c r="U31" s="27">
        <f t="shared" ca="1" si="6"/>
        <v>175.57000000000002</v>
      </c>
      <c r="V31" s="27">
        <f t="shared" ca="1" si="6"/>
        <v>13.18</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ht="13.05" x14ac:dyDescent="0.3">
      <c r="A32" s="24">
        <v>1977</v>
      </c>
      <c r="B32" s="27">
        <f t="shared" ca="1" si="0"/>
        <v>20597.759999999998</v>
      </c>
      <c r="C32" s="28"/>
      <c r="D32" s="27">
        <f t="shared" ca="1" si="7"/>
        <v>1004.1</v>
      </c>
      <c r="E32" s="27">
        <f t="shared" ca="1" si="7"/>
        <v>3031.62</v>
      </c>
      <c r="F32" s="27">
        <f t="shared" ca="1" si="7"/>
        <v>5829.15</v>
      </c>
      <c r="G32" s="27">
        <f t="shared" ca="1" si="7"/>
        <v>1233.99</v>
      </c>
      <c r="H32" s="27">
        <f t="shared" ca="1" si="7"/>
        <v>508.55</v>
      </c>
      <c r="I32" s="27">
        <f t="shared" ca="1" si="7"/>
        <v>507.17999999999995</v>
      </c>
      <c r="J32" s="27">
        <f t="shared" ca="1" si="7"/>
        <v>1715</v>
      </c>
      <c r="K32" s="27">
        <f t="shared" ca="1" si="7"/>
        <v>1910.9899999999998</v>
      </c>
      <c r="L32" s="27">
        <f t="shared" ca="1" si="7"/>
        <v>355.49</v>
      </c>
      <c r="M32" s="27">
        <f t="shared" ca="1" si="7"/>
        <v>1717.7399999999998</v>
      </c>
      <c r="N32" s="27">
        <f t="shared" ca="1" si="7"/>
        <v>854.09999999999991</v>
      </c>
      <c r="O32" s="27">
        <f t="shared" ca="1" si="7"/>
        <v>201.56</v>
      </c>
      <c r="P32" s="27">
        <f t="shared" ca="1" si="7"/>
        <v>679.33</v>
      </c>
      <c r="Q32" s="27">
        <f t="shared" ca="1" si="7"/>
        <v>761.21</v>
      </c>
      <c r="R32" s="28"/>
      <c r="S32" s="28"/>
      <c r="T32" s="28"/>
      <c r="U32" s="27">
        <f t="shared" ca="1" si="6"/>
        <v>219.56</v>
      </c>
      <c r="V32" s="27">
        <f t="shared" ca="1" si="6"/>
        <v>21.21</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ht="13.05" x14ac:dyDescent="0.3">
      <c r="A33" s="24">
        <v>1978</v>
      </c>
      <c r="B33" s="27">
        <f t="shared" ca="1" si="0"/>
        <v>24134.42</v>
      </c>
      <c r="C33" s="28"/>
      <c r="D33" s="27">
        <f t="shared" ca="1" si="7"/>
        <v>1183.1200000000001</v>
      </c>
      <c r="E33" s="27">
        <f t="shared" ca="1" si="7"/>
        <v>3073.5600000000004</v>
      </c>
      <c r="F33" s="27">
        <f t="shared" ca="1" si="7"/>
        <v>7151.23</v>
      </c>
      <c r="G33" s="27">
        <f t="shared" ca="1" si="7"/>
        <v>1266</v>
      </c>
      <c r="H33" s="27">
        <f t="shared" ca="1" si="7"/>
        <v>622.20000000000005</v>
      </c>
      <c r="I33" s="27">
        <f t="shared" ca="1" si="7"/>
        <v>590.56000000000006</v>
      </c>
      <c r="J33" s="27">
        <f t="shared" ca="1" si="7"/>
        <v>2183.87</v>
      </c>
      <c r="K33" s="27">
        <f t="shared" ca="1" si="7"/>
        <v>2318.52</v>
      </c>
      <c r="L33" s="27">
        <f t="shared" ca="1" si="7"/>
        <v>463.02</v>
      </c>
      <c r="M33" s="27">
        <f t="shared" ca="1" si="7"/>
        <v>1903.72</v>
      </c>
      <c r="N33" s="27">
        <f t="shared" ca="1" si="7"/>
        <v>1076.1299999999999</v>
      </c>
      <c r="O33" s="27">
        <f t="shared" ca="1" si="7"/>
        <v>243.07</v>
      </c>
      <c r="P33" s="27">
        <f t="shared" ca="1" si="7"/>
        <v>784.04</v>
      </c>
      <c r="Q33" s="27">
        <f t="shared" ca="1" si="7"/>
        <v>867.24</v>
      </c>
      <c r="R33" s="28"/>
      <c r="S33" s="28"/>
      <c r="T33" s="28"/>
      <c r="U33" s="27">
        <f t="shared" ca="1" si="6"/>
        <v>215.26</v>
      </c>
      <c r="V33" s="27">
        <f t="shared" ca="1" si="6"/>
        <v>139.66000000000003</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ht="13.05" x14ac:dyDescent="0.3">
      <c r="A34" s="24">
        <v>1979</v>
      </c>
      <c r="B34" s="27">
        <f t="shared" ca="1" si="0"/>
        <v>28831.18</v>
      </c>
      <c r="C34" s="28"/>
      <c r="D34" s="27">
        <f t="shared" ca="1" si="7"/>
        <v>1232.17</v>
      </c>
      <c r="E34" s="27">
        <f t="shared" ca="1" si="7"/>
        <v>3211</v>
      </c>
      <c r="F34" s="27">
        <f t="shared" ca="1" si="7"/>
        <v>8765.0400000000009</v>
      </c>
      <c r="G34" s="27">
        <f t="shared" ca="1" si="7"/>
        <v>1444</v>
      </c>
      <c r="H34" s="27">
        <f t="shared" ca="1" si="7"/>
        <v>685.3</v>
      </c>
      <c r="I34" s="27">
        <f t="shared" ca="1" si="7"/>
        <v>736.41000000000008</v>
      </c>
      <c r="J34" s="27">
        <f t="shared" ca="1" si="7"/>
        <v>2857</v>
      </c>
      <c r="K34" s="27">
        <f t="shared" ca="1" si="7"/>
        <v>2548.5099999999998</v>
      </c>
      <c r="L34" s="27">
        <f t="shared" ca="1" si="7"/>
        <v>679.03</v>
      </c>
      <c r="M34" s="27">
        <f t="shared" ca="1" si="7"/>
        <v>2322.12</v>
      </c>
      <c r="N34" s="27">
        <f t="shared" ca="1" si="7"/>
        <v>1397.17</v>
      </c>
      <c r="O34" s="27">
        <f t="shared" ca="1" si="7"/>
        <v>337.09000000000003</v>
      </c>
      <c r="P34" s="27">
        <f t="shared" ca="1" si="7"/>
        <v>980.16000000000008</v>
      </c>
      <c r="Q34" s="27">
        <f t="shared" ca="1" si="7"/>
        <v>1039.4000000000001</v>
      </c>
      <c r="R34" s="28"/>
      <c r="S34" s="28"/>
      <c r="T34" s="28"/>
      <c r="U34" s="27">
        <f t="shared" ca="1" si="6"/>
        <v>320.63</v>
      </c>
      <c r="V34" s="27">
        <f t="shared" ca="1" si="6"/>
        <v>218.74</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ht="13.05" x14ac:dyDescent="0.3">
      <c r="A35" s="24">
        <v>1980</v>
      </c>
      <c r="B35" s="27">
        <f t="shared" ca="1" si="0"/>
        <v>32103.360000000001</v>
      </c>
      <c r="C35" s="28"/>
      <c r="D35" s="27">
        <f t="shared" ca="1" si="7"/>
        <v>1305.48</v>
      </c>
      <c r="E35" s="27">
        <f t="shared" ca="1" si="7"/>
        <v>3863</v>
      </c>
      <c r="F35" s="27">
        <f t="shared" ca="1" si="7"/>
        <v>8822.26</v>
      </c>
      <c r="G35" s="27">
        <f t="shared" ca="1" si="7"/>
        <v>1787</v>
      </c>
      <c r="H35" s="27">
        <f t="shared" ca="1" si="7"/>
        <v>802.74</v>
      </c>
      <c r="I35" s="27">
        <f t="shared" ca="1" si="7"/>
        <v>659.11</v>
      </c>
      <c r="J35" s="27">
        <f t="shared" ca="1" si="7"/>
        <v>3297</v>
      </c>
      <c r="K35" s="27">
        <f t="shared" ca="1" si="7"/>
        <v>2657.54</v>
      </c>
      <c r="L35" s="27">
        <f t="shared" ca="1" si="7"/>
        <v>803.04</v>
      </c>
      <c r="M35" s="27">
        <f t="shared" ca="1" si="7"/>
        <v>2829.4399999999996</v>
      </c>
      <c r="N35" s="27">
        <f t="shared" ca="1" si="7"/>
        <v>1855.25</v>
      </c>
      <c r="O35" s="27">
        <f t="shared" ca="1" si="7"/>
        <v>416.28</v>
      </c>
      <c r="P35" s="27">
        <f t="shared" ca="1" si="7"/>
        <v>1188.79</v>
      </c>
      <c r="Q35" s="27">
        <f t="shared" ca="1" si="7"/>
        <v>1126.74</v>
      </c>
      <c r="R35" s="28"/>
      <c r="S35" s="28"/>
      <c r="T35" s="28"/>
      <c r="U35" s="27">
        <f t="shared" ca="1" si="6"/>
        <v>378.34</v>
      </c>
      <c r="V35" s="27">
        <f t="shared" ca="1" si="6"/>
        <v>230.91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ht="13.05" x14ac:dyDescent="0.3">
      <c r="A36" s="24">
        <v>1981</v>
      </c>
      <c r="B36" s="27">
        <f t="shared" ca="1" si="0"/>
        <v>32820.050000000003</v>
      </c>
      <c r="C36" s="28"/>
      <c r="D36" s="27">
        <f t="shared" ref="D36:Q45" ca="1" si="8">SUM(OFFSET(D$78,$W36,0,4,1))</f>
        <v>1277.23</v>
      </c>
      <c r="E36" s="27">
        <f t="shared" ca="1" si="8"/>
        <v>4365.99</v>
      </c>
      <c r="F36" s="27">
        <f t="shared" ca="1" si="8"/>
        <v>8361.2800000000007</v>
      </c>
      <c r="G36" s="27">
        <f t="shared" ca="1" si="8"/>
        <v>2109</v>
      </c>
      <c r="H36" s="27">
        <f t="shared" ca="1" si="8"/>
        <v>763.64</v>
      </c>
      <c r="I36" s="27">
        <f t="shared" ca="1" si="8"/>
        <v>682.8</v>
      </c>
      <c r="J36" s="27">
        <f t="shared" ca="1" si="8"/>
        <v>3223</v>
      </c>
      <c r="K36" s="27">
        <f t="shared" ca="1" si="8"/>
        <v>2082.96</v>
      </c>
      <c r="L36" s="27">
        <f t="shared" ca="1" si="8"/>
        <v>798.05000000000007</v>
      </c>
      <c r="M36" s="27">
        <f t="shared" ca="1" si="8"/>
        <v>3004.65</v>
      </c>
      <c r="N36" s="27">
        <f t="shared" ca="1" si="8"/>
        <v>2013.28</v>
      </c>
      <c r="O36" s="27">
        <f t="shared" ca="1" si="8"/>
        <v>498.12</v>
      </c>
      <c r="P36" s="27">
        <f t="shared" ca="1" si="8"/>
        <v>1449.17</v>
      </c>
      <c r="Q36" s="27">
        <f t="shared" ca="1" si="8"/>
        <v>1432.01</v>
      </c>
      <c r="R36" s="28"/>
      <c r="S36" s="28"/>
      <c r="T36" s="28"/>
      <c r="U36" s="27">
        <f t="shared" ca="1" si="6"/>
        <v>440.33</v>
      </c>
      <c r="V36" s="27">
        <f t="shared" ca="1" si="6"/>
        <v>244.07</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ht="13.05" x14ac:dyDescent="0.3">
      <c r="A37" s="24">
        <v>1982</v>
      </c>
      <c r="B37" s="27">
        <f t="shared" ref="B37:B68" ca="1" si="9">SUM(OFFSET(B$78,$W37,0,4,1))</f>
        <v>35250.26</v>
      </c>
      <c r="C37" s="28"/>
      <c r="D37" s="27">
        <f t="shared" ca="1" si="8"/>
        <v>1580.3999999999999</v>
      </c>
      <c r="E37" s="27">
        <f t="shared" ca="1" si="8"/>
        <v>4893.99</v>
      </c>
      <c r="F37" s="27">
        <f t="shared" ca="1" si="8"/>
        <v>8688.2099999999991</v>
      </c>
      <c r="G37" s="27">
        <f t="shared" ca="1" si="8"/>
        <v>2262</v>
      </c>
      <c r="H37" s="27">
        <f t="shared" ca="1" si="8"/>
        <v>786</v>
      </c>
      <c r="I37" s="27">
        <f t="shared" ca="1" si="8"/>
        <v>812.1400000000001</v>
      </c>
      <c r="J37" s="27">
        <f t="shared" ca="1" si="8"/>
        <v>3746</v>
      </c>
      <c r="K37" s="27">
        <f t="shared" ca="1" si="8"/>
        <v>1705.95</v>
      </c>
      <c r="L37" s="27">
        <f t="shared" ca="1" si="8"/>
        <v>849.04000000000008</v>
      </c>
      <c r="M37" s="27">
        <f t="shared" ca="1" si="8"/>
        <v>3151.81</v>
      </c>
      <c r="N37" s="27">
        <f t="shared" ca="1" si="8"/>
        <v>2389.3599999999997</v>
      </c>
      <c r="O37" s="27">
        <f t="shared" ca="1" si="8"/>
        <v>507.13</v>
      </c>
      <c r="P37" s="27">
        <f t="shared" ca="1" si="8"/>
        <v>1530.57</v>
      </c>
      <c r="Q37" s="27">
        <f t="shared" ca="1" si="8"/>
        <v>1545.44</v>
      </c>
      <c r="R37" s="28"/>
      <c r="S37" s="28"/>
      <c r="T37" s="28"/>
      <c r="U37" s="27">
        <f t="shared" ca="1" si="6"/>
        <v>446.36</v>
      </c>
      <c r="V37" s="27">
        <f t="shared" ca="1" si="6"/>
        <v>281.48</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ht="13.05" x14ac:dyDescent="0.3">
      <c r="A38" s="24">
        <v>1983</v>
      </c>
      <c r="B38" s="27">
        <f t="shared" ca="1" si="9"/>
        <v>37605.410000000003</v>
      </c>
      <c r="C38" s="28"/>
      <c r="D38" s="27">
        <f t="shared" ca="1" si="8"/>
        <v>1690.9199999999998</v>
      </c>
      <c r="E38" s="27">
        <f t="shared" ca="1" si="8"/>
        <v>4805</v>
      </c>
      <c r="F38" s="27">
        <f t="shared" ca="1" si="8"/>
        <v>9054.4000000000015</v>
      </c>
      <c r="G38" s="27">
        <f t="shared" ca="1" si="8"/>
        <v>2621</v>
      </c>
      <c r="H38" s="27">
        <f t="shared" ca="1" si="8"/>
        <v>904</v>
      </c>
      <c r="I38" s="27">
        <f t="shared" ca="1" si="8"/>
        <v>898.15999999999985</v>
      </c>
      <c r="J38" s="27">
        <f t="shared" ca="1" si="8"/>
        <v>3957.99</v>
      </c>
      <c r="K38" s="27">
        <f t="shared" ca="1" si="8"/>
        <v>2304.59</v>
      </c>
      <c r="L38" s="27">
        <f t="shared" ca="1" si="8"/>
        <v>897.03</v>
      </c>
      <c r="M38" s="27">
        <f t="shared" ca="1" si="8"/>
        <v>3487.08</v>
      </c>
      <c r="N38" s="27">
        <f t="shared" ca="1" si="8"/>
        <v>2543.13</v>
      </c>
      <c r="O38" s="27">
        <f t="shared" ca="1" si="8"/>
        <v>521.13</v>
      </c>
      <c r="P38" s="27">
        <f t="shared" ca="1" si="8"/>
        <v>1511.81</v>
      </c>
      <c r="Q38" s="27">
        <f t="shared" ca="1" si="8"/>
        <v>1601.62</v>
      </c>
      <c r="R38" s="28"/>
      <c r="S38" s="28"/>
      <c r="T38" s="28"/>
      <c r="U38" s="27">
        <f t="shared" ca="1" si="6"/>
        <v>465.48</v>
      </c>
      <c r="V38" s="27">
        <f t="shared" ca="1" si="6"/>
        <v>262.33000000000004</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ht="13.05" x14ac:dyDescent="0.3">
      <c r="A39" s="24">
        <v>1984</v>
      </c>
      <c r="B39" s="27">
        <f t="shared" ca="1" si="9"/>
        <v>42568.04</v>
      </c>
      <c r="C39" s="28"/>
      <c r="D39" s="27">
        <f t="shared" ca="1" si="8"/>
        <v>1738.75</v>
      </c>
      <c r="E39" s="27">
        <f t="shared" ca="1" si="8"/>
        <v>5274.54</v>
      </c>
      <c r="F39" s="27">
        <f t="shared" ca="1" si="8"/>
        <v>10712.21</v>
      </c>
      <c r="G39" s="27">
        <f t="shared" ca="1" si="8"/>
        <v>2554.0100000000002</v>
      </c>
      <c r="H39" s="27">
        <f t="shared" ca="1" si="8"/>
        <v>830</v>
      </c>
      <c r="I39" s="27">
        <f t="shared" ca="1" si="8"/>
        <v>792.19</v>
      </c>
      <c r="J39" s="27">
        <f t="shared" ca="1" si="8"/>
        <v>4826.99</v>
      </c>
      <c r="K39" s="27">
        <f t="shared" ca="1" si="8"/>
        <v>3203.71</v>
      </c>
      <c r="L39" s="27">
        <f t="shared" ca="1" si="8"/>
        <v>946.05000000000007</v>
      </c>
      <c r="M39" s="27">
        <f t="shared" ca="1" si="8"/>
        <v>4011.4700000000003</v>
      </c>
      <c r="N39" s="27">
        <f t="shared" ca="1" si="8"/>
        <v>2818.1400000000003</v>
      </c>
      <c r="O39" s="27">
        <f t="shared" ca="1" si="8"/>
        <v>466.13</v>
      </c>
      <c r="P39" s="27">
        <f t="shared" ca="1" si="8"/>
        <v>1798.0700000000002</v>
      </c>
      <c r="Q39" s="27">
        <f t="shared" ca="1" si="8"/>
        <v>1645</v>
      </c>
      <c r="R39" s="28"/>
      <c r="S39" s="28"/>
      <c r="T39" s="28"/>
      <c r="U39" s="27">
        <f t="shared" ca="1" si="6"/>
        <v>528.66999999999996</v>
      </c>
      <c r="V39" s="27">
        <f t="shared" ca="1" si="6"/>
        <v>337.54</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ht="13.05" x14ac:dyDescent="0.3">
      <c r="A40" s="24">
        <v>1985</v>
      </c>
      <c r="B40" s="27">
        <f t="shared" ca="1" si="9"/>
        <v>49005.279999999999</v>
      </c>
      <c r="C40" s="28"/>
      <c r="D40" s="27">
        <f t="shared" ca="1" si="8"/>
        <v>1582.9</v>
      </c>
      <c r="E40" s="27">
        <f t="shared" ca="1" si="8"/>
        <v>5507.99</v>
      </c>
      <c r="F40" s="27">
        <f t="shared" ca="1" si="8"/>
        <v>13032.36</v>
      </c>
      <c r="G40" s="27">
        <f t="shared" ca="1" si="8"/>
        <v>2431</v>
      </c>
      <c r="H40" s="27">
        <f t="shared" ca="1" si="8"/>
        <v>845</v>
      </c>
      <c r="I40" s="27">
        <f t="shared" ca="1" si="8"/>
        <v>845.2299999999999</v>
      </c>
      <c r="J40" s="27">
        <f t="shared" ca="1" si="8"/>
        <v>5743</v>
      </c>
      <c r="K40" s="27">
        <f t="shared" ca="1" si="8"/>
        <v>3613.6699999999996</v>
      </c>
      <c r="L40" s="27">
        <f t="shared" ca="1" si="8"/>
        <v>1169.0400000000002</v>
      </c>
      <c r="M40" s="27">
        <f t="shared" ca="1" si="8"/>
        <v>5616.2599999999993</v>
      </c>
      <c r="N40" s="27">
        <f t="shared" ca="1" si="8"/>
        <v>2830.1800000000003</v>
      </c>
      <c r="O40" s="27">
        <f t="shared" ca="1" si="8"/>
        <v>546.15</v>
      </c>
      <c r="P40" s="27">
        <f t="shared" ca="1" si="8"/>
        <v>2154.29</v>
      </c>
      <c r="Q40" s="27">
        <f t="shared" ca="1" si="8"/>
        <v>1974.54</v>
      </c>
      <c r="R40" s="28"/>
      <c r="S40" s="28"/>
      <c r="T40" s="28"/>
      <c r="U40" s="27">
        <f t="shared" ca="1" si="6"/>
        <v>592.85</v>
      </c>
      <c r="V40" s="27">
        <f t="shared" ca="1" si="6"/>
        <v>419.51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ht="13.05" x14ac:dyDescent="0.3">
      <c r="A41" s="24">
        <v>1986</v>
      </c>
      <c r="B41" s="27">
        <f t="shared" ca="1" si="9"/>
        <v>51225.15</v>
      </c>
      <c r="C41" s="28"/>
      <c r="D41" s="27">
        <f t="shared" ca="1" si="8"/>
        <v>1547.86</v>
      </c>
      <c r="E41" s="27">
        <f t="shared" ca="1" si="8"/>
        <v>4615.42</v>
      </c>
      <c r="F41" s="27">
        <f t="shared" ca="1" si="8"/>
        <v>12545.82</v>
      </c>
      <c r="G41" s="27">
        <f t="shared" ca="1" si="8"/>
        <v>2738.07</v>
      </c>
      <c r="H41" s="27">
        <f t="shared" ca="1" si="8"/>
        <v>986.39</v>
      </c>
      <c r="I41" s="27">
        <f t="shared" ca="1" si="8"/>
        <v>912.32999999999993</v>
      </c>
      <c r="J41" s="27">
        <f t="shared" ca="1" si="8"/>
        <v>5925</v>
      </c>
      <c r="K41" s="27">
        <f t="shared" ca="1" si="8"/>
        <v>4087.99</v>
      </c>
      <c r="L41" s="27">
        <f t="shared" ca="1" si="8"/>
        <v>1383.05</v>
      </c>
      <c r="M41" s="27">
        <f t="shared" ca="1" si="8"/>
        <v>5580</v>
      </c>
      <c r="N41" s="27">
        <f t="shared" ca="1" si="8"/>
        <v>3174.37</v>
      </c>
      <c r="O41" s="27">
        <f t="shared" ca="1" si="8"/>
        <v>622.18000000000006</v>
      </c>
      <c r="P41" s="27">
        <f t="shared" ca="1" si="8"/>
        <v>2844.2599999999998</v>
      </c>
      <c r="Q41" s="27">
        <f t="shared" ca="1" si="8"/>
        <v>2641.47</v>
      </c>
      <c r="R41" s="28"/>
      <c r="S41" s="28"/>
      <c r="T41" s="28"/>
      <c r="U41" s="27">
        <f t="shared" ca="1" si="6"/>
        <v>954.21999999999991</v>
      </c>
      <c r="V41" s="27">
        <f t="shared" ca="1" si="6"/>
        <v>475.29000000000008</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ht="13.05" x14ac:dyDescent="0.3">
      <c r="A42" s="24">
        <v>1987</v>
      </c>
      <c r="B42" s="27">
        <f t="shared" ca="1" si="9"/>
        <v>59235.63</v>
      </c>
      <c r="C42" s="28"/>
      <c r="D42" s="27">
        <f t="shared" ca="1" si="8"/>
        <v>1582.29</v>
      </c>
      <c r="E42" s="27">
        <f t="shared" ca="1" si="8"/>
        <v>3840</v>
      </c>
      <c r="F42" s="27">
        <f t="shared" ca="1" si="8"/>
        <v>13715.420000000002</v>
      </c>
      <c r="G42" s="27">
        <f t="shared" ca="1" si="8"/>
        <v>2524</v>
      </c>
      <c r="H42" s="27">
        <f t="shared" ca="1" si="8"/>
        <v>1163.5700000000002</v>
      </c>
      <c r="I42" s="27">
        <f t="shared" ca="1" si="8"/>
        <v>1684.99</v>
      </c>
      <c r="J42" s="27">
        <f t="shared" ca="1" si="8"/>
        <v>6994</v>
      </c>
      <c r="K42" s="27">
        <f t="shared" ca="1" si="8"/>
        <v>4549.1299999999992</v>
      </c>
      <c r="L42" s="27">
        <f t="shared" ca="1" si="8"/>
        <v>1631.06</v>
      </c>
      <c r="M42" s="27">
        <f t="shared" ca="1" si="8"/>
        <v>6723.99</v>
      </c>
      <c r="N42" s="27">
        <f t="shared" ca="1" si="8"/>
        <v>4041.4399999999996</v>
      </c>
      <c r="O42" s="27">
        <f t="shared" ca="1" si="8"/>
        <v>1558.2</v>
      </c>
      <c r="P42" s="27">
        <f t="shared" ca="1" si="8"/>
        <v>3608.46</v>
      </c>
      <c r="Q42" s="27">
        <f t="shared" ca="1" si="8"/>
        <v>3475.94</v>
      </c>
      <c r="R42" s="28"/>
      <c r="S42" s="28"/>
      <c r="T42" s="28"/>
      <c r="U42" s="27">
        <f t="shared" ca="1" si="6"/>
        <v>1401.2199999999998</v>
      </c>
      <c r="V42" s="27">
        <f t="shared" ca="1" si="6"/>
        <v>524.33000000000004</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ht="13.05" x14ac:dyDescent="0.3">
      <c r="A43" s="24">
        <v>1988</v>
      </c>
      <c r="B43" s="27">
        <f t="shared" ca="1" si="9"/>
        <v>70142.06</v>
      </c>
      <c r="C43" s="28"/>
      <c r="D43" s="27">
        <f t="shared" ca="1" si="8"/>
        <v>1732.84</v>
      </c>
      <c r="E43" s="27">
        <f t="shared" ca="1" si="8"/>
        <v>4271.13</v>
      </c>
      <c r="F43" s="27">
        <f t="shared" ca="1" si="8"/>
        <v>15565.51</v>
      </c>
      <c r="G43" s="27">
        <f t="shared" ca="1" si="8"/>
        <v>2591</v>
      </c>
      <c r="H43" s="27">
        <f t="shared" ca="1" si="8"/>
        <v>1386.1200000000001</v>
      </c>
      <c r="I43" s="27">
        <f t="shared" ca="1" si="8"/>
        <v>2697.01</v>
      </c>
      <c r="J43" s="27">
        <f t="shared" ca="1" si="8"/>
        <v>8364</v>
      </c>
      <c r="K43" s="27">
        <f t="shared" ca="1" si="8"/>
        <v>4199.7800000000007</v>
      </c>
      <c r="L43" s="27">
        <f t="shared" ca="1" si="8"/>
        <v>1996.07</v>
      </c>
      <c r="M43" s="27">
        <f t="shared" ca="1" si="8"/>
        <v>8903.1299999999992</v>
      </c>
      <c r="N43" s="27">
        <f t="shared" ca="1" si="8"/>
        <v>6061.54</v>
      </c>
      <c r="O43" s="27">
        <f t="shared" ca="1" si="8"/>
        <v>2666.2099999999996</v>
      </c>
      <c r="P43" s="27">
        <f t="shared" ca="1" si="8"/>
        <v>4373.4799999999996</v>
      </c>
      <c r="Q43" s="27">
        <f t="shared" ca="1" si="8"/>
        <v>3332.13</v>
      </c>
      <c r="R43" s="28"/>
      <c r="S43" s="28"/>
      <c r="T43" s="28"/>
      <c r="U43" s="27">
        <f t="shared" ca="1" si="6"/>
        <v>1309.3799999999999</v>
      </c>
      <c r="V43" s="27">
        <f t="shared" ca="1" si="6"/>
        <v>458.47</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ht="13.05" x14ac:dyDescent="0.3">
      <c r="A44" s="24">
        <v>1989</v>
      </c>
      <c r="B44" s="27">
        <f t="shared" ca="1" si="9"/>
        <v>83170.399999999994</v>
      </c>
      <c r="C44" s="28"/>
      <c r="D44" s="27">
        <f t="shared" ca="1" si="8"/>
        <v>1919.46</v>
      </c>
      <c r="E44" s="27">
        <f t="shared" ca="1" si="8"/>
        <v>4760</v>
      </c>
      <c r="F44" s="27">
        <f t="shared" ca="1" si="8"/>
        <v>17916.89</v>
      </c>
      <c r="G44" s="27">
        <f t="shared" ca="1" si="8"/>
        <v>3292.16</v>
      </c>
      <c r="H44" s="27">
        <f t="shared" ca="1" si="8"/>
        <v>1708.7199999999998</v>
      </c>
      <c r="I44" s="27">
        <f t="shared" ca="1" si="8"/>
        <v>3672</v>
      </c>
      <c r="J44" s="27">
        <f t="shared" ca="1" si="8"/>
        <v>8205.01</v>
      </c>
      <c r="K44" s="27">
        <f t="shared" ca="1" si="8"/>
        <v>4968.88</v>
      </c>
      <c r="L44" s="27">
        <f t="shared" ca="1" si="8"/>
        <v>2255.08</v>
      </c>
      <c r="M44" s="27">
        <f t="shared" ca="1" si="8"/>
        <v>10809.06</v>
      </c>
      <c r="N44" s="27">
        <f t="shared" ca="1" si="8"/>
        <v>7936.21</v>
      </c>
      <c r="O44" s="27">
        <f t="shared" ca="1" si="8"/>
        <v>3996.24</v>
      </c>
      <c r="P44" s="27">
        <f t="shared" ca="1" si="8"/>
        <v>4754.34</v>
      </c>
      <c r="Q44" s="27">
        <f t="shared" ca="1" si="8"/>
        <v>4173.95</v>
      </c>
      <c r="R44" s="28"/>
      <c r="S44" s="28"/>
      <c r="T44" s="28"/>
      <c r="U44" s="27">
        <f t="shared" ca="1" si="6"/>
        <v>1825</v>
      </c>
      <c r="V44" s="27">
        <f t="shared" ca="1" si="6"/>
        <v>678.2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ht="13.05" x14ac:dyDescent="0.3">
      <c r="A45" s="24">
        <v>1990</v>
      </c>
      <c r="B45" s="27">
        <f t="shared" ca="1" si="9"/>
        <v>88219.48</v>
      </c>
      <c r="C45" s="28"/>
      <c r="D45" s="27">
        <f t="shared" ca="1" si="8"/>
        <v>1964.1100000000001</v>
      </c>
      <c r="E45" s="27">
        <f t="shared" ca="1" si="8"/>
        <v>6000</v>
      </c>
      <c r="F45" s="27">
        <f t="shared" ca="1" si="8"/>
        <v>19050.899999999998</v>
      </c>
      <c r="G45" s="27">
        <f t="shared" ca="1" si="8"/>
        <v>3906.55</v>
      </c>
      <c r="H45" s="27">
        <f t="shared" ca="1" si="8"/>
        <v>2840.87</v>
      </c>
      <c r="I45" s="27">
        <f t="shared" ca="1" si="8"/>
        <v>4055.9999999999995</v>
      </c>
      <c r="J45" s="27">
        <f t="shared" ca="1" si="8"/>
        <v>8080.0000000000009</v>
      </c>
      <c r="K45" s="27">
        <f t="shared" ca="1" si="8"/>
        <v>5001.9699999999993</v>
      </c>
      <c r="L45" s="27">
        <f t="shared" ca="1" si="8"/>
        <v>2216.0699999999997</v>
      </c>
      <c r="M45" s="27">
        <f t="shared" ca="1" si="8"/>
        <v>10309.370000000001</v>
      </c>
      <c r="N45" s="27">
        <f t="shared" ca="1" si="8"/>
        <v>7179.2300000000005</v>
      </c>
      <c r="O45" s="27">
        <f t="shared" ca="1" si="8"/>
        <v>4617.33</v>
      </c>
      <c r="P45" s="27">
        <f t="shared" ca="1" si="8"/>
        <v>5205.91</v>
      </c>
      <c r="Q45" s="27">
        <f t="shared" ca="1" si="8"/>
        <v>4321.51</v>
      </c>
      <c r="R45" s="28"/>
      <c r="S45" s="28"/>
      <c r="T45" s="28"/>
      <c r="U45" s="27">
        <f t="shared" ref="U45:V64" ca="1" si="10">SUM(OFFSET(U$78,$W45,0,4,1))</f>
        <v>2359</v>
      </c>
      <c r="V45" s="27">
        <f t="shared" ca="1" si="10"/>
        <v>735.21</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ht="13.05" x14ac:dyDescent="0.3">
      <c r="A46" s="24">
        <v>1991</v>
      </c>
      <c r="B46" s="27">
        <f t="shared" ca="1" si="9"/>
        <v>92753.05</v>
      </c>
      <c r="C46" s="28"/>
      <c r="D46" s="27">
        <f t="shared" ref="D46:Q55" ca="1" si="11">SUM(OFFSET(D$78,$W46,0,4,1))</f>
        <v>1700.28</v>
      </c>
      <c r="E46" s="27">
        <f t="shared" ca="1" si="11"/>
        <v>7829.4</v>
      </c>
      <c r="F46" s="27">
        <f t="shared" ca="1" si="11"/>
        <v>20473.16</v>
      </c>
      <c r="G46" s="27">
        <f t="shared" ca="1" si="11"/>
        <v>6390.98</v>
      </c>
      <c r="H46" s="27">
        <f t="shared" ca="1" si="11"/>
        <v>3429.44</v>
      </c>
      <c r="I46" s="27">
        <f t="shared" ca="1" si="11"/>
        <v>2174</v>
      </c>
      <c r="J46" s="27">
        <f t="shared" ca="1" si="11"/>
        <v>9182.01</v>
      </c>
      <c r="K46" s="27">
        <f t="shared" ca="1" si="11"/>
        <v>5902.16</v>
      </c>
      <c r="L46" s="27">
        <f t="shared" ca="1" si="11"/>
        <v>2244.08</v>
      </c>
      <c r="M46" s="27">
        <f t="shared" ca="1" si="11"/>
        <v>12001.410000000002</v>
      </c>
      <c r="N46" s="27">
        <f t="shared" ca="1" si="11"/>
        <v>6550.31</v>
      </c>
      <c r="O46" s="27">
        <f t="shared" ca="1" si="11"/>
        <v>2337.0499999999997</v>
      </c>
      <c r="P46" s="27">
        <f t="shared" ca="1" si="11"/>
        <v>5298.62</v>
      </c>
      <c r="Q46" s="27">
        <f t="shared" ca="1" si="11"/>
        <v>4049.45</v>
      </c>
      <c r="R46" s="28"/>
      <c r="S46" s="28"/>
      <c r="T46" s="28"/>
      <c r="U46" s="27">
        <f t="shared" ca="1" si="10"/>
        <v>1998</v>
      </c>
      <c r="V46" s="27">
        <f t="shared" ca="1" si="10"/>
        <v>817.18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ht="13.05" x14ac:dyDescent="0.3">
      <c r="A47" s="24">
        <v>1992</v>
      </c>
      <c r="B47" s="27">
        <f t="shared" ca="1" si="9"/>
        <v>78716.19</v>
      </c>
      <c r="C47" s="28"/>
      <c r="D47" s="27">
        <f t="shared" ca="1" si="11"/>
        <v>2001.81</v>
      </c>
      <c r="E47" s="27">
        <f t="shared" ca="1" si="11"/>
        <v>7381.99</v>
      </c>
      <c r="F47" s="27">
        <f t="shared" ca="1" si="11"/>
        <v>17320.37</v>
      </c>
      <c r="G47" s="27">
        <f t="shared" ca="1" si="11"/>
        <v>5639.8499999999995</v>
      </c>
      <c r="H47" s="27">
        <f t="shared" ca="1" si="11"/>
        <v>3527.5200000000004</v>
      </c>
      <c r="I47" s="27">
        <f t="shared" ca="1" si="11"/>
        <v>1706.1200000000001</v>
      </c>
      <c r="J47" s="27">
        <f t="shared" ca="1" si="11"/>
        <v>7216.01</v>
      </c>
      <c r="K47" s="27">
        <f t="shared" ca="1" si="11"/>
        <v>5792.1200000000008</v>
      </c>
      <c r="L47" s="27">
        <f t="shared" ca="1" si="11"/>
        <v>1885.07</v>
      </c>
      <c r="M47" s="27">
        <f t="shared" ca="1" si="11"/>
        <v>10581.57</v>
      </c>
      <c r="N47" s="27">
        <f t="shared" ca="1" si="11"/>
        <v>4045.2700000000004</v>
      </c>
      <c r="O47" s="27">
        <f t="shared" ca="1" si="11"/>
        <v>1318.4</v>
      </c>
      <c r="P47" s="27">
        <f t="shared" ca="1" si="11"/>
        <v>4292.7700000000004</v>
      </c>
      <c r="Q47" s="27">
        <f t="shared" ca="1" si="11"/>
        <v>3421.73</v>
      </c>
      <c r="R47" s="28"/>
      <c r="S47" s="28"/>
      <c r="T47" s="28"/>
      <c r="U47" s="27">
        <f t="shared" ca="1" si="10"/>
        <v>1743.94</v>
      </c>
      <c r="V47" s="27">
        <f t="shared" ca="1" si="10"/>
        <v>647.17999999999995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ht="13.05" x14ac:dyDescent="0.3">
      <c r="A48" s="24">
        <v>1993</v>
      </c>
      <c r="B48" s="27">
        <f t="shared" ca="1" si="9"/>
        <v>80307.92</v>
      </c>
      <c r="C48" s="28"/>
      <c r="D48" s="27">
        <f t="shared" ca="1" si="11"/>
        <v>2405.9300000000003</v>
      </c>
      <c r="E48" s="27">
        <f t="shared" ca="1" si="11"/>
        <v>6267.7000000000007</v>
      </c>
      <c r="F48" s="27">
        <f t="shared" ca="1" si="11"/>
        <v>17779.64</v>
      </c>
      <c r="G48" s="27">
        <f t="shared" ca="1" si="11"/>
        <v>5362.92</v>
      </c>
      <c r="H48" s="27">
        <f t="shared" ca="1" si="11"/>
        <v>3736.6800000000003</v>
      </c>
      <c r="I48" s="27">
        <f t="shared" ca="1" si="11"/>
        <v>1929.01</v>
      </c>
      <c r="J48" s="27">
        <f t="shared" ca="1" si="11"/>
        <v>7917.01</v>
      </c>
      <c r="K48" s="27">
        <f t="shared" ca="1" si="11"/>
        <v>6333.84</v>
      </c>
      <c r="L48" s="27">
        <f t="shared" ca="1" si="11"/>
        <v>1470.25</v>
      </c>
      <c r="M48" s="27">
        <f t="shared" ca="1" si="11"/>
        <v>11714.7</v>
      </c>
      <c r="N48" s="27">
        <f t="shared" ca="1" si="11"/>
        <v>3546.13</v>
      </c>
      <c r="O48" s="27">
        <f t="shared" ca="1" si="11"/>
        <v>1172</v>
      </c>
      <c r="P48" s="27">
        <f t="shared" ca="1" si="11"/>
        <v>4165.1200000000008</v>
      </c>
      <c r="Q48" s="27">
        <f t="shared" ca="1" si="11"/>
        <v>3921.2300000000005</v>
      </c>
      <c r="R48" s="28"/>
      <c r="S48" s="28"/>
      <c r="T48" s="28"/>
      <c r="U48" s="27">
        <f t="shared" ca="1" si="10"/>
        <v>1705.2000000000003</v>
      </c>
      <c r="V48" s="27">
        <f t="shared" ca="1" si="10"/>
        <v>669.36</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ht="13.05" x14ac:dyDescent="0.3">
      <c r="A49" s="24">
        <v>1994</v>
      </c>
      <c r="B49" s="27">
        <f t="shared" ca="1" si="9"/>
        <v>87300.44</v>
      </c>
      <c r="C49" s="28"/>
      <c r="D49" s="27">
        <f t="shared" ca="1" si="11"/>
        <v>2555.9</v>
      </c>
      <c r="E49" s="27">
        <f t="shared" ca="1" si="11"/>
        <v>5145.7299999999996</v>
      </c>
      <c r="F49" s="27">
        <f t="shared" ca="1" si="11"/>
        <v>19038.07</v>
      </c>
      <c r="G49" s="27">
        <f t="shared" ca="1" si="11"/>
        <v>4810.6500000000005</v>
      </c>
      <c r="H49" s="27">
        <f t="shared" ca="1" si="11"/>
        <v>3550.25</v>
      </c>
      <c r="I49" s="27">
        <f t="shared" ca="1" si="11"/>
        <v>2170.5699999999997</v>
      </c>
      <c r="J49" s="27">
        <f t="shared" ca="1" si="11"/>
        <v>8181</v>
      </c>
      <c r="K49" s="27">
        <f t="shared" ca="1" si="11"/>
        <v>7485.51</v>
      </c>
      <c r="L49" s="27">
        <f t="shared" ca="1" si="11"/>
        <v>1499.1899999999998</v>
      </c>
      <c r="M49" s="27">
        <f t="shared" ca="1" si="11"/>
        <v>15806.439999999999</v>
      </c>
      <c r="N49" s="27">
        <f t="shared" ca="1" si="11"/>
        <v>4074.0899999999997</v>
      </c>
      <c r="O49" s="27">
        <f t="shared" ca="1" si="11"/>
        <v>1592.01</v>
      </c>
      <c r="P49" s="27">
        <f t="shared" ca="1" si="11"/>
        <v>4162.58</v>
      </c>
      <c r="Q49" s="27">
        <f t="shared" ca="1" si="11"/>
        <v>4375.7699999999995</v>
      </c>
      <c r="R49" s="28"/>
      <c r="S49" s="28"/>
      <c r="T49" s="28"/>
      <c r="U49" s="27">
        <f t="shared" ca="1" si="10"/>
        <v>1863.48</v>
      </c>
      <c r="V49" s="27">
        <f t="shared" ca="1" si="10"/>
        <v>750.52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ht="13.05" x14ac:dyDescent="0.3">
      <c r="A50" s="24">
        <v>1995</v>
      </c>
      <c r="B50" s="27">
        <f t="shared" ca="1" si="9"/>
        <v>96066.42</v>
      </c>
      <c r="C50" s="28"/>
      <c r="D50" s="27">
        <f t="shared" ca="1" si="11"/>
        <v>2412</v>
      </c>
      <c r="E50" s="27">
        <f t="shared" ca="1" si="11"/>
        <v>5942.08</v>
      </c>
      <c r="F50" s="27">
        <f t="shared" ca="1" si="11"/>
        <v>22121.78</v>
      </c>
      <c r="G50" s="27">
        <f t="shared" ca="1" si="11"/>
        <v>4027</v>
      </c>
      <c r="H50" s="27">
        <f t="shared" ca="1" si="11"/>
        <v>3990.91</v>
      </c>
      <c r="I50" s="27">
        <f t="shared" ca="1" si="11"/>
        <v>1910.25</v>
      </c>
      <c r="J50" s="27">
        <f t="shared" ca="1" si="11"/>
        <v>9826</v>
      </c>
      <c r="K50" s="27">
        <f t="shared" ca="1" si="11"/>
        <v>6055.29</v>
      </c>
      <c r="L50" s="27">
        <f t="shared" ca="1" si="11"/>
        <v>2731.04</v>
      </c>
      <c r="M50" s="27">
        <f t="shared" ca="1" si="11"/>
        <v>19111.759999999998</v>
      </c>
      <c r="N50" s="27">
        <f t="shared" ca="1" si="11"/>
        <v>4055.17</v>
      </c>
      <c r="O50" s="27">
        <f t="shared" ca="1" si="11"/>
        <v>1113.3</v>
      </c>
      <c r="P50" s="27">
        <f t="shared" ca="1" si="11"/>
        <v>4545.6099999999997</v>
      </c>
      <c r="Q50" s="27">
        <f t="shared" ca="1" si="11"/>
        <v>5130.91</v>
      </c>
      <c r="R50" s="28"/>
      <c r="S50" s="28"/>
      <c r="T50" s="28"/>
      <c r="U50" s="27">
        <f t="shared" ca="1" si="10"/>
        <v>2102.7600000000002</v>
      </c>
      <c r="V50" s="27">
        <f t="shared" ca="1" si="10"/>
        <v>697.38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ht="13.05" x14ac:dyDescent="0.3">
      <c r="A51" s="24">
        <v>1996</v>
      </c>
      <c r="B51" s="27">
        <f t="shared" ca="1" si="9"/>
        <v>106797.06</v>
      </c>
      <c r="C51" s="28"/>
      <c r="D51" s="27">
        <f t="shared" ca="1" si="11"/>
        <v>2556.64</v>
      </c>
      <c r="E51" s="27">
        <f t="shared" ca="1" si="11"/>
        <v>6149</v>
      </c>
      <c r="F51" s="27">
        <f t="shared" ca="1" si="11"/>
        <v>23099.59</v>
      </c>
      <c r="G51" s="27">
        <f t="shared" ca="1" si="11"/>
        <v>3088</v>
      </c>
      <c r="H51" s="27">
        <f t="shared" ca="1" si="11"/>
        <v>5070.28</v>
      </c>
      <c r="I51" s="27">
        <f t="shared" ca="1" si="11"/>
        <v>2169.7399999999998</v>
      </c>
      <c r="J51" s="27">
        <f t="shared" ca="1" si="11"/>
        <v>9521.65</v>
      </c>
      <c r="K51" s="27">
        <f t="shared" ca="1" si="11"/>
        <v>6281.93</v>
      </c>
      <c r="L51" s="27">
        <f t="shared" ca="1" si="11"/>
        <v>3031.08</v>
      </c>
      <c r="M51" s="27">
        <f t="shared" ca="1" si="11"/>
        <v>23685.77</v>
      </c>
      <c r="N51" s="27">
        <f t="shared" ca="1" si="11"/>
        <v>4383</v>
      </c>
      <c r="O51" s="27">
        <f t="shared" ca="1" si="11"/>
        <v>1717.24</v>
      </c>
      <c r="P51" s="27">
        <f t="shared" ca="1" si="11"/>
        <v>5877.2300000000005</v>
      </c>
      <c r="Q51" s="27">
        <f t="shared" ca="1" si="11"/>
        <v>6073.1900000000005</v>
      </c>
      <c r="R51" s="28"/>
      <c r="S51" s="28"/>
      <c r="T51" s="28"/>
      <c r="U51" s="27">
        <f t="shared" ca="1" si="10"/>
        <v>2683.0899999999997</v>
      </c>
      <c r="V51" s="27">
        <f t="shared" ca="1" si="10"/>
        <v>898.18</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ht="13.05" x14ac:dyDescent="0.3">
      <c r="A52" s="24">
        <v>1997</v>
      </c>
      <c r="B52" s="27">
        <f t="shared" ca="1" si="9"/>
        <v>108967.41999999998</v>
      </c>
      <c r="C52" s="28"/>
      <c r="D52" s="27">
        <f t="shared" ca="1" si="11"/>
        <v>2755.2200000000003</v>
      </c>
      <c r="E52" s="27">
        <f t="shared" ca="1" si="11"/>
        <v>9911.18</v>
      </c>
      <c r="F52" s="27">
        <f t="shared" ca="1" si="11"/>
        <v>21937.14</v>
      </c>
      <c r="G52" s="27">
        <f t="shared" ca="1" si="11"/>
        <v>3547.72</v>
      </c>
      <c r="H52" s="27">
        <f t="shared" ca="1" si="11"/>
        <v>5972.79</v>
      </c>
      <c r="I52" s="27">
        <f t="shared" ca="1" si="11"/>
        <v>2302.19</v>
      </c>
      <c r="J52" s="27">
        <f t="shared" ca="1" si="11"/>
        <v>10724.09</v>
      </c>
      <c r="K52" s="27">
        <f t="shared" ca="1" si="11"/>
        <v>8975.42</v>
      </c>
      <c r="L52" s="27">
        <f t="shared" ca="1" si="11"/>
        <v>4687.09</v>
      </c>
      <c r="M52" s="27">
        <f t="shared" ca="1" si="11"/>
        <v>16014.17</v>
      </c>
      <c r="N52" s="27">
        <f t="shared" ca="1" si="11"/>
        <v>6393.66</v>
      </c>
      <c r="O52" s="27">
        <f t="shared" ca="1" si="11"/>
        <v>999.88</v>
      </c>
      <c r="P52" s="27">
        <f t="shared" ca="1" si="11"/>
        <v>5324.85</v>
      </c>
      <c r="Q52" s="27">
        <f t="shared" ca="1" si="11"/>
        <v>6290.58</v>
      </c>
      <c r="R52" s="28"/>
      <c r="S52" s="28"/>
      <c r="T52" s="28"/>
      <c r="U52" s="27">
        <f t="shared" ca="1" si="10"/>
        <v>1308.1300000000001</v>
      </c>
      <c r="V52" s="27">
        <f t="shared" ca="1" si="10"/>
        <v>953.22</v>
      </c>
      <c r="W52" s="25">
        <f t="shared" si="4"/>
        <v>188</v>
      </c>
      <c r="X52" s="27">
        <f t="shared" ref="X52:AG61" ca="1" si="12">SUM(OFFSET(X$78,$W52,0,4,1))</f>
        <v>2694.6800000000003</v>
      </c>
      <c r="Y52" s="27">
        <f t="shared" ca="1" si="12"/>
        <v>8.1</v>
      </c>
      <c r="Z52" s="27">
        <f t="shared" ca="1" si="12"/>
        <v>52.44</v>
      </c>
      <c r="AA52" s="27">
        <f t="shared" ca="1" si="12"/>
        <v>9911.18</v>
      </c>
      <c r="AB52" s="27">
        <f t="shared" ca="1" si="12"/>
        <v>2311.1400000000003</v>
      </c>
      <c r="AC52" s="27">
        <f t="shared" ca="1" si="12"/>
        <v>519.43000000000006</v>
      </c>
      <c r="AD52" s="27">
        <f t="shared" ca="1" si="12"/>
        <v>282.61999999999995</v>
      </c>
      <c r="AE52" s="27">
        <f t="shared" ca="1" si="12"/>
        <v>631.19000000000005</v>
      </c>
      <c r="AF52" s="27">
        <f t="shared" ca="1" si="12"/>
        <v>540.25</v>
      </c>
      <c r="AG52" s="27">
        <f t="shared" ca="1" si="12"/>
        <v>222.25</v>
      </c>
      <c r="AH52" s="27">
        <f t="shared" ref="AH52:AQ61" ca="1" si="13">SUM(OFFSET(AH$78,$W52,0,4,1))</f>
        <v>1870.46</v>
      </c>
      <c r="AI52" s="27">
        <f t="shared" ca="1" si="13"/>
        <v>1182.24</v>
      </c>
      <c r="AJ52" s="27">
        <f t="shared" ca="1" si="13"/>
        <v>1018.62</v>
      </c>
      <c r="AK52" s="27">
        <f t="shared" ca="1" si="13"/>
        <v>452.86</v>
      </c>
      <c r="AL52" s="27">
        <f t="shared" ca="1" si="13"/>
        <v>1121.9000000000001</v>
      </c>
      <c r="AM52" s="27">
        <f t="shared" ca="1" si="13"/>
        <v>1576.21</v>
      </c>
      <c r="AN52" s="27">
        <f t="shared" ca="1" si="13"/>
        <v>2043.8600000000001</v>
      </c>
      <c r="AO52" s="27">
        <f t="shared" ca="1" si="13"/>
        <v>752.56999999999994</v>
      </c>
      <c r="AP52" s="27">
        <f t="shared" ca="1" si="13"/>
        <v>1516.56</v>
      </c>
      <c r="AQ52" s="27">
        <f t="shared" ca="1" si="13"/>
        <v>3333.0299999999997</v>
      </c>
      <c r="AR52" s="27">
        <f t="shared" ref="AR52:BE61" ca="1" si="14">SUM(OFFSET(AR$78,$W52,0,4,1))</f>
        <v>1314.83</v>
      </c>
      <c r="AS52" s="27">
        <f t="shared" ca="1" si="14"/>
        <v>448.03</v>
      </c>
      <c r="AT52" s="27">
        <f t="shared" ca="1" si="14"/>
        <v>799.13000000000011</v>
      </c>
      <c r="AU52" s="27">
        <f t="shared" ca="1" si="14"/>
        <v>3547.72</v>
      </c>
      <c r="AV52" s="27">
        <f t="shared" ca="1" si="14"/>
        <v>2998.4300000000003</v>
      </c>
      <c r="AW52" s="27">
        <f t="shared" ca="1" si="14"/>
        <v>2974.34</v>
      </c>
      <c r="AX52" s="27">
        <f t="shared" ca="1" si="14"/>
        <v>2302.19</v>
      </c>
      <c r="AY52" s="27">
        <f t="shared" ca="1" si="14"/>
        <v>917.66</v>
      </c>
      <c r="AZ52" s="27">
        <f t="shared" ca="1" si="14"/>
        <v>3684.84</v>
      </c>
      <c r="BA52" s="27">
        <f t="shared" ca="1" si="14"/>
        <v>6121.57</v>
      </c>
      <c r="BB52" s="27">
        <f t="shared" ca="1" si="14"/>
        <v>2702.39</v>
      </c>
      <c r="BC52" s="27">
        <f t="shared" ca="1" si="14"/>
        <v>193.93</v>
      </c>
      <c r="BD52" s="27">
        <f t="shared" ca="1" si="14"/>
        <v>3055.5199999999995</v>
      </c>
      <c r="BE52" s="27">
        <f t="shared" ca="1" si="14"/>
        <v>2450.25</v>
      </c>
      <c r="BF52" s="28"/>
      <c r="BG52" s="27">
        <f t="shared" ref="BG52:BP61" ca="1" si="15">SUM(OFFSET(BG$78,$W52,0,4,1))</f>
        <v>4687.09</v>
      </c>
      <c r="BH52" s="27">
        <f t="shared" ca="1" si="15"/>
        <v>1478.6499999999999</v>
      </c>
      <c r="BI52" s="27">
        <f t="shared" ca="1" si="15"/>
        <v>3429.52</v>
      </c>
      <c r="BJ52" s="27">
        <f t="shared" ca="1" si="15"/>
        <v>8466.58</v>
      </c>
      <c r="BK52" s="27">
        <f t="shared" ca="1" si="15"/>
        <v>2639.42</v>
      </c>
      <c r="BL52" s="27">
        <f t="shared" ca="1" si="15"/>
        <v>3001.79</v>
      </c>
      <c r="BM52" s="27">
        <f t="shared" ca="1" si="15"/>
        <v>2387.29</v>
      </c>
      <c r="BN52" s="27">
        <f t="shared" ca="1" si="15"/>
        <v>1004.5799999999999</v>
      </c>
      <c r="BO52" s="27">
        <f t="shared" ca="1" si="15"/>
        <v>999.88</v>
      </c>
      <c r="BP52" s="27">
        <f t="shared" ca="1" si="15"/>
        <v>1890.62</v>
      </c>
      <c r="BQ52" s="27">
        <f t="shared" ref="BQ52:BX61" ca="1" si="16">SUM(OFFSET(BQ$78,$W52,0,4,1))</f>
        <v>1107.5999999999999</v>
      </c>
      <c r="BR52" s="27">
        <f t="shared" ca="1" si="16"/>
        <v>1746.4599999999998</v>
      </c>
      <c r="BS52" s="27">
        <f t="shared" ca="1" si="16"/>
        <v>355.18</v>
      </c>
      <c r="BT52" s="27">
        <f t="shared" ca="1" si="16"/>
        <v>224.97999999999996</v>
      </c>
      <c r="BU52" s="27">
        <f t="shared" ca="1" si="16"/>
        <v>3813.09</v>
      </c>
      <c r="BV52" s="27">
        <f t="shared" ca="1" si="16"/>
        <v>403.64000000000004</v>
      </c>
      <c r="BW52" s="27">
        <f t="shared" ca="1" si="16"/>
        <v>808.53</v>
      </c>
      <c r="BX52" s="27">
        <f t="shared" ca="1" si="16"/>
        <v>1265.3</v>
      </c>
      <c r="BY52" s="28"/>
      <c r="BZ52" s="28"/>
      <c r="CA52" s="28"/>
      <c r="CB52" s="28"/>
      <c r="CC52" s="27">
        <f t="shared" ref="CC52:CG61" ca="1" si="17">SUM(OFFSET(CC$78,$W52,0,4,1))</f>
        <v>971.74</v>
      </c>
      <c r="CD52" s="27">
        <f t="shared" ca="1" si="17"/>
        <v>336.39</v>
      </c>
      <c r="CE52" s="27">
        <f t="shared" ca="1" si="17"/>
        <v>149.82</v>
      </c>
      <c r="CF52" s="27">
        <f t="shared" ca="1" si="17"/>
        <v>275.24</v>
      </c>
      <c r="CG52" s="27">
        <f t="shared" ca="1" si="17"/>
        <v>528.15</v>
      </c>
    </row>
    <row r="53" spans="1:85" ht="13.05" x14ac:dyDescent="0.3">
      <c r="A53" s="24">
        <v>1998</v>
      </c>
      <c r="B53" s="27">
        <f t="shared" ca="1" si="9"/>
        <v>117608.79999999999</v>
      </c>
      <c r="C53" s="28"/>
      <c r="D53" s="27">
        <f t="shared" ca="1" si="11"/>
        <v>2255.06</v>
      </c>
      <c r="E53" s="27">
        <f t="shared" ca="1" si="11"/>
        <v>11239.2</v>
      </c>
      <c r="F53" s="27">
        <f t="shared" ca="1" si="11"/>
        <v>22319.9</v>
      </c>
      <c r="G53" s="27">
        <f t="shared" ca="1" si="11"/>
        <v>4640.49</v>
      </c>
      <c r="H53" s="27">
        <f t="shared" ca="1" si="11"/>
        <v>5426.58</v>
      </c>
      <c r="I53" s="27">
        <f t="shared" ca="1" si="11"/>
        <v>3097.9400000000005</v>
      </c>
      <c r="J53" s="27">
        <f t="shared" ca="1" si="11"/>
        <v>12596.21</v>
      </c>
      <c r="K53" s="27">
        <f t="shared" ca="1" si="11"/>
        <v>11252.76</v>
      </c>
      <c r="L53" s="27">
        <f t="shared" ca="1" si="11"/>
        <v>3655.1</v>
      </c>
      <c r="M53" s="27">
        <f t="shared" ca="1" si="11"/>
        <v>15362.500000000002</v>
      </c>
      <c r="N53" s="27">
        <f t="shared" ca="1" si="11"/>
        <v>7814.6100000000006</v>
      </c>
      <c r="O53" s="27">
        <f t="shared" ca="1" si="11"/>
        <v>1488.9199999999998</v>
      </c>
      <c r="P53" s="27">
        <f t="shared" ca="1" si="11"/>
        <v>5623.6500000000005</v>
      </c>
      <c r="Q53" s="27">
        <f t="shared" ca="1" si="11"/>
        <v>7590.35</v>
      </c>
      <c r="R53" s="28"/>
      <c r="S53" s="28"/>
      <c r="T53" s="28"/>
      <c r="U53" s="27">
        <f t="shared" ca="1" si="10"/>
        <v>1246.8399999999999</v>
      </c>
      <c r="V53" s="27">
        <f t="shared" ca="1" si="10"/>
        <v>1045.54</v>
      </c>
      <c r="W53" s="25">
        <f t="shared" si="4"/>
        <v>192</v>
      </c>
      <c r="X53" s="27">
        <f t="shared" ca="1" si="12"/>
        <v>2200.16</v>
      </c>
      <c r="Y53" s="27">
        <f t="shared" ca="1" si="12"/>
        <v>5.37</v>
      </c>
      <c r="Z53" s="27">
        <f t="shared" ca="1" si="12"/>
        <v>49.54</v>
      </c>
      <c r="AA53" s="27">
        <f t="shared" ca="1" si="12"/>
        <v>11239.2</v>
      </c>
      <c r="AB53" s="27">
        <f t="shared" ca="1" si="12"/>
        <v>2668.29</v>
      </c>
      <c r="AC53" s="27">
        <f t="shared" ca="1" si="12"/>
        <v>466.26</v>
      </c>
      <c r="AD53" s="27">
        <f t="shared" ca="1" si="12"/>
        <v>294.02</v>
      </c>
      <c r="AE53" s="27">
        <f t="shared" ca="1" si="12"/>
        <v>613</v>
      </c>
      <c r="AF53" s="27">
        <f t="shared" ca="1" si="12"/>
        <v>623.1</v>
      </c>
      <c r="AG53" s="27">
        <f t="shared" ca="1" si="12"/>
        <v>270.32</v>
      </c>
      <c r="AH53" s="27">
        <f t="shared" ca="1" si="13"/>
        <v>2075.84</v>
      </c>
      <c r="AI53" s="27">
        <f t="shared" ca="1" si="13"/>
        <v>1236.8</v>
      </c>
      <c r="AJ53" s="27">
        <f t="shared" ca="1" si="13"/>
        <v>969.74</v>
      </c>
      <c r="AK53" s="27">
        <f t="shared" ca="1" si="13"/>
        <v>561.20000000000005</v>
      </c>
      <c r="AL53" s="27">
        <f t="shared" ca="1" si="13"/>
        <v>1087.31</v>
      </c>
      <c r="AM53" s="27">
        <f t="shared" ca="1" si="13"/>
        <v>1614.78</v>
      </c>
      <c r="AN53" s="27">
        <f t="shared" ca="1" si="13"/>
        <v>1824.44</v>
      </c>
      <c r="AO53" s="27">
        <f t="shared" ca="1" si="13"/>
        <v>752.31999999999994</v>
      </c>
      <c r="AP53" s="27">
        <f t="shared" ca="1" si="13"/>
        <v>1448.77</v>
      </c>
      <c r="AQ53" s="27">
        <f t="shared" ca="1" si="13"/>
        <v>3100.21</v>
      </c>
      <c r="AR53" s="27">
        <f t="shared" ca="1" si="14"/>
        <v>1434.1599999999999</v>
      </c>
      <c r="AS53" s="27">
        <f t="shared" ca="1" si="14"/>
        <v>493.14</v>
      </c>
      <c r="AT53" s="27">
        <f t="shared" ca="1" si="14"/>
        <v>786.18999999999994</v>
      </c>
      <c r="AU53" s="27">
        <f t="shared" ca="1" si="14"/>
        <v>4640.49</v>
      </c>
      <c r="AV53" s="27">
        <f t="shared" ca="1" si="14"/>
        <v>2934.37</v>
      </c>
      <c r="AW53" s="27">
        <f t="shared" ca="1" si="14"/>
        <v>2492.1999999999998</v>
      </c>
      <c r="AX53" s="27">
        <f t="shared" ca="1" si="14"/>
        <v>3097.9400000000005</v>
      </c>
      <c r="AY53" s="27">
        <f t="shared" ca="1" si="14"/>
        <v>972.57</v>
      </c>
      <c r="AZ53" s="27">
        <f t="shared" ca="1" si="14"/>
        <v>4531.1000000000004</v>
      </c>
      <c r="BA53" s="27">
        <f t="shared" ca="1" si="14"/>
        <v>7092.53</v>
      </c>
      <c r="BB53" s="27">
        <f t="shared" ca="1" si="14"/>
        <v>3004.91</v>
      </c>
      <c r="BC53" s="27">
        <f t="shared" ca="1" si="14"/>
        <v>417.64</v>
      </c>
      <c r="BD53" s="27">
        <f t="shared" ca="1" si="14"/>
        <v>3408.57</v>
      </c>
      <c r="BE53" s="27">
        <f t="shared" ca="1" si="14"/>
        <v>3749.82</v>
      </c>
      <c r="BF53" s="28"/>
      <c r="BG53" s="27">
        <f t="shared" ca="1" si="15"/>
        <v>3655.1</v>
      </c>
      <c r="BH53" s="27">
        <f t="shared" ca="1" si="15"/>
        <v>1457.24</v>
      </c>
      <c r="BI53" s="27">
        <f t="shared" ca="1" si="15"/>
        <v>3534.14</v>
      </c>
      <c r="BJ53" s="27">
        <f t="shared" ca="1" si="15"/>
        <v>7216.29</v>
      </c>
      <c r="BK53" s="27">
        <f t="shared" ca="1" si="15"/>
        <v>3154.83</v>
      </c>
      <c r="BL53" s="27">
        <f t="shared" ca="1" si="15"/>
        <v>3910.25</v>
      </c>
      <c r="BM53" s="27">
        <f t="shared" ca="1" si="15"/>
        <v>2866.4300000000003</v>
      </c>
      <c r="BN53" s="27">
        <f t="shared" ca="1" si="15"/>
        <v>1037.94</v>
      </c>
      <c r="BO53" s="27">
        <f t="shared" ca="1" si="15"/>
        <v>1488.9199999999998</v>
      </c>
      <c r="BP53" s="27">
        <f t="shared" ca="1" si="15"/>
        <v>1932.99</v>
      </c>
      <c r="BQ53" s="27">
        <f t="shared" ca="1" si="16"/>
        <v>1194.82</v>
      </c>
      <c r="BR53" s="27">
        <f t="shared" ca="1" si="16"/>
        <v>1840.42</v>
      </c>
      <c r="BS53" s="27">
        <f t="shared" ca="1" si="16"/>
        <v>397.92999999999995</v>
      </c>
      <c r="BT53" s="27">
        <f t="shared" ca="1" si="16"/>
        <v>257.5</v>
      </c>
      <c r="BU53" s="27">
        <f t="shared" ca="1" si="16"/>
        <v>4834.9400000000005</v>
      </c>
      <c r="BV53" s="27">
        <f t="shared" ca="1" si="16"/>
        <v>471.49</v>
      </c>
      <c r="BW53" s="27">
        <f t="shared" ca="1" si="16"/>
        <v>856.56</v>
      </c>
      <c r="BX53" s="27">
        <f t="shared" ca="1" si="16"/>
        <v>1427.35</v>
      </c>
      <c r="BY53" s="28"/>
      <c r="BZ53" s="28"/>
      <c r="CA53" s="28"/>
      <c r="CB53" s="28"/>
      <c r="CC53" s="27">
        <f t="shared" ca="1" si="17"/>
        <v>884.36</v>
      </c>
      <c r="CD53" s="27">
        <f t="shared" ca="1" si="17"/>
        <v>362.47999999999996</v>
      </c>
      <c r="CE53" s="27">
        <f t="shared" ca="1" si="17"/>
        <v>151.36000000000001</v>
      </c>
      <c r="CF53" s="27">
        <f t="shared" ca="1" si="17"/>
        <v>344.7</v>
      </c>
      <c r="CG53" s="27">
        <f t="shared" ca="1" si="17"/>
        <v>549.48</v>
      </c>
    </row>
    <row r="54" spans="1:85" ht="13.05" x14ac:dyDescent="0.3">
      <c r="A54" s="24">
        <v>1999</v>
      </c>
      <c r="B54" s="27">
        <f t="shared" ca="1" si="9"/>
        <v>120748.12999999999</v>
      </c>
      <c r="C54" s="28"/>
      <c r="D54" s="27">
        <f t="shared" ca="1" si="11"/>
        <v>1925.15</v>
      </c>
      <c r="E54" s="27">
        <f t="shared" ca="1" si="11"/>
        <v>10153.280000000001</v>
      </c>
      <c r="F54" s="27">
        <f t="shared" ca="1" si="11"/>
        <v>20790.47</v>
      </c>
      <c r="G54" s="27">
        <f t="shared" ca="1" si="11"/>
        <v>4606.5700000000006</v>
      </c>
      <c r="H54" s="27">
        <f t="shared" ca="1" si="11"/>
        <v>6544.1100000000006</v>
      </c>
      <c r="I54" s="27">
        <f t="shared" ca="1" si="11"/>
        <v>3007.51</v>
      </c>
      <c r="J54" s="27">
        <f t="shared" ca="1" si="11"/>
        <v>12736.53</v>
      </c>
      <c r="K54" s="27">
        <f t="shared" ca="1" si="11"/>
        <v>11309.91</v>
      </c>
      <c r="L54" s="27">
        <f t="shared" ca="1" si="11"/>
        <v>4301.09</v>
      </c>
      <c r="M54" s="27">
        <f t="shared" ca="1" si="11"/>
        <v>17682.71</v>
      </c>
      <c r="N54" s="27">
        <f t="shared" ca="1" si="11"/>
        <v>7622.58</v>
      </c>
      <c r="O54" s="27">
        <f t="shared" ca="1" si="11"/>
        <v>1828.9999999999998</v>
      </c>
      <c r="P54" s="27">
        <f t="shared" ca="1" si="11"/>
        <v>6717.37</v>
      </c>
      <c r="Q54" s="27">
        <f t="shared" ca="1" si="11"/>
        <v>7958.1500000000005</v>
      </c>
      <c r="R54" s="28"/>
      <c r="S54" s="28"/>
      <c r="T54" s="28"/>
      <c r="U54" s="27">
        <f t="shared" ca="1" si="10"/>
        <v>1485.25</v>
      </c>
      <c r="V54" s="27">
        <f t="shared" ca="1" si="10"/>
        <v>1050.8700000000001</v>
      </c>
      <c r="W54" s="25">
        <f t="shared" si="4"/>
        <v>196</v>
      </c>
      <c r="X54" s="27">
        <f t="shared" ca="1" si="12"/>
        <v>1872.55</v>
      </c>
      <c r="Y54" s="27">
        <f t="shared" ca="1" si="12"/>
        <v>-1.5900000000000003</v>
      </c>
      <c r="Z54" s="27">
        <f t="shared" ca="1" si="12"/>
        <v>54.180000000000007</v>
      </c>
      <c r="AA54" s="27">
        <f t="shared" ca="1" si="12"/>
        <v>10153.280000000001</v>
      </c>
      <c r="AB54" s="27">
        <f t="shared" ca="1" si="12"/>
        <v>2463.58</v>
      </c>
      <c r="AC54" s="27">
        <f t="shared" ca="1" si="12"/>
        <v>381.26</v>
      </c>
      <c r="AD54" s="27">
        <f t="shared" ca="1" si="12"/>
        <v>207.2</v>
      </c>
      <c r="AE54" s="27">
        <f t="shared" ca="1" si="12"/>
        <v>441.19</v>
      </c>
      <c r="AF54" s="27">
        <f t="shared" ca="1" si="12"/>
        <v>696.71</v>
      </c>
      <c r="AG54" s="27">
        <f t="shared" ca="1" si="12"/>
        <v>287.52</v>
      </c>
      <c r="AH54" s="27">
        <f t="shared" ca="1" si="13"/>
        <v>2005.95</v>
      </c>
      <c r="AI54" s="27">
        <f t="shared" ca="1" si="13"/>
        <v>1362.4899999999998</v>
      </c>
      <c r="AJ54" s="27">
        <f t="shared" ca="1" si="13"/>
        <v>1040.54</v>
      </c>
      <c r="AK54" s="27">
        <f t="shared" ca="1" si="13"/>
        <v>653.31000000000006</v>
      </c>
      <c r="AL54" s="27">
        <f t="shared" ca="1" si="13"/>
        <v>955.77</v>
      </c>
      <c r="AM54" s="27">
        <f t="shared" ca="1" si="13"/>
        <v>1358.48</v>
      </c>
      <c r="AN54" s="27">
        <f t="shared" ca="1" si="13"/>
        <v>1543.92</v>
      </c>
      <c r="AO54" s="27">
        <f t="shared" ca="1" si="13"/>
        <v>522.62</v>
      </c>
      <c r="AP54" s="27">
        <f t="shared" ca="1" si="13"/>
        <v>1298.68</v>
      </c>
      <c r="AQ54" s="27">
        <f t="shared" ca="1" si="13"/>
        <v>2977.29</v>
      </c>
      <c r="AR54" s="27">
        <f t="shared" ca="1" si="14"/>
        <v>1494.73</v>
      </c>
      <c r="AS54" s="27">
        <f t="shared" ca="1" si="14"/>
        <v>443.54</v>
      </c>
      <c r="AT54" s="27">
        <f t="shared" ca="1" si="14"/>
        <v>655.68</v>
      </c>
      <c r="AU54" s="27">
        <f t="shared" ca="1" si="14"/>
        <v>4606.5700000000006</v>
      </c>
      <c r="AV54" s="27">
        <f t="shared" ca="1" si="14"/>
        <v>3785.34</v>
      </c>
      <c r="AW54" s="27">
        <f t="shared" ca="1" si="14"/>
        <v>2758.7799999999997</v>
      </c>
      <c r="AX54" s="27">
        <f t="shared" ca="1" si="14"/>
        <v>3007.51</v>
      </c>
      <c r="AY54" s="27">
        <f t="shared" ca="1" si="14"/>
        <v>1313.3600000000001</v>
      </c>
      <c r="AZ54" s="27">
        <f t="shared" ca="1" si="14"/>
        <v>4892.62</v>
      </c>
      <c r="BA54" s="27">
        <f t="shared" ca="1" si="14"/>
        <v>6530.5499999999993</v>
      </c>
      <c r="BB54" s="27">
        <f t="shared" ca="1" si="14"/>
        <v>2592.88</v>
      </c>
      <c r="BC54" s="27">
        <f t="shared" ca="1" si="14"/>
        <v>467.35</v>
      </c>
      <c r="BD54" s="27">
        <f t="shared" ca="1" si="14"/>
        <v>3759.0199999999995</v>
      </c>
      <c r="BE54" s="27">
        <f t="shared" ca="1" si="14"/>
        <v>3843</v>
      </c>
      <c r="BF54" s="28"/>
      <c r="BG54" s="27">
        <f t="shared" ca="1" si="15"/>
        <v>4301.09</v>
      </c>
      <c r="BH54" s="27">
        <f t="shared" ca="1" si="15"/>
        <v>1543.58</v>
      </c>
      <c r="BI54" s="27">
        <f t="shared" ca="1" si="15"/>
        <v>3833.07</v>
      </c>
      <c r="BJ54" s="27">
        <f t="shared" ca="1" si="15"/>
        <v>9362.83</v>
      </c>
      <c r="BK54" s="27">
        <f t="shared" ca="1" si="15"/>
        <v>2943.2200000000003</v>
      </c>
      <c r="BL54" s="27">
        <f t="shared" ca="1" si="15"/>
        <v>3714.4</v>
      </c>
      <c r="BM54" s="27">
        <f t="shared" ca="1" si="15"/>
        <v>2819.29</v>
      </c>
      <c r="BN54" s="27">
        <f t="shared" ca="1" si="15"/>
        <v>1088.8799999999999</v>
      </c>
      <c r="BO54" s="27">
        <f t="shared" ca="1" si="15"/>
        <v>1828.9999999999998</v>
      </c>
      <c r="BP54" s="27">
        <f t="shared" ca="1" si="15"/>
        <v>2518.42</v>
      </c>
      <c r="BQ54" s="27">
        <f t="shared" ca="1" si="16"/>
        <v>1250.3700000000001</v>
      </c>
      <c r="BR54" s="27">
        <f t="shared" ca="1" si="16"/>
        <v>2126.08</v>
      </c>
      <c r="BS54" s="27">
        <f t="shared" ca="1" si="16"/>
        <v>500.34</v>
      </c>
      <c r="BT54" s="27">
        <f t="shared" ca="1" si="16"/>
        <v>322.14</v>
      </c>
      <c r="BU54" s="27">
        <f t="shared" ca="1" si="16"/>
        <v>5336.2099999999991</v>
      </c>
      <c r="BV54" s="27">
        <f t="shared" ca="1" si="16"/>
        <v>505.65999999999997</v>
      </c>
      <c r="BW54" s="27">
        <f t="shared" ca="1" si="16"/>
        <v>633.96</v>
      </c>
      <c r="BX54" s="27">
        <f t="shared" ca="1" si="16"/>
        <v>1482.3100000000002</v>
      </c>
      <c r="BY54" s="28"/>
      <c r="BZ54" s="28"/>
      <c r="CA54" s="28"/>
      <c r="CB54" s="28"/>
      <c r="CC54" s="27">
        <f t="shared" ca="1" si="17"/>
        <v>1030.81</v>
      </c>
      <c r="CD54" s="27">
        <f t="shared" ca="1" si="17"/>
        <v>454.44</v>
      </c>
      <c r="CE54" s="27">
        <f t="shared" ca="1" si="17"/>
        <v>178.24</v>
      </c>
      <c r="CF54" s="27">
        <f t="shared" ca="1" si="17"/>
        <v>358.63</v>
      </c>
      <c r="CG54" s="27">
        <f t="shared" ca="1" si="17"/>
        <v>513.99</v>
      </c>
    </row>
    <row r="55" spans="1:85" ht="13.05" x14ac:dyDescent="0.3">
      <c r="A55" s="24">
        <v>2000</v>
      </c>
      <c r="B55" s="27">
        <f t="shared" ca="1" si="9"/>
        <v>129322.04000000001</v>
      </c>
      <c r="C55" s="28"/>
      <c r="D55" s="27">
        <f t="shared" ca="1" si="11"/>
        <v>2014.64</v>
      </c>
      <c r="E55" s="27">
        <f t="shared" ca="1" si="11"/>
        <v>8691.7100000000009</v>
      </c>
      <c r="F55" s="27">
        <f t="shared" ca="1" si="11"/>
        <v>20566.419999999998</v>
      </c>
      <c r="G55" s="27">
        <f t="shared" ca="1" si="11"/>
        <v>4289.1499999999996</v>
      </c>
      <c r="H55" s="27">
        <f t="shared" ca="1" si="11"/>
        <v>7032.24</v>
      </c>
      <c r="I55" s="27">
        <f t="shared" ca="1" si="11"/>
        <v>3285.63</v>
      </c>
      <c r="J55" s="27">
        <f t="shared" ca="1" si="11"/>
        <v>12573.98</v>
      </c>
      <c r="K55" s="27">
        <f t="shared" ca="1" si="11"/>
        <v>12586.02</v>
      </c>
      <c r="L55" s="27">
        <f t="shared" ca="1" si="11"/>
        <v>4031.3999999999996</v>
      </c>
      <c r="M55" s="27">
        <f t="shared" ca="1" si="11"/>
        <v>25474.76</v>
      </c>
      <c r="N55" s="27">
        <f t="shared" ca="1" si="11"/>
        <v>8049.0599999999995</v>
      </c>
      <c r="O55" s="27">
        <f t="shared" ca="1" si="11"/>
        <v>2690.29</v>
      </c>
      <c r="P55" s="27">
        <f t="shared" ca="1" si="11"/>
        <v>6600.46</v>
      </c>
      <c r="Q55" s="27">
        <f t="shared" ca="1" si="11"/>
        <v>7916.93</v>
      </c>
      <c r="R55" s="28"/>
      <c r="S55" s="28"/>
      <c r="T55" s="28"/>
      <c r="U55" s="27">
        <f t="shared" ca="1" si="10"/>
        <v>1332.6399999999999</v>
      </c>
      <c r="V55" s="27">
        <f t="shared" ca="1" si="10"/>
        <v>1083.17</v>
      </c>
      <c r="W55" s="25">
        <f t="shared" si="4"/>
        <v>200</v>
      </c>
      <c r="X55" s="27">
        <f t="shared" ca="1" si="12"/>
        <v>1917.96</v>
      </c>
      <c r="Y55" s="27">
        <f t="shared" ca="1" si="12"/>
        <v>42.88</v>
      </c>
      <c r="Z55" s="27">
        <f t="shared" ca="1" si="12"/>
        <v>53.81</v>
      </c>
      <c r="AA55" s="27">
        <f t="shared" ca="1" si="12"/>
        <v>8691.7100000000009</v>
      </c>
      <c r="AB55" s="27">
        <f t="shared" ca="1" si="12"/>
        <v>2410.92</v>
      </c>
      <c r="AC55" s="27">
        <f t="shared" ca="1" si="12"/>
        <v>368.46</v>
      </c>
      <c r="AD55" s="27">
        <f t="shared" ca="1" si="12"/>
        <v>187.02</v>
      </c>
      <c r="AE55" s="27">
        <f t="shared" ca="1" si="12"/>
        <v>424.38</v>
      </c>
      <c r="AF55" s="27">
        <f t="shared" ca="1" si="12"/>
        <v>735.56999999999994</v>
      </c>
      <c r="AG55" s="27">
        <f t="shared" ca="1" si="12"/>
        <v>262.74</v>
      </c>
      <c r="AH55" s="27">
        <f t="shared" ca="1" si="13"/>
        <v>1850.61</v>
      </c>
      <c r="AI55" s="27">
        <f t="shared" ca="1" si="13"/>
        <v>1283.74</v>
      </c>
      <c r="AJ55" s="27">
        <f t="shared" ca="1" si="13"/>
        <v>933.81999999999994</v>
      </c>
      <c r="AK55" s="27">
        <f t="shared" ca="1" si="13"/>
        <v>614.14</v>
      </c>
      <c r="AL55" s="27">
        <f t="shared" ca="1" si="13"/>
        <v>876.01</v>
      </c>
      <c r="AM55" s="27">
        <f t="shared" ca="1" si="13"/>
        <v>1508.36</v>
      </c>
      <c r="AN55" s="27">
        <f t="shared" ca="1" si="13"/>
        <v>1950.1</v>
      </c>
      <c r="AO55" s="27">
        <f t="shared" ca="1" si="13"/>
        <v>449.94000000000005</v>
      </c>
      <c r="AP55" s="27">
        <f t="shared" ca="1" si="13"/>
        <v>1337.3400000000001</v>
      </c>
      <c r="AQ55" s="27">
        <f t="shared" ca="1" si="13"/>
        <v>2788.3500000000004</v>
      </c>
      <c r="AR55" s="27">
        <f t="shared" ca="1" si="14"/>
        <v>1392.1499999999999</v>
      </c>
      <c r="AS55" s="27">
        <f t="shared" ca="1" si="14"/>
        <v>429.53999999999996</v>
      </c>
      <c r="AT55" s="27">
        <f t="shared" ca="1" si="14"/>
        <v>763.16</v>
      </c>
      <c r="AU55" s="27">
        <f t="shared" ca="1" si="14"/>
        <v>4289.1499999999996</v>
      </c>
      <c r="AV55" s="27">
        <f t="shared" ca="1" si="14"/>
        <v>4374.2999999999993</v>
      </c>
      <c r="AW55" s="27">
        <f t="shared" ca="1" si="14"/>
        <v>2657.94</v>
      </c>
      <c r="AX55" s="27">
        <f t="shared" ca="1" si="14"/>
        <v>3285.63</v>
      </c>
      <c r="AY55" s="27">
        <f t="shared" ca="1" si="14"/>
        <v>937.51</v>
      </c>
      <c r="AZ55" s="27">
        <f t="shared" ca="1" si="14"/>
        <v>4650.51</v>
      </c>
      <c r="BA55" s="27">
        <f t="shared" ca="1" si="14"/>
        <v>6985.94</v>
      </c>
      <c r="BB55" s="27">
        <f t="shared" ca="1" si="14"/>
        <v>2956.99</v>
      </c>
      <c r="BC55" s="27">
        <f t="shared" ca="1" si="14"/>
        <v>524.85</v>
      </c>
      <c r="BD55" s="27">
        <f t="shared" ca="1" si="14"/>
        <v>3115.5299999999997</v>
      </c>
      <c r="BE55" s="27">
        <f t="shared" ca="1" si="14"/>
        <v>5145.2299999999996</v>
      </c>
      <c r="BF55" s="28"/>
      <c r="BG55" s="27">
        <f t="shared" ca="1" si="15"/>
        <v>4031.3999999999996</v>
      </c>
      <c r="BH55" s="27">
        <f t="shared" ca="1" si="15"/>
        <v>1650.6</v>
      </c>
      <c r="BI55" s="27">
        <f t="shared" ca="1" si="15"/>
        <v>3827.41</v>
      </c>
      <c r="BJ55" s="27">
        <f t="shared" ca="1" si="15"/>
        <v>15470.57</v>
      </c>
      <c r="BK55" s="27">
        <f t="shared" ca="1" si="15"/>
        <v>4526.1900000000005</v>
      </c>
      <c r="BL55" s="27">
        <f t="shared" ca="1" si="15"/>
        <v>3901.1500000000005</v>
      </c>
      <c r="BM55" s="27">
        <f t="shared" ca="1" si="15"/>
        <v>2589.77</v>
      </c>
      <c r="BN55" s="27">
        <f t="shared" ca="1" si="15"/>
        <v>1558.1399999999999</v>
      </c>
      <c r="BO55" s="27">
        <f t="shared" ca="1" si="15"/>
        <v>2690.29</v>
      </c>
      <c r="BP55" s="27">
        <f t="shared" ca="1" si="15"/>
        <v>2539.66</v>
      </c>
      <c r="BQ55" s="27">
        <f t="shared" ca="1" si="16"/>
        <v>1211.1200000000001</v>
      </c>
      <c r="BR55" s="27">
        <f t="shared" ca="1" si="16"/>
        <v>2038.76</v>
      </c>
      <c r="BS55" s="27">
        <f t="shared" ca="1" si="16"/>
        <v>481.59000000000003</v>
      </c>
      <c r="BT55" s="27">
        <f t="shared" ca="1" si="16"/>
        <v>329.33</v>
      </c>
      <c r="BU55" s="27">
        <f t="shared" ca="1" si="16"/>
        <v>5356.11</v>
      </c>
      <c r="BV55" s="27">
        <f t="shared" ca="1" si="16"/>
        <v>415.51000000000005</v>
      </c>
      <c r="BW55" s="27">
        <f t="shared" ca="1" si="16"/>
        <v>612.94000000000005</v>
      </c>
      <c r="BX55" s="27">
        <f t="shared" ca="1" si="16"/>
        <v>1532.3500000000001</v>
      </c>
      <c r="BY55" s="28"/>
      <c r="BZ55" s="28"/>
      <c r="CA55" s="28"/>
      <c r="CB55" s="28"/>
      <c r="CC55" s="27">
        <f t="shared" ca="1" si="17"/>
        <v>896.11999999999989</v>
      </c>
      <c r="CD55" s="27">
        <f t="shared" ca="1" si="17"/>
        <v>436.53</v>
      </c>
      <c r="CE55" s="27">
        <f t="shared" ca="1" si="17"/>
        <v>167.51999999999998</v>
      </c>
      <c r="CF55" s="27">
        <f t="shared" ca="1" si="17"/>
        <v>394.01</v>
      </c>
      <c r="CG55" s="27">
        <f t="shared" ca="1" si="17"/>
        <v>521.65000000000009</v>
      </c>
    </row>
    <row r="56" spans="1:85" ht="13.05" x14ac:dyDescent="0.3">
      <c r="A56" s="24">
        <v>2001</v>
      </c>
      <c r="B56" s="27">
        <f t="shared" ca="1" si="9"/>
        <v>131245.46000000002</v>
      </c>
      <c r="C56" s="28"/>
      <c r="D56" s="27">
        <f t="shared" ref="D56:Q65" ca="1" si="18">SUM(OFFSET(D$78,$W56,0,4,1))</f>
        <v>2493.2600000000002</v>
      </c>
      <c r="E56" s="27">
        <f t="shared" ca="1" si="18"/>
        <v>9739.56</v>
      </c>
      <c r="F56" s="27">
        <f t="shared" ca="1" si="18"/>
        <v>19595.72</v>
      </c>
      <c r="G56" s="27">
        <f t="shared" ca="1" si="18"/>
        <v>4030.5599999999995</v>
      </c>
      <c r="H56" s="27">
        <f t="shared" ca="1" si="18"/>
        <v>4181.6000000000004</v>
      </c>
      <c r="I56" s="27">
        <f t="shared" ca="1" si="18"/>
        <v>4072.2</v>
      </c>
      <c r="J56" s="27">
        <f t="shared" ca="1" si="18"/>
        <v>12187.59</v>
      </c>
      <c r="K56" s="27">
        <f t="shared" ca="1" si="18"/>
        <v>14565.71</v>
      </c>
      <c r="L56" s="27">
        <f t="shared" ca="1" si="18"/>
        <v>3064.44</v>
      </c>
      <c r="M56" s="27">
        <f t="shared" ca="1" si="18"/>
        <v>24741.829999999998</v>
      </c>
      <c r="N56" s="27">
        <f t="shared" ca="1" si="18"/>
        <v>9656.7799999999988</v>
      </c>
      <c r="O56" s="27">
        <f t="shared" ca="1" si="18"/>
        <v>2938.89</v>
      </c>
      <c r="P56" s="27">
        <f t="shared" ca="1" si="18"/>
        <v>7906.6</v>
      </c>
      <c r="Q56" s="27">
        <f t="shared" ca="1" si="18"/>
        <v>8017.75</v>
      </c>
      <c r="R56" s="28"/>
      <c r="S56" s="28"/>
      <c r="T56" s="28"/>
      <c r="U56" s="27">
        <f t="shared" ca="1" si="10"/>
        <v>1574.51</v>
      </c>
      <c r="V56" s="27">
        <f t="shared" ca="1" si="10"/>
        <v>1350.44</v>
      </c>
      <c r="W56" s="25">
        <f t="shared" si="4"/>
        <v>204</v>
      </c>
      <c r="X56" s="27">
        <f t="shared" ca="1" si="12"/>
        <v>2411.42</v>
      </c>
      <c r="Y56" s="27">
        <f t="shared" ca="1" si="12"/>
        <v>41.569999999999993</v>
      </c>
      <c r="Z56" s="27">
        <f t="shared" ca="1" si="12"/>
        <v>40.31</v>
      </c>
      <c r="AA56" s="27">
        <f t="shared" ca="1" si="12"/>
        <v>9739.56</v>
      </c>
      <c r="AB56" s="27">
        <f t="shared" ca="1" si="12"/>
        <v>2139.87</v>
      </c>
      <c r="AC56" s="27">
        <f t="shared" ca="1" si="12"/>
        <v>276.38</v>
      </c>
      <c r="AD56" s="27">
        <f t="shared" ca="1" si="12"/>
        <v>207.14000000000001</v>
      </c>
      <c r="AE56" s="27">
        <f t="shared" ca="1" si="12"/>
        <v>355.11999999999995</v>
      </c>
      <c r="AF56" s="27">
        <f t="shared" ca="1" si="12"/>
        <v>683.94</v>
      </c>
      <c r="AG56" s="27">
        <f t="shared" ca="1" si="12"/>
        <v>344.41999999999996</v>
      </c>
      <c r="AH56" s="27">
        <f t="shared" ca="1" si="13"/>
        <v>1747.83</v>
      </c>
      <c r="AI56" s="27">
        <f t="shared" ca="1" si="13"/>
        <v>1281.0800000000002</v>
      </c>
      <c r="AJ56" s="27">
        <f t="shared" ca="1" si="13"/>
        <v>774.99</v>
      </c>
      <c r="AK56" s="27">
        <f t="shared" ca="1" si="13"/>
        <v>550.09</v>
      </c>
      <c r="AL56" s="27">
        <f t="shared" ca="1" si="13"/>
        <v>828</v>
      </c>
      <c r="AM56" s="27">
        <f t="shared" ca="1" si="13"/>
        <v>1200.18</v>
      </c>
      <c r="AN56" s="27">
        <f t="shared" ca="1" si="13"/>
        <v>1680.67</v>
      </c>
      <c r="AO56" s="27">
        <f t="shared" ca="1" si="13"/>
        <v>670.53</v>
      </c>
      <c r="AP56" s="27">
        <f t="shared" ca="1" si="13"/>
        <v>1138.78</v>
      </c>
      <c r="AQ56" s="27">
        <f t="shared" ca="1" si="13"/>
        <v>2974.27</v>
      </c>
      <c r="AR56" s="27">
        <f t="shared" ca="1" si="14"/>
        <v>1437.14</v>
      </c>
      <c r="AS56" s="27">
        <f t="shared" ca="1" si="14"/>
        <v>438.68</v>
      </c>
      <c r="AT56" s="27">
        <f t="shared" ca="1" si="14"/>
        <v>866.58999999999992</v>
      </c>
      <c r="AU56" s="27">
        <f t="shared" ca="1" si="14"/>
        <v>4030.5599999999995</v>
      </c>
      <c r="AV56" s="27">
        <f t="shared" ca="1" si="14"/>
        <v>1339.16</v>
      </c>
      <c r="AW56" s="27">
        <f t="shared" ca="1" si="14"/>
        <v>2842.43</v>
      </c>
      <c r="AX56" s="27">
        <f t="shared" ca="1" si="14"/>
        <v>4072.2</v>
      </c>
      <c r="AY56" s="27">
        <f t="shared" ca="1" si="14"/>
        <v>1204.8400000000001</v>
      </c>
      <c r="AZ56" s="27">
        <f t="shared" ca="1" si="14"/>
        <v>4706.91</v>
      </c>
      <c r="BA56" s="27">
        <f t="shared" ca="1" si="14"/>
        <v>6275.83</v>
      </c>
      <c r="BB56" s="27">
        <f t="shared" ca="1" si="14"/>
        <v>3581.52</v>
      </c>
      <c r="BC56" s="27">
        <f t="shared" ca="1" si="14"/>
        <v>204.79999999999995</v>
      </c>
      <c r="BD56" s="27">
        <f t="shared" ca="1" si="14"/>
        <v>4172.99</v>
      </c>
      <c r="BE56" s="27">
        <f t="shared" ca="1" si="14"/>
        <v>5613.0599999999995</v>
      </c>
      <c r="BF56" s="28"/>
      <c r="BG56" s="27">
        <f t="shared" ca="1" si="15"/>
        <v>3064.44</v>
      </c>
      <c r="BH56" s="27">
        <f t="shared" ca="1" si="15"/>
        <v>1632.45</v>
      </c>
      <c r="BI56" s="27">
        <f t="shared" ca="1" si="15"/>
        <v>4200.41</v>
      </c>
      <c r="BJ56" s="27">
        <f t="shared" ca="1" si="15"/>
        <v>13994.75</v>
      </c>
      <c r="BK56" s="27">
        <f t="shared" ca="1" si="15"/>
        <v>4914.21</v>
      </c>
      <c r="BL56" s="27">
        <f t="shared" ca="1" si="15"/>
        <v>4474.32</v>
      </c>
      <c r="BM56" s="27">
        <f t="shared" ca="1" si="15"/>
        <v>3480.54</v>
      </c>
      <c r="BN56" s="27">
        <f t="shared" ca="1" si="15"/>
        <v>1701.92</v>
      </c>
      <c r="BO56" s="27">
        <f t="shared" ca="1" si="15"/>
        <v>2938.89</v>
      </c>
      <c r="BP56" s="27">
        <f t="shared" ca="1" si="15"/>
        <v>2917.14</v>
      </c>
      <c r="BQ56" s="27">
        <f t="shared" ca="1" si="16"/>
        <v>1497.79</v>
      </c>
      <c r="BR56" s="27">
        <f t="shared" ca="1" si="16"/>
        <v>2348.09</v>
      </c>
      <c r="BS56" s="27">
        <f t="shared" ca="1" si="16"/>
        <v>674.31999999999994</v>
      </c>
      <c r="BT56" s="27">
        <f t="shared" ca="1" si="16"/>
        <v>469.25</v>
      </c>
      <c r="BU56" s="27">
        <f t="shared" ca="1" si="16"/>
        <v>5148.3899999999994</v>
      </c>
      <c r="BV56" s="27">
        <f t="shared" ca="1" si="16"/>
        <v>519.12</v>
      </c>
      <c r="BW56" s="27">
        <f t="shared" ca="1" si="16"/>
        <v>602.06999999999994</v>
      </c>
      <c r="BX56" s="27">
        <f t="shared" ca="1" si="16"/>
        <v>1748.1899999999998</v>
      </c>
      <c r="BY56" s="28"/>
      <c r="BZ56" s="28"/>
      <c r="CA56" s="28"/>
      <c r="CB56" s="28"/>
      <c r="CC56" s="27">
        <f t="shared" ca="1" si="17"/>
        <v>1017.26</v>
      </c>
      <c r="CD56" s="27">
        <f t="shared" ca="1" si="17"/>
        <v>557.24</v>
      </c>
      <c r="CE56" s="27">
        <f t="shared" ca="1" si="17"/>
        <v>153.76</v>
      </c>
      <c r="CF56" s="27">
        <f t="shared" ca="1" si="17"/>
        <v>220.37</v>
      </c>
      <c r="CG56" s="27">
        <f t="shared" ca="1" si="17"/>
        <v>976.30000000000007</v>
      </c>
    </row>
    <row r="57" spans="1:85" ht="13.05" x14ac:dyDescent="0.3">
      <c r="A57" s="24">
        <v>2002</v>
      </c>
      <c r="B57" s="27">
        <f t="shared" ca="1" si="9"/>
        <v>130408.14</v>
      </c>
      <c r="C57" s="28"/>
      <c r="D57" s="27">
        <f t="shared" ca="1" si="18"/>
        <v>2675.41</v>
      </c>
      <c r="E57" s="27">
        <f t="shared" ca="1" si="18"/>
        <v>10656.24</v>
      </c>
      <c r="F57" s="27">
        <f t="shared" ca="1" si="18"/>
        <v>18806.739999999998</v>
      </c>
      <c r="G57" s="27">
        <f t="shared" ca="1" si="18"/>
        <v>3944.08</v>
      </c>
      <c r="H57" s="27">
        <f t="shared" ca="1" si="18"/>
        <v>4932.09</v>
      </c>
      <c r="I57" s="27">
        <f t="shared" ca="1" si="18"/>
        <v>4240.53</v>
      </c>
      <c r="J57" s="27">
        <f t="shared" ca="1" si="18"/>
        <v>12247.86</v>
      </c>
      <c r="K57" s="27">
        <f t="shared" ca="1" si="18"/>
        <v>17393.580000000002</v>
      </c>
      <c r="L57" s="27">
        <f t="shared" ca="1" si="18"/>
        <v>2977.62</v>
      </c>
      <c r="M57" s="27">
        <f t="shared" ca="1" si="18"/>
        <v>20820.080000000002</v>
      </c>
      <c r="N57" s="27">
        <f t="shared" ca="1" si="18"/>
        <v>9670.380000000001</v>
      </c>
      <c r="O57" s="27">
        <f t="shared" ca="1" si="18"/>
        <v>2566.2799999999997</v>
      </c>
      <c r="P57" s="27">
        <f t="shared" ca="1" si="18"/>
        <v>7379.0199999999995</v>
      </c>
      <c r="Q57" s="27">
        <f t="shared" ca="1" si="18"/>
        <v>8146.34</v>
      </c>
      <c r="R57" s="28"/>
      <c r="S57" s="28"/>
      <c r="T57" s="28"/>
      <c r="U57" s="27">
        <f t="shared" ca="1" si="10"/>
        <v>1443.56</v>
      </c>
      <c r="V57" s="27">
        <f t="shared" ca="1" si="10"/>
        <v>1358.0600000000002</v>
      </c>
      <c r="W57" s="25">
        <f t="shared" si="4"/>
        <v>208</v>
      </c>
      <c r="X57" s="27">
        <f t="shared" ca="1" si="12"/>
        <v>2472.1</v>
      </c>
      <c r="Y57" s="27">
        <f t="shared" ca="1" si="12"/>
        <v>36.35</v>
      </c>
      <c r="Z57" s="27">
        <f t="shared" ca="1" si="12"/>
        <v>166.96</v>
      </c>
      <c r="AA57" s="27">
        <f t="shared" ca="1" si="12"/>
        <v>10656.24</v>
      </c>
      <c r="AB57" s="27">
        <f t="shared" ca="1" si="12"/>
        <v>2312.5</v>
      </c>
      <c r="AC57" s="27">
        <f t="shared" ca="1" si="12"/>
        <v>223.65</v>
      </c>
      <c r="AD57" s="27">
        <f t="shared" ca="1" si="12"/>
        <v>232.35</v>
      </c>
      <c r="AE57" s="27">
        <f t="shared" ca="1" si="12"/>
        <v>359.46</v>
      </c>
      <c r="AF57" s="27">
        <f t="shared" ca="1" si="12"/>
        <v>544.3599999999999</v>
      </c>
      <c r="AG57" s="27">
        <f t="shared" ca="1" si="12"/>
        <v>340.36</v>
      </c>
      <c r="AH57" s="27">
        <f t="shared" ca="1" si="13"/>
        <v>1665.92</v>
      </c>
      <c r="AI57" s="27">
        <f t="shared" ca="1" si="13"/>
        <v>1242.2600000000002</v>
      </c>
      <c r="AJ57" s="27">
        <f t="shared" ca="1" si="13"/>
        <v>763.8</v>
      </c>
      <c r="AK57" s="27">
        <f t="shared" ca="1" si="13"/>
        <v>612.67000000000007</v>
      </c>
      <c r="AL57" s="27">
        <f t="shared" ca="1" si="13"/>
        <v>787.06</v>
      </c>
      <c r="AM57" s="27">
        <f t="shared" ca="1" si="13"/>
        <v>1247.8600000000001</v>
      </c>
      <c r="AN57" s="27">
        <f t="shared" ca="1" si="13"/>
        <v>1377.52</v>
      </c>
      <c r="AO57" s="27">
        <f t="shared" ca="1" si="13"/>
        <v>407.62</v>
      </c>
      <c r="AP57" s="27">
        <f t="shared" ca="1" si="13"/>
        <v>1181.29</v>
      </c>
      <c r="AQ57" s="27">
        <f t="shared" ca="1" si="13"/>
        <v>2763.54</v>
      </c>
      <c r="AR57" s="27">
        <f t="shared" ca="1" si="14"/>
        <v>1563.25</v>
      </c>
      <c r="AS57" s="27">
        <f t="shared" ca="1" si="14"/>
        <v>466.75</v>
      </c>
      <c r="AT57" s="27">
        <f t="shared" ca="1" si="14"/>
        <v>714.51</v>
      </c>
      <c r="AU57" s="27">
        <f t="shared" ca="1" si="14"/>
        <v>3944.08</v>
      </c>
      <c r="AV57" s="27">
        <f t="shared" ca="1" si="14"/>
        <v>1715.44</v>
      </c>
      <c r="AW57" s="27">
        <f t="shared" ca="1" si="14"/>
        <v>3216.65</v>
      </c>
      <c r="AX57" s="27">
        <f t="shared" ca="1" si="14"/>
        <v>4240.53</v>
      </c>
      <c r="AY57" s="27">
        <f t="shared" ca="1" si="14"/>
        <v>1077.8600000000001</v>
      </c>
      <c r="AZ57" s="27">
        <f t="shared" ca="1" si="14"/>
        <v>4087.51</v>
      </c>
      <c r="BA57" s="27">
        <f t="shared" ca="1" si="14"/>
        <v>7082.49</v>
      </c>
      <c r="BB57" s="27">
        <f t="shared" ca="1" si="14"/>
        <v>3007.47</v>
      </c>
      <c r="BC57" s="27">
        <f t="shared" ca="1" si="14"/>
        <v>244.5</v>
      </c>
      <c r="BD57" s="27">
        <f t="shared" ca="1" si="14"/>
        <v>5825.4500000000007</v>
      </c>
      <c r="BE57" s="27">
        <f t="shared" ca="1" si="14"/>
        <v>7625.1299999999992</v>
      </c>
      <c r="BF57" s="28"/>
      <c r="BG57" s="27">
        <f t="shared" ca="1" si="15"/>
        <v>2977.62</v>
      </c>
      <c r="BH57" s="27">
        <f t="shared" ca="1" si="15"/>
        <v>1652.66</v>
      </c>
      <c r="BI57" s="27">
        <f t="shared" ca="1" si="15"/>
        <v>4388.38</v>
      </c>
      <c r="BJ57" s="27">
        <f t="shared" ca="1" si="15"/>
        <v>10953.23</v>
      </c>
      <c r="BK57" s="27">
        <f t="shared" ca="1" si="15"/>
        <v>3825.82</v>
      </c>
      <c r="BL57" s="27">
        <f t="shared" ca="1" si="15"/>
        <v>5298.3899999999994</v>
      </c>
      <c r="BM57" s="27">
        <f t="shared" ca="1" si="15"/>
        <v>2643.19</v>
      </c>
      <c r="BN57" s="27">
        <f t="shared" ca="1" si="15"/>
        <v>1728.8</v>
      </c>
      <c r="BO57" s="27">
        <f t="shared" ca="1" si="15"/>
        <v>2566.2799999999997</v>
      </c>
      <c r="BP57" s="27">
        <f t="shared" ca="1" si="15"/>
        <v>2620.9899999999998</v>
      </c>
      <c r="BQ57" s="27">
        <f t="shared" ca="1" si="16"/>
        <v>1438.04</v>
      </c>
      <c r="BR57" s="27">
        <f t="shared" ca="1" si="16"/>
        <v>2446.5299999999997</v>
      </c>
      <c r="BS57" s="27">
        <f t="shared" ca="1" si="16"/>
        <v>512.54</v>
      </c>
      <c r="BT57" s="27">
        <f t="shared" ca="1" si="16"/>
        <v>360.94</v>
      </c>
      <c r="BU57" s="27">
        <f t="shared" ca="1" si="16"/>
        <v>5497.14</v>
      </c>
      <c r="BV57" s="27">
        <f t="shared" ca="1" si="16"/>
        <v>428.60999999999996</v>
      </c>
      <c r="BW57" s="27">
        <f t="shared" ca="1" si="16"/>
        <v>545.19000000000005</v>
      </c>
      <c r="BX57" s="27">
        <f t="shared" ca="1" si="16"/>
        <v>1675.42</v>
      </c>
      <c r="BY57" s="28"/>
      <c r="BZ57" s="28"/>
      <c r="CA57" s="28"/>
      <c r="CB57" s="28"/>
      <c r="CC57" s="27">
        <f t="shared" ca="1" si="17"/>
        <v>874.85</v>
      </c>
      <c r="CD57" s="27">
        <f t="shared" ca="1" si="17"/>
        <v>568.72</v>
      </c>
      <c r="CE57" s="27">
        <f t="shared" ca="1" si="17"/>
        <v>149.19</v>
      </c>
      <c r="CF57" s="27">
        <f t="shared" ca="1" si="17"/>
        <v>470.96000000000004</v>
      </c>
      <c r="CG57" s="27">
        <f t="shared" ca="1" si="17"/>
        <v>737.91</v>
      </c>
    </row>
    <row r="58" spans="1:85" ht="13.05" x14ac:dyDescent="0.3">
      <c r="A58" s="24">
        <v>2003</v>
      </c>
      <c r="B58" s="27">
        <f t="shared" ca="1" si="9"/>
        <v>127606.88</v>
      </c>
      <c r="C58" s="28"/>
      <c r="D58" s="27">
        <f t="shared" ca="1" si="18"/>
        <v>2763.3199999999997</v>
      </c>
      <c r="E58" s="27">
        <f t="shared" ca="1" si="18"/>
        <v>9456.07</v>
      </c>
      <c r="F58" s="27">
        <f t="shared" ca="1" si="18"/>
        <v>18134.72</v>
      </c>
      <c r="G58" s="27">
        <f t="shared" ca="1" si="18"/>
        <v>4142.34</v>
      </c>
      <c r="H58" s="27">
        <f t="shared" ca="1" si="18"/>
        <v>5208.8999999999996</v>
      </c>
      <c r="I58" s="27">
        <f t="shared" ca="1" si="18"/>
        <v>4545.8499999999995</v>
      </c>
      <c r="J58" s="27">
        <f t="shared" ca="1" si="18"/>
        <v>12450.759999999998</v>
      </c>
      <c r="K58" s="27">
        <f t="shared" ca="1" si="18"/>
        <v>20197.02</v>
      </c>
      <c r="L58" s="27">
        <f t="shared" ca="1" si="18"/>
        <v>2879.33</v>
      </c>
      <c r="M58" s="27">
        <f t="shared" ca="1" si="18"/>
        <v>17100.91</v>
      </c>
      <c r="N58" s="27">
        <f t="shared" ca="1" si="18"/>
        <v>8734.31</v>
      </c>
      <c r="O58" s="27">
        <f t="shared" ca="1" si="18"/>
        <v>2840.18</v>
      </c>
      <c r="P58" s="27">
        <f t="shared" ca="1" si="18"/>
        <v>7606.3600000000006</v>
      </c>
      <c r="Q58" s="27">
        <f t="shared" ca="1" si="18"/>
        <v>7898.2199999999993</v>
      </c>
      <c r="R58" s="28"/>
      <c r="S58" s="28"/>
      <c r="T58" s="28"/>
      <c r="U58" s="27">
        <f t="shared" ca="1" si="10"/>
        <v>1412.2800000000002</v>
      </c>
      <c r="V58" s="27">
        <f t="shared" ca="1" si="10"/>
        <v>709.01</v>
      </c>
      <c r="W58" s="25">
        <f t="shared" si="4"/>
        <v>212</v>
      </c>
      <c r="X58" s="27">
        <f t="shared" ca="1" si="12"/>
        <v>2747.2299999999996</v>
      </c>
      <c r="Y58" s="27">
        <f t="shared" ca="1" si="12"/>
        <v>43.83</v>
      </c>
      <c r="Z58" s="27">
        <f t="shared" ca="1" si="12"/>
        <v>-27.75</v>
      </c>
      <c r="AA58" s="27">
        <f t="shared" ca="1" si="12"/>
        <v>9456.07</v>
      </c>
      <c r="AB58" s="27">
        <f t="shared" ca="1" si="12"/>
        <v>2294</v>
      </c>
      <c r="AC58" s="27">
        <f t="shared" ca="1" si="12"/>
        <v>210.41</v>
      </c>
      <c r="AD58" s="27">
        <f t="shared" ca="1" si="12"/>
        <v>186.07</v>
      </c>
      <c r="AE58" s="27">
        <f t="shared" ca="1" si="12"/>
        <v>563.66</v>
      </c>
      <c r="AF58" s="27">
        <f t="shared" ca="1" si="12"/>
        <v>608.22</v>
      </c>
      <c r="AG58" s="27">
        <f t="shared" ca="1" si="12"/>
        <v>367.11</v>
      </c>
      <c r="AH58" s="27">
        <f t="shared" ca="1" si="13"/>
        <v>1500.19</v>
      </c>
      <c r="AI58" s="27">
        <f t="shared" ca="1" si="13"/>
        <v>1351.48</v>
      </c>
      <c r="AJ58" s="27">
        <f t="shared" ca="1" si="13"/>
        <v>813.41000000000008</v>
      </c>
      <c r="AK58" s="27">
        <f t="shared" ca="1" si="13"/>
        <v>585.43000000000006</v>
      </c>
      <c r="AL58" s="27">
        <f t="shared" ca="1" si="13"/>
        <v>697.47</v>
      </c>
      <c r="AM58" s="27">
        <f t="shared" ca="1" si="13"/>
        <v>1154.98</v>
      </c>
      <c r="AN58" s="27">
        <f t="shared" ca="1" si="13"/>
        <v>1045.29</v>
      </c>
      <c r="AO58" s="27">
        <f t="shared" ca="1" si="13"/>
        <v>364.27</v>
      </c>
      <c r="AP58" s="27">
        <f t="shared" ca="1" si="13"/>
        <v>1127.79</v>
      </c>
      <c r="AQ58" s="27">
        <f t="shared" ca="1" si="13"/>
        <v>2500.9</v>
      </c>
      <c r="AR58" s="27">
        <f t="shared" ca="1" si="14"/>
        <v>1496.56</v>
      </c>
      <c r="AS58" s="27">
        <f t="shared" ca="1" si="14"/>
        <v>589.64</v>
      </c>
      <c r="AT58" s="27">
        <f t="shared" ca="1" si="14"/>
        <v>677.82999999999993</v>
      </c>
      <c r="AU58" s="27">
        <f t="shared" ca="1" si="14"/>
        <v>4142.34</v>
      </c>
      <c r="AV58" s="27">
        <f t="shared" ca="1" si="14"/>
        <v>1620.52</v>
      </c>
      <c r="AW58" s="27">
        <f t="shared" ca="1" si="14"/>
        <v>3588.3700000000003</v>
      </c>
      <c r="AX58" s="27">
        <f t="shared" ca="1" si="14"/>
        <v>4545.8499999999995</v>
      </c>
      <c r="AY58" s="27">
        <f t="shared" ca="1" si="14"/>
        <v>1401.6499999999999</v>
      </c>
      <c r="AZ58" s="27">
        <f t="shared" ca="1" si="14"/>
        <v>4416.84</v>
      </c>
      <c r="BA58" s="27">
        <f t="shared" ca="1" si="14"/>
        <v>6632.27</v>
      </c>
      <c r="BB58" s="27">
        <f t="shared" ca="1" si="14"/>
        <v>4986.83</v>
      </c>
      <c r="BC58" s="27">
        <f t="shared" ca="1" si="14"/>
        <v>579.68000000000006</v>
      </c>
      <c r="BD58" s="27">
        <f t="shared" ca="1" si="14"/>
        <v>4125.96</v>
      </c>
      <c r="BE58" s="27">
        <f t="shared" ca="1" si="14"/>
        <v>9668.48</v>
      </c>
      <c r="BF58" s="28"/>
      <c r="BG58" s="27">
        <f t="shared" ca="1" si="15"/>
        <v>2879.33</v>
      </c>
      <c r="BH58" s="27">
        <f t="shared" ca="1" si="15"/>
        <v>1673.78</v>
      </c>
      <c r="BI58" s="27">
        <f t="shared" ca="1" si="15"/>
        <v>4662.9800000000005</v>
      </c>
      <c r="BJ58" s="27">
        <f t="shared" ca="1" si="15"/>
        <v>7348.2199999999993</v>
      </c>
      <c r="BK58" s="27">
        <f t="shared" ca="1" si="15"/>
        <v>3415.94</v>
      </c>
      <c r="BL58" s="27">
        <f t="shared" ca="1" si="15"/>
        <v>5203.5</v>
      </c>
      <c r="BM58" s="27">
        <f t="shared" ca="1" si="15"/>
        <v>1731</v>
      </c>
      <c r="BN58" s="27">
        <f t="shared" ca="1" si="15"/>
        <v>1799.81</v>
      </c>
      <c r="BO58" s="27">
        <f t="shared" ca="1" si="15"/>
        <v>2840.18</v>
      </c>
      <c r="BP58" s="27">
        <f t="shared" ca="1" si="15"/>
        <v>2970.99</v>
      </c>
      <c r="BQ58" s="27">
        <f t="shared" ca="1" si="16"/>
        <v>1391.46</v>
      </c>
      <c r="BR58" s="27">
        <f t="shared" ca="1" si="16"/>
        <v>2303.21</v>
      </c>
      <c r="BS58" s="27">
        <f t="shared" ca="1" si="16"/>
        <v>546.27</v>
      </c>
      <c r="BT58" s="27">
        <f t="shared" ca="1" si="16"/>
        <v>394.44000000000005</v>
      </c>
      <c r="BU58" s="27">
        <f t="shared" ca="1" si="16"/>
        <v>5098.5</v>
      </c>
      <c r="BV58" s="27">
        <f t="shared" ca="1" si="16"/>
        <v>353.91999999999996</v>
      </c>
      <c r="BW58" s="27">
        <f t="shared" ca="1" si="16"/>
        <v>585.22</v>
      </c>
      <c r="BX58" s="27">
        <f t="shared" ca="1" si="16"/>
        <v>1860.5700000000002</v>
      </c>
      <c r="BY58" s="28"/>
      <c r="BZ58" s="28"/>
      <c r="CA58" s="28"/>
      <c r="CB58" s="28"/>
      <c r="CC58" s="27">
        <f t="shared" ca="1" si="17"/>
        <v>858.06</v>
      </c>
      <c r="CD58" s="27">
        <f t="shared" ca="1" si="17"/>
        <v>554.22</v>
      </c>
      <c r="CE58" s="27">
        <f t="shared" ca="1" si="17"/>
        <v>155.26</v>
      </c>
      <c r="CF58" s="27">
        <f t="shared" ca="1" si="17"/>
        <v>199.94</v>
      </c>
      <c r="CG58" s="27">
        <f t="shared" ca="1" si="17"/>
        <v>353.80999999999995</v>
      </c>
    </row>
    <row r="59" spans="1:85" ht="13.05" x14ac:dyDescent="0.3">
      <c r="A59" s="24">
        <v>2004</v>
      </c>
      <c r="B59" s="27">
        <f t="shared" ca="1" si="9"/>
        <v>122708.95</v>
      </c>
      <c r="C59" s="28"/>
      <c r="D59" s="27">
        <f t="shared" ca="1" si="18"/>
        <v>3071.72</v>
      </c>
      <c r="E59" s="27">
        <f t="shared" ca="1" si="18"/>
        <v>12253.41</v>
      </c>
      <c r="F59" s="27">
        <f t="shared" ca="1" si="18"/>
        <v>17437.769999999997</v>
      </c>
      <c r="G59" s="27">
        <f t="shared" ca="1" si="18"/>
        <v>4021.91</v>
      </c>
      <c r="H59" s="27">
        <f t="shared" ca="1" si="18"/>
        <v>5231.7700000000004</v>
      </c>
      <c r="I59" s="27">
        <f t="shared" ca="1" si="18"/>
        <v>3244.89</v>
      </c>
      <c r="J59" s="27">
        <f t="shared" ca="1" si="18"/>
        <v>12394.599999999999</v>
      </c>
      <c r="K59" s="27">
        <f t="shared" ca="1" si="18"/>
        <v>15870.400000000001</v>
      </c>
      <c r="L59" s="27">
        <f t="shared" ca="1" si="18"/>
        <v>2225.75</v>
      </c>
      <c r="M59" s="27">
        <f t="shared" ca="1" si="18"/>
        <v>18089.879999999997</v>
      </c>
      <c r="N59" s="27">
        <f t="shared" ca="1" si="18"/>
        <v>8138.67</v>
      </c>
      <c r="O59" s="27">
        <f t="shared" ca="1" si="18"/>
        <v>1924.71</v>
      </c>
      <c r="P59" s="27">
        <f t="shared" ca="1" si="18"/>
        <v>7774.84</v>
      </c>
      <c r="Q59" s="27">
        <f t="shared" ca="1" si="18"/>
        <v>7463.9400000000005</v>
      </c>
      <c r="R59" s="28"/>
      <c r="S59" s="28"/>
      <c r="T59" s="28"/>
      <c r="U59" s="27">
        <f t="shared" ca="1" si="10"/>
        <v>1380.62</v>
      </c>
      <c r="V59" s="27">
        <f t="shared" ca="1" si="10"/>
        <v>782.11</v>
      </c>
      <c r="W59" s="25">
        <f t="shared" si="4"/>
        <v>216</v>
      </c>
      <c r="X59" s="27">
        <f t="shared" ca="1" si="12"/>
        <v>2881.35</v>
      </c>
      <c r="Y59" s="27">
        <f t="shared" ca="1" si="12"/>
        <v>39.29</v>
      </c>
      <c r="Z59" s="27">
        <f t="shared" ca="1" si="12"/>
        <v>151.07</v>
      </c>
      <c r="AA59" s="27">
        <f t="shared" ca="1" si="12"/>
        <v>12253.41</v>
      </c>
      <c r="AB59" s="27">
        <f t="shared" ca="1" si="12"/>
        <v>2038</v>
      </c>
      <c r="AC59" s="27">
        <f t="shared" ca="1" si="12"/>
        <v>208.97</v>
      </c>
      <c r="AD59" s="27">
        <f t="shared" ca="1" si="12"/>
        <v>256.46999999999997</v>
      </c>
      <c r="AE59" s="27">
        <f t="shared" ca="1" si="12"/>
        <v>349.74</v>
      </c>
      <c r="AF59" s="27">
        <f t="shared" ca="1" si="12"/>
        <v>529.5</v>
      </c>
      <c r="AG59" s="27">
        <f t="shared" ca="1" si="12"/>
        <v>287.04000000000002</v>
      </c>
      <c r="AH59" s="27">
        <f t="shared" ca="1" si="13"/>
        <v>1539.91</v>
      </c>
      <c r="AI59" s="27">
        <f t="shared" ca="1" si="13"/>
        <v>1552.98</v>
      </c>
      <c r="AJ59" s="27">
        <f t="shared" ca="1" si="13"/>
        <v>735.52</v>
      </c>
      <c r="AK59" s="27">
        <f t="shared" ca="1" si="13"/>
        <v>548.07999999999993</v>
      </c>
      <c r="AL59" s="27">
        <f t="shared" ca="1" si="13"/>
        <v>739.04000000000008</v>
      </c>
      <c r="AM59" s="27">
        <f t="shared" ca="1" si="13"/>
        <v>1056.5</v>
      </c>
      <c r="AN59" s="27">
        <f t="shared" ca="1" si="13"/>
        <v>1047.56</v>
      </c>
      <c r="AO59" s="27">
        <f t="shared" ca="1" si="13"/>
        <v>385.04999999999995</v>
      </c>
      <c r="AP59" s="27">
        <f t="shared" ca="1" si="13"/>
        <v>1119.8800000000001</v>
      </c>
      <c r="AQ59" s="27">
        <f t="shared" ca="1" si="13"/>
        <v>2446.41</v>
      </c>
      <c r="AR59" s="27">
        <f t="shared" ca="1" si="14"/>
        <v>1546.72</v>
      </c>
      <c r="AS59" s="27">
        <f t="shared" ca="1" si="14"/>
        <v>488.39</v>
      </c>
      <c r="AT59" s="27">
        <f t="shared" ca="1" si="14"/>
        <v>562.01</v>
      </c>
      <c r="AU59" s="27">
        <f t="shared" ca="1" si="14"/>
        <v>4021.91</v>
      </c>
      <c r="AV59" s="27">
        <f t="shared" ca="1" si="14"/>
        <v>2013.6100000000001</v>
      </c>
      <c r="AW59" s="27">
        <f t="shared" ca="1" si="14"/>
        <v>3218.1600000000003</v>
      </c>
      <c r="AX59" s="27">
        <f t="shared" ca="1" si="14"/>
        <v>3244.89</v>
      </c>
      <c r="AY59" s="27">
        <f t="shared" ca="1" si="14"/>
        <v>1233.25</v>
      </c>
      <c r="AZ59" s="27">
        <f t="shared" ca="1" si="14"/>
        <v>4144.58</v>
      </c>
      <c r="BA59" s="27">
        <f t="shared" ca="1" si="14"/>
        <v>7016.77</v>
      </c>
      <c r="BB59" s="27">
        <f t="shared" ca="1" si="14"/>
        <v>5013.58</v>
      </c>
      <c r="BC59" s="27">
        <f t="shared" ca="1" si="14"/>
        <v>419.76</v>
      </c>
      <c r="BD59" s="27">
        <f t="shared" ca="1" si="14"/>
        <v>3399.19</v>
      </c>
      <c r="BE59" s="27">
        <f t="shared" ca="1" si="14"/>
        <v>6375.95</v>
      </c>
      <c r="BF59" s="28"/>
      <c r="BG59" s="27">
        <f t="shared" ca="1" si="15"/>
        <v>2225.75</v>
      </c>
      <c r="BH59" s="27">
        <f t="shared" ca="1" si="15"/>
        <v>1670.67</v>
      </c>
      <c r="BI59" s="27">
        <f t="shared" ca="1" si="15"/>
        <v>4617.49</v>
      </c>
      <c r="BJ59" s="27">
        <f t="shared" ca="1" si="15"/>
        <v>8160.58</v>
      </c>
      <c r="BK59" s="27">
        <f t="shared" ca="1" si="15"/>
        <v>3641.14</v>
      </c>
      <c r="BL59" s="27">
        <f t="shared" ca="1" si="15"/>
        <v>4567.8</v>
      </c>
      <c r="BM59" s="27">
        <f t="shared" ca="1" si="15"/>
        <v>2028.12</v>
      </c>
      <c r="BN59" s="27">
        <f t="shared" ca="1" si="15"/>
        <v>1542.76</v>
      </c>
      <c r="BO59" s="27">
        <f t="shared" ca="1" si="15"/>
        <v>1924.71</v>
      </c>
      <c r="BP59" s="27">
        <f t="shared" ca="1" si="15"/>
        <v>2674.73</v>
      </c>
      <c r="BQ59" s="27">
        <f t="shared" ca="1" si="16"/>
        <v>1367.46</v>
      </c>
      <c r="BR59" s="27">
        <f t="shared" ca="1" si="16"/>
        <v>2854.5</v>
      </c>
      <c r="BS59" s="27">
        <f t="shared" ca="1" si="16"/>
        <v>511.5</v>
      </c>
      <c r="BT59" s="27">
        <f t="shared" ca="1" si="16"/>
        <v>366.65000000000003</v>
      </c>
      <c r="BU59" s="27">
        <f t="shared" ca="1" si="16"/>
        <v>5004.29</v>
      </c>
      <c r="BV59" s="27">
        <f t="shared" ca="1" si="16"/>
        <v>389.15999999999997</v>
      </c>
      <c r="BW59" s="27">
        <f t="shared" ca="1" si="16"/>
        <v>498.37</v>
      </c>
      <c r="BX59" s="27">
        <f t="shared" ca="1" si="16"/>
        <v>1572.1200000000001</v>
      </c>
      <c r="BY59" s="28"/>
      <c r="BZ59" s="28"/>
      <c r="CA59" s="28"/>
      <c r="CB59" s="28"/>
      <c r="CC59" s="27">
        <f t="shared" ca="1" si="17"/>
        <v>774.82999999999993</v>
      </c>
      <c r="CD59" s="27">
        <f t="shared" ca="1" si="17"/>
        <v>605.80999999999995</v>
      </c>
      <c r="CE59" s="27">
        <f t="shared" ca="1" si="17"/>
        <v>316.62</v>
      </c>
      <c r="CF59" s="27">
        <f t="shared" ca="1" si="17"/>
        <v>155.96</v>
      </c>
      <c r="CG59" s="27">
        <f t="shared" ca="1" si="17"/>
        <v>309.55</v>
      </c>
    </row>
    <row r="60" spans="1:85" ht="13.05" x14ac:dyDescent="0.3">
      <c r="A60" s="24">
        <v>2005</v>
      </c>
      <c r="B60" s="27">
        <f t="shared" ca="1" si="9"/>
        <v>128020.79000000001</v>
      </c>
      <c r="C60" s="28"/>
      <c r="D60" s="27">
        <f t="shared" ca="1" si="18"/>
        <v>3037.2099999999996</v>
      </c>
      <c r="E60" s="27">
        <f t="shared" ca="1" si="18"/>
        <v>10944.14</v>
      </c>
      <c r="F60" s="27">
        <f t="shared" ca="1" si="18"/>
        <v>18610.300000000003</v>
      </c>
      <c r="G60" s="27">
        <f t="shared" ca="1" si="18"/>
        <v>5719.24</v>
      </c>
      <c r="H60" s="27">
        <f t="shared" ca="1" si="18"/>
        <v>5347.6299999999992</v>
      </c>
      <c r="I60" s="27">
        <f t="shared" ca="1" si="18"/>
        <v>3486.7400000000002</v>
      </c>
      <c r="J60" s="27">
        <f t="shared" ca="1" si="18"/>
        <v>13390.27</v>
      </c>
      <c r="K60" s="27">
        <f t="shared" ca="1" si="18"/>
        <v>11939.83</v>
      </c>
      <c r="L60" s="27">
        <f t="shared" ca="1" si="18"/>
        <v>2752.4799999999996</v>
      </c>
      <c r="M60" s="27">
        <f t="shared" ca="1" si="18"/>
        <v>19260.13</v>
      </c>
      <c r="N60" s="27">
        <f t="shared" ca="1" si="18"/>
        <v>10195.799999999999</v>
      </c>
      <c r="O60" s="27">
        <f t="shared" ca="1" si="18"/>
        <v>2307.34</v>
      </c>
      <c r="P60" s="27">
        <f t="shared" ca="1" si="18"/>
        <v>8529.68</v>
      </c>
      <c r="Q60" s="27">
        <f t="shared" ca="1" si="18"/>
        <v>8498.380000000001</v>
      </c>
      <c r="R60" s="28"/>
      <c r="S60" s="28"/>
      <c r="T60" s="28"/>
      <c r="U60" s="27">
        <f t="shared" ca="1" si="10"/>
        <v>1489.61</v>
      </c>
      <c r="V60" s="27">
        <f t="shared" ca="1" si="10"/>
        <v>880.31</v>
      </c>
      <c r="W60" s="25">
        <f t="shared" si="4"/>
        <v>220</v>
      </c>
      <c r="X60" s="27">
        <f t="shared" ca="1" si="12"/>
        <v>2914.73</v>
      </c>
      <c r="Y60" s="27">
        <f t="shared" ca="1" si="12"/>
        <v>24.140000000000004</v>
      </c>
      <c r="Z60" s="27">
        <f t="shared" ca="1" si="12"/>
        <v>98.33</v>
      </c>
      <c r="AA60" s="27">
        <f t="shared" ca="1" si="12"/>
        <v>10944.14</v>
      </c>
      <c r="AB60" s="27">
        <f t="shared" ca="1" si="12"/>
        <v>2326.6999999999998</v>
      </c>
      <c r="AC60" s="27">
        <f t="shared" ca="1" si="12"/>
        <v>172.96</v>
      </c>
      <c r="AD60" s="27">
        <f t="shared" ca="1" si="12"/>
        <v>290.40999999999997</v>
      </c>
      <c r="AE60" s="27">
        <f t="shared" ca="1" si="12"/>
        <v>357.05</v>
      </c>
      <c r="AF60" s="27">
        <f t="shared" ca="1" si="12"/>
        <v>705.34</v>
      </c>
      <c r="AG60" s="27">
        <f t="shared" ca="1" si="12"/>
        <v>320.79000000000002</v>
      </c>
      <c r="AH60" s="27">
        <f t="shared" ca="1" si="13"/>
        <v>1275.31</v>
      </c>
      <c r="AI60" s="27">
        <f t="shared" ca="1" si="13"/>
        <v>1754.5600000000002</v>
      </c>
      <c r="AJ60" s="27">
        <f t="shared" ca="1" si="13"/>
        <v>667.11</v>
      </c>
      <c r="AK60" s="27">
        <f t="shared" ca="1" si="13"/>
        <v>742.75</v>
      </c>
      <c r="AL60" s="27">
        <f t="shared" ca="1" si="13"/>
        <v>475.29999999999995</v>
      </c>
      <c r="AM60" s="27">
        <f t="shared" ca="1" si="13"/>
        <v>1222</v>
      </c>
      <c r="AN60" s="27">
        <f t="shared" ca="1" si="13"/>
        <v>1120.8799999999999</v>
      </c>
      <c r="AO60" s="27">
        <f t="shared" ca="1" si="13"/>
        <v>318.96999999999997</v>
      </c>
      <c r="AP60" s="27">
        <f t="shared" ca="1" si="13"/>
        <v>1222.3200000000002</v>
      </c>
      <c r="AQ60" s="27">
        <f t="shared" ca="1" si="13"/>
        <v>2546.38</v>
      </c>
      <c r="AR60" s="27">
        <f t="shared" ca="1" si="14"/>
        <v>1932.9</v>
      </c>
      <c r="AS60" s="27">
        <f t="shared" ca="1" si="14"/>
        <v>484.22</v>
      </c>
      <c r="AT60" s="27">
        <f t="shared" ca="1" si="14"/>
        <v>674.36</v>
      </c>
      <c r="AU60" s="27">
        <f t="shared" ca="1" si="14"/>
        <v>5719.24</v>
      </c>
      <c r="AV60" s="27">
        <f t="shared" ca="1" si="14"/>
        <v>2219.0099999999998</v>
      </c>
      <c r="AW60" s="27">
        <f t="shared" ca="1" si="14"/>
        <v>3128.62</v>
      </c>
      <c r="AX60" s="27">
        <f t="shared" ca="1" si="14"/>
        <v>3486.7400000000002</v>
      </c>
      <c r="AY60" s="27">
        <f t="shared" ca="1" si="14"/>
        <v>1298.4299999999998</v>
      </c>
      <c r="AZ60" s="27">
        <f t="shared" ca="1" si="14"/>
        <v>3974.9</v>
      </c>
      <c r="BA60" s="27">
        <f t="shared" ca="1" si="14"/>
        <v>8116.9399999999987</v>
      </c>
      <c r="BB60" s="27">
        <f t="shared" ca="1" si="14"/>
        <v>3693.8</v>
      </c>
      <c r="BC60" s="27">
        <f t="shared" ca="1" si="14"/>
        <v>527.22</v>
      </c>
      <c r="BD60" s="27">
        <f t="shared" ca="1" si="14"/>
        <v>2293.64</v>
      </c>
      <c r="BE60" s="27">
        <f t="shared" ca="1" si="14"/>
        <v>4675.03</v>
      </c>
      <c r="BF60" s="28"/>
      <c r="BG60" s="27">
        <f t="shared" ca="1" si="15"/>
        <v>2752.4799999999996</v>
      </c>
      <c r="BH60" s="27">
        <f t="shared" ca="1" si="15"/>
        <v>1713.3600000000001</v>
      </c>
      <c r="BI60" s="27">
        <f t="shared" ca="1" si="15"/>
        <v>4829.17</v>
      </c>
      <c r="BJ60" s="27">
        <f t="shared" ca="1" si="15"/>
        <v>8883.06</v>
      </c>
      <c r="BK60" s="27">
        <f t="shared" ca="1" si="15"/>
        <v>3834.5599999999995</v>
      </c>
      <c r="BL60" s="27">
        <f t="shared" ca="1" si="15"/>
        <v>6367.27</v>
      </c>
      <c r="BM60" s="27">
        <f t="shared" ca="1" si="15"/>
        <v>1844.17</v>
      </c>
      <c r="BN60" s="27">
        <f t="shared" ca="1" si="15"/>
        <v>1984.37</v>
      </c>
      <c r="BO60" s="27">
        <f t="shared" ca="1" si="15"/>
        <v>2307.34</v>
      </c>
      <c r="BP60" s="27">
        <f t="shared" ca="1" si="15"/>
        <v>3052.71</v>
      </c>
      <c r="BQ60" s="27">
        <f t="shared" ca="1" si="16"/>
        <v>1401.87</v>
      </c>
      <c r="BR60" s="27">
        <f t="shared" ca="1" si="16"/>
        <v>3154.89</v>
      </c>
      <c r="BS60" s="27">
        <f t="shared" ca="1" si="16"/>
        <v>563.45000000000005</v>
      </c>
      <c r="BT60" s="27">
        <f t="shared" ca="1" si="16"/>
        <v>356.76</v>
      </c>
      <c r="BU60" s="27">
        <f t="shared" ca="1" si="16"/>
        <v>5934.57</v>
      </c>
      <c r="BV60" s="27">
        <f t="shared" ca="1" si="16"/>
        <v>396.21999999999997</v>
      </c>
      <c r="BW60" s="27">
        <f t="shared" ca="1" si="16"/>
        <v>462.18</v>
      </c>
      <c r="BX60" s="27">
        <f t="shared" ca="1" si="16"/>
        <v>1705.4</v>
      </c>
      <c r="BY60" s="28"/>
      <c r="BZ60" s="28"/>
      <c r="CA60" s="28"/>
      <c r="CB60" s="28"/>
      <c r="CC60" s="27">
        <f t="shared" ca="1" si="17"/>
        <v>824.26</v>
      </c>
      <c r="CD60" s="27">
        <f t="shared" ca="1" si="17"/>
        <v>665.34</v>
      </c>
      <c r="CE60" s="27">
        <f t="shared" ca="1" si="17"/>
        <v>168.92000000000002</v>
      </c>
      <c r="CF60" s="27">
        <f t="shared" ca="1" si="17"/>
        <v>190.92000000000002</v>
      </c>
      <c r="CG60" s="27">
        <f t="shared" ca="1" si="17"/>
        <v>520.47</v>
      </c>
    </row>
    <row r="61" spans="1:85" ht="13.05" x14ac:dyDescent="0.3">
      <c r="A61" s="24">
        <v>2006</v>
      </c>
      <c r="B61" s="27">
        <f t="shared" ca="1" si="9"/>
        <v>139093.96</v>
      </c>
      <c r="C61" s="28"/>
      <c r="D61" s="27">
        <f t="shared" ca="1" si="18"/>
        <v>3383.45</v>
      </c>
      <c r="E61" s="27">
        <f t="shared" ca="1" si="18"/>
        <v>13180.65</v>
      </c>
      <c r="F61" s="27">
        <f t="shared" ca="1" si="18"/>
        <v>19315.91</v>
      </c>
      <c r="G61" s="27">
        <f t="shared" ca="1" si="18"/>
        <v>7444.95</v>
      </c>
      <c r="H61" s="27">
        <f t="shared" ca="1" si="18"/>
        <v>6614.7100000000009</v>
      </c>
      <c r="I61" s="27">
        <f t="shared" ca="1" si="18"/>
        <v>4180.3900000000003</v>
      </c>
      <c r="J61" s="27">
        <f t="shared" ca="1" si="18"/>
        <v>14137.900000000001</v>
      </c>
      <c r="K61" s="27">
        <f t="shared" ca="1" si="18"/>
        <v>13487.150000000001</v>
      </c>
      <c r="L61" s="27">
        <f t="shared" ca="1" si="18"/>
        <v>3090.9300000000003</v>
      </c>
      <c r="M61" s="27">
        <f t="shared" ca="1" si="18"/>
        <v>19496.04</v>
      </c>
      <c r="N61" s="27">
        <f t="shared" ca="1" si="18"/>
        <v>8539.2899999999991</v>
      </c>
      <c r="O61" s="27">
        <f t="shared" ca="1" si="18"/>
        <v>2859.73</v>
      </c>
      <c r="P61" s="27">
        <f t="shared" ca="1" si="18"/>
        <v>9161.380000000001</v>
      </c>
      <c r="Q61" s="27">
        <f t="shared" ca="1" si="18"/>
        <v>9332.98</v>
      </c>
      <c r="R61" s="28"/>
      <c r="S61" s="28"/>
      <c r="T61" s="28"/>
      <c r="U61" s="27">
        <f t="shared" ca="1" si="10"/>
        <v>1640.5200000000002</v>
      </c>
      <c r="V61" s="27">
        <f t="shared" ca="1" si="10"/>
        <v>1485.3000000000002</v>
      </c>
      <c r="W61" s="25">
        <f t="shared" si="4"/>
        <v>224</v>
      </c>
      <c r="X61" s="27">
        <f t="shared" ca="1" si="12"/>
        <v>3286.8500000000004</v>
      </c>
      <c r="Y61" s="27">
        <f t="shared" ca="1" si="12"/>
        <v>23.51</v>
      </c>
      <c r="Z61" s="27">
        <f t="shared" ca="1" si="12"/>
        <v>73.09</v>
      </c>
      <c r="AA61" s="27">
        <f t="shared" ca="1" si="12"/>
        <v>13180.65</v>
      </c>
      <c r="AB61" s="27">
        <f t="shared" ca="1" si="12"/>
        <v>2269.31</v>
      </c>
      <c r="AC61" s="27">
        <f t="shared" ca="1" si="12"/>
        <v>148.46</v>
      </c>
      <c r="AD61" s="27">
        <f t="shared" ca="1" si="12"/>
        <v>266.10000000000002</v>
      </c>
      <c r="AE61" s="27">
        <f t="shared" ca="1" si="12"/>
        <v>302.42</v>
      </c>
      <c r="AF61" s="27">
        <f t="shared" ca="1" si="12"/>
        <v>710.2</v>
      </c>
      <c r="AG61" s="27">
        <f t="shared" ca="1" si="12"/>
        <v>388.75</v>
      </c>
      <c r="AH61" s="27">
        <f t="shared" ca="1" si="13"/>
        <v>1733.7400000000002</v>
      </c>
      <c r="AI61" s="27">
        <f t="shared" ca="1" si="13"/>
        <v>2100.4299999999998</v>
      </c>
      <c r="AJ61" s="27">
        <f t="shared" ca="1" si="13"/>
        <v>693.15000000000009</v>
      </c>
      <c r="AK61" s="27">
        <f t="shared" ca="1" si="13"/>
        <v>780.38</v>
      </c>
      <c r="AL61" s="27">
        <f t="shared" ca="1" si="13"/>
        <v>172.76</v>
      </c>
      <c r="AM61" s="27">
        <f t="shared" ca="1" si="13"/>
        <v>1451.26</v>
      </c>
      <c r="AN61" s="27">
        <f t="shared" ca="1" si="13"/>
        <v>1152.5800000000002</v>
      </c>
      <c r="AO61" s="27">
        <f t="shared" ca="1" si="13"/>
        <v>346.28000000000003</v>
      </c>
      <c r="AP61" s="27">
        <f t="shared" ca="1" si="13"/>
        <v>1199.7599999999998</v>
      </c>
      <c r="AQ61" s="27">
        <f t="shared" ca="1" si="13"/>
        <v>2640.98</v>
      </c>
      <c r="AR61" s="27">
        <f t="shared" ca="1" si="14"/>
        <v>1835.81</v>
      </c>
      <c r="AS61" s="27">
        <f t="shared" ca="1" si="14"/>
        <v>569.22</v>
      </c>
      <c r="AT61" s="27">
        <f t="shared" ca="1" si="14"/>
        <v>554.33999999999992</v>
      </c>
      <c r="AU61" s="27">
        <f t="shared" ca="1" si="14"/>
        <v>7444.95</v>
      </c>
      <c r="AV61" s="27">
        <f t="shared" ca="1" si="14"/>
        <v>2734.62</v>
      </c>
      <c r="AW61" s="27">
        <f t="shared" ca="1" si="14"/>
        <v>3880.1</v>
      </c>
      <c r="AX61" s="27">
        <f t="shared" ca="1" si="14"/>
        <v>4180.3900000000003</v>
      </c>
      <c r="AY61" s="27">
        <f t="shared" ca="1" si="14"/>
        <v>1445.68</v>
      </c>
      <c r="AZ61" s="27">
        <f t="shared" ca="1" si="14"/>
        <v>4525.76</v>
      </c>
      <c r="BA61" s="27">
        <f t="shared" ca="1" si="14"/>
        <v>8166.45</v>
      </c>
      <c r="BB61" s="27">
        <f t="shared" ca="1" si="14"/>
        <v>4034.8599999999997</v>
      </c>
      <c r="BC61" s="27">
        <f t="shared" ca="1" si="14"/>
        <v>513.38</v>
      </c>
      <c r="BD61" s="27">
        <f t="shared" ca="1" si="14"/>
        <v>3915.72</v>
      </c>
      <c r="BE61" s="27">
        <f t="shared" ca="1" si="14"/>
        <v>4463.95</v>
      </c>
      <c r="BF61" s="28"/>
      <c r="BG61" s="27">
        <f t="shared" ca="1" si="15"/>
        <v>3090.9300000000003</v>
      </c>
      <c r="BH61" s="27">
        <f t="shared" ca="1" si="15"/>
        <v>1859.11</v>
      </c>
      <c r="BI61" s="27">
        <f t="shared" ca="1" si="15"/>
        <v>4783.2699999999995</v>
      </c>
      <c r="BJ61" s="27">
        <f t="shared" ca="1" si="15"/>
        <v>8911.02</v>
      </c>
      <c r="BK61" s="27">
        <f t="shared" ca="1" si="15"/>
        <v>3942.63</v>
      </c>
      <c r="BL61" s="27">
        <f t="shared" ca="1" si="15"/>
        <v>4714.92</v>
      </c>
      <c r="BM61" s="27">
        <f t="shared" ca="1" si="15"/>
        <v>1534.26</v>
      </c>
      <c r="BN61" s="27">
        <f t="shared" ca="1" si="15"/>
        <v>2290.11</v>
      </c>
      <c r="BO61" s="27">
        <f t="shared" ca="1" si="15"/>
        <v>2859.73</v>
      </c>
      <c r="BP61" s="27">
        <f t="shared" ca="1" si="15"/>
        <v>3333.7100000000005</v>
      </c>
      <c r="BQ61" s="27">
        <f t="shared" ca="1" si="16"/>
        <v>1570.1799999999998</v>
      </c>
      <c r="BR61" s="27">
        <f t="shared" ca="1" si="16"/>
        <v>3267.45</v>
      </c>
      <c r="BS61" s="27">
        <f t="shared" ca="1" si="16"/>
        <v>599.92999999999995</v>
      </c>
      <c r="BT61" s="27">
        <f t="shared" ca="1" si="16"/>
        <v>390.12</v>
      </c>
      <c r="BU61" s="27">
        <f t="shared" ca="1" si="16"/>
        <v>6742.02</v>
      </c>
      <c r="BV61" s="27">
        <f t="shared" ca="1" si="16"/>
        <v>332.26</v>
      </c>
      <c r="BW61" s="27">
        <f t="shared" ca="1" si="16"/>
        <v>426.09999999999997</v>
      </c>
      <c r="BX61" s="27">
        <f t="shared" ca="1" si="16"/>
        <v>1832.6</v>
      </c>
      <c r="BY61" s="28"/>
      <c r="BZ61" s="28"/>
      <c r="CA61" s="28"/>
      <c r="CB61" s="28"/>
      <c r="CC61" s="27">
        <f t="shared" ca="1" si="17"/>
        <v>887.47</v>
      </c>
      <c r="CD61" s="27">
        <f t="shared" ca="1" si="17"/>
        <v>753.03</v>
      </c>
      <c r="CE61" s="27">
        <f t="shared" ca="1" si="17"/>
        <v>176.96999999999997</v>
      </c>
      <c r="CF61" s="27">
        <f t="shared" ca="1" si="17"/>
        <v>634.85</v>
      </c>
      <c r="CG61" s="27">
        <f t="shared" ca="1" si="17"/>
        <v>673.49</v>
      </c>
    </row>
    <row r="62" spans="1:85" ht="13.05" x14ac:dyDescent="0.3">
      <c r="A62" s="24">
        <v>2007</v>
      </c>
      <c r="B62" s="27">
        <f t="shared" ca="1" si="9"/>
        <v>147772.07</v>
      </c>
      <c r="C62" s="28"/>
      <c r="D62" s="27">
        <f t="shared" ca="1" si="18"/>
        <v>3684.4300000000003</v>
      </c>
      <c r="E62" s="27">
        <f t="shared" ca="1" si="18"/>
        <v>13617.07</v>
      </c>
      <c r="F62" s="27">
        <f t="shared" ca="1" si="18"/>
        <v>20970.669999999998</v>
      </c>
      <c r="G62" s="27">
        <f t="shared" ca="1" si="18"/>
        <v>9270.06</v>
      </c>
      <c r="H62" s="27">
        <f t="shared" ca="1" si="18"/>
        <v>6593.4</v>
      </c>
      <c r="I62" s="27">
        <f t="shared" ca="1" si="18"/>
        <v>4151.6499999999996</v>
      </c>
      <c r="J62" s="27">
        <f t="shared" ca="1" si="18"/>
        <v>15241.03</v>
      </c>
      <c r="K62" s="27">
        <f t="shared" ca="1" si="18"/>
        <v>14121.77</v>
      </c>
      <c r="L62" s="27">
        <f t="shared" ca="1" si="18"/>
        <v>3505.0200000000004</v>
      </c>
      <c r="M62" s="27">
        <f t="shared" ca="1" si="18"/>
        <v>19255.580000000002</v>
      </c>
      <c r="N62" s="27">
        <f t="shared" ca="1" si="18"/>
        <v>9658.36</v>
      </c>
      <c r="O62" s="27">
        <f t="shared" ca="1" si="18"/>
        <v>3173.4500000000003</v>
      </c>
      <c r="P62" s="27">
        <f t="shared" ca="1" si="18"/>
        <v>10080.540000000001</v>
      </c>
      <c r="Q62" s="27">
        <f t="shared" ca="1" si="18"/>
        <v>9488.39</v>
      </c>
      <c r="R62" s="28"/>
      <c r="S62" s="28"/>
      <c r="T62" s="28"/>
      <c r="U62" s="27">
        <f t="shared" ca="1" si="10"/>
        <v>1897.1499999999999</v>
      </c>
      <c r="V62" s="27">
        <f t="shared" ca="1" si="10"/>
        <v>1054.47</v>
      </c>
      <c r="W62" s="25">
        <f t="shared" si="4"/>
        <v>228</v>
      </c>
      <c r="X62" s="27">
        <f t="shared" ref="X62:AG75" ca="1" si="19">SUM(OFFSET(X$78,$W62,0,4,1))</f>
        <v>3555</v>
      </c>
      <c r="Y62" s="27">
        <f t="shared" ca="1" si="19"/>
        <v>45.85</v>
      </c>
      <c r="Z62" s="27">
        <f t="shared" ca="1" si="19"/>
        <v>83.58</v>
      </c>
      <c r="AA62" s="27">
        <f t="shared" ca="1" si="19"/>
        <v>13617.07</v>
      </c>
      <c r="AB62" s="27">
        <f t="shared" ca="1" si="19"/>
        <v>2589.48</v>
      </c>
      <c r="AC62" s="27">
        <f t="shared" ca="1" si="19"/>
        <v>168</v>
      </c>
      <c r="AD62" s="27">
        <f t="shared" ca="1" si="19"/>
        <v>306.23</v>
      </c>
      <c r="AE62" s="27">
        <f t="shared" ca="1" si="19"/>
        <v>306.27999999999997</v>
      </c>
      <c r="AF62" s="27">
        <f t="shared" ca="1" si="19"/>
        <v>577.16</v>
      </c>
      <c r="AG62" s="27">
        <f t="shared" ca="1" si="19"/>
        <v>380.51</v>
      </c>
      <c r="AH62" s="27">
        <f t="shared" ref="AH62:AQ75" ca="1" si="20">SUM(OFFSET(AH$78,$W62,0,4,1))</f>
        <v>2009.3600000000001</v>
      </c>
      <c r="AI62" s="27">
        <f t="shared" ca="1" si="20"/>
        <v>2229.85</v>
      </c>
      <c r="AJ62" s="27">
        <f t="shared" ca="1" si="20"/>
        <v>715.59</v>
      </c>
      <c r="AK62" s="27">
        <f t="shared" ca="1" si="20"/>
        <v>958.82999999999993</v>
      </c>
      <c r="AL62" s="27">
        <f t="shared" ca="1" si="20"/>
        <v>365.81</v>
      </c>
      <c r="AM62" s="27">
        <f t="shared" ca="1" si="20"/>
        <v>1521.4</v>
      </c>
      <c r="AN62" s="27">
        <f t="shared" ca="1" si="20"/>
        <v>1128.97</v>
      </c>
      <c r="AO62" s="27">
        <f t="shared" ca="1" si="20"/>
        <v>370.97</v>
      </c>
      <c r="AP62" s="27">
        <f t="shared" ca="1" si="20"/>
        <v>1343.98</v>
      </c>
      <c r="AQ62" s="27">
        <f t="shared" ca="1" si="20"/>
        <v>2777.9</v>
      </c>
      <c r="AR62" s="27">
        <f t="shared" ref="AR62:BE75" ca="1" si="21">SUM(OFFSET(AR$78,$W62,0,4,1))</f>
        <v>2116.3000000000002</v>
      </c>
      <c r="AS62" s="27">
        <f t="shared" ca="1" si="21"/>
        <v>516.45000000000005</v>
      </c>
      <c r="AT62" s="27">
        <f t="shared" ca="1" si="21"/>
        <v>587.62</v>
      </c>
      <c r="AU62" s="27">
        <f t="shared" ca="1" si="21"/>
        <v>9270.06</v>
      </c>
      <c r="AV62" s="27">
        <f t="shared" ca="1" si="21"/>
        <v>2883.2599999999998</v>
      </c>
      <c r="AW62" s="27">
        <f t="shared" ca="1" si="21"/>
        <v>3710.15</v>
      </c>
      <c r="AX62" s="27">
        <f t="shared" ca="1" si="21"/>
        <v>4151.6499999999996</v>
      </c>
      <c r="AY62" s="27">
        <f t="shared" ca="1" si="21"/>
        <v>1394.7</v>
      </c>
      <c r="AZ62" s="27">
        <f t="shared" ca="1" si="21"/>
        <v>4764.66</v>
      </c>
      <c r="BA62" s="27">
        <f t="shared" ca="1" si="21"/>
        <v>9081.66</v>
      </c>
      <c r="BB62" s="27">
        <f t="shared" ca="1" si="21"/>
        <v>4202.37</v>
      </c>
      <c r="BC62" s="27">
        <f t="shared" ca="1" si="21"/>
        <v>634.43999999999994</v>
      </c>
      <c r="BD62" s="27">
        <f t="shared" ca="1" si="21"/>
        <v>4864.2300000000005</v>
      </c>
      <c r="BE62" s="27">
        <f t="shared" ca="1" si="21"/>
        <v>3715.6600000000003</v>
      </c>
      <c r="BF62" s="28"/>
      <c r="BG62" s="27">
        <f t="shared" ref="BG62:BP75" ca="1" si="22">SUM(OFFSET(BG$78,$W62,0,4,1))</f>
        <v>3505.0200000000004</v>
      </c>
      <c r="BH62" s="27">
        <f t="shared" ca="1" si="22"/>
        <v>1897.73</v>
      </c>
      <c r="BI62" s="27">
        <f t="shared" ca="1" si="22"/>
        <v>4996.59</v>
      </c>
      <c r="BJ62" s="27">
        <f t="shared" ca="1" si="22"/>
        <v>8210.630000000001</v>
      </c>
      <c r="BK62" s="27">
        <f t="shared" ca="1" si="22"/>
        <v>4150.66</v>
      </c>
      <c r="BL62" s="27">
        <f t="shared" ca="1" si="22"/>
        <v>5743.29</v>
      </c>
      <c r="BM62" s="27">
        <f t="shared" ca="1" si="22"/>
        <v>1191.24</v>
      </c>
      <c r="BN62" s="27">
        <f t="shared" ca="1" si="22"/>
        <v>2723.83</v>
      </c>
      <c r="BO62" s="27">
        <f t="shared" ca="1" si="22"/>
        <v>3173.4500000000003</v>
      </c>
      <c r="BP62" s="27">
        <f t="shared" ca="1" si="22"/>
        <v>3860.28</v>
      </c>
      <c r="BQ62" s="27">
        <f t="shared" ref="BQ62:BX75" ca="1" si="23">SUM(OFFSET(BQ$78,$W62,0,4,1))</f>
        <v>1908.1100000000001</v>
      </c>
      <c r="BR62" s="27">
        <f t="shared" ca="1" si="23"/>
        <v>3103.73</v>
      </c>
      <c r="BS62" s="27">
        <f t="shared" ca="1" si="23"/>
        <v>735.19</v>
      </c>
      <c r="BT62" s="27">
        <f t="shared" ca="1" si="23"/>
        <v>473.23</v>
      </c>
      <c r="BU62" s="27">
        <f t="shared" ca="1" si="23"/>
        <v>6501.5499999999993</v>
      </c>
      <c r="BV62" s="27">
        <f t="shared" ca="1" si="23"/>
        <v>374.94000000000005</v>
      </c>
      <c r="BW62" s="27">
        <f t="shared" ca="1" si="23"/>
        <v>433.54999999999995</v>
      </c>
      <c r="BX62" s="27">
        <f t="shared" ca="1" si="23"/>
        <v>2178.37</v>
      </c>
      <c r="BY62" s="28"/>
      <c r="BZ62" s="28"/>
      <c r="CA62" s="28"/>
      <c r="CB62" s="28"/>
      <c r="CC62" s="27">
        <f t="shared" ref="CC62:CG75" ca="1" si="24">SUM(OFFSET(CC$78,$W62,0,4,1))</f>
        <v>1022.6600000000001</v>
      </c>
      <c r="CD62" s="27">
        <f t="shared" ca="1" si="24"/>
        <v>874.49</v>
      </c>
      <c r="CE62" s="27">
        <f t="shared" ca="1" si="24"/>
        <v>170.94</v>
      </c>
      <c r="CF62" s="27">
        <f t="shared" ca="1" si="24"/>
        <v>253.82000000000002</v>
      </c>
      <c r="CG62" s="27">
        <f t="shared" ca="1" si="24"/>
        <v>629.70000000000005</v>
      </c>
    </row>
    <row r="63" spans="1:85" ht="13.05" x14ac:dyDescent="0.3">
      <c r="A63" s="24">
        <v>2008</v>
      </c>
      <c r="B63" s="27">
        <f t="shared" ca="1" si="9"/>
        <v>148483.85999999999</v>
      </c>
      <c r="C63" s="28"/>
      <c r="D63" s="27">
        <f t="shared" ca="1" si="18"/>
        <v>4365.82</v>
      </c>
      <c r="E63" s="27">
        <f t="shared" ca="1" si="18"/>
        <v>13036.91</v>
      </c>
      <c r="F63" s="27">
        <f t="shared" ca="1" si="18"/>
        <v>21708.5</v>
      </c>
      <c r="G63" s="27">
        <f t="shared" ca="1" si="18"/>
        <v>10620.11</v>
      </c>
      <c r="H63" s="27">
        <f t="shared" ca="1" si="18"/>
        <v>6777.61</v>
      </c>
      <c r="I63" s="27">
        <f t="shared" ca="1" si="18"/>
        <v>4156.9399999999996</v>
      </c>
      <c r="J63" s="27">
        <f t="shared" ca="1" si="18"/>
        <v>14676.09</v>
      </c>
      <c r="K63" s="27">
        <f t="shared" ca="1" si="18"/>
        <v>14480.91</v>
      </c>
      <c r="L63" s="27">
        <f t="shared" ca="1" si="18"/>
        <v>3694.2599999999998</v>
      </c>
      <c r="M63" s="27">
        <f t="shared" ca="1" si="18"/>
        <v>18811.099999999999</v>
      </c>
      <c r="N63" s="27">
        <f t="shared" ca="1" si="18"/>
        <v>9741.17</v>
      </c>
      <c r="O63" s="27">
        <f t="shared" ca="1" si="18"/>
        <v>3571.38</v>
      </c>
      <c r="P63" s="27">
        <f t="shared" ca="1" si="18"/>
        <v>11146.18</v>
      </c>
      <c r="Q63" s="27">
        <f t="shared" ca="1" si="18"/>
        <v>6552.39</v>
      </c>
      <c r="R63" s="28"/>
      <c r="S63" s="28"/>
      <c r="T63" s="28"/>
      <c r="U63" s="27">
        <f t="shared" ca="1" si="10"/>
        <v>2106.16</v>
      </c>
      <c r="V63" s="27">
        <f t="shared" ca="1" si="10"/>
        <v>853.12000000000012</v>
      </c>
      <c r="W63" s="25">
        <f t="shared" si="4"/>
        <v>232</v>
      </c>
      <c r="X63" s="27">
        <f t="shared" ca="1" si="19"/>
        <v>4249.6900000000005</v>
      </c>
      <c r="Y63" s="27">
        <f t="shared" ca="1" si="19"/>
        <v>68.33</v>
      </c>
      <c r="Z63" s="27">
        <f t="shared" ca="1" si="19"/>
        <v>47.8</v>
      </c>
      <c r="AA63" s="27">
        <f t="shared" ca="1" si="19"/>
        <v>13036.91</v>
      </c>
      <c r="AB63" s="27">
        <f t="shared" ca="1" si="19"/>
        <v>2462.3500000000004</v>
      </c>
      <c r="AC63" s="27">
        <f t="shared" ca="1" si="19"/>
        <v>193.57999999999998</v>
      </c>
      <c r="AD63" s="27">
        <f t="shared" ca="1" si="19"/>
        <v>221.10000000000002</v>
      </c>
      <c r="AE63" s="27">
        <f t="shared" ca="1" si="19"/>
        <v>345.79999999999995</v>
      </c>
      <c r="AF63" s="27">
        <f t="shared" ca="1" si="19"/>
        <v>534.15</v>
      </c>
      <c r="AG63" s="27">
        <f t="shared" ca="1" si="19"/>
        <v>511.61</v>
      </c>
      <c r="AH63" s="27">
        <f t="shared" ca="1" si="20"/>
        <v>1964.5300000000002</v>
      </c>
      <c r="AI63" s="27">
        <f t="shared" ca="1" si="20"/>
        <v>1952.86</v>
      </c>
      <c r="AJ63" s="27">
        <f t="shared" ca="1" si="20"/>
        <v>762.12000000000012</v>
      </c>
      <c r="AK63" s="27">
        <f t="shared" ca="1" si="20"/>
        <v>852.8599999999999</v>
      </c>
      <c r="AL63" s="27">
        <f t="shared" ca="1" si="20"/>
        <v>510.06000000000006</v>
      </c>
      <c r="AM63" s="27">
        <f t="shared" ca="1" si="20"/>
        <v>1782.57</v>
      </c>
      <c r="AN63" s="27">
        <f t="shared" ca="1" si="20"/>
        <v>1223.3900000000001</v>
      </c>
      <c r="AO63" s="27">
        <f t="shared" ca="1" si="20"/>
        <v>434.31000000000006</v>
      </c>
      <c r="AP63" s="27">
        <f t="shared" ca="1" si="20"/>
        <v>1411.3600000000001</v>
      </c>
      <c r="AQ63" s="27">
        <f t="shared" ca="1" si="20"/>
        <v>3092.8599999999997</v>
      </c>
      <c r="AR63" s="27">
        <f t="shared" ca="1" si="21"/>
        <v>2351.8599999999997</v>
      </c>
      <c r="AS63" s="27">
        <f t="shared" ca="1" si="21"/>
        <v>418.99</v>
      </c>
      <c r="AT63" s="27">
        <f t="shared" ca="1" si="21"/>
        <v>682.11</v>
      </c>
      <c r="AU63" s="27">
        <f t="shared" ca="1" si="21"/>
        <v>10620.11</v>
      </c>
      <c r="AV63" s="27">
        <f t="shared" ca="1" si="21"/>
        <v>2677.58</v>
      </c>
      <c r="AW63" s="27">
        <f t="shared" ca="1" si="21"/>
        <v>4100.0300000000007</v>
      </c>
      <c r="AX63" s="27">
        <f t="shared" ca="1" si="21"/>
        <v>4156.9399999999996</v>
      </c>
      <c r="AY63" s="27">
        <f t="shared" ca="1" si="21"/>
        <v>1342.72</v>
      </c>
      <c r="AZ63" s="27">
        <f t="shared" ca="1" si="21"/>
        <v>4682.87</v>
      </c>
      <c r="BA63" s="27">
        <f t="shared" ca="1" si="21"/>
        <v>8650.5</v>
      </c>
      <c r="BB63" s="27">
        <f t="shared" ca="1" si="21"/>
        <v>3660.0200000000004</v>
      </c>
      <c r="BC63" s="27">
        <f t="shared" ca="1" si="21"/>
        <v>693.31999999999994</v>
      </c>
      <c r="BD63" s="27">
        <f t="shared" ca="1" si="21"/>
        <v>5745.19</v>
      </c>
      <c r="BE63" s="27">
        <f t="shared" ca="1" si="21"/>
        <v>3675.99</v>
      </c>
      <c r="BF63" s="28"/>
      <c r="BG63" s="27">
        <f t="shared" ca="1" si="22"/>
        <v>3694.2599999999998</v>
      </c>
      <c r="BH63" s="27">
        <f t="shared" ca="1" si="22"/>
        <v>1895.5600000000002</v>
      </c>
      <c r="BI63" s="27">
        <f t="shared" ca="1" si="22"/>
        <v>5070.5999999999995</v>
      </c>
      <c r="BJ63" s="27">
        <f t="shared" ca="1" si="22"/>
        <v>7746.84</v>
      </c>
      <c r="BK63" s="27">
        <f t="shared" ca="1" si="22"/>
        <v>4098.1100000000006</v>
      </c>
      <c r="BL63" s="27">
        <f t="shared" ca="1" si="22"/>
        <v>5479.0099999999993</v>
      </c>
      <c r="BM63" s="27">
        <f t="shared" ca="1" si="22"/>
        <v>1703.4499999999998</v>
      </c>
      <c r="BN63" s="27">
        <f t="shared" ca="1" si="22"/>
        <v>2558.69</v>
      </c>
      <c r="BO63" s="27">
        <f t="shared" ca="1" si="22"/>
        <v>3571.38</v>
      </c>
      <c r="BP63" s="27">
        <f t="shared" ca="1" si="22"/>
        <v>3995.29</v>
      </c>
      <c r="BQ63" s="27">
        <f t="shared" ca="1" si="23"/>
        <v>1942.85</v>
      </c>
      <c r="BR63" s="27">
        <f t="shared" ca="1" si="23"/>
        <v>3982.03</v>
      </c>
      <c r="BS63" s="27">
        <f t="shared" ca="1" si="23"/>
        <v>707.41000000000008</v>
      </c>
      <c r="BT63" s="27">
        <f t="shared" ca="1" si="23"/>
        <v>518.59</v>
      </c>
      <c r="BU63" s="27">
        <f t="shared" ca="1" si="23"/>
        <v>3787.2099999999996</v>
      </c>
      <c r="BV63" s="27">
        <f t="shared" ca="1" si="23"/>
        <v>365.33</v>
      </c>
      <c r="BW63" s="27">
        <f t="shared" ca="1" si="23"/>
        <v>414.81999999999994</v>
      </c>
      <c r="BX63" s="27">
        <f t="shared" ca="1" si="23"/>
        <v>1985.03</v>
      </c>
      <c r="BY63" s="28"/>
      <c r="BZ63" s="28"/>
      <c r="CA63" s="28"/>
      <c r="CB63" s="28"/>
      <c r="CC63" s="27">
        <f t="shared" ca="1" si="24"/>
        <v>1065.79</v>
      </c>
      <c r="CD63" s="27">
        <f t="shared" ca="1" si="24"/>
        <v>1040.3699999999999</v>
      </c>
      <c r="CE63" s="27">
        <f t="shared" ca="1" si="24"/>
        <v>163.05000000000001</v>
      </c>
      <c r="CF63" s="27">
        <f t="shared" ca="1" si="24"/>
        <v>256.31</v>
      </c>
      <c r="CG63" s="27">
        <f t="shared" ca="1" si="24"/>
        <v>433.76</v>
      </c>
    </row>
    <row r="64" spans="1:85" ht="13.05" x14ac:dyDescent="0.3">
      <c r="A64" s="24">
        <v>2009</v>
      </c>
      <c r="B64" s="27">
        <f t="shared" ca="1" si="9"/>
        <v>126902.39</v>
      </c>
      <c r="C64" s="28"/>
      <c r="D64" s="27">
        <f t="shared" ca="1" si="18"/>
        <v>4660.6399999999994</v>
      </c>
      <c r="E64" s="27">
        <f t="shared" ca="1" si="18"/>
        <v>12533.539999999999</v>
      </c>
      <c r="F64" s="27">
        <f t="shared" ca="1" si="18"/>
        <v>17194.22</v>
      </c>
      <c r="G64" s="27">
        <f t="shared" ca="1" si="18"/>
        <v>7766.22</v>
      </c>
      <c r="H64" s="27">
        <f t="shared" ca="1" si="18"/>
        <v>6301.24</v>
      </c>
      <c r="I64" s="27">
        <f t="shared" ca="1" si="18"/>
        <v>2432.7500000000005</v>
      </c>
      <c r="J64" s="27">
        <f t="shared" ca="1" si="18"/>
        <v>12330.609999999999</v>
      </c>
      <c r="K64" s="27">
        <f t="shared" ca="1" si="18"/>
        <v>13868.7</v>
      </c>
      <c r="L64" s="27">
        <f t="shared" ca="1" si="18"/>
        <v>2770.44</v>
      </c>
      <c r="M64" s="27">
        <f t="shared" ca="1" si="18"/>
        <v>16656.29</v>
      </c>
      <c r="N64" s="27">
        <f t="shared" ca="1" si="18"/>
        <v>8218.58</v>
      </c>
      <c r="O64" s="27">
        <f t="shared" ca="1" si="18"/>
        <v>2501.39</v>
      </c>
      <c r="P64" s="27">
        <f t="shared" ca="1" si="18"/>
        <v>10344.370000000001</v>
      </c>
      <c r="Q64" s="27">
        <f t="shared" ca="1" si="18"/>
        <v>4737.83</v>
      </c>
      <c r="R64" s="28"/>
      <c r="S64" s="28"/>
      <c r="T64" s="28"/>
      <c r="U64" s="27">
        <f t="shared" ca="1" si="10"/>
        <v>1624.7800000000002</v>
      </c>
      <c r="V64" s="27">
        <f t="shared" ca="1" si="10"/>
        <v>946.58999999999992</v>
      </c>
      <c r="W64" s="25">
        <f t="shared" si="4"/>
        <v>236</v>
      </c>
      <c r="X64" s="27">
        <f t="shared" ca="1" si="19"/>
        <v>4499.16</v>
      </c>
      <c r="Y64" s="27">
        <f t="shared" ca="1" si="19"/>
        <v>124.11000000000001</v>
      </c>
      <c r="Z64" s="27">
        <f t="shared" ca="1" si="19"/>
        <v>37.369999999999997</v>
      </c>
      <c r="AA64" s="27">
        <f t="shared" ca="1" si="19"/>
        <v>12533.539999999999</v>
      </c>
      <c r="AB64" s="27">
        <f t="shared" ca="1" si="19"/>
        <v>2067.88</v>
      </c>
      <c r="AC64" s="27">
        <f t="shared" ca="1" si="19"/>
        <v>158.38999999999999</v>
      </c>
      <c r="AD64" s="27">
        <f t="shared" ca="1" si="19"/>
        <v>146.26</v>
      </c>
      <c r="AE64" s="27">
        <f t="shared" ca="1" si="19"/>
        <v>206.73</v>
      </c>
      <c r="AF64" s="27">
        <f t="shared" ca="1" si="19"/>
        <v>340.36</v>
      </c>
      <c r="AG64" s="27">
        <f t="shared" ca="1" si="19"/>
        <v>332.71000000000004</v>
      </c>
      <c r="AH64" s="27">
        <f t="shared" ca="1" si="20"/>
        <v>1522.93</v>
      </c>
      <c r="AI64" s="27">
        <f t="shared" ca="1" si="20"/>
        <v>1401.44</v>
      </c>
      <c r="AJ64" s="27">
        <f t="shared" ca="1" si="20"/>
        <v>504.28</v>
      </c>
      <c r="AK64" s="27">
        <f t="shared" ca="1" si="20"/>
        <v>416.85</v>
      </c>
      <c r="AL64" s="27">
        <f t="shared" ca="1" si="20"/>
        <v>342.44</v>
      </c>
      <c r="AM64" s="27">
        <f t="shared" ca="1" si="20"/>
        <v>1189.75</v>
      </c>
      <c r="AN64" s="27">
        <f t="shared" ca="1" si="20"/>
        <v>1094.6400000000001</v>
      </c>
      <c r="AO64" s="27">
        <f t="shared" ca="1" si="20"/>
        <v>286.93</v>
      </c>
      <c r="AP64" s="27">
        <f t="shared" ca="1" si="20"/>
        <v>1335.07</v>
      </c>
      <c r="AQ64" s="27">
        <f t="shared" ca="1" si="20"/>
        <v>2646.46</v>
      </c>
      <c r="AR64" s="27">
        <f t="shared" ca="1" si="21"/>
        <v>2215.56</v>
      </c>
      <c r="AS64" s="27">
        <f t="shared" ca="1" si="21"/>
        <v>373.31</v>
      </c>
      <c r="AT64" s="27">
        <f t="shared" ca="1" si="21"/>
        <v>612.23</v>
      </c>
      <c r="AU64" s="27">
        <f t="shared" ca="1" si="21"/>
        <v>7766.22</v>
      </c>
      <c r="AV64" s="27">
        <f t="shared" ca="1" si="21"/>
        <v>3676.8599999999997</v>
      </c>
      <c r="AW64" s="27">
        <f t="shared" ca="1" si="21"/>
        <v>2624.39</v>
      </c>
      <c r="AX64" s="27">
        <f t="shared" ca="1" si="21"/>
        <v>2432.7500000000005</v>
      </c>
      <c r="AY64" s="27">
        <f t="shared" ca="1" si="21"/>
        <v>1163.8500000000001</v>
      </c>
      <c r="AZ64" s="27">
        <f t="shared" ca="1" si="21"/>
        <v>4414.0400000000009</v>
      </c>
      <c r="BA64" s="27">
        <f t="shared" ca="1" si="21"/>
        <v>6752.72</v>
      </c>
      <c r="BB64" s="27">
        <f t="shared" ca="1" si="21"/>
        <v>3348.78</v>
      </c>
      <c r="BC64" s="27">
        <f t="shared" ca="1" si="21"/>
        <v>960.18</v>
      </c>
      <c r="BD64" s="27">
        <f t="shared" ca="1" si="21"/>
        <v>6760.75</v>
      </c>
      <c r="BE64" s="27">
        <f t="shared" ca="1" si="21"/>
        <v>2123.37</v>
      </c>
      <c r="BF64" s="28"/>
      <c r="BG64" s="27">
        <f t="shared" ca="1" si="22"/>
        <v>2770.44</v>
      </c>
      <c r="BH64" s="27">
        <f t="shared" ca="1" si="22"/>
        <v>1914.2699999999998</v>
      </c>
      <c r="BI64" s="27">
        <f t="shared" ca="1" si="22"/>
        <v>4694.01</v>
      </c>
      <c r="BJ64" s="27">
        <f t="shared" ca="1" si="22"/>
        <v>6565.99</v>
      </c>
      <c r="BK64" s="27">
        <f t="shared" ca="1" si="22"/>
        <v>3482.0200000000004</v>
      </c>
      <c r="BL64" s="27">
        <f t="shared" ca="1" si="22"/>
        <v>5174.08</v>
      </c>
      <c r="BM64" s="27">
        <f t="shared" ca="1" si="22"/>
        <v>921.06999999999994</v>
      </c>
      <c r="BN64" s="27">
        <f t="shared" ca="1" si="22"/>
        <v>2123.4299999999998</v>
      </c>
      <c r="BO64" s="27">
        <f t="shared" ca="1" si="22"/>
        <v>2501.39</v>
      </c>
      <c r="BP64" s="27">
        <f t="shared" ca="1" si="22"/>
        <v>3063.8199999999997</v>
      </c>
      <c r="BQ64" s="27">
        <f t="shared" ca="1" si="23"/>
        <v>1851.5</v>
      </c>
      <c r="BR64" s="27">
        <f t="shared" ca="1" si="23"/>
        <v>4399.92</v>
      </c>
      <c r="BS64" s="27">
        <f t="shared" ca="1" si="23"/>
        <v>505.11</v>
      </c>
      <c r="BT64" s="27">
        <f t="shared" ca="1" si="23"/>
        <v>524.03</v>
      </c>
      <c r="BU64" s="27">
        <f t="shared" ca="1" si="23"/>
        <v>2426.7199999999998</v>
      </c>
      <c r="BV64" s="27">
        <f t="shared" ca="1" si="23"/>
        <v>274.74</v>
      </c>
      <c r="BW64" s="27">
        <f t="shared" ca="1" si="23"/>
        <v>308.81</v>
      </c>
      <c r="BX64" s="27">
        <f t="shared" ca="1" si="23"/>
        <v>1727.54</v>
      </c>
      <c r="BY64" s="28"/>
      <c r="BZ64" s="28"/>
      <c r="CA64" s="28"/>
      <c r="CB64" s="28"/>
      <c r="CC64" s="27">
        <f t="shared" ca="1" si="24"/>
        <v>859.61999999999989</v>
      </c>
      <c r="CD64" s="27">
        <f t="shared" ca="1" si="24"/>
        <v>765.17</v>
      </c>
      <c r="CE64" s="27">
        <f t="shared" ca="1" si="24"/>
        <v>189.12</v>
      </c>
      <c r="CF64" s="27">
        <f t="shared" ca="1" si="24"/>
        <v>333.48</v>
      </c>
      <c r="CG64" s="27">
        <f t="shared" ca="1" si="24"/>
        <v>424</v>
      </c>
    </row>
    <row r="65" spans="1:85" ht="13.05" x14ac:dyDescent="0.3">
      <c r="A65" s="24">
        <v>2010</v>
      </c>
      <c r="B65" s="27">
        <f t="shared" ca="1" si="9"/>
        <v>131567.41</v>
      </c>
      <c r="C65" s="28"/>
      <c r="D65" s="27">
        <f t="shared" ca="1" si="18"/>
        <v>4047.0700000000006</v>
      </c>
      <c r="E65" s="27">
        <f t="shared" ca="1" si="18"/>
        <v>11850.449999999999</v>
      </c>
      <c r="F65" s="27">
        <f t="shared" ca="1" si="18"/>
        <v>16818.940000000002</v>
      </c>
      <c r="G65" s="27">
        <f t="shared" ca="1" si="18"/>
        <v>7687.2699999999995</v>
      </c>
      <c r="H65" s="27">
        <f t="shared" ca="1" si="18"/>
        <v>5381.3</v>
      </c>
      <c r="I65" s="27">
        <f t="shared" ca="1" si="18"/>
        <v>2819.51</v>
      </c>
      <c r="J65" s="27">
        <f t="shared" ca="1" si="18"/>
        <v>12548.96</v>
      </c>
      <c r="K65" s="27">
        <f t="shared" ca="1" si="18"/>
        <v>17311.22</v>
      </c>
      <c r="L65" s="27">
        <f t="shared" ca="1" si="18"/>
        <v>2542.9299999999998</v>
      </c>
      <c r="M65" s="27">
        <f t="shared" ca="1" si="18"/>
        <v>17958.330000000002</v>
      </c>
      <c r="N65" s="27">
        <f t="shared" ca="1" si="18"/>
        <v>8835.369999999999</v>
      </c>
      <c r="O65" s="27">
        <f t="shared" ca="1" si="18"/>
        <v>1924.5500000000002</v>
      </c>
      <c r="P65" s="27">
        <f t="shared" ca="1" si="18"/>
        <v>11733.61</v>
      </c>
      <c r="Q65" s="27">
        <f t="shared" ca="1" si="18"/>
        <v>5507.2499999999991</v>
      </c>
      <c r="R65" s="28"/>
      <c r="S65" s="28"/>
      <c r="T65" s="28"/>
      <c r="U65" s="27">
        <f t="shared" ref="U65:V75" ca="1" si="25">SUM(OFFSET(U$78,$W65,0,4,1))</f>
        <v>1700.3100000000002</v>
      </c>
      <c r="V65" s="27">
        <f t="shared" ca="1" si="25"/>
        <v>863.42000000000007</v>
      </c>
      <c r="W65" s="25">
        <f t="shared" si="4"/>
        <v>240</v>
      </c>
      <c r="X65" s="27">
        <f t="shared" ca="1" si="19"/>
        <v>3882.03</v>
      </c>
      <c r="Y65" s="27">
        <f t="shared" ca="1" si="19"/>
        <v>81.94</v>
      </c>
      <c r="Z65" s="27">
        <f t="shared" ca="1" si="19"/>
        <v>83.1</v>
      </c>
      <c r="AA65" s="27">
        <f t="shared" ca="1" si="19"/>
        <v>11850.449999999999</v>
      </c>
      <c r="AB65" s="27">
        <f t="shared" ca="1" si="19"/>
        <v>2202</v>
      </c>
      <c r="AC65" s="27">
        <f t="shared" ca="1" si="19"/>
        <v>142.06</v>
      </c>
      <c r="AD65" s="27">
        <f t="shared" ca="1" si="19"/>
        <v>144.28</v>
      </c>
      <c r="AE65" s="27">
        <f t="shared" ca="1" si="19"/>
        <v>278.25</v>
      </c>
      <c r="AF65" s="27">
        <f t="shared" ca="1" si="19"/>
        <v>340.98</v>
      </c>
      <c r="AG65" s="27">
        <f t="shared" ca="1" si="19"/>
        <v>307.94000000000005</v>
      </c>
      <c r="AH65" s="27">
        <f t="shared" ca="1" si="20"/>
        <v>1196.23</v>
      </c>
      <c r="AI65" s="27">
        <f t="shared" ca="1" si="20"/>
        <v>1352.88</v>
      </c>
      <c r="AJ65" s="27">
        <f t="shared" ca="1" si="20"/>
        <v>493.59000000000003</v>
      </c>
      <c r="AK65" s="27">
        <f t="shared" ca="1" si="20"/>
        <v>342.51</v>
      </c>
      <c r="AL65" s="27">
        <f t="shared" ca="1" si="20"/>
        <v>327.59000000000003</v>
      </c>
      <c r="AM65" s="27">
        <f t="shared" ca="1" si="20"/>
        <v>1080.8400000000001</v>
      </c>
      <c r="AN65" s="27">
        <f t="shared" ca="1" si="20"/>
        <v>1161.5100000000002</v>
      </c>
      <c r="AO65" s="27">
        <f t="shared" ca="1" si="20"/>
        <v>315.05</v>
      </c>
      <c r="AP65" s="27">
        <f t="shared" ca="1" si="20"/>
        <v>1296.71</v>
      </c>
      <c r="AQ65" s="27">
        <f t="shared" ca="1" si="20"/>
        <v>2737.0099999999998</v>
      </c>
      <c r="AR65" s="27">
        <f t="shared" ca="1" si="21"/>
        <v>2111.9799999999996</v>
      </c>
      <c r="AS65" s="27">
        <f t="shared" ca="1" si="21"/>
        <v>383.41</v>
      </c>
      <c r="AT65" s="27">
        <f t="shared" ca="1" si="21"/>
        <v>604.14</v>
      </c>
      <c r="AU65" s="27">
        <f t="shared" ca="1" si="21"/>
        <v>7687.2699999999995</v>
      </c>
      <c r="AV65" s="27">
        <f t="shared" ca="1" si="21"/>
        <v>3092.7</v>
      </c>
      <c r="AW65" s="27">
        <f t="shared" ca="1" si="21"/>
        <v>2288.6</v>
      </c>
      <c r="AX65" s="27">
        <f t="shared" ca="1" si="21"/>
        <v>2819.51</v>
      </c>
      <c r="AY65" s="27">
        <f t="shared" ca="1" si="21"/>
        <v>1054.43</v>
      </c>
      <c r="AZ65" s="27">
        <f t="shared" ca="1" si="21"/>
        <v>3959.1400000000003</v>
      </c>
      <c r="BA65" s="27">
        <f t="shared" ca="1" si="21"/>
        <v>7535.3799999999992</v>
      </c>
      <c r="BB65" s="27">
        <f t="shared" ca="1" si="21"/>
        <v>3161.87</v>
      </c>
      <c r="BC65" s="27">
        <f t="shared" ca="1" si="21"/>
        <v>1732.64</v>
      </c>
      <c r="BD65" s="27">
        <f t="shared" ca="1" si="21"/>
        <v>9256.619999999999</v>
      </c>
      <c r="BE65" s="27">
        <f t="shared" ca="1" si="21"/>
        <v>2447.87</v>
      </c>
      <c r="BF65" s="28"/>
      <c r="BG65" s="27">
        <f t="shared" ca="1" si="22"/>
        <v>2542.9299999999998</v>
      </c>
      <c r="BH65" s="27">
        <f t="shared" ca="1" si="22"/>
        <v>1858.67</v>
      </c>
      <c r="BI65" s="27">
        <f t="shared" ca="1" si="22"/>
        <v>4733.1000000000004</v>
      </c>
      <c r="BJ65" s="27">
        <f t="shared" ca="1" si="22"/>
        <v>7575.41</v>
      </c>
      <c r="BK65" s="27">
        <f t="shared" ca="1" si="22"/>
        <v>3791.1399999999994</v>
      </c>
      <c r="BL65" s="27">
        <f t="shared" ca="1" si="22"/>
        <v>5290.9</v>
      </c>
      <c r="BM65" s="27">
        <f t="shared" ca="1" si="22"/>
        <v>1062.55</v>
      </c>
      <c r="BN65" s="27">
        <f t="shared" ca="1" si="22"/>
        <v>2481.9299999999998</v>
      </c>
      <c r="BO65" s="27">
        <f t="shared" ca="1" si="22"/>
        <v>1924.5500000000002</v>
      </c>
      <c r="BP65" s="27">
        <f t="shared" ca="1" si="22"/>
        <v>3350.66</v>
      </c>
      <c r="BQ65" s="27">
        <f t="shared" ca="1" si="23"/>
        <v>1963.53</v>
      </c>
      <c r="BR65" s="27">
        <f t="shared" ca="1" si="23"/>
        <v>5355.3</v>
      </c>
      <c r="BS65" s="27">
        <f t="shared" ca="1" si="23"/>
        <v>592.11999999999989</v>
      </c>
      <c r="BT65" s="27">
        <f t="shared" ca="1" si="23"/>
        <v>472.01000000000005</v>
      </c>
      <c r="BU65" s="27">
        <f t="shared" ca="1" si="23"/>
        <v>3014.52</v>
      </c>
      <c r="BV65" s="27">
        <f t="shared" ca="1" si="23"/>
        <v>381.68</v>
      </c>
      <c r="BW65" s="27">
        <f t="shared" ca="1" si="23"/>
        <v>272.12</v>
      </c>
      <c r="BX65" s="27">
        <f t="shared" ca="1" si="23"/>
        <v>1838.9299999999998</v>
      </c>
      <c r="BY65" s="28"/>
      <c r="BZ65" s="28"/>
      <c r="CA65" s="28"/>
      <c r="CB65" s="28"/>
      <c r="CC65" s="27">
        <f t="shared" ca="1" si="24"/>
        <v>880.66</v>
      </c>
      <c r="CD65" s="27">
        <f t="shared" ca="1" si="24"/>
        <v>819.65000000000009</v>
      </c>
      <c r="CE65" s="27">
        <f t="shared" ca="1" si="24"/>
        <v>154.87</v>
      </c>
      <c r="CF65" s="27">
        <f t="shared" ca="1" si="24"/>
        <v>291.21000000000004</v>
      </c>
      <c r="CG65" s="27">
        <f t="shared" ca="1" si="24"/>
        <v>417.34</v>
      </c>
    </row>
    <row r="66" spans="1:85" ht="13.05" x14ac:dyDescent="0.3">
      <c r="A66" s="24">
        <v>2011</v>
      </c>
      <c r="B66" s="27">
        <f t="shared" ca="1" si="9"/>
        <v>134778.94</v>
      </c>
      <c r="C66" s="28"/>
      <c r="D66" s="27">
        <f t="shared" ref="D66:Q75" ca="1" si="26">SUM(OFFSET(D$78,$W66,0,4,1))</f>
        <v>4624.5599999999995</v>
      </c>
      <c r="E66" s="27">
        <f t="shared" ca="1" si="26"/>
        <v>12427.349999999999</v>
      </c>
      <c r="F66" s="27">
        <f t="shared" ca="1" si="26"/>
        <v>18266.96</v>
      </c>
      <c r="G66" s="27">
        <f t="shared" ca="1" si="26"/>
        <v>7643.63</v>
      </c>
      <c r="H66" s="27">
        <f t="shared" ca="1" si="26"/>
        <v>4660.1099999999997</v>
      </c>
      <c r="I66" s="27">
        <f t="shared" ca="1" si="26"/>
        <v>4045.79</v>
      </c>
      <c r="J66" s="27">
        <f t="shared" ca="1" si="26"/>
        <v>14228.359999999999</v>
      </c>
      <c r="K66" s="27">
        <f t="shared" ca="1" si="26"/>
        <v>9320.07</v>
      </c>
      <c r="L66" s="27">
        <f t="shared" ca="1" si="26"/>
        <v>2640.07</v>
      </c>
      <c r="M66" s="27">
        <f t="shared" ca="1" si="26"/>
        <v>18451.21</v>
      </c>
      <c r="N66" s="27">
        <f t="shared" ca="1" si="26"/>
        <v>11159.71</v>
      </c>
      <c r="O66" s="27">
        <f t="shared" ca="1" si="26"/>
        <v>1754.9099999999999</v>
      </c>
      <c r="P66" s="27">
        <f t="shared" ca="1" si="26"/>
        <v>15097.2</v>
      </c>
      <c r="Q66" s="27">
        <f t="shared" ca="1" si="26"/>
        <v>6008.41</v>
      </c>
      <c r="R66" s="28"/>
      <c r="S66" s="28"/>
      <c r="T66" s="28"/>
      <c r="U66" s="27">
        <f t="shared" ca="1" si="25"/>
        <v>1649.9099999999999</v>
      </c>
      <c r="V66" s="27">
        <f t="shared" ca="1" si="25"/>
        <v>849.24</v>
      </c>
      <c r="W66" s="25">
        <f t="shared" si="4"/>
        <v>244</v>
      </c>
      <c r="X66" s="27">
        <f t="shared" ca="1" si="19"/>
        <v>4418.2</v>
      </c>
      <c r="Y66" s="27">
        <f t="shared" ca="1" si="19"/>
        <v>106.79999999999998</v>
      </c>
      <c r="Z66" s="27">
        <f t="shared" ca="1" si="19"/>
        <v>99.539999999999992</v>
      </c>
      <c r="AA66" s="27">
        <f t="shared" ca="1" si="19"/>
        <v>12427.349999999999</v>
      </c>
      <c r="AB66" s="27">
        <f t="shared" ca="1" si="19"/>
        <v>2545.4700000000003</v>
      </c>
      <c r="AC66" s="27">
        <f t="shared" ca="1" si="19"/>
        <v>146.21</v>
      </c>
      <c r="AD66" s="27">
        <f t="shared" ca="1" si="19"/>
        <v>150.63999999999999</v>
      </c>
      <c r="AE66" s="27">
        <f t="shared" ca="1" si="19"/>
        <v>298.98</v>
      </c>
      <c r="AF66" s="27">
        <f t="shared" ca="1" si="19"/>
        <v>448.66</v>
      </c>
      <c r="AG66" s="27">
        <f t="shared" ca="1" si="19"/>
        <v>324.08</v>
      </c>
      <c r="AH66" s="27">
        <f t="shared" ca="1" si="20"/>
        <v>1153.3400000000001</v>
      </c>
      <c r="AI66" s="27">
        <f t="shared" ca="1" si="20"/>
        <v>1659.46</v>
      </c>
      <c r="AJ66" s="27">
        <f t="shared" ca="1" si="20"/>
        <v>603.87</v>
      </c>
      <c r="AK66" s="27">
        <f t="shared" ca="1" si="20"/>
        <v>453.32</v>
      </c>
      <c r="AL66" s="27">
        <f t="shared" ca="1" si="20"/>
        <v>471.39</v>
      </c>
      <c r="AM66" s="27">
        <f t="shared" ca="1" si="20"/>
        <v>1110.9499999999998</v>
      </c>
      <c r="AN66" s="27">
        <f t="shared" ca="1" si="20"/>
        <v>1351.16</v>
      </c>
      <c r="AO66" s="27">
        <f t="shared" ca="1" si="20"/>
        <v>344.69000000000005</v>
      </c>
      <c r="AP66" s="27">
        <f t="shared" ca="1" si="20"/>
        <v>1355.67</v>
      </c>
      <c r="AQ66" s="27">
        <f t="shared" ca="1" si="20"/>
        <v>2397.23</v>
      </c>
      <c r="AR66" s="27">
        <f t="shared" ca="1" si="21"/>
        <v>2092.37</v>
      </c>
      <c r="AS66" s="27">
        <f t="shared" ca="1" si="21"/>
        <v>492.09000000000003</v>
      </c>
      <c r="AT66" s="27">
        <f t="shared" ca="1" si="21"/>
        <v>867.40000000000009</v>
      </c>
      <c r="AU66" s="27">
        <f t="shared" ca="1" si="21"/>
        <v>7643.63</v>
      </c>
      <c r="AV66" s="27">
        <f t="shared" ca="1" si="21"/>
        <v>3102.0200000000004</v>
      </c>
      <c r="AW66" s="27">
        <f t="shared" ca="1" si="21"/>
        <v>1558.1000000000001</v>
      </c>
      <c r="AX66" s="27">
        <f t="shared" ca="1" si="21"/>
        <v>4045.79</v>
      </c>
      <c r="AY66" s="27">
        <f t="shared" ca="1" si="21"/>
        <v>1145.9499999999998</v>
      </c>
      <c r="AZ66" s="27">
        <f t="shared" ca="1" si="21"/>
        <v>4379.2599999999993</v>
      </c>
      <c r="BA66" s="27">
        <f t="shared" ca="1" si="21"/>
        <v>8703.16</v>
      </c>
      <c r="BB66" s="27">
        <f t="shared" ca="1" si="21"/>
        <v>3382.6800000000003</v>
      </c>
      <c r="BC66" s="27">
        <f t="shared" ca="1" si="21"/>
        <v>964.05000000000007</v>
      </c>
      <c r="BD66" s="27">
        <f t="shared" ca="1" si="21"/>
        <v>1755.57</v>
      </c>
      <c r="BE66" s="27">
        <f t="shared" ca="1" si="21"/>
        <v>2833.48</v>
      </c>
      <c r="BF66" s="28"/>
      <c r="BG66" s="27">
        <f t="shared" ca="1" si="22"/>
        <v>2640.07</v>
      </c>
      <c r="BH66" s="27">
        <f t="shared" ca="1" si="22"/>
        <v>1983.29</v>
      </c>
      <c r="BI66" s="27">
        <f t="shared" ca="1" si="22"/>
        <v>4878.8</v>
      </c>
      <c r="BJ66" s="27">
        <f t="shared" ca="1" si="22"/>
        <v>8001.15</v>
      </c>
      <c r="BK66" s="27">
        <f t="shared" ca="1" si="22"/>
        <v>3587.9599999999996</v>
      </c>
      <c r="BL66" s="27">
        <f t="shared" ca="1" si="22"/>
        <v>7840.9599999999991</v>
      </c>
      <c r="BM66" s="27">
        <f t="shared" ca="1" si="22"/>
        <v>855.71</v>
      </c>
      <c r="BN66" s="27">
        <f t="shared" ca="1" si="22"/>
        <v>2463.0299999999997</v>
      </c>
      <c r="BO66" s="27">
        <f t="shared" ca="1" si="22"/>
        <v>1754.9099999999999</v>
      </c>
      <c r="BP66" s="27">
        <f t="shared" ca="1" si="22"/>
        <v>5618.26</v>
      </c>
      <c r="BQ66" s="27">
        <f t="shared" ca="1" si="23"/>
        <v>1884.09</v>
      </c>
      <c r="BR66" s="27">
        <f t="shared" ca="1" si="23"/>
        <v>6542.76</v>
      </c>
      <c r="BS66" s="27">
        <f t="shared" ca="1" si="23"/>
        <v>491.36</v>
      </c>
      <c r="BT66" s="27">
        <f t="shared" ca="1" si="23"/>
        <v>560.74</v>
      </c>
      <c r="BU66" s="27">
        <f t="shared" ca="1" si="23"/>
        <v>3369.5699999999997</v>
      </c>
      <c r="BV66" s="27">
        <f t="shared" ca="1" si="23"/>
        <v>368.08000000000004</v>
      </c>
      <c r="BW66" s="27">
        <f t="shared" ca="1" si="23"/>
        <v>292.29000000000002</v>
      </c>
      <c r="BX66" s="27">
        <f t="shared" ca="1" si="23"/>
        <v>1978.48</v>
      </c>
      <c r="BY66" s="28"/>
      <c r="BZ66" s="28"/>
      <c r="CA66" s="28"/>
      <c r="CB66" s="28"/>
      <c r="CC66" s="27">
        <f t="shared" ca="1" si="24"/>
        <v>918.39</v>
      </c>
      <c r="CD66" s="27">
        <f t="shared" ca="1" si="24"/>
        <v>731.51</v>
      </c>
      <c r="CE66" s="27">
        <f t="shared" ca="1" si="24"/>
        <v>181.60000000000002</v>
      </c>
      <c r="CF66" s="27">
        <f t="shared" ca="1" si="24"/>
        <v>250.02999999999997</v>
      </c>
      <c r="CG66" s="27">
        <f t="shared" ca="1" si="24"/>
        <v>417.61</v>
      </c>
    </row>
    <row r="67" spans="1:85" ht="13.05" x14ac:dyDescent="0.3">
      <c r="A67" s="24">
        <v>2012</v>
      </c>
      <c r="B67" s="27">
        <f t="shared" ca="1" si="9"/>
        <v>144125.72</v>
      </c>
      <c r="C67" s="28"/>
      <c r="D67" s="27">
        <f t="shared" ca="1" si="26"/>
        <v>4658.25</v>
      </c>
      <c r="E67" s="27">
        <f t="shared" ca="1" si="26"/>
        <v>14874.2</v>
      </c>
      <c r="F67" s="27">
        <f t="shared" ca="1" si="26"/>
        <v>20055.29</v>
      </c>
      <c r="G67" s="27">
        <f t="shared" ca="1" si="26"/>
        <v>9133.6</v>
      </c>
      <c r="H67" s="27">
        <f t="shared" ca="1" si="26"/>
        <v>5397</v>
      </c>
      <c r="I67" s="27">
        <f t="shared" ca="1" si="26"/>
        <v>5301.13</v>
      </c>
      <c r="J67" s="27">
        <f t="shared" ca="1" si="26"/>
        <v>14422.87</v>
      </c>
      <c r="K67" s="27">
        <f t="shared" ca="1" si="26"/>
        <v>9764.5400000000009</v>
      </c>
      <c r="L67" s="27">
        <f t="shared" ca="1" si="26"/>
        <v>2843.56</v>
      </c>
      <c r="M67" s="27">
        <f t="shared" ca="1" si="26"/>
        <v>18750.32</v>
      </c>
      <c r="N67" s="27">
        <f t="shared" ca="1" si="26"/>
        <v>12299.95</v>
      </c>
      <c r="O67" s="27">
        <f t="shared" ca="1" si="26"/>
        <v>2139.2999999999997</v>
      </c>
      <c r="P67" s="27">
        <f t="shared" ca="1" si="26"/>
        <v>12943.99</v>
      </c>
      <c r="Q67" s="27">
        <f t="shared" ca="1" si="26"/>
        <v>6750.9400000000005</v>
      </c>
      <c r="R67" s="28"/>
      <c r="S67" s="28"/>
      <c r="T67" s="28"/>
      <c r="U67" s="27">
        <f t="shared" ca="1" si="25"/>
        <v>1812.09</v>
      </c>
      <c r="V67" s="27">
        <f t="shared" ca="1" si="25"/>
        <v>814.14</v>
      </c>
      <c r="W67" s="25">
        <f t="shared" si="4"/>
        <v>248</v>
      </c>
      <c r="X67" s="27">
        <f t="shared" ca="1" si="19"/>
        <v>4439.3999999999996</v>
      </c>
      <c r="Y67" s="27">
        <f t="shared" ca="1" si="19"/>
        <v>69.06</v>
      </c>
      <c r="Z67" s="27">
        <f t="shared" ca="1" si="19"/>
        <v>149.80000000000001</v>
      </c>
      <c r="AA67" s="27">
        <f t="shared" ca="1" si="19"/>
        <v>14874.2</v>
      </c>
      <c r="AB67" s="27">
        <f t="shared" ca="1" si="19"/>
        <v>2303.4699999999998</v>
      </c>
      <c r="AC67" s="27">
        <f t="shared" ca="1" si="19"/>
        <v>168.24</v>
      </c>
      <c r="AD67" s="27">
        <f t="shared" ca="1" si="19"/>
        <v>137.82000000000002</v>
      </c>
      <c r="AE67" s="27">
        <f t="shared" ca="1" si="19"/>
        <v>355.48</v>
      </c>
      <c r="AF67" s="27">
        <f t="shared" ca="1" si="19"/>
        <v>393.19</v>
      </c>
      <c r="AG67" s="27">
        <f t="shared" ca="1" si="19"/>
        <v>383.57</v>
      </c>
      <c r="AH67" s="27">
        <f t="shared" ca="1" si="20"/>
        <v>1428.46</v>
      </c>
      <c r="AI67" s="27">
        <f t="shared" ca="1" si="20"/>
        <v>1728.21</v>
      </c>
      <c r="AJ67" s="27">
        <f t="shared" ca="1" si="20"/>
        <v>613.36000000000013</v>
      </c>
      <c r="AK67" s="27">
        <f t="shared" ca="1" si="20"/>
        <v>452.41999999999996</v>
      </c>
      <c r="AL67" s="27">
        <f t="shared" ca="1" si="20"/>
        <v>521.11</v>
      </c>
      <c r="AM67" s="27">
        <f t="shared" ca="1" si="20"/>
        <v>1754.81</v>
      </c>
      <c r="AN67" s="27">
        <f t="shared" ca="1" si="20"/>
        <v>1194.8200000000002</v>
      </c>
      <c r="AO67" s="27">
        <f t="shared" ca="1" si="20"/>
        <v>317.38</v>
      </c>
      <c r="AP67" s="27">
        <f t="shared" ca="1" si="20"/>
        <v>1558.56</v>
      </c>
      <c r="AQ67" s="27">
        <f t="shared" ca="1" si="20"/>
        <v>3214.74</v>
      </c>
      <c r="AR67" s="27">
        <f t="shared" ca="1" si="21"/>
        <v>2607.94</v>
      </c>
      <c r="AS67" s="27">
        <f t="shared" ca="1" si="21"/>
        <v>495.5</v>
      </c>
      <c r="AT67" s="27">
        <f t="shared" ca="1" si="21"/>
        <v>426.22</v>
      </c>
      <c r="AU67" s="27">
        <f t="shared" ca="1" si="21"/>
        <v>9133.6</v>
      </c>
      <c r="AV67" s="27">
        <f t="shared" ca="1" si="21"/>
        <v>2984.0299999999997</v>
      </c>
      <c r="AW67" s="27">
        <f t="shared" ca="1" si="21"/>
        <v>2412.98</v>
      </c>
      <c r="AX67" s="27">
        <f t="shared" ca="1" si="21"/>
        <v>5301.13</v>
      </c>
      <c r="AY67" s="27">
        <f t="shared" ca="1" si="21"/>
        <v>1081.73</v>
      </c>
      <c r="AZ67" s="27">
        <f t="shared" ca="1" si="21"/>
        <v>4820.33</v>
      </c>
      <c r="BA67" s="27">
        <f t="shared" ca="1" si="21"/>
        <v>8520.7900000000009</v>
      </c>
      <c r="BB67" s="27">
        <f t="shared" ca="1" si="21"/>
        <v>2795.03</v>
      </c>
      <c r="BC67" s="27">
        <f t="shared" ca="1" si="21"/>
        <v>1137.76</v>
      </c>
      <c r="BD67" s="27">
        <f t="shared" ca="1" si="21"/>
        <v>2569.94</v>
      </c>
      <c r="BE67" s="27">
        <f t="shared" ca="1" si="21"/>
        <v>2772.13</v>
      </c>
      <c r="BF67" s="28"/>
      <c r="BG67" s="27">
        <f t="shared" ca="1" si="22"/>
        <v>2843.56</v>
      </c>
      <c r="BH67" s="27">
        <f t="shared" ca="1" si="22"/>
        <v>1876.36</v>
      </c>
      <c r="BI67" s="27">
        <f t="shared" ca="1" si="22"/>
        <v>4628.41</v>
      </c>
      <c r="BJ67" s="27">
        <f t="shared" ca="1" si="22"/>
        <v>8383.2000000000007</v>
      </c>
      <c r="BK67" s="27">
        <f t="shared" ca="1" si="22"/>
        <v>3862.35</v>
      </c>
      <c r="BL67" s="27">
        <f t="shared" ca="1" si="22"/>
        <v>8790.59</v>
      </c>
      <c r="BM67" s="27">
        <f t="shared" ca="1" si="22"/>
        <v>1073.58</v>
      </c>
      <c r="BN67" s="27">
        <f t="shared" ca="1" si="22"/>
        <v>2435.7799999999997</v>
      </c>
      <c r="BO67" s="27">
        <f t="shared" ca="1" si="22"/>
        <v>2139.2999999999997</v>
      </c>
      <c r="BP67" s="27">
        <f t="shared" ca="1" si="22"/>
        <v>4473.74</v>
      </c>
      <c r="BQ67" s="27">
        <f t="shared" ca="1" si="23"/>
        <v>2677.8599999999997</v>
      </c>
      <c r="BR67" s="27">
        <f t="shared" ca="1" si="23"/>
        <v>4746.6100000000006</v>
      </c>
      <c r="BS67" s="27">
        <f t="shared" ca="1" si="23"/>
        <v>554.01</v>
      </c>
      <c r="BT67" s="27">
        <f t="shared" ca="1" si="23"/>
        <v>491.78</v>
      </c>
      <c r="BU67" s="27">
        <f t="shared" ca="1" si="23"/>
        <v>3960.1</v>
      </c>
      <c r="BV67" s="27">
        <f t="shared" ca="1" si="23"/>
        <v>385.88999999999993</v>
      </c>
      <c r="BW67" s="27">
        <f t="shared" ca="1" si="23"/>
        <v>443.70000000000005</v>
      </c>
      <c r="BX67" s="27">
        <f t="shared" ca="1" si="23"/>
        <v>1961.2200000000003</v>
      </c>
      <c r="BY67" s="28"/>
      <c r="BZ67" s="28"/>
      <c r="CA67" s="28"/>
      <c r="CB67" s="28"/>
      <c r="CC67" s="27">
        <f t="shared" ca="1" si="24"/>
        <v>927.90000000000009</v>
      </c>
      <c r="CD67" s="27">
        <f t="shared" ca="1" si="24"/>
        <v>884.19999999999993</v>
      </c>
      <c r="CE67" s="27">
        <f t="shared" ca="1" si="24"/>
        <v>219.92999999999998</v>
      </c>
      <c r="CF67" s="27">
        <f t="shared" ca="1" si="24"/>
        <v>214.07999999999998</v>
      </c>
      <c r="CG67" s="27">
        <f t="shared" ca="1" si="24"/>
        <v>380.13</v>
      </c>
    </row>
    <row r="68" spans="1:85" ht="13.05" x14ac:dyDescent="0.3">
      <c r="A68" s="24">
        <v>2013</v>
      </c>
      <c r="B68" s="27">
        <f t="shared" ca="1" si="9"/>
        <v>150958.62</v>
      </c>
      <c r="C68" s="28"/>
      <c r="D68" s="27">
        <f t="shared" ca="1" si="26"/>
        <v>4570.59</v>
      </c>
      <c r="E68" s="27">
        <f t="shared" ca="1" si="26"/>
        <v>15857.65</v>
      </c>
      <c r="F68" s="27">
        <f t="shared" ca="1" si="26"/>
        <v>21452.339999999997</v>
      </c>
      <c r="G68" s="27">
        <f t="shared" ca="1" si="26"/>
        <v>10192.689999999999</v>
      </c>
      <c r="H68" s="27">
        <f t="shared" ca="1" si="26"/>
        <v>6083.01</v>
      </c>
      <c r="I68" s="27">
        <f t="shared" ca="1" si="26"/>
        <v>4623.92</v>
      </c>
      <c r="J68" s="27">
        <f t="shared" ca="1" si="26"/>
        <v>14618.14</v>
      </c>
      <c r="K68" s="27">
        <f t="shared" ca="1" si="26"/>
        <v>11498.52</v>
      </c>
      <c r="L68" s="27">
        <f t="shared" ca="1" si="26"/>
        <v>2957.02</v>
      </c>
      <c r="M68" s="27">
        <f t="shared" ca="1" si="26"/>
        <v>20005.29</v>
      </c>
      <c r="N68" s="27">
        <f t="shared" ca="1" si="26"/>
        <v>11048.64</v>
      </c>
      <c r="O68" s="27">
        <f t="shared" ca="1" si="26"/>
        <v>2274.79</v>
      </c>
      <c r="P68" s="27">
        <f t="shared" ca="1" si="26"/>
        <v>12811.039999999999</v>
      </c>
      <c r="Q68" s="27">
        <f t="shared" ca="1" si="26"/>
        <v>6929.7900000000009</v>
      </c>
      <c r="R68" s="28"/>
      <c r="S68" s="28"/>
      <c r="T68" s="28"/>
      <c r="U68" s="27">
        <f t="shared" ca="1" si="25"/>
        <v>2122.0300000000002</v>
      </c>
      <c r="V68" s="27">
        <f t="shared" ca="1" si="25"/>
        <v>1507.73</v>
      </c>
      <c r="W68" s="25">
        <f t="shared" si="4"/>
        <v>252</v>
      </c>
      <c r="X68" s="27">
        <f t="shared" ca="1" si="19"/>
        <v>4415.82</v>
      </c>
      <c r="Y68" s="27">
        <f t="shared" ca="1" si="19"/>
        <v>59.379999999999995</v>
      </c>
      <c r="Z68" s="27">
        <f t="shared" ca="1" si="19"/>
        <v>95.390000000000015</v>
      </c>
      <c r="AA68" s="27">
        <f t="shared" ca="1" si="19"/>
        <v>15857.65</v>
      </c>
      <c r="AB68" s="27">
        <f t="shared" ca="1" si="19"/>
        <v>2787.07</v>
      </c>
      <c r="AC68" s="27">
        <f t="shared" ca="1" si="19"/>
        <v>225.04999999999998</v>
      </c>
      <c r="AD68" s="27">
        <f t="shared" ca="1" si="19"/>
        <v>186.69</v>
      </c>
      <c r="AE68" s="27">
        <f t="shared" ca="1" si="19"/>
        <v>276.66999999999996</v>
      </c>
      <c r="AF68" s="27">
        <f t="shared" ca="1" si="19"/>
        <v>450.96</v>
      </c>
      <c r="AG68" s="27">
        <f t="shared" ca="1" si="19"/>
        <v>371.75</v>
      </c>
      <c r="AH68" s="27">
        <f t="shared" ca="1" si="20"/>
        <v>1456.5500000000002</v>
      </c>
      <c r="AI68" s="27">
        <f t="shared" ca="1" si="20"/>
        <v>1808.76</v>
      </c>
      <c r="AJ68" s="27">
        <f t="shared" ca="1" si="20"/>
        <v>674.28</v>
      </c>
      <c r="AK68" s="27">
        <f t="shared" ca="1" si="20"/>
        <v>481.27</v>
      </c>
      <c r="AL68" s="27">
        <f t="shared" ca="1" si="20"/>
        <v>367.73</v>
      </c>
      <c r="AM68" s="27">
        <f t="shared" ca="1" si="20"/>
        <v>1644.17</v>
      </c>
      <c r="AN68" s="27">
        <f t="shared" ca="1" si="20"/>
        <v>1346.05</v>
      </c>
      <c r="AO68" s="27">
        <f t="shared" ca="1" si="20"/>
        <v>355.96</v>
      </c>
      <c r="AP68" s="27">
        <f t="shared" ca="1" si="20"/>
        <v>1586.04</v>
      </c>
      <c r="AQ68" s="27">
        <f t="shared" ca="1" si="20"/>
        <v>4013.8099999999995</v>
      </c>
      <c r="AR68" s="27">
        <f t="shared" ca="1" si="21"/>
        <v>2446.5100000000002</v>
      </c>
      <c r="AS68" s="27">
        <f t="shared" ca="1" si="21"/>
        <v>497.94000000000005</v>
      </c>
      <c r="AT68" s="27">
        <f t="shared" ca="1" si="21"/>
        <v>475.1</v>
      </c>
      <c r="AU68" s="27">
        <f t="shared" ca="1" si="21"/>
        <v>10192.689999999999</v>
      </c>
      <c r="AV68" s="27">
        <f t="shared" ca="1" si="21"/>
        <v>3352.6899999999996</v>
      </c>
      <c r="AW68" s="27">
        <f t="shared" ca="1" si="21"/>
        <v>2730.32</v>
      </c>
      <c r="AX68" s="27">
        <f t="shared" ca="1" si="21"/>
        <v>4623.92</v>
      </c>
      <c r="AY68" s="27">
        <f t="shared" ca="1" si="21"/>
        <v>1131.0700000000002</v>
      </c>
      <c r="AZ68" s="27">
        <f t="shared" ca="1" si="21"/>
        <v>4610.4799999999996</v>
      </c>
      <c r="BA68" s="27">
        <f t="shared" ca="1" si="21"/>
        <v>8876.6</v>
      </c>
      <c r="BB68" s="27">
        <f t="shared" ca="1" si="21"/>
        <v>3249.0200000000004</v>
      </c>
      <c r="BC68" s="27">
        <f t="shared" ca="1" si="21"/>
        <v>1367.5800000000002</v>
      </c>
      <c r="BD68" s="27">
        <f t="shared" ca="1" si="21"/>
        <v>2989.53</v>
      </c>
      <c r="BE68" s="27">
        <f t="shared" ca="1" si="21"/>
        <v>3401.07</v>
      </c>
      <c r="BF68" s="28"/>
      <c r="BG68" s="27">
        <f t="shared" ca="1" si="22"/>
        <v>2957.02</v>
      </c>
      <c r="BH68" s="27">
        <f t="shared" ca="1" si="22"/>
        <v>1965.73</v>
      </c>
      <c r="BI68" s="27">
        <f t="shared" ca="1" si="22"/>
        <v>5125.08</v>
      </c>
      <c r="BJ68" s="27">
        <f t="shared" ca="1" si="22"/>
        <v>8570.69</v>
      </c>
      <c r="BK68" s="27">
        <f t="shared" ca="1" si="22"/>
        <v>4343.7699999999995</v>
      </c>
      <c r="BL68" s="27">
        <f t="shared" ca="1" si="22"/>
        <v>7860.1900000000005</v>
      </c>
      <c r="BM68" s="27">
        <f t="shared" ca="1" si="22"/>
        <v>685.91</v>
      </c>
      <c r="BN68" s="27">
        <f t="shared" ca="1" si="22"/>
        <v>2502.52</v>
      </c>
      <c r="BO68" s="27">
        <f t="shared" ca="1" si="22"/>
        <v>2274.79</v>
      </c>
      <c r="BP68" s="27">
        <f t="shared" ca="1" si="22"/>
        <v>4346.87</v>
      </c>
      <c r="BQ68" s="27">
        <f t="shared" ca="1" si="23"/>
        <v>2987.14</v>
      </c>
      <c r="BR68" s="27">
        <f t="shared" ca="1" si="23"/>
        <v>4282.07</v>
      </c>
      <c r="BS68" s="27">
        <f t="shared" ca="1" si="23"/>
        <v>610.64</v>
      </c>
      <c r="BT68" s="27">
        <f t="shared" ca="1" si="23"/>
        <v>584.31999999999994</v>
      </c>
      <c r="BU68" s="27">
        <f t="shared" ca="1" si="23"/>
        <v>3833.7200000000003</v>
      </c>
      <c r="BV68" s="27">
        <f t="shared" ca="1" si="23"/>
        <v>459.77</v>
      </c>
      <c r="BW68" s="27">
        <f t="shared" ca="1" si="23"/>
        <v>392.53000000000003</v>
      </c>
      <c r="BX68" s="27">
        <f t="shared" ca="1" si="23"/>
        <v>2243.7799999999997</v>
      </c>
      <c r="BY68" s="28"/>
      <c r="BZ68" s="28"/>
      <c r="CA68" s="28"/>
      <c r="CB68" s="28"/>
      <c r="CC68" s="27">
        <f t="shared" ca="1" si="24"/>
        <v>1171.1599999999999</v>
      </c>
      <c r="CD68" s="27">
        <f t="shared" ca="1" si="24"/>
        <v>950.86999999999989</v>
      </c>
      <c r="CE68" s="27">
        <f t="shared" ca="1" si="24"/>
        <v>212.39</v>
      </c>
      <c r="CF68" s="27">
        <f t="shared" ca="1" si="24"/>
        <v>437.16999999999996</v>
      </c>
      <c r="CG68" s="27">
        <f t="shared" ca="1" si="24"/>
        <v>858.17000000000007</v>
      </c>
    </row>
    <row r="69" spans="1:85" ht="13.05" x14ac:dyDescent="0.3">
      <c r="A69" s="24">
        <v>2014</v>
      </c>
      <c r="B69" s="27">
        <f t="shared" ref="B69:B75" ca="1" si="27">SUM(OFFSET(B$78,$W69,0,4,1))</f>
        <v>162773.20000000001</v>
      </c>
      <c r="C69" s="28"/>
      <c r="D69" s="27">
        <f t="shared" ca="1" si="26"/>
        <v>4630.0600000000004</v>
      </c>
      <c r="E69" s="27">
        <f t="shared" ca="1" si="26"/>
        <v>17550.64</v>
      </c>
      <c r="F69" s="27">
        <f t="shared" ca="1" si="26"/>
        <v>23444.87</v>
      </c>
      <c r="G69" s="27">
        <f t="shared" ca="1" si="26"/>
        <v>10208.19</v>
      </c>
      <c r="H69" s="27">
        <f t="shared" ca="1" si="26"/>
        <v>5805.47</v>
      </c>
      <c r="I69" s="27">
        <f t="shared" ca="1" si="26"/>
        <v>4611.6499999999996</v>
      </c>
      <c r="J69" s="27">
        <f t="shared" ca="1" si="26"/>
        <v>16839.599999999999</v>
      </c>
      <c r="K69" s="27">
        <f t="shared" ca="1" si="26"/>
        <v>13856.900000000001</v>
      </c>
      <c r="L69" s="27">
        <f t="shared" ca="1" si="26"/>
        <v>4305.04</v>
      </c>
      <c r="M69" s="27">
        <f t="shared" ca="1" si="26"/>
        <v>20330.599999999999</v>
      </c>
      <c r="N69" s="27">
        <f t="shared" ca="1" si="26"/>
        <v>11656.48</v>
      </c>
      <c r="O69" s="27">
        <f t="shared" ca="1" si="26"/>
        <v>2385.16</v>
      </c>
      <c r="P69" s="27">
        <f t="shared" ca="1" si="26"/>
        <v>12518.010000000002</v>
      </c>
      <c r="Q69" s="27">
        <f t="shared" ca="1" si="26"/>
        <v>8802.59</v>
      </c>
      <c r="R69" s="28"/>
      <c r="S69" s="28"/>
      <c r="T69" s="28"/>
      <c r="U69" s="27">
        <f t="shared" ca="1" si="25"/>
        <v>2283.4</v>
      </c>
      <c r="V69" s="27">
        <f t="shared" ca="1" si="25"/>
        <v>990.28</v>
      </c>
      <c r="W69" s="25">
        <f t="shared" si="4"/>
        <v>256</v>
      </c>
      <c r="X69" s="27">
        <f t="shared" ca="1" si="19"/>
        <v>4429.5500000000011</v>
      </c>
      <c r="Y69" s="27">
        <f t="shared" ca="1" si="19"/>
        <v>82.16</v>
      </c>
      <c r="Z69" s="27">
        <f t="shared" ca="1" si="19"/>
        <v>118.37</v>
      </c>
      <c r="AA69" s="27">
        <f t="shared" ca="1" si="19"/>
        <v>17550.64</v>
      </c>
      <c r="AB69" s="27">
        <f t="shared" ca="1" si="19"/>
        <v>2660.4</v>
      </c>
      <c r="AC69" s="27">
        <f t="shared" ca="1" si="19"/>
        <v>216.63</v>
      </c>
      <c r="AD69" s="27">
        <f t="shared" ca="1" si="19"/>
        <v>169.07</v>
      </c>
      <c r="AE69" s="27">
        <f t="shared" ca="1" si="19"/>
        <v>353.79</v>
      </c>
      <c r="AF69" s="27">
        <f t="shared" ca="1" si="19"/>
        <v>483.34</v>
      </c>
      <c r="AG69" s="27">
        <f t="shared" ca="1" si="19"/>
        <v>460.73</v>
      </c>
      <c r="AH69" s="27">
        <f t="shared" ca="1" si="20"/>
        <v>1704.8899999999999</v>
      </c>
      <c r="AI69" s="27">
        <f t="shared" ca="1" si="20"/>
        <v>1840.62</v>
      </c>
      <c r="AJ69" s="27">
        <f t="shared" ca="1" si="20"/>
        <v>749.69999999999993</v>
      </c>
      <c r="AK69" s="27">
        <f t="shared" ca="1" si="20"/>
        <v>511.11</v>
      </c>
      <c r="AL69" s="27">
        <f t="shared" ca="1" si="20"/>
        <v>428.35999999999996</v>
      </c>
      <c r="AM69" s="27">
        <f t="shared" ca="1" si="20"/>
        <v>1648.76</v>
      </c>
      <c r="AN69" s="27">
        <f t="shared" ca="1" si="20"/>
        <v>1489.7199999999998</v>
      </c>
      <c r="AO69" s="27">
        <f t="shared" ca="1" si="20"/>
        <v>413.32000000000005</v>
      </c>
      <c r="AP69" s="27">
        <f t="shared" ca="1" si="20"/>
        <v>1649.55</v>
      </c>
      <c r="AQ69" s="27">
        <f t="shared" ca="1" si="20"/>
        <v>5018.09</v>
      </c>
      <c r="AR69" s="27">
        <f t="shared" ca="1" si="21"/>
        <v>2588.5699999999997</v>
      </c>
      <c r="AS69" s="27">
        <f t="shared" ca="1" si="21"/>
        <v>591.83999999999992</v>
      </c>
      <c r="AT69" s="27">
        <f t="shared" ca="1" si="21"/>
        <v>466.38</v>
      </c>
      <c r="AU69" s="27">
        <f t="shared" ca="1" si="21"/>
        <v>10208.19</v>
      </c>
      <c r="AV69" s="27">
        <f t="shared" ca="1" si="21"/>
        <v>2942.98</v>
      </c>
      <c r="AW69" s="27">
        <f t="shared" ca="1" si="21"/>
        <v>2862.4700000000003</v>
      </c>
      <c r="AX69" s="27">
        <f t="shared" ca="1" si="21"/>
        <v>4611.6499999999996</v>
      </c>
      <c r="AY69" s="27">
        <f t="shared" ca="1" si="21"/>
        <v>1649.8600000000001</v>
      </c>
      <c r="AZ69" s="27">
        <f t="shared" ca="1" si="21"/>
        <v>5394.7000000000007</v>
      </c>
      <c r="BA69" s="27">
        <f t="shared" ca="1" si="21"/>
        <v>9795.0300000000007</v>
      </c>
      <c r="BB69" s="27">
        <f t="shared" ca="1" si="21"/>
        <v>3597.69</v>
      </c>
      <c r="BC69" s="27">
        <f t="shared" ca="1" si="21"/>
        <v>1768.5400000000002</v>
      </c>
      <c r="BD69" s="27">
        <f t="shared" ca="1" si="21"/>
        <v>4443.7599999999993</v>
      </c>
      <c r="BE69" s="27">
        <f t="shared" ca="1" si="21"/>
        <v>3292.84</v>
      </c>
      <c r="BF69" s="28"/>
      <c r="BG69" s="27">
        <f t="shared" ca="1" si="22"/>
        <v>4305.04</v>
      </c>
      <c r="BH69" s="27">
        <f t="shared" ca="1" si="22"/>
        <v>2196.4700000000003</v>
      </c>
      <c r="BI69" s="27">
        <f t="shared" ca="1" si="22"/>
        <v>5458.13</v>
      </c>
      <c r="BJ69" s="27">
        <f t="shared" ca="1" si="22"/>
        <v>8801.81</v>
      </c>
      <c r="BK69" s="27">
        <f t="shared" ca="1" si="22"/>
        <v>3874.1600000000003</v>
      </c>
      <c r="BL69" s="27">
        <f t="shared" ca="1" si="22"/>
        <v>7588.7199999999993</v>
      </c>
      <c r="BM69" s="27">
        <f t="shared" ca="1" si="22"/>
        <v>672.59</v>
      </c>
      <c r="BN69" s="27">
        <f t="shared" ca="1" si="22"/>
        <v>3395.16</v>
      </c>
      <c r="BO69" s="27">
        <f t="shared" ca="1" si="22"/>
        <v>2385.16</v>
      </c>
      <c r="BP69" s="27">
        <f t="shared" ca="1" si="22"/>
        <v>4565.8100000000004</v>
      </c>
      <c r="BQ69" s="27">
        <f t="shared" ca="1" si="23"/>
        <v>3317.35</v>
      </c>
      <c r="BR69" s="27">
        <f t="shared" ca="1" si="23"/>
        <v>3065.3999999999996</v>
      </c>
      <c r="BS69" s="27">
        <f t="shared" ca="1" si="23"/>
        <v>808.23</v>
      </c>
      <c r="BT69" s="27">
        <f t="shared" ca="1" si="23"/>
        <v>761.18999999999994</v>
      </c>
      <c r="BU69" s="27">
        <f t="shared" ca="1" si="23"/>
        <v>5696.53</v>
      </c>
      <c r="BV69" s="27">
        <f t="shared" ca="1" si="23"/>
        <v>392.22</v>
      </c>
      <c r="BW69" s="27">
        <f t="shared" ca="1" si="23"/>
        <v>471.88</v>
      </c>
      <c r="BX69" s="27">
        <f t="shared" ca="1" si="23"/>
        <v>2241.9699999999998</v>
      </c>
      <c r="BY69" s="28"/>
      <c r="BZ69" s="28"/>
      <c r="CA69" s="28"/>
      <c r="CB69" s="28"/>
      <c r="CC69" s="27">
        <f t="shared" ca="1" si="24"/>
        <v>1070.99</v>
      </c>
      <c r="CD69" s="27">
        <f t="shared" ca="1" si="24"/>
        <v>1212.3999999999999</v>
      </c>
      <c r="CE69" s="27">
        <f t="shared" ca="1" si="24"/>
        <v>234.54000000000002</v>
      </c>
      <c r="CF69" s="27">
        <f t="shared" ca="1" si="24"/>
        <v>372.1</v>
      </c>
      <c r="CG69" s="27">
        <f t="shared" ca="1" si="24"/>
        <v>383.65</v>
      </c>
    </row>
    <row r="70" spans="1:85" ht="13.05" x14ac:dyDescent="0.3">
      <c r="A70" s="24">
        <v>2015</v>
      </c>
      <c r="B70" s="27">
        <f t="shared" ca="1" si="27"/>
        <v>178159.43</v>
      </c>
      <c r="C70" s="28"/>
      <c r="D70" s="27">
        <f t="shared" ca="1" si="26"/>
        <v>4298.83</v>
      </c>
      <c r="E70" s="27">
        <f t="shared" ca="1" si="26"/>
        <v>16201.64</v>
      </c>
      <c r="F70" s="27">
        <f t="shared" ca="1" si="26"/>
        <v>27499.31</v>
      </c>
      <c r="G70" s="27">
        <f t="shared" ca="1" si="26"/>
        <v>12289.66</v>
      </c>
      <c r="H70" s="27">
        <f t="shared" ca="1" si="26"/>
        <v>6519.16</v>
      </c>
      <c r="I70" s="27">
        <f t="shared" ca="1" si="26"/>
        <v>5847.87</v>
      </c>
      <c r="J70" s="27">
        <f t="shared" ca="1" si="26"/>
        <v>17031.73</v>
      </c>
      <c r="K70" s="27">
        <f t="shared" ca="1" si="26"/>
        <v>15248.880000000001</v>
      </c>
      <c r="L70" s="27">
        <f t="shared" ca="1" si="26"/>
        <v>4723.42</v>
      </c>
      <c r="M70" s="27">
        <f t="shared" ca="1" si="26"/>
        <v>21817.46</v>
      </c>
      <c r="N70" s="27">
        <f t="shared" ca="1" si="26"/>
        <v>12871.82</v>
      </c>
      <c r="O70" s="27">
        <f t="shared" ca="1" si="26"/>
        <v>2194.21</v>
      </c>
      <c r="P70" s="27">
        <f t="shared" ca="1" si="26"/>
        <v>14297.31</v>
      </c>
      <c r="Q70" s="27">
        <f t="shared" ca="1" si="26"/>
        <v>10933.439999999999</v>
      </c>
      <c r="R70" s="28"/>
      <c r="S70" s="28"/>
      <c r="T70" s="28"/>
      <c r="U70" s="27">
        <f t="shared" ca="1" si="25"/>
        <v>2182.44</v>
      </c>
      <c r="V70" s="27">
        <f t="shared" ca="1" si="25"/>
        <v>1217.02</v>
      </c>
      <c r="W70" s="25">
        <f t="shared" si="4"/>
        <v>260</v>
      </c>
      <c r="X70" s="27">
        <f t="shared" ca="1" si="19"/>
        <v>4089.02</v>
      </c>
      <c r="Y70" s="27">
        <f t="shared" ca="1" si="19"/>
        <v>138.57</v>
      </c>
      <c r="Z70" s="27">
        <f t="shared" ca="1" si="19"/>
        <v>71.23</v>
      </c>
      <c r="AA70" s="27">
        <f t="shared" ca="1" si="19"/>
        <v>16201.64</v>
      </c>
      <c r="AB70" s="27">
        <f t="shared" ca="1" si="19"/>
        <v>3228.7799999999997</v>
      </c>
      <c r="AC70" s="27">
        <f t="shared" ca="1" si="19"/>
        <v>216.87</v>
      </c>
      <c r="AD70" s="27">
        <f t="shared" ca="1" si="19"/>
        <v>201.29</v>
      </c>
      <c r="AE70" s="27">
        <f t="shared" ca="1" si="19"/>
        <v>450.87</v>
      </c>
      <c r="AF70" s="27">
        <f t="shared" ca="1" si="19"/>
        <v>548.66000000000008</v>
      </c>
      <c r="AG70" s="27">
        <f t="shared" ca="1" si="19"/>
        <v>317.06</v>
      </c>
      <c r="AH70" s="27">
        <f t="shared" ca="1" si="20"/>
        <v>1987.75</v>
      </c>
      <c r="AI70" s="27">
        <f t="shared" ca="1" si="20"/>
        <v>1912.06</v>
      </c>
      <c r="AJ70" s="27">
        <f t="shared" ca="1" si="20"/>
        <v>913.9</v>
      </c>
      <c r="AK70" s="27">
        <f t="shared" ca="1" si="20"/>
        <v>696.43000000000006</v>
      </c>
      <c r="AL70" s="27">
        <f t="shared" ca="1" si="20"/>
        <v>527.94000000000005</v>
      </c>
      <c r="AM70" s="27">
        <f t="shared" ca="1" si="20"/>
        <v>1725.77</v>
      </c>
      <c r="AN70" s="27">
        <f t="shared" ca="1" si="20"/>
        <v>1596.02</v>
      </c>
      <c r="AO70" s="27">
        <f t="shared" ca="1" si="20"/>
        <v>454.97</v>
      </c>
      <c r="AP70" s="27">
        <f t="shared" ca="1" si="20"/>
        <v>1880.42</v>
      </c>
      <c r="AQ70" s="27">
        <f t="shared" ca="1" si="20"/>
        <v>6190.8600000000006</v>
      </c>
      <c r="AR70" s="27">
        <f t="shared" ca="1" si="21"/>
        <v>3260.89</v>
      </c>
      <c r="AS70" s="27">
        <f t="shared" ca="1" si="21"/>
        <v>678.8</v>
      </c>
      <c r="AT70" s="27">
        <f t="shared" ca="1" si="21"/>
        <v>709.95</v>
      </c>
      <c r="AU70" s="27">
        <f t="shared" ca="1" si="21"/>
        <v>12289.66</v>
      </c>
      <c r="AV70" s="27">
        <f t="shared" ca="1" si="21"/>
        <v>2955.95</v>
      </c>
      <c r="AW70" s="27">
        <f t="shared" ca="1" si="21"/>
        <v>3563.22</v>
      </c>
      <c r="AX70" s="27">
        <f t="shared" ca="1" si="21"/>
        <v>5847.87</v>
      </c>
      <c r="AY70" s="27">
        <f t="shared" ca="1" si="21"/>
        <v>1896.0200000000002</v>
      </c>
      <c r="AZ70" s="27">
        <f t="shared" ca="1" si="21"/>
        <v>5761.13</v>
      </c>
      <c r="BA70" s="27">
        <f t="shared" ca="1" si="21"/>
        <v>9374.58</v>
      </c>
      <c r="BB70" s="27">
        <f t="shared" ca="1" si="21"/>
        <v>4751.0200000000004</v>
      </c>
      <c r="BC70" s="27">
        <f t="shared" ca="1" si="21"/>
        <v>1987.59</v>
      </c>
      <c r="BD70" s="27">
        <f t="shared" ca="1" si="21"/>
        <v>4352.6000000000004</v>
      </c>
      <c r="BE70" s="27">
        <f t="shared" ca="1" si="21"/>
        <v>3367.5299999999997</v>
      </c>
      <c r="BF70" s="28"/>
      <c r="BG70" s="27">
        <f t="shared" ca="1" si="22"/>
        <v>4723.42</v>
      </c>
      <c r="BH70" s="27">
        <f t="shared" ca="1" si="22"/>
        <v>2134.2600000000002</v>
      </c>
      <c r="BI70" s="27">
        <f t="shared" ca="1" si="22"/>
        <v>5598.04</v>
      </c>
      <c r="BJ70" s="27">
        <f t="shared" ca="1" si="22"/>
        <v>9831.83</v>
      </c>
      <c r="BK70" s="27">
        <f t="shared" ca="1" si="22"/>
        <v>4253.33</v>
      </c>
      <c r="BL70" s="27">
        <f t="shared" ca="1" si="22"/>
        <v>7695.72</v>
      </c>
      <c r="BM70" s="27">
        <f t="shared" ca="1" si="22"/>
        <v>1180.74</v>
      </c>
      <c r="BN70" s="27">
        <f t="shared" ca="1" si="22"/>
        <v>3995.35</v>
      </c>
      <c r="BO70" s="27">
        <f t="shared" ca="1" si="22"/>
        <v>2194.21</v>
      </c>
      <c r="BP70" s="27">
        <f t="shared" ca="1" si="22"/>
        <v>5996.6799999999994</v>
      </c>
      <c r="BQ70" s="27">
        <f t="shared" ca="1" si="23"/>
        <v>3706.52</v>
      </c>
      <c r="BR70" s="27">
        <f t="shared" ca="1" si="23"/>
        <v>2673.32</v>
      </c>
      <c r="BS70" s="27">
        <f t="shared" ca="1" si="23"/>
        <v>978.90000000000009</v>
      </c>
      <c r="BT70" s="27">
        <f t="shared" ca="1" si="23"/>
        <v>941.90000000000009</v>
      </c>
      <c r="BU70" s="27">
        <f t="shared" ca="1" si="23"/>
        <v>6860.87</v>
      </c>
      <c r="BV70" s="27">
        <f t="shared" ca="1" si="23"/>
        <v>520.93000000000006</v>
      </c>
      <c r="BW70" s="27">
        <f t="shared" ca="1" si="23"/>
        <v>557.97</v>
      </c>
      <c r="BX70" s="27">
        <f t="shared" ca="1" si="23"/>
        <v>2993.6600000000003</v>
      </c>
      <c r="BY70" s="28"/>
      <c r="BZ70" s="28"/>
      <c r="CA70" s="28"/>
      <c r="CB70" s="28"/>
      <c r="CC70" s="27">
        <f t="shared" ca="1" si="24"/>
        <v>881.98</v>
      </c>
      <c r="CD70" s="27">
        <f t="shared" ca="1" si="24"/>
        <v>1300.4499999999998</v>
      </c>
      <c r="CE70" s="27">
        <f t="shared" ca="1" si="24"/>
        <v>239.89999999999998</v>
      </c>
      <c r="CF70" s="27">
        <f t="shared" ca="1" si="24"/>
        <v>309.40000000000003</v>
      </c>
      <c r="CG70" s="27">
        <f t="shared" ca="1" si="24"/>
        <v>667.72</v>
      </c>
    </row>
    <row r="71" spans="1:85" ht="13.05" x14ac:dyDescent="0.3">
      <c r="A71" s="24">
        <v>2016</v>
      </c>
      <c r="B71" s="27">
        <f t="shared" ca="1" si="27"/>
        <v>193358.5</v>
      </c>
      <c r="C71" s="28"/>
      <c r="D71" s="27">
        <f t="shared" ca="1" si="26"/>
        <v>4426.99</v>
      </c>
      <c r="E71" s="27">
        <f t="shared" ca="1" si="26"/>
        <v>16648.68</v>
      </c>
      <c r="F71" s="27">
        <f t="shared" ca="1" si="26"/>
        <v>28883.87</v>
      </c>
      <c r="G71" s="27">
        <f t="shared" ca="1" si="26"/>
        <v>12746.62</v>
      </c>
      <c r="H71" s="27">
        <f t="shared" ca="1" si="26"/>
        <v>7367</v>
      </c>
      <c r="I71" s="27">
        <f t="shared" ca="1" si="26"/>
        <v>5948.5499999999993</v>
      </c>
      <c r="J71" s="27">
        <f t="shared" ca="1" si="26"/>
        <v>18495.09</v>
      </c>
      <c r="K71" s="27">
        <f t="shared" ca="1" si="26"/>
        <v>16768.53</v>
      </c>
      <c r="L71" s="27">
        <f t="shared" ca="1" si="26"/>
        <v>5569.22</v>
      </c>
      <c r="M71" s="27">
        <f t="shared" ca="1" si="26"/>
        <v>25744.640000000003</v>
      </c>
      <c r="N71" s="27">
        <f t="shared" ca="1" si="26"/>
        <v>13054.71</v>
      </c>
      <c r="O71" s="27">
        <f t="shared" ca="1" si="26"/>
        <v>2563.27</v>
      </c>
      <c r="P71" s="27">
        <f t="shared" ca="1" si="26"/>
        <v>14848.939999999999</v>
      </c>
      <c r="Q71" s="27">
        <f t="shared" ca="1" si="26"/>
        <v>13408.689999999999</v>
      </c>
      <c r="R71" s="28"/>
      <c r="S71" s="28"/>
      <c r="T71" s="28"/>
      <c r="U71" s="27">
        <f t="shared" ca="1" si="25"/>
        <v>2559.73</v>
      </c>
      <c r="V71" s="27">
        <f t="shared" ca="1" si="25"/>
        <v>1262.3699999999999</v>
      </c>
      <c r="W71" s="25">
        <f t="shared" ref="W71:W75" si="28">W70+4</f>
        <v>264</v>
      </c>
      <c r="X71" s="27">
        <f t="shared" ca="1" si="19"/>
        <v>4080.71</v>
      </c>
      <c r="Y71" s="27">
        <f t="shared" ca="1" si="19"/>
        <v>122.23</v>
      </c>
      <c r="Z71" s="27">
        <f t="shared" ca="1" si="19"/>
        <v>224.03000000000003</v>
      </c>
      <c r="AA71" s="27">
        <f t="shared" ca="1" si="19"/>
        <v>16648.68</v>
      </c>
      <c r="AB71" s="27">
        <f t="shared" ca="1" si="19"/>
        <v>3394.17</v>
      </c>
      <c r="AC71" s="27">
        <f t="shared" ca="1" si="19"/>
        <v>200.37</v>
      </c>
      <c r="AD71" s="27">
        <f t="shared" ca="1" si="19"/>
        <v>342.16999999999996</v>
      </c>
      <c r="AE71" s="27">
        <f t="shared" ca="1" si="19"/>
        <v>559.91</v>
      </c>
      <c r="AF71" s="27">
        <f t="shared" ca="1" si="19"/>
        <v>591.05000000000007</v>
      </c>
      <c r="AG71" s="27">
        <f t="shared" ca="1" si="19"/>
        <v>298</v>
      </c>
      <c r="AH71" s="27">
        <f t="shared" ca="1" si="20"/>
        <v>1806.81</v>
      </c>
      <c r="AI71" s="27">
        <f t="shared" ca="1" si="20"/>
        <v>2478.62</v>
      </c>
      <c r="AJ71" s="27">
        <f t="shared" ca="1" si="20"/>
        <v>879.91</v>
      </c>
      <c r="AK71" s="27">
        <f t="shared" ca="1" si="20"/>
        <v>771.01</v>
      </c>
      <c r="AL71" s="27">
        <f t="shared" ca="1" si="20"/>
        <v>554.51</v>
      </c>
      <c r="AM71" s="27">
        <f t="shared" ca="1" si="20"/>
        <v>1620.4</v>
      </c>
      <c r="AN71" s="27">
        <f t="shared" ca="1" si="20"/>
        <v>1703.6100000000001</v>
      </c>
      <c r="AO71" s="27">
        <f t="shared" ca="1" si="20"/>
        <v>414.8</v>
      </c>
      <c r="AP71" s="27">
        <f t="shared" ca="1" si="20"/>
        <v>1564.39</v>
      </c>
      <c r="AQ71" s="27">
        <f t="shared" ca="1" si="20"/>
        <v>6900.0199999999995</v>
      </c>
      <c r="AR71" s="27">
        <f t="shared" ca="1" si="21"/>
        <v>3490.7699999999995</v>
      </c>
      <c r="AS71" s="27">
        <f t="shared" ca="1" si="21"/>
        <v>830.57999999999993</v>
      </c>
      <c r="AT71" s="27">
        <f t="shared" ca="1" si="21"/>
        <v>482.79</v>
      </c>
      <c r="AU71" s="27">
        <f t="shared" ca="1" si="21"/>
        <v>12746.62</v>
      </c>
      <c r="AV71" s="27">
        <f t="shared" ca="1" si="21"/>
        <v>3616.6800000000003</v>
      </c>
      <c r="AW71" s="27">
        <f t="shared" ca="1" si="21"/>
        <v>3750.3100000000004</v>
      </c>
      <c r="AX71" s="27">
        <f t="shared" ca="1" si="21"/>
        <v>5948.5499999999993</v>
      </c>
      <c r="AY71" s="27">
        <f t="shared" ca="1" si="21"/>
        <v>1811.8400000000001</v>
      </c>
      <c r="AZ71" s="27">
        <f t="shared" ca="1" si="21"/>
        <v>6267.44</v>
      </c>
      <c r="BA71" s="27">
        <f t="shared" ca="1" si="21"/>
        <v>10415.799999999999</v>
      </c>
      <c r="BB71" s="27">
        <f t="shared" ca="1" si="21"/>
        <v>4428.4799999999996</v>
      </c>
      <c r="BC71" s="27">
        <f t="shared" ca="1" si="21"/>
        <v>2108.79</v>
      </c>
      <c r="BD71" s="27">
        <f t="shared" ca="1" si="21"/>
        <v>5917.82</v>
      </c>
      <c r="BE71" s="27">
        <f t="shared" ca="1" si="21"/>
        <v>3728.8599999999997</v>
      </c>
      <c r="BF71" s="28"/>
      <c r="BG71" s="27">
        <f t="shared" ca="1" si="22"/>
        <v>5569.22</v>
      </c>
      <c r="BH71" s="27">
        <f t="shared" ca="1" si="22"/>
        <v>2249.4699999999998</v>
      </c>
      <c r="BI71" s="27">
        <f t="shared" ca="1" si="22"/>
        <v>6892.2199999999993</v>
      </c>
      <c r="BJ71" s="27">
        <f t="shared" ca="1" si="22"/>
        <v>11103.38</v>
      </c>
      <c r="BK71" s="27">
        <f t="shared" ca="1" si="22"/>
        <v>5499.59</v>
      </c>
      <c r="BL71" s="27">
        <f t="shared" ca="1" si="22"/>
        <v>7960.33</v>
      </c>
      <c r="BM71" s="27">
        <f t="shared" ca="1" si="22"/>
        <v>1098.1799999999998</v>
      </c>
      <c r="BN71" s="27">
        <f t="shared" ca="1" si="22"/>
        <v>3996.2</v>
      </c>
      <c r="BO71" s="27">
        <f t="shared" ca="1" si="22"/>
        <v>2563.27</v>
      </c>
      <c r="BP71" s="27">
        <f t="shared" ca="1" si="22"/>
        <v>7045.29</v>
      </c>
      <c r="BQ71" s="27">
        <f t="shared" ca="1" si="23"/>
        <v>3939.65</v>
      </c>
      <c r="BR71" s="27">
        <f t="shared" ca="1" si="23"/>
        <v>2021.0499999999997</v>
      </c>
      <c r="BS71" s="27">
        <f t="shared" ca="1" si="23"/>
        <v>965.06999999999994</v>
      </c>
      <c r="BT71" s="27">
        <f t="shared" ca="1" si="23"/>
        <v>877.89</v>
      </c>
      <c r="BU71" s="27">
        <f t="shared" ca="1" si="23"/>
        <v>9637.4500000000007</v>
      </c>
      <c r="BV71" s="27">
        <f t="shared" ca="1" si="23"/>
        <v>511.59999999999997</v>
      </c>
      <c r="BW71" s="27">
        <f t="shared" ca="1" si="23"/>
        <v>573.72</v>
      </c>
      <c r="BX71" s="27">
        <f t="shared" ca="1" si="23"/>
        <v>2685.92</v>
      </c>
      <c r="BY71" s="28"/>
      <c r="BZ71" s="28"/>
      <c r="CA71" s="28"/>
      <c r="CB71" s="28"/>
      <c r="CC71" s="27">
        <f t="shared" ca="1" si="24"/>
        <v>1012.6400000000001</v>
      </c>
      <c r="CD71" s="27">
        <f t="shared" ca="1" si="24"/>
        <v>1547.09</v>
      </c>
      <c r="CE71" s="27">
        <f t="shared" ca="1" si="24"/>
        <v>245.71999999999997</v>
      </c>
      <c r="CF71" s="27">
        <f t="shared" ca="1" si="24"/>
        <v>340.28999999999996</v>
      </c>
      <c r="CG71" s="27">
        <f t="shared" ca="1" si="24"/>
        <v>676.35</v>
      </c>
    </row>
    <row r="72" spans="1:85" ht="13.05" x14ac:dyDescent="0.3">
      <c r="A72" s="24">
        <v>2017</v>
      </c>
      <c r="B72" s="27">
        <f t="shared" ca="1" si="27"/>
        <v>196620.32</v>
      </c>
      <c r="C72" s="28"/>
      <c r="D72" s="27">
        <f t="shared" ca="1" si="26"/>
        <v>4982.6900000000005</v>
      </c>
      <c r="E72" s="27">
        <f t="shared" ca="1" si="26"/>
        <v>10693.449999999999</v>
      </c>
      <c r="F72" s="27">
        <f t="shared" ca="1" si="26"/>
        <v>31548.079999999998</v>
      </c>
      <c r="G72" s="27">
        <f t="shared" ca="1" si="26"/>
        <v>12609.279999999999</v>
      </c>
      <c r="H72" s="27">
        <f t="shared" ca="1" si="26"/>
        <v>7982.6100000000006</v>
      </c>
      <c r="I72" s="27">
        <f t="shared" ca="1" si="26"/>
        <v>6216.58</v>
      </c>
      <c r="J72" s="27">
        <f t="shared" ca="1" si="26"/>
        <v>18772.54</v>
      </c>
      <c r="K72" s="27">
        <f t="shared" ca="1" si="26"/>
        <v>17481.899999999998</v>
      </c>
      <c r="L72" s="27">
        <f t="shared" ca="1" si="26"/>
        <v>5607.85</v>
      </c>
      <c r="M72" s="27">
        <f t="shared" ca="1" si="26"/>
        <v>27047.59</v>
      </c>
      <c r="N72" s="27">
        <f t="shared" ca="1" si="26"/>
        <v>13988.13</v>
      </c>
      <c r="O72" s="27">
        <f t="shared" ca="1" si="26"/>
        <v>3467.3</v>
      </c>
      <c r="P72" s="27">
        <f t="shared" ca="1" si="26"/>
        <v>13915.899999999998</v>
      </c>
      <c r="Q72" s="27">
        <f t="shared" ca="1" si="26"/>
        <v>14381.470000000001</v>
      </c>
      <c r="R72" s="28"/>
      <c r="S72" s="28"/>
      <c r="T72" s="28"/>
      <c r="U72" s="27">
        <f t="shared" ca="1" si="25"/>
        <v>3003.06</v>
      </c>
      <c r="V72" s="27">
        <f t="shared" ca="1" si="25"/>
        <v>1635.78</v>
      </c>
      <c r="W72" s="25">
        <f t="shared" si="28"/>
        <v>268</v>
      </c>
      <c r="X72" s="27">
        <f t="shared" ca="1" si="19"/>
        <v>4776.59</v>
      </c>
      <c r="Y72" s="27">
        <f t="shared" ca="1" si="19"/>
        <v>60.21</v>
      </c>
      <c r="Z72" s="27">
        <f t="shared" ca="1" si="19"/>
        <v>145.9</v>
      </c>
      <c r="AA72" s="27">
        <f t="shared" ca="1" si="19"/>
        <v>10693.449999999999</v>
      </c>
      <c r="AB72" s="27">
        <f t="shared" ca="1" si="19"/>
        <v>3832.4100000000003</v>
      </c>
      <c r="AC72" s="27">
        <f t="shared" ca="1" si="19"/>
        <v>335.76</v>
      </c>
      <c r="AD72" s="27">
        <f t="shared" ca="1" si="19"/>
        <v>387.19</v>
      </c>
      <c r="AE72" s="27">
        <f t="shared" ca="1" si="19"/>
        <v>495.68</v>
      </c>
      <c r="AF72" s="27">
        <f t="shared" ca="1" si="19"/>
        <v>560.04</v>
      </c>
      <c r="AG72" s="27">
        <f t="shared" ca="1" si="19"/>
        <v>431.32</v>
      </c>
      <c r="AH72" s="27">
        <f t="shared" ca="1" si="20"/>
        <v>1732.94</v>
      </c>
      <c r="AI72" s="27">
        <f t="shared" ca="1" si="20"/>
        <v>3643.96</v>
      </c>
      <c r="AJ72" s="27">
        <f t="shared" ca="1" si="20"/>
        <v>956.97</v>
      </c>
      <c r="AK72" s="27">
        <f t="shared" ca="1" si="20"/>
        <v>679.33</v>
      </c>
      <c r="AL72" s="27">
        <f t="shared" ca="1" si="20"/>
        <v>768.71</v>
      </c>
      <c r="AM72" s="27">
        <f t="shared" ca="1" si="20"/>
        <v>1834.2</v>
      </c>
      <c r="AN72" s="27">
        <f t="shared" ca="1" si="20"/>
        <v>1493.4699999999998</v>
      </c>
      <c r="AO72" s="27">
        <f t="shared" ca="1" si="20"/>
        <v>458.51</v>
      </c>
      <c r="AP72" s="27">
        <f t="shared" ca="1" si="20"/>
        <v>1986.2600000000002</v>
      </c>
      <c r="AQ72" s="27">
        <f t="shared" ca="1" si="20"/>
        <v>7134.57</v>
      </c>
      <c r="AR72" s="27">
        <f t="shared" ca="1" si="21"/>
        <v>3256.44</v>
      </c>
      <c r="AS72" s="27">
        <f t="shared" ca="1" si="21"/>
        <v>964.1</v>
      </c>
      <c r="AT72" s="27">
        <f t="shared" ca="1" si="21"/>
        <v>596.23</v>
      </c>
      <c r="AU72" s="27">
        <f t="shared" ca="1" si="21"/>
        <v>12609.279999999999</v>
      </c>
      <c r="AV72" s="27">
        <f t="shared" ca="1" si="21"/>
        <v>4398.71</v>
      </c>
      <c r="AW72" s="27">
        <f t="shared" ca="1" si="21"/>
        <v>3583.88</v>
      </c>
      <c r="AX72" s="27">
        <f t="shared" ca="1" si="21"/>
        <v>6216.58</v>
      </c>
      <c r="AY72" s="27">
        <f t="shared" ca="1" si="21"/>
        <v>2073.9499999999998</v>
      </c>
      <c r="AZ72" s="27">
        <f t="shared" ca="1" si="21"/>
        <v>6424.52</v>
      </c>
      <c r="BA72" s="27">
        <f t="shared" ca="1" si="21"/>
        <v>10274.06</v>
      </c>
      <c r="BB72" s="27">
        <f t="shared" ca="1" si="21"/>
        <v>5279.6900000000005</v>
      </c>
      <c r="BC72" s="27">
        <f t="shared" ca="1" si="21"/>
        <v>2190.84</v>
      </c>
      <c r="BD72" s="27">
        <f t="shared" ca="1" si="21"/>
        <v>5463.23</v>
      </c>
      <c r="BE72" s="27">
        <f t="shared" ca="1" si="21"/>
        <v>3719.5200000000004</v>
      </c>
      <c r="BF72" s="28"/>
      <c r="BG72" s="27">
        <f t="shared" ca="1" si="22"/>
        <v>5607.85</v>
      </c>
      <c r="BH72" s="27">
        <f t="shared" ca="1" si="22"/>
        <v>2385.88</v>
      </c>
      <c r="BI72" s="27">
        <f t="shared" ca="1" si="22"/>
        <v>7146.49</v>
      </c>
      <c r="BJ72" s="27">
        <f t="shared" ca="1" si="22"/>
        <v>11397.989999999998</v>
      </c>
      <c r="BK72" s="27">
        <f t="shared" ca="1" si="22"/>
        <v>6117.24</v>
      </c>
      <c r="BL72" s="27">
        <f t="shared" ca="1" si="22"/>
        <v>8564.44</v>
      </c>
      <c r="BM72" s="27">
        <f t="shared" ca="1" si="22"/>
        <v>964.04</v>
      </c>
      <c r="BN72" s="27">
        <f t="shared" ca="1" si="22"/>
        <v>4459.6499999999996</v>
      </c>
      <c r="BO72" s="27">
        <f t="shared" ca="1" si="22"/>
        <v>3467.3</v>
      </c>
      <c r="BP72" s="27">
        <f t="shared" ca="1" si="22"/>
        <v>6599.86</v>
      </c>
      <c r="BQ72" s="27">
        <f t="shared" ca="1" si="23"/>
        <v>3016.63</v>
      </c>
      <c r="BR72" s="27">
        <f t="shared" ca="1" si="23"/>
        <v>2080.92</v>
      </c>
      <c r="BS72" s="27">
        <f t="shared" ca="1" si="23"/>
        <v>1119.9000000000001</v>
      </c>
      <c r="BT72" s="27">
        <f t="shared" ca="1" si="23"/>
        <v>1098.5700000000002</v>
      </c>
      <c r="BU72" s="27">
        <f t="shared" ca="1" si="23"/>
        <v>9555.2000000000007</v>
      </c>
      <c r="BV72" s="27">
        <f t="shared" ca="1" si="23"/>
        <v>731.94</v>
      </c>
      <c r="BW72" s="27">
        <f t="shared" ca="1" si="23"/>
        <v>679.93000000000006</v>
      </c>
      <c r="BX72" s="27">
        <f t="shared" ca="1" si="23"/>
        <v>3414.3999999999996</v>
      </c>
      <c r="BY72" s="28"/>
      <c r="BZ72" s="28"/>
      <c r="CA72" s="28"/>
      <c r="CB72" s="28"/>
      <c r="CC72" s="27">
        <f t="shared" ca="1" si="24"/>
        <v>1089.69</v>
      </c>
      <c r="CD72" s="27">
        <f t="shared" ca="1" si="24"/>
        <v>1913.37</v>
      </c>
      <c r="CE72" s="27">
        <f t="shared" ca="1" si="24"/>
        <v>262.57</v>
      </c>
      <c r="CF72" s="27">
        <f t="shared" ca="1" si="24"/>
        <v>404.01</v>
      </c>
      <c r="CG72" s="27">
        <f t="shared" ca="1" si="24"/>
        <v>969.20999999999992</v>
      </c>
    </row>
    <row r="73" spans="1:85" ht="13.05" x14ac:dyDescent="0.3">
      <c r="A73" s="24">
        <v>2018</v>
      </c>
      <c r="B73" s="27">
        <f t="shared" ca="1" si="27"/>
        <v>198411.43</v>
      </c>
      <c r="C73" s="28"/>
      <c r="D73" s="27">
        <f t="shared" ca="1" si="26"/>
        <v>5076.43</v>
      </c>
      <c r="E73" s="27">
        <f t="shared" ca="1" si="26"/>
        <v>11256.7</v>
      </c>
      <c r="F73" s="27">
        <f t="shared" ca="1" si="26"/>
        <v>32994.78</v>
      </c>
      <c r="G73" s="27">
        <f t="shared" ca="1" si="26"/>
        <v>10547.24</v>
      </c>
      <c r="H73" s="27">
        <f t="shared" ca="1" si="26"/>
        <v>9087.69</v>
      </c>
      <c r="I73" s="27">
        <f t="shared" ca="1" si="26"/>
        <v>7598.2800000000007</v>
      </c>
      <c r="J73" s="27">
        <f t="shared" ca="1" si="26"/>
        <v>19595.12</v>
      </c>
      <c r="K73" s="27">
        <f t="shared" ca="1" si="26"/>
        <v>13038.310000000001</v>
      </c>
      <c r="L73" s="27">
        <f t="shared" ca="1" si="26"/>
        <v>5443.24</v>
      </c>
      <c r="M73" s="27">
        <f t="shared" ca="1" si="26"/>
        <v>27255.31</v>
      </c>
      <c r="N73" s="27">
        <f t="shared" ca="1" si="26"/>
        <v>13948.25</v>
      </c>
      <c r="O73" s="27">
        <f t="shared" ca="1" si="26"/>
        <v>3763.65</v>
      </c>
      <c r="P73" s="27">
        <f t="shared" ca="1" si="26"/>
        <v>14327.02</v>
      </c>
      <c r="Q73" s="27">
        <f t="shared" ca="1" si="26"/>
        <v>15853.880000000001</v>
      </c>
      <c r="R73" s="28"/>
      <c r="S73" s="28"/>
      <c r="T73" s="28"/>
      <c r="U73" s="27">
        <f t="shared" ca="1" si="25"/>
        <v>3327.76</v>
      </c>
      <c r="V73" s="27">
        <f t="shared" ca="1" si="25"/>
        <v>1571.63</v>
      </c>
      <c r="W73" s="25">
        <f t="shared" si="28"/>
        <v>272</v>
      </c>
      <c r="X73" s="27">
        <f t="shared" ca="1" si="19"/>
        <v>4681.3899999999994</v>
      </c>
      <c r="Y73" s="27">
        <f t="shared" ca="1" si="19"/>
        <v>206.87</v>
      </c>
      <c r="Z73" s="27">
        <f t="shared" ca="1" si="19"/>
        <v>188.18</v>
      </c>
      <c r="AA73" s="27">
        <f t="shared" ca="1" si="19"/>
        <v>11256.7</v>
      </c>
      <c r="AB73" s="27">
        <f t="shared" ca="1" si="19"/>
        <v>3876.26</v>
      </c>
      <c r="AC73" s="27">
        <f t="shared" ca="1" si="19"/>
        <v>306.08999999999997</v>
      </c>
      <c r="AD73" s="27">
        <f t="shared" ca="1" si="19"/>
        <v>285.63</v>
      </c>
      <c r="AE73" s="27">
        <f t="shared" ca="1" si="19"/>
        <v>485.18999999999994</v>
      </c>
      <c r="AF73" s="27">
        <f t="shared" ca="1" si="19"/>
        <v>711.69</v>
      </c>
      <c r="AG73" s="27">
        <f t="shared" ca="1" si="19"/>
        <v>378.28000000000003</v>
      </c>
      <c r="AH73" s="27">
        <f t="shared" ca="1" si="20"/>
        <v>1703.1600000000003</v>
      </c>
      <c r="AI73" s="27">
        <f t="shared" ca="1" si="20"/>
        <v>4366.54</v>
      </c>
      <c r="AJ73" s="27">
        <f t="shared" ca="1" si="20"/>
        <v>1142.27</v>
      </c>
      <c r="AK73" s="27">
        <f t="shared" ca="1" si="20"/>
        <v>683.33999999999992</v>
      </c>
      <c r="AL73" s="27">
        <f t="shared" ca="1" si="20"/>
        <v>652.45000000000005</v>
      </c>
      <c r="AM73" s="27">
        <f t="shared" ca="1" si="20"/>
        <v>1684.5600000000002</v>
      </c>
      <c r="AN73" s="27">
        <f t="shared" ca="1" si="20"/>
        <v>1563.09</v>
      </c>
      <c r="AO73" s="27">
        <f t="shared" ca="1" si="20"/>
        <v>451.84</v>
      </c>
      <c r="AP73" s="27">
        <f t="shared" ca="1" si="20"/>
        <v>2245.5500000000002</v>
      </c>
      <c r="AQ73" s="27">
        <f t="shared" ca="1" si="20"/>
        <v>7288.8200000000006</v>
      </c>
      <c r="AR73" s="27">
        <f t="shared" ca="1" si="21"/>
        <v>3608.88</v>
      </c>
      <c r="AS73" s="27">
        <f t="shared" ca="1" si="21"/>
        <v>921.5</v>
      </c>
      <c r="AT73" s="27">
        <f t="shared" ca="1" si="21"/>
        <v>639.66</v>
      </c>
      <c r="AU73" s="27">
        <f t="shared" ca="1" si="21"/>
        <v>10547.24</v>
      </c>
      <c r="AV73" s="27">
        <f t="shared" ca="1" si="21"/>
        <v>4798.1900000000005</v>
      </c>
      <c r="AW73" s="27">
        <f t="shared" ca="1" si="21"/>
        <v>4289.5</v>
      </c>
      <c r="AX73" s="27">
        <f t="shared" ca="1" si="21"/>
        <v>7598.2800000000007</v>
      </c>
      <c r="AY73" s="27">
        <f t="shared" ca="1" si="21"/>
        <v>2297.98</v>
      </c>
      <c r="AZ73" s="27">
        <f t="shared" ca="1" si="21"/>
        <v>7219.6</v>
      </c>
      <c r="BA73" s="27">
        <f t="shared" ca="1" si="21"/>
        <v>10077.540000000001</v>
      </c>
      <c r="BB73" s="27">
        <f t="shared" ca="1" si="21"/>
        <v>5385.2100000000009</v>
      </c>
      <c r="BC73" s="27">
        <f t="shared" ca="1" si="21"/>
        <v>1822.5700000000002</v>
      </c>
      <c r="BD73" s="27">
        <f t="shared" ca="1" si="21"/>
        <v>283.83000000000004</v>
      </c>
      <c r="BE73" s="27">
        <f t="shared" ca="1" si="21"/>
        <v>4784.1000000000004</v>
      </c>
      <c r="BF73" s="28"/>
      <c r="BG73" s="27">
        <f t="shared" ca="1" si="22"/>
        <v>5443.24</v>
      </c>
      <c r="BH73" s="27">
        <f t="shared" ca="1" si="22"/>
        <v>2406.9299999999998</v>
      </c>
      <c r="BI73" s="27">
        <f t="shared" ca="1" si="22"/>
        <v>6974.2000000000007</v>
      </c>
      <c r="BJ73" s="27">
        <f t="shared" ca="1" si="22"/>
        <v>11238.86</v>
      </c>
      <c r="BK73" s="27">
        <f t="shared" ca="1" si="22"/>
        <v>6635.3200000000006</v>
      </c>
      <c r="BL73" s="27">
        <f t="shared" ca="1" si="22"/>
        <v>8402.06</v>
      </c>
      <c r="BM73" s="27">
        <f t="shared" ca="1" si="22"/>
        <v>1062.9399999999998</v>
      </c>
      <c r="BN73" s="27">
        <f t="shared" ca="1" si="22"/>
        <v>4483.25</v>
      </c>
      <c r="BO73" s="27">
        <f t="shared" ca="1" si="22"/>
        <v>3763.65</v>
      </c>
      <c r="BP73" s="27">
        <f t="shared" ca="1" si="22"/>
        <v>6484.83</v>
      </c>
      <c r="BQ73" s="27">
        <f t="shared" ca="1" si="23"/>
        <v>3269.26</v>
      </c>
      <c r="BR73" s="27">
        <f t="shared" ca="1" si="23"/>
        <v>2390.4700000000003</v>
      </c>
      <c r="BS73" s="27">
        <f t="shared" ca="1" si="23"/>
        <v>1195.69</v>
      </c>
      <c r="BT73" s="27">
        <f t="shared" ca="1" si="23"/>
        <v>986.75</v>
      </c>
      <c r="BU73" s="27">
        <f t="shared" ca="1" si="23"/>
        <v>10515.93</v>
      </c>
      <c r="BV73" s="27">
        <f t="shared" ca="1" si="23"/>
        <v>758.68</v>
      </c>
      <c r="BW73" s="27">
        <f t="shared" ca="1" si="23"/>
        <v>922.43</v>
      </c>
      <c r="BX73" s="27">
        <f t="shared" ca="1" si="23"/>
        <v>3656.84</v>
      </c>
      <c r="BY73" s="28"/>
      <c r="BZ73" s="28"/>
      <c r="CA73" s="28"/>
      <c r="CB73" s="28"/>
      <c r="CC73" s="27">
        <f t="shared" ca="1" si="24"/>
        <v>1167.5700000000002</v>
      </c>
      <c r="CD73" s="27">
        <f t="shared" ca="1" si="24"/>
        <v>2160.1799999999998</v>
      </c>
      <c r="CE73" s="27">
        <f t="shared" ca="1" si="24"/>
        <v>275.75</v>
      </c>
      <c r="CF73" s="27">
        <f t="shared" ca="1" si="24"/>
        <v>351.12</v>
      </c>
      <c r="CG73" s="27">
        <f t="shared" ca="1" si="24"/>
        <v>944.74</v>
      </c>
    </row>
    <row r="74" spans="1:85" ht="13.05" x14ac:dyDescent="0.3">
      <c r="A74" s="24">
        <v>2019</v>
      </c>
      <c r="B74" s="27">
        <f t="shared" ca="1" si="27"/>
        <v>215309.77000000002</v>
      </c>
      <c r="C74" s="28"/>
      <c r="D74" s="27">
        <f t="shared" ca="1" si="26"/>
        <v>5057.5300000000007</v>
      </c>
      <c r="E74" s="27">
        <f t="shared" ca="1" si="26"/>
        <v>20289.059999999998</v>
      </c>
      <c r="F74" s="27">
        <f t="shared" ca="1" si="26"/>
        <v>33070.949999999997</v>
      </c>
      <c r="G74" s="27">
        <f t="shared" ca="1" si="26"/>
        <v>9791.82</v>
      </c>
      <c r="H74" s="27">
        <f t="shared" ca="1" si="26"/>
        <v>9622.24</v>
      </c>
      <c r="I74" s="27">
        <f t="shared" ca="1" si="26"/>
        <v>11565.82</v>
      </c>
      <c r="J74" s="27">
        <f t="shared" ca="1" si="26"/>
        <v>19226.489999999998</v>
      </c>
      <c r="K74" s="27">
        <f t="shared" ca="1" si="26"/>
        <v>16645.64</v>
      </c>
      <c r="L74" s="27">
        <f t="shared" ca="1" si="26"/>
        <v>4737.55</v>
      </c>
      <c r="M74" s="27">
        <f t="shared" ca="1" si="26"/>
        <v>27510.05</v>
      </c>
      <c r="N74" s="27">
        <f t="shared" ca="1" si="26"/>
        <v>14238.08</v>
      </c>
      <c r="O74" s="27">
        <f t="shared" ca="1" si="26"/>
        <v>4411</v>
      </c>
      <c r="P74" s="27">
        <f t="shared" ca="1" si="26"/>
        <v>15757.900000000001</v>
      </c>
      <c r="Q74" s="27">
        <f t="shared" ca="1" si="26"/>
        <v>15191.08</v>
      </c>
      <c r="R74" s="28"/>
      <c r="S74" s="28"/>
      <c r="T74" s="28"/>
      <c r="U74" s="27">
        <f t="shared" ca="1" si="25"/>
        <v>3080.59</v>
      </c>
      <c r="V74" s="27">
        <f t="shared" ca="1" si="25"/>
        <v>1728.96</v>
      </c>
      <c r="W74" s="25">
        <f t="shared" si="28"/>
        <v>276</v>
      </c>
      <c r="X74" s="27">
        <f t="shared" ca="1" si="19"/>
        <v>4713.4799999999996</v>
      </c>
      <c r="Y74" s="27">
        <f t="shared" ca="1" si="19"/>
        <v>152.63</v>
      </c>
      <c r="Z74" s="27">
        <f t="shared" ca="1" si="19"/>
        <v>191.43</v>
      </c>
      <c r="AA74" s="27">
        <f t="shared" ca="1" si="19"/>
        <v>20289.059999999998</v>
      </c>
      <c r="AB74" s="27">
        <f t="shared" ca="1" si="19"/>
        <v>3860.1299999999997</v>
      </c>
      <c r="AC74" s="27">
        <f t="shared" ca="1" si="19"/>
        <v>-51.5</v>
      </c>
      <c r="AD74" s="27">
        <f t="shared" ca="1" si="19"/>
        <v>312.65999999999997</v>
      </c>
      <c r="AE74" s="27">
        <f t="shared" ca="1" si="19"/>
        <v>460.06</v>
      </c>
      <c r="AF74" s="27">
        <f t="shared" ca="1" si="19"/>
        <v>757.2</v>
      </c>
      <c r="AG74" s="27">
        <f t="shared" ca="1" si="19"/>
        <v>419.83000000000004</v>
      </c>
      <c r="AH74" s="27">
        <f t="shared" ca="1" si="20"/>
        <v>1835.34</v>
      </c>
      <c r="AI74" s="27">
        <f t="shared" ca="1" si="20"/>
        <v>3566.8700000000003</v>
      </c>
      <c r="AJ74" s="27">
        <f t="shared" ca="1" si="20"/>
        <v>1243.3800000000001</v>
      </c>
      <c r="AK74" s="27">
        <f t="shared" ca="1" si="20"/>
        <v>794.82</v>
      </c>
      <c r="AL74" s="27">
        <f t="shared" ca="1" si="20"/>
        <v>654.56999999999994</v>
      </c>
      <c r="AM74" s="27">
        <f t="shared" ca="1" si="20"/>
        <v>1665.41</v>
      </c>
      <c r="AN74" s="27">
        <f t="shared" ca="1" si="20"/>
        <v>1834.14</v>
      </c>
      <c r="AO74" s="27">
        <f t="shared" ca="1" si="20"/>
        <v>435.89</v>
      </c>
      <c r="AP74" s="27">
        <f t="shared" ca="1" si="20"/>
        <v>2299.1999999999998</v>
      </c>
      <c r="AQ74" s="27">
        <f t="shared" ca="1" si="20"/>
        <v>7453.66</v>
      </c>
      <c r="AR74" s="27">
        <f t="shared" ca="1" si="21"/>
        <v>3733.9399999999996</v>
      </c>
      <c r="AS74" s="27">
        <f t="shared" ca="1" si="21"/>
        <v>918.54</v>
      </c>
      <c r="AT74" s="27">
        <f t="shared" ca="1" si="21"/>
        <v>876.83999999999992</v>
      </c>
      <c r="AU74" s="27">
        <f t="shared" ca="1" si="21"/>
        <v>9791.82</v>
      </c>
      <c r="AV74" s="27">
        <f t="shared" ca="1" si="21"/>
        <v>5470.87</v>
      </c>
      <c r="AW74" s="27">
        <f t="shared" ca="1" si="21"/>
        <v>4151.37</v>
      </c>
      <c r="AX74" s="27">
        <f t="shared" ca="1" si="21"/>
        <v>11565.82</v>
      </c>
      <c r="AY74" s="27">
        <f t="shared" ca="1" si="21"/>
        <v>1835.8500000000001</v>
      </c>
      <c r="AZ74" s="27">
        <f t="shared" ca="1" si="21"/>
        <v>7547.4400000000005</v>
      </c>
      <c r="BA74" s="27">
        <f t="shared" ca="1" si="21"/>
        <v>9843.2200000000012</v>
      </c>
      <c r="BB74" s="27">
        <f t="shared" ca="1" si="21"/>
        <v>5698.11</v>
      </c>
      <c r="BC74" s="27">
        <f t="shared" ca="1" si="21"/>
        <v>2483.3900000000003</v>
      </c>
      <c r="BD74" s="27">
        <f t="shared" ca="1" si="21"/>
        <v>395.96000000000004</v>
      </c>
      <c r="BE74" s="27">
        <f t="shared" ca="1" si="21"/>
        <v>7327.1200000000008</v>
      </c>
      <c r="BF74" s="28"/>
      <c r="BG74" s="27">
        <f t="shared" ca="1" si="22"/>
        <v>4737.55</v>
      </c>
      <c r="BH74" s="27">
        <f t="shared" ca="1" si="22"/>
        <v>2388.39</v>
      </c>
      <c r="BI74" s="27">
        <f t="shared" ca="1" si="22"/>
        <v>7288.75</v>
      </c>
      <c r="BJ74" s="27">
        <f t="shared" ca="1" si="22"/>
        <v>11649.670000000002</v>
      </c>
      <c r="BK74" s="27">
        <f t="shared" ca="1" si="22"/>
        <v>6183.24</v>
      </c>
      <c r="BL74" s="27">
        <f t="shared" ca="1" si="22"/>
        <v>8797.68</v>
      </c>
      <c r="BM74" s="27">
        <f t="shared" ca="1" si="22"/>
        <v>841.5</v>
      </c>
      <c r="BN74" s="27">
        <f t="shared" ca="1" si="22"/>
        <v>4598.8899999999994</v>
      </c>
      <c r="BO74" s="27">
        <f t="shared" ca="1" si="22"/>
        <v>4411</v>
      </c>
      <c r="BP74" s="27">
        <f t="shared" ca="1" si="22"/>
        <v>7802.21</v>
      </c>
      <c r="BQ74" s="27">
        <f t="shared" ca="1" si="23"/>
        <v>3195.76</v>
      </c>
      <c r="BR74" s="27">
        <f t="shared" ca="1" si="23"/>
        <v>2702.86</v>
      </c>
      <c r="BS74" s="27">
        <f t="shared" ca="1" si="23"/>
        <v>1139.19</v>
      </c>
      <c r="BT74" s="27">
        <f t="shared" ca="1" si="23"/>
        <v>917.88</v>
      </c>
      <c r="BU74" s="27">
        <f t="shared" ca="1" si="23"/>
        <v>10014.490000000002</v>
      </c>
      <c r="BV74" s="27">
        <f t="shared" ca="1" si="23"/>
        <v>551.89</v>
      </c>
      <c r="BW74" s="27">
        <f t="shared" ca="1" si="23"/>
        <v>719.62</v>
      </c>
      <c r="BX74" s="27">
        <f t="shared" ca="1" si="23"/>
        <v>3905.09</v>
      </c>
      <c r="BY74" s="28"/>
      <c r="BZ74" s="28"/>
      <c r="CA74" s="28"/>
      <c r="CB74" s="28"/>
      <c r="CC74" s="27">
        <f t="shared" ca="1" si="24"/>
        <v>1168.71</v>
      </c>
      <c r="CD74" s="27">
        <f t="shared" ca="1" si="24"/>
        <v>1911.88</v>
      </c>
      <c r="CE74" s="27">
        <f t="shared" ca="1" si="24"/>
        <v>337.36999999999995</v>
      </c>
      <c r="CF74" s="27">
        <f t="shared" ca="1" si="24"/>
        <v>382.78999999999996</v>
      </c>
      <c r="CG74" s="27">
        <f t="shared" ca="1" si="24"/>
        <v>1008.8099999999998</v>
      </c>
    </row>
    <row r="75" spans="1:85" x14ac:dyDescent="0.3">
      <c r="A75" s="24">
        <v>2020</v>
      </c>
      <c r="B75" s="27">
        <f t="shared" ca="1" si="27"/>
        <v>191159.65999999997</v>
      </c>
      <c r="C75" s="28"/>
      <c r="D75" s="27">
        <f t="shared" ca="1" si="26"/>
        <v>5100.2700000000004</v>
      </c>
      <c r="E75" s="27">
        <f t="shared" ca="1" si="26"/>
        <v>8024.63</v>
      </c>
      <c r="F75" s="27">
        <f t="shared" ca="1" si="26"/>
        <v>32068.25</v>
      </c>
      <c r="G75" s="27">
        <f t="shared" ca="1" si="26"/>
        <v>7722.4699999999993</v>
      </c>
      <c r="H75" s="27">
        <f t="shared" ca="1" si="26"/>
        <v>8455.02</v>
      </c>
      <c r="I75" s="27">
        <f t="shared" ca="1" si="26"/>
        <v>13671.53</v>
      </c>
      <c r="J75" s="27">
        <f t="shared" ca="1" si="26"/>
        <v>16911.98</v>
      </c>
      <c r="K75" s="27">
        <f t="shared" ca="1" si="26"/>
        <v>13780.42</v>
      </c>
      <c r="L75" s="27">
        <f t="shared" ca="1" si="26"/>
        <v>3874.4399999999996</v>
      </c>
      <c r="M75" s="27">
        <f t="shared" ca="1" si="26"/>
        <v>27970.199999999997</v>
      </c>
      <c r="N75" s="27">
        <f t="shared" ca="1" si="26"/>
        <v>13857.260000000002</v>
      </c>
      <c r="O75" s="27">
        <f t="shared" ca="1" si="26"/>
        <v>3624.84</v>
      </c>
      <c r="P75" s="27">
        <f t="shared" ca="1" si="26"/>
        <v>15752.21</v>
      </c>
      <c r="Q75" s="27">
        <f t="shared" ca="1" si="26"/>
        <v>12517.310000000001</v>
      </c>
      <c r="R75" s="28"/>
      <c r="S75" s="28"/>
      <c r="T75" s="28"/>
      <c r="U75" s="27">
        <f t="shared" ca="1" si="25"/>
        <v>2484.61</v>
      </c>
      <c r="V75" s="27">
        <f t="shared" ca="1" si="25"/>
        <v>1297.06</v>
      </c>
      <c r="W75" s="25">
        <f t="shared" si="28"/>
        <v>280</v>
      </c>
      <c r="X75" s="27">
        <f t="shared" ca="1" si="19"/>
        <v>4738.7700000000004</v>
      </c>
      <c r="Y75" s="27">
        <f t="shared" ca="1" si="19"/>
        <v>166.15</v>
      </c>
      <c r="Z75" s="27">
        <f t="shared" ca="1" si="19"/>
        <v>195.34</v>
      </c>
      <c r="AA75" s="27">
        <f t="shared" ca="1" si="19"/>
        <v>8024.63</v>
      </c>
      <c r="AB75" s="27">
        <f t="shared" ca="1" si="19"/>
        <v>3916.4700000000003</v>
      </c>
      <c r="AC75" s="27">
        <f t="shared" ca="1" si="19"/>
        <v>97.06</v>
      </c>
      <c r="AD75" s="27">
        <f t="shared" ca="1" si="19"/>
        <v>218.33</v>
      </c>
      <c r="AE75" s="27">
        <f t="shared" ca="1" si="19"/>
        <v>598.34</v>
      </c>
      <c r="AF75" s="27">
        <f t="shared" ca="1" si="19"/>
        <v>381.74</v>
      </c>
      <c r="AG75" s="27">
        <f t="shared" ca="1" si="19"/>
        <v>270.77</v>
      </c>
      <c r="AH75" s="27">
        <f t="shared" ca="1" si="20"/>
        <v>1520.44</v>
      </c>
      <c r="AI75" s="27">
        <f t="shared" ca="1" si="20"/>
        <v>4837.5399999999991</v>
      </c>
      <c r="AJ75" s="27">
        <f t="shared" ca="1" si="20"/>
        <v>1031.6400000000001</v>
      </c>
      <c r="AK75" s="27">
        <f t="shared" ca="1" si="20"/>
        <v>572.44000000000005</v>
      </c>
      <c r="AL75" s="27">
        <f t="shared" ca="1" si="20"/>
        <v>543.69000000000005</v>
      </c>
      <c r="AM75" s="27">
        <f t="shared" ca="1" si="20"/>
        <v>1510.23</v>
      </c>
      <c r="AN75" s="27">
        <f t="shared" ca="1" si="20"/>
        <v>1707.53</v>
      </c>
      <c r="AO75" s="27">
        <f t="shared" ca="1" si="20"/>
        <v>391.2</v>
      </c>
      <c r="AP75" s="27">
        <f t="shared" ca="1" si="20"/>
        <v>2178.64</v>
      </c>
      <c r="AQ75" s="27">
        <f t="shared" ca="1" si="20"/>
        <v>7343.47</v>
      </c>
      <c r="AR75" s="27">
        <f t="shared" ca="1" si="21"/>
        <v>3496.1400000000003</v>
      </c>
      <c r="AS75" s="27">
        <f t="shared" ca="1" si="21"/>
        <v>903.74</v>
      </c>
      <c r="AT75" s="27">
        <f t="shared" ca="1" si="21"/>
        <v>548.84</v>
      </c>
      <c r="AU75" s="27">
        <f t="shared" ca="1" si="21"/>
        <v>7722.4699999999993</v>
      </c>
      <c r="AV75" s="27">
        <f t="shared" ca="1" si="21"/>
        <v>7170.99</v>
      </c>
      <c r="AW75" s="27">
        <f t="shared" ca="1" si="21"/>
        <v>1284.05</v>
      </c>
      <c r="AX75" s="27">
        <f t="shared" ca="1" si="21"/>
        <v>13671.53</v>
      </c>
      <c r="AY75" s="27">
        <f t="shared" ca="1" si="21"/>
        <v>1188.6799999999998</v>
      </c>
      <c r="AZ75" s="27">
        <f t="shared" ca="1" si="21"/>
        <v>6772.1500000000005</v>
      </c>
      <c r="BA75" s="27">
        <f t="shared" ca="1" si="21"/>
        <v>8951.15</v>
      </c>
      <c r="BB75" s="27">
        <f t="shared" ca="1" si="21"/>
        <v>4284.93</v>
      </c>
      <c r="BC75" s="27">
        <f t="shared" ca="1" si="21"/>
        <v>2905.31</v>
      </c>
      <c r="BD75" s="27">
        <f t="shared" ca="1" si="21"/>
        <v>295.58</v>
      </c>
      <c r="BE75" s="27">
        <f t="shared" ca="1" si="21"/>
        <v>5621.26</v>
      </c>
      <c r="BF75" s="28"/>
      <c r="BG75" s="27">
        <f t="shared" ca="1" si="22"/>
        <v>3874.4399999999996</v>
      </c>
      <c r="BH75" s="27">
        <f t="shared" ca="1" si="22"/>
        <v>2404.3000000000002</v>
      </c>
      <c r="BI75" s="27">
        <f t="shared" ca="1" si="22"/>
        <v>6765.15</v>
      </c>
      <c r="BJ75" s="27">
        <f t="shared" ca="1" si="22"/>
        <v>12167.529999999999</v>
      </c>
      <c r="BK75" s="27">
        <f t="shared" ca="1" si="22"/>
        <v>6633.22</v>
      </c>
      <c r="BL75" s="27">
        <f t="shared" ca="1" si="22"/>
        <v>8817.94</v>
      </c>
      <c r="BM75" s="27">
        <f t="shared" ca="1" si="22"/>
        <v>838.2600000000001</v>
      </c>
      <c r="BN75" s="27">
        <f t="shared" ca="1" si="22"/>
        <v>4201.08</v>
      </c>
      <c r="BO75" s="27">
        <f t="shared" ca="1" si="22"/>
        <v>3624.84</v>
      </c>
      <c r="BP75" s="27">
        <f t="shared" ca="1" si="22"/>
        <v>7082.5300000000007</v>
      </c>
      <c r="BQ75" s="27">
        <f t="shared" ca="1" si="23"/>
        <v>3734.48</v>
      </c>
      <c r="BR75" s="27">
        <f t="shared" ca="1" si="23"/>
        <v>2679.42</v>
      </c>
      <c r="BS75" s="27">
        <f t="shared" ca="1" si="23"/>
        <v>1407.42</v>
      </c>
      <c r="BT75" s="27">
        <f t="shared" ca="1" si="23"/>
        <v>848.38</v>
      </c>
      <c r="BU75" s="27">
        <f t="shared" ca="1" si="23"/>
        <v>7849.96</v>
      </c>
      <c r="BV75" s="27">
        <f t="shared" ca="1" si="23"/>
        <v>517.03</v>
      </c>
      <c r="BW75" s="27">
        <f t="shared" ca="1" si="23"/>
        <v>339.09</v>
      </c>
      <c r="BX75" s="27">
        <f t="shared" ca="1" si="23"/>
        <v>3811.24</v>
      </c>
      <c r="BY75" s="28"/>
      <c r="BZ75" s="28"/>
      <c r="CA75" s="28"/>
      <c r="CB75" s="28"/>
      <c r="CC75" s="27">
        <f t="shared" ca="1" si="24"/>
        <v>1041.74</v>
      </c>
      <c r="CD75" s="27">
        <f t="shared" ca="1" si="24"/>
        <v>1442.8600000000001</v>
      </c>
      <c r="CE75" s="27">
        <f t="shared" ca="1" si="24"/>
        <v>279.41000000000003</v>
      </c>
      <c r="CF75" s="27">
        <f t="shared" ca="1" si="24"/>
        <v>397.85</v>
      </c>
      <c r="CG75" s="27">
        <f t="shared" ca="1" si="24"/>
        <v>619.79000000000008</v>
      </c>
    </row>
    <row r="76" spans="1:85" ht="13.05" x14ac:dyDescent="0.3">
      <c r="A76" s="24"/>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ht="13.05" x14ac:dyDescent="0.3">
      <c r="A77" s="3" t="s">
        <v>147</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ht="13.05" x14ac:dyDescent="0.3">
      <c r="A78" s="24" t="s">
        <v>148</v>
      </c>
      <c r="B78" s="29">
        <v>288.44</v>
      </c>
      <c r="C78" s="41"/>
      <c r="D78" s="29">
        <v>28.51</v>
      </c>
      <c r="E78" s="29">
        <v>12.46</v>
      </c>
      <c r="F78" s="29">
        <v>101.45</v>
      </c>
      <c r="G78" s="29">
        <v>42.29</v>
      </c>
      <c r="H78" s="29">
        <v>7.36</v>
      </c>
      <c r="I78" s="29">
        <v>7.67</v>
      </c>
      <c r="J78" s="29">
        <v>14.17</v>
      </c>
      <c r="K78" s="29">
        <v>40.69</v>
      </c>
      <c r="L78" s="29">
        <v>3.39</v>
      </c>
      <c r="M78" s="29">
        <v>15.73</v>
      </c>
      <c r="N78" s="29">
        <v>2.97</v>
      </c>
      <c r="O78" s="29">
        <v>2.17</v>
      </c>
      <c r="P78" s="29">
        <v>0.48</v>
      </c>
      <c r="Q78" s="29">
        <v>6.35</v>
      </c>
      <c r="R78" s="41"/>
      <c r="S78" s="41"/>
      <c r="T78" s="41"/>
      <c r="U78" s="29">
        <v>2.68</v>
      </c>
      <c r="V78" s="29">
        <v>0.08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ht="13.05" x14ac:dyDescent="0.3">
      <c r="A79" s="24" t="s">
        <v>149</v>
      </c>
      <c r="B79" s="29">
        <v>296.16000000000003</v>
      </c>
      <c r="C79" s="41"/>
      <c r="D79" s="29">
        <v>29.01</v>
      </c>
      <c r="E79" s="29">
        <v>12.37</v>
      </c>
      <c r="F79" s="29">
        <v>105.7</v>
      </c>
      <c r="G79" s="29">
        <v>43.76</v>
      </c>
      <c r="H79" s="29">
        <v>7.35</v>
      </c>
      <c r="I79" s="29">
        <v>8.06</v>
      </c>
      <c r="J79" s="29">
        <v>14.85</v>
      </c>
      <c r="K79" s="29">
        <v>39.549999999999997</v>
      </c>
      <c r="L79" s="29">
        <v>3.55</v>
      </c>
      <c r="M79" s="29">
        <v>16.11</v>
      </c>
      <c r="N79" s="29">
        <v>3.43</v>
      </c>
      <c r="O79" s="29">
        <v>2.4700000000000002</v>
      </c>
      <c r="P79" s="29">
        <v>0.48</v>
      </c>
      <c r="Q79" s="29">
        <v>6.38</v>
      </c>
      <c r="R79" s="41"/>
      <c r="S79" s="41"/>
      <c r="T79" s="41"/>
      <c r="U79" s="29">
        <v>3.02</v>
      </c>
      <c r="V79" s="29">
        <v>0.08</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ht="13.05" x14ac:dyDescent="0.3">
      <c r="A80" s="24" t="s">
        <v>150</v>
      </c>
      <c r="B80" s="29">
        <v>303.95</v>
      </c>
      <c r="C80" s="41"/>
      <c r="D80" s="29">
        <v>29.51</v>
      </c>
      <c r="E80" s="29">
        <v>12.19</v>
      </c>
      <c r="F80" s="29">
        <v>109.99</v>
      </c>
      <c r="G80" s="29">
        <v>45.25</v>
      </c>
      <c r="H80" s="29">
        <v>7.65</v>
      </c>
      <c r="I80" s="29">
        <v>8.4499999999999993</v>
      </c>
      <c r="J80" s="29">
        <v>15.6</v>
      </c>
      <c r="K80" s="29">
        <v>37.99</v>
      </c>
      <c r="L80" s="29">
        <v>3.66</v>
      </c>
      <c r="M80" s="29">
        <v>16.82</v>
      </c>
      <c r="N80" s="29">
        <v>3.83</v>
      </c>
      <c r="O80" s="29">
        <v>2.65</v>
      </c>
      <c r="P80" s="29">
        <v>0.8</v>
      </c>
      <c r="Q80" s="29">
        <v>6.14</v>
      </c>
      <c r="R80" s="41"/>
      <c r="S80" s="41"/>
      <c r="T80" s="41"/>
      <c r="U80" s="29">
        <v>3.41</v>
      </c>
      <c r="V80" s="29">
        <v>0.03</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ht="13.05" x14ac:dyDescent="0.3">
      <c r="A81" s="24" t="s">
        <v>151</v>
      </c>
      <c r="B81" s="29">
        <v>311.69</v>
      </c>
      <c r="C81" s="41"/>
      <c r="D81" s="29">
        <v>29.96</v>
      </c>
      <c r="E81" s="29">
        <v>12.03</v>
      </c>
      <c r="F81" s="29">
        <v>114.42</v>
      </c>
      <c r="G81" s="29">
        <v>46.71</v>
      </c>
      <c r="H81" s="29">
        <v>8.16</v>
      </c>
      <c r="I81" s="29">
        <v>8.82</v>
      </c>
      <c r="J81" s="29">
        <v>16.39</v>
      </c>
      <c r="K81" s="29">
        <v>36.58</v>
      </c>
      <c r="L81" s="29">
        <v>3.71</v>
      </c>
      <c r="M81" s="29">
        <v>17.36</v>
      </c>
      <c r="N81" s="29">
        <v>4.0199999999999996</v>
      </c>
      <c r="O81" s="29">
        <v>2.7</v>
      </c>
      <c r="P81" s="29">
        <v>0.81</v>
      </c>
      <c r="Q81" s="29">
        <v>6.27</v>
      </c>
      <c r="R81" s="41"/>
      <c r="S81" s="41"/>
      <c r="T81" s="41"/>
      <c r="U81" s="29">
        <v>3.71</v>
      </c>
      <c r="V81" s="29">
        <v>0.03</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ht="13.05" x14ac:dyDescent="0.3">
      <c r="A82" s="24" t="s">
        <v>152</v>
      </c>
      <c r="B82" s="29">
        <v>319.95</v>
      </c>
      <c r="C82" s="41"/>
      <c r="D82" s="29">
        <v>30.39</v>
      </c>
      <c r="E82" s="29">
        <v>11.97</v>
      </c>
      <c r="F82" s="29">
        <v>119.03</v>
      </c>
      <c r="G82" s="29">
        <v>48.09</v>
      </c>
      <c r="H82" s="29">
        <v>8.81</v>
      </c>
      <c r="I82" s="29">
        <v>9.2200000000000006</v>
      </c>
      <c r="J82" s="29">
        <v>17.14</v>
      </c>
      <c r="K82" s="29">
        <v>35.299999999999997</v>
      </c>
      <c r="L82" s="29">
        <v>3.74</v>
      </c>
      <c r="M82" s="29">
        <v>18.100000000000001</v>
      </c>
      <c r="N82" s="29">
        <v>4.1100000000000003</v>
      </c>
      <c r="O82" s="29">
        <v>2.69</v>
      </c>
      <c r="P82" s="29">
        <v>0.81</v>
      </c>
      <c r="Q82" s="29">
        <v>6.43</v>
      </c>
      <c r="R82" s="41"/>
      <c r="S82" s="41"/>
      <c r="T82" s="41"/>
      <c r="U82" s="29">
        <v>4.05</v>
      </c>
      <c r="V82" s="29">
        <v>0.05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ht="13.05" x14ac:dyDescent="0.3">
      <c r="A83" s="24" t="s">
        <v>153</v>
      </c>
      <c r="B83" s="29">
        <v>327.55</v>
      </c>
      <c r="C83" s="41"/>
      <c r="D83" s="29">
        <v>30.8</v>
      </c>
      <c r="E83" s="29">
        <v>12.12</v>
      </c>
      <c r="F83" s="29">
        <v>123.36</v>
      </c>
      <c r="G83" s="29">
        <v>49.32</v>
      </c>
      <c r="H83" s="29">
        <v>9.4</v>
      </c>
      <c r="I83" s="29">
        <v>9.69</v>
      </c>
      <c r="J83" s="29">
        <v>17.809999999999999</v>
      </c>
      <c r="K83" s="29">
        <v>34.04</v>
      </c>
      <c r="L83" s="29">
        <v>3.78</v>
      </c>
      <c r="M83" s="29">
        <v>18.809999999999999</v>
      </c>
      <c r="N83" s="29">
        <v>4.12</v>
      </c>
      <c r="O83" s="29">
        <v>2.68</v>
      </c>
      <c r="P83" s="29">
        <v>0.81</v>
      </c>
      <c r="Q83" s="29">
        <v>6.58</v>
      </c>
      <c r="R83" s="41"/>
      <c r="S83" s="41"/>
      <c r="T83" s="41"/>
      <c r="U83" s="29">
        <v>4.16</v>
      </c>
      <c r="V83" s="29">
        <v>0.05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ht="13.05" x14ac:dyDescent="0.3">
      <c r="A84" s="24" t="s">
        <v>154</v>
      </c>
      <c r="B84" s="29">
        <v>333.53</v>
      </c>
      <c r="C84" s="41"/>
      <c r="D84" s="29">
        <v>31.21</v>
      </c>
      <c r="E84" s="29">
        <v>12.6</v>
      </c>
      <c r="F84" s="29">
        <v>127.04</v>
      </c>
      <c r="G84" s="29">
        <v>50.36</v>
      </c>
      <c r="H84" s="29">
        <v>9.73</v>
      </c>
      <c r="I84" s="29">
        <v>10.24</v>
      </c>
      <c r="J84" s="29">
        <v>18.34</v>
      </c>
      <c r="K84" s="29">
        <v>32.83</v>
      </c>
      <c r="L84" s="29">
        <v>3.84</v>
      </c>
      <c r="M84" s="29">
        <v>19.12</v>
      </c>
      <c r="N84" s="29">
        <v>4.05</v>
      </c>
      <c r="O84" s="29">
        <v>2.74</v>
      </c>
      <c r="P84" s="29">
        <v>0.48</v>
      </c>
      <c r="Q84" s="29">
        <v>7.01</v>
      </c>
      <c r="R84" s="41"/>
      <c r="S84" s="41"/>
      <c r="T84" s="41"/>
      <c r="U84" s="29">
        <v>3.83</v>
      </c>
      <c r="V84" s="29">
        <v>0.08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ht="13.05" x14ac:dyDescent="0.3">
      <c r="A85" s="24" t="s">
        <v>155</v>
      </c>
      <c r="B85" s="29">
        <v>340.42</v>
      </c>
      <c r="C85" s="41"/>
      <c r="D85" s="29">
        <v>31.6</v>
      </c>
      <c r="E85" s="29">
        <v>13.36</v>
      </c>
      <c r="F85" s="29">
        <v>130.27000000000001</v>
      </c>
      <c r="G85" s="29">
        <v>51.23</v>
      </c>
      <c r="H85" s="29">
        <v>9.9</v>
      </c>
      <c r="I85" s="29">
        <v>10.85</v>
      </c>
      <c r="J85" s="29">
        <v>18.71</v>
      </c>
      <c r="K85" s="29">
        <v>31.86</v>
      </c>
      <c r="L85" s="29">
        <v>3.95</v>
      </c>
      <c r="M85" s="29">
        <v>20.2</v>
      </c>
      <c r="N85" s="29">
        <v>4.04</v>
      </c>
      <c r="O85" s="29">
        <v>2.89</v>
      </c>
      <c r="P85" s="29">
        <v>0.51</v>
      </c>
      <c r="Q85" s="29">
        <v>7.18</v>
      </c>
      <c r="R85" s="41"/>
      <c r="S85" s="41"/>
      <c r="T85" s="41"/>
      <c r="U85" s="29">
        <v>3.77</v>
      </c>
      <c r="V85" s="29">
        <v>0.08</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ht="13.05" x14ac:dyDescent="0.3">
      <c r="A86" s="24" t="s">
        <v>156</v>
      </c>
      <c r="B86" s="29">
        <v>347.68</v>
      </c>
      <c r="C86" s="41"/>
      <c r="D86" s="29">
        <v>31.91</v>
      </c>
      <c r="E86" s="29">
        <v>14.34</v>
      </c>
      <c r="F86" s="29">
        <v>132.66999999999999</v>
      </c>
      <c r="G86" s="29">
        <v>52</v>
      </c>
      <c r="H86" s="29">
        <v>10</v>
      </c>
      <c r="I86" s="29">
        <v>11.4</v>
      </c>
      <c r="J86" s="29">
        <v>18.97</v>
      </c>
      <c r="K86" s="29">
        <v>31.88</v>
      </c>
      <c r="L86" s="29">
        <v>4.05</v>
      </c>
      <c r="M86" s="29">
        <v>21.58</v>
      </c>
      <c r="N86" s="29">
        <v>4</v>
      </c>
      <c r="O86" s="29">
        <v>3.08</v>
      </c>
      <c r="P86" s="29">
        <v>0.57999999999999996</v>
      </c>
      <c r="Q86" s="29">
        <v>7.43</v>
      </c>
      <c r="R86" s="41"/>
      <c r="S86" s="41"/>
      <c r="T86" s="41"/>
      <c r="U86" s="29">
        <v>3.7</v>
      </c>
      <c r="V86" s="29">
        <v>0.08</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ht="13.05" x14ac:dyDescent="0.3">
      <c r="A87" s="24" t="s">
        <v>157</v>
      </c>
      <c r="B87" s="29">
        <v>353.72</v>
      </c>
      <c r="C87" s="41"/>
      <c r="D87" s="29">
        <v>32.090000000000003</v>
      </c>
      <c r="E87" s="29">
        <v>15.45</v>
      </c>
      <c r="F87" s="29">
        <v>134.09</v>
      </c>
      <c r="G87" s="29">
        <v>52.77</v>
      </c>
      <c r="H87" s="29">
        <v>10.18</v>
      </c>
      <c r="I87" s="29">
        <v>11.8</v>
      </c>
      <c r="J87" s="29">
        <v>19.16</v>
      </c>
      <c r="K87" s="29">
        <v>32.4</v>
      </c>
      <c r="L87" s="29">
        <v>4.12</v>
      </c>
      <c r="M87" s="29">
        <v>22.55</v>
      </c>
      <c r="N87" s="29">
        <v>4.01</v>
      </c>
      <c r="O87" s="29">
        <v>3.24</v>
      </c>
      <c r="P87" s="29">
        <v>0.56999999999999995</v>
      </c>
      <c r="Q87" s="29">
        <v>7.54</v>
      </c>
      <c r="R87" s="41"/>
      <c r="S87" s="41"/>
      <c r="T87" s="41"/>
      <c r="U87" s="29">
        <v>3.67</v>
      </c>
      <c r="V87" s="29">
        <v>0.08</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ht="13.05" x14ac:dyDescent="0.3">
      <c r="A88" s="24" t="s">
        <v>158</v>
      </c>
      <c r="B88" s="29">
        <v>360.13</v>
      </c>
      <c r="C88" s="41"/>
      <c r="D88" s="29">
        <v>32.090000000000003</v>
      </c>
      <c r="E88" s="29">
        <v>16.559999999999999</v>
      </c>
      <c r="F88" s="29">
        <v>134.62</v>
      </c>
      <c r="G88" s="29">
        <v>53.61</v>
      </c>
      <c r="H88" s="29">
        <v>10.65</v>
      </c>
      <c r="I88" s="29">
        <v>11.94</v>
      </c>
      <c r="J88" s="29">
        <v>19.34</v>
      </c>
      <c r="K88" s="29">
        <v>34.32</v>
      </c>
      <c r="L88" s="29">
        <v>4.1100000000000003</v>
      </c>
      <c r="M88" s="29">
        <v>23.53</v>
      </c>
      <c r="N88" s="29">
        <v>4.1100000000000003</v>
      </c>
      <c r="O88" s="29">
        <v>3.33</v>
      </c>
      <c r="P88" s="29">
        <v>0.83</v>
      </c>
      <c r="Q88" s="29">
        <v>7.1</v>
      </c>
      <c r="R88" s="41"/>
      <c r="S88" s="41"/>
      <c r="T88" s="41"/>
      <c r="U88" s="29">
        <v>3.94</v>
      </c>
      <c r="V88" s="29">
        <v>0.03</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ht="13.05" x14ac:dyDescent="0.3">
      <c r="A89" s="24" t="s">
        <v>159</v>
      </c>
      <c r="B89" s="29">
        <v>366.28</v>
      </c>
      <c r="C89" s="41"/>
      <c r="D89" s="29">
        <v>31.91</v>
      </c>
      <c r="E89" s="29">
        <v>17.7</v>
      </c>
      <c r="F89" s="29">
        <v>134.03</v>
      </c>
      <c r="G89" s="29">
        <v>54.62</v>
      </c>
      <c r="H89" s="29">
        <v>11.28</v>
      </c>
      <c r="I89" s="29">
        <v>11.86</v>
      </c>
      <c r="J89" s="29">
        <v>19.54</v>
      </c>
      <c r="K89" s="29">
        <v>37.409999999999997</v>
      </c>
      <c r="L89" s="29">
        <v>4.05</v>
      </c>
      <c r="M89" s="29">
        <v>24.13</v>
      </c>
      <c r="N89" s="29">
        <v>4.16</v>
      </c>
      <c r="O89" s="29">
        <v>3.36</v>
      </c>
      <c r="P89" s="29">
        <v>0.88</v>
      </c>
      <c r="Q89" s="29">
        <v>7.11</v>
      </c>
      <c r="R89" s="41"/>
      <c r="S89" s="41"/>
      <c r="T89" s="41"/>
      <c r="U89" s="29">
        <v>4.1900000000000004</v>
      </c>
      <c r="V89" s="29">
        <v>0.03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ht="13.05" x14ac:dyDescent="0.3">
      <c r="A90" s="24" t="s">
        <v>160</v>
      </c>
      <c r="B90" s="29">
        <v>372.81</v>
      </c>
      <c r="C90" s="41"/>
      <c r="D90" s="29">
        <v>31.63</v>
      </c>
      <c r="E90" s="29">
        <v>18.86</v>
      </c>
      <c r="F90" s="29">
        <v>133.09</v>
      </c>
      <c r="G90" s="29">
        <v>55.85</v>
      </c>
      <c r="H90" s="29">
        <v>11.96</v>
      </c>
      <c r="I90" s="29">
        <v>11.72</v>
      </c>
      <c r="J90" s="29">
        <v>19.8</v>
      </c>
      <c r="K90" s="29">
        <v>40.94</v>
      </c>
      <c r="L90" s="29">
        <v>4</v>
      </c>
      <c r="M90" s="29">
        <v>24.68</v>
      </c>
      <c r="N90" s="29">
        <v>4.25</v>
      </c>
      <c r="O90" s="29">
        <v>3.36</v>
      </c>
      <c r="P90" s="29">
        <v>0.92</v>
      </c>
      <c r="Q90" s="29">
        <v>7.12</v>
      </c>
      <c r="R90" s="41"/>
      <c r="S90" s="41"/>
      <c r="T90" s="41"/>
      <c r="U90" s="29">
        <v>4.5599999999999996</v>
      </c>
      <c r="V90" s="29">
        <v>0.03</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ht="13.05" x14ac:dyDescent="0.3">
      <c r="A91" s="24" t="s">
        <v>161</v>
      </c>
      <c r="B91" s="29">
        <v>379.27</v>
      </c>
      <c r="C91" s="41"/>
      <c r="D91" s="29">
        <v>31.33</v>
      </c>
      <c r="E91" s="29">
        <v>20.07</v>
      </c>
      <c r="F91" s="29">
        <v>132.38999999999999</v>
      </c>
      <c r="G91" s="29">
        <v>57.37</v>
      </c>
      <c r="H91" s="29">
        <v>12.47</v>
      </c>
      <c r="I91" s="29">
        <v>11.71</v>
      </c>
      <c r="J91" s="29">
        <v>20.16</v>
      </c>
      <c r="K91" s="29">
        <v>44.1</v>
      </c>
      <c r="L91" s="29">
        <v>3.99</v>
      </c>
      <c r="M91" s="29">
        <v>25.01</v>
      </c>
      <c r="N91" s="29">
        <v>4.33</v>
      </c>
      <c r="O91" s="29">
        <v>3.4</v>
      </c>
      <c r="P91" s="29">
        <v>0.91</v>
      </c>
      <c r="Q91" s="29">
        <v>7.17</v>
      </c>
      <c r="R91" s="41"/>
      <c r="S91" s="41"/>
      <c r="T91" s="41"/>
      <c r="U91" s="29">
        <v>4.8</v>
      </c>
      <c r="V91" s="29">
        <v>0.03</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ht="13.05" x14ac:dyDescent="0.3">
      <c r="A92" s="24" t="s">
        <v>162</v>
      </c>
      <c r="B92" s="29">
        <v>385.06</v>
      </c>
      <c r="C92" s="41"/>
      <c r="D92" s="29">
        <v>31.07</v>
      </c>
      <c r="E92" s="29">
        <v>21.39</v>
      </c>
      <c r="F92" s="29">
        <v>132.13999999999999</v>
      </c>
      <c r="G92" s="29">
        <v>59.24</v>
      </c>
      <c r="H92" s="29">
        <v>12.55</v>
      </c>
      <c r="I92" s="29">
        <v>11.99</v>
      </c>
      <c r="J92" s="29">
        <v>20.67</v>
      </c>
      <c r="K92" s="29">
        <v>46.13</v>
      </c>
      <c r="L92" s="29">
        <v>4.07</v>
      </c>
      <c r="M92" s="29">
        <v>24.84</v>
      </c>
      <c r="N92" s="29">
        <v>4.3499999999999996</v>
      </c>
      <c r="O92" s="29">
        <v>3.52</v>
      </c>
      <c r="P92" s="29">
        <v>0.54</v>
      </c>
      <c r="Q92" s="29">
        <v>7.81</v>
      </c>
      <c r="R92" s="41"/>
      <c r="S92" s="41"/>
      <c r="T92" s="41"/>
      <c r="U92" s="29">
        <v>4.6500000000000004</v>
      </c>
      <c r="V92" s="29">
        <v>0.08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ht="13.05" x14ac:dyDescent="0.3">
      <c r="A93" s="24" t="s">
        <v>163</v>
      </c>
      <c r="B93" s="29">
        <v>393.28</v>
      </c>
      <c r="C93" s="41"/>
      <c r="D93" s="29">
        <v>30.97</v>
      </c>
      <c r="E93" s="29">
        <v>22.72</v>
      </c>
      <c r="F93" s="29">
        <v>133.13999999999999</v>
      </c>
      <c r="G93" s="29">
        <v>61.54</v>
      </c>
      <c r="H93" s="29">
        <v>12.38</v>
      </c>
      <c r="I93" s="29">
        <v>12.58</v>
      </c>
      <c r="J93" s="29">
        <v>21.38</v>
      </c>
      <c r="K93" s="29">
        <v>46.84</v>
      </c>
      <c r="L93" s="29">
        <v>4.34</v>
      </c>
      <c r="M93" s="29">
        <v>25.38</v>
      </c>
      <c r="N93" s="29">
        <v>4.5199999999999996</v>
      </c>
      <c r="O93" s="29">
        <v>3.73</v>
      </c>
      <c r="P93" s="29">
        <v>0.78</v>
      </c>
      <c r="Q93" s="29">
        <v>8.1199999999999992</v>
      </c>
      <c r="R93" s="41"/>
      <c r="S93" s="41"/>
      <c r="T93" s="41"/>
      <c r="U93" s="29">
        <v>4.76</v>
      </c>
      <c r="V93" s="29">
        <v>0.08</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ht="13.05" x14ac:dyDescent="0.3">
      <c r="A94" s="24" t="s">
        <v>164</v>
      </c>
      <c r="B94" s="29">
        <v>404.4</v>
      </c>
      <c r="C94" s="41"/>
      <c r="D94" s="29">
        <v>31.1</v>
      </c>
      <c r="E94" s="29">
        <v>24.02</v>
      </c>
      <c r="F94" s="29">
        <v>135.76</v>
      </c>
      <c r="G94" s="29">
        <v>64.319999999999993</v>
      </c>
      <c r="H94" s="29">
        <v>12.01</v>
      </c>
      <c r="I94" s="29">
        <v>13.59</v>
      </c>
      <c r="J94" s="29">
        <v>22.61</v>
      </c>
      <c r="K94" s="29">
        <v>46.58</v>
      </c>
      <c r="L94" s="29">
        <v>4.7</v>
      </c>
      <c r="M94" s="29">
        <v>26.32</v>
      </c>
      <c r="N94" s="29">
        <v>4.75</v>
      </c>
      <c r="O94" s="29">
        <v>4.01</v>
      </c>
      <c r="P94" s="29">
        <v>1.06</v>
      </c>
      <c r="Q94" s="29">
        <v>8.5500000000000007</v>
      </c>
      <c r="R94" s="41"/>
      <c r="S94" s="41"/>
      <c r="T94" s="41"/>
      <c r="U94" s="29">
        <v>4.88</v>
      </c>
      <c r="V94" s="29">
        <v>0.1</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ht="13.05" x14ac:dyDescent="0.3">
      <c r="A95" s="24" t="s">
        <v>165</v>
      </c>
      <c r="B95" s="29">
        <v>415.89</v>
      </c>
      <c r="C95" s="41"/>
      <c r="D95" s="29">
        <v>31.6</v>
      </c>
      <c r="E95" s="29">
        <v>25.17</v>
      </c>
      <c r="F95" s="29">
        <v>138.69</v>
      </c>
      <c r="G95" s="29">
        <v>67.62</v>
      </c>
      <c r="H95" s="29">
        <v>11.62</v>
      </c>
      <c r="I95" s="29">
        <v>14.41</v>
      </c>
      <c r="J95" s="29">
        <v>23.95</v>
      </c>
      <c r="K95" s="29">
        <v>45.76</v>
      </c>
      <c r="L95" s="29">
        <v>5.12</v>
      </c>
      <c r="M95" s="29">
        <v>27.14</v>
      </c>
      <c r="N95" s="29">
        <v>5.07</v>
      </c>
      <c r="O95" s="29">
        <v>4.33</v>
      </c>
      <c r="P95" s="29">
        <v>1.28</v>
      </c>
      <c r="Q95" s="29">
        <v>8.94</v>
      </c>
      <c r="R95" s="41"/>
      <c r="S95" s="41"/>
      <c r="T95" s="41"/>
      <c r="U95" s="29">
        <v>5.0599999999999996</v>
      </c>
      <c r="V95" s="29">
        <v>0.1</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ht="13.05" x14ac:dyDescent="0.3">
      <c r="A96" s="24" t="s">
        <v>166</v>
      </c>
      <c r="B96" s="29">
        <v>429.42</v>
      </c>
      <c r="C96" s="41"/>
      <c r="D96" s="29">
        <v>32.53</v>
      </c>
      <c r="E96" s="29">
        <v>26.08</v>
      </c>
      <c r="F96" s="29">
        <v>142.83000000000001</v>
      </c>
      <c r="G96" s="29">
        <v>71.489999999999995</v>
      </c>
      <c r="H96" s="29">
        <v>11.44</v>
      </c>
      <c r="I96" s="29">
        <v>14.93</v>
      </c>
      <c r="J96" s="29">
        <v>25.7</v>
      </c>
      <c r="K96" s="29">
        <v>44.75</v>
      </c>
      <c r="L96" s="29">
        <v>5.47</v>
      </c>
      <c r="M96" s="29">
        <v>28.29</v>
      </c>
      <c r="N96" s="29">
        <v>5.43</v>
      </c>
      <c r="O96" s="29">
        <v>4.66</v>
      </c>
      <c r="P96" s="29">
        <v>1.52</v>
      </c>
      <c r="Q96" s="29">
        <v>8.7799999999999994</v>
      </c>
      <c r="R96" s="41"/>
      <c r="S96" s="41"/>
      <c r="T96" s="41"/>
      <c r="U96" s="29">
        <v>5.42</v>
      </c>
      <c r="V96" s="29">
        <v>0.05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ht="13.05" x14ac:dyDescent="0.3">
      <c r="A97" s="24" t="s">
        <v>167</v>
      </c>
      <c r="B97" s="29">
        <v>445.85</v>
      </c>
      <c r="C97" s="41"/>
      <c r="D97" s="29">
        <v>33.770000000000003</v>
      </c>
      <c r="E97" s="29">
        <v>26.78</v>
      </c>
      <c r="F97" s="29">
        <v>147.69</v>
      </c>
      <c r="G97" s="29">
        <v>75.569999999999993</v>
      </c>
      <c r="H97" s="29">
        <v>11.38</v>
      </c>
      <c r="I97" s="29">
        <v>15.53</v>
      </c>
      <c r="J97" s="29">
        <v>27.75</v>
      </c>
      <c r="K97" s="29">
        <v>43.95</v>
      </c>
      <c r="L97" s="29">
        <v>5.87</v>
      </c>
      <c r="M97" s="29">
        <v>29.51</v>
      </c>
      <c r="N97" s="29">
        <v>5.91</v>
      </c>
      <c r="O97" s="29">
        <v>4.99</v>
      </c>
      <c r="P97" s="29">
        <v>1.98</v>
      </c>
      <c r="Q97" s="29">
        <v>9.2200000000000006</v>
      </c>
      <c r="R97" s="41"/>
      <c r="S97" s="41"/>
      <c r="T97" s="41"/>
      <c r="U97" s="29">
        <v>5.84</v>
      </c>
      <c r="V97" s="29">
        <v>0.05</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ht="13.05" x14ac:dyDescent="0.3">
      <c r="A98" s="24" t="s">
        <v>168</v>
      </c>
      <c r="B98" s="29">
        <v>505.56</v>
      </c>
      <c r="C98" s="41"/>
      <c r="D98" s="29">
        <v>34.99</v>
      </c>
      <c r="E98" s="29">
        <v>27.39</v>
      </c>
      <c r="F98" s="29">
        <v>176.83</v>
      </c>
      <c r="G98" s="29">
        <v>80.150000000000006</v>
      </c>
      <c r="H98" s="29">
        <v>11.84</v>
      </c>
      <c r="I98" s="29">
        <v>16.2</v>
      </c>
      <c r="J98" s="29">
        <v>31.21</v>
      </c>
      <c r="K98" s="29">
        <v>44.1</v>
      </c>
      <c r="L98" s="29">
        <v>6.21</v>
      </c>
      <c r="M98" s="29">
        <v>33.270000000000003</v>
      </c>
      <c r="N98" s="29">
        <v>6.42</v>
      </c>
      <c r="O98" s="29">
        <v>5.31</v>
      </c>
      <c r="P98" s="29">
        <v>15.07</v>
      </c>
      <c r="Q98" s="29">
        <v>10.01</v>
      </c>
      <c r="R98" s="41"/>
      <c r="S98" s="41"/>
      <c r="T98" s="41"/>
      <c r="U98" s="29">
        <v>6.36</v>
      </c>
      <c r="V98" s="29">
        <v>0.09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ht="13.05" x14ac:dyDescent="0.3">
      <c r="A99" s="24" t="s">
        <v>169</v>
      </c>
      <c r="B99" s="29">
        <v>523.54999999999995</v>
      </c>
      <c r="C99" s="41"/>
      <c r="D99" s="29">
        <v>35.81</v>
      </c>
      <c r="E99" s="29">
        <v>27.71</v>
      </c>
      <c r="F99" s="29">
        <v>184.24</v>
      </c>
      <c r="G99" s="29">
        <v>82.81</v>
      </c>
      <c r="H99" s="29">
        <v>12.18</v>
      </c>
      <c r="I99" s="29">
        <v>16.760000000000002</v>
      </c>
      <c r="J99" s="29">
        <v>32.67</v>
      </c>
      <c r="K99" s="29">
        <v>44.43</v>
      </c>
      <c r="L99" s="29">
        <v>6.47</v>
      </c>
      <c r="M99" s="29">
        <v>34.89</v>
      </c>
      <c r="N99" s="29">
        <v>6.88</v>
      </c>
      <c r="O99" s="29">
        <v>5.61</v>
      </c>
      <c r="P99" s="29">
        <v>15.57</v>
      </c>
      <c r="Q99" s="29">
        <v>10.51</v>
      </c>
      <c r="R99" s="41"/>
      <c r="S99" s="41"/>
      <c r="T99" s="41"/>
      <c r="U99" s="29">
        <v>6.78</v>
      </c>
      <c r="V99" s="29">
        <v>0.09</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ht="13.05" x14ac:dyDescent="0.3">
      <c r="A100" s="24" t="s">
        <v>170</v>
      </c>
      <c r="B100" s="29">
        <v>540.30999999999995</v>
      </c>
      <c r="C100" s="41"/>
      <c r="D100" s="29">
        <v>35.92</v>
      </c>
      <c r="E100" s="29">
        <v>28.02</v>
      </c>
      <c r="F100" s="29">
        <v>192.88</v>
      </c>
      <c r="G100" s="29">
        <v>83.54</v>
      </c>
      <c r="H100" s="29">
        <v>12.5</v>
      </c>
      <c r="I100" s="29">
        <v>17.73</v>
      </c>
      <c r="J100" s="29">
        <v>33.950000000000003</v>
      </c>
      <c r="K100" s="29">
        <v>45.92</v>
      </c>
      <c r="L100" s="29">
        <v>6.75</v>
      </c>
      <c r="M100" s="29">
        <v>36.299999999999997</v>
      </c>
      <c r="N100" s="29">
        <v>7.33</v>
      </c>
      <c r="O100" s="29">
        <v>5.91</v>
      </c>
      <c r="P100" s="29">
        <v>15.19</v>
      </c>
      <c r="Q100" s="29">
        <v>11.17</v>
      </c>
      <c r="R100" s="41"/>
      <c r="S100" s="41"/>
      <c r="T100" s="41"/>
      <c r="U100" s="29">
        <v>7.03</v>
      </c>
      <c r="V100" s="29">
        <v>0.11</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ht="13.05" x14ac:dyDescent="0.3">
      <c r="A101" s="24" t="s">
        <v>171</v>
      </c>
      <c r="B101" s="29">
        <v>556.45000000000005</v>
      </c>
      <c r="C101" s="41"/>
      <c r="D101" s="29">
        <v>35.340000000000003</v>
      </c>
      <c r="E101" s="29">
        <v>28.3</v>
      </c>
      <c r="F101" s="29">
        <v>202.92</v>
      </c>
      <c r="G101" s="29">
        <v>82.5</v>
      </c>
      <c r="H101" s="29">
        <v>13.11</v>
      </c>
      <c r="I101" s="29">
        <v>18.239999999999998</v>
      </c>
      <c r="J101" s="29">
        <v>34.61</v>
      </c>
      <c r="K101" s="29">
        <v>48.66</v>
      </c>
      <c r="L101" s="29">
        <v>6.84</v>
      </c>
      <c r="M101" s="29">
        <v>37.979999999999997</v>
      </c>
      <c r="N101" s="29">
        <v>7.62</v>
      </c>
      <c r="O101" s="29">
        <v>6.18</v>
      </c>
      <c r="P101" s="29">
        <v>15.52</v>
      </c>
      <c r="Q101" s="29">
        <v>11.27</v>
      </c>
      <c r="R101" s="41"/>
      <c r="S101" s="41"/>
      <c r="T101" s="41"/>
      <c r="U101" s="29">
        <v>7.19</v>
      </c>
      <c r="V101" s="29">
        <v>0.11</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ht="13.05" x14ac:dyDescent="0.3">
      <c r="A102" s="24" t="s">
        <v>172</v>
      </c>
      <c r="B102" s="29">
        <v>573.01</v>
      </c>
      <c r="C102" s="41"/>
      <c r="D102" s="29">
        <v>34.479999999999997</v>
      </c>
      <c r="E102" s="29">
        <v>28.73</v>
      </c>
      <c r="F102" s="29">
        <v>213.74</v>
      </c>
      <c r="G102" s="29">
        <v>80.66</v>
      </c>
      <c r="H102" s="29">
        <v>13.76</v>
      </c>
      <c r="I102" s="29">
        <v>18.66</v>
      </c>
      <c r="J102" s="29">
        <v>34.96</v>
      </c>
      <c r="K102" s="29">
        <v>52.55</v>
      </c>
      <c r="L102" s="29">
        <v>6.91</v>
      </c>
      <c r="M102" s="29">
        <v>39.61</v>
      </c>
      <c r="N102" s="29">
        <v>7.84</v>
      </c>
      <c r="O102" s="29">
        <v>6.43</v>
      </c>
      <c r="P102" s="29">
        <v>15.79</v>
      </c>
      <c r="Q102" s="29">
        <v>11.39</v>
      </c>
      <c r="R102" s="41"/>
      <c r="S102" s="41"/>
      <c r="T102" s="41"/>
      <c r="U102" s="29">
        <v>7.27</v>
      </c>
      <c r="V102" s="29">
        <v>0.16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ht="13.05" x14ac:dyDescent="0.3">
      <c r="A103" s="24" t="s">
        <v>173</v>
      </c>
      <c r="B103" s="29">
        <v>590.04999999999995</v>
      </c>
      <c r="C103" s="41"/>
      <c r="D103" s="29">
        <v>33.78</v>
      </c>
      <c r="E103" s="29">
        <v>29.42</v>
      </c>
      <c r="F103" s="29">
        <v>224.08</v>
      </c>
      <c r="G103" s="29">
        <v>79.05</v>
      </c>
      <c r="H103" s="29">
        <v>14.38</v>
      </c>
      <c r="I103" s="29">
        <v>18.96</v>
      </c>
      <c r="J103" s="29">
        <v>35.18</v>
      </c>
      <c r="K103" s="29">
        <v>57.39</v>
      </c>
      <c r="L103" s="29">
        <v>7</v>
      </c>
      <c r="M103" s="29">
        <v>41.05</v>
      </c>
      <c r="N103" s="29">
        <v>8.02</v>
      </c>
      <c r="O103" s="29">
        <v>6.66</v>
      </c>
      <c r="P103" s="29">
        <v>16.02</v>
      </c>
      <c r="Q103" s="29">
        <v>11.52</v>
      </c>
      <c r="R103" s="41"/>
      <c r="S103" s="41"/>
      <c r="T103" s="41"/>
      <c r="U103" s="29">
        <v>7.29</v>
      </c>
      <c r="V103" s="29">
        <v>0.16</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ht="13.05" x14ac:dyDescent="0.3">
      <c r="A104" s="24" t="s">
        <v>174</v>
      </c>
      <c r="B104" s="29">
        <v>609.17999999999995</v>
      </c>
      <c r="C104" s="41"/>
      <c r="D104" s="29">
        <v>33.630000000000003</v>
      </c>
      <c r="E104" s="29">
        <v>30.46</v>
      </c>
      <c r="F104" s="29">
        <v>233.67</v>
      </c>
      <c r="G104" s="29">
        <v>78.64</v>
      </c>
      <c r="H104" s="29">
        <v>15.07</v>
      </c>
      <c r="I104" s="29">
        <v>18.649999999999999</v>
      </c>
      <c r="J104" s="29">
        <v>35.36</v>
      </c>
      <c r="K104" s="29">
        <v>63.06</v>
      </c>
      <c r="L104" s="29">
        <v>7.05</v>
      </c>
      <c r="M104" s="29">
        <v>42.38</v>
      </c>
      <c r="N104" s="29">
        <v>8.1199999999999992</v>
      </c>
      <c r="O104" s="29">
        <v>6.86</v>
      </c>
      <c r="P104" s="29">
        <v>17.350000000000001</v>
      </c>
      <c r="Q104" s="29">
        <v>11.25</v>
      </c>
      <c r="R104" s="41"/>
      <c r="S104" s="41"/>
      <c r="T104" s="41"/>
      <c r="U104" s="29">
        <v>7.38</v>
      </c>
      <c r="V104" s="29">
        <v>0.12</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ht="13.05" x14ac:dyDescent="0.3">
      <c r="A105" s="24" t="s">
        <v>175</v>
      </c>
      <c r="B105" s="29">
        <v>629.83000000000004</v>
      </c>
      <c r="C105" s="41"/>
      <c r="D105" s="29">
        <v>34.19</v>
      </c>
      <c r="E105" s="29">
        <v>31.83</v>
      </c>
      <c r="F105" s="29">
        <v>241.94</v>
      </c>
      <c r="G105" s="29">
        <v>79.650000000000006</v>
      </c>
      <c r="H105" s="29">
        <v>15.4</v>
      </c>
      <c r="I105" s="29">
        <v>18.66</v>
      </c>
      <c r="J105" s="29">
        <v>35.92</v>
      </c>
      <c r="K105" s="29">
        <v>69.16</v>
      </c>
      <c r="L105" s="29">
        <v>7.38</v>
      </c>
      <c r="M105" s="29">
        <v>43.31</v>
      </c>
      <c r="N105" s="29">
        <v>8.3000000000000007</v>
      </c>
      <c r="O105" s="29">
        <v>7.05</v>
      </c>
      <c r="P105" s="29">
        <v>17.86</v>
      </c>
      <c r="Q105" s="29">
        <v>11.51</v>
      </c>
      <c r="R105" s="41"/>
      <c r="S105" s="41"/>
      <c r="T105" s="41"/>
      <c r="U105" s="29">
        <v>7.44</v>
      </c>
      <c r="V105" s="29">
        <v>0.12</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ht="13.05" x14ac:dyDescent="0.3">
      <c r="A106" s="24" t="s">
        <v>176</v>
      </c>
      <c r="B106" s="29">
        <v>649.92999999999995</v>
      </c>
      <c r="C106" s="41"/>
      <c r="D106" s="29">
        <v>35.24</v>
      </c>
      <c r="E106" s="29">
        <v>33.19</v>
      </c>
      <c r="F106" s="29">
        <v>248.63</v>
      </c>
      <c r="G106" s="29">
        <v>81.58</v>
      </c>
      <c r="H106" s="29">
        <v>15.48</v>
      </c>
      <c r="I106" s="29">
        <v>18.649999999999999</v>
      </c>
      <c r="J106" s="29">
        <v>36.67</v>
      </c>
      <c r="K106" s="29">
        <v>75.12</v>
      </c>
      <c r="L106" s="29">
        <v>7.73</v>
      </c>
      <c r="M106" s="29">
        <v>43.91</v>
      </c>
      <c r="N106" s="29">
        <v>8.4600000000000009</v>
      </c>
      <c r="O106" s="29">
        <v>7.23</v>
      </c>
      <c r="P106" s="29">
        <v>18.37</v>
      </c>
      <c r="Q106" s="29">
        <v>11.86</v>
      </c>
      <c r="R106" s="41"/>
      <c r="S106" s="41"/>
      <c r="T106" s="41"/>
      <c r="U106" s="29">
        <v>7.59</v>
      </c>
      <c r="V106" s="29">
        <v>0.13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ht="13.05" x14ac:dyDescent="0.3">
      <c r="A107" s="24" t="s">
        <v>177</v>
      </c>
      <c r="B107" s="29">
        <v>667</v>
      </c>
      <c r="C107" s="41"/>
      <c r="D107" s="29">
        <v>36.56</v>
      </c>
      <c r="E107" s="29">
        <v>34.21</v>
      </c>
      <c r="F107" s="29">
        <v>253.42</v>
      </c>
      <c r="G107" s="29">
        <v>83.84</v>
      </c>
      <c r="H107" s="29">
        <v>15.22</v>
      </c>
      <c r="I107" s="29">
        <v>18.739999999999998</v>
      </c>
      <c r="J107" s="29">
        <v>37.6</v>
      </c>
      <c r="K107" s="29">
        <v>80.31</v>
      </c>
      <c r="L107" s="29">
        <v>8.01</v>
      </c>
      <c r="M107" s="29">
        <v>44.15</v>
      </c>
      <c r="N107" s="29">
        <v>8.5500000000000007</v>
      </c>
      <c r="O107" s="29">
        <v>7.41</v>
      </c>
      <c r="P107" s="29">
        <v>18.75</v>
      </c>
      <c r="Q107" s="29">
        <v>12.23</v>
      </c>
      <c r="R107" s="41"/>
      <c r="S107" s="41"/>
      <c r="T107" s="41"/>
      <c r="U107" s="29">
        <v>7.76</v>
      </c>
      <c r="V107" s="29">
        <v>0.13</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ht="13.05" x14ac:dyDescent="0.3">
      <c r="A108" s="24" t="s">
        <v>178</v>
      </c>
      <c r="B108" s="29">
        <v>679.03</v>
      </c>
      <c r="C108" s="41"/>
      <c r="D108" s="29">
        <v>37.96</v>
      </c>
      <c r="E108" s="29">
        <v>34.630000000000003</v>
      </c>
      <c r="F108" s="29">
        <v>256.02999999999997</v>
      </c>
      <c r="G108" s="29">
        <v>85.91</v>
      </c>
      <c r="H108" s="29">
        <v>14.39</v>
      </c>
      <c r="I108" s="29">
        <v>19.5</v>
      </c>
      <c r="J108" s="29">
        <v>38.74</v>
      </c>
      <c r="K108" s="29">
        <v>84.17</v>
      </c>
      <c r="L108" s="29">
        <v>8.1999999999999993</v>
      </c>
      <c r="M108" s="29">
        <v>43.9</v>
      </c>
      <c r="N108" s="29">
        <v>8.65</v>
      </c>
      <c r="O108" s="29">
        <v>7.59</v>
      </c>
      <c r="P108" s="29">
        <v>18.27</v>
      </c>
      <c r="Q108" s="29">
        <v>12.87</v>
      </c>
      <c r="R108" s="41"/>
      <c r="S108" s="41"/>
      <c r="T108" s="41"/>
      <c r="U108" s="29">
        <v>7.91</v>
      </c>
      <c r="V108" s="29">
        <v>0.18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ht="13.05" x14ac:dyDescent="0.3">
      <c r="A109" s="24" t="s">
        <v>179</v>
      </c>
      <c r="B109" s="29">
        <v>687.22</v>
      </c>
      <c r="C109" s="41"/>
      <c r="D109" s="29">
        <v>39.31</v>
      </c>
      <c r="E109" s="29">
        <v>34.479999999999997</v>
      </c>
      <c r="F109" s="29">
        <v>256.58</v>
      </c>
      <c r="G109" s="29">
        <v>87.66</v>
      </c>
      <c r="H109" s="29">
        <v>13.48</v>
      </c>
      <c r="I109" s="29">
        <v>20.05</v>
      </c>
      <c r="J109" s="29">
        <v>40.049999999999997</v>
      </c>
      <c r="K109" s="29">
        <v>86.55</v>
      </c>
      <c r="L109" s="29">
        <v>8.19</v>
      </c>
      <c r="M109" s="29">
        <v>43.52</v>
      </c>
      <c r="N109" s="29">
        <v>8.66</v>
      </c>
      <c r="O109" s="29">
        <v>7.78</v>
      </c>
      <c r="P109" s="29">
        <v>19.04</v>
      </c>
      <c r="Q109" s="29">
        <v>13.38</v>
      </c>
      <c r="R109" s="41"/>
      <c r="S109" s="41"/>
      <c r="T109" s="41"/>
      <c r="U109" s="29">
        <v>8.1999999999999993</v>
      </c>
      <c r="V109" s="29">
        <v>0.18</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ht="13.05" x14ac:dyDescent="0.3">
      <c r="A110" s="24" t="s">
        <v>180</v>
      </c>
      <c r="B110" s="29">
        <v>693.27</v>
      </c>
      <c r="C110" s="41"/>
      <c r="D110" s="29">
        <v>40.659999999999997</v>
      </c>
      <c r="E110" s="29">
        <v>34.200000000000003</v>
      </c>
      <c r="F110" s="29">
        <v>255.44</v>
      </c>
      <c r="G110" s="29">
        <v>89.39</v>
      </c>
      <c r="H110" s="29">
        <v>12.58</v>
      </c>
      <c r="I110" s="29">
        <v>20.7</v>
      </c>
      <c r="J110" s="29">
        <v>41.58</v>
      </c>
      <c r="K110" s="29">
        <v>88.03</v>
      </c>
      <c r="L110" s="29">
        <v>8.17</v>
      </c>
      <c r="M110" s="29">
        <v>43</v>
      </c>
      <c r="N110" s="29">
        <v>8.76</v>
      </c>
      <c r="O110" s="29">
        <v>7.97</v>
      </c>
      <c r="P110" s="29">
        <v>19.91</v>
      </c>
      <c r="Q110" s="29">
        <v>14.02</v>
      </c>
      <c r="R110" s="41"/>
      <c r="S110" s="41"/>
      <c r="T110" s="41"/>
      <c r="U110" s="29">
        <v>8.52</v>
      </c>
      <c r="V110" s="29">
        <v>0.21</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ht="13.05" x14ac:dyDescent="0.3">
      <c r="A111" s="24" t="s">
        <v>181</v>
      </c>
      <c r="B111" s="29">
        <v>697.84</v>
      </c>
      <c r="C111" s="41"/>
      <c r="D111" s="29">
        <v>42.05</v>
      </c>
      <c r="E111" s="29">
        <v>34.21</v>
      </c>
      <c r="F111" s="29">
        <v>253.02</v>
      </c>
      <c r="G111" s="29">
        <v>91.42</v>
      </c>
      <c r="H111" s="29">
        <v>11.99</v>
      </c>
      <c r="I111" s="29">
        <v>21.31</v>
      </c>
      <c r="J111" s="29">
        <v>43.37</v>
      </c>
      <c r="K111" s="29">
        <v>88.19</v>
      </c>
      <c r="L111" s="29">
        <v>8.2799999999999994</v>
      </c>
      <c r="M111" s="29">
        <v>42.45</v>
      </c>
      <c r="N111" s="29">
        <v>9.01</v>
      </c>
      <c r="O111" s="29">
        <v>8.16</v>
      </c>
      <c r="P111" s="29">
        <v>20.72</v>
      </c>
      <c r="Q111" s="29">
        <v>14.55</v>
      </c>
      <c r="R111" s="41"/>
      <c r="S111" s="41"/>
      <c r="T111" s="41"/>
      <c r="U111" s="29">
        <v>8.7899999999999991</v>
      </c>
      <c r="V111" s="29">
        <v>0.21</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ht="13.05" x14ac:dyDescent="0.3">
      <c r="A112" s="24" t="s">
        <v>182</v>
      </c>
      <c r="B112" s="29">
        <v>703.27</v>
      </c>
      <c r="C112" s="41"/>
      <c r="D112" s="29">
        <v>43.47</v>
      </c>
      <c r="E112" s="29">
        <v>34.89</v>
      </c>
      <c r="F112" s="29">
        <v>249.81</v>
      </c>
      <c r="G112" s="29">
        <v>94.05</v>
      </c>
      <c r="H112" s="29">
        <v>12.18</v>
      </c>
      <c r="I112" s="29">
        <v>21.33</v>
      </c>
      <c r="J112" s="29">
        <v>45.42</v>
      </c>
      <c r="K112" s="29">
        <v>87.76</v>
      </c>
      <c r="L112" s="29">
        <v>8.5500000000000007</v>
      </c>
      <c r="M112" s="29">
        <v>42.03</v>
      </c>
      <c r="N112" s="29">
        <v>9.42</v>
      </c>
      <c r="O112" s="29">
        <v>8.34</v>
      </c>
      <c r="P112" s="29">
        <v>21.84</v>
      </c>
      <c r="Q112" s="29">
        <v>14.82</v>
      </c>
      <c r="R112" s="41"/>
      <c r="S112" s="41"/>
      <c r="T112" s="41"/>
      <c r="U112" s="29">
        <v>9.0299999999999994</v>
      </c>
      <c r="V112" s="29">
        <v>0.15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ht="13.05" x14ac:dyDescent="0.3">
      <c r="A113" s="24" t="s">
        <v>183</v>
      </c>
      <c r="B113" s="29">
        <v>711.54</v>
      </c>
      <c r="C113" s="41"/>
      <c r="D113" s="29">
        <v>44.91</v>
      </c>
      <c r="E113" s="29">
        <v>36.31</v>
      </c>
      <c r="F113" s="29">
        <v>246.58</v>
      </c>
      <c r="G113" s="29">
        <v>97.15</v>
      </c>
      <c r="H113" s="29">
        <v>12.75</v>
      </c>
      <c r="I113" s="29">
        <v>21.64</v>
      </c>
      <c r="J113" s="29">
        <v>47.69</v>
      </c>
      <c r="K113" s="29">
        <v>87.22</v>
      </c>
      <c r="L113" s="29">
        <v>9.14</v>
      </c>
      <c r="M113" s="29">
        <v>41.8</v>
      </c>
      <c r="N113" s="29">
        <v>10.27</v>
      </c>
      <c r="O113" s="29">
        <v>8.5399999999999991</v>
      </c>
      <c r="P113" s="29">
        <v>22.63</v>
      </c>
      <c r="Q113" s="29">
        <v>15.42</v>
      </c>
      <c r="R113" s="41"/>
      <c r="S113" s="41"/>
      <c r="T113" s="41"/>
      <c r="U113" s="29">
        <v>9.17</v>
      </c>
      <c r="V113" s="29">
        <v>0.15</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ht="13.05" x14ac:dyDescent="0.3">
      <c r="A114" s="24" t="s">
        <v>184</v>
      </c>
      <c r="B114" s="29">
        <v>722.35</v>
      </c>
      <c r="C114" s="41"/>
      <c r="D114" s="29">
        <v>46.17</v>
      </c>
      <c r="E114" s="29">
        <v>37.83</v>
      </c>
      <c r="F114" s="29">
        <v>244.45</v>
      </c>
      <c r="G114" s="29">
        <v>100.17</v>
      </c>
      <c r="H114" s="29">
        <v>13.62</v>
      </c>
      <c r="I114" s="29">
        <v>21.82</v>
      </c>
      <c r="J114" s="29">
        <v>50.21</v>
      </c>
      <c r="K114" s="29">
        <v>87.27</v>
      </c>
      <c r="L114" s="29">
        <v>9.81</v>
      </c>
      <c r="M114" s="29">
        <v>41.81</v>
      </c>
      <c r="N114" s="29">
        <v>11.29</v>
      </c>
      <c r="O114" s="29">
        <v>8.77</v>
      </c>
      <c r="P114" s="29">
        <v>23.43</v>
      </c>
      <c r="Q114" s="29">
        <v>16.02</v>
      </c>
      <c r="R114" s="41"/>
      <c r="S114" s="41"/>
      <c r="T114" s="41"/>
      <c r="U114" s="29">
        <v>9.34</v>
      </c>
      <c r="V114" s="29">
        <v>0.16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ht="13.05" x14ac:dyDescent="0.3">
      <c r="A115" s="24" t="s">
        <v>185</v>
      </c>
      <c r="B115" s="29">
        <v>734.33</v>
      </c>
      <c r="C115" s="41"/>
      <c r="D115" s="29">
        <v>47.07</v>
      </c>
      <c r="E115" s="29">
        <v>38.770000000000003</v>
      </c>
      <c r="F115" s="29">
        <v>244.35</v>
      </c>
      <c r="G115" s="29">
        <v>102.52</v>
      </c>
      <c r="H115" s="29">
        <v>14.43</v>
      </c>
      <c r="I115" s="29">
        <v>21.93</v>
      </c>
      <c r="J115" s="29">
        <v>52.31</v>
      </c>
      <c r="K115" s="29">
        <v>88.55</v>
      </c>
      <c r="L115" s="29">
        <v>10.41</v>
      </c>
      <c r="M115" s="29">
        <v>42.01</v>
      </c>
      <c r="N115" s="29">
        <v>12.27</v>
      </c>
      <c r="O115" s="29">
        <v>9.0399999999999991</v>
      </c>
      <c r="P115" s="29">
        <v>24.15</v>
      </c>
      <c r="Q115" s="29">
        <v>16.579999999999998</v>
      </c>
      <c r="R115" s="41"/>
      <c r="S115" s="41"/>
      <c r="T115" s="41"/>
      <c r="U115" s="29">
        <v>9.61</v>
      </c>
      <c r="V115" s="29">
        <v>0.16</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ht="13.05" x14ac:dyDescent="0.3">
      <c r="A116" s="24" t="s">
        <v>186</v>
      </c>
      <c r="B116" s="29">
        <v>747.54</v>
      </c>
      <c r="C116" s="41"/>
      <c r="D116" s="29">
        <v>47.47</v>
      </c>
      <c r="E116" s="29">
        <v>38.49</v>
      </c>
      <c r="F116" s="29">
        <v>247.33</v>
      </c>
      <c r="G116" s="29">
        <v>103.67</v>
      </c>
      <c r="H116" s="29">
        <v>14.67</v>
      </c>
      <c r="I116" s="29">
        <v>22.49</v>
      </c>
      <c r="J116" s="29">
        <v>54.08</v>
      </c>
      <c r="K116" s="29">
        <v>91.69</v>
      </c>
      <c r="L116" s="29">
        <v>10.88</v>
      </c>
      <c r="M116" s="29">
        <v>42.47</v>
      </c>
      <c r="N116" s="29">
        <v>13.04</v>
      </c>
      <c r="O116" s="29">
        <v>9.39</v>
      </c>
      <c r="P116" s="29">
        <v>24.42</v>
      </c>
      <c r="Q116" s="29">
        <v>17.11</v>
      </c>
      <c r="R116" s="41"/>
      <c r="S116" s="41"/>
      <c r="T116" s="41"/>
      <c r="U116" s="29">
        <v>10</v>
      </c>
      <c r="V116" s="29">
        <v>0.21</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ht="13.05" x14ac:dyDescent="0.3">
      <c r="A117" s="24" t="s">
        <v>187</v>
      </c>
      <c r="B117" s="29">
        <v>763.63</v>
      </c>
      <c r="C117" s="41"/>
      <c r="D117" s="29">
        <v>47.4</v>
      </c>
      <c r="E117" s="29">
        <v>37.26</v>
      </c>
      <c r="F117" s="29">
        <v>254.22</v>
      </c>
      <c r="G117" s="29">
        <v>103.64</v>
      </c>
      <c r="H117" s="29">
        <v>14.76</v>
      </c>
      <c r="I117" s="29">
        <v>22.83</v>
      </c>
      <c r="J117" s="29">
        <v>55.47</v>
      </c>
      <c r="K117" s="29">
        <v>96.35</v>
      </c>
      <c r="L117" s="29">
        <v>11.06</v>
      </c>
      <c r="M117" s="29">
        <v>43.25</v>
      </c>
      <c r="N117" s="29">
        <v>13.62</v>
      </c>
      <c r="O117" s="29">
        <v>9.8000000000000007</v>
      </c>
      <c r="P117" s="29">
        <v>25.48</v>
      </c>
      <c r="Q117" s="29">
        <v>17.55</v>
      </c>
      <c r="R117" s="41"/>
      <c r="S117" s="41"/>
      <c r="T117" s="41"/>
      <c r="U117" s="29">
        <v>10.59</v>
      </c>
      <c r="V117" s="29">
        <v>0.21</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ht="13.05" x14ac:dyDescent="0.3">
      <c r="A118" s="24" t="s">
        <v>188</v>
      </c>
      <c r="B118" s="29">
        <v>783.72</v>
      </c>
      <c r="C118" s="41"/>
      <c r="D118" s="29">
        <v>47.21</v>
      </c>
      <c r="E118" s="29">
        <v>35.74</v>
      </c>
      <c r="F118" s="29">
        <v>264.93</v>
      </c>
      <c r="G118" s="29">
        <v>103.04</v>
      </c>
      <c r="H118" s="29">
        <v>14.69</v>
      </c>
      <c r="I118" s="29">
        <v>23.68</v>
      </c>
      <c r="J118" s="29">
        <v>56.76</v>
      </c>
      <c r="K118" s="29">
        <v>101.34</v>
      </c>
      <c r="L118" s="29">
        <v>11.2</v>
      </c>
      <c r="M118" s="29">
        <v>44.37</v>
      </c>
      <c r="N118" s="29">
        <v>14.01</v>
      </c>
      <c r="O118" s="29">
        <v>10.27</v>
      </c>
      <c r="P118" s="29">
        <v>26.65</v>
      </c>
      <c r="Q118" s="29">
        <v>17.98</v>
      </c>
      <c r="R118" s="41"/>
      <c r="S118" s="41"/>
      <c r="T118" s="41"/>
      <c r="U118" s="29">
        <v>11.23</v>
      </c>
      <c r="V118" s="29">
        <v>0.22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ht="13.05" x14ac:dyDescent="0.3">
      <c r="A119" s="24" t="s">
        <v>189</v>
      </c>
      <c r="B119" s="29">
        <v>807.31</v>
      </c>
      <c r="C119" s="41"/>
      <c r="D119" s="29">
        <v>47.24</v>
      </c>
      <c r="E119" s="29">
        <v>34.659999999999997</v>
      </c>
      <c r="F119" s="29">
        <v>279.19</v>
      </c>
      <c r="G119" s="29">
        <v>102.52</v>
      </c>
      <c r="H119" s="29">
        <v>14.69</v>
      </c>
      <c r="I119" s="29">
        <v>24.71</v>
      </c>
      <c r="J119" s="29">
        <v>58.2</v>
      </c>
      <c r="K119" s="29">
        <v>105.23</v>
      </c>
      <c r="L119" s="29">
        <v>11.45</v>
      </c>
      <c r="M119" s="29">
        <v>45.82</v>
      </c>
      <c r="N119" s="29">
        <v>14.24</v>
      </c>
      <c r="O119" s="29">
        <v>10.76</v>
      </c>
      <c r="P119" s="29">
        <v>27.81</v>
      </c>
      <c r="Q119" s="29">
        <v>18.38</v>
      </c>
      <c r="R119" s="41"/>
      <c r="S119" s="41"/>
      <c r="T119" s="41"/>
      <c r="U119" s="29">
        <v>11.79</v>
      </c>
      <c r="V119" s="29">
        <v>0.22</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ht="13.05" x14ac:dyDescent="0.3">
      <c r="A120" s="24" t="s">
        <v>190</v>
      </c>
      <c r="B120" s="29">
        <v>835.66</v>
      </c>
      <c r="C120" s="41"/>
      <c r="D120" s="29">
        <v>47.77</v>
      </c>
      <c r="E120" s="29">
        <v>34.869999999999997</v>
      </c>
      <c r="F120" s="29">
        <v>296.81</v>
      </c>
      <c r="G120" s="29">
        <v>102.69</v>
      </c>
      <c r="H120" s="29">
        <v>15.22</v>
      </c>
      <c r="I120" s="29">
        <v>25.62</v>
      </c>
      <c r="J120" s="29">
        <v>59.98</v>
      </c>
      <c r="K120" s="29">
        <v>106.79</v>
      </c>
      <c r="L120" s="29">
        <v>11.88</v>
      </c>
      <c r="M120" s="29">
        <v>47.58</v>
      </c>
      <c r="N120" s="29">
        <v>14.54</v>
      </c>
      <c r="O120" s="29">
        <v>11.25</v>
      </c>
      <c r="P120" s="29">
        <v>28.95</v>
      </c>
      <c r="Q120" s="29">
        <v>18.829999999999998</v>
      </c>
      <c r="R120" s="41"/>
      <c r="S120" s="41"/>
      <c r="T120" s="41"/>
      <c r="U120" s="29">
        <v>12.22</v>
      </c>
      <c r="V120" s="29">
        <v>0.19</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ht="13.05" x14ac:dyDescent="0.3">
      <c r="A121" s="24" t="s">
        <v>191</v>
      </c>
      <c r="B121" s="29">
        <v>868.1</v>
      </c>
      <c r="C121" s="41"/>
      <c r="D121" s="29">
        <v>48.89</v>
      </c>
      <c r="E121" s="29">
        <v>36.22</v>
      </c>
      <c r="F121" s="29">
        <v>316.5</v>
      </c>
      <c r="G121" s="29">
        <v>103.75</v>
      </c>
      <c r="H121" s="29">
        <v>15.88</v>
      </c>
      <c r="I121" s="29">
        <v>27.81</v>
      </c>
      <c r="J121" s="29">
        <v>62.14</v>
      </c>
      <c r="K121" s="29">
        <v>105.75</v>
      </c>
      <c r="L121" s="29">
        <v>12.66</v>
      </c>
      <c r="M121" s="29">
        <v>49.66</v>
      </c>
      <c r="N121" s="29">
        <v>14.78</v>
      </c>
      <c r="O121" s="29">
        <v>11.74</v>
      </c>
      <c r="P121" s="29">
        <v>29.97</v>
      </c>
      <c r="Q121" s="29">
        <v>19.32</v>
      </c>
      <c r="R121" s="41"/>
      <c r="S121" s="41"/>
      <c r="T121" s="41"/>
      <c r="U121" s="29">
        <v>12.38</v>
      </c>
      <c r="V121" s="29">
        <v>0.19</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ht="13.05" x14ac:dyDescent="0.3">
      <c r="A122" s="24" t="s">
        <v>192</v>
      </c>
      <c r="B122" s="29">
        <v>900.15</v>
      </c>
      <c r="C122" s="41"/>
      <c r="D122" s="29">
        <v>50.25</v>
      </c>
      <c r="E122" s="29">
        <v>38.18</v>
      </c>
      <c r="F122" s="29">
        <v>335.76</v>
      </c>
      <c r="G122" s="29">
        <v>105.5</v>
      </c>
      <c r="H122" s="29">
        <v>16.84</v>
      </c>
      <c r="I122" s="29">
        <v>29.87</v>
      </c>
      <c r="J122" s="29">
        <v>64.290000000000006</v>
      </c>
      <c r="K122" s="29">
        <v>102.67</v>
      </c>
      <c r="L122" s="29">
        <v>13.47</v>
      </c>
      <c r="M122" s="29">
        <v>51.76</v>
      </c>
      <c r="N122" s="29">
        <v>15.36</v>
      </c>
      <c r="O122" s="29">
        <v>12.2</v>
      </c>
      <c r="P122" s="29">
        <v>30.87</v>
      </c>
      <c r="Q122" s="29">
        <v>20.059999999999999</v>
      </c>
      <c r="R122" s="41"/>
      <c r="S122" s="41"/>
      <c r="T122" s="41"/>
      <c r="U122" s="29">
        <v>12.42</v>
      </c>
      <c r="V122" s="29">
        <v>0.2</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ht="13.05" x14ac:dyDescent="0.3">
      <c r="A123" s="24" t="s">
        <v>193</v>
      </c>
      <c r="B123" s="29">
        <v>924.58</v>
      </c>
      <c r="C123" s="41"/>
      <c r="D123" s="29">
        <v>51.52</v>
      </c>
      <c r="E123" s="29">
        <v>39.950000000000003</v>
      </c>
      <c r="F123" s="29">
        <v>350.23</v>
      </c>
      <c r="G123" s="29">
        <v>107.67</v>
      </c>
      <c r="H123" s="29">
        <v>17.850000000000001</v>
      </c>
      <c r="I123" s="29">
        <v>31.17</v>
      </c>
      <c r="J123" s="29">
        <v>66.069999999999993</v>
      </c>
      <c r="K123" s="29">
        <v>98.16</v>
      </c>
      <c r="L123" s="29">
        <v>14.09</v>
      </c>
      <c r="M123" s="29">
        <v>53.61</v>
      </c>
      <c r="N123" s="29">
        <v>16.43</v>
      </c>
      <c r="O123" s="29">
        <v>12.61</v>
      </c>
      <c r="P123" s="29">
        <v>31.63</v>
      </c>
      <c r="Q123" s="29">
        <v>20.5</v>
      </c>
      <c r="R123" s="41"/>
      <c r="S123" s="41"/>
      <c r="T123" s="41"/>
      <c r="U123" s="29">
        <v>12.41</v>
      </c>
      <c r="V123" s="29">
        <v>0.2</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ht="13.05" x14ac:dyDescent="0.3">
      <c r="A124" s="24" t="s">
        <v>194</v>
      </c>
      <c r="B124" s="29">
        <v>938.07</v>
      </c>
      <c r="C124" s="41"/>
      <c r="D124" s="29">
        <v>52.46</v>
      </c>
      <c r="E124" s="29">
        <v>40.79</v>
      </c>
      <c r="F124" s="29">
        <v>357.81</v>
      </c>
      <c r="G124" s="29">
        <v>110.06</v>
      </c>
      <c r="H124" s="29">
        <v>18.52</v>
      </c>
      <c r="I124" s="29">
        <v>31.58</v>
      </c>
      <c r="J124" s="29">
        <v>67.19</v>
      </c>
      <c r="K124" s="29">
        <v>92.88</v>
      </c>
      <c r="L124" s="29">
        <v>14.41</v>
      </c>
      <c r="M124" s="29">
        <v>55.13</v>
      </c>
      <c r="N124" s="29">
        <v>18.149999999999999</v>
      </c>
      <c r="O124" s="29">
        <v>12.97</v>
      </c>
      <c r="P124" s="29">
        <v>32.200000000000003</v>
      </c>
      <c r="Q124" s="29">
        <v>20.84</v>
      </c>
      <c r="R124" s="41"/>
      <c r="S124" s="41"/>
      <c r="T124" s="41"/>
      <c r="U124" s="29">
        <v>12.36</v>
      </c>
      <c r="V124" s="29">
        <v>0.28999999999999998</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ht="13.05" x14ac:dyDescent="0.3">
      <c r="A125" s="24" t="s">
        <v>195</v>
      </c>
      <c r="B125" s="29">
        <v>940.49</v>
      </c>
      <c r="C125" s="41"/>
      <c r="D125" s="29">
        <v>52.9</v>
      </c>
      <c r="E125" s="29">
        <v>40.72</v>
      </c>
      <c r="F125" s="29">
        <v>357.94</v>
      </c>
      <c r="G125" s="29">
        <v>112.77</v>
      </c>
      <c r="H125" s="29">
        <v>19.43</v>
      </c>
      <c r="I125" s="29">
        <v>30.37</v>
      </c>
      <c r="J125" s="29">
        <v>67.53</v>
      </c>
      <c r="K125" s="29">
        <v>87.33</v>
      </c>
      <c r="L125" s="29">
        <v>14.24</v>
      </c>
      <c r="M125" s="29">
        <v>56.11</v>
      </c>
      <c r="N125" s="29">
        <v>20.77</v>
      </c>
      <c r="O125" s="29">
        <v>13.24</v>
      </c>
      <c r="P125" s="29">
        <v>32.700000000000003</v>
      </c>
      <c r="Q125" s="29">
        <v>21.24</v>
      </c>
      <c r="R125" s="41"/>
      <c r="S125" s="41"/>
      <c r="T125" s="41"/>
      <c r="U125" s="29">
        <v>12.47</v>
      </c>
      <c r="V125" s="29">
        <v>0.3</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ht="13.05" x14ac:dyDescent="0.3">
      <c r="A126" s="24" t="s">
        <v>196</v>
      </c>
      <c r="B126" s="29">
        <v>935.78</v>
      </c>
      <c r="C126" s="41"/>
      <c r="D126" s="29">
        <v>53.07</v>
      </c>
      <c r="E126" s="29">
        <v>39.840000000000003</v>
      </c>
      <c r="F126" s="29">
        <v>352.42</v>
      </c>
      <c r="G126" s="29">
        <v>116.26</v>
      </c>
      <c r="H126" s="29">
        <v>20.170000000000002</v>
      </c>
      <c r="I126" s="29">
        <v>28.74</v>
      </c>
      <c r="J126" s="29">
        <v>67.47</v>
      </c>
      <c r="K126" s="29">
        <v>82.1</v>
      </c>
      <c r="L126" s="29">
        <v>13.91</v>
      </c>
      <c r="M126" s="29">
        <v>56.9</v>
      </c>
      <c r="N126" s="29">
        <v>23.48</v>
      </c>
      <c r="O126" s="29">
        <v>13.43</v>
      </c>
      <c r="P126" s="29">
        <v>33.090000000000003</v>
      </c>
      <c r="Q126" s="29">
        <v>21.54</v>
      </c>
      <c r="R126" s="41"/>
      <c r="S126" s="41"/>
      <c r="T126" s="41"/>
      <c r="U126" s="29">
        <v>12.63</v>
      </c>
      <c r="V126" s="29">
        <v>0.31</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ht="13.05" x14ac:dyDescent="0.3">
      <c r="A127" s="24" t="s">
        <v>197</v>
      </c>
      <c r="B127" s="29">
        <v>927.61</v>
      </c>
      <c r="C127" s="41"/>
      <c r="D127" s="29">
        <v>53.15</v>
      </c>
      <c r="E127" s="29">
        <v>38.43</v>
      </c>
      <c r="F127" s="29">
        <v>343.2</v>
      </c>
      <c r="G127" s="29">
        <v>120.98</v>
      </c>
      <c r="H127" s="29">
        <v>20.71</v>
      </c>
      <c r="I127" s="29">
        <v>27.87</v>
      </c>
      <c r="J127" s="29">
        <v>67.319999999999993</v>
      </c>
      <c r="K127" s="29">
        <v>76.73</v>
      </c>
      <c r="L127" s="29">
        <v>13.66</v>
      </c>
      <c r="M127" s="29">
        <v>57.73</v>
      </c>
      <c r="N127" s="29">
        <v>25.62</v>
      </c>
      <c r="O127" s="29">
        <v>13.53</v>
      </c>
      <c r="P127" s="29">
        <v>33.42</v>
      </c>
      <c r="Q127" s="29">
        <v>21.69</v>
      </c>
      <c r="R127" s="41"/>
      <c r="S127" s="41"/>
      <c r="T127" s="41"/>
      <c r="U127" s="29">
        <v>12.8</v>
      </c>
      <c r="V127" s="29">
        <v>0.31</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ht="13.05" x14ac:dyDescent="0.3">
      <c r="A128" s="24" t="s">
        <v>198</v>
      </c>
      <c r="B128" s="29">
        <v>920.12</v>
      </c>
      <c r="C128" s="41"/>
      <c r="D128" s="29">
        <v>53.3</v>
      </c>
      <c r="E128" s="29">
        <v>36.96</v>
      </c>
      <c r="F128" s="29">
        <v>332.19</v>
      </c>
      <c r="G128" s="29">
        <v>127.38</v>
      </c>
      <c r="H128" s="29">
        <v>21.38</v>
      </c>
      <c r="I128" s="29">
        <v>27.5</v>
      </c>
      <c r="J128" s="29">
        <v>67.38</v>
      </c>
      <c r="K128" s="29">
        <v>72.400000000000006</v>
      </c>
      <c r="L128" s="29">
        <v>13.62</v>
      </c>
      <c r="M128" s="29">
        <v>58.84</v>
      </c>
      <c r="N128" s="29">
        <v>26.56</v>
      </c>
      <c r="O128" s="29">
        <v>13.53</v>
      </c>
      <c r="P128" s="29">
        <v>33.82</v>
      </c>
      <c r="Q128" s="29">
        <v>21.51</v>
      </c>
      <c r="R128" s="41"/>
      <c r="S128" s="41"/>
      <c r="T128" s="41"/>
      <c r="U128" s="29">
        <v>13.06</v>
      </c>
      <c r="V128" s="29">
        <v>0.2</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ht="13.05" x14ac:dyDescent="0.3">
      <c r="A129" s="24" t="s">
        <v>199</v>
      </c>
      <c r="B129" s="29">
        <v>917.66</v>
      </c>
      <c r="C129" s="41"/>
      <c r="D129" s="29">
        <v>53.62</v>
      </c>
      <c r="E129" s="29">
        <v>35.43</v>
      </c>
      <c r="F129" s="29">
        <v>321.76</v>
      </c>
      <c r="G129" s="29">
        <v>135.38</v>
      </c>
      <c r="H129" s="29">
        <v>21.56</v>
      </c>
      <c r="I129" s="29">
        <v>28.63</v>
      </c>
      <c r="J129" s="29">
        <v>67.92</v>
      </c>
      <c r="K129" s="29">
        <v>69.31</v>
      </c>
      <c r="L129" s="29">
        <v>14.04</v>
      </c>
      <c r="M129" s="29">
        <v>60.46</v>
      </c>
      <c r="N129" s="29">
        <v>26.45</v>
      </c>
      <c r="O129" s="29">
        <v>13.52</v>
      </c>
      <c r="P129" s="29">
        <v>34.24</v>
      </c>
      <c r="Q129" s="29">
        <v>21.38</v>
      </c>
      <c r="R129" s="41"/>
      <c r="S129" s="41"/>
      <c r="T129" s="41"/>
      <c r="U129" s="29">
        <v>13.26</v>
      </c>
      <c r="V129" s="29">
        <v>0.21</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ht="13.05" x14ac:dyDescent="0.3">
      <c r="A130" s="24" t="s">
        <v>200</v>
      </c>
      <c r="B130" s="29">
        <v>923.4</v>
      </c>
      <c r="C130" s="41"/>
      <c r="D130" s="29">
        <v>53.98</v>
      </c>
      <c r="E130" s="29">
        <v>34.229999999999997</v>
      </c>
      <c r="F130" s="29">
        <v>313.63</v>
      </c>
      <c r="G130" s="29">
        <v>144.37</v>
      </c>
      <c r="H130" s="29">
        <v>22.16</v>
      </c>
      <c r="I130" s="29">
        <v>31.08</v>
      </c>
      <c r="J130" s="29">
        <v>68.97</v>
      </c>
      <c r="K130" s="29">
        <v>68.17</v>
      </c>
      <c r="L130" s="29">
        <v>14.58</v>
      </c>
      <c r="M130" s="29">
        <v>62.33</v>
      </c>
      <c r="N130" s="29">
        <v>25.88</v>
      </c>
      <c r="O130" s="29">
        <v>13.62</v>
      </c>
      <c r="P130" s="29">
        <v>34.729999999999997</v>
      </c>
      <c r="Q130" s="29">
        <v>21.38</v>
      </c>
      <c r="R130" s="41"/>
      <c r="S130" s="41"/>
      <c r="T130" s="41"/>
      <c r="U130" s="29">
        <v>13.53</v>
      </c>
      <c r="V130" s="29">
        <v>0.23</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ht="13.05" x14ac:dyDescent="0.3">
      <c r="A131" s="24" t="s">
        <v>201</v>
      </c>
      <c r="B131" s="29">
        <v>938.67</v>
      </c>
      <c r="C131" s="41"/>
      <c r="D131" s="29">
        <v>54.27</v>
      </c>
      <c r="E131" s="29">
        <v>33.82</v>
      </c>
      <c r="F131" s="29">
        <v>309.58999999999997</v>
      </c>
      <c r="G131" s="29">
        <v>153.72</v>
      </c>
      <c r="H131" s="29">
        <v>22.49</v>
      </c>
      <c r="I131" s="29">
        <v>33.96</v>
      </c>
      <c r="J131" s="29">
        <v>70.58</v>
      </c>
      <c r="K131" s="29">
        <v>69.7</v>
      </c>
      <c r="L131" s="29">
        <v>15.04</v>
      </c>
      <c r="M131" s="29">
        <v>64.290000000000006</v>
      </c>
      <c r="N131" s="29">
        <v>25.53</v>
      </c>
      <c r="O131" s="29">
        <v>13.97</v>
      </c>
      <c r="P131" s="29">
        <v>35.299999999999997</v>
      </c>
      <c r="Q131" s="29">
        <v>21.74</v>
      </c>
      <c r="R131" s="41"/>
      <c r="S131" s="41"/>
      <c r="T131" s="41"/>
      <c r="U131" s="29">
        <v>13.91</v>
      </c>
      <c r="V131" s="29">
        <v>0.22</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ht="13.05" x14ac:dyDescent="0.3">
      <c r="A132" s="24" t="s">
        <v>202</v>
      </c>
      <c r="B132" s="29">
        <v>966.65</v>
      </c>
      <c r="C132" s="41"/>
      <c r="D132" s="29">
        <v>54.42</v>
      </c>
      <c r="E132" s="29">
        <v>34.31</v>
      </c>
      <c r="F132" s="29">
        <v>311.82</v>
      </c>
      <c r="G132" s="29">
        <v>162.81</v>
      </c>
      <c r="H132" s="29">
        <v>22.67</v>
      </c>
      <c r="I132" s="29">
        <v>37.229999999999997</v>
      </c>
      <c r="J132" s="29">
        <v>72.86</v>
      </c>
      <c r="K132" s="29">
        <v>74.48</v>
      </c>
      <c r="L132" s="29">
        <v>15.33</v>
      </c>
      <c r="M132" s="29">
        <v>66.13</v>
      </c>
      <c r="N132" s="29">
        <v>26.11</v>
      </c>
      <c r="O132" s="29">
        <v>14.71</v>
      </c>
      <c r="P132" s="29">
        <v>35.78</v>
      </c>
      <c r="Q132" s="29">
        <v>22.82</v>
      </c>
      <c r="R132" s="41"/>
      <c r="S132" s="41"/>
      <c r="T132" s="41"/>
      <c r="U132" s="29">
        <v>14.37</v>
      </c>
      <c r="V132" s="29">
        <v>0.37</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ht="13.05" x14ac:dyDescent="0.3">
      <c r="A133" s="24" t="s">
        <v>203</v>
      </c>
      <c r="B133" s="29">
        <v>1006.08</v>
      </c>
      <c r="C133" s="41"/>
      <c r="D133" s="29">
        <v>54.48</v>
      </c>
      <c r="E133" s="29">
        <v>35.869999999999997</v>
      </c>
      <c r="F133" s="29">
        <v>319.95999999999998</v>
      </c>
      <c r="G133" s="29">
        <v>171.1</v>
      </c>
      <c r="H133" s="29">
        <v>23.69</v>
      </c>
      <c r="I133" s="29">
        <v>39.909999999999997</v>
      </c>
      <c r="J133" s="29">
        <v>75.69</v>
      </c>
      <c r="K133" s="29">
        <v>81.93</v>
      </c>
      <c r="L133" s="29">
        <v>15.31</v>
      </c>
      <c r="M133" s="29">
        <v>68.08</v>
      </c>
      <c r="N133" s="29">
        <v>27.61</v>
      </c>
      <c r="O133" s="29">
        <v>15.71</v>
      </c>
      <c r="P133" s="29">
        <v>36.549999999999997</v>
      </c>
      <c r="Q133" s="29">
        <v>24.21</v>
      </c>
      <c r="R133" s="41"/>
      <c r="S133" s="41"/>
      <c r="T133" s="41"/>
      <c r="U133" s="29">
        <v>15.08</v>
      </c>
      <c r="V133" s="29">
        <v>0.45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ht="13.05" x14ac:dyDescent="0.3">
      <c r="A134" s="24" t="s">
        <v>204</v>
      </c>
      <c r="B134" s="29">
        <v>1052.01</v>
      </c>
      <c r="C134" s="41"/>
      <c r="D134" s="29">
        <v>54.84</v>
      </c>
      <c r="E134" s="29">
        <v>38.17</v>
      </c>
      <c r="F134" s="29">
        <v>332.65</v>
      </c>
      <c r="G134" s="29">
        <v>178.13</v>
      </c>
      <c r="H134" s="29">
        <v>24.96</v>
      </c>
      <c r="I134" s="29">
        <v>42.26</v>
      </c>
      <c r="J134" s="29">
        <v>79.06</v>
      </c>
      <c r="K134" s="29">
        <v>90.17</v>
      </c>
      <c r="L134" s="29">
        <v>15.47</v>
      </c>
      <c r="M134" s="29">
        <v>70.14</v>
      </c>
      <c r="N134" s="29">
        <v>29.65</v>
      </c>
      <c r="O134" s="29">
        <v>16.7</v>
      </c>
      <c r="P134" s="29">
        <v>37.22</v>
      </c>
      <c r="Q134" s="29">
        <v>25.86</v>
      </c>
      <c r="R134" s="41"/>
      <c r="S134" s="41"/>
      <c r="T134" s="41"/>
      <c r="U134" s="29">
        <v>15.7</v>
      </c>
      <c r="V134" s="29">
        <v>0.56000000000000005</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ht="13.05" x14ac:dyDescent="0.3">
      <c r="A135" s="24" t="s">
        <v>205</v>
      </c>
      <c r="B135" s="29">
        <v>1095.8800000000001</v>
      </c>
      <c r="C135" s="41"/>
      <c r="D135" s="29">
        <v>55.86</v>
      </c>
      <c r="E135" s="29">
        <v>39.69</v>
      </c>
      <c r="F135" s="29">
        <v>347.21</v>
      </c>
      <c r="G135" s="29">
        <v>183.48</v>
      </c>
      <c r="H135" s="29">
        <v>26.34</v>
      </c>
      <c r="I135" s="29">
        <v>44.22</v>
      </c>
      <c r="J135" s="29">
        <v>82.87</v>
      </c>
      <c r="K135" s="29">
        <v>97.21</v>
      </c>
      <c r="L135" s="29">
        <v>16.170000000000002</v>
      </c>
      <c r="M135" s="29">
        <v>72.34</v>
      </c>
      <c r="N135" s="29">
        <v>31.73</v>
      </c>
      <c r="O135" s="29">
        <v>17.34</v>
      </c>
      <c r="P135" s="29">
        <v>37.64</v>
      </c>
      <c r="Q135" s="29">
        <v>26.7</v>
      </c>
      <c r="R135" s="41"/>
      <c r="S135" s="41"/>
      <c r="T135" s="41"/>
      <c r="U135" s="29">
        <v>16.010000000000002</v>
      </c>
      <c r="V135" s="29">
        <v>0.64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ht="13.05" x14ac:dyDescent="0.3">
      <c r="A136" s="24" t="s">
        <v>206</v>
      </c>
      <c r="B136" s="29">
        <v>1132.58</v>
      </c>
      <c r="C136" s="41"/>
      <c r="D136" s="29">
        <v>57.81</v>
      </c>
      <c r="E136" s="29">
        <v>41.44</v>
      </c>
      <c r="F136" s="29">
        <v>361.4</v>
      </c>
      <c r="G136" s="29">
        <v>186.78</v>
      </c>
      <c r="H136" s="29">
        <v>27.77</v>
      </c>
      <c r="I136" s="29">
        <v>45.29</v>
      </c>
      <c r="J136" s="29">
        <v>86.99</v>
      </c>
      <c r="K136" s="29">
        <v>101.23</v>
      </c>
      <c r="L136" s="29">
        <v>17.62</v>
      </c>
      <c r="M136" s="29">
        <v>74.7</v>
      </c>
      <c r="N136" s="29">
        <v>33.32</v>
      </c>
      <c r="O136" s="29">
        <v>17.32</v>
      </c>
      <c r="P136" s="29">
        <v>37.79</v>
      </c>
      <c r="Q136" s="29">
        <v>26.38</v>
      </c>
      <c r="R136" s="41"/>
      <c r="S136" s="41"/>
      <c r="T136" s="41"/>
      <c r="U136" s="29">
        <v>15.78</v>
      </c>
      <c r="V136" s="29">
        <v>0.4</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ht="13.05" x14ac:dyDescent="0.3">
      <c r="A137" s="24" t="s">
        <v>207</v>
      </c>
      <c r="B137" s="29">
        <v>1163.8399999999999</v>
      </c>
      <c r="C137" s="41"/>
      <c r="D137" s="29">
        <v>60.64</v>
      </c>
      <c r="E137" s="29">
        <v>42.01</v>
      </c>
      <c r="F137" s="29">
        <v>376.04</v>
      </c>
      <c r="G137" s="29">
        <v>188.61</v>
      </c>
      <c r="H137" s="29">
        <v>29.01</v>
      </c>
      <c r="I137" s="29">
        <v>46.82</v>
      </c>
      <c r="J137" s="29">
        <v>91.18</v>
      </c>
      <c r="K137" s="29">
        <v>101.74</v>
      </c>
      <c r="L137" s="29">
        <v>20.07</v>
      </c>
      <c r="M137" s="29">
        <v>77.55</v>
      </c>
      <c r="N137" s="29">
        <v>34.450000000000003</v>
      </c>
      <c r="O137" s="29">
        <v>16.649999999999999</v>
      </c>
      <c r="P137" s="29">
        <v>37.49</v>
      </c>
      <c r="Q137" s="29">
        <v>25.36</v>
      </c>
      <c r="R137" s="41"/>
      <c r="S137" s="41"/>
      <c r="T137" s="41"/>
      <c r="U137" s="29">
        <v>15.1</v>
      </c>
      <c r="V137" s="29">
        <v>0.54</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ht="13.05" x14ac:dyDescent="0.3">
      <c r="A138" s="24" t="s">
        <v>208</v>
      </c>
      <c r="B138" s="29">
        <v>1213.1099999999999</v>
      </c>
      <c r="C138" s="41"/>
      <c r="D138" s="29">
        <v>63.65</v>
      </c>
      <c r="E138" s="29">
        <v>50.04</v>
      </c>
      <c r="F138" s="29">
        <v>390.6</v>
      </c>
      <c r="G138" s="29">
        <v>190.46</v>
      </c>
      <c r="H138" s="29">
        <v>30.09</v>
      </c>
      <c r="I138" s="29">
        <v>47.84</v>
      </c>
      <c r="J138" s="29">
        <v>94.8</v>
      </c>
      <c r="K138" s="29">
        <v>111.51</v>
      </c>
      <c r="L138" s="29">
        <v>23.12</v>
      </c>
      <c r="M138" s="29">
        <v>80.28</v>
      </c>
      <c r="N138" s="29">
        <v>35.29</v>
      </c>
      <c r="O138" s="29">
        <v>17.760000000000002</v>
      </c>
      <c r="P138" s="29">
        <v>36.93</v>
      </c>
      <c r="Q138" s="29">
        <v>24.2</v>
      </c>
      <c r="R138" s="41"/>
      <c r="S138" s="41"/>
      <c r="T138" s="41"/>
      <c r="U138" s="29">
        <v>14.16</v>
      </c>
      <c r="V138" s="29">
        <v>0.73</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ht="13.05" x14ac:dyDescent="0.3">
      <c r="A139" s="24" t="s">
        <v>209</v>
      </c>
      <c r="B139" s="29">
        <v>1224.31</v>
      </c>
      <c r="C139" s="41"/>
      <c r="D139" s="29">
        <v>66.17</v>
      </c>
      <c r="E139" s="29">
        <v>44.54</v>
      </c>
      <c r="F139" s="29">
        <v>404.62</v>
      </c>
      <c r="G139" s="29">
        <v>193.92</v>
      </c>
      <c r="H139" s="29">
        <v>30.92</v>
      </c>
      <c r="I139" s="29">
        <v>48.08</v>
      </c>
      <c r="J139" s="29">
        <v>97.24</v>
      </c>
      <c r="K139" s="29">
        <v>101.99</v>
      </c>
      <c r="L139" s="29">
        <v>25.52</v>
      </c>
      <c r="M139" s="29">
        <v>82.88</v>
      </c>
      <c r="N139" s="29">
        <v>36.11</v>
      </c>
      <c r="O139" s="29">
        <v>17.03</v>
      </c>
      <c r="P139" s="29">
        <v>36.97</v>
      </c>
      <c r="Q139" s="29">
        <v>22.86</v>
      </c>
      <c r="R139" s="41"/>
      <c r="S139" s="41"/>
      <c r="T139" s="41"/>
      <c r="U139" s="29">
        <v>13.27</v>
      </c>
      <c r="V139" s="29">
        <v>0.86</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ht="13.05" x14ac:dyDescent="0.3">
      <c r="A140" s="24" t="s">
        <v>210</v>
      </c>
      <c r="B140" s="29">
        <v>1243.7</v>
      </c>
      <c r="C140" s="41"/>
      <c r="D140" s="29">
        <v>67.599999999999994</v>
      </c>
      <c r="E140" s="29">
        <v>43.08</v>
      </c>
      <c r="F140" s="29">
        <v>418.62</v>
      </c>
      <c r="G140" s="29">
        <v>200.46</v>
      </c>
      <c r="H140" s="29">
        <v>31.41</v>
      </c>
      <c r="I140" s="29">
        <v>47.55</v>
      </c>
      <c r="J140" s="29">
        <v>98.01</v>
      </c>
      <c r="K140" s="29">
        <v>95.52</v>
      </c>
      <c r="L140" s="29">
        <v>26.99</v>
      </c>
      <c r="M140" s="29">
        <v>85.46</v>
      </c>
      <c r="N140" s="29">
        <v>37.21</v>
      </c>
      <c r="O140" s="29">
        <v>16.350000000000001</v>
      </c>
      <c r="P140" s="29">
        <v>38.119999999999997</v>
      </c>
      <c r="Q140" s="29">
        <v>22.23</v>
      </c>
      <c r="R140" s="41"/>
      <c r="S140" s="41"/>
      <c r="T140" s="41"/>
      <c r="U140" s="29">
        <v>13</v>
      </c>
      <c r="V140" s="29">
        <v>1.06</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ht="13.05" x14ac:dyDescent="0.3">
      <c r="A141" s="24" t="s">
        <v>211</v>
      </c>
      <c r="B141" s="29">
        <v>1265.0899999999999</v>
      </c>
      <c r="C141" s="41"/>
      <c r="D141" s="29">
        <v>67.760000000000005</v>
      </c>
      <c r="E141" s="29">
        <v>43.93</v>
      </c>
      <c r="F141" s="29">
        <v>431.4</v>
      </c>
      <c r="G141" s="29">
        <v>210.16</v>
      </c>
      <c r="H141" s="29">
        <v>31.72</v>
      </c>
      <c r="I141" s="29">
        <v>46.04</v>
      </c>
      <c r="J141" s="29">
        <v>97.06</v>
      </c>
      <c r="K141" s="29">
        <v>92.14</v>
      </c>
      <c r="L141" s="29">
        <v>27.53</v>
      </c>
      <c r="M141" s="29">
        <v>87.13</v>
      </c>
      <c r="N141" s="29">
        <v>38.51</v>
      </c>
      <c r="O141" s="29">
        <v>15.88</v>
      </c>
      <c r="P141" s="29">
        <v>39</v>
      </c>
      <c r="Q141" s="29">
        <v>22.07</v>
      </c>
      <c r="R141" s="41"/>
      <c r="S141" s="41"/>
      <c r="T141" s="41"/>
      <c r="U141" s="29">
        <v>12.75</v>
      </c>
      <c r="V141" s="29">
        <v>1.1100000000000001</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ht="13.05" x14ac:dyDescent="0.3">
      <c r="A142" s="24" t="s">
        <v>212</v>
      </c>
      <c r="B142" s="29">
        <v>1287.6099999999999</v>
      </c>
      <c r="C142" s="41"/>
      <c r="D142" s="29">
        <v>67.180000000000007</v>
      </c>
      <c r="E142" s="29">
        <v>46.49</v>
      </c>
      <c r="F142" s="29">
        <v>442.19</v>
      </c>
      <c r="G142" s="29">
        <v>221.77</v>
      </c>
      <c r="H142" s="29">
        <v>31.93</v>
      </c>
      <c r="I142" s="29">
        <v>44.37</v>
      </c>
      <c r="J142" s="29">
        <v>95.12</v>
      </c>
      <c r="K142" s="29">
        <v>90</v>
      </c>
      <c r="L142" s="29">
        <v>27.4</v>
      </c>
      <c r="M142" s="29">
        <v>88.69</v>
      </c>
      <c r="N142" s="29">
        <v>39.9</v>
      </c>
      <c r="O142" s="29">
        <v>15.65</v>
      </c>
      <c r="P142" s="29">
        <v>39.880000000000003</v>
      </c>
      <c r="Q142" s="29">
        <v>22.4</v>
      </c>
      <c r="R142" s="41"/>
      <c r="S142" s="41"/>
      <c r="T142" s="41"/>
      <c r="U142" s="29">
        <v>12.68</v>
      </c>
      <c r="V142" s="29">
        <v>1.08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ht="13.05" x14ac:dyDescent="0.3">
      <c r="A143" s="24" t="s">
        <v>213</v>
      </c>
      <c r="B143" s="29">
        <v>1307.18</v>
      </c>
      <c r="C143" s="41"/>
      <c r="D143" s="29">
        <v>66.37</v>
      </c>
      <c r="E143" s="29">
        <v>50.38</v>
      </c>
      <c r="F143" s="29">
        <v>447.55</v>
      </c>
      <c r="G143" s="29">
        <v>233.89</v>
      </c>
      <c r="H143" s="29">
        <v>32.340000000000003</v>
      </c>
      <c r="I143" s="29">
        <v>43.2</v>
      </c>
      <c r="J143" s="29">
        <v>92.88</v>
      </c>
      <c r="K143" s="29">
        <v>88.55</v>
      </c>
      <c r="L143" s="29">
        <v>26.93</v>
      </c>
      <c r="M143" s="29">
        <v>90.8</v>
      </c>
      <c r="N143" s="29">
        <v>41.18</v>
      </c>
      <c r="O143" s="29">
        <v>15.7</v>
      </c>
      <c r="P143" s="29">
        <v>40.21</v>
      </c>
      <c r="Q143" s="29">
        <v>22.5</v>
      </c>
      <c r="R143" s="41"/>
      <c r="S143" s="41"/>
      <c r="T143" s="41"/>
      <c r="U143" s="29">
        <v>12.77</v>
      </c>
      <c r="V143" s="29">
        <v>1.03</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ht="13.05" x14ac:dyDescent="0.3">
      <c r="A144" s="24" t="s">
        <v>214</v>
      </c>
      <c r="B144" s="29">
        <v>1323.1</v>
      </c>
      <c r="C144" s="41"/>
      <c r="D144" s="29">
        <v>65.78</v>
      </c>
      <c r="E144" s="29">
        <v>55.4</v>
      </c>
      <c r="F144" s="29">
        <v>446.58</v>
      </c>
      <c r="G144" s="29">
        <v>245.14</v>
      </c>
      <c r="H144" s="29">
        <v>32.83</v>
      </c>
      <c r="I144" s="29">
        <v>42.92</v>
      </c>
      <c r="J144" s="29">
        <v>91.01</v>
      </c>
      <c r="K144" s="29">
        <v>88.47</v>
      </c>
      <c r="L144" s="29">
        <v>26.55</v>
      </c>
      <c r="M144" s="29">
        <v>93.35</v>
      </c>
      <c r="N144" s="29">
        <v>42.11</v>
      </c>
      <c r="O144" s="29">
        <v>16.05</v>
      </c>
      <c r="P144" s="29">
        <v>39.799999999999997</v>
      </c>
      <c r="Q144" s="29">
        <v>22.5</v>
      </c>
      <c r="R144" s="41"/>
      <c r="S144" s="41"/>
      <c r="T144" s="41"/>
      <c r="U144" s="29">
        <v>12.71</v>
      </c>
      <c r="V144" s="29">
        <v>0.86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ht="13.05" x14ac:dyDescent="0.3">
      <c r="A145" s="24" t="s">
        <v>215</v>
      </c>
      <c r="B145" s="29">
        <v>1339.79</v>
      </c>
      <c r="C145" s="41"/>
      <c r="D145" s="29">
        <v>65.849999999999994</v>
      </c>
      <c r="E145" s="29">
        <v>60.52</v>
      </c>
      <c r="F145" s="29">
        <v>440.8</v>
      </c>
      <c r="G145" s="29">
        <v>254.2</v>
      </c>
      <c r="H145" s="29">
        <v>33.36</v>
      </c>
      <c r="I145" s="29">
        <v>44.03</v>
      </c>
      <c r="J145" s="29">
        <v>90.11</v>
      </c>
      <c r="K145" s="29">
        <v>90.82</v>
      </c>
      <c r="L145" s="29">
        <v>26.28</v>
      </c>
      <c r="M145" s="29">
        <v>97</v>
      </c>
      <c r="N145" s="29">
        <v>42.95</v>
      </c>
      <c r="O145" s="29">
        <v>16.62</v>
      </c>
      <c r="P145" s="29">
        <v>39.93</v>
      </c>
      <c r="Q145" s="29">
        <v>22.55</v>
      </c>
      <c r="R145" s="41"/>
      <c r="S145" s="41"/>
      <c r="T145" s="41"/>
      <c r="U145" s="29">
        <v>12.88</v>
      </c>
      <c r="V145" s="29">
        <v>0.76</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ht="13.05" x14ac:dyDescent="0.3">
      <c r="A146" s="24" t="s">
        <v>216</v>
      </c>
      <c r="B146" s="29">
        <v>1358.24</v>
      </c>
      <c r="C146" s="41"/>
      <c r="D146" s="29">
        <v>66.66</v>
      </c>
      <c r="E146" s="29">
        <v>64.91</v>
      </c>
      <c r="F146" s="29">
        <v>434.06</v>
      </c>
      <c r="G146" s="29">
        <v>259.81</v>
      </c>
      <c r="H146" s="29">
        <v>34.33</v>
      </c>
      <c r="I146" s="29">
        <v>45.84</v>
      </c>
      <c r="J146" s="29">
        <v>90.42</v>
      </c>
      <c r="K146" s="29">
        <v>95.73</v>
      </c>
      <c r="L146" s="29">
        <v>26.2</v>
      </c>
      <c r="M146" s="29">
        <v>101.34</v>
      </c>
      <c r="N146" s="29">
        <v>44.05</v>
      </c>
      <c r="O146" s="29">
        <v>17.21</v>
      </c>
      <c r="P146" s="29">
        <v>40.229999999999997</v>
      </c>
      <c r="Q146" s="29">
        <v>22.67</v>
      </c>
      <c r="R146" s="41"/>
      <c r="S146" s="41"/>
      <c r="T146" s="41"/>
      <c r="U146" s="29">
        <v>12.89</v>
      </c>
      <c r="V146" s="29">
        <v>0.67</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ht="13.05" x14ac:dyDescent="0.3">
      <c r="A147" s="24" t="s">
        <v>217</v>
      </c>
      <c r="B147" s="29">
        <v>1379.5</v>
      </c>
      <c r="C147" s="41"/>
      <c r="D147" s="29">
        <v>68.319999999999993</v>
      </c>
      <c r="E147" s="29">
        <v>67.540000000000006</v>
      </c>
      <c r="F147" s="29">
        <v>430.24</v>
      </c>
      <c r="G147" s="29">
        <v>260.70999999999998</v>
      </c>
      <c r="H147" s="29">
        <v>35.619999999999997</v>
      </c>
      <c r="I147" s="29">
        <v>47.86</v>
      </c>
      <c r="J147" s="29">
        <v>92.23</v>
      </c>
      <c r="K147" s="29">
        <v>103.61</v>
      </c>
      <c r="L147" s="29">
        <v>26.31</v>
      </c>
      <c r="M147" s="29">
        <v>105.82</v>
      </c>
      <c r="N147" s="29">
        <v>45.83</v>
      </c>
      <c r="O147" s="29">
        <v>17.64</v>
      </c>
      <c r="P147" s="29">
        <v>40.57</v>
      </c>
      <c r="Q147" s="29">
        <v>22.46</v>
      </c>
      <c r="R147" s="41"/>
      <c r="S147" s="41"/>
      <c r="T147" s="41"/>
      <c r="U147" s="29">
        <v>12.7</v>
      </c>
      <c r="V147" s="29">
        <v>0.75</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ht="13.05" x14ac:dyDescent="0.3">
      <c r="A148" s="24" t="s">
        <v>218</v>
      </c>
      <c r="B148" s="29">
        <v>1406.09</v>
      </c>
      <c r="C148" s="41"/>
      <c r="D148" s="29">
        <v>70.989999999999995</v>
      </c>
      <c r="E148" s="29">
        <v>67.290000000000006</v>
      </c>
      <c r="F148" s="29">
        <v>433.13</v>
      </c>
      <c r="G148" s="29">
        <v>255.8</v>
      </c>
      <c r="H148" s="29">
        <v>37.18</v>
      </c>
      <c r="I148" s="29">
        <v>49.8</v>
      </c>
      <c r="J148" s="29">
        <v>95.81</v>
      </c>
      <c r="K148" s="29">
        <v>114.66</v>
      </c>
      <c r="L148" s="29">
        <v>26.54</v>
      </c>
      <c r="M148" s="29">
        <v>110.09</v>
      </c>
      <c r="N148" s="29">
        <v>48.75</v>
      </c>
      <c r="O148" s="29">
        <v>17.71</v>
      </c>
      <c r="P148" s="29">
        <v>40.99</v>
      </c>
      <c r="Q148" s="29">
        <v>22.8</v>
      </c>
      <c r="R148" s="41"/>
      <c r="S148" s="41"/>
      <c r="T148" s="41"/>
      <c r="U148" s="29">
        <v>12.5</v>
      </c>
      <c r="V148" s="29">
        <v>0.8</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ht="13.05" x14ac:dyDescent="0.3">
      <c r="A149" s="24" t="s">
        <v>219</v>
      </c>
      <c r="B149" s="29">
        <v>1436.58</v>
      </c>
      <c r="C149" s="41"/>
      <c r="D149" s="29">
        <v>74.22</v>
      </c>
      <c r="E149" s="29">
        <v>65.040000000000006</v>
      </c>
      <c r="F149" s="29">
        <v>442.98</v>
      </c>
      <c r="G149" s="29">
        <v>245.69</v>
      </c>
      <c r="H149" s="29">
        <v>39.020000000000003</v>
      </c>
      <c r="I149" s="29">
        <v>51.01</v>
      </c>
      <c r="J149" s="29">
        <v>100.67</v>
      </c>
      <c r="K149" s="29">
        <v>128.05000000000001</v>
      </c>
      <c r="L149" s="29">
        <v>27.11</v>
      </c>
      <c r="M149" s="29">
        <v>113.52</v>
      </c>
      <c r="N149" s="29">
        <v>52.51</v>
      </c>
      <c r="O149" s="29">
        <v>17.46</v>
      </c>
      <c r="P149" s="29">
        <v>42.29</v>
      </c>
      <c r="Q149" s="29">
        <v>23.11</v>
      </c>
      <c r="R149" s="41"/>
      <c r="S149" s="41"/>
      <c r="T149" s="41"/>
      <c r="U149" s="29">
        <v>11.93</v>
      </c>
      <c r="V149" s="29">
        <v>0.74</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ht="13.05" x14ac:dyDescent="0.3">
      <c r="A150" s="24" t="s">
        <v>220</v>
      </c>
      <c r="B150" s="29">
        <v>1469.87</v>
      </c>
      <c r="C150" s="41"/>
      <c r="D150" s="29">
        <v>77.58</v>
      </c>
      <c r="E150" s="29">
        <v>61.9</v>
      </c>
      <c r="F150" s="29">
        <v>457.11</v>
      </c>
      <c r="G150" s="29">
        <v>232.66</v>
      </c>
      <c r="H150" s="29">
        <v>41.07</v>
      </c>
      <c r="I150" s="29">
        <v>52.01</v>
      </c>
      <c r="J150" s="29">
        <v>105.93</v>
      </c>
      <c r="K150" s="29">
        <v>141.13</v>
      </c>
      <c r="L150" s="29">
        <v>28.09</v>
      </c>
      <c r="M150" s="29">
        <v>116.72</v>
      </c>
      <c r="N150" s="29">
        <v>56.48</v>
      </c>
      <c r="O150" s="29">
        <v>17.11</v>
      </c>
      <c r="P150" s="29">
        <v>44.49</v>
      </c>
      <c r="Q150" s="29">
        <v>23.86</v>
      </c>
      <c r="R150" s="41"/>
      <c r="S150" s="41"/>
      <c r="T150" s="41"/>
      <c r="U150" s="29">
        <v>11.55</v>
      </c>
      <c r="V150" s="29">
        <v>0.95</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ht="13.05" x14ac:dyDescent="0.3">
      <c r="A151" s="24" t="s">
        <v>221</v>
      </c>
      <c r="B151" s="29">
        <v>1497.66</v>
      </c>
      <c r="C151" s="41"/>
      <c r="D151" s="29">
        <v>79.790000000000006</v>
      </c>
      <c r="E151" s="29">
        <v>59.38</v>
      </c>
      <c r="F151" s="29">
        <v>472.06</v>
      </c>
      <c r="G151" s="29">
        <v>219.17</v>
      </c>
      <c r="H151" s="29">
        <v>42.55</v>
      </c>
      <c r="I151" s="29">
        <v>52.47</v>
      </c>
      <c r="J151" s="29">
        <v>110.57</v>
      </c>
      <c r="K151" s="29">
        <v>151.34</v>
      </c>
      <c r="L151" s="29">
        <v>29.63</v>
      </c>
      <c r="M151" s="29">
        <v>119.7</v>
      </c>
      <c r="N151" s="29">
        <v>59.86</v>
      </c>
      <c r="O151" s="29">
        <v>16.940000000000001</v>
      </c>
      <c r="P151" s="29">
        <v>46.13</v>
      </c>
      <c r="Q151" s="29">
        <v>24.21</v>
      </c>
      <c r="R151" s="41"/>
      <c r="S151" s="41"/>
      <c r="T151" s="41"/>
      <c r="U151" s="29">
        <v>11.61</v>
      </c>
      <c r="V151" s="29">
        <v>1.04</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ht="13.05" x14ac:dyDescent="0.3">
      <c r="A152" s="24" t="s">
        <v>222</v>
      </c>
      <c r="B152" s="29">
        <v>1515.1</v>
      </c>
      <c r="C152" s="41"/>
      <c r="D152" s="29">
        <v>80.34</v>
      </c>
      <c r="E152" s="29">
        <v>58.87</v>
      </c>
      <c r="F152" s="29">
        <v>484.72</v>
      </c>
      <c r="G152" s="29">
        <v>207.53</v>
      </c>
      <c r="H152" s="29">
        <v>43.59</v>
      </c>
      <c r="I152" s="29">
        <v>51.95</v>
      </c>
      <c r="J152" s="29">
        <v>113.59</v>
      </c>
      <c r="K152" s="29">
        <v>156.28</v>
      </c>
      <c r="L152" s="29">
        <v>31.92</v>
      </c>
      <c r="M152" s="29">
        <v>122.37</v>
      </c>
      <c r="N152" s="29">
        <v>61.9</v>
      </c>
      <c r="O152" s="29">
        <v>17.16</v>
      </c>
      <c r="P152" s="29">
        <v>46.72</v>
      </c>
      <c r="Q152" s="29">
        <v>23.73</v>
      </c>
      <c r="R152" s="41"/>
      <c r="S152" s="41"/>
      <c r="T152" s="41"/>
      <c r="U152" s="29">
        <v>12.16</v>
      </c>
      <c r="V152" s="29">
        <v>1</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ht="13.05" x14ac:dyDescent="0.3">
      <c r="A153" s="24" t="s">
        <v>223</v>
      </c>
      <c r="B153" s="29">
        <v>1527.25</v>
      </c>
      <c r="C153" s="41"/>
      <c r="D153" s="29">
        <v>79.5</v>
      </c>
      <c r="E153" s="29">
        <v>60.48</v>
      </c>
      <c r="F153" s="29">
        <v>494.9</v>
      </c>
      <c r="G153" s="29">
        <v>198.64</v>
      </c>
      <c r="H153" s="29">
        <v>44</v>
      </c>
      <c r="I153" s="29">
        <v>51.2</v>
      </c>
      <c r="J153" s="29">
        <v>115.04</v>
      </c>
      <c r="K153" s="29">
        <v>155.88999999999999</v>
      </c>
      <c r="L153" s="29">
        <v>34.53</v>
      </c>
      <c r="M153" s="29">
        <v>125.2</v>
      </c>
      <c r="N153" s="29">
        <v>62.92</v>
      </c>
      <c r="O153" s="29">
        <v>17.82</v>
      </c>
      <c r="P153" s="29">
        <v>47.15</v>
      </c>
      <c r="Q153" s="29">
        <v>23.6</v>
      </c>
      <c r="R153" s="41"/>
      <c r="S153" s="41"/>
      <c r="T153" s="41"/>
      <c r="U153" s="29">
        <v>13.9</v>
      </c>
      <c r="V153" s="29">
        <v>1.08</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ht="13.05" x14ac:dyDescent="0.3">
      <c r="A154" s="24" t="s">
        <v>224</v>
      </c>
      <c r="B154" s="29">
        <v>1539.7</v>
      </c>
      <c r="C154" s="41"/>
      <c r="D154" s="29">
        <v>78.42</v>
      </c>
      <c r="E154" s="29">
        <v>62.99</v>
      </c>
      <c r="F154" s="29">
        <v>504.89</v>
      </c>
      <c r="G154" s="29">
        <v>191.98</v>
      </c>
      <c r="H154" s="29">
        <v>44.19</v>
      </c>
      <c r="I154" s="29">
        <v>50.75</v>
      </c>
      <c r="J154" s="29">
        <v>115.62</v>
      </c>
      <c r="K154" s="29">
        <v>153.56</v>
      </c>
      <c r="L154" s="29">
        <v>37.19</v>
      </c>
      <c r="M154" s="29">
        <v>128.24</v>
      </c>
      <c r="N154" s="29">
        <v>63.82</v>
      </c>
      <c r="O154" s="29">
        <v>18.73</v>
      </c>
      <c r="P154" s="29">
        <v>47.15</v>
      </c>
      <c r="Q154" s="29">
        <v>23.5</v>
      </c>
      <c r="R154" s="41"/>
      <c r="S154" s="41"/>
      <c r="T154" s="41"/>
      <c r="U154" s="29">
        <v>15.89</v>
      </c>
      <c r="V154" s="29">
        <v>1.1499999999999999</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ht="13.05" x14ac:dyDescent="0.3">
      <c r="A155" s="24" t="s">
        <v>225</v>
      </c>
      <c r="B155" s="29">
        <v>1557.14</v>
      </c>
      <c r="C155" s="41"/>
      <c r="D155" s="29">
        <v>77.62</v>
      </c>
      <c r="E155" s="29">
        <v>65.040000000000006</v>
      </c>
      <c r="F155" s="29">
        <v>517.13</v>
      </c>
      <c r="G155" s="29">
        <v>186.89</v>
      </c>
      <c r="H155" s="29">
        <v>44.49</v>
      </c>
      <c r="I155" s="29">
        <v>50.5</v>
      </c>
      <c r="J155" s="29">
        <v>116.16</v>
      </c>
      <c r="K155" s="29">
        <v>152.47</v>
      </c>
      <c r="L155" s="29">
        <v>38.520000000000003</v>
      </c>
      <c r="M155" s="29">
        <v>131.65</v>
      </c>
      <c r="N155" s="29">
        <v>65.680000000000007</v>
      </c>
      <c r="O155" s="29">
        <v>19.68</v>
      </c>
      <c r="P155" s="29">
        <v>47.44</v>
      </c>
      <c r="Q155" s="29">
        <v>23.29</v>
      </c>
      <c r="R155" s="41"/>
      <c r="S155" s="41"/>
      <c r="T155" s="41"/>
      <c r="U155" s="29">
        <v>17.579999999999998</v>
      </c>
      <c r="V155" s="29">
        <v>1.2</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ht="13.05" x14ac:dyDescent="0.3">
      <c r="A156" s="24" t="s">
        <v>226</v>
      </c>
      <c r="B156" s="29">
        <v>1586.24</v>
      </c>
      <c r="C156" s="41"/>
      <c r="D156" s="29">
        <v>78.41</v>
      </c>
      <c r="E156" s="29">
        <v>65.42</v>
      </c>
      <c r="F156" s="29">
        <v>533.94000000000005</v>
      </c>
      <c r="G156" s="29">
        <v>182.76</v>
      </c>
      <c r="H156" s="29">
        <v>45.12</v>
      </c>
      <c r="I156" s="29">
        <v>50.87</v>
      </c>
      <c r="J156" s="29">
        <v>117.52</v>
      </c>
      <c r="K156" s="29">
        <v>155.49</v>
      </c>
      <c r="L156" s="29">
        <v>38.07</v>
      </c>
      <c r="M156" s="29">
        <v>135.26</v>
      </c>
      <c r="N156" s="29">
        <v>69.55</v>
      </c>
      <c r="O156" s="29">
        <v>20.5</v>
      </c>
      <c r="P156" s="29">
        <v>48.19</v>
      </c>
      <c r="Q156" s="29">
        <v>23.59</v>
      </c>
      <c r="R156" s="41"/>
      <c r="S156" s="41"/>
      <c r="T156" s="41"/>
      <c r="U156" s="29">
        <v>18.62</v>
      </c>
      <c r="V156" s="29">
        <v>1.25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ht="13.05" x14ac:dyDescent="0.3">
      <c r="A157" s="24" t="s">
        <v>227</v>
      </c>
      <c r="B157" s="29">
        <v>1626.96</v>
      </c>
      <c r="C157" s="41"/>
      <c r="D157" s="29">
        <v>80.77</v>
      </c>
      <c r="E157" s="29">
        <v>64.02</v>
      </c>
      <c r="F157" s="29">
        <v>555.54</v>
      </c>
      <c r="G157" s="29">
        <v>179.37</v>
      </c>
      <c r="H157" s="29">
        <v>46.41</v>
      </c>
      <c r="I157" s="29">
        <v>51.43</v>
      </c>
      <c r="J157" s="29">
        <v>119.84</v>
      </c>
      <c r="K157" s="29">
        <v>163.25</v>
      </c>
      <c r="L157" s="29">
        <v>36.53</v>
      </c>
      <c r="M157" s="29">
        <v>139.30000000000001</v>
      </c>
      <c r="N157" s="29">
        <v>75.12</v>
      </c>
      <c r="O157" s="29">
        <v>21.12</v>
      </c>
      <c r="P157" s="29">
        <v>48.5</v>
      </c>
      <c r="Q157" s="29">
        <v>23.99</v>
      </c>
      <c r="R157" s="41"/>
      <c r="S157" s="41"/>
      <c r="T157" s="41"/>
      <c r="U157" s="29">
        <v>18.649999999999999</v>
      </c>
      <c r="V157" s="29">
        <v>1.25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ht="13.05" x14ac:dyDescent="0.3">
      <c r="A158" s="24" t="s">
        <v>228</v>
      </c>
      <c r="B158" s="29">
        <v>1734.52</v>
      </c>
      <c r="C158" s="41"/>
      <c r="D158" s="29">
        <v>84.44</v>
      </c>
      <c r="E158" s="29">
        <v>62.14</v>
      </c>
      <c r="F158" s="29">
        <v>585.91</v>
      </c>
      <c r="G158" s="29">
        <v>177.94</v>
      </c>
      <c r="H158" s="29">
        <v>48.35</v>
      </c>
      <c r="I158" s="29">
        <v>52.77</v>
      </c>
      <c r="J158" s="29">
        <v>127.57</v>
      </c>
      <c r="K158" s="29">
        <v>174.12</v>
      </c>
      <c r="L158" s="29">
        <v>35.42</v>
      </c>
      <c r="M158" s="29">
        <v>180.15</v>
      </c>
      <c r="N158" s="29">
        <v>85.56</v>
      </c>
      <c r="O158" s="29">
        <v>21.63</v>
      </c>
      <c r="P158" s="29">
        <v>50.64</v>
      </c>
      <c r="Q158" s="29">
        <v>25.23</v>
      </c>
      <c r="R158" s="41"/>
      <c r="S158" s="41"/>
      <c r="T158" s="41"/>
      <c r="U158" s="29">
        <v>19.399999999999999</v>
      </c>
      <c r="V158" s="29">
        <v>1.25</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ht="13.05" x14ac:dyDescent="0.3">
      <c r="A159" s="24" t="s">
        <v>229</v>
      </c>
      <c r="B159" s="29">
        <v>1789.67</v>
      </c>
      <c r="C159" s="41"/>
      <c r="D159" s="29">
        <v>87.76</v>
      </c>
      <c r="E159" s="29">
        <v>60.81</v>
      </c>
      <c r="F159" s="29">
        <v>609.88</v>
      </c>
      <c r="G159" s="29">
        <v>177.63</v>
      </c>
      <c r="H159" s="29">
        <v>50.72</v>
      </c>
      <c r="I159" s="29">
        <v>53.05</v>
      </c>
      <c r="J159" s="29">
        <v>131.54</v>
      </c>
      <c r="K159" s="29">
        <v>183.69</v>
      </c>
      <c r="L159" s="29">
        <v>35.6</v>
      </c>
      <c r="M159" s="29">
        <v>185.42</v>
      </c>
      <c r="N159" s="29">
        <v>91.25</v>
      </c>
      <c r="O159" s="29">
        <v>22.14</v>
      </c>
      <c r="P159" s="29">
        <v>51.83</v>
      </c>
      <c r="Q159" s="29">
        <v>25.95</v>
      </c>
      <c r="R159" s="41"/>
      <c r="S159" s="41"/>
      <c r="T159" s="41"/>
      <c r="U159" s="29">
        <v>19.05</v>
      </c>
      <c r="V159" s="29">
        <v>1.23</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ht="13.05" x14ac:dyDescent="0.3">
      <c r="A160" s="24" t="s">
        <v>230</v>
      </c>
      <c r="B160" s="29">
        <v>1849.76</v>
      </c>
      <c r="C160" s="41"/>
      <c r="D160" s="29">
        <v>90.46</v>
      </c>
      <c r="E160" s="29">
        <v>61.23</v>
      </c>
      <c r="F160" s="29">
        <v>632.34</v>
      </c>
      <c r="G160" s="29">
        <v>178.45</v>
      </c>
      <c r="H160" s="29">
        <v>53.62</v>
      </c>
      <c r="I160" s="29">
        <v>53.14</v>
      </c>
      <c r="J160" s="29">
        <v>136.34</v>
      </c>
      <c r="K160" s="29">
        <v>190.87</v>
      </c>
      <c r="L160" s="29">
        <v>38.799999999999997</v>
      </c>
      <c r="M160" s="29">
        <v>193.84</v>
      </c>
      <c r="N160" s="29">
        <v>95.24</v>
      </c>
      <c r="O160" s="29">
        <v>22.87</v>
      </c>
      <c r="P160" s="29">
        <v>53.34</v>
      </c>
      <c r="Q160" s="29">
        <v>26.85</v>
      </c>
      <c r="R160" s="41"/>
      <c r="S160" s="41"/>
      <c r="T160" s="41"/>
      <c r="U160" s="29">
        <v>18.72</v>
      </c>
      <c r="V160" s="29">
        <v>1.2</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ht="13.05" x14ac:dyDescent="0.3">
      <c r="A161" s="24" t="s">
        <v>231</v>
      </c>
      <c r="B161" s="29">
        <v>1905.67</v>
      </c>
      <c r="C161" s="41"/>
      <c r="D161" s="29">
        <v>92.54</v>
      </c>
      <c r="E161" s="29">
        <v>63.29</v>
      </c>
      <c r="F161" s="29">
        <v>649.72</v>
      </c>
      <c r="G161" s="29">
        <v>179.98</v>
      </c>
      <c r="H161" s="29">
        <v>56.61</v>
      </c>
      <c r="I161" s="29">
        <v>52.92</v>
      </c>
      <c r="J161" s="29">
        <v>141.43</v>
      </c>
      <c r="K161" s="29">
        <v>195.02</v>
      </c>
      <c r="L161" s="29">
        <v>44.62</v>
      </c>
      <c r="M161" s="29">
        <v>202.29</v>
      </c>
      <c r="N161" s="29">
        <v>97.1</v>
      </c>
      <c r="O161" s="29">
        <v>23.66</v>
      </c>
      <c r="P161" s="29">
        <v>55.73</v>
      </c>
      <c r="Q161" s="29">
        <v>28.1</v>
      </c>
      <c r="R161" s="41"/>
      <c r="S161" s="41"/>
      <c r="T161" s="41"/>
      <c r="U161" s="29">
        <v>18.96</v>
      </c>
      <c r="V161" s="29">
        <v>1.2</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ht="13.05" x14ac:dyDescent="0.3">
      <c r="A162" s="24" t="s">
        <v>232</v>
      </c>
      <c r="B162" s="29">
        <v>1958.96</v>
      </c>
      <c r="C162" s="41"/>
      <c r="D162" s="29">
        <v>94.36</v>
      </c>
      <c r="E162" s="29">
        <v>66.260000000000005</v>
      </c>
      <c r="F162" s="29">
        <v>661.58</v>
      </c>
      <c r="G162" s="29">
        <v>181.11</v>
      </c>
      <c r="H162" s="29">
        <v>59.55</v>
      </c>
      <c r="I162" s="29">
        <v>53.61</v>
      </c>
      <c r="J162" s="29">
        <v>147.91999999999999</v>
      </c>
      <c r="K162" s="29">
        <v>198.57</v>
      </c>
      <c r="L162" s="29">
        <v>51.67</v>
      </c>
      <c r="M162" s="29">
        <v>209.89</v>
      </c>
      <c r="N162" s="29">
        <v>97.62</v>
      </c>
      <c r="O162" s="29">
        <v>24.72</v>
      </c>
      <c r="P162" s="29">
        <v>58.22</v>
      </c>
      <c r="Q162" s="29">
        <v>29.61</v>
      </c>
      <c r="R162" s="41"/>
      <c r="S162" s="41"/>
      <c r="T162" s="41"/>
      <c r="U162" s="29">
        <v>20.190000000000001</v>
      </c>
      <c r="V162" s="29">
        <v>1.45</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ht="13.05" x14ac:dyDescent="0.3">
      <c r="A163" s="24" t="s">
        <v>233</v>
      </c>
      <c r="B163" s="29">
        <v>1990.46</v>
      </c>
      <c r="C163" s="41"/>
      <c r="D163" s="29">
        <v>96.43</v>
      </c>
      <c r="E163" s="29">
        <v>69.41</v>
      </c>
      <c r="F163" s="29">
        <v>661.49</v>
      </c>
      <c r="G163" s="29">
        <v>180.7</v>
      </c>
      <c r="H163" s="29">
        <v>62.03</v>
      </c>
      <c r="I163" s="29">
        <v>52.25</v>
      </c>
      <c r="J163" s="29">
        <v>154.41</v>
      </c>
      <c r="K163" s="29">
        <v>202.29</v>
      </c>
      <c r="L163" s="29">
        <v>57.28</v>
      </c>
      <c r="M163" s="29">
        <v>214.72</v>
      </c>
      <c r="N163" s="29">
        <v>97.66</v>
      </c>
      <c r="O163" s="29">
        <v>26.11</v>
      </c>
      <c r="P163" s="29">
        <v>59.63</v>
      </c>
      <c r="Q163" s="29">
        <v>30.79</v>
      </c>
      <c r="R163" s="41"/>
      <c r="S163" s="41"/>
      <c r="T163" s="41"/>
      <c r="U163" s="29">
        <v>21.03</v>
      </c>
      <c r="V163" s="29">
        <v>1.46</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ht="13.05" x14ac:dyDescent="0.3">
      <c r="A164" s="24" t="s">
        <v>234</v>
      </c>
      <c r="B164" s="29">
        <v>2004.93</v>
      </c>
      <c r="C164" s="41"/>
      <c r="D164" s="29">
        <v>99.3</v>
      </c>
      <c r="E164" s="29">
        <v>72.22</v>
      </c>
      <c r="F164" s="29">
        <v>651.13</v>
      </c>
      <c r="G164" s="29">
        <v>177.72</v>
      </c>
      <c r="H164" s="29">
        <v>63.76</v>
      </c>
      <c r="I164" s="29">
        <v>52.31</v>
      </c>
      <c r="J164" s="29">
        <v>162.12</v>
      </c>
      <c r="K164" s="29">
        <v>207.74</v>
      </c>
      <c r="L164" s="29">
        <v>59.99</v>
      </c>
      <c r="M164" s="29">
        <v>215.81</v>
      </c>
      <c r="N164" s="29">
        <v>98.25</v>
      </c>
      <c r="O164" s="29">
        <v>27.74</v>
      </c>
      <c r="P164" s="29">
        <v>59.79</v>
      </c>
      <c r="Q164" s="29">
        <v>31.1</v>
      </c>
      <c r="R164" s="41"/>
      <c r="S164" s="41"/>
      <c r="T164" s="41"/>
      <c r="U164" s="29">
        <v>21.66</v>
      </c>
      <c r="V164" s="29">
        <v>1.59</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ht="13.05" x14ac:dyDescent="0.3">
      <c r="A165" s="24" t="s">
        <v>235</v>
      </c>
      <c r="B165" s="29">
        <v>2010.63</v>
      </c>
      <c r="C165" s="41"/>
      <c r="D165" s="29">
        <v>103.19</v>
      </c>
      <c r="E165" s="29">
        <v>74.59</v>
      </c>
      <c r="F165" s="29">
        <v>633.11</v>
      </c>
      <c r="G165" s="29">
        <v>172.48</v>
      </c>
      <c r="H165" s="29">
        <v>65.11</v>
      </c>
      <c r="I165" s="29">
        <v>52.86</v>
      </c>
      <c r="J165" s="29">
        <v>170.72</v>
      </c>
      <c r="K165" s="29">
        <v>216.58</v>
      </c>
      <c r="L165" s="29">
        <v>59.95</v>
      </c>
      <c r="M165" s="29">
        <v>214.37</v>
      </c>
      <c r="N165" s="29">
        <v>99.99</v>
      </c>
      <c r="O165" s="29">
        <v>29.73</v>
      </c>
      <c r="P165" s="29">
        <v>59.1</v>
      </c>
      <c r="Q165" s="29">
        <v>31.71</v>
      </c>
      <c r="R165" s="41"/>
      <c r="S165" s="41"/>
      <c r="T165" s="41"/>
      <c r="U165" s="29">
        <v>22.36</v>
      </c>
      <c r="V165" s="29">
        <v>1.61</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ht="13.05" x14ac:dyDescent="0.3">
      <c r="A166" s="24" t="s">
        <v>236</v>
      </c>
      <c r="B166" s="29">
        <v>2024.27</v>
      </c>
      <c r="C166" s="41"/>
      <c r="D166" s="29">
        <v>108.34</v>
      </c>
      <c r="E166" s="29">
        <v>77.62</v>
      </c>
      <c r="F166" s="29">
        <v>614.98</v>
      </c>
      <c r="G166" s="29">
        <v>166.59</v>
      </c>
      <c r="H166" s="29">
        <v>66.53</v>
      </c>
      <c r="I166" s="29">
        <v>54.47</v>
      </c>
      <c r="J166" s="29">
        <v>179.69</v>
      </c>
      <c r="K166" s="29">
        <v>228.41</v>
      </c>
      <c r="L166" s="29">
        <v>58.7</v>
      </c>
      <c r="M166" s="29">
        <v>213.67</v>
      </c>
      <c r="N166" s="29">
        <v>103</v>
      </c>
      <c r="O166" s="29">
        <v>31.61</v>
      </c>
      <c r="P166" s="29">
        <v>58.49</v>
      </c>
      <c r="Q166" s="29">
        <v>33.46</v>
      </c>
      <c r="R166" s="41"/>
      <c r="S166" s="41"/>
      <c r="T166" s="41"/>
      <c r="U166" s="29">
        <v>23.3</v>
      </c>
      <c r="V166" s="29">
        <v>1.77</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ht="13.05" x14ac:dyDescent="0.3">
      <c r="A167" s="24" t="s">
        <v>237</v>
      </c>
      <c r="B167" s="29">
        <v>2055.5100000000002</v>
      </c>
      <c r="C167" s="41"/>
      <c r="D167" s="29">
        <v>114.91</v>
      </c>
      <c r="E167" s="29">
        <v>82.28</v>
      </c>
      <c r="F167" s="29">
        <v>601.35</v>
      </c>
      <c r="G167" s="29">
        <v>161.81</v>
      </c>
      <c r="H167" s="29">
        <v>68.59</v>
      </c>
      <c r="I167" s="29">
        <v>57.54</v>
      </c>
      <c r="J167" s="29">
        <v>188.34</v>
      </c>
      <c r="K167" s="29">
        <v>241.64</v>
      </c>
      <c r="L167" s="29">
        <v>57.37</v>
      </c>
      <c r="M167" s="29">
        <v>217.35</v>
      </c>
      <c r="N167" s="29">
        <v>107.38</v>
      </c>
      <c r="O167" s="29">
        <v>33.01</v>
      </c>
      <c r="P167" s="29">
        <v>59.35</v>
      </c>
      <c r="Q167" s="29">
        <v>34.96</v>
      </c>
      <c r="R167" s="41"/>
      <c r="S167" s="41"/>
      <c r="T167" s="41"/>
      <c r="U167" s="29">
        <v>23.91</v>
      </c>
      <c r="V167" s="29">
        <v>1.76</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ht="13.05" x14ac:dyDescent="0.3">
      <c r="A168" s="24" t="s">
        <v>238</v>
      </c>
      <c r="B168" s="29">
        <v>2123.98</v>
      </c>
      <c r="C168" s="41"/>
      <c r="D168" s="29">
        <v>122.94</v>
      </c>
      <c r="E168" s="29">
        <v>89.43</v>
      </c>
      <c r="F168" s="29">
        <v>600.23</v>
      </c>
      <c r="G168" s="29">
        <v>159.76</v>
      </c>
      <c r="H168" s="29">
        <v>71.95</v>
      </c>
      <c r="I168" s="29">
        <v>62.12</v>
      </c>
      <c r="J168" s="29">
        <v>196.02</v>
      </c>
      <c r="K168" s="29">
        <v>256.27</v>
      </c>
      <c r="L168" s="29">
        <v>57.45</v>
      </c>
      <c r="M168" s="29">
        <v>228.42</v>
      </c>
      <c r="N168" s="29">
        <v>113.14</v>
      </c>
      <c r="O168" s="29">
        <v>33.75</v>
      </c>
      <c r="P168" s="29">
        <v>61.75</v>
      </c>
      <c r="Q168" s="29">
        <v>40.51</v>
      </c>
      <c r="R168" s="41"/>
      <c r="S168" s="41"/>
      <c r="T168" s="41"/>
      <c r="U168" s="29">
        <v>24.54</v>
      </c>
      <c r="V168" s="29">
        <v>1.54</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ht="13.05" x14ac:dyDescent="0.3">
      <c r="A169" s="24" t="s">
        <v>239</v>
      </c>
      <c r="B169" s="29">
        <v>2229.6999999999998</v>
      </c>
      <c r="C169" s="41"/>
      <c r="D169" s="29">
        <v>132.15</v>
      </c>
      <c r="E169" s="29">
        <v>99.86</v>
      </c>
      <c r="F169" s="29">
        <v>614.08000000000004</v>
      </c>
      <c r="G169" s="29">
        <v>160.85</v>
      </c>
      <c r="H169" s="29">
        <v>76.41</v>
      </c>
      <c r="I169" s="29">
        <v>69.38</v>
      </c>
      <c r="J169" s="29">
        <v>203.13</v>
      </c>
      <c r="K169" s="29">
        <v>271.32</v>
      </c>
      <c r="L169" s="29">
        <v>59.38</v>
      </c>
      <c r="M169" s="29">
        <v>246.72</v>
      </c>
      <c r="N169" s="29">
        <v>120.73</v>
      </c>
      <c r="O169" s="29">
        <v>33.96</v>
      </c>
      <c r="P169" s="29">
        <v>65.14</v>
      </c>
      <c r="Q169" s="29">
        <v>46.09</v>
      </c>
      <c r="R169" s="41"/>
      <c r="S169" s="41"/>
      <c r="T169" s="41"/>
      <c r="U169" s="29">
        <v>24.97</v>
      </c>
      <c r="V169" s="29">
        <v>1.55</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ht="13.05" x14ac:dyDescent="0.3">
      <c r="A170" s="24" t="s">
        <v>240</v>
      </c>
      <c r="B170" s="29">
        <v>2369.9299999999998</v>
      </c>
      <c r="C170" s="41"/>
      <c r="D170" s="29">
        <v>141.31</v>
      </c>
      <c r="E170" s="29">
        <v>113.4</v>
      </c>
      <c r="F170" s="29">
        <v>643.66999999999996</v>
      </c>
      <c r="G170" s="29">
        <v>164.24</v>
      </c>
      <c r="H170" s="29">
        <v>81.400000000000006</v>
      </c>
      <c r="I170" s="29">
        <v>78.180000000000007</v>
      </c>
      <c r="J170" s="29">
        <v>210.82</v>
      </c>
      <c r="K170" s="29">
        <v>285.61</v>
      </c>
      <c r="L170" s="29">
        <v>62.49</v>
      </c>
      <c r="M170" s="29">
        <v>268.3</v>
      </c>
      <c r="N170" s="29">
        <v>130.35</v>
      </c>
      <c r="O170" s="29">
        <v>35.67</v>
      </c>
      <c r="P170" s="29">
        <v>70.34</v>
      </c>
      <c r="Q170" s="29">
        <v>51.89</v>
      </c>
      <c r="R170" s="41"/>
      <c r="S170" s="41"/>
      <c r="T170" s="41"/>
      <c r="U170" s="29">
        <v>26.02</v>
      </c>
      <c r="V170" s="29">
        <v>1.9</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ht="13.05" x14ac:dyDescent="0.3">
      <c r="A171" s="24" t="s">
        <v>241</v>
      </c>
      <c r="B171" s="29">
        <v>2511.61</v>
      </c>
      <c r="C171" s="41"/>
      <c r="D171" s="29">
        <v>149.21</v>
      </c>
      <c r="E171" s="29">
        <v>129.19</v>
      </c>
      <c r="F171" s="29">
        <v>679.84</v>
      </c>
      <c r="G171" s="29">
        <v>169.01</v>
      </c>
      <c r="H171" s="29">
        <v>86.09</v>
      </c>
      <c r="I171" s="29">
        <v>86.07</v>
      </c>
      <c r="J171" s="29">
        <v>219.87</v>
      </c>
      <c r="K171" s="29">
        <v>296.14999999999998</v>
      </c>
      <c r="L171" s="29">
        <v>65.260000000000005</v>
      </c>
      <c r="M171" s="29">
        <v>288.16000000000003</v>
      </c>
      <c r="N171" s="29">
        <v>142.33000000000001</v>
      </c>
      <c r="O171" s="29">
        <v>38.24</v>
      </c>
      <c r="P171" s="29">
        <v>75</v>
      </c>
      <c r="Q171" s="29">
        <v>54.15</v>
      </c>
      <c r="R171" s="41"/>
      <c r="S171" s="41"/>
      <c r="T171" s="41"/>
      <c r="U171" s="29">
        <v>26.98</v>
      </c>
      <c r="V171" s="29">
        <v>1.9</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ht="13.05" x14ac:dyDescent="0.3">
      <c r="A172" s="24" t="s">
        <v>242</v>
      </c>
      <c r="B172" s="29">
        <v>2653.12</v>
      </c>
      <c r="C172" s="41"/>
      <c r="D172" s="29">
        <v>154.74</v>
      </c>
      <c r="E172" s="29">
        <v>147.97</v>
      </c>
      <c r="F172" s="29">
        <v>724.41</v>
      </c>
      <c r="G172" s="29">
        <v>174.3</v>
      </c>
      <c r="H172" s="29">
        <v>89.72</v>
      </c>
      <c r="I172" s="29">
        <v>93.83</v>
      </c>
      <c r="J172" s="29">
        <v>231.48</v>
      </c>
      <c r="K172" s="29">
        <v>301.7</v>
      </c>
      <c r="L172" s="29">
        <v>67.12</v>
      </c>
      <c r="M172" s="29">
        <v>302.02</v>
      </c>
      <c r="N172" s="29">
        <v>156.97999999999999</v>
      </c>
      <c r="O172" s="29">
        <v>43.47</v>
      </c>
      <c r="P172" s="29">
        <v>78.25</v>
      </c>
      <c r="Q172" s="29">
        <v>53.08</v>
      </c>
      <c r="R172" s="41"/>
      <c r="S172" s="41"/>
      <c r="T172" s="41"/>
      <c r="U172" s="29">
        <v>27.95</v>
      </c>
      <c r="V172" s="29">
        <v>2.0699999999999998</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ht="13.05" x14ac:dyDescent="0.3">
      <c r="A173" s="24" t="s">
        <v>243</v>
      </c>
      <c r="B173" s="29">
        <v>2794.14</v>
      </c>
      <c r="C173" s="41"/>
      <c r="D173" s="29">
        <v>157.80000000000001</v>
      </c>
      <c r="E173" s="29">
        <v>169.56</v>
      </c>
      <c r="F173" s="29">
        <v>775</v>
      </c>
      <c r="G173" s="29">
        <v>180.45</v>
      </c>
      <c r="H173" s="29">
        <v>92.47</v>
      </c>
      <c r="I173" s="29">
        <v>100.39</v>
      </c>
      <c r="J173" s="29">
        <v>245.07</v>
      </c>
      <c r="K173" s="29">
        <v>303.77999999999997</v>
      </c>
      <c r="L173" s="29">
        <v>67.77</v>
      </c>
      <c r="M173" s="29">
        <v>309.62</v>
      </c>
      <c r="N173" s="29">
        <v>172.65</v>
      </c>
      <c r="O173" s="29">
        <v>50.98</v>
      </c>
      <c r="P173" s="29">
        <v>80.86</v>
      </c>
      <c r="Q173" s="29">
        <v>51.69</v>
      </c>
      <c r="R173" s="41"/>
      <c r="S173" s="41"/>
      <c r="T173" s="41"/>
      <c r="U173" s="29">
        <v>29.38</v>
      </c>
      <c r="V173" s="29">
        <v>2.19</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ht="13.05" x14ac:dyDescent="0.3">
      <c r="A174" s="24" t="s">
        <v>244</v>
      </c>
      <c r="B174" s="29">
        <v>2934.14</v>
      </c>
      <c r="C174" s="41"/>
      <c r="D174" s="29">
        <v>159.19999999999999</v>
      </c>
      <c r="E174" s="29">
        <v>196.04</v>
      </c>
      <c r="F174" s="29">
        <v>827.63</v>
      </c>
      <c r="G174" s="29">
        <v>188.91</v>
      </c>
      <c r="H174" s="29">
        <v>94.47</v>
      </c>
      <c r="I174" s="29">
        <v>105.86</v>
      </c>
      <c r="J174" s="29">
        <v>259.10000000000002</v>
      </c>
      <c r="K174" s="29">
        <v>305.69</v>
      </c>
      <c r="L174" s="29">
        <v>67.34</v>
      </c>
      <c r="M174" s="29">
        <v>312.75</v>
      </c>
      <c r="N174" s="29">
        <v>186.49</v>
      </c>
      <c r="O174" s="29">
        <v>58.31</v>
      </c>
      <c r="P174" s="29">
        <v>82.89</v>
      </c>
      <c r="Q174" s="29">
        <v>51.35</v>
      </c>
      <c r="R174" s="41"/>
      <c r="S174" s="41"/>
      <c r="T174" s="41"/>
      <c r="U174" s="29">
        <v>30.72</v>
      </c>
      <c r="V174" s="29">
        <v>2.36</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ht="13.05" x14ac:dyDescent="0.3">
      <c r="A175" s="24" t="s">
        <v>245</v>
      </c>
      <c r="B175" s="29">
        <v>3069.45</v>
      </c>
      <c r="C175" s="41"/>
      <c r="D175" s="29">
        <v>159.87</v>
      </c>
      <c r="E175" s="29">
        <v>228.49</v>
      </c>
      <c r="F175" s="29">
        <v>878.71</v>
      </c>
      <c r="G175" s="29">
        <v>201.27</v>
      </c>
      <c r="H175" s="29">
        <v>95.82</v>
      </c>
      <c r="I175" s="29">
        <v>109.8</v>
      </c>
      <c r="J175" s="29">
        <v>271.39999999999998</v>
      </c>
      <c r="K175" s="29">
        <v>309.08999999999997</v>
      </c>
      <c r="L175" s="29">
        <v>66.06</v>
      </c>
      <c r="M175" s="29">
        <v>313.23</v>
      </c>
      <c r="N175" s="29">
        <v>195.32</v>
      </c>
      <c r="O175" s="29">
        <v>62.99</v>
      </c>
      <c r="P175" s="29">
        <v>83.65</v>
      </c>
      <c r="Q175" s="29">
        <v>54.5</v>
      </c>
      <c r="R175" s="41"/>
      <c r="S175" s="41"/>
      <c r="T175" s="41"/>
      <c r="U175" s="29">
        <v>31.35</v>
      </c>
      <c r="V175" s="29">
        <v>2.4300000000000002</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ht="13.05" x14ac:dyDescent="0.3">
      <c r="A176" s="24" t="s">
        <v>246</v>
      </c>
      <c r="B176" s="29">
        <v>3206.79</v>
      </c>
      <c r="C176" s="41"/>
      <c r="D176" s="29">
        <v>160.72999999999999</v>
      </c>
      <c r="E176" s="29">
        <v>268.83</v>
      </c>
      <c r="F176" s="29">
        <v>925.13</v>
      </c>
      <c r="G176" s="29">
        <v>218.89</v>
      </c>
      <c r="H176" s="29">
        <v>96.94</v>
      </c>
      <c r="I176" s="29">
        <v>112.59</v>
      </c>
      <c r="J176" s="29">
        <v>280.06</v>
      </c>
      <c r="K176" s="29">
        <v>317.73</v>
      </c>
      <c r="L176" s="29">
        <v>64.19</v>
      </c>
      <c r="M176" s="29">
        <v>313.3</v>
      </c>
      <c r="N176" s="29">
        <v>196.21</v>
      </c>
      <c r="O176" s="29">
        <v>62.97</v>
      </c>
      <c r="P176" s="29">
        <v>85.53</v>
      </c>
      <c r="Q176" s="29">
        <v>64.66</v>
      </c>
      <c r="R176" s="41"/>
      <c r="S176" s="41"/>
      <c r="T176" s="41"/>
      <c r="U176" s="29">
        <v>31.26</v>
      </c>
      <c r="V176" s="29">
        <v>2.0699999999999998</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ht="13.05" x14ac:dyDescent="0.3">
      <c r="A177" s="24" t="s">
        <v>247</v>
      </c>
      <c r="B177" s="29">
        <v>3347.74</v>
      </c>
      <c r="C177" s="41"/>
      <c r="D177" s="29">
        <v>162.46</v>
      </c>
      <c r="E177" s="29">
        <v>317.55</v>
      </c>
      <c r="F177" s="29">
        <v>966.49</v>
      </c>
      <c r="G177" s="29">
        <v>240.93</v>
      </c>
      <c r="H177" s="29">
        <v>98.58</v>
      </c>
      <c r="I177" s="29">
        <v>114.42</v>
      </c>
      <c r="J177" s="29">
        <v>284.76</v>
      </c>
      <c r="K177" s="29">
        <v>331.05</v>
      </c>
      <c r="L177" s="29">
        <v>62.09</v>
      </c>
      <c r="M177" s="29">
        <v>315.60000000000002</v>
      </c>
      <c r="N177" s="29">
        <v>190.39</v>
      </c>
      <c r="O177" s="29">
        <v>58.17</v>
      </c>
      <c r="P177" s="29">
        <v>87.5</v>
      </c>
      <c r="Q177" s="29">
        <v>79.59</v>
      </c>
      <c r="R177" s="41"/>
      <c r="S177" s="41"/>
      <c r="T177" s="41"/>
      <c r="U177" s="29">
        <v>30.36</v>
      </c>
      <c r="V177" s="29">
        <v>2.17</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ht="13.05" x14ac:dyDescent="0.3">
      <c r="A178" s="24" t="s">
        <v>248</v>
      </c>
      <c r="B178" s="29">
        <v>3506.21</v>
      </c>
      <c r="C178" s="41"/>
      <c r="D178" s="29">
        <v>165.72</v>
      </c>
      <c r="E178" s="29">
        <v>382.94</v>
      </c>
      <c r="F178" s="29">
        <v>1004.53</v>
      </c>
      <c r="G178" s="29">
        <v>264.32</v>
      </c>
      <c r="H178" s="29">
        <v>101.72</v>
      </c>
      <c r="I178" s="29">
        <v>115.51</v>
      </c>
      <c r="J178" s="29">
        <v>285.85000000000002</v>
      </c>
      <c r="K178" s="29">
        <v>345.62</v>
      </c>
      <c r="L178" s="29">
        <v>60.14</v>
      </c>
      <c r="M178" s="29">
        <v>321.75</v>
      </c>
      <c r="N178" s="29">
        <v>182.19</v>
      </c>
      <c r="O178" s="29">
        <v>51.47</v>
      </c>
      <c r="P178" s="29">
        <v>90.73</v>
      </c>
      <c r="Q178" s="29">
        <v>96.46</v>
      </c>
      <c r="R178" s="41"/>
      <c r="S178" s="41"/>
      <c r="T178" s="41"/>
      <c r="U178" s="29">
        <v>29.43</v>
      </c>
      <c r="V178" s="29">
        <v>2.37</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ht="13.05" x14ac:dyDescent="0.3">
      <c r="A179" s="24" t="s">
        <v>249</v>
      </c>
      <c r="B179" s="29">
        <v>3657.28</v>
      </c>
      <c r="C179" s="41"/>
      <c r="D179" s="29">
        <v>171.09</v>
      </c>
      <c r="E179" s="29">
        <v>442.41</v>
      </c>
      <c r="F179" s="29">
        <v>1039.47</v>
      </c>
      <c r="G179" s="29">
        <v>285.79000000000002</v>
      </c>
      <c r="H179" s="29">
        <v>106.55</v>
      </c>
      <c r="I179" s="29">
        <v>116.19</v>
      </c>
      <c r="J179" s="29">
        <v>283.97000000000003</v>
      </c>
      <c r="K179" s="29">
        <v>357.6</v>
      </c>
      <c r="L179" s="29">
        <v>58.79</v>
      </c>
      <c r="M179" s="29">
        <v>329.91</v>
      </c>
      <c r="N179" s="29">
        <v>176.43</v>
      </c>
      <c r="O179" s="29">
        <v>45.68</v>
      </c>
      <c r="P179" s="29">
        <v>95.19</v>
      </c>
      <c r="Q179" s="29">
        <v>111.06</v>
      </c>
      <c r="R179" s="41"/>
      <c r="S179" s="41"/>
      <c r="T179" s="41"/>
      <c r="U179" s="29">
        <v>29.1</v>
      </c>
      <c r="V179" s="29">
        <v>2.5099999999999998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ht="13.05" x14ac:dyDescent="0.3">
      <c r="A180" s="24" t="s">
        <v>250</v>
      </c>
      <c r="B180" s="29">
        <v>3815.47</v>
      </c>
      <c r="C180" s="41"/>
      <c r="D180" s="29">
        <v>179.03</v>
      </c>
      <c r="E180" s="29">
        <v>506.79</v>
      </c>
      <c r="F180" s="29">
        <v>1073.3699999999999</v>
      </c>
      <c r="G180" s="29">
        <v>302.24</v>
      </c>
      <c r="H180" s="29">
        <v>113.97</v>
      </c>
      <c r="I180" s="29">
        <v>116.63</v>
      </c>
      <c r="J180" s="29">
        <v>279.91000000000003</v>
      </c>
      <c r="K180" s="29">
        <v>363.39</v>
      </c>
      <c r="L180" s="29">
        <v>58.33</v>
      </c>
      <c r="M180" s="29">
        <v>342.83</v>
      </c>
      <c r="N180" s="29">
        <v>177.63</v>
      </c>
      <c r="O180" s="29">
        <v>43.35</v>
      </c>
      <c r="P180" s="29">
        <v>100.15</v>
      </c>
      <c r="Q180" s="29">
        <v>119.16</v>
      </c>
      <c r="R180" s="41"/>
      <c r="S180" s="41"/>
      <c r="T180" s="41"/>
      <c r="U180" s="29">
        <v>29.84</v>
      </c>
      <c r="V180" s="29">
        <v>2.89</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ht="13.05" x14ac:dyDescent="0.3">
      <c r="A181" s="24" t="s">
        <v>251</v>
      </c>
      <c r="B181" s="29">
        <v>3989.73</v>
      </c>
      <c r="C181" s="41"/>
      <c r="D181" s="29">
        <v>189.24</v>
      </c>
      <c r="E181" s="29">
        <v>572.5</v>
      </c>
      <c r="F181" s="29">
        <v>1108.25</v>
      </c>
      <c r="G181" s="29">
        <v>312.64</v>
      </c>
      <c r="H181" s="29">
        <v>123.65</v>
      </c>
      <c r="I181" s="29">
        <v>117.46</v>
      </c>
      <c r="J181" s="29">
        <v>276.26</v>
      </c>
      <c r="K181" s="29">
        <v>363.92</v>
      </c>
      <c r="L181" s="29">
        <v>59.21</v>
      </c>
      <c r="M181" s="29">
        <v>360.03</v>
      </c>
      <c r="N181" s="29">
        <v>185.87</v>
      </c>
      <c r="O181" s="29">
        <v>45.35</v>
      </c>
      <c r="P181" s="29">
        <v>108.91</v>
      </c>
      <c r="Q181" s="29">
        <v>123.39</v>
      </c>
      <c r="R181" s="41"/>
      <c r="S181" s="41"/>
      <c r="T181" s="41"/>
      <c r="U181" s="29">
        <v>32.6</v>
      </c>
      <c r="V181" s="29">
        <v>3.41</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ht="13.05" x14ac:dyDescent="0.3">
      <c r="A182" s="24" t="s">
        <v>252</v>
      </c>
      <c r="B182" s="29">
        <v>4178.1099999999997</v>
      </c>
      <c r="C182" s="41"/>
      <c r="D182" s="29">
        <v>200.38</v>
      </c>
      <c r="E182" s="29">
        <v>634.01</v>
      </c>
      <c r="F182" s="29">
        <v>1147.04</v>
      </c>
      <c r="G182" s="29">
        <v>317.98</v>
      </c>
      <c r="H182" s="29">
        <v>135.76</v>
      </c>
      <c r="I182" s="29">
        <v>118.47</v>
      </c>
      <c r="J182" s="29">
        <v>277.39999999999998</v>
      </c>
      <c r="K182" s="29">
        <v>364.1</v>
      </c>
      <c r="L182" s="29">
        <v>61.39</v>
      </c>
      <c r="M182" s="29">
        <v>378.71</v>
      </c>
      <c r="N182" s="29">
        <v>197.17</v>
      </c>
      <c r="O182" s="29">
        <v>49.43</v>
      </c>
      <c r="P182" s="29">
        <v>119.86</v>
      </c>
      <c r="Q182" s="29">
        <v>126.83</v>
      </c>
      <c r="R182" s="41"/>
      <c r="S182" s="41"/>
      <c r="T182" s="41"/>
      <c r="U182" s="29">
        <v>36.9</v>
      </c>
      <c r="V182" s="29">
        <v>3.89</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ht="13.05" x14ac:dyDescent="0.3">
      <c r="A183" s="24" t="s">
        <v>253</v>
      </c>
      <c r="B183" s="29">
        <v>4358.21</v>
      </c>
      <c r="C183" s="41"/>
      <c r="D183" s="29">
        <v>211.07</v>
      </c>
      <c r="E183" s="29">
        <v>685.41</v>
      </c>
      <c r="F183" s="29">
        <v>1190.08</v>
      </c>
      <c r="G183" s="29">
        <v>319.45</v>
      </c>
      <c r="H183" s="29">
        <v>138.82</v>
      </c>
      <c r="I183" s="29">
        <v>119.62</v>
      </c>
      <c r="J183" s="29">
        <v>287.86</v>
      </c>
      <c r="K183" s="29">
        <v>367.95</v>
      </c>
      <c r="L183" s="29">
        <v>64.77</v>
      </c>
      <c r="M183" s="29">
        <v>395.71</v>
      </c>
      <c r="N183" s="29">
        <v>207.08</v>
      </c>
      <c r="O183" s="29">
        <v>53.37</v>
      </c>
      <c r="P183" s="29">
        <v>130.80000000000001</v>
      </c>
      <c r="Q183" s="29">
        <v>131.13</v>
      </c>
      <c r="R183" s="41"/>
      <c r="S183" s="41"/>
      <c r="T183" s="41"/>
      <c r="U183" s="29">
        <v>41.53</v>
      </c>
      <c r="V183" s="29">
        <v>3.8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ht="13.05" x14ac:dyDescent="0.3">
      <c r="A184" s="24" t="s">
        <v>254</v>
      </c>
      <c r="B184" s="29">
        <v>4537.22</v>
      </c>
      <c r="C184" s="41"/>
      <c r="D184" s="29">
        <v>220.12</v>
      </c>
      <c r="E184" s="29">
        <v>721.27</v>
      </c>
      <c r="F184" s="29">
        <v>1240.51</v>
      </c>
      <c r="G184" s="29">
        <v>318.20999999999998</v>
      </c>
      <c r="H184" s="29">
        <v>138.93</v>
      </c>
      <c r="I184" s="29">
        <v>121.14</v>
      </c>
      <c r="J184" s="29">
        <v>311.67</v>
      </c>
      <c r="K184" s="29">
        <v>380.37</v>
      </c>
      <c r="L184" s="29">
        <v>69.42</v>
      </c>
      <c r="M184" s="29">
        <v>407.92</v>
      </c>
      <c r="N184" s="29">
        <v>211.49</v>
      </c>
      <c r="O184" s="29">
        <v>55.22</v>
      </c>
      <c r="P184" s="29">
        <v>141.22</v>
      </c>
      <c r="Q184" s="29">
        <v>140.33000000000001</v>
      </c>
      <c r="R184" s="41"/>
      <c r="S184" s="41"/>
      <c r="T184" s="41"/>
      <c r="U184" s="29">
        <v>46.24</v>
      </c>
      <c r="V184" s="29">
        <v>2.83</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ht="13.05" x14ac:dyDescent="0.3">
      <c r="A185" s="24" t="s">
        <v>255</v>
      </c>
      <c r="B185" s="29">
        <v>4718.6000000000004</v>
      </c>
      <c r="C185" s="41"/>
      <c r="D185" s="29">
        <v>227.53</v>
      </c>
      <c r="E185" s="29">
        <v>741.86</v>
      </c>
      <c r="F185" s="29">
        <v>1300.67</v>
      </c>
      <c r="G185" s="29">
        <v>315.35000000000002</v>
      </c>
      <c r="H185" s="29">
        <v>134.47</v>
      </c>
      <c r="I185" s="29">
        <v>122.68</v>
      </c>
      <c r="J185" s="29">
        <v>347.08</v>
      </c>
      <c r="K185" s="29">
        <v>402.06</v>
      </c>
      <c r="L185" s="29">
        <v>75.08</v>
      </c>
      <c r="M185" s="29">
        <v>416.02</v>
      </c>
      <c r="N185" s="29">
        <v>210.37</v>
      </c>
      <c r="O185" s="29">
        <v>54.44</v>
      </c>
      <c r="P185" s="29">
        <v>151.33000000000001</v>
      </c>
      <c r="Q185" s="29">
        <v>155.43</v>
      </c>
      <c r="R185" s="41"/>
      <c r="S185" s="41"/>
      <c r="T185" s="41"/>
      <c r="U185" s="29">
        <v>50.9</v>
      </c>
      <c r="V185" s="29">
        <v>2.66</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ht="13.05" x14ac:dyDescent="0.3">
      <c r="A186" s="24" t="s">
        <v>256</v>
      </c>
      <c r="B186" s="29">
        <v>4898.25</v>
      </c>
      <c r="C186" s="41"/>
      <c r="D186" s="29">
        <v>235.08</v>
      </c>
      <c r="E186" s="29">
        <v>751.72</v>
      </c>
      <c r="F186" s="29">
        <v>1365.02</v>
      </c>
      <c r="G186" s="29">
        <v>311.85000000000002</v>
      </c>
      <c r="H186" s="29">
        <v>128.37</v>
      </c>
      <c r="I186" s="29">
        <v>124.31</v>
      </c>
      <c r="J186" s="29">
        <v>386.6</v>
      </c>
      <c r="K186" s="29">
        <v>430.69</v>
      </c>
      <c r="L186" s="29">
        <v>81.09</v>
      </c>
      <c r="M186" s="29">
        <v>421.45</v>
      </c>
      <c r="N186" s="29">
        <v>207.52</v>
      </c>
      <c r="O186" s="29">
        <v>52.3</v>
      </c>
      <c r="P186" s="29">
        <v>160.4</v>
      </c>
      <c r="Q186" s="29">
        <v>172.77</v>
      </c>
      <c r="R186" s="41"/>
      <c r="S186" s="41"/>
      <c r="T186" s="41"/>
      <c r="U186" s="29">
        <v>54.6</v>
      </c>
      <c r="V186" s="29">
        <v>3.25</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ht="13.05" x14ac:dyDescent="0.3">
      <c r="A187" s="24" t="s">
        <v>257</v>
      </c>
      <c r="B187" s="29">
        <v>5067.1400000000003</v>
      </c>
      <c r="C187" s="41"/>
      <c r="D187" s="29">
        <v>243.87</v>
      </c>
      <c r="E187" s="29">
        <v>756.01</v>
      </c>
      <c r="F187" s="29">
        <v>1427.65</v>
      </c>
      <c r="G187" s="29">
        <v>308.68</v>
      </c>
      <c r="H187" s="29">
        <v>123.71</v>
      </c>
      <c r="I187" s="29">
        <v>125.91</v>
      </c>
      <c r="J187" s="29">
        <v>422.22</v>
      </c>
      <c r="K187" s="29">
        <v>462.14</v>
      </c>
      <c r="L187" s="29">
        <v>86.81</v>
      </c>
      <c r="M187" s="29">
        <v>425.84</v>
      </c>
      <c r="N187" s="29">
        <v>207.16</v>
      </c>
      <c r="O187" s="29">
        <v>50.1</v>
      </c>
      <c r="P187" s="29">
        <v>167.84</v>
      </c>
      <c r="Q187" s="29">
        <v>187.81</v>
      </c>
      <c r="R187" s="41"/>
      <c r="S187" s="41"/>
      <c r="T187" s="41"/>
      <c r="U187" s="29">
        <v>56.35</v>
      </c>
      <c r="V187" s="29">
        <v>3.61</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ht="13.05" x14ac:dyDescent="0.3">
      <c r="A188" s="24" t="s">
        <v>258</v>
      </c>
      <c r="B188" s="29">
        <v>5228.62</v>
      </c>
      <c r="C188" s="41"/>
      <c r="D188" s="29">
        <v>255.52</v>
      </c>
      <c r="E188" s="29">
        <v>759.67</v>
      </c>
      <c r="F188" s="29">
        <v>1485.95</v>
      </c>
      <c r="G188" s="29">
        <v>306.77999999999997</v>
      </c>
      <c r="H188" s="29">
        <v>124.15</v>
      </c>
      <c r="I188" s="29">
        <v>127.31</v>
      </c>
      <c r="J188" s="29">
        <v>446.57</v>
      </c>
      <c r="K188" s="29">
        <v>494.14</v>
      </c>
      <c r="L188" s="29">
        <v>91.54</v>
      </c>
      <c r="M188" s="29">
        <v>431.37</v>
      </c>
      <c r="N188" s="29">
        <v>213.22</v>
      </c>
      <c r="O188" s="29">
        <v>49.04</v>
      </c>
      <c r="P188" s="29">
        <v>173.3</v>
      </c>
      <c r="Q188" s="29">
        <v>197.87</v>
      </c>
      <c r="R188" s="41"/>
      <c r="S188" s="41"/>
      <c r="T188" s="41"/>
      <c r="U188" s="29">
        <v>55.51</v>
      </c>
      <c r="V188" s="29">
        <v>4.84</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ht="13.05" x14ac:dyDescent="0.3">
      <c r="A189" s="24" t="s">
        <v>259</v>
      </c>
      <c r="B189" s="29">
        <v>5403.75</v>
      </c>
      <c r="C189" s="41"/>
      <c r="D189" s="29">
        <v>269.63</v>
      </c>
      <c r="E189" s="29">
        <v>764.22</v>
      </c>
      <c r="F189" s="29">
        <v>1550.53</v>
      </c>
      <c r="G189" s="29">
        <v>306.68</v>
      </c>
      <c r="H189" s="29">
        <v>132.32</v>
      </c>
      <c r="I189" s="29">
        <v>129.65</v>
      </c>
      <c r="J189" s="29">
        <v>459.61</v>
      </c>
      <c r="K189" s="29">
        <v>524.02</v>
      </c>
      <c r="L189" s="29">
        <v>96.05</v>
      </c>
      <c r="M189" s="29">
        <v>439.08</v>
      </c>
      <c r="N189" s="29">
        <v>226.2</v>
      </c>
      <c r="O189" s="29">
        <v>50.12</v>
      </c>
      <c r="P189" s="29">
        <v>177.79</v>
      </c>
      <c r="Q189" s="29">
        <v>202.76</v>
      </c>
      <c r="R189" s="41"/>
      <c r="S189" s="41"/>
      <c r="T189" s="41"/>
      <c r="U189" s="29">
        <v>53.1</v>
      </c>
      <c r="V189" s="29">
        <v>9.51</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ht="13.05" x14ac:dyDescent="0.3">
      <c r="A190" s="24" t="s">
        <v>260</v>
      </c>
      <c r="B190" s="29">
        <v>5649.69</v>
      </c>
      <c r="C190" s="41"/>
      <c r="D190" s="29">
        <v>283.68</v>
      </c>
      <c r="E190" s="29">
        <v>768.46</v>
      </c>
      <c r="F190" s="29">
        <v>1626.73</v>
      </c>
      <c r="G190" s="29">
        <v>308.52</v>
      </c>
      <c r="H190" s="29">
        <v>143.93</v>
      </c>
      <c r="I190" s="29">
        <v>133.72999999999999</v>
      </c>
      <c r="J190" s="29">
        <v>506.97</v>
      </c>
      <c r="K190" s="29">
        <v>551.96</v>
      </c>
      <c r="L190" s="29">
        <v>101.37</v>
      </c>
      <c r="M190" s="29">
        <v>452.12</v>
      </c>
      <c r="N190" s="29">
        <v>243.37</v>
      </c>
      <c r="O190" s="29">
        <v>53.23</v>
      </c>
      <c r="P190" s="29">
        <v>183.75</v>
      </c>
      <c r="Q190" s="29">
        <v>205.69</v>
      </c>
      <c r="R190" s="41"/>
      <c r="S190" s="41"/>
      <c r="T190" s="41"/>
      <c r="U190" s="29">
        <v>50.75</v>
      </c>
      <c r="V190" s="29">
        <v>22.3</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ht="13.05" x14ac:dyDescent="0.3">
      <c r="A191" s="24" t="s">
        <v>261</v>
      </c>
      <c r="B191" s="29">
        <v>5874.43</v>
      </c>
      <c r="C191" s="41"/>
      <c r="D191" s="29">
        <v>295.06</v>
      </c>
      <c r="E191" s="29">
        <v>770.5</v>
      </c>
      <c r="F191" s="29">
        <v>1715.46</v>
      </c>
      <c r="G191" s="29">
        <v>312.39</v>
      </c>
      <c r="H191" s="29">
        <v>154.26</v>
      </c>
      <c r="I191" s="29">
        <v>140.65</v>
      </c>
      <c r="J191" s="29">
        <v>523.51</v>
      </c>
      <c r="K191" s="29">
        <v>573.85</v>
      </c>
      <c r="L191" s="29">
        <v>108.79</v>
      </c>
      <c r="M191" s="29">
        <v>465.29</v>
      </c>
      <c r="N191" s="29">
        <v>261.62</v>
      </c>
      <c r="O191" s="29">
        <v>57.51</v>
      </c>
      <c r="P191" s="29">
        <v>189.8</v>
      </c>
      <c r="Q191" s="29">
        <v>210</v>
      </c>
      <c r="R191" s="41"/>
      <c r="S191" s="41"/>
      <c r="T191" s="41"/>
      <c r="U191" s="29">
        <v>50.33</v>
      </c>
      <c r="V191" s="29">
        <v>31.92</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ht="13.05" x14ac:dyDescent="0.3">
      <c r="A192" s="24" t="s">
        <v>262</v>
      </c>
      <c r="B192" s="29">
        <v>6155.78</v>
      </c>
      <c r="C192" s="41"/>
      <c r="D192" s="29">
        <v>301.44</v>
      </c>
      <c r="E192" s="29">
        <v>768.72</v>
      </c>
      <c r="F192" s="29">
        <v>1841.14</v>
      </c>
      <c r="G192" s="29">
        <v>318.39</v>
      </c>
      <c r="H192" s="29">
        <v>160.83000000000001</v>
      </c>
      <c r="I192" s="29">
        <v>151.34</v>
      </c>
      <c r="J192" s="29">
        <v>556.44000000000005</v>
      </c>
      <c r="K192" s="29">
        <v>590.12</v>
      </c>
      <c r="L192" s="29">
        <v>119.51</v>
      </c>
      <c r="M192" s="29">
        <v>482.27</v>
      </c>
      <c r="N192" s="29">
        <v>278.08999999999997</v>
      </c>
      <c r="O192" s="29">
        <v>63</v>
      </c>
      <c r="P192" s="29">
        <v>199.09</v>
      </c>
      <c r="Q192" s="29">
        <v>218.95</v>
      </c>
      <c r="R192" s="41"/>
      <c r="S192" s="41"/>
      <c r="T192" s="41"/>
      <c r="U192" s="29">
        <v>53.49</v>
      </c>
      <c r="V192" s="29">
        <v>39.520000000000003</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ht="13.05" x14ac:dyDescent="0.3">
      <c r="A193" s="24" t="s">
        <v>263</v>
      </c>
      <c r="B193" s="29">
        <v>6454.52</v>
      </c>
      <c r="C193" s="41"/>
      <c r="D193" s="29">
        <v>302.94</v>
      </c>
      <c r="E193" s="29">
        <v>765.88</v>
      </c>
      <c r="F193" s="29">
        <v>1967.9</v>
      </c>
      <c r="G193" s="29">
        <v>326.7</v>
      </c>
      <c r="H193" s="29">
        <v>163.18</v>
      </c>
      <c r="I193" s="29">
        <v>164.84</v>
      </c>
      <c r="J193" s="29">
        <v>596.95000000000005</v>
      </c>
      <c r="K193" s="29">
        <v>602.59</v>
      </c>
      <c r="L193" s="29">
        <v>133.35</v>
      </c>
      <c r="M193" s="29">
        <v>504.04</v>
      </c>
      <c r="N193" s="29">
        <v>293.05</v>
      </c>
      <c r="O193" s="29">
        <v>69.33</v>
      </c>
      <c r="P193" s="29">
        <v>211.4</v>
      </c>
      <c r="Q193" s="29">
        <v>232.6</v>
      </c>
      <c r="R193" s="41"/>
      <c r="S193" s="41"/>
      <c r="T193" s="41"/>
      <c r="U193" s="29">
        <v>60.69</v>
      </c>
      <c r="V193" s="29">
        <v>45.92</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ht="13.05" x14ac:dyDescent="0.3">
      <c r="A194" s="24" t="s">
        <v>264</v>
      </c>
      <c r="B194" s="29">
        <v>6751.91</v>
      </c>
      <c r="C194" s="41"/>
      <c r="D194" s="29">
        <v>302.82</v>
      </c>
      <c r="E194" s="29">
        <v>768.08</v>
      </c>
      <c r="F194" s="29">
        <v>2075.23</v>
      </c>
      <c r="G194" s="29">
        <v>337.56</v>
      </c>
      <c r="H194" s="29">
        <v>164.49</v>
      </c>
      <c r="I194" s="29">
        <v>177.82</v>
      </c>
      <c r="J194" s="29">
        <v>639.71</v>
      </c>
      <c r="K194" s="29">
        <v>614.03</v>
      </c>
      <c r="L194" s="29">
        <v>148.76</v>
      </c>
      <c r="M194" s="29">
        <v>531.51</v>
      </c>
      <c r="N194" s="29">
        <v>309.57</v>
      </c>
      <c r="O194" s="29">
        <v>75.900000000000006</v>
      </c>
      <c r="P194" s="29">
        <v>225.26</v>
      </c>
      <c r="Q194" s="29">
        <v>247.42</v>
      </c>
      <c r="R194" s="41"/>
      <c r="S194" s="41"/>
      <c r="T194" s="41"/>
      <c r="U194" s="29">
        <v>69.790000000000006</v>
      </c>
      <c r="V194" s="29">
        <v>50.77</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ht="13.05" x14ac:dyDescent="0.3">
      <c r="A195" s="24" t="s">
        <v>265</v>
      </c>
      <c r="B195" s="29">
        <v>7068.01</v>
      </c>
      <c r="C195" s="41"/>
      <c r="D195" s="29">
        <v>303.66000000000003</v>
      </c>
      <c r="E195" s="29">
        <v>780.54</v>
      </c>
      <c r="F195" s="29">
        <v>2177.61</v>
      </c>
      <c r="G195" s="29">
        <v>351.2</v>
      </c>
      <c r="H195" s="29">
        <v>166.53</v>
      </c>
      <c r="I195" s="29">
        <v>186.77</v>
      </c>
      <c r="J195" s="29">
        <v>691.31</v>
      </c>
      <c r="K195" s="29">
        <v>626.91999999999996</v>
      </c>
      <c r="L195" s="29">
        <v>164.06</v>
      </c>
      <c r="M195" s="29">
        <v>561.55999999999995</v>
      </c>
      <c r="N195" s="29">
        <v>331.02</v>
      </c>
      <c r="O195" s="29">
        <v>82.08</v>
      </c>
      <c r="P195" s="29">
        <v>239.3</v>
      </c>
      <c r="Q195" s="29">
        <v>259.57</v>
      </c>
      <c r="R195" s="41"/>
      <c r="S195" s="41"/>
      <c r="T195" s="41"/>
      <c r="U195" s="29">
        <v>78.42</v>
      </c>
      <c r="V195" s="29">
        <v>54.08</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ht="13.05" x14ac:dyDescent="0.3">
      <c r="A196" s="24" t="s">
        <v>266</v>
      </c>
      <c r="B196" s="29">
        <v>7370.37</v>
      </c>
      <c r="C196" s="41"/>
      <c r="D196" s="29">
        <v>308.52</v>
      </c>
      <c r="E196" s="29">
        <v>809.31</v>
      </c>
      <c r="F196" s="29">
        <v>2243.7399999999998</v>
      </c>
      <c r="G196" s="29">
        <v>367.85</v>
      </c>
      <c r="H196" s="29">
        <v>172.29</v>
      </c>
      <c r="I196" s="29">
        <v>188.5</v>
      </c>
      <c r="J196" s="29">
        <v>741.23</v>
      </c>
      <c r="K196" s="29">
        <v>644.04999999999995</v>
      </c>
      <c r="L196" s="29">
        <v>177.65</v>
      </c>
      <c r="M196" s="29">
        <v>596.28</v>
      </c>
      <c r="N196" s="29">
        <v>360.45</v>
      </c>
      <c r="O196" s="29">
        <v>87.37</v>
      </c>
      <c r="P196" s="29">
        <v>252.15</v>
      </c>
      <c r="Q196" s="29">
        <v>265.75</v>
      </c>
      <c r="R196" s="41"/>
      <c r="S196" s="41"/>
      <c r="T196" s="41"/>
      <c r="U196" s="29">
        <v>84.41</v>
      </c>
      <c r="V196" s="29">
        <v>56.34</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ht="13.05" x14ac:dyDescent="0.3">
      <c r="A197" s="24" t="s">
        <v>267</v>
      </c>
      <c r="B197" s="29">
        <v>7640.89</v>
      </c>
      <c r="C197" s="41"/>
      <c r="D197" s="29">
        <v>317.17</v>
      </c>
      <c r="E197" s="29">
        <v>853.07</v>
      </c>
      <c r="F197" s="29">
        <v>2268.46</v>
      </c>
      <c r="G197" s="29">
        <v>387.39</v>
      </c>
      <c r="H197" s="29">
        <v>181.99</v>
      </c>
      <c r="I197" s="29">
        <v>183.32</v>
      </c>
      <c r="J197" s="29">
        <v>784.75</v>
      </c>
      <c r="K197" s="29">
        <v>663.51</v>
      </c>
      <c r="L197" s="29">
        <v>188.56</v>
      </c>
      <c r="M197" s="29">
        <v>632.77</v>
      </c>
      <c r="N197" s="29">
        <v>396.13</v>
      </c>
      <c r="O197" s="29">
        <v>91.74</v>
      </c>
      <c r="P197" s="29">
        <v>263.45</v>
      </c>
      <c r="Q197" s="29">
        <v>266.66000000000003</v>
      </c>
      <c r="R197" s="41"/>
      <c r="S197" s="41"/>
      <c r="T197" s="41"/>
      <c r="U197" s="29">
        <v>88.01</v>
      </c>
      <c r="V197" s="29">
        <v>57.55</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ht="13.05" x14ac:dyDescent="0.3">
      <c r="A198" s="24" t="s">
        <v>268</v>
      </c>
      <c r="B198" s="29">
        <v>7865.46</v>
      </c>
      <c r="C198" s="41"/>
      <c r="D198" s="29">
        <v>325.89999999999998</v>
      </c>
      <c r="E198" s="29">
        <v>903.59</v>
      </c>
      <c r="F198" s="29">
        <v>2260.6799999999998</v>
      </c>
      <c r="G198" s="29">
        <v>409.44</v>
      </c>
      <c r="H198" s="29">
        <v>193.04</v>
      </c>
      <c r="I198" s="29">
        <v>174.47</v>
      </c>
      <c r="J198" s="29">
        <v>817.24</v>
      </c>
      <c r="K198" s="29">
        <v>679.03</v>
      </c>
      <c r="L198" s="29">
        <v>196.55</v>
      </c>
      <c r="M198" s="29">
        <v>668.21</v>
      </c>
      <c r="N198" s="29">
        <v>431.99</v>
      </c>
      <c r="O198" s="29">
        <v>95.93</v>
      </c>
      <c r="P198" s="29">
        <v>275.67</v>
      </c>
      <c r="Q198" s="29">
        <v>266.72000000000003</v>
      </c>
      <c r="R198" s="41"/>
      <c r="S198" s="41"/>
      <c r="T198" s="41"/>
      <c r="U198" s="29">
        <v>90.16</v>
      </c>
      <c r="V198" s="29">
        <v>58.08</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ht="13.05" x14ac:dyDescent="0.3">
      <c r="A199" s="24" t="s">
        <v>269</v>
      </c>
      <c r="B199" s="29">
        <v>8022.26</v>
      </c>
      <c r="C199" s="41"/>
      <c r="D199" s="29">
        <v>330.81</v>
      </c>
      <c r="E199" s="29">
        <v>951.99</v>
      </c>
      <c r="F199" s="29">
        <v>2230.52</v>
      </c>
      <c r="G199" s="29">
        <v>433.55</v>
      </c>
      <c r="H199" s="29">
        <v>201.57</v>
      </c>
      <c r="I199" s="29">
        <v>165.57</v>
      </c>
      <c r="J199" s="29">
        <v>834.13</v>
      </c>
      <c r="K199" s="29">
        <v>681.75</v>
      </c>
      <c r="L199" s="29">
        <v>201.41</v>
      </c>
      <c r="M199" s="29">
        <v>698.91</v>
      </c>
      <c r="N199" s="29">
        <v>461.38</v>
      </c>
      <c r="O199" s="29">
        <v>100.64</v>
      </c>
      <c r="P199" s="29">
        <v>288.43</v>
      </c>
      <c r="Q199" s="29">
        <v>270.98</v>
      </c>
      <c r="R199" s="41"/>
      <c r="S199" s="41"/>
      <c r="T199" s="41"/>
      <c r="U199" s="29">
        <v>92.22</v>
      </c>
      <c r="V199" s="29">
        <v>58.01</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ht="13.05" x14ac:dyDescent="0.3">
      <c r="A200" s="24" t="s">
        <v>270</v>
      </c>
      <c r="B200" s="29">
        <v>8100.85</v>
      </c>
      <c r="C200" s="41"/>
      <c r="D200" s="29">
        <v>328.5</v>
      </c>
      <c r="E200" s="29">
        <v>990.1</v>
      </c>
      <c r="F200" s="29">
        <v>2188.17</v>
      </c>
      <c r="G200" s="29">
        <v>459.19</v>
      </c>
      <c r="H200" s="29">
        <v>204.89</v>
      </c>
      <c r="I200" s="29">
        <v>159.99</v>
      </c>
      <c r="J200" s="29">
        <v>831.57</v>
      </c>
      <c r="K200" s="29">
        <v>665.99</v>
      </c>
      <c r="L200" s="29">
        <v>203.02</v>
      </c>
      <c r="M200" s="29">
        <v>723.29</v>
      </c>
      <c r="N200" s="29">
        <v>478.28</v>
      </c>
      <c r="O200" s="29">
        <v>106.47</v>
      </c>
      <c r="P200" s="29">
        <v>303.56</v>
      </c>
      <c r="Q200" s="29">
        <v>283.81</v>
      </c>
      <c r="R200" s="41"/>
      <c r="S200" s="41"/>
      <c r="T200" s="41"/>
      <c r="U200" s="29">
        <v>95.66</v>
      </c>
      <c r="V200" s="29">
        <v>57.54</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ht="13.05" x14ac:dyDescent="0.3">
      <c r="A201" s="24" t="s">
        <v>271</v>
      </c>
      <c r="B201" s="29">
        <v>8114.79</v>
      </c>
      <c r="C201" s="41"/>
      <c r="D201" s="29">
        <v>320.27</v>
      </c>
      <c r="E201" s="29">
        <v>1017.32</v>
      </c>
      <c r="F201" s="29">
        <v>2142.89</v>
      </c>
      <c r="G201" s="29">
        <v>484.82</v>
      </c>
      <c r="H201" s="29">
        <v>203.24</v>
      </c>
      <c r="I201" s="29">
        <v>159.08000000000001</v>
      </c>
      <c r="J201" s="29">
        <v>814.06</v>
      </c>
      <c r="K201" s="29">
        <v>630.77</v>
      </c>
      <c r="L201" s="29">
        <v>202.06</v>
      </c>
      <c r="M201" s="29">
        <v>739.03</v>
      </c>
      <c r="N201" s="29">
        <v>483.6</v>
      </c>
      <c r="O201" s="29">
        <v>113.24</v>
      </c>
      <c r="P201" s="29">
        <v>321.13</v>
      </c>
      <c r="Q201" s="29">
        <v>305.23</v>
      </c>
      <c r="R201" s="41"/>
      <c r="S201" s="41"/>
      <c r="T201" s="41"/>
      <c r="U201" s="29">
        <v>100.3</v>
      </c>
      <c r="V201" s="29">
        <v>57.28</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ht="13.05" x14ac:dyDescent="0.3">
      <c r="A202" s="24" t="s">
        <v>272</v>
      </c>
      <c r="B202" s="29">
        <v>8106.18</v>
      </c>
      <c r="C202" s="41"/>
      <c r="D202" s="29">
        <v>311.3</v>
      </c>
      <c r="E202" s="29">
        <v>1040.6400000000001</v>
      </c>
      <c r="F202" s="29">
        <v>2103.7600000000002</v>
      </c>
      <c r="G202" s="29">
        <v>507.84</v>
      </c>
      <c r="H202" s="29">
        <v>198.31</v>
      </c>
      <c r="I202" s="29">
        <v>161.77000000000001</v>
      </c>
      <c r="J202" s="29">
        <v>794.41</v>
      </c>
      <c r="K202" s="29">
        <v>583.29999999999995</v>
      </c>
      <c r="L202" s="29">
        <v>199.99</v>
      </c>
      <c r="M202" s="29">
        <v>747.64</v>
      </c>
      <c r="N202" s="29">
        <v>484.69</v>
      </c>
      <c r="O202" s="29">
        <v>119.74</v>
      </c>
      <c r="P202" s="29">
        <v>339.81</v>
      </c>
      <c r="Q202" s="29">
        <v>330.24</v>
      </c>
      <c r="R202" s="41"/>
      <c r="S202" s="41"/>
      <c r="T202" s="41"/>
      <c r="U202" s="29">
        <v>105.33</v>
      </c>
      <c r="V202" s="29">
        <v>57.6</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ht="13.05" x14ac:dyDescent="0.3">
      <c r="A203" s="24" t="s">
        <v>273</v>
      </c>
      <c r="B203" s="29">
        <v>8121.73</v>
      </c>
      <c r="C203" s="41"/>
      <c r="D203" s="29">
        <v>308.76</v>
      </c>
      <c r="E203" s="29">
        <v>1067.73</v>
      </c>
      <c r="F203" s="29">
        <v>2079.62</v>
      </c>
      <c r="G203" s="29">
        <v>525.59</v>
      </c>
      <c r="H203" s="29">
        <v>192.37</v>
      </c>
      <c r="I203" s="29">
        <v>167.17</v>
      </c>
      <c r="J203" s="29">
        <v>786.19</v>
      </c>
      <c r="K203" s="29">
        <v>532.92999999999995</v>
      </c>
      <c r="L203" s="29">
        <v>198.35</v>
      </c>
      <c r="M203" s="29">
        <v>750.76</v>
      </c>
      <c r="N203" s="29">
        <v>489.58</v>
      </c>
      <c r="O203" s="29">
        <v>124.68</v>
      </c>
      <c r="P203" s="29">
        <v>357.12</v>
      </c>
      <c r="Q203" s="29">
        <v>353.59</v>
      </c>
      <c r="R203" s="41"/>
      <c r="S203" s="41"/>
      <c r="T203" s="41"/>
      <c r="U203" s="29">
        <v>109.7</v>
      </c>
      <c r="V203" s="29">
        <v>58.87</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ht="13.05" x14ac:dyDescent="0.3">
      <c r="A204" s="24" t="s">
        <v>274</v>
      </c>
      <c r="B204" s="29">
        <v>8202.44</v>
      </c>
      <c r="C204" s="41"/>
      <c r="D204" s="29">
        <v>318.04000000000002</v>
      </c>
      <c r="E204" s="29">
        <v>1105.48</v>
      </c>
      <c r="F204" s="29">
        <v>2078.4699999999998</v>
      </c>
      <c r="G204" s="29">
        <v>535.75</v>
      </c>
      <c r="H204" s="29">
        <v>187.6</v>
      </c>
      <c r="I204" s="29">
        <v>173.56</v>
      </c>
      <c r="J204" s="29">
        <v>801.77</v>
      </c>
      <c r="K204" s="29">
        <v>486.68</v>
      </c>
      <c r="L204" s="29">
        <v>198.61</v>
      </c>
      <c r="M204" s="29">
        <v>750.48</v>
      </c>
      <c r="N204" s="29">
        <v>505.76</v>
      </c>
      <c r="O204" s="29">
        <v>126.98</v>
      </c>
      <c r="P204" s="29">
        <v>371.24</v>
      </c>
      <c r="Q204" s="29">
        <v>369.91</v>
      </c>
      <c r="R204" s="41"/>
      <c r="S204" s="41"/>
      <c r="T204" s="41"/>
      <c r="U204" s="29">
        <v>112.23</v>
      </c>
      <c r="V204" s="29">
        <v>61.84</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ht="13.05" x14ac:dyDescent="0.3">
      <c r="A205" s="24" t="s">
        <v>275</v>
      </c>
      <c r="B205" s="29">
        <v>8389.7000000000007</v>
      </c>
      <c r="C205" s="41"/>
      <c r="D205" s="29">
        <v>339.13</v>
      </c>
      <c r="E205" s="29">
        <v>1152.1400000000001</v>
      </c>
      <c r="F205" s="29">
        <v>2099.4299999999998</v>
      </c>
      <c r="G205" s="29">
        <v>539.82000000000005</v>
      </c>
      <c r="H205" s="29">
        <v>185.36</v>
      </c>
      <c r="I205" s="29">
        <v>180.3</v>
      </c>
      <c r="J205" s="29">
        <v>840.63</v>
      </c>
      <c r="K205" s="29">
        <v>480.05</v>
      </c>
      <c r="L205" s="29">
        <v>201.1</v>
      </c>
      <c r="M205" s="29">
        <v>755.77</v>
      </c>
      <c r="N205" s="29">
        <v>533.25</v>
      </c>
      <c r="O205" s="29">
        <v>126.72</v>
      </c>
      <c r="P205" s="29">
        <v>381</v>
      </c>
      <c r="Q205" s="29">
        <v>378.27</v>
      </c>
      <c r="R205" s="41"/>
      <c r="S205" s="41"/>
      <c r="T205" s="41"/>
      <c r="U205" s="29">
        <v>113.07</v>
      </c>
      <c r="V205" s="29">
        <v>65.760000000000005</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ht="13.05" x14ac:dyDescent="0.3">
      <c r="A206" s="24" t="s">
        <v>276</v>
      </c>
      <c r="B206" s="29">
        <v>8561.2999999999993</v>
      </c>
      <c r="C206" s="41"/>
      <c r="D206" s="29">
        <v>365.63</v>
      </c>
      <c r="E206" s="29">
        <v>1197.29</v>
      </c>
      <c r="F206" s="29">
        <v>2132.27</v>
      </c>
      <c r="G206" s="29">
        <v>543.15</v>
      </c>
      <c r="H206" s="29">
        <v>186.23</v>
      </c>
      <c r="I206" s="29">
        <v>188.31</v>
      </c>
      <c r="J206" s="29">
        <v>889.3</v>
      </c>
      <c r="K206" s="29">
        <v>425.31</v>
      </c>
      <c r="L206" s="29">
        <v>205.15</v>
      </c>
      <c r="M206" s="29">
        <v>770.17</v>
      </c>
      <c r="N206" s="29">
        <v>565.11</v>
      </c>
      <c r="O206" s="29">
        <v>125.5</v>
      </c>
      <c r="P206" s="29">
        <v>385.88</v>
      </c>
      <c r="Q206" s="29">
        <v>381.66</v>
      </c>
      <c r="R206" s="41"/>
      <c r="S206" s="41"/>
      <c r="T206" s="41"/>
      <c r="U206" s="29">
        <v>112.67</v>
      </c>
      <c r="V206" s="29">
        <v>69.510000000000005</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ht="13.05" x14ac:dyDescent="0.3">
      <c r="A207" s="24" t="s">
        <v>277</v>
      </c>
      <c r="B207" s="29">
        <v>8748.32</v>
      </c>
      <c r="C207" s="41"/>
      <c r="D207" s="29">
        <v>390.68</v>
      </c>
      <c r="E207" s="29">
        <v>1229.77</v>
      </c>
      <c r="F207" s="29">
        <v>2165.4899999999998</v>
      </c>
      <c r="G207" s="29">
        <v>551.42999999999995</v>
      </c>
      <c r="H207" s="29">
        <v>190.68</v>
      </c>
      <c r="I207" s="29">
        <v>197.49</v>
      </c>
      <c r="J207" s="29">
        <v>933.13</v>
      </c>
      <c r="K207" s="29">
        <v>415.01</v>
      </c>
      <c r="L207" s="29">
        <v>209.98</v>
      </c>
      <c r="M207" s="29">
        <v>774.13</v>
      </c>
      <c r="N207" s="29">
        <v>593.64</v>
      </c>
      <c r="O207" s="29">
        <v>124.97</v>
      </c>
      <c r="P207" s="29">
        <v>386.32</v>
      </c>
      <c r="Q207" s="29">
        <v>383.57</v>
      </c>
      <c r="R207" s="41"/>
      <c r="S207" s="41"/>
      <c r="T207" s="41"/>
      <c r="U207" s="29">
        <v>111.72</v>
      </c>
      <c r="V207" s="29">
        <v>71.8</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ht="13.05" x14ac:dyDescent="0.3">
      <c r="A208" s="24" t="s">
        <v>278</v>
      </c>
      <c r="B208" s="29">
        <v>8904.52</v>
      </c>
      <c r="C208" s="41"/>
      <c r="D208" s="29">
        <v>408.03</v>
      </c>
      <c r="E208" s="29">
        <v>1239.42</v>
      </c>
      <c r="F208" s="29">
        <v>2188.8200000000002</v>
      </c>
      <c r="G208" s="29">
        <v>569.83000000000004</v>
      </c>
      <c r="H208" s="29">
        <v>199.04</v>
      </c>
      <c r="I208" s="29">
        <v>207.88</v>
      </c>
      <c r="J208" s="29">
        <v>958.62</v>
      </c>
      <c r="K208" s="29">
        <v>421.37</v>
      </c>
      <c r="L208" s="29">
        <v>214.81</v>
      </c>
      <c r="M208" s="29">
        <v>787.45</v>
      </c>
      <c r="N208" s="29">
        <v>611.66</v>
      </c>
      <c r="O208" s="29">
        <v>126.56</v>
      </c>
      <c r="P208" s="29">
        <v>382.56</v>
      </c>
      <c r="Q208" s="29">
        <v>387.38</v>
      </c>
      <c r="R208" s="41"/>
      <c r="S208" s="41"/>
      <c r="T208" s="41"/>
      <c r="U208" s="29">
        <v>111.07</v>
      </c>
      <c r="V208" s="29">
        <v>71.3</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ht="13.05" x14ac:dyDescent="0.3">
      <c r="A209" s="24" t="s">
        <v>279</v>
      </c>
      <c r="B209" s="29">
        <v>9036.1200000000008</v>
      </c>
      <c r="C209" s="41"/>
      <c r="D209" s="29">
        <v>416.06</v>
      </c>
      <c r="E209" s="29">
        <v>1227.51</v>
      </c>
      <c r="F209" s="29">
        <v>2201.63</v>
      </c>
      <c r="G209" s="29">
        <v>597.59</v>
      </c>
      <c r="H209" s="29">
        <v>210.05</v>
      </c>
      <c r="I209" s="29">
        <v>218.46</v>
      </c>
      <c r="J209" s="29">
        <v>964.95</v>
      </c>
      <c r="K209" s="29">
        <v>444.26</v>
      </c>
      <c r="L209" s="29">
        <v>219.1</v>
      </c>
      <c r="M209" s="29">
        <v>820.06</v>
      </c>
      <c r="N209" s="29">
        <v>618.95000000000005</v>
      </c>
      <c r="O209" s="29">
        <v>130.1</v>
      </c>
      <c r="P209" s="29">
        <v>375.81</v>
      </c>
      <c r="Q209" s="29">
        <v>392.83</v>
      </c>
      <c r="R209" s="41"/>
      <c r="S209" s="41"/>
      <c r="T209" s="41"/>
      <c r="U209" s="29">
        <v>110.9</v>
      </c>
      <c r="V209" s="29">
        <v>68.87</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ht="13.05" x14ac:dyDescent="0.3">
      <c r="A210" s="24" t="s">
        <v>280</v>
      </c>
      <c r="B210" s="29">
        <v>9189.25</v>
      </c>
      <c r="C210" s="41"/>
      <c r="D210" s="29">
        <v>418.58</v>
      </c>
      <c r="E210" s="29">
        <v>1206.72</v>
      </c>
      <c r="F210" s="29">
        <v>2213.41</v>
      </c>
      <c r="G210" s="29">
        <v>628.04</v>
      </c>
      <c r="H210" s="29">
        <v>220.81</v>
      </c>
      <c r="I210" s="29">
        <v>226.66</v>
      </c>
      <c r="J210" s="29">
        <v>963.92</v>
      </c>
      <c r="K210" s="29">
        <v>520.55999999999995</v>
      </c>
      <c r="L210" s="29">
        <v>222.46</v>
      </c>
      <c r="M210" s="29">
        <v>848.27</v>
      </c>
      <c r="N210" s="29">
        <v>621.4</v>
      </c>
      <c r="O210" s="29">
        <v>133.4</v>
      </c>
      <c r="P210" s="29">
        <v>369.92</v>
      </c>
      <c r="Q210" s="29">
        <v>398.33</v>
      </c>
      <c r="R210" s="41"/>
      <c r="S210" s="41"/>
      <c r="T210" s="41"/>
      <c r="U210" s="29">
        <v>111.78</v>
      </c>
      <c r="V210" s="29">
        <v>65.75</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ht="13.05" x14ac:dyDescent="0.3">
      <c r="A211" s="24" t="s">
        <v>281</v>
      </c>
      <c r="B211" s="29">
        <v>9279.32</v>
      </c>
      <c r="C211" s="41"/>
      <c r="D211" s="29">
        <v>419.7</v>
      </c>
      <c r="E211" s="29">
        <v>1190.77</v>
      </c>
      <c r="F211" s="29">
        <v>2233.38</v>
      </c>
      <c r="G211" s="29">
        <v>653.99</v>
      </c>
      <c r="H211" s="29">
        <v>228.31</v>
      </c>
      <c r="I211" s="29">
        <v>229.88</v>
      </c>
      <c r="J211" s="29">
        <v>968.49</v>
      </c>
      <c r="K211" s="29">
        <v>532.33000000000004</v>
      </c>
      <c r="L211" s="29">
        <v>224.54</v>
      </c>
      <c r="M211" s="29">
        <v>869.47</v>
      </c>
      <c r="N211" s="29">
        <v>625.63</v>
      </c>
      <c r="O211" s="29">
        <v>134.19</v>
      </c>
      <c r="P211" s="29">
        <v>369.45</v>
      </c>
      <c r="Q211" s="29">
        <v>402.07</v>
      </c>
      <c r="R211" s="41"/>
      <c r="S211" s="41"/>
      <c r="T211" s="41"/>
      <c r="U211" s="29">
        <v>113.91</v>
      </c>
      <c r="V211" s="29">
        <v>63.68</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ht="13.05" x14ac:dyDescent="0.3">
      <c r="A212" s="24" t="s">
        <v>282</v>
      </c>
      <c r="B212" s="29">
        <v>9441.77</v>
      </c>
      <c r="C212" s="41"/>
      <c r="D212" s="29">
        <v>423.11</v>
      </c>
      <c r="E212" s="29">
        <v>1192.48</v>
      </c>
      <c r="F212" s="29">
        <v>2271.48</v>
      </c>
      <c r="G212" s="29">
        <v>668.67</v>
      </c>
      <c r="H212" s="29">
        <v>229.75</v>
      </c>
      <c r="I212" s="29">
        <v>225.92</v>
      </c>
      <c r="J212" s="29">
        <v>990.86</v>
      </c>
      <c r="K212" s="29">
        <v>592.63</v>
      </c>
      <c r="L212" s="29">
        <v>225.11</v>
      </c>
      <c r="M212" s="29">
        <v>871.93</v>
      </c>
      <c r="N212" s="29">
        <v>637.80999999999995</v>
      </c>
      <c r="O212" s="29">
        <v>130.51</v>
      </c>
      <c r="P212" s="29">
        <v>377.66</v>
      </c>
      <c r="Q212" s="29">
        <v>401.76</v>
      </c>
      <c r="R212" s="41"/>
      <c r="S212" s="41"/>
      <c r="T212" s="41"/>
      <c r="U212" s="29">
        <v>117.42</v>
      </c>
      <c r="V212" s="29">
        <v>64.540000000000006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ht="13.05" x14ac:dyDescent="0.3">
      <c r="A213" s="24" t="s">
        <v>283</v>
      </c>
      <c r="B213" s="29">
        <v>9695.07</v>
      </c>
      <c r="C213" s="41"/>
      <c r="D213" s="29">
        <v>429.53</v>
      </c>
      <c r="E213" s="29">
        <v>1215.03</v>
      </c>
      <c r="F213" s="29">
        <v>2336.13</v>
      </c>
      <c r="G213" s="29">
        <v>670.3</v>
      </c>
      <c r="H213" s="29">
        <v>225.13</v>
      </c>
      <c r="I213" s="29">
        <v>215.7</v>
      </c>
      <c r="J213" s="29">
        <v>1034.72</v>
      </c>
      <c r="K213" s="29">
        <v>659.07</v>
      </c>
      <c r="L213" s="29">
        <v>224.92</v>
      </c>
      <c r="M213" s="29">
        <v>897.41</v>
      </c>
      <c r="N213" s="29">
        <v>658.29</v>
      </c>
      <c r="O213" s="29">
        <v>123.03</v>
      </c>
      <c r="P213" s="29">
        <v>394.78</v>
      </c>
      <c r="Q213" s="29">
        <v>399.46</v>
      </c>
      <c r="R213" s="41"/>
      <c r="S213" s="41"/>
      <c r="T213" s="41"/>
      <c r="U213" s="29">
        <v>122.37</v>
      </c>
      <c r="V213" s="29">
        <v>68.36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ht="13.05" x14ac:dyDescent="0.3">
      <c r="A214" s="24" t="s">
        <v>284</v>
      </c>
      <c r="B214" s="29">
        <v>10061.469999999999</v>
      </c>
      <c r="C214" s="41"/>
      <c r="D214" s="29">
        <v>435.95</v>
      </c>
      <c r="E214" s="29">
        <v>1251.8800000000001</v>
      </c>
      <c r="F214" s="29">
        <v>2433.65</v>
      </c>
      <c r="G214" s="29">
        <v>662.04</v>
      </c>
      <c r="H214" s="29">
        <v>217.16</v>
      </c>
      <c r="I214" s="29">
        <v>203.82</v>
      </c>
      <c r="J214" s="29">
        <v>1095.31</v>
      </c>
      <c r="K214" s="29">
        <v>725.16</v>
      </c>
      <c r="L214" s="29">
        <v>225.83</v>
      </c>
      <c r="M214" s="29">
        <v>973.34</v>
      </c>
      <c r="N214" s="29">
        <v>681.82</v>
      </c>
      <c r="O214" s="29">
        <v>115.42</v>
      </c>
      <c r="P214" s="29">
        <v>417.92</v>
      </c>
      <c r="Q214" s="29">
        <v>398.83</v>
      </c>
      <c r="R214" s="41"/>
      <c r="S214" s="41"/>
      <c r="T214" s="41"/>
      <c r="U214" s="29">
        <v>127.5</v>
      </c>
      <c r="V214" s="29">
        <v>74.400000000000006</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ht="13.05" x14ac:dyDescent="0.3">
      <c r="A215" s="24" t="s">
        <v>285</v>
      </c>
      <c r="B215" s="29">
        <v>10342.74</v>
      </c>
      <c r="C215" s="41"/>
      <c r="D215" s="29">
        <v>439.18</v>
      </c>
      <c r="E215" s="29">
        <v>1295.6199999999999</v>
      </c>
      <c r="F215" s="29">
        <v>2570.4899999999998</v>
      </c>
      <c r="G215" s="29">
        <v>647.51</v>
      </c>
      <c r="H215" s="29">
        <v>208.85</v>
      </c>
      <c r="I215" s="29">
        <v>195.03</v>
      </c>
      <c r="J215" s="29">
        <v>1167.07</v>
      </c>
      <c r="K215" s="29">
        <v>784.43</v>
      </c>
      <c r="L215" s="29">
        <v>229.77</v>
      </c>
      <c r="M215" s="29">
        <v>913.15</v>
      </c>
      <c r="N215" s="29">
        <v>702.61</v>
      </c>
      <c r="O215" s="29">
        <v>111.53</v>
      </c>
      <c r="P215" s="29">
        <v>441</v>
      </c>
      <c r="Q215" s="29">
        <v>401.9</v>
      </c>
      <c r="R215" s="41"/>
      <c r="S215" s="41"/>
      <c r="T215" s="41"/>
      <c r="U215" s="29">
        <v>131.69</v>
      </c>
      <c r="V215" s="29">
        <v>81.31</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ht="13.05" x14ac:dyDescent="0.3">
      <c r="A216" s="24" t="s">
        <v>286</v>
      </c>
      <c r="B216" s="29">
        <v>10810.87</v>
      </c>
      <c r="C216" s="41"/>
      <c r="D216" s="29">
        <v>436.41</v>
      </c>
      <c r="E216" s="29">
        <v>1344.04</v>
      </c>
      <c r="F216" s="29">
        <v>2750.9</v>
      </c>
      <c r="G216" s="29">
        <v>630.33000000000004</v>
      </c>
      <c r="H216" s="29">
        <v>203.03</v>
      </c>
      <c r="I216" s="29">
        <v>193.64</v>
      </c>
      <c r="J216" s="29">
        <v>1244.3499999999999</v>
      </c>
      <c r="K216" s="29">
        <v>831.01</v>
      </c>
      <c r="L216" s="29">
        <v>238.49</v>
      </c>
      <c r="M216" s="29">
        <v>992.44</v>
      </c>
      <c r="N216" s="29">
        <v>715.21</v>
      </c>
      <c r="O216" s="29">
        <v>114.76</v>
      </c>
      <c r="P216" s="29">
        <v>460.74</v>
      </c>
      <c r="Q216" s="29">
        <v>412.59</v>
      </c>
      <c r="R216" s="41"/>
      <c r="S216" s="41"/>
      <c r="T216" s="41"/>
      <c r="U216" s="29">
        <v>134.26</v>
      </c>
      <c r="V216" s="29">
        <v>87.71</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ht="13.05" x14ac:dyDescent="0.3">
      <c r="A217" s="24" t="s">
        <v>287</v>
      </c>
      <c r="B217" s="29">
        <v>11352.96</v>
      </c>
      <c r="C217" s="41"/>
      <c r="D217" s="29">
        <v>427.21</v>
      </c>
      <c r="E217" s="29">
        <v>1383</v>
      </c>
      <c r="F217" s="29">
        <v>2957.17</v>
      </c>
      <c r="G217" s="29">
        <v>614.13</v>
      </c>
      <c r="H217" s="29">
        <v>200.96</v>
      </c>
      <c r="I217" s="29">
        <v>199.7</v>
      </c>
      <c r="J217" s="29">
        <v>1320.26</v>
      </c>
      <c r="K217" s="29">
        <v>863.11</v>
      </c>
      <c r="L217" s="29">
        <v>251.96</v>
      </c>
      <c r="M217" s="29">
        <v>1132.54</v>
      </c>
      <c r="N217" s="29">
        <v>718.5</v>
      </c>
      <c r="O217" s="29">
        <v>124.42</v>
      </c>
      <c r="P217" s="29">
        <v>478.41</v>
      </c>
      <c r="Q217" s="29">
        <v>431.68</v>
      </c>
      <c r="R217" s="41"/>
      <c r="S217" s="41"/>
      <c r="T217" s="41"/>
      <c r="U217" s="29">
        <v>135.22</v>
      </c>
      <c r="V217" s="29">
        <v>94.12</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ht="13.05" x14ac:dyDescent="0.3">
      <c r="A218" s="24" t="s">
        <v>288</v>
      </c>
      <c r="B218" s="29">
        <v>11866.79</v>
      </c>
      <c r="C218" s="41"/>
      <c r="D218" s="29">
        <v>414.32</v>
      </c>
      <c r="E218" s="29">
        <v>1397.55</v>
      </c>
      <c r="F218" s="29">
        <v>3148.94</v>
      </c>
      <c r="G218" s="29">
        <v>602.52</v>
      </c>
      <c r="H218" s="29">
        <v>202.35</v>
      </c>
      <c r="I218" s="29">
        <v>208.43</v>
      </c>
      <c r="J218" s="29">
        <v>1386.7</v>
      </c>
      <c r="K218" s="29">
        <v>884.43</v>
      </c>
      <c r="L218" s="29">
        <v>268.22000000000003</v>
      </c>
      <c r="M218" s="29">
        <v>1292.1199999999999</v>
      </c>
      <c r="N218" s="29">
        <v>715.45</v>
      </c>
      <c r="O218" s="29">
        <v>135.29</v>
      </c>
      <c r="P218" s="29">
        <v>496.71</v>
      </c>
      <c r="Q218" s="29">
        <v>456.4</v>
      </c>
      <c r="R218" s="41"/>
      <c r="S218" s="41"/>
      <c r="T218" s="41"/>
      <c r="U218" s="29">
        <v>136.80000000000001</v>
      </c>
      <c r="V218" s="29">
        <v>99.65</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ht="13.05" x14ac:dyDescent="0.3">
      <c r="A219" s="24" t="s">
        <v>289</v>
      </c>
      <c r="B219" s="29">
        <v>12254.54</v>
      </c>
      <c r="C219" s="41"/>
      <c r="D219" s="29">
        <v>400.53</v>
      </c>
      <c r="E219" s="29">
        <v>1400.54</v>
      </c>
      <c r="F219" s="29">
        <v>3283.94</v>
      </c>
      <c r="G219" s="29">
        <v>599.14</v>
      </c>
      <c r="H219" s="29">
        <v>206.73</v>
      </c>
      <c r="I219" s="29">
        <v>214.73</v>
      </c>
      <c r="J219" s="29">
        <v>1435.47</v>
      </c>
      <c r="K219" s="29">
        <v>898.58</v>
      </c>
      <c r="L219" s="29">
        <v>285.2</v>
      </c>
      <c r="M219" s="29">
        <v>1409.59</v>
      </c>
      <c r="N219" s="29">
        <v>709.43</v>
      </c>
      <c r="O219" s="29">
        <v>141.84</v>
      </c>
      <c r="P219" s="29">
        <v>519.30999999999995</v>
      </c>
      <c r="Q219" s="29">
        <v>481.95</v>
      </c>
      <c r="R219" s="41"/>
      <c r="S219" s="41"/>
      <c r="T219" s="41"/>
      <c r="U219" s="29">
        <v>141.07</v>
      </c>
      <c r="V219" s="29">
        <v>103.97</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ht="13.05" x14ac:dyDescent="0.3">
      <c r="A220" s="24" t="s">
        <v>290</v>
      </c>
      <c r="B220" s="29">
        <v>12441.22</v>
      </c>
      <c r="C220" s="41"/>
      <c r="D220" s="29">
        <v>388.43</v>
      </c>
      <c r="E220" s="29">
        <v>1378.34</v>
      </c>
      <c r="F220" s="29">
        <v>3323.89</v>
      </c>
      <c r="G220" s="29">
        <v>606.99</v>
      </c>
      <c r="H220" s="29">
        <v>213.64</v>
      </c>
      <c r="I220" s="29">
        <v>214.16</v>
      </c>
      <c r="J220" s="29">
        <v>1459.3</v>
      </c>
      <c r="K220" s="29">
        <v>909.31</v>
      </c>
      <c r="L220" s="29">
        <v>300.92</v>
      </c>
      <c r="M220" s="29">
        <v>1464.77</v>
      </c>
      <c r="N220" s="29">
        <v>703.83</v>
      </c>
      <c r="O220" s="29">
        <v>139.25</v>
      </c>
      <c r="P220" s="29">
        <v>549.73</v>
      </c>
      <c r="Q220" s="29">
        <v>505.96</v>
      </c>
      <c r="R220" s="41"/>
      <c r="S220" s="41"/>
      <c r="T220" s="41"/>
      <c r="U220" s="29">
        <v>149.81</v>
      </c>
      <c r="V220" s="29">
        <v>106.91</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ht="13.05" x14ac:dyDescent="0.3">
      <c r="A221" s="24" t="s">
        <v>291</v>
      </c>
      <c r="B221" s="29">
        <v>12442.73</v>
      </c>
      <c r="C221" s="41"/>
      <c r="D221" s="29">
        <v>379.62</v>
      </c>
      <c r="E221" s="29">
        <v>1331.56</v>
      </c>
      <c r="F221" s="29">
        <v>3275.59</v>
      </c>
      <c r="G221" s="29">
        <v>622.35</v>
      </c>
      <c r="H221" s="29">
        <v>222.28</v>
      </c>
      <c r="I221" s="29">
        <v>207.91</v>
      </c>
      <c r="J221" s="29">
        <v>1461.53</v>
      </c>
      <c r="K221" s="29">
        <v>921.35</v>
      </c>
      <c r="L221" s="29">
        <v>314.7</v>
      </c>
      <c r="M221" s="29">
        <v>1449.78</v>
      </c>
      <c r="N221" s="29">
        <v>701.47</v>
      </c>
      <c r="O221" s="29">
        <v>129.77000000000001</v>
      </c>
      <c r="P221" s="29">
        <v>588.54</v>
      </c>
      <c r="Q221" s="29">
        <v>530.23</v>
      </c>
      <c r="R221" s="41"/>
      <c r="S221" s="41"/>
      <c r="T221" s="41"/>
      <c r="U221" s="29">
        <v>165.17</v>
      </c>
      <c r="V221" s="29">
        <v>108.98</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ht="13.05" x14ac:dyDescent="0.3">
      <c r="A222" s="24" t="s">
        <v>292</v>
      </c>
      <c r="B222" s="29">
        <v>12540.61</v>
      </c>
      <c r="C222" s="41"/>
      <c r="D222" s="29">
        <v>395.09</v>
      </c>
      <c r="E222" s="29">
        <v>1267.05</v>
      </c>
      <c r="F222" s="29">
        <v>3185.59</v>
      </c>
      <c r="G222" s="29">
        <v>660.44</v>
      </c>
      <c r="H222" s="29">
        <v>233.42</v>
      </c>
      <c r="I222" s="29">
        <v>203.39</v>
      </c>
      <c r="J222" s="29">
        <v>1456.08</v>
      </c>
      <c r="K222" s="29">
        <v>939.89</v>
      </c>
      <c r="L222" s="29">
        <v>327.23</v>
      </c>
      <c r="M222" s="29">
        <v>1427.14</v>
      </c>
      <c r="N222" s="29">
        <v>766.2</v>
      </c>
      <c r="O222" s="29">
        <v>123.11</v>
      </c>
      <c r="P222" s="29">
        <v>642.04</v>
      </c>
      <c r="Q222" s="29">
        <v>574.73</v>
      </c>
      <c r="R222" s="41"/>
      <c r="S222" s="41"/>
      <c r="T222" s="41"/>
      <c r="U222" s="29">
        <v>187.39</v>
      </c>
      <c r="V222" s="29">
        <v>111.29</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ht="13.05" x14ac:dyDescent="0.3">
      <c r="A223" s="24" t="s">
        <v>293</v>
      </c>
      <c r="B223" s="29">
        <v>12528.61</v>
      </c>
      <c r="C223" s="41"/>
      <c r="D223" s="29">
        <v>386.91</v>
      </c>
      <c r="E223" s="29">
        <v>1192.19</v>
      </c>
      <c r="F223" s="29">
        <v>3107.87</v>
      </c>
      <c r="G223" s="29">
        <v>660.13</v>
      </c>
      <c r="H223" s="29">
        <v>241.2</v>
      </c>
      <c r="I223" s="29">
        <v>208.41</v>
      </c>
      <c r="J223" s="29">
        <v>1457.83</v>
      </c>
      <c r="K223" s="29">
        <v>970.21</v>
      </c>
      <c r="L223" s="29">
        <v>339.28</v>
      </c>
      <c r="M223" s="29">
        <v>1372.44</v>
      </c>
      <c r="N223" s="29">
        <v>775.31</v>
      </c>
      <c r="O223" s="29">
        <v>129.55000000000001</v>
      </c>
      <c r="P223" s="29">
        <v>688.2</v>
      </c>
      <c r="Q223" s="29">
        <v>620.41</v>
      </c>
      <c r="R223" s="41"/>
      <c r="S223" s="41"/>
      <c r="T223" s="41"/>
      <c r="U223" s="29">
        <v>217.07</v>
      </c>
      <c r="V223" s="29">
        <v>114.93</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ht="13.05" x14ac:dyDescent="0.3">
      <c r="A224" s="24" t="s">
        <v>294</v>
      </c>
      <c r="B224" s="29">
        <v>12827.32</v>
      </c>
      <c r="C224" s="41"/>
      <c r="D224" s="29">
        <v>383.06</v>
      </c>
      <c r="E224" s="29">
        <v>1114.55</v>
      </c>
      <c r="F224" s="29">
        <v>3097.24</v>
      </c>
      <c r="G224" s="29">
        <v>703.19</v>
      </c>
      <c r="H224" s="29">
        <v>251.75</v>
      </c>
      <c r="I224" s="29">
        <v>230.16</v>
      </c>
      <c r="J224" s="29">
        <v>1480.84</v>
      </c>
      <c r="K224" s="29">
        <v>1048.4000000000001</v>
      </c>
      <c r="L224" s="29">
        <v>351.61</v>
      </c>
      <c r="M224" s="29">
        <v>1364.97</v>
      </c>
      <c r="N224" s="29">
        <v>797.81</v>
      </c>
      <c r="O224" s="29">
        <v>158.51</v>
      </c>
      <c r="P224" s="29">
        <v>734.4</v>
      </c>
      <c r="Q224" s="29">
        <v>684.71</v>
      </c>
      <c r="R224" s="41"/>
      <c r="S224" s="41"/>
      <c r="T224" s="41"/>
      <c r="U224" s="29">
        <v>254.36</v>
      </c>
      <c r="V224" s="29">
        <v>120.79</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ht="13.05" x14ac:dyDescent="0.3">
      <c r="A225" s="24" t="s">
        <v>295</v>
      </c>
      <c r="B225" s="29">
        <v>13328.61</v>
      </c>
      <c r="C225" s="41"/>
      <c r="D225" s="29">
        <v>382.8</v>
      </c>
      <c r="E225" s="29">
        <v>1041.6300000000001</v>
      </c>
      <c r="F225" s="29">
        <v>3155.12</v>
      </c>
      <c r="G225" s="29">
        <v>714.31</v>
      </c>
      <c r="H225" s="29">
        <v>260.02</v>
      </c>
      <c r="I225" s="29">
        <v>270.37</v>
      </c>
      <c r="J225" s="29">
        <v>1530.25</v>
      </c>
      <c r="K225" s="29">
        <v>1129.49</v>
      </c>
      <c r="L225" s="29">
        <v>364.93</v>
      </c>
      <c r="M225" s="29">
        <v>1415.45</v>
      </c>
      <c r="N225" s="29">
        <v>835.05</v>
      </c>
      <c r="O225" s="29">
        <v>211.01</v>
      </c>
      <c r="P225" s="29">
        <v>779.62</v>
      </c>
      <c r="Q225" s="29">
        <v>761.62</v>
      </c>
      <c r="R225" s="41"/>
      <c r="S225" s="41"/>
      <c r="T225" s="41"/>
      <c r="U225" s="29">
        <v>295.39999999999998</v>
      </c>
      <c r="V225" s="29">
        <v>128.28</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ht="13.05" x14ac:dyDescent="0.3">
      <c r="A226" s="24" t="s">
        <v>296</v>
      </c>
      <c r="B226" s="29">
        <v>13909.18</v>
      </c>
      <c r="C226" s="41"/>
      <c r="D226" s="29">
        <v>385.64</v>
      </c>
      <c r="E226" s="29">
        <v>980.27</v>
      </c>
      <c r="F226" s="29">
        <v>3257.34</v>
      </c>
      <c r="G226" s="29">
        <v>687.27</v>
      </c>
      <c r="H226" s="29">
        <v>274.01</v>
      </c>
      <c r="I226" s="29">
        <v>324.33</v>
      </c>
      <c r="J226" s="29">
        <v>1602.31</v>
      </c>
      <c r="K226" s="29">
        <v>1160.6099999999999</v>
      </c>
      <c r="L226" s="29">
        <v>379.79</v>
      </c>
      <c r="M226" s="29">
        <v>1507.13</v>
      </c>
      <c r="N226" s="29">
        <v>888.23</v>
      </c>
      <c r="O226" s="29">
        <v>279.08</v>
      </c>
      <c r="P226" s="29">
        <v>826.15</v>
      </c>
      <c r="Q226" s="29">
        <v>835.71</v>
      </c>
      <c r="R226" s="41"/>
      <c r="S226" s="41"/>
      <c r="T226" s="41"/>
      <c r="U226" s="29">
        <v>332.42</v>
      </c>
      <c r="V226" s="29">
        <v>134.49</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ht="13.05" x14ac:dyDescent="0.3">
      <c r="A227" s="24" t="s">
        <v>297</v>
      </c>
      <c r="B227" s="29">
        <v>14507.72</v>
      </c>
      <c r="C227" s="41"/>
      <c r="D227" s="29">
        <v>391.02</v>
      </c>
      <c r="E227" s="29">
        <v>947.52</v>
      </c>
      <c r="F227" s="29">
        <v>3380.1</v>
      </c>
      <c r="G227" s="29">
        <v>644.17999999999995</v>
      </c>
      <c r="H227" s="29">
        <v>279.45</v>
      </c>
      <c r="I227" s="29">
        <v>387</v>
      </c>
      <c r="J227" s="29">
        <v>1692.43</v>
      </c>
      <c r="K227" s="29">
        <v>1150.71</v>
      </c>
      <c r="L227" s="29">
        <v>396.73</v>
      </c>
      <c r="M227" s="29">
        <v>1620.85</v>
      </c>
      <c r="N227" s="29">
        <v>957.76</v>
      </c>
      <c r="O227" s="29">
        <v>354.07</v>
      </c>
      <c r="P227" s="29">
        <v>874.3</v>
      </c>
      <c r="Q227" s="29">
        <v>883.71</v>
      </c>
      <c r="R227" s="41"/>
      <c r="S227" s="41"/>
      <c r="T227" s="41"/>
      <c r="U227" s="29">
        <v>357.04</v>
      </c>
      <c r="V227" s="29">
        <v>136.47</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ht="13.05" x14ac:dyDescent="0.3">
      <c r="A228" s="24" t="s">
        <v>298</v>
      </c>
      <c r="B228" s="29">
        <v>15103.24</v>
      </c>
      <c r="C228" s="41"/>
      <c r="D228" s="29">
        <v>398.36</v>
      </c>
      <c r="E228" s="29">
        <v>944.1</v>
      </c>
      <c r="F228" s="29">
        <v>3491.55</v>
      </c>
      <c r="G228" s="29">
        <v>606.35</v>
      </c>
      <c r="H228" s="29">
        <v>295.26</v>
      </c>
      <c r="I228" s="29">
        <v>453.43</v>
      </c>
      <c r="J228" s="29">
        <v>1795.71</v>
      </c>
      <c r="K228" s="29">
        <v>1123.4100000000001</v>
      </c>
      <c r="L228" s="29">
        <v>416.27</v>
      </c>
      <c r="M228" s="29">
        <v>1739.3</v>
      </c>
      <c r="N228" s="29">
        <v>1044.83</v>
      </c>
      <c r="O228" s="29">
        <v>427.88</v>
      </c>
      <c r="P228" s="29">
        <v>926.63</v>
      </c>
      <c r="Q228" s="29">
        <v>891.91</v>
      </c>
      <c r="R228" s="41"/>
      <c r="S228" s="41"/>
      <c r="T228" s="41"/>
      <c r="U228" s="29">
        <v>362.14</v>
      </c>
      <c r="V228" s="29">
        <v>131.80000000000001</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ht="13.05" x14ac:dyDescent="0.3">
      <c r="A229" s="24" t="s">
        <v>299</v>
      </c>
      <c r="B229" s="29">
        <v>15715.49</v>
      </c>
      <c r="C229" s="41"/>
      <c r="D229" s="29">
        <v>407.27</v>
      </c>
      <c r="E229" s="29">
        <v>968.11</v>
      </c>
      <c r="F229" s="29">
        <v>3586.43</v>
      </c>
      <c r="G229" s="29">
        <v>586.20000000000005</v>
      </c>
      <c r="H229" s="29">
        <v>314.85000000000002</v>
      </c>
      <c r="I229" s="29">
        <v>520.23</v>
      </c>
      <c r="J229" s="29">
        <v>1903.55</v>
      </c>
      <c r="K229" s="29">
        <v>1114.4000000000001</v>
      </c>
      <c r="L229" s="29">
        <v>438.27</v>
      </c>
      <c r="M229" s="29">
        <v>1856.71</v>
      </c>
      <c r="N229" s="29">
        <v>1150.6199999999999</v>
      </c>
      <c r="O229" s="29">
        <v>497.17</v>
      </c>
      <c r="P229" s="29">
        <v>981.38</v>
      </c>
      <c r="Q229" s="29">
        <v>864.61</v>
      </c>
      <c r="R229" s="41"/>
      <c r="S229" s="41"/>
      <c r="T229" s="41"/>
      <c r="U229" s="29">
        <v>349.62</v>
      </c>
      <c r="V229" s="29">
        <v>121.57</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ht="13.05" x14ac:dyDescent="0.3">
      <c r="A230" s="24" t="s">
        <v>300</v>
      </c>
      <c r="B230" s="29">
        <v>16302.09</v>
      </c>
      <c r="C230" s="41"/>
      <c r="D230" s="29">
        <v>417.22</v>
      </c>
      <c r="E230" s="29">
        <v>1008.35</v>
      </c>
      <c r="F230" s="29">
        <v>3681.93</v>
      </c>
      <c r="G230" s="29">
        <v>587.22</v>
      </c>
      <c r="H230" s="29">
        <v>333.93</v>
      </c>
      <c r="I230" s="29">
        <v>585.52</v>
      </c>
      <c r="J230" s="29">
        <v>2003.98</v>
      </c>
      <c r="K230" s="29">
        <v>1041.27</v>
      </c>
      <c r="L230" s="29">
        <v>462.05</v>
      </c>
      <c r="M230" s="29">
        <v>1982.82</v>
      </c>
      <c r="N230" s="29">
        <v>1276.53</v>
      </c>
      <c r="O230" s="29">
        <v>563.92999999999995</v>
      </c>
      <c r="P230" s="29">
        <v>1034.17</v>
      </c>
      <c r="Q230" s="29">
        <v>826.33</v>
      </c>
      <c r="R230" s="41"/>
      <c r="S230" s="41"/>
      <c r="T230" s="41"/>
      <c r="U230" s="29">
        <v>330.45</v>
      </c>
      <c r="V230" s="29">
        <v>111.26</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ht="13.05" x14ac:dyDescent="0.3">
      <c r="A231" s="24" t="s">
        <v>301</v>
      </c>
      <c r="B231" s="29">
        <v>17023.07</v>
      </c>
      <c r="C231" s="41"/>
      <c r="D231" s="29">
        <v>427.76</v>
      </c>
      <c r="E231" s="29">
        <v>1052.92</v>
      </c>
      <c r="F231" s="29">
        <v>3799.02</v>
      </c>
      <c r="G231" s="29">
        <v>612.12</v>
      </c>
      <c r="H231" s="29">
        <v>347.87</v>
      </c>
      <c r="I231" s="29">
        <v>647.54</v>
      </c>
      <c r="J231" s="29">
        <v>2083.91</v>
      </c>
      <c r="K231" s="29">
        <v>1017.36</v>
      </c>
      <c r="L231" s="29">
        <v>486.87</v>
      </c>
      <c r="M231" s="29">
        <v>2128.69</v>
      </c>
      <c r="N231" s="29">
        <v>1423.91</v>
      </c>
      <c r="O231" s="29">
        <v>630.5</v>
      </c>
      <c r="P231" s="29">
        <v>1080.8</v>
      </c>
      <c r="Q231" s="29">
        <v>803.92</v>
      </c>
      <c r="R231" s="41"/>
      <c r="S231" s="41"/>
      <c r="T231" s="41"/>
      <c r="U231" s="29">
        <v>316.70999999999998</v>
      </c>
      <c r="V231" s="29">
        <v>106.47</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ht="13.05" x14ac:dyDescent="0.3">
      <c r="A232" s="24" t="s">
        <v>302</v>
      </c>
      <c r="B232" s="29">
        <v>17905.310000000001</v>
      </c>
      <c r="C232" s="41"/>
      <c r="D232" s="29">
        <v>438.52</v>
      </c>
      <c r="E232" s="29">
        <v>1090.3800000000001</v>
      </c>
      <c r="F232" s="29">
        <v>3950.65</v>
      </c>
      <c r="G232" s="29">
        <v>662.56</v>
      </c>
      <c r="H232" s="29">
        <v>352.64</v>
      </c>
      <c r="I232" s="29">
        <v>704.84</v>
      </c>
      <c r="J232" s="29">
        <v>2131.7800000000002</v>
      </c>
      <c r="K232" s="29">
        <v>1038.22</v>
      </c>
      <c r="L232" s="29">
        <v>511.85</v>
      </c>
      <c r="M232" s="29">
        <v>2302.48</v>
      </c>
      <c r="N232" s="29">
        <v>1592.8</v>
      </c>
      <c r="O232" s="29">
        <v>699.14</v>
      </c>
      <c r="P232" s="29">
        <v>1116.6600000000001</v>
      </c>
      <c r="Q232" s="29">
        <v>821.54</v>
      </c>
      <c r="R232" s="41"/>
      <c r="S232" s="41"/>
      <c r="T232" s="41"/>
      <c r="U232" s="29">
        <v>319.64999999999998</v>
      </c>
      <c r="V232" s="29">
        <v>112.2</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ht="13.05" x14ac:dyDescent="0.3">
      <c r="A233" s="24" t="s">
        <v>303</v>
      </c>
      <c r="B233" s="29">
        <v>18911.59</v>
      </c>
      <c r="C233" s="41"/>
      <c r="D233" s="29">
        <v>449.34</v>
      </c>
      <c r="E233" s="29">
        <v>1119.48</v>
      </c>
      <c r="F233" s="29">
        <v>4133.91</v>
      </c>
      <c r="G233" s="29">
        <v>729.1</v>
      </c>
      <c r="H233" s="29">
        <v>351.68</v>
      </c>
      <c r="I233" s="29">
        <v>759.11</v>
      </c>
      <c r="J233" s="29">
        <v>2144.33</v>
      </c>
      <c r="K233" s="29">
        <v>1102.93</v>
      </c>
      <c r="L233" s="29">
        <v>535.29999999999995</v>
      </c>
      <c r="M233" s="29">
        <v>2489.14</v>
      </c>
      <c r="N233" s="29">
        <v>1768.3</v>
      </c>
      <c r="O233" s="29">
        <v>772.64</v>
      </c>
      <c r="P233" s="29">
        <v>1141.8499999999999</v>
      </c>
      <c r="Q233" s="29">
        <v>880.34</v>
      </c>
      <c r="R233" s="41"/>
      <c r="S233" s="41"/>
      <c r="T233" s="41"/>
      <c r="U233" s="29">
        <v>342.57</v>
      </c>
      <c r="V233" s="29">
        <v>128.54</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ht="13.05" x14ac:dyDescent="0.3">
      <c r="A234" s="24" t="s">
        <v>304</v>
      </c>
      <c r="B234" s="29">
        <v>19947.47</v>
      </c>
      <c r="C234" s="41"/>
      <c r="D234" s="29">
        <v>460.94</v>
      </c>
      <c r="E234" s="29">
        <v>1140.95</v>
      </c>
      <c r="F234" s="29">
        <v>4315.75</v>
      </c>
      <c r="G234" s="29">
        <v>791.15</v>
      </c>
      <c r="H234" s="29">
        <v>416.2</v>
      </c>
      <c r="I234" s="29">
        <v>815.18</v>
      </c>
      <c r="J234" s="29">
        <v>2126.8000000000002</v>
      </c>
      <c r="K234" s="29">
        <v>1183.74</v>
      </c>
      <c r="L234" s="29">
        <v>554.51</v>
      </c>
      <c r="M234" s="29">
        <v>2651.05</v>
      </c>
      <c r="N234" s="29">
        <v>1920.25</v>
      </c>
      <c r="O234" s="29">
        <v>853.65</v>
      </c>
      <c r="P234" s="29">
        <v>1160.52</v>
      </c>
      <c r="Q234" s="29">
        <v>958.97</v>
      </c>
      <c r="R234" s="41"/>
      <c r="S234" s="41"/>
      <c r="T234" s="41"/>
      <c r="U234" s="29">
        <v>380.93</v>
      </c>
      <c r="V234" s="29">
        <v>149.33000000000001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ht="13.05" x14ac:dyDescent="0.3">
      <c r="A235" s="24" t="s">
        <v>305</v>
      </c>
      <c r="B235" s="29">
        <v>20681.8</v>
      </c>
      <c r="C235" s="41"/>
      <c r="D235" s="29">
        <v>473.23</v>
      </c>
      <c r="E235" s="29">
        <v>1166.68</v>
      </c>
      <c r="F235" s="29">
        <v>4465.3100000000004</v>
      </c>
      <c r="G235" s="29">
        <v>827.1</v>
      </c>
      <c r="H235" s="29">
        <v>377.04</v>
      </c>
      <c r="I235" s="29">
        <v>878.2</v>
      </c>
      <c r="J235" s="29">
        <v>2085.2199999999998</v>
      </c>
      <c r="K235" s="29">
        <v>1250.51</v>
      </c>
      <c r="L235" s="29">
        <v>566.73</v>
      </c>
      <c r="M235" s="29">
        <v>2749.02</v>
      </c>
      <c r="N235" s="29">
        <v>2017.18</v>
      </c>
      <c r="O235" s="29">
        <v>944.96</v>
      </c>
      <c r="P235" s="29">
        <v>1177.1500000000001</v>
      </c>
      <c r="Q235" s="29">
        <v>1033.69</v>
      </c>
      <c r="R235" s="41"/>
      <c r="S235" s="41"/>
      <c r="T235" s="41"/>
      <c r="U235" s="29">
        <v>429.23</v>
      </c>
      <c r="V235" s="29">
        <v>168.17</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ht="13.05" x14ac:dyDescent="0.3">
      <c r="A236" s="24" t="s">
        <v>306</v>
      </c>
      <c r="B236" s="29">
        <v>21146.92</v>
      </c>
      <c r="C236" s="41"/>
      <c r="D236" s="29">
        <v>486.47</v>
      </c>
      <c r="E236" s="29">
        <v>1201.28</v>
      </c>
      <c r="F236" s="29">
        <v>4552.1499999999996</v>
      </c>
      <c r="G236" s="29">
        <v>818.24</v>
      </c>
      <c r="H236" s="29">
        <v>421.88</v>
      </c>
      <c r="I236" s="29">
        <v>952.01</v>
      </c>
      <c r="J236" s="29">
        <v>2026.45</v>
      </c>
      <c r="K236" s="29">
        <v>1275.67</v>
      </c>
      <c r="L236" s="29">
        <v>569.57000000000005</v>
      </c>
      <c r="M236" s="29">
        <v>2747.48</v>
      </c>
      <c r="N236" s="29">
        <v>2030.71</v>
      </c>
      <c r="O236" s="29">
        <v>1048.1199999999999</v>
      </c>
      <c r="P236" s="29">
        <v>1196.3</v>
      </c>
      <c r="Q236" s="29">
        <v>1082.22</v>
      </c>
      <c r="R236" s="41"/>
      <c r="S236" s="41"/>
      <c r="T236" s="41"/>
      <c r="U236" s="29">
        <v>481.99</v>
      </c>
      <c r="V236" s="29">
        <v>179.2</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ht="13.05" x14ac:dyDescent="0.3">
      <c r="A237" s="24" t="s">
        <v>307</v>
      </c>
      <c r="B237" s="29">
        <v>21394.21</v>
      </c>
      <c r="C237" s="41"/>
      <c r="D237" s="29">
        <v>498.82</v>
      </c>
      <c r="E237" s="29">
        <v>1251.0899999999999</v>
      </c>
      <c r="F237" s="29">
        <v>4583.68</v>
      </c>
      <c r="G237" s="29">
        <v>855.67</v>
      </c>
      <c r="H237" s="29">
        <v>493.6</v>
      </c>
      <c r="I237" s="29">
        <v>1026.6099999999999</v>
      </c>
      <c r="J237" s="29">
        <v>1966.54</v>
      </c>
      <c r="K237" s="29">
        <v>1258.96</v>
      </c>
      <c r="L237" s="29">
        <v>564.27</v>
      </c>
      <c r="M237" s="29">
        <v>2661.51</v>
      </c>
      <c r="N237" s="29">
        <v>1968.07</v>
      </c>
      <c r="O237" s="29">
        <v>1149.51</v>
      </c>
      <c r="P237" s="29">
        <v>1220.3699999999999</v>
      </c>
      <c r="Q237" s="29">
        <v>1099.07</v>
      </c>
      <c r="R237" s="41"/>
      <c r="S237" s="41"/>
      <c r="T237" s="41"/>
      <c r="U237" s="29">
        <v>532.85</v>
      </c>
      <c r="V237" s="29">
        <v>181.5</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ht="13.05" x14ac:dyDescent="0.3">
      <c r="A238" s="24" t="s">
        <v>308</v>
      </c>
      <c r="B238" s="29">
        <v>21617.87</v>
      </c>
      <c r="C238" s="41"/>
      <c r="D238" s="29">
        <v>506.17</v>
      </c>
      <c r="E238" s="29">
        <v>1322.3</v>
      </c>
      <c r="F238" s="29">
        <v>4609.93</v>
      </c>
      <c r="G238" s="29">
        <v>920.19</v>
      </c>
      <c r="H238" s="29">
        <v>621.85</v>
      </c>
      <c r="I238" s="29">
        <v>1078.1400000000001</v>
      </c>
      <c r="J238" s="29">
        <v>1930.68</v>
      </c>
      <c r="K238" s="29">
        <v>1239.8599999999999</v>
      </c>
      <c r="L238" s="29">
        <v>555.91999999999996</v>
      </c>
      <c r="M238" s="29">
        <v>2555.17</v>
      </c>
      <c r="N238" s="29">
        <v>1871.3</v>
      </c>
      <c r="O238" s="29">
        <v>1220.97</v>
      </c>
      <c r="P238" s="29">
        <v>1248.96</v>
      </c>
      <c r="Q238" s="29">
        <v>1095.26</v>
      </c>
      <c r="R238" s="41"/>
      <c r="S238" s="41"/>
      <c r="T238" s="41"/>
      <c r="U238" s="29">
        <v>574.58000000000004</v>
      </c>
      <c r="V238" s="29">
        <v>179.71</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ht="13.05" x14ac:dyDescent="0.3">
      <c r="A239" s="24" t="s">
        <v>309</v>
      </c>
      <c r="B239" s="29">
        <v>21728.23</v>
      </c>
      <c r="C239" s="41"/>
      <c r="D239" s="29">
        <v>504.26</v>
      </c>
      <c r="E239" s="29">
        <v>1421.09</v>
      </c>
      <c r="F239" s="29">
        <v>4660.87</v>
      </c>
      <c r="G239" s="29">
        <v>926.79</v>
      </c>
      <c r="H239" s="29">
        <v>674.68</v>
      </c>
      <c r="I239" s="29">
        <v>1081.44</v>
      </c>
      <c r="J239" s="29">
        <v>1944.92</v>
      </c>
      <c r="K239" s="29">
        <v>1213.22</v>
      </c>
      <c r="L239" s="29">
        <v>549.91999999999996</v>
      </c>
      <c r="M239" s="29">
        <v>2496.96</v>
      </c>
      <c r="N239" s="29">
        <v>1785.78</v>
      </c>
      <c r="O239" s="29">
        <v>1232.82</v>
      </c>
      <c r="P239" s="29">
        <v>1282.3599999999999</v>
      </c>
      <c r="Q239" s="29">
        <v>1082.78</v>
      </c>
      <c r="R239" s="41"/>
      <c r="S239" s="41"/>
      <c r="T239" s="41"/>
      <c r="U239" s="29">
        <v>599.88</v>
      </c>
      <c r="V239" s="29">
        <v>178.83</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ht="13.05" x14ac:dyDescent="0.3">
      <c r="A240" s="24" t="s">
        <v>310</v>
      </c>
      <c r="B240" s="29">
        <v>22067.46</v>
      </c>
      <c r="C240" s="41"/>
      <c r="D240" s="29">
        <v>489.49</v>
      </c>
      <c r="E240" s="29">
        <v>1552.18</v>
      </c>
      <c r="F240" s="29">
        <v>4792.8</v>
      </c>
      <c r="G240" s="29">
        <v>917</v>
      </c>
      <c r="H240" s="29">
        <v>743.95</v>
      </c>
      <c r="I240" s="29">
        <v>1014.03</v>
      </c>
      <c r="J240" s="29">
        <v>2031.64</v>
      </c>
      <c r="K240" s="29">
        <v>1239.1099999999999</v>
      </c>
      <c r="L240" s="29">
        <v>551.13</v>
      </c>
      <c r="M240" s="29">
        <v>2549.5100000000002</v>
      </c>
      <c r="N240" s="29">
        <v>1752.97</v>
      </c>
      <c r="O240" s="29">
        <v>1158.4100000000001</v>
      </c>
      <c r="P240" s="29">
        <v>1319.84</v>
      </c>
      <c r="Q240" s="29">
        <v>1073.71</v>
      </c>
      <c r="R240" s="41"/>
      <c r="S240" s="41"/>
      <c r="T240" s="41"/>
      <c r="U240" s="29">
        <v>602.14</v>
      </c>
      <c r="V240" s="29">
        <v>183.33</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ht="13.05" x14ac:dyDescent="0.3">
      <c r="A241" s="24" t="s">
        <v>311</v>
      </c>
      <c r="B241" s="29">
        <v>22805.919999999998</v>
      </c>
      <c r="C241" s="41"/>
      <c r="D241" s="29">
        <v>464.19</v>
      </c>
      <c r="E241" s="29">
        <v>1704.43</v>
      </c>
      <c r="F241" s="29">
        <v>4987.3</v>
      </c>
      <c r="G241" s="29">
        <v>1142.57</v>
      </c>
      <c r="H241" s="29">
        <v>800.39</v>
      </c>
      <c r="I241" s="29">
        <v>882.39</v>
      </c>
      <c r="J241" s="29">
        <v>2172.7600000000002</v>
      </c>
      <c r="K241" s="29">
        <v>1309.78</v>
      </c>
      <c r="L241" s="29">
        <v>559.1</v>
      </c>
      <c r="M241" s="29">
        <v>2707.73</v>
      </c>
      <c r="N241" s="29">
        <v>1769.18</v>
      </c>
      <c r="O241" s="29">
        <v>1005.13</v>
      </c>
      <c r="P241" s="29">
        <v>1354.75</v>
      </c>
      <c r="Q241" s="29">
        <v>1069.76</v>
      </c>
      <c r="R241" s="41"/>
      <c r="S241" s="41"/>
      <c r="T241" s="41"/>
      <c r="U241" s="29">
        <v>582.4</v>
      </c>
      <c r="V241" s="29">
        <v>193.34</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ht="13.05" x14ac:dyDescent="0.3">
      <c r="A242" s="24" t="s">
        <v>312</v>
      </c>
      <c r="B242" s="29">
        <v>23478.01</v>
      </c>
      <c r="C242" s="41"/>
      <c r="D242" s="29">
        <v>437.14</v>
      </c>
      <c r="E242" s="29">
        <v>1850.84</v>
      </c>
      <c r="F242" s="29">
        <v>5172.3599999999997</v>
      </c>
      <c r="G242" s="29">
        <v>1391.38</v>
      </c>
      <c r="H242" s="29">
        <v>836.82</v>
      </c>
      <c r="I242" s="29">
        <v>722.06</v>
      </c>
      <c r="J242" s="29">
        <v>2309.8200000000002</v>
      </c>
      <c r="K242" s="29">
        <v>1397.96</v>
      </c>
      <c r="L242" s="29">
        <v>567.9</v>
      </c>
      <c r="M242" s="29">
        <v>2899.37</v>
      </c>
      <c r="N242" s="29">
        <v>1786.34</v>
      </c>
      <c r="O242" s="29">
        <v>813.58</v>
      </c>
      <c r="P242" s="29">
        <v>1374.8</v>
      </c>
      <c r="Q242" s="29">
        <v>1062.54</v>
      </c>
      <c r="R242" s="41"/>
      <c r="S242" s="41"/>
      <c r="T242" s="41"/>
      <c r="U242" s="29">
        <v>549.30999999999995</v>
      </c>
      <c r="V242" s="29">
        <v>204.05</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ht="13.05" x14ac:dyDescent="0.3">
      <c r="A243" s="24" t="s">
        <v>313</v>
      </c>
      <c r="B243" s="29">
        <v>23733.56</v>
      </c>
      <c r="C243" s="41"/>
      <c r="D243" s="29">
        <v>417.56</v>
      </c>
      <c r="E243" s="29">
        <v>1962.69</v>
      </c>
      <c r="F243" s="29">
        <v>5248.62</v>
      </c>
      <c r="G243" s="29">
        <v>1591.24</v>
      </c>
      <c r="H243" s="29">
        <v>857.46</v>
      </c>
      <c r="I243" s="29">
        <v>571.16999999999996</v>
      </c>
      <c r="J243" s="29">
        <v>2380.65</v>
      </c>
      <c r="K243" s="29">
        <v>1475.53</v>
      </c>
      <c r="L243" s="29">
        <v>571.09</v>
      </c>
      <c r="M243" s="29">
        <v>3046.09</v>
      </c>
      <c r="N243" s="29">
        <v>1752.15</v>
      </c>
      <c r="O243" s="29">
        <v>627.54</v>
      </c>
      <c r="P243" s="29">
        <v>1366.76</v>
      </c>
      <c r="Q243" s="29">
        <v>1042.49</v>
      </c>
      <c r="R243" s="41"/>
      <c r="S243" s="41"/>
      <c r="T243" s="41"/>
      <c r="U243" s="29">
        <v>512.22</v>
      </c>
      <c r="V243" s="29">
        <v>210.29</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ht="13.05" x14ac:dyDescent="0.3">
      <c r="A244" s="24" t="s">
        <v>314</v>
      </c>
      <c r="B244" s="29">
        <v>23292.57</v>
      </c>
      <c r="C244" s="41"/>
      <c r="D244" s="29">
        <v>413.99</v>
      </c>
      <c r="E244" s="29">
        <v>2013.88</v>
      </c>
      <c r="F244" s="29">
        <v>5152.21</v>
      </c>
      <c r="G244" s="29">
        <v>1688.44</v>
      </c>
      <c r="H244" s="29">
        <v>866.87</v>
      </c>
      <c r="I244" s="29">
        <v>465.54</v>
      </c>
      <c r="J244" s="29">
        <v>2328.9299999999998</v>
      </c>
      <c r="K244" s="29">
        <v>1515.57</v>
      </c>
      <c r="L244" s="29">
        <v>562.79999999999995</v>
      </c>
      <c r="M244" s="29">
        <v>3075.76</v>
      </c>
      <c r="N244" s="29">
        <v>1619.02</v>
      </c>
      <c r="O244" s="29">
        <v>488.58</v>
      </c>
      <c r="P244" s="29">
        <v>1319.32</v>
      </c>
      <c r="Q244" s="29">
        <v>1001.26</v>
      </c>
      <c r="R244" s="41"/>
      <c r="S244" s="41"/>
      <c r="T244" s="41"/>
      <c r="U244" s="29">
        <v>480.02</v>
      </c>
      <c r="V244" s="29">
        <v>207.44</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ht="13.05" x14ac:dyDescent="0.3">
      <c r="A245" s="24" t="s">
        <v>315</v>
      </c>
      <c r="B245" s="29">
        <v>22248.91</v>
      </c>
      <c r="C245" s="41"/>
      <c r="D245" s="29">
        <v>431.59</v>
      </c>
      <c r="E245" s="29">
        <v>2001.99</v>
      </c>
      <c r="F245" s="29">
        <v>4899.97</v>
      </c>
      <c r="G245" s="29">
        <v>1719.92</v>
      </c>
      <c r="H245" s="29">
        <v>868.29</v>
      </c>
      <c r="I245" s="29">
        <v>415.23</v>
      </c>
      <c r="J245" s="29">
        <v>2162.61</v>
      </c>
      <c r="K245" s="29">
        <v>1513.1</v>
      </c>
      <c r="L245" s="29">
        <v>542.29</v>
      </c>
      <c r="M245" s="29">
        <v>2980.19</v>
      </c>
      <c r="N245" s="29">
        <v>1392.8</v>
      </c>
      <c r="O245" s="29">
        <v>407.35</v>
      </c>
      <c r="P245" s="29">
        <v>1237.74</v>
      </c>
      <c r="Q245" s="29">
        <v>943.16</v>
      </c>
      <c r="R245" s="41"/>
      <c r="S245" s="41"/>
      <c r="T245" s="41"/>
      <c r="U245" s="29">
        <v>456.45</v>
      </c>
      <c r="V245" s="29">
        <v>195.4</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ht="13.05" x14ac:dyDescent="0.3">
      <c r="A246" s="24" t="s">
        <v>316</v>
      </c>
      <c r="B246" s="29">
        <v>21003.75</v>
      </c>
      <c r="C246" s="41"/>
      <c r="D246" s="29">
        <v>454.03</v>
      </c>
      <c r="E246" s="29">
        <v>1948.09</v>
      </c>
      <c r="F246" s="29">
        <v>4583.41</v>
      </c>
      <c r="G246" s="29">
        <v>1545.57</v>
      </c>
      <c r="H246" s="29">
        <v>867.72</v>
      </c>
      <c r="I246" s="29">
        <v>416.67</v>
      </c>
      <c r="J246" s="29">
        <v>1953.86</v>
      </c>
      <c r="K246" s="29">
        <v>1491.17</v>
      </c>
      <c r="L246" s="29">
        <v>514.26</v>
      </c>
      <c r="M246" s="29">
        <v>2816.7</v>
      </c>
      <c r="N246" s="29">
        <v>1299.25</v>
      </c>
      <c r="O246" s="29">
        <v>365.61</v>
      </c>
      <c r="P246" s="29">
        <v>1189.6300000000001</v>
      </c>
      <c r="Q246" s="29">
        <v>884.41</v>
      </c>
      <c r="R246" s="41"/>
      <c r="S246" s="41"/>
      <c r="T246" s="41"/>
      <c r="U246" s="29">
        <v>440.07</v>
      </c>
      <c r="V246" s="29">
        <v>178.97</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ht="13.05" x14ac:dyDescent="0.3">
      <c r="A247" s="24" t="s">
        <v>317</v>
      </c>
      <c r="B247" s="29">
        <v>19685.830000000002</v>
      </c>
      <c r="C247" s="41"/>
      <c r="D247" s="29">
        <v>485.66</v>
      </c>
      <c r="E247" s="29">
        <v>1876.09</v>
      </c>
      <c r="F247" s="29">
        <v>4309.0200000000004</v>
      </c>
      <c r="G247" s="29">
        <v>1422.46</v>
      </c>
      <c r="H247" s="29">
        <v>871.2</v>
      </c>
      <c r="I247" s="29">
        <v>415.44</v>
      </c>
      <c r="J247" s="29">
        <v>1780.73</v>
      </c>
      <c r="K247" s="29">
        <v>1449.83</v>
      </c>
      <c r="L247" s="29">
        <v>483.82</v>
      </c>
      <c r="M247" s="29">
        <v>2656.37</v>
      </c>
      <c r="N247" s="29">
        <v>1008.92</v>
      </c>
      <c r="O247" s="29">
        <v>342.55</v>
      </c>
      <c r="P247" s="29">
        <v>1099.83</v>
      </c>
      <c r="Q247" s="29">
        <v>842.85</v>
      </c>
      <c r="R247" s="41"/>
      <c r="S247" s="41"/>
      <c r="T247" s="41"/>
      <c r="U247" s="29">
        <v>428.96</v>
      </c>
      <c r="V247" s="29">
        <v>163.41999999999999</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ht="13.05" x14ac:dyDescent="0.3">
      <c r="A248" s="24" t="s">
        <v>318</v>
      </c>
      <c r="B248" s="29">
        <v>19029.32</v>
      </c>
      <c r="C248" s="41"/>
      <c r="D248" s="29">
        <v>517.03</v>
      </c>
      <c r="E248" s="29">
        <v>1807.99</v>
      </c>
      <c r="F248" s="29">
        <v>4190.74</v>
      </c>
      <c r="G248" s="29">
        <v>1346.33</v>
      </c>
      <c r="H248" s="29">
        <v>883.84</v>
      </c>
      <c r="I248" s="29">
        <v>430.79</v>
      </c>
      <c r="J248" s="29">
        <v>1715.4</v>
      </c>
      <c r="K248" s="29">
        <v>1425.85</v>
      </c>
      <c r="L248" s="29">
        <v>455.74</v>
      </c>
      <c r="M248" s="29">
        <v>2559.9899999999998</v>
      </c>
      <c r="N248" s="29">
        <v>895.61</v>
      </c>
      <c r="O248" s="29">
        <v>319.20999999999998</v>
      </c>
      <c r="P248" s="29">
        <v>1008.75</v>
      </c>
      <c r="Q248" s="29">
        <v>834.28</v>
      </c>
      <c r="R248" s="41"/>
      <c r="S248" s="41"/>
      <c r="T248" s="41"/>
      <c r="U248" s="29">
        <v>438.45</v>
      </c>
      <c r="V248" s="29">
        <v>153.56</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ht="13.05" x14ac:dyDescent="0.3">
      <c r="A249" s="24" t="s">
        <v>319</v>
      </c>
      <c r="B249" s="29">
        <v>18997.29</v>
      </c>
      <c r="C249" s="41"/>
      <c r="D249" s="29">
        <v>545.09</v>
      </c>
      <c r="E249" s="29">
        <v>1749.82</v>
      </c>
      <c r="F249" s="29">
        <v>4237.2</v>
      </c>
      <c r="G249" s="29">
        <v>1325.49</v>
      </c>
      <c r="H249" s="29">
        <v>904.76</v>
      </c>
      <c r="I249" s="29">
        <v>443.22</v>
      </c>
      <c r="J249" s="29">
        <v>1766.02</v>
      </c>
      <c r="K249" s="29">
        <v>1425.27</v>
      </c>
      <c r="L249" s="29">
        <v>431.25</v>
      </c>
      <c r="M249" s="29">
        <v>2548.5100000000002</v>
      </c>
      <c r="N249" s="29">
        <v>841.49</v>
      </c>
      <c r="O249" s="29">
        <v>291.02999999999997</v>
      </c>
      <c r="P249" s="29">
        <v>994.56</v>
      </c>
      <c r="Q249" s="29">
        <v>860.19</v>
      </c>
      <c r="R249" s="41"/>
      <c r="S249" s="41"/>
      <c r="T249" s="41"/>
      <c r="U249" s="29">
        <v>436.46</v>
      </c>
      <c r="V249" s="29">
        <v>151.22999999999999</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ht="13.05" x14ac:dyDescent="0.3">
      <c r="A250" s="24" t="s">
        <v>320</v>
      </c>
      <c r="B250" s="29">
        <v>19277.990000000002</v>
      </c>
      <c r="C250" s="41"/>
      <c r="D250" s="29">
        <v>570.32000000000005</v>
      </c>
      <c r="E250" s="29">
        <v>1691.38</v>
      </c>
      <c r="F250" s="29">
        <v>4281</v>
      </c>
      <c r="G250" s="29">
        <v>1336.71</v>
      </c>
      <c r="H250" s="29">
        <v>931.8</v>
      </c>
      <c r="I250" s="29">
        <v>455.12</v>
      </c>
      <c r="J250" s="29">
        <v>1876.61</v>
      </c>
      <c r="K250" s="29">
        <v>1455.89</v>
      </c>
      <c r="L250" s="29">
        <v>407.82</v>
      </c>
      <c r="M250" s="29">
        <v>2629.33</v>
      </c>
      <c r="N250" s="29">
        <v>813.54</v>
      </c>
      <c r="O250" s="29">
        <v>269.14</v>
      </c>
      <c r="P250" s="29">
        <v>1024.1300000000001</v>
      </c>
      <c r="Q250" s="29">
        <v>908.76</v>
      </c>
      <c r="R250" s="41"/>
      <c r="S250" s="41"/>
      <c r="T250" s="41"/>
      <c r="U250" s="29">
        <v>423.81</v>
      </c>
      <c r="V250" s="29">
        <v>154.71</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ht="13.05" x14ac:dyDescent="0.3">
      <c r="A251" s="24" t="s">
        <v>321</v>
      </c>
      <c r="B251" s="29">
        <v>19850.7</v>
      </c>
      <c r="C251" s="41"/>
      <c r="D251" s="29">
        <v>592.84</v>
      </c>
      <c r="E251" s="29">
        <v>1621.75</v>
      </c>
      <c r="F251" s="29">
        <v>4423.82</v>
      </c>
      <c r="G251" s="29">
        <v>1353.29</v>
      </c>
      <c r="H251" s="29">
        <v>943.3</v>
      </c>
      <c r="I251" s="29">
        <v>469.78</v>
      </c>
      <c r="J251" s="29">
        <v>1985.4</v>
      </c>
      <c r="K251" s="29">
        <v>1517.86</v>
      </c>
      <c r="L251" s="29">
        <v>382.63</v>
      </c>
      <c r="M251" s="29">
        <v>2780.03</v>
      </c>
      <c r="N251" s="29">
        <v>847.73</v>
      </c>
      <c r="O251" s="29">
        <v>266.08999999999997</v>
      </c>
      <c r="P251" s="29">
        <v>1069.96</v>
      </c>
      <c r="Q251" s="29">
        <v>964.5</v>
      </c>
      <c r="R251" s="41"/>
      <c r="S251" s="41"/>
      <c r="T251" s="41"/>
      <c r="U251" s="29">
        <v>418.38</v>
      </c>
      <c r="V251" s="29">
        <v>162.09</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ht="13.05" x14ac:dyDescent="0.3">
      <c r="A252" s="24" t="s">
        <v>322</v>
      </c>
      <c r="B252" s="29">
        <v>20361.73</v>
      </c>
      <c r="C252" s="41"/>
      <c r="D252" s="29">
        <v>612.83000000000004</v>
      </c>
      <c r="E252" s="29">
        <v>1530.43</v>
      </c>
      <c r="F252" s="29">
        <v>4517.87</v>
      </c>
      <c r="G252" s="29">
        <v>1351.4</v>
      </c>
      <c r="H252" s="29">
        <v>939.78</v>
      </c>
      <c r="I252" s="29">
        <v>490.05</v>
      </c>
      <c r="J252" s="29">
        <v>2035.22</v>
      </c>
      <c r="K252" s="29">
        <v>1618.34</v>
      </c>
      <c r="L252" s="29">
        <v>353.67</v>
      </c>
      <c r="M252" s="29">
        <v>3010.22</v>
      </c>
      <c r="N252" s="29">
        <v>915.75</v>
      </c>
      <c r="O252" s="29">
        <v>292.92</v>
      </c>
      <c r="P252" s="29">
        <v>1033.76</v>
      </c>
      <c r="Q252" s="29">
        <v>1007.5</v>
      </c>
      <c r="R252" s="41"/>
      <c r="S252" s="41"/>
      <c r="T252" s="41"/>
      <c r="U252" s="29">
        <v>425.88</v>
      </c>
      <c r="V252" s="29">
        <v>171.56</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ht="13.05" x14ac:dyDescent="0.3">
      <c r="A253" s="24" t="s">
        <v>323</v>
      </c>
      <c r="B253" s="29">
        <v>20817.5</v>
      </c>
      <c r="C253" s="41"/>
      <c r="D253" s="29">
        <v>629.94000000000005</v>
      </c>
      <c r="E253" s="29">
        <v>1424.14</v>
      </c>
      <c r="F253" s="29">
        <v>4556.95</v>
      </c>
      <c r="G253" s="29">
        <v>1321.52</v>
      </c>
      <c r="H253" s="29">
        <v>921.8</v>
      </c>
      <c r="I253" s="29">
        <v>514.05999999999995</v>
      </c>
      <c r="J253" s="29">
        <v>2019.78</v>
      </c>
      <c r="K253" s="29">
        <v>1741.75</v>
      </c>
      <c r="L253" s="29">
        <v>326.13</v>
      </c>
      <c r="M253" s="29">
        <v>3295.12</v>
      </c>
      <c r="N253" s="29">
        <v>969.11</v>
      </c>
      <c r="O253" s="29">
        <v>343.85</v>
      </c>
      <c r="P253" s="29">
        <v>1037.27</v>
      </c>
      <c r="Q253" s="29">
        <v>1040.47</v>
      </c>
      <c r="R253" s="41"/>
      <c r="S253" s="41"/>
      <c r="T253" s="41"/>
      <c r="U253" s="29">
        <v>437.13</v>
      </c>
      <c r="V253" s="29">
        <v>181</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ht="13.05" x14ac:dyDescent="0.3">
      <c r="A254" s="24" t="s">
        <v>324</v>
      </c>
      <c r="B254" s="29">
        <v>21202.35</v>
      </c>
      <c r="C254" s="41"/>
      <c r="D254" s="29">
        <v>641.98</v>
      </c>
      <c r="E254" s="29">
        <v>1326.81</v>
      </c>
      <c r="F254" s="29">
        <v>4583.75</v>
      </c>
      <c r="G254" s="29">
        <v>1273.6300000000001</v>
      </c>
      <c r="H254" s="29">
        <v>897.13</v>
      </c>
      <c r="I254" s="29">
        <v>535.87</v>
      </c>
      <c r="J254" s="29">
        <v>1983.66</v>
      </c>
      <c r="K254" s="29">
        <v>1853.79</v>
      </c>
      <c r="L254" s="29">
        <v>313.08</v>
      </c>
      <c r="M254" s="29">
        <v>3596.08</v>
      </c>
      <c r="N254" s="29">
        <v>1005.67</v>
      </c>
      <c r="O254" s="29">
        <v>396.34</v>
      </c>
      <c r="P254" s="29">
        <v>1031.6500000000001</v>
      </c>
      <c r="Q254" s="29">
        <v>1065.08</v>
      </c>
      <c r="R254" s="41"/>
      <c r="S254" s="41"/>
      <c r="T254" s="41"/>
      <c r="U254" s="29">
        <v>450.03</v>
      </c>
      <c r="V254" s="29">
        <v>188.37</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ht="13.05" x14ac:dyDescent="0.3">
      <c r="A255" s="24" t="s">
        <v>325</v>
      </c>
      <c r="B255" s="29">
        <v>21562.75</v>
      </c>
      <c r="C255" s="41"/>
      <c r="D255" s="29">
        <v>645.91</v>
      </c>
      <c r="E255" s="29">
        <v>1262.08</v>
      </c>
      <c r="F255" s="29">
        <v>4641.04</v>
      </c>
      <c r="G255" s="29">
        <v>1221.46</v>
      </c>
      <c r="H255" s="29">
        <v>879.3</v>
      </c>
      <c r="I255" s="29">
        <v>546.69000000000005</v>
      </c>
      <c r="J255" s="29">
        <v>1976.05</v>
      </c>
      <c r="K255" s="29">
        <v>1918.51</v>
      </c>
      <c r="L255" s="29">
        <v>328.25</v>
      </c>
      <c r="M255" s="29">
        <v>3872.63</v>
      </c>
      <c r="N255" s="29">
        <v>1024.93</v>
      </c>
      <c r="O255" s="29">
        <v>426.29</v>
      </c>
      <c r="P255" s="29">
        <v>1020.65</v>
      </c>
      <c r="Q255" s="29">
        <v>1084.6099999999999</v>
      </c>
      <c r="R255" s="41"/>
      <c r="S255" s="41"/>
      <c r="T255" s="41"/>
      <c r="U255" s="29">
        <v>462.21</v>
      </c>
      <c r="V255" s="29">
        <v>191.62</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ht="13.05" x14ac:dyDescent="0.3">
      <c r="A256" s="24" t="s">
        <v>326</v>
      </c>
      <c r="B256" s="29">
        <v>22024.34</v>
      </c>
      <c r="C256" s="41"/>
      <c r="D256" s="29">
        <v>640.69000000000005</v>
      </c>
      <c r="E256" s="29">
        <v>1254.8499999999999</v>
      </c>
      <c r="F256" s="29">
        <v>4792.8900000000003</v>
      </c>
      <c r="G256" s="29">
        <v>1176.47</v>
      </c>
      <c r="H256" s="29">
        <v>877.85</v>
      </c>
      <c r="I256" s="29">
        <v>553.04999999999995</v>
      </c>
      <c r="J256" s="29">
        <v>2041.9</v>
      </c>
      <c r="K256" s="29">
        <v>1903.27</v>
      </c>
      <c r="L256" s="29">
        <v>383.6</v>
      </c>
      <c r="M256" s="29">
        <v>4088.37</v>
      </c>
      <c r="N256" s="29">
        <v>1026.93</v>
      </c>
      <c r="O256" s="29">
        <v>411.97</v>
      </c>
      <c r="P256" s="29">
        <v>1050.3499999999999</v>
      </c>
      <c r="Q256" s="29">
        <v>1101.6199999999999</v>
      </c>
      <c r="R256" s="41"/>
      <c r="S256" s="41"/>
      <c r="T256" s="41"/>
      <c r="U256" s="29">
        <v>471.66</v>
      </c>
      <c r="V256" s="29">
        <v>188.87</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ht="13.05" x14ac:dyDescent="0.3">
      <c r="A257" s="24" t="s">
        <v>327</v>
      </c>
      <c r="B257" s="29">
        <v>22511</v>
      </c>
      <c r="C257" s="41"/>
      <c r="D257" s="29">
        <v>627.32000000000005</v>
      </c>
      <c r="E257" s="29">
        <v>1301.99</v>
      </c>
      <c r="F257" s="29">
        <v>5020.3900000000003</v>
      </c>
      <c r="G257" s="29">
        <v>1139.0899999999999</v>
      </c>
      <c r="H257" s="29">
        <v>895.97</v>
      </c>
      <c r="I257" s="29">
        <v>534.96</v>
      </c>
      <c r="J257" s="29">
        <v>2179.39</v>
      </c>
      <c r="K257" s="29">
        <v>1809.94</v>
      </c>
      <c r="L257" s="29">
        <v>474.26</v>
      </c>
      <c r="M257" s="29">
        <v>4249.3599999999997</v>
      </c>
      <c r="N257" s="29">
        <v>1016.56</v>
      </c>
      <c r="O257" s="29">
        <v>357.41</v>
      </c>
      <c r="P257" s="29">
        <v>1059.93</v>
      </c>
      <c r="Q257" s="29">
        <v>1124.46</v>
      </c>
      <c r="R257" s="41"/>
      <c r="S257" s="41"/>
      <c r="T257" s="41"/>
      <c r="U257" s="29">
        <v>479.58</v>
      </c>
      <c r="V257" s="29">
        <v>181.66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ht="13.05" x14ac:dyDescent="0.3">
      <c r="A258" s="24" t="s">
        <v>328</v>
      </c>
      <c r="B258" s="29">
        <v>23068.05</v>
      </c>
      <c r="C258" s="41"/>
      <c r="D258" s="29">
        <v>611.74</v>
      </c>
      <c r="E258" s="29">
        <v>1381.67</v>
      </c>
      <c r="F258" s="29">
        <v>5287.84</v>
      </c>
      <c r="G258" s="29">
        <v>1100.3499999999999</v>
      </c>
      <c r="H258" s="29">
        <v>931</v>
      </c>
      <c r="I258" s="29">
        <v>502.94</v>
      </c>
      <c r="J258" s="29">
        <v>2339.91</v>
      </c>
      <c r="K258" s="29">
        <v>1690.52</v>
      </c>
      <c r="L258" s="29">
        <v>577.82000000000005</v>
      </c>
      <c r="M258" s="29">
        <v>4401.03</v>
      </c>
      <c r="N258" s="29">
        <v>1003.81</v>
      </c>
      <c r="O258" s="29">
        <v>292.42</v>
      </c>
      <c r="P258" s="29">
        <v>1061.0999999999999</v>
      </c>
      <c r="Q258" s="29">
        <v>1161.96</v>
      </c>
      <c r="R258" s="41"/>
      <c r="S258" s="41"/>
      <c r="T258" s="41"/>
      <c r="U258" s="29">
        <v>490.17</v>
      </c>
      <c r="V258" s="29">
        <v>173.66</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ht="13.05" x14ac:dyDescent="0.3">
      <c r="A259" s="24" t="s">
        <v>329</v>
      </c>
      <c r="B259" s="29">
        <v>23615.65</v>
      </c>
      <c r="C259" s="41"/>
      <c r="D259" s="29">
        <v>599.55999999999995</v>
      </c>
      <c r="E259" s="29">
        <v>1464.77</v>
      </c>
      <c r="F259" s="29">
        <v>5494.23</v>
      </c>
      <c r="G259" s="29">
        <v>1050.3599999999999</v>
      </c>
      <c r="H259" s="29">
        <v>971.6</v>
      </c>
      <c r="I259" s="29">
        <v>472.98</v>
      </c>
      <c r="J259" s="29">
        <v>2470.6</v>
      </c>
      <c r="K259" s="29">
        <v>1537.69</v>
      </c>
      <c r="L259" s="29">
        <v>670.46</v>
      </c>
      <c r="M259" s="29">
        <v>4595.5600000000004</v>
      </c>
      <c r="N259" s="29">
        <v>999.04</v>
      </c>
      <c r="O259" s="29">
        <v>249.13</v>
      </c>
      <c r="P259" s="29">
        <v>1074.94</v>
      </c>
      <c r="Q259" s="29">
        <v>1223.5999999999999</v>
      </c>
      <c r="R259" s="41"/>
      <c r="S259" s="41"/>
      <c r="T259" s="41"/>
      <c r="U259" s="29">
        <v>506.89</v>
      </c>
      <c r="V259" s="29">
        <v>169.18</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ht="13.05" x14ac:dyDescent="0.3">
      <c r="A260" s="24" t="s">
        <v>330</v>
      </c>
      <c r="B260" s="29">
        <v>24312.49</v>
      </c>
      <c r="C260" s="41"/>
      <c r="D260" s="29">
        <v>596.76</v>
      </c>
      <c r="E260" s="29">
        <v>1530.16</v>
      </c>
      <c r="F260" s="29">
        <v>5639.71</v>
      </c>
      <c r="G260" s="29">
        <v>980.49</v>
      </c>
      <c r="H260" s="29">
        <v>1018.05</v>
      </c>
      <c r="I260" s="29">
        <v>463.71</v>
      </c>
      <c r="J260" s="29">
        <v>2522.73</v>
      </c>
      <c r="K260" s="29">
        <v>1436.22</v>
      </c>
      <c r="L260" s="29">
        <v>730</v>
      </c>
      <c r="M260" s="29">
        <v>4877.87</v>
      </c>
      <c r="N260" s="29">
        <v>1011.65</v>
      </c>
      <c r="O260" s="29">
        <v>257.05</v>
      </c>
      <c r="P260" s="29">
        <v>1150.23</v>
      </c>
      <c r="Q260" s="29">
        <v>1316.65</v>
      </c>
      <c r="R260" s="41"/>
      <c r="S260" s="41"/>
      <c r="T260" s="41"/>
      <c r="U260" s="29">
        <v>533.74</v>
      </c>
      <c r="V260" s="29">
        <v>171.95</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ht="13.05" x14ac:dyDescent="0.3">
      <c r="A261" s="24" t="s">
        <v>331</v>
      </c>
      <c r="B261" s="29">
        <v>25070.23</v>
      </c>
      <c r="C261" s="41"/>
      <c r="D261" s="29">
        <v>603.94000000000005</v>
      </c>
      <c r="E261" s="29">
        <v>1565.48</v>
      </c>
      <c r="F261" s="29">
        <v>5700</v>
      </c>
      <c r="G261" s="29">
        <v>895.8</v>
      </c>
      <c r="H261" s="29">
        <v>1070.26</v>
      </c>
      <c r="I261" s="29">
        <v>470.62</v>
      </c>
      <c r="J261" s="29">
        <v>2492.7600000000002</v>
      </c>
      <c r="K261" s="29">
        <v>1390.86</v>
      </c>
      <c r="L261" s="29">
        <v>752.76</v>
      </c>
      <c r="M261" s="29">
        <v>5237.3</v>
      </c>
      <c r="N261" s="29">
        <v>1040.67</v>
      </c>
      <c r="O261" s="29">
        <v>314.7</v>
      </c>
      <c r="P261" s="29">
        <v>1259.3399999999999</v>
      </c>
      <c r="Q261" s="29">
        <v>1428.7</v>
      </c>
      <c r="R261" s="41"/>
      <c r="S261" s="41"/>
      <c r="T261" s="41"/>
      <c r="U261" s="29">
        <v>571.96</v>
      </c>
      <c r="V261" s="29">
        <v>182.59</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ht="13.05" x14ac:dyDescent="0.3">
      <c r="A262" s="24" t="s">
        <v>332</v>
      </c>
      <c r="B262" s="29">
        <v>25833.54</v>
      </c>
      <c r="C262" s="41"/>
      <c r="D262" s="29">
        <v>618.23</v>
      </c>
      <c r="E262" s="29">
        <v>1573.8</v>
      </c>
      <c r="F262" s="29">
        <v>5715.44</v>
      </c>
      <c r="G262" s="29">
        <v>815.02</v>
      </c>
      <c r="H262" s="29">
        <v>1147</v>
      </c>
      <c r="I262" s="29">
        <v>491</v>
      </c>
      <c r="J262" s="29">
        <v>2422.39</v>
      </c>
      <c r="K262" s="29">
        <v>1404.46</v>
      </c>
      <c r="L262" s="29">
        <v>753.56</v>
      </c>
      <c r="M262" s="29">
        <v>5604.37</v>
      </c>
      <c r="N262" s="29">
        <v>1074.6300000000001</v>
      </c>
      <c r="O262" s="29">
        <v>390.34</v>
      </c>
      <c r="P262" s="29">
        <v>1373.27</v>
      </c>
      <c r="Q262" s="29">
        <v>1525.65</v>
      </c>
      <c r="R262" s="41"/>
      <c r="S262" s="41"/>
      <c r="T262" s="41"/>
      <c r="U262" s="29">
        <v>615.02</v>
      </c>
      <c r="V262" s="29">
        <v>198.42</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ht="13.05" x14ac:dyDescent="0.3">
      <c r="A263" s="24" t="s">
        <v>333</v>
      </c>
      <c r="B263" s="29">
        <v>26495.77</v>
      </c>
      <c r="C263" s="41"/>
      <c r="D263" s="29">
        <v>633.30999999999995</v>
      </c>
      <c r="E263" s="29">
        <v>1559.46</v>
      </c>
      <c r="F263" s="29">
        <v>5727.1</v>
      </c>
      <c r="G263" s="29">
        <v>758.15</v>
      </c>
      <c r="H263" s="29">
        <v>1219.28</v>
      </c>
      <c r="I263" s="29">
        <v>521.62</v>
      </c>
      <c r="J263" s="29">
        <v>2357.4299999999998</v>
      </c>
      <c r="K263" s="29">
        <v>1478.24</v>
      </c>
      <c r="L263" s="29">
        <v>748.89</v>
      </c>
      <c r="M263" s="29">
        <v>5904.92</v>
      </c>
      <c r="N263" s="29">
        <v>1100.3499999999999</v>
      </c>
      <c r="O263" s="29">
        <v>449.6</v>
      </c>
      <c r="P263" s="29">
        <v>1465.35</v>
      </c>
      <c r="Q263" s="29">
        <v>1572.01</v>
      </c>
      <c r="R263" s="41"/>
      <c r="S263" s="41"/>
      <c r="T263" s="41"/>
      <c r="U263" s="29">
        <v>657.03</v>
      </c>
      <c r="V263" s="29">
        <v>216.49</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ht="13.05" x14ac:dyDescent="0.3">
      <c r="A264" s="24" t="s">
        <v>334</v>
      </c>
      <c r="B264" s="29">
        <v>27024.18</v>
      </c>
      <c r="C264" s="41"/>
      <c r="D264" s="29">
        <v>647.62</v>
      </c>
      <c r="E264" s="29">
        <v>1527.34</v>
      </c>
      <c r="F264" s="29">
        <v>5777.89</v>
      </c>
      <c r="G264" s="29">
        <v>743.53</v>
      </c>
      <c r="H264" s="29">
        <v>1304.6099999999999</v>
      </c>
      <c r="I264" s="29">
        <v>558.96</v>
      </c>
      <c r="J264" s="29">
        <v>2343.67</v>
      </c>
      <c r="K264" s="29">
        <v>1611.81</v>
      </c>
      <c r="L264" s="29">
        <v>754.26</v>
      </c>
      <c r="M264" s="29">
        <v>6071.2</v>
      </c>
      <c r="N264" s="29">
        <v>1107.05</v>
      </c>
      <c r="O264" s="29">
        <v>460.27</v>
      </c>
      <c r="P264" s="29">
        <v>1517.18</v>
      </c>
      <c r="Q264" s="29">
        <v>1536.77</v>
      </c>
      <c r="R264" s="41"/>
      <c r="S264" s="41"/>
      <c r="T264" s="41"/>
      <c r="U264" s="29">
        <v>692.42</v>
      </c>
      <c r="V264" s="29">
        <v>234.03</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ht="13.05" x14ac:dyDescent="0.3">
      <c r="A265" s="24" t="s">
        <v>335</v>
      </c>
      <c r="B265" s="29">
        <v>27443.57</v>
      </c>
      <c r="C265" s="41"/>
      <c r="D265" s="29">
        <v>657.48</v>
      </c>
      <c r="E265" s="29">
        <v>1488.4</v>
      </c>
      <c r="F265" s="29">
        <v>5879.16</v>
      </c>
      <c r="G265" s="29">
        <v>771.3</v>
      </c>
      <c r="H265" s="29">
        <v>1399.39</v>
      </c>
      <c r="I265" s="29">
        <v>598.16</v>
      </c>
      <c r="J265" s="29">
        <v>2398.16</v>
      </c>
      <c r="K265" s="29">
        <v>1787.42</v>
      </c>
      <c r="L265" s="29">
        <v>774.37</v>
      </c>
      <c r="M265" s="29">
        <v>6105.28</v>
      </c>
      <c r="N265" s="29">
        <v>1100.97</v>
      </c>
      <c r="O265" s="29">
        <v>417.03</v>
      </c>
      <c r="P265" s="29">
        <v>1521.43</v>
      </c>
      <c r="Q265" s="29">
        <v>1438.76</v>
      </c>
      <c r="R265" s="41"/>
      <c r="S265" s="41"/>
      <c r="T265" s="41"/>
      <c r="U265" s="29">
        <v>718.62</v>
      </c>
      <c r="V265" s="29">
        <v>249.24</v>
      </c>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row>
    <row r="266" spans="1:85" ht="13.05" x14ac:dyDescent="0.3">
      <c r="A266" s="24" t="s">
        <v>336</v>
      </c>
      <c r="B266" s="29">
        <v>25908.23</v>
      </c>
      <c r="C266" s="41"/>
      <c r="D266" s="29">
        <v>775.46</v>
      </c>
      <c r="E266" s="29">
        <v>2313.86</v>
      </c>
      <c r="F266" s="29">
        <v>4778.38</v>
      </c>
      <c r="G266" s="29">
        <v>799.76</v>
      </c>
      <c r="H266" s="29">
        <v>1620.57</v>
      </c>
      <c r="I266" s="29">
        <v>442.15</v>
      </c>
      <c r="J266" s="29">
        <v>2456.67</v>
      </c>
      <c r="K266" s="29">
        <v>2789.97</v>
      </c>
      <c r="L266" s="29">
        <v>1021.33</v>
      </c>
      <c r="M266" s="29">
        <v>4104.43</v>
      </c>
      <c r="N266" s="29">
        <v>1356.73</v>
      </c>
      <c r="O266" s="29">
        <v>127.81</v>
      </c>
      <c r="P266" s="29">
        <v>1178.74</v>
      </c>
      <c r="Q266" s="29">
        <v>1477.45</v>
      </c>
      <c r="R266" s="41"/>
      <c r="S266" s="41"/>
      <c r="T266" s="41"/>
      <c r="U266" s="29">
        <v>279.12</v>
      </c>
      <c r="V266" s="29">
        <v>175.22</v>
      </c>
      <c r="W266" s="28"/>
      <c r="X266" s="29">
        <v>760.71</v>
      </c>
      <c r="Y266" s="29">
        <v>2.06</v>
      </c>
      <c r="Z266" s="29">
        <v>12.69</v>
      </c>
      <c r="AA266" s="29">
        <v>2313.86</v>
      </c>
      <c r="AB266" s="29">
        <v>475.51</v>
      </c>
      <c r="AC266" s="29">
        <v>133.22999999999999</v>
      </c>
      <c r="AD266" s="29">
        <v>93.77</v>
      </c>
      <c r="AE266" s="29">
        <v>104.62</v>
      </c>
      <c r="AF266" s="29">
        <v>114.5</v>
      </c>
      <c r="AG266" s="29">
        <v>43.99</v>
      </c>
      <c r="AH266" s="29">
        <v>397.72</v>
      </c>
      <c r="AI266" s="29">
        <v>280.43</v>
      </c>
      <c r="AJ266" s="29">
        <v>224.97</v>
      </c>
      <c r="AK266" s="29">
        <v>113.8</v>
      </c>
      <c r="AL266" s="29">
        <v>273.36</v>
      </c>
      <c r="AM266" s="29">
        <v>310.35000000000002</v>
      </c>
      <c r="AN266" s="29">
        <v>447.86</v>
      </c>
      <c r="AO266" s="29">
        <v>117.56</v>
      </c>
      <c r="AP266" s="29">
        <v>330.62</v>
      </c>
      <c r="AQ266" s="29">
        <v>663.18</v>
      </c>
      <c r="AR266" s="29">
        <v>337.78</v>
      </c>
      <c r="AS266" s="29">
        <v>135.91999999999999</v>
      </c>
      <c r="AT266" s="29">
        <v>179.21</v>
      </c>
      <c r="AU266" s="29">
        <v>799.76</v>
      </c>
      <c r="AV266" s="29">
        <v>847.07</v>
      </c>
      <c r="AW266" s="29">
        <v>773.5</v>
      </c>
      <c r="AX266" s="29">
        <v>442.15</v>
      </c>
      <c r="AY266" s="29">
        <v>166.24</v>
      </c>
      <c r="AZ266" s="29">
        <v>828.42</v>
      </c>
      <c r="BA266" s="29">
        <v>1462.01</v>
      </c>
      <c r="BB266" s="29">
        <v>700.45</v>
      </c>
      <c r="BC266" s="29">
        <v>52.04</v>
      </c>
      <c r="BD266" s="29">
        <v>1156.46</v>
      </c>
      <c r="BE266" s="29">
        <v>683.73</v>
      </c>
      <c r="BF266" s="41"/>
      <c r="BG266" s="29">
        <v>1021.33</v>
      </c>
      <c r="BH266" s="29">
        <v>351.55</v>
      </c>
      <c r="BI266" s="29">
        <v>813.44</v>
      </c>
      <c r="BJ266" s="29">
        <v>2349.7600000000002</v>
      </c>
      <c r="BK266" s="29">
        <v>589.67999999999995</v>
      </c>
      <c r="BL266" s="29">
        <v>609.86</v>
      </c>
      <c r="BM266" s="29">
        <v>510.63</v>
      </c>
      <c r="BN266" s="29">
        <v>236.24</v>
      </c>
      <c r="BO266" s="29">
        <v>127.81</v>
      </c>
      <c r="BP266" s="29">
        <v>349.93</v>
      </c>
      <c r="BQ266" s="29">
        <v>256.32</v>
      </c>
      <c r="BR266" s="29">
        <v>453.09</v>
      </c>
      <c r="BS266" s="29">
        <v>71.03</v>
      </c>
      <c r="BT266" s="29">
        <v>48.36</v>
      </c>
      <c r="BU266" s="29">
        <v>848.94</v>
      </c>
      <c r="BV266" s="29">
        <v>91.07</v>
      </c>
      <c r="BW266" s="29">
        <v>247.49</v>
      </c>
      <c r="BX266" s="29">
        <v>289.94</v>
      </c>
      <c r="BY266" s="41"/>
      <c r="BZ266" s="41"/>
      <c r="CA266" s="41"/>
      <c r="CB266" s="41"/>
      <c r="CC266" s="29">
        <v>208.92</v>
      </c>
      <c r="CD266" s="29">
        <v>70.2</v>
      </c>
      <c r="CE266" s="29">
        <v>37.65</v>
      </c>
      <c r="CF266" s="29">
        <v>61.28</v>
      </c>
      <c r="CG266" s="29">
        <v>76.290000000000006</v>
      </c>
    </row>
    <row r="267" spans="1:85" ht="13.05" x14ac:dyDescent="0.3">
      <c r="A267" s="24" t="s">
        <v>337</v>
      </c>
      <c r="B267" s="29">
        <v>26175.53</v>
      </c>
      <c r="C267" s="41"/>
      <c r="D267" s="29">
        <v>751.74</v>
      </c>
      <c r="E267" s="29">
        <v>2338.77</v>
      </c>
      <c r="F267" s="29">
        <v>5405.48</v>
      </c>
      <c r="G267" s="29">
        <v>677.45</v>
      </c>
      <c r="H267" s="29">
        <v>1334.77</v>
      </c>
      <c r="I267" s="29">
        <v>601.38</v>
      </c>
      <c r="J267" s="29">
        <v>2413.37</v>
      </c>
      <c r="K267" s="29">
        <v>2476.31</v>
      </c>
      <c r="L267" s="29">
        <v>1101.6600000000001</v>
      </c>
      <c r="M267" s="29">
        <v>3719.4</v>
      </c>
      <c r="N267" s="29">
        <v>1495.26</v>
      </c>
      <c r="O267" s="29">
        <v>221.05</v>
      </c>
      <c r="P267" s="29">
        <v>1264.05</v>
      </c>
      <c r="Q267" s="29">
        <v>1682.5</v>
      </c>
      <c r="R267" s="41"/>
      <c r="S267" s="41"/>
      <c r="T267" s="41"/>
      <c r="U267" s="29">
        <v>310.88</v>
      </c>
      <c r="V267" s="29">
        <v>182.56</v>
      </c>
      <c r="W267" s="28"/>
      <c r="X267" s="29">
        <v>736.84</v>
      </c>
      <c r="Y267" s="29">
        <v>2.0299999999999998</v>
      </c>
      <c r="Z267" s="29">
        <v>12.87</v>
      </c>
      <c r="AA267" s="29">
        <v>2338.77</v>
      </c>
      <c r="AB267" s="29">
        <v>550.64</v>
      </c>
      <c r="AC267" s="29">
        <v>121.38</v>
      </c>
      <c r="AD267" s="29">
        <v>70.319999999999993</v>
      </c>
      <c r="AE267" s="29">
        <v>163.66</v>
      </c>
      <c r="AF267" s="29">
        <v>132.63999999999999</v>
      </c>
      <c r="AG267" s="29">
        <v>45.76</v>
      </c>
      <c r="AH267" s="29">
        <v>445.55</v>
      </c>
      <c r="AI267" s="29">
        <v>291.06</v>
      </c>
      <c r="AJ267" s="29">
        <v>221.58</v>
      </c>
      <c r="AK267" s="29">
        <v>99.66</v>
      </c>
      <c r="AL267" s="29">
        <v>272.08999999999997</v>
      </c>
      <c r="AM267" s="29">
        <v>379.96</v>
      </c>
      <c r="AN267" s="29">
        <v>529.70000000000005</v>
      </c>
      <c r="AO267" s="29">
        <v>227.09</v>
      </c>
      <c r="AP267" s="29">
        <v>411.28</v>
      </c>
      <c r="AQ267" s="29">
        <v>830.94</v>
      </c>
      <c r="AR267" s="29">
        <v>312.33999999999997</v>
      </c>
      <c r="AS267" s="29">
        <v>93.33</v>
      </c>
      <c r="AT267" s="29">
        <v>206.51</v>
      </c>
      <c r="AU267" s="29">
        <v>677.45</v>
      </c>
      <c r="AV267" s="29">
        <v>648.02</v>
      </c>
      <c r="AW267" s="29">
        <v>686.75</v>
      </c>
      <c r="AX267" s="29">
        <v>601.38</v>
      </c>
      <c r="AY267" s="29">
        <v>209.31</v>
      </c>
      <c r="AZ267" s="29">
        <v>888.77</v>
      </c>
      <c r="BA267" s="29">
        <v>1315.28</v>
      </c>
      <c r="BB267" s="29">
        <v>741.84</v>
      </c>
      <c r="BC267" s="29">
        <v>51.49</v>
      </c>
      <c r="BD267" s="29">
        <v>991.74</v>
      </c>
      <c r="BE267" s="29">
        <v>578.54</v>
      </c>
      <c r="BF267" s="41"/>
      <c r="BG267" s="29">
        <v>1101.6600000000001</v>
      </c>
      <c r="BH267" s="29">
        <v>368.24</v>
      </c>
      <c r="BI267" s="29">
        <v>848.26</v>
      </c>
      <c r="BJ267" s="29">
        <v>1960.5</v>
      </c>
      <c r="BK267" s="29">
        <v>542.41</v>
      </c>
      <c r="BL267" s="29">
        <v>693.87</v>
      </c>
      <c r="BM267" s="29">
        <v>535.16999999999996</v>
      </c>
      <c r="BN267" s="29">
        <v>266.20999999999998</v>
      </c>
      <c r="BO267" s="29">
        <v>221.05</v>
      </c>
      <c r="BP267" s="29">
        <v>395.68</v>
      </c>
      <c r="BQ267" s="29">
        <v>291.58999999999997</v>
      </c>
      <c r="BR267" s="29">
        <v>425.23</v>
      </c>
      <c r="BS267" s="29">
        <v>88.62</v>
      </c>
      <c r="BT267" s="29">
        <v>62.93</v>
      </c>
      <c r="BU267" s="29">
        <v>1061.19</v>
      </c>
      <c r="BV267" s="29">
        <v>113.23</v>
      </c>
      <c r="BW267" s="29">
        <v>192.33</v>
      </c>
      <c r="BX267" s="29">
        <v>315.75</v>
      </c>
      <c r="BY267" s="41"/>
      <c r="BZ267" s="41"/>
      <c r="CA267" s="41"/>
      <c r="CB267" s="41"/>
      <c r="CC267" s="29">
        <v>233.99</v>
      </c>
      <c r="CD267" s="29">
        <v>76.89</v>
      </c>
      <c r="CE267" s="29">
        <v>35.68</v>
      </c>
      <c r="CF267" s="29">
        <v>62.68</v>
      </c>
      <c r="CG267" s="29">
        <v>84.2</v>
      </c>
    </row>
    <row r="268" spans="1:85" ht="13.05" x14ac:dyDescent="0.3">
      <c r="A268" s="24" t="s">
        <v>338</v>
      </c>
      <c r="B268" s="29">
        <v>27145.31</v>
      </c>
      <c r="C268" s="41"/>
      <c r="D268" s="29">
        <v>683.44</v>
      </c>
      <c r="E268" s="29">
        <v>2505.8000000000002</v>
      </c>
      <c r="F268" s="29">
        <v>5519.03</v>
      </c>
      <c r="G268" s="29">
        <v>929.68</v>
      </c>
      <c r="H268" s="29">
        <v>1441.4</v>
      </c>
      <c r="I268" s="29">
        <v>729.56</v>
      </c>
      <c r="J268" s="29">
        <v>2762.64</v>
      </c>
      <c r="K268" s="29">
        <v>1658.67</v>
      </c>
      <c r="L268" s="29">
        <v>1103.6099999999999</v>
      </c>
      <c r="M268" s="29">
        <v>3935.41</v>
      </c>
      <c r="N268" s="29">
        <v>1540.77</v>
      </c>
      <c r="O268" s="29">
        <v>369.67</v>
      </c>
      <c r="P268" s="29">
        <v>1442.9</v>
      </c>
      <c r="Q268" s="29">
        <v>1664.19</v>
      </c>
      <c r="R268" s="41"/>
      <c r="S268" s="41"/>
      <c r="T268" s="41"/>
      <c r="U268" s="29">
        <v>367.98</v>
      </c>
      <c r="V268" s="29">
        <v>273.89</v>
      </c>
      <c r="W268" s="28"/>
      <c r="X268" s="29">
        <v>668.06</v>
      </c>
      <c r="Y268" s="29">
        <v>2.0099999999999998</v>
      </c>
      <c r="Z268" s="29">
        <v>13.37</v>
      </c>
      <c r="AA268" s="29">
        <v>2505.8000000000002</v>
      </c>
      <c r="AB268" s="29">
        <v>587.51</v>
      </c>
      <c r="AC268" s="29">
        <v>109</v>
      </c>
      <c r="AD268" s="29">
        <v>49.04</v>
      </c>
      <c r="AE268" s="29">
        <v>182.8</v>
      </c>
      <c r="AF268" s="29">
        <v>152.59</v>
      </c>
      <c r="AG268" s="29">
        <v>55.17</v>
      </c>
      <c r="AH268" s="29">
        <v>446.5</v>
      </c>
      <c r="AI268" s="29">
        <v>289.3</v>
      </c>
      <c r="AJ268" s="29">
        <v>234.97</v>
      </c>
      <c r="AK268" s="29">
        <v>107.78</v>
      </c>
      <c r="AL268" s="29">
        <v>275.99</v>
      </c>
      <c r="AM268" s="29">
        <v>455.43</v>
      </c>
      <c r="AN268" s="29">
        <v>518.15</v>
      </c>
      <c r="AO268" s="29">
        <v>200.1</v>
      </c>
      <c r="AP268" s="29">
        <v>384.07</v>
      </c>
      <c r="AQ268" s="29">
        <v>856.93</v>
      </c>
      <c r="AR268" s="29">
        <v>313.44</v>
      </c>
      <c r="AS268" s="29">
        <v>102.95</v>
      </c>
      <c r="AT268" s="29">
        <v>197.33</v>
      </c>
      <c r="AU268" s="29">
        <v>929.68</v>
      </c>
      <c r="AV268" s="29">
        <v>639.38</v>
      </c>
      <c r="AW268" s="29">
        <v>802.01</v>
      </c>
      <c r="AX268" s="29">
        <v>729.56</v>
      </c>
      <c r="AY268" s="29">
        <v>296.69</v>
      </c>
      <c r="AZ268" s="29">
        <v>936.95</v>
      </c>
      <c r="BA268" s="29">
        <v>1528.99</v>
      </c>
      <c r="BB268" s="29">
        <v>600.04</v>
      </c>
      <c r="BC268" s="29">
        <v>36.82</v>
      </c>
      <c r="BD268" s="29">
        <v>385.93</v>
      </c>
      <c r="BE268" s="29">
        <v>506.61</v>
      </c>
      <c r="BF268" s="41"/>
      <c r="BG268" s="29">
        <v>1103.6099999999999</v>
      </c>
      <c r="BH268" s="29">
        <v>391.81</v>
      </c>
      <c r="BI268" s="29">
        <v>884.21</v>
      </c>
      <c r="BJ268" s="29">
        <v>1913.6</v>
      </c>
      <c r="BK268" s="29">
        <v>745.78</v>
      </c>
      <c r="BL268" s="29">
        <v>787.61</v>
      </c>
      <c r="BM268" s="29">
        <v>509.31</v>
      </c>
      <c r="BN268" s="29">
        <v>243.86</v>
      </c>
      <c r="BO268" s="29">
        <v>369.67</v>
      </c>
      <c r="BP268" s="29">
        <v>588.88</v>
      </c>
      <c r="BQ268" s="29">
        <v>275.58999999999997</v>
      </c>
      <c r="BR268" s="29">
        <v>425.8</v>
      </c>
      <c r="BS268" s="29">
        <v>97.83</v>
      </c>
      <c r="BT268" s="29">
        <v>54.8</v>
      </c>
      <c r="BU268" s="29">
        <v>1073.81</v>
      </c>
      <c r="BV268" s="29">
        <v>96.16</v>
      </c>
      <c r="BW268" s="29">
        <v>164.67</v>
      </c>
      <c r="BX268" s="29">
        <v>329.54</v>
      </c>
      <c r="BY268" s="41"/>
      <c r="BZ268" s="41"/>
      <c r="CA268" s="41"/>
      <c r="CB268" s="41"/>
      <c r="CC268" s="29">
        <v>275.3</v>
      </c>
      <c r="CD268" s="29">
        <v>92.68</v>
      </c>
      <c r="CE268" s="29">
        <v>34.08</v>
      </c>
      <c r="CF268" s="29">
        <v>71.63</v>
      </c>
      <c r="CG268" s="29">
        <v>168.18</v>
      </c>
    </row>
    <row r="269" spans="1:85" ht="13.05" x14ac:dyDescent="0.3">
      <c r="A269" s="24" t="s">
        <v>339</v>
      </c>
      <c r="B269" s="29">
        <v>29738.35</v>
      </c>
      <c r="C269" s="41"/>
      <c r="D269" s="29">
        <v>544.58000000000004</v>
      </c>
      <c r="E269" s="29">
        <v>2752.75</v>
      </c>
      <c r="F269" s="29">
        <v>6234.25</v>
      </c>
      <c r="G269" s="29">
        <v>1140.83</v>
      </c>
      <c r="H269" s="29">
        <v>1576.05</v>
      </c>
      <c r="I269" s="29">
        <v>529.1</v>
      </c>
      <c r="J269" s="29">
        <v>3091.41</v>
      </c>
      <c r="K269" s="29">
        <v>2050.4699999999998</v>
      </c>
      <c r="L269" s="29">
        <v>1460.49</v>
      </c>
      <c r="M269" s="29">
        <v>4254.93</v>
      </c>
      <c r="N269" s="29">
        <v>2000.9</v>
      </c>
      <c r="O269" s="29">
        <v>281.35000000000002</v>
      </c>
      <c r="P269" s="29">
        <v>1439.16</v>
      </c>
      <c r="Q269" s="29">
        <v>1466.44</v>
      </c>
      <c r="R269" s="41"/>
      <c r="S269" s="41"/>
      <c r="T269" s="41"/>
      <c r="U269" s="29">
        <v>350.15</v>
      </c>
      <c r="V269" s="29">
        <v>321.55</v>
      </c>
      <c r="W269" s="28"/>
      <c r="X269" s="29">
        <v>529.07000000000005</v>
      </c>
      <c r="Y269" s="29">
        <v>2</v>
      </c>
      <c r="Z269" s="29">
        <v>13.51</v>
      </c>
      <c r="AA269" s="29">
        <v>2752.75</v>
      </c>
      <c r="AB269" s="29">
        <v>697.48</v>
      </c>
      <c r="AC269" s="29">
        <v>155.82</v>
      </c>
      <c r="AD269" s="29">
        <v>69.489999999999995</v>
      </c>
      <c r="AE269" s="29">
        <v>180.11</v>
      </c>
      <c r="AF269" s="29">
        <v>140.52000000000001</v>
      </c>
      <c r="AG269" s="29">
        <v>77.33</v>
      </c>
      <c r="AH269" s="29">
        <v>580.69000000000005</v>
      </c>
      <c r="AI269" s="29">
        <v>321.45</v>
      </c>
      <c r="AJ269" s="29">
        <v>337.1</v>
      </c>
      <c r="AK269" s="29">
        <v>131.62</v>
      </c>
      <c r="AL269" s="29">
        <v>300.45999999999998</v>
      </c>
      <c r="AM269" s="29">
        <v>430.47</v>
      </c>
      <c r="AN269" s="29">
        <v>548.15</v>
      </c>
      <c r="AO269" s="29">
        <v>207.82</v>
      </c>
      <c r="AP269" s="29">
        <v>390.59</v>
      </c>
      <c r="AQ269" s="29">
        <v>981.98</v>
      </c>
      <c r="AR269" s="29">
        <v>351.27</v>
      </c>
      <c r="AS269" s="29">
        <v>115.83</v>
      </c>
      <c r="AT269" s="29">
        <v>216.08</v>
      </c>
      <c r="AU269" s="29">
        <v>1140.83</v>
      </c>
      <c r="AV269" s="29">
        <v>863.96</v>
      </c>
      <c r="AW269" s="29">
        <v>712.08</v>
      </c>
      <c r="AX269" s="29">
        <v>529.1</v>
      </c>
      <c r="AY269" s="29">
        <v>245.42</v>
      </c>
      <c r="AZ269" s="29">
        <v>1030.7</v>
      </c>
      <c r="BA269" s="29">
        <v>1815.29</v>
      </c>
      <c r="BB269" s="29">
        <v>660.06</v>
      </c>
      <c r="BC269" s="29">
        <v>53.58</v>
      </c>
      <c r="BD269" s="29">
        <v>521.39</v>
      </c>
      <c r="BE269" s="29">
        <v>681.37</v>
      </c>
      <c r="BF269" s="41"/>
      <c r="BG269" s="29">
        <v>1460.49</v>
      </c>
      <c r="BH269" s="29">
        <v>367.05</v>
      </c>
      <c r="BI269" s="29">
        <v>883.61</v>
      </c>
      <c r="BJ269" s="29">
        <v>2242.7199999999998</v>
      </c>
      <c r="BK269" s="29">
        <v>761.55</v>
      </c>
      <c r="BL269" s="29">
        <v>910.45</v>
      </c>
      <c r="BM269" s="29">
        <v>832.18</v>
      </c>
      <c r="BN269" s="29">
        <v>258.27</v>
      </c>
      <c r="BO269" s="29">
        <v>281.35000000000002</v>
      </c>
      <c r="BP269" s="29">
        <v>556.13</v>
      </c>
      <c r="BQ269" s="29">
        <v>284.10000000000002</v>
      </c>
      <c r="BR269" s="29">
        <v>442.34</v>
      </c>
      <c r="BS269" s="29">
        <v>97.7</v>
      </c>
      <c r="BT269" s="29">
        <v>58.89</v>
      </c>
      <c r="BU269" s="29">
        <v>829.15</v>
      </c>
      <c r="BV269" s="29">
        <v>103.18</v>
      </c>
      <c r="BW269" s="29">
        <v>204.04</v>
      </c>
      <c r="BX269" s="29">
        <v>330.07</v>
      </c>
      <c r="BY269" s="41"/>
      <c r="BZ269" s="41"/>
      <c r="CA269" s="41"/>
      <c r="CB269" s="41"/>
      <c r="CC269" s="29">
        <v>253.53</v>
      </c>
      <c r="CD269" s="29">
        <v>96.62</v>
      </c>
      <c r="CE269" s="29">
        <v>42.41</v>
      </c>
      <c r="CF269" s="29">
        <v>79.650000000000006</v>
      </c>
      <c r="CG269" s="29">
        <v>199.48</v>
      </c>
    </row>
    <row r="270" spans="1:85" ht="13.05" x14ac:dyDescent="0.3">
      <c r="A270" s="24" t="s">
        <v>340</v>
      </c>
      <c r="B270" s="29">
        <v>29770.89</v>
      </c>
      <c r="C270" s="41"/>
      <c r="D270" s="29">
        <v>660.04</v>
      </c>
      <c r="E270" s="29">
        <v>2505.9</v>
      </c>
      <c r="F270" s="29">
        <v>5405.06</v>
      </c>
      <c r="G270" s="29">
        <v>1258.5899999999999</v>
      </c>
      <c r="H270" s="29">
        <v>1638.03</v>
      </c>
      <c r="I270" s="29">
        <v>673.22</v>
      </c>
      <c r="J270" s="29">
        <v>2922.6</v>
      </c>
      <c r="K270" s="29">
        <v>3321.6</v>
      </c>
      <c r="L270" s="29">
        <v>932.29</v>
      </c>
      <c r="M270" s="29">
        <v>4061.5</v>
      </c>
      <c r="N270" s="29">
        <v>1872.13</v>
      </c>
      <c r="O270" s="29">
        <v>318.60000000000002</v>
      </c>
      <c r="P270" s="29">
        <v>1329.72</v>
      </c>
      <c r="Q270" s="29">
        <v>2113.73</v>
      </c>
      <c r="R270" s="41"/>
      <c r="S270" s="41"/>
      <c r="T270" s="41"/>
      <c r="U270" s="29">
        <v>291.57</v>
      </c>
      <c r="V270" s="29">
        <v>231.98</v>
      </c>
      <c r="W270" s="28"/>
      <c r="X270" s="29">
        <v>644.07000000000005</v>
      </c>
      <c r="Y270" s="29">
        <v>2.0099999999999998</v>
      </c>
      <c r="Z270" s="29">
        <v>13.96</v>
      </c>
      <c r="AA270" s="29">
        <v>2505.9</v>
      </c>
      <c r="AB270" s="29">
        <v>633.09</v>
      </c>
      <c r="AC270" s="29">
        <v>110.76</v>
      </c>
      <c r="AD270" s="29">
        <v>50.4</v>
      </c>
      <c r="AE270" s="29">
        <v>152.51</v>
      </c>
      <c r="AF270" s="29">
        <v>135.84</v>
      </c>
      <c r="AG270" s="29">
        <v>56.33</v>
      </c>
      <c r="AH270" s="29">
        <v>460.05</v>
      </c>
      <c r="AI270" s="29">
        <v>294.89999999999998</v>
      </c>
      <c r="AJ270" s="29">
        <v>232.86</v>
      </c>
      <c r="AK270" s="29">
        <v>127.07</v>
      </c>
      <c r="AL270" s="29">
        <v>278.74</v>
      </c>
      <c r="AM270" s="29">
        <v>342.7</v>
      </c>
      <c r="AN270" s="29">
        <v>510.51</v>
      </c>
      <c r="AO270" s="29">
        <v>242.74</v>
      </c>
      <c r="AP270" s="29">
        <v>359.24</v>
      </c>
      <c r="AQ270" s="29">
        <v>759</v>
      </c>
      <c r="AR270" s="29">
        <v>329.45</v>
      </c>
      <c r="AS270" s="29">
        <v>129.43</v>
      </c>
      <c r="AT270" s="29">
        <v>199.41</v>
      </c>
      <c r="AU270" s="29">
        <v>1258.5899999999999</v>
      </c>
      <c r="AV270" s="29">
        <v>845.03</v>
      </c>
      <c r="AW270" s="29">
        <v>793</v>
      </c>
      <c r="AX270" s="29">
        <v>673.22</v>
      </c>
      <c r="AY270" s="29">
        <v>276.92</v>
      </c>
      <c r="AZ270" s="29">
        <v>1050.95</v>
      </c>
      <c r="BA270" s="29">
        <v>1594.73</v>
      </c>
      <c r="BB270" s="29">
        <v>1025.76</v>
      </c>
      <c r="BC270" s="29">
        <v>63.01</v>
      </c>
      <c r="BD270" s="29">
        <v>1119.43</v>
      </c>
      <c r="BE270" s="29">
        <v>957.5</v>
      </c>
      <c r="BF270" s="41"/>
      <c r="BG270" s="29">
        <v>932.29</v>
      </c>
      <c r="BH270" s="29">
        <v>351.49</v>
      </c>
      <c r="BI270" s="29">
        <v>842.79</v>
      </c>
      <c r="BJ270" s="29">
        <v>2149.56</v>
      </c>
      <c r="BK270" s="29">
        <v>717.66</v>
      </c>
      <c r="BL270" s="29">
        <v>878.54</v>
      </c>
      <c r="BM270" s="29">
        <v>744.89</v>
      </c>
      <c r="BN270" s="29">
        <v>248.71</v>
      </c>
      <c r="BO270" s="29">
        <v>318.60000000000002</v>
      </c>
      <c r="BP270" s="29">
        <v>431.26</v>
      </c>
      <c r="BQ270" s="29">
        <v>290.29000000000002</v>
      </c>
      <c r="BR270" s="29">
        <v>462.56</v>
      </c>
      <c r="BS270" s="29">
        <v>89.05</v>
      </c>
      <c r="BT270" s="29">
        <v>56.56</v>
      </c>
      <c r="BU270" s="29">
        <v>1396.41</v>
      </c>
      <c r="BV270" s="29">
        <v>106.42</v>
      </c>
      <c r="BW270" s="29">
        <v>243</v>
      </c>
      <c r="BX270" s="29">
        <v>367.89</v>
      </c>
      <c r="BY270" s="41"/>
      <c r="BZ270" s="41"/>
      <c r="CA270" s="41"/>
      <c r="CB270" s="41"/>
      <c r="CC270" s="29">
        <v>211.58</v>
      </c>
      <c r="CD270" s="29">
        <v>79.989999999999995</v>
      </c>
      <c r="CE270" s="29">
        <v>28.44</v>
      </c>
      <c r="CF270" s="29">
        <v>80.44</v>
      </c>
      <c r="CG270" s="29">
        <v>123.1</v>
      </c>
    </row>
    <row r="271" spans="1:85" ht="13.05" x14ac:dyDescent="0.3">
      <c r="A271" s="24" t="s">
        <v>341</v>
      </c>
      <c r="B271" s="29">
        <v>28156.11</v>
      </c>
      <c r="C271" s="41"/>
      <c r="D271" s="29">
        <v>611.1</v>
      </c>
      <c r="E271" s="29">
        <v>2724.16</v>
      </c>
      <c r="F271" s="29">
        <v>5423.13</v>
      </c>
      <c r="G271" s="29">
        <v>1055.17</v>
      </c>
      <c r="H271" s="29">
        <v>1235.53</v>
      </c>
      <c r="I271" s="29">
        <v>713.78</v>
      </c>
      <c r="J271" s="29">
        <v>3063.41</v>
      </c>
      <c r="K271" s="29">
        <v>2658.23</v>
      </c>
      <c r="L271" s="29">
        <v>842.54</v>
      </c>
      <c r="M271" s="29">
        <v>3748.19</v>
      </c>
      <c r="N271" s="29">
        <v>1764.26</v>
      </c>
      <c r="O271" s="29">
        <v>308.45999999999998</v>
      </c>
      <c r="P271" s="29">
        <v>1346.54</v>
      </c>
      <c r="Q271" s="29">
        <v>1912.1</v>
      </c>
      <c r="R271" s="41"/>
      <c r="S271" s="41"/>
      <c r="T271" s="41"/>
      <c r="U271" s="29">
        <v>274.67</v>
      </c>
      <c r="V271" s="29">
        <v>260.60000000000002</v>
      </c>
      <c r="W271" s="28"/>
      <c r="X271" s="29">
        <v>597.58000000000004</v>
      </c>
      <c r="Y271" s="29">
        <v>1.08</v>
      </c>
      <c r="Z271" s="29">
        <v>12.44</v>
      </c>
      <c r="AA271" s="29">
        <v>2724.16</v>
      </c>
      <c r="AB271" s="29">
        <v>627.63</v>
      </c>
      <c r="AC271" s="29">
        <v>109.46</v>
      </c>
      <c r="AD271" s="29">
        <v>98.87</v>
      </c>
      <c r="AE271" s="29">
        <v>170.48</v>
      </c>
      <c r="AF271" s="29">
        <v>151.88</v>
      </c>
      <c r="AG271" s="29">
        <v>54.22</v>
      </c>
      <c r="AH271" s="29">
        <v>523.09</v>
      </c>
      <c r="AI271" s="29">
        <v>309.08999999999997</v>
      </c>
      <c r="AJ271" s="29">
        <v>247.54</v>
      </c>
      <c r="AK271" s="29">
        <v>125.38</v>
      </c>
      <c r="AL271" s="29">
        <v>239.26</v>
      </c>
      <c r="AM271" s="29">
        <v>359.14</v>
      </c>
      <c r="AN271" s="29">
        <v>489.86</v>
      </c>
      <c r="AO271" s="29">
        <v>186.73</v>
      </c>
      <c r="AP271" s="29">
        <v>354.72</v>
      </c>
      <c r="AQ271" s="29">
        <v>712.12</v>
      </c>
      <c r="AR271" s="29">
        <v>348.63</v>
      </c>
      <c r="AS271" s="29">
        <v>116.92</v>
      </c>
      <c r="AT271" s="29">
        <v>198.12</v>
      </c>
      <c r="AU271" s="29">
        <v>1055.17</v>
      </c>
      <c r="AV271" s="29">
        <v>677.47</v>
      </c>
      <c r="AW271" s="29">
        <v>558.05999999999995</v>
      </c>
      <c r="AX271" s="29">
        <v>713.78</v>
      </c>
      <c r="AY271" s="29">
        <v>236.31</v>
      </c>
      <c r="AZ271" s="29">
        <v>1160.06</v>
      </c>
      <c r="BA271" s="29">
        <v>1667.04</v>
      </c>
      <c r="BB271" s="29">
        <v>565.77</v>
      </c>
      <c r="BC271" s="29">
        <v>104.55</v>
      </c>
      <c r="BD271" s="29">
        <v>1009.45</v>
      </c>
      <c r="BE271" s="29">
        <v>826.07</v>
      </c>
      <c r="BF271" s="41"/>
      <c r="BG271" s="29">
        <v>842.54</v>
      </c>
      <c r="BH271" s="29">
        <v>362.13</v>
      </c>
      <c r="BI271" s="29">
        <v>873.29</v>
      </c>
      <c r="BJ271" s="29">
        <v>1705.8</v>
      </c>
      <c r="BK271" s="29">
        <v>806.97</v>
      </c>
      <c r="BL271" s="29">
        <v>989.51</v>
      </c>
      <c r="BM271" s="29">
        <v>499.07</v>
      </c>
      <c r="BN271" s="29">
        <v>275.68</v>
      </c>
      <c r="BO271" s="29">
        <v>308.45999999999998</v>
      </c>
      <c r="BP271" s="29">
        <v>487.43</v>
      </c>
      <c r="BQ271" s="29">
        <v>287.47000000000003</v>
      </c>
      <c r="BR271" s="29">
        <v>419.13</v>
      </c>
      <c r="BS271" s="29">
        <v>94.53</v>
      </c>
      <c r="BT271" s="29">
        <v>57.98</v>
      </c>
      <c r="BU271" s="29">
        <v>1280.48</v>
      </c>
      <c r="BV271" s="29">
        <v>109.03</v>
      </c>
      <c r="BW271" s="29">
        <v>197.47</v>
      </c>
      <c r="BX271" s="29">
        <v>325.11</v>
      </c>
      <c r="BY271" s="41"/>
      <c r="BZ271" s="41"/>
      <c r="CA271" s="41"/>
      <c r="CB271" s="41"/>
      <c r="CC271" s="29">
        <v>192.45</v>
      </c>
      <c r="CD271" s="29">
        <v>82.22</v>
      </c>
      <c r="CE271" s="29">
        <v>44.64</v>
      </c>
      <c r="CF271" s="29">
        <v>87.71</v>
      </c>
      <c r="CG271" s="29">
        <v>128.25</v>
      </c>
    </row>
    <row r="272" spans="1:85" ht="13.05" x14ac:dyDescent="0.3">
      <c r="A272" s="24" t="s">
        <v>342</v>
      </c>
      <c r="B272" s="29">
        <v>28336.87</v>
      </c>
      <c r="C272" s="41"/>
      <c r="D272" s="29">
        <v>553.04999999999995</v>
      </c>
      <c r="E272" s="29">
        <v>2894.18</v>
      </c>
      <c r="F272" s="29">
        <v>5464.05</v>
      </c>
      <c r="G272" s="29">
        <v>1069.29</v>
      </c>
      <c r="H272" s="29">
        <v>1313.48</v>
      </c>
      <c r="I272" s="29">
        <v>822.97</v>
      </c>
      <c r="J272" s="29">
        <v>3257.07</v>
      </c>
      <c r="K272" s="29">
        <v>2323.25</v>
      </c>
      <c r="L272" s="29">
        <v>890.7</v>
      </c>
      <c r="M272" s="29">
        <v>3639.71</v>
      </c>
      <c r="N272" s="29">
        <v>1501.98</v>
      </c>
      <c r="O272" s="29">
        <v>470.83</v>
      </c>
      <c r="P272" s="29">
        <v>1433.09</v>
      </c>
      <c r="Q272" s="29">
        <v>1856.1</v>
      </c>
      <c r="R272" s="41"/>
      <c r="S272" s="41"/>
      <c r="T272" s="41"/>
      <c r="U272" s="29">
        <v>323.64999999999998</v>
      </c>
      <c r="V272" s="29">
        <v>265.91000000000003</v>
      </c>
      <c r="W272" s="28"/>
      <c r="X272" s="29">
        <v>540.16</v>
      </c>
      <c r="Y272" s="29">
        <v>1.1200000000000001</v>
      </c>
      <c r="Z272" s="29">
        <v>11.78</v>
      </c>
      <c r="AA272" s="29">
        <v>2894.18</v>
      </c>
      <c r="AB272" s="29">
        <v>706.78</v>
      </c>
      <c r="AC272" s="29">
        <v>135.18</v>
      </c>
      <c r="AD272" s="29">
        <v>76.650000000000006</v>
      </c>
      <c r="AE272" s="29">
        <v>144.07</v>
      </c>
      <c r="AF272" s="29">
        <v>158.41999999999999</v>
      </c>
      <c r="AG272" s="29">
        <v>72.459999999999994</v>
      </c>
      <c r="AH272" s="29">
        <v>504.35</v>
      </c>
      <c r="AI272" s="29">
        <v>304.99</v>
      </c>
      <c r="AJ272" s="29">
        <v>218.73</v>
      </c>
      <c r="AK272" s="29">
        <v>141.57</v>
      </c>
      <c r="AL272" s="29">
        <v>269.02999999999997</v>
      </c>
      <c r="AM272" s="29">
        <v>426.45</v>
      </c>
      <c r="AN272" s="29">
        <v>406.8</v>
      </c>
      <c r="AO272" s="29">
        <v>202.79</v>
      </c>
      <c r="AP272" s="29">
        <v>341.79</v>
      </c>
      <c r="AQ272" s="29">
        <v>733.19</v>
      </c>
      <c r="AR272" s="29">
        <v>335.23</v>
      </c>
      <c r="AS272" s="29">
        <v>102.53</v>
      </c>
      <c r="AT272" s="29">
        <v>183.05</v>
      </c>
      <c r="AU272" s="29">
        <v>1069.29</v>
      </c>
      <c r="AV272" s="29">
        <v>758.45</v>
      </c>
      <c r="AW272" s="29">
        <v>555.02</v>
      </c>
      <c r="AX272" s="29">
        <v>822.97</v>
      </c>
      <c r="AY272" s="29">
        <v>209.45</v>
      </c>
      <c r="AZ272" s="29">
        <v>1153.97</v>
      </c>
      <c r="BA272" s="29">
        <v>1893.64</v>
      </c>
      <c r="BB272" s="29">
        <v>611.03</v>
      </c>
      <c r="BC272" s="29">
        <v>120.25</v>
      </c>
      <c r="BD272" s="29">
        <v>498.08</v>
      </c>
      <c r="BE272" s="29">
        <v>914</v>
      </c>
      <c r="BF272" s="41"/>
      <c r="BG272" s="29">
        <v>890.7</v>
      </c>
      <c r="BH272" s="29">
        <v>362.54</v>
      </c>
      <c r="BI272" s="29">
        <v>888.31</v>
      </c>
      <c r="BJ272" s="29">
        <v>1635.09</v>
      </c>
      <c r="BK272" s="29">
        <v>753.77</v>
      </c>
      <c r="BL272" s="29">
        <v>603.21</v>
      </c>
      <c r="BM272" s="29">
        <v>650.46</v>
      </c>
      <c r="BN272" s="29">
        <v>248.31</v>
      </c>
      <c r="BO272" s="29">
        <v>470.83</v>
      </c>
      <c r="BP272" s="29">
        <v>485.07</v>
      </c>
      <c r="BQ272" s="29">
        <v>309.32</v>
      </c>
      <c r="BR272" s="29">
        <v>465.51</v>
      </c>
      <c r="BS272" s="29">
        <v>103.89</v>
      </c>
      <c r="BT272" s="29">
        <v>69.3</v>
      </c>
      <c r="BU272" s="29">
        <v>1162.28</v>
      </c>
      <c r="BV272" s="29">
        <v>126.53</v>
      </c>
      <c r="BW272" s="29">
        <v>194.78</v>
      </c>
      <c r="BX272" s="29">
        <v>372.51</v>
      </c>
      <c r="BY272" s="41"/>
      <c r="BZ272" s="41"/>
      <c r="CA272" s="41"/>
      <c r="CB272" s="41"/>
      <c r="CC272" s="29">
        <v>228.58</v>
      </c>
      <c r="CD272" s="29">
        <v>95.07</v>
      </c>
      <c r="CE272" s="29">
        <v>42.17</v>
      </c>
      <c r="CF272" s="29">
        <v>85.59</v>
      </c>
      <c r="CG272" s="29">
        <v>138.16</v>
      </c>
    </row>
    <row r="273" spans="1:85" ht="13.05" x14ac:dyDescent="0.3">
      <c r="A273" s="24" t="s">
        <v>343</v>
      </c>
      <c r="B273" s="29">
        <v>31344.93</v>
      </c>
      <c r="C273" s="41"/>
      <c r="D273" s="29">
        <v>430.87</v>
      </c>
      <c r="E273" s="29">
        <v>3114.96</v>
      </c>
      <c r="F273" s="29">
        <v>6027.66</v>
      </c>
      <c r="G273" s="29">
        <v>1257.44</v>
      </c>
      <c r="H273" s="29">
        <v>1239.54</v>
      </c>
      <c r="I273" s="29">
        <v>887.97</v>
      </c>
      <c r="J273" s="29">
        <v>3353.13</v>
      </c>
      <c r="K273" s="29">
        <v>2949.68</v>
      </c>
      <c r="L273" s="29">
        <v>989.57</v>
      </c>
      <c r="M273" s="29">
        <v>3913.1</v>
      </c>
      <c r="N273" s="29">
        <v>2676.24</v>
      </c>
      <c r="O273" s="29">
        <v>391.03</v>
      </c>
      <c r="P273" s="29">
        <v>1514.3</v>
      </c>
      <c r="Q273" s="29">
        <v>1708.42</v>
      </c>
      <c r="R273" s="41"/>
      <c r="S273" s="41"/>
      <c r="T273" s="41"/>
      <c r="U273" s="29">
        <v>356.95</v>
      </c>
      <c r="V273" s="29">
        <v>287.05</v>
      </c>
      <c r="W273" s="28"/>
      <c r="X273" s="29">
        <v>418.35</v>
      </c>
      <c r="Y273" s="29">
        <v>1.1599999999999999</v>
      </c>
      <c r="Z273" s="29">
        <v>11.36</v>
      </c>
      <c r="AA273" s="29">
        <v>3114.96</v>
      </c>
      <c r="AB273" s="29">
        <v>700.79</v>
      </c>
      <c r="AC273" s="29">
        <v>110.86</v>
      </c>
      <c r="AD273" s="29">
        <v>68.099999999999994</v>
      </c>
      <c r="AE273" s="29">
        <v>145.94</v>
      </c>
      <c r="AF273" s="29">
        <v>176.96</v>
      </c>
      <c r="AG273" s="29">
        <v>87.31</v>
      </c>
      <c r="AH273" s="29">
        <v>588.35</v>
      </c>
      <c r="AI273" s="29">
        <v>327.82</v>
      </c>
      <c r="AJ273" s="29">
        <v>270.61</v>
      </c>
      <c r="AK273" s="29">
        <v>167.18</v>
      </c>
      <c r="AL273" s="29">
        <v>300.27999999999997</v>
      </c>
      <c r="AM273" s="29">
        <v>486.49</v>
      </c>
      <c r="AN273" s="29">
        <v>417.27</v>
      </c>
      <c r="AO273" s="29">
        <v>120.06</v>
      </c>
      <c r="AP273" s="29">
        <v>393.02</v>
      </c>
      <c r="AQ273" s="29">
        <v>895.9</v>
      </c>
      <c r="AR273" s="29">
        <v>420.85</v>
      </c>
      <c r="AS273" s="29">
        <v>144.26</v>
      </c>
      <c r="AT273" s="29">
        <v>205.61</v>
      </c>
      <c r="AU273" s="29">
        <v>1257.44</v>
      </c>
      <c r="AV273" s="29">
        <v>653.41999999999996</v>
      </c>
      <c r="AW273" s="29">
        <v>586.12</v>
      </c>
      <c r="AX273" s="29">
        <v>887.97</v>
      </c>
      <c r="AY273" s="29">
        <v>249.89</v>
      </c>
      <c r="AZ273" s="29">
        <v>1166.1199999999999</v>
      </c>
      <c r="BA273" s="29">
        <v>1937.12</v>
      </c>
      <c r="BB273" s="29">
        <v>802.35</v>
      </c>
      <c r="BC273" s="29">
        <v>129.83000000000001</v>
      </c>
      <c r="BD273" s="29">
        <v>781.61</v>
      </c>
      <c r="BE273" s="29">
        <v>1052.25</v>
      </c>
      <c r="BF273" s="41"/>
      <c r="BG273" s="29">
        <v>989.57</v>
      </c>
      <c r="BH273" s="29">
        <v>381.08</v>
      </c>
      <c r="BI273" s="29">
        <v>929.75</v>
      </c>
      <c r="BJ273" s="29">
        <v>1725.84</v>
      </c>
      <c r="BK273" s="29">
        <v>876.43</v>
      </c>
      <c r="BL273" s="29">
        <v>1438.99</v>
      </c>
      <c r="BM273" s="29">
        <v>972.01</v>
      </c>
      <c r="BN273" s="29">
        <v>265.24</v>
      </c>
      <c r="BO273" s="29">
        <v>391.03</v>
      </c>
      <c r="BP273" s="29">
        <v>529.23</v>
      </c>
      <c r="BQ273" s="29">
        <v>307.74</v>
      </c>
      <c r="BR273" s="29">
        <v>493.22</v>
      </c>
      <c r="BS273" s="29">
        <v>110.46</v>
      </c>
      <c r="BT273" s="29">
        <v>73.66</v>
      </c>
      <c r="BU273" s="29">
        <v>995.77</v>
      </c>
      <c r="BV273" s="29">
        <v>129.51</v>
      </c>
      <c r="BW273" s="29">
        <v>221.31</v>
      </c>
      <c r="BX273" s="29">
        <v>361.84</v>
      </c>
      <c r="BY273" s="41"/>
      <c r="BZ273" s="41"/>
      <c r="CA273" s="41"/>
      <c r="CB273" s="41"/>
      <c r="CC273" s="29">
        <v>251.75</v>
      </c>
      <c r="CD273" s="29">
        <v>105.2</v>
      </c>
      <c r="CE273" s="29">
        <v>36.11</v>
      </c>
      <c r="CF273" s="29">
        <v>90.96</v>
      </c>
      <c r="CG273" s="29">
        <v>159.97</v>
      </c>
    </row>
    <row r="274" spans="1:85" ht="13.05" x14ac:dyDescent="0.3">
      <c r="A274" s="24" t="s">
        <v>344</v>
      </c>
      <c r="B274" s="29">
        <v>30296.25</v>
      </c>
      <c r="C274" s="41"/>
      <c r="D274" s="29">
        <v>554.65</v>
      </c>
      <c r="E274" s="29">
        <v>2657.44</v>
      </c>
      <c r="F274" s="29">
        <v>5028.37</v>
      </c>
      <c r="G274" s="29">
        <v>1054.22</v>
      </c>
      <c r="H274" s="29">
        <v>1720.49</v>
      </c>
      <c r="I274" s="29">
        <v>778.07</v>
      </c>
      <c r="J274" s="29">
        <v>3317.42</v>
      </c>
      <c r="K274" s="29">
        <v>3081.02</v>
      </c>
      <c r="L274" s="29">
        <v>1016.33</v>
      </c>
      <c r="M274" s="29">
        <v>4388.68</v>
      </c>
      <c r="N274" s="29">
        <v>1836.5</v>
      </c>
      <c r="O274" s="29">
        <v>428.76</v>
      </c>
      <c r="P274" s="29">
        <v>1712.54</v>
      </c>
      <c r="Q274" s="29">
        <v>1896.34</v>
      </c>
      <c r="R274" s="41"/>
      <c r="S274" s="41"/>
      <c r="T274" s="41"/>
      <c r="U274" s="29">
        <v>342.63</v>
      </c>
      <c r="V274" s="29">
        <v>249.64</v>
      </c>
      <c r="W274" s="28"/>
      <c r="X274" s="29">
        <v>541.15</v>
      </c>
      <c r="Y274" s="29">
        <v>1.1499999999999999</v>
      </c>
      <c r="Z274" s="29">
        <v>12.34</v>
      </c>
      <c r="AA274" s="29">
        <v>2657.44</v>
      </c>
      <c r="AB274" s="29">
        <v>634.16999999999996</v>
      </c>
      <c r="AC274" s="29">
        <v>99.82</v>
      </c>
      <c r="AD274" s="29">
        <v>74.430000000000007</v>
      </c>
      <c r="AE274" s="29">
        <v>96.13</v>
      </c>
      <c r="AF274" s="29">
        <v>148.21</v>
      </c>
      <c r="AG274" s="29">
        <v>57.47</v>
      </c>
      <c r="AH274" s="29">
        <v>417.83</v>
      </c>
      <c r="AI274" s="29">
        <v>315.58999999999997</v>
      </c>
      <c r="AJ274" s="29">
        <v>263.55</v>
      </c>
      <c r="AK274" s="29">
        <v>138.37</v>
      </c>
      <c r="AL274" s="29">
        <v>276.97000000000003</v>
      </c>
      <c r="AM274" s="29">
        <v>386.65</v>
      </c>
      <c r="AN274" s="29">
        <v>405.57</v>
      </c>
      <c r="AO274" s="29">
        <v>117.17</v>
      </c>
      <c r="AP274" s="29">
        <v>309.82</v>
      </c>
      <c r="AQ274" s="29">
        <v>654.05999999999995</v>
      </c>
      <c r="AR274" s="29">
        <v>346.74</v>
      </c>
      <c r="AS274" s="29">
        <v>118.67</v>
      </c>
      <c r="AT274" s="29">
        <v>167.15</v>
      </c>
      <c r="AU274" s="29">
        <v>1054.22</v>
      </c>
      <c r="AV274" s="29">
        <v>998.81</v>
      </c>
      <c r="AW274" s="29">
        <v>721.68</v>
      </c>
      <c r="AX274" s="29">
        <v>778.07</v>
      </c>
      <c r="AY274" s="29">
        <v>295.93</v>
      </c>
      <c r="AZ274" s="29">
        <v>1277.29</v>
      </c>
      <c r="BA274" s="29">
        <v>1744.2</v>
      </c>
      <c r="BB274" s="29">
        <v>502.1</v>
      </c>
      <c r="BC274" s="29">
        <v>65.010000000000005</v>
      </c>
      <c r="BD274" s="29">
        <v>1413.38</v>
      </c>
      <c r="BE274" s="29">
        <v>887.88</v>
      </c>
      <c r="BF274" s="41"/>
      <c r="BG274" s="29">
        <v>1016.33</v>
      </c>
      <c r="BH274" s="29">
        <v>341.78</v>
      </c>
      <c r="BI274" s="29">
        <v>956.07</v>
      </c>
      <c r="BJ274" s="29">
        <v>2387.31</v>
      </c>
      <c r="BK274" s="29">
        <v>703.52</v>
      </c>
      <c r="BL274" s="29">
        <v>866.99</v>
      </c>
      <c r="BM274" s="29">
        <v>716.46</v>
      </c>
      <c r="BN274" s="29">
        <v>253.06</v>
      </c>
      <c r="BO274" s="29">
        <v>428.76</v>
      </c>
      <c r="BP274" s="29">
        <v>663.16</v>
      </c>
      <c r="BQ274" s="29">
        <v>313.13</v>
      </c>
      <c r="BR274" s="29">
        <v>528.23</v>
      </c>
      <c r="BS274" s="29">
        <v>127.31</v>
      </c>
      <c r="BT274" s="29">
        <v>80.7</v>
      </c>
      <c r="BU274" s="29">
        <v>1218.7</v>
      </c>
      <c r="BV274" s="29">
        <v>131.72</v>
      </c>
      <c r="BW274" s="29">
        <v>166.59</v>
      </c>
      <c r="BX274" s="29">
        <v>379.32</v>
      </c>
      <c r="BY274" s="41"/>
      <c r="BZ274" s="41"/>
      <c r="CA274" s="41"/>
      <c r="CB274" s="41"/>
      <c r="CC274" s="29">
        <v>239.79</v>
      </c>
      <c r="CD274" s="29">
        <v>102.84</v>
      </c>
      <c r="CE274" s="29">
        <v>38.92</v>
      </c>
      <c r="CF274" s="29">
        <v>83.15</v>
      </c>
      <c r="CG274" s="29">
        <v>127.57</v>
      </c>
    </row>
    <row r="275" spans="1:85" ht="13.05" x14ac:dyDescent="0.3">
      <c r="A275" s="24" t="s">
        <v>345</v>
      </c>
      <c r="B275" s="29">
        <v>28872.31</v>
      </c>
      <c r="C275" s="41"/>
      <c r="D275" s="29">
        <v>526.16999999999996</v>
      </c>
      <c r="E275" s="29">
        <v>2602.9299999999998</v>
      </c>
      <c r="F275" s="29">
        <v>4941.26</v>
      </c>
      <c r="G275" s="29">
        <v>961.97</v>
      </c>
      <c r="H275" s="29">
        <v>1312.1</v>
      </c>
      <c r="I275" s="29">
        <v>787.75</v>
      </c>
      <c r="J275" s="29">
        <v>2860.87</v>
      </c>
      <c r="K275" s="29">
        <v>2658.7</v>
      </c>
      <c r="L275" s="29">
        <v>1076.28</v>
      </c>
      <c r="M275" s="29">
        <v>4154.1000000000004</v>
      </c>
      <c r="N275" s="29">
        <v>1820.19</v>
      </c>
      <c r="O275" s="29">
        <v>445.29</v>
      </c>
      <c r="P275" s="29">
        <v>1697.45</v>
      </c>
      <c r="Q275" s="29">
        <v>2138.88</v>
      </c>
      <c r="R275" s="41"/>
      <c r="S275" s="41"/>
      <c r="T275" s="41"/>
      <c r="U275" s="29">
        <v>426.94</v>
      </c>
      <c r="V275" s="29">
        <v>244</v>
      </c>
      <c r="W275" s="28"/>
      <c r="X275" s="29">
        <v>514.87</v>
      </c>
      <c r="Y275" s="29">
        <v>-0.79</v>
      </c>
      <c r="Z275" s="29">
        <v>12.09</v>
      </c>
      <c r="AA275" s="29">
        <v>2602.9299999999998</v>
      </c>
      <c r="AB275" s="29">
        <v>597</v>
      </c>
      <c r="AC275" s="29">
        <v>96.64</v>
      </c>
      <c r="AD275" s="29">
        <v>51.12</v>
      </c>
      <c r="AE275" s="29">
        <v>106.54</v>
      </c>
      <c r="AF275" s="29">
        <v>153.58000000000001</v>
      </c>
      <c r="AG275" s="29">
        <v>70.61</v>
      </c>
      <c r="AH275" s="29">
        <v>463.94</v>
      </c>
      <c r="AI275" s="29">
        <v>329.52</v>
      </c>
      <c r="AJ275" s="29">
        <v>254.85</v>
      </c>
      <c r="AK275" s="29">
        <v>136.59</v>
      </c>
      <c r="AL275" s="29">
        <v>206.67</v>
      </c>
      <c r="AM275" s="29">
        <v>298.89999999999998</v>
      </c>
      <c r="AN275" s="29">
        <v>398.91</v>
      </c>
      <c r="AO275" s="29">
        <v>139.44999999999999</v>
      </c>
      <c r="AP275" s="29">
        <v>296.77999999999997</v>
      </c>
      <c r="AQ275" s="29">
        <v>698.38</v>
      </c>
      <c r="AR275" s="29">
        <v>368.62</v>
      </c>
      <c r="AS275" s="29">
        <v>108.29</v>
      </c>
      <c r="AT275" s="29">
        <v>164.85</v>
      </c>
      <c r="AU275" s="29">
        <v>961.97</v>
      </c>
      <c r="AV275" s="29">
        <v>727.49</v>
      </c>
      <c r="AW275" s="29">
        <v>584.62</v>
      </c>
      <c r="AX275" s="29">
        <v>787.75</v>
      </c>
      <c r="AY275" s="29">
        <v>298.33</v>
      </c>
      <c r="AZ275" s="29">
        <v>1157.02</v>
      </c>
      <c r="BA275" s="29">
        <v>1405.52</v>
      </c>
      <c r="BB275" s="29">
        <v>556.66</v>
      </c>
      <c r="BC275" s="29">
        <v>129.66999999999999</v>
      </c>
      <c r="BD275" s="29">
        <v>995.2</v>
      </c>
      <c r="BE275" s="29">
        <v>838.56</v>
      </c>
      <c r="BF275" s="41"/>
      <c r="BG275" s="29">
        <v>1076.28</v>
      </c>
      <c r="BH275" s="29">
        <v>349.09</v>
      </c>
      <c r="BI275" s="29">
        <v>975.24</v>
      </c>
      <c r="BJ275" s="29">
        <v>2121.4299999999998</v>
      </c>
      <c r="BK275" s="29">
        <v>708.34</v>
      </c>
      <c r="BL275" s="29">
        <v>937.58</v>
      </c>
      <c r="BM275" s="29">
        <v>595.78</v>
      </c>
      <c r="BN275" s="29">
        <v>286.82</v>
      </c>
      <c r="BO275" s="29">
        <v>445.29</v>
      </c>
      <c r="BP275" s="29">
        <v>643.63</v>
      </c>
      <c r="BQ275" s="29">
        <v>319.64</v>
      </c>
      <c r="BR275" s="29">
        <v>521.66</v>
      </c>
      <c r="BS275" s="29">
        <v>129.47</v>
      </c>
      <c r="BT275" s="29">
        <v>83.04</v>
      </c>
      <c r="BU275" s="29">
        <v>1489.37</v>
      </c>
      <c r="BV275" s="29">
        <v>132.30000000000001</v>
      </c>
      <c r="BW275" s="29">
        <v>151.91</v>
      </c>
      <c r="BX275" s="29">
        <v>365.29</v>
      </c>
      <c r="BY275" s="41"/>
      <c r="BZ275" s="41"/>
      <c r="CA275" s="41"/>
      <c r="CB275" s="41"/>
      <c r="CC275" s="29">
        <v>298.79000000000002</v>
      </c>
      <c r="CD275" s="29">
        <v>128.15</v>
      </c>
      <c r="CE275" s="29">
        <v>41.44</v>
      </c>
      <c r="CF275" s="29">
        <v>84.25</v>
      </c>
      <c r="CG275" s="29">
        <v>118.3</v>
      </c>
    </row>
    <row r="276" spans="1:85" ht="13.05" x14ac:dyDescent="0.3">
      <c r="A276" s="24" t="s">
        <v>346</v>
      </c>
      <c r="B276" s="29">
        <v>30213.06</v>
      </c>
      <c r="C276" s="41"/>
      <c r="D276" s="29">
        <v>476.47</v>
      </c>
      <c r="E276" s="29">
        <v>2477.59</v>
      </c>
      <c r="F276" s="29">
        <v>5019.21</v>
      </c>
      <c r="G276" s="29">
        <v>1355.7</v>
      </c>
      <c r="H276" s="29">
        <v>1668.75</v>
      </c>
      <c r="I276" s="29">
        <v>755.69</v>
      </c>
      <c r="J276" s="29">
        <v>3139.56</v>
      </c>
      <c r="K276" s="29">
        <v>2832.81</v>
      </c>
      <c r="L276" s="29">
        <v>1064.83</v>
      </c>
      <c r="M276" s="29">
        <v>4538.18</v>
      </c>
      <c r="N276" s="29">
        <v>1770.8</v>
      </c>
      <c r="O276" s="29">
        <v>492.86</v>
      </c>
      <c r="P276" s="29">
        <v>1719.72</v>
      </c>
      <c r="Q276" s="29">
        <v>2006.73</v>
      </c>
      <c r="R276" s="41"/>
      <c r="S276" s="41"/>
      <c r="T276" s="41"/>
      <c r="U276" s="29">
        <v>337.05</v>
      </c>
      <c r="V276" s="29">
        <v>267.05</v>
      </c>
      <c r="W276" s="28"/>
      <c r="X276" s="29">
        <v>463.58</v>
      </c>
      <c r="Y276" s="29">
        <v>-0.91</v>
      </c>
      <c r="Z276" s="29">
        <v>13.8</v>
      </c>
      <c r="AA276" s="29">
        <v>2477.59</v>
      </c>
      <c r="AB276" s="29">
        <v>601.6</v>
      </c>
      <c r="AC276" s="29">
        <v>94.39</v>
      </c>
      <c r="AD276" s="29">
        <v>43.14</v>
      </c>
      <c r="AE276" s="29">
        <v>109.22</v>
      </c>
      <c r="AF276" s="29">
        <v>155.91</v>
      </c>
      <c r="AG276" s="29">
        <v>69.260000000000005</v>
      </c>
      <c r="AH276" s="29">
        <v>480.99</v>
      </c>
      <c r="AI276" s="29">
        <v>337.87</v>
      </c>
      <c r="AJ276" s="29">
        <v>242.76</v>
      </c>
      <c r="AK276" s="29">
        <v>168.88</v>
      </c>
      <c r="AL276" s="29">
        <v>223.37</v>
      </c>
      <c r="AM276" s="29">
        <v>312.93</v>
      </c>
      <c r="AN276" s="29">
        <v>314.76</v>
      </c>
      <c r="AO276" s="29">
        <v>121.43</v>
      </c>
      <c r="AP276" s="29">
        <v>351.42</v>
      </c>
      <c r="AQ276" s="29">
        <v>794.71</v>
      </c>
      <c r="AR276" s="29">
        <v>357.98</v>
      </c>
      <c r="AS276" s="29">
        <v>95.2</v>
      </c>
      <c r="AT276" s="29">
        <v>143.4</v>
      </c>
      <c r="AU276" s="29">
        <v>1355.7</v>
      </c>
      <c r="AV276" s="29">
        <v>971.62</v>
      </c>
      <c r="AW276" s="29">
        <v>697.13</v>
      </c>
      <c r="AX276" s="29">
        <v>755.69</v>
      </c>
      <c r="AY276" s="29">
        <v>346.45</v>
      </c>
      <c r="AZ276" s="29">
        <v>1184.8399999999999</v>
      </c>
      <c r="BA276" s="29">
        <v>1608.27</v>
      </c>
      <c r="BB276" s="29">
        <v>814.57</v>
      </c>
      <c r="BC276" s="29">
        <v>144.66999999999999</v>
      </c>
      <c r="BD276" s="29">
        <v>782.24</v>
      </c>
      <c r="BE276" s="29">
        <v>932.88</v>
      </c>
      <c r="BF276" s="41"/>
      <c r="BG276" s="29">
        <v>1064.83</v>
      </c>
      <c r="BH276" s="29">
        <v>355.54</v>
      </c>
      <c r="BI276" s="29">
        <v>937.03</v>
      </c>
      <c r="BJ276" s="29">
        <v>2502.65</v>
      </c>
      <c r="BK276" s="29">
        <v>742.95</v>
      </c>
      <c r="BL276" s="29">
        <v>783.35</v>
      </c>
      <c r="BM276" s="29">
        <v>723.49</v>
      </c>
      <c r="BN276" s="29">
        <v>263.95</v>
      </c>
      <c r="BO276" s="29">
        <v>492.86</v>
      </c>
      <c r="BP276" s="29">
        <v>646.35</v>
      </c>
      <c r="BQ276" s="29">
        <v>323.67</v>
      </c>
      <c r="BR276" s="29">
        <v>531.47</v>
      </c>
      <c r="BS276" s="29">
        <v>132.32</v>
      </c>
      <c r="BT276" s="29">
        <v>85.91</v>
      </c>
      <c r="BU276" s="29">
        <v>1335.03</v>
      </c>
      <c r="BV276" s="29">
        <v>133.72999999999999</v>
      </c>
      <c r="BW276" s="29">
        <v>147.46</v>
      </c>
      <c r="BX276" s="29">
        <v>390.52</v>
      </c>
      <c r="BY276" s="41"/>
      <c r="BZ276" s="41"/>
      <c r="CA276" s="41"/>
      <c r="CB276" s="41"/>
      <c r="CC276" s="29">
        <v>232.23</v>
      </c>
      <c r="CD276" s="29">
        <v>104.82</v>
      </c>
      <c r="CE276" s="29">
        <v>47.26</v>
      </c>
      <c r="CF276" s="29">
        <v>89.47</v>
      </c>
      <c r="CG276" s="29">
        <v>130.32</v>
      </c>
    </row>
    <row r="277" spans="1:85" ht="13.05" x14ac:dyDescent="0.3">
      <c r="A277" s="24" t="s">
        <v>347</v>
      </c>
      <c r="B277" s="29">
        <v>31366.51</v>
      </c>
      <c r="C277" s="41"/>
      <c r="D277" s="29">
        <v>367.86</v>
      </c>
      <c r="E277" s="29">
        <v>2415.3200000000002</v>
      </c>
      <c r="F277" s="29">
        <v>5801.63</v>
      </c>
      <c r="G277" s="29">
        <v>1234.68</v>
      </c>
      <c r="H277" s="29">
        <v>1842.77</v>
      </c>
      <c r="I277" s="29">
        <v>686</v>
      </c>
      <c r="J277" s="29">
        <v>3418.68</v>
      </c>
      <c r="K277" s="29">
        <v>2737.38</v>
      </c>
      <c r="L277" s="29">
        <v>1143.6500000000001</v>
      </c>
      <c r="M277" s="29">
        <v>4601.75</v>
      </c>
      <c r="N277" s="29">
        <v>2195.09</v>
      </c>
      <c r="O277" s="29">
        <v>462.09</v>
      </c>
      <c r="P277" s="29">
        <v>1587.66</v>
      </c>
      <c r="Q277" s="29">
        <v>1916.2</v>
      </c>
      <c r="R277" s="41"/>
      <c r="S277" s="41"/>
      <c r="T277" s="41"/>
      <c r="U277" s="29">
        <v>378.63</v>
      </c>
      <c r="V277" s="29">
        <v>290.18</v>
      </c>
      <c r="W277" s="28"/>
      <c r="X277" s="29">
        <v>352.95</v>
      </c>
      <c r="Y277" s="29">
        <v>-1.04</v>
      </c>
      <c r="Z277" s="29">
        <v>15.95</v>
      </c>
      <c r="AA277" s="29">
        <v>2415.3200000000002</v>
      </c>
      <c r="AB277" s="29">
        <v>630.80999999999995</v>
      </c>
      <c r="AC277" s="29">
        <v>90.41</v>
      </c>
      <c r="AD277" s="29">
        <v>38.51</v>
      </c>
      <c r="AE277" s="29">
        <v>129.30000000000001</v>
      </c>
      <c r="AF277" s="29">
        <v>239.01</v>
      </c>
      <c r="AG277" s="29">
        <v>90.18</v>
      </c>
      <c r="AH277" s="29">
        <v>643.19000000000005</v>
      </c>
      <c r="AI277" s="29">
        <v>379.51</v>
      </c>
      <c r="AJ277" s="29">
        <v>279.38</v>
      </c>
      <c r="AK277" s="29">
        <v>209.47</v>
      </c>
      <c r="AL277" s="29">
        <v>248.76</v>
      </c>
      <c r="AM277" s="29">
        <v>360</v>
      </c>
      <c r="AN277" s="29">
        <v>424.68</v>
      </c>
      <c r="AO277" s="29">
        <v>144.57</v>
      </c>
      <c r="AP277" s="29">
        <v>340.66</v>
      </c>
      <c r="AQ277" s="29">
        <v>830.14</v>
      </c>
      <c r="AR277" s="29">
        <v>421.39</v>
      </c>
      <c r="AS277" s="29">
        <v>121.38</v>
      </c>
      <c r="AT277" s="29">
        <v>180.28</v>
      </c>
      <c r="AU277" s="29">
        <v>1234.68</v>
      </c>
      <c r="AV277" s="29">
        <v>1087.42</v>
      </c>
      <c r="AW277" s="29">
        <v>755.35</v>
      </c>
      <c r="AX277" s="29">
        <v>686</v>
      </c>
      <c r="AY277" s="29">
        <v>372.65</v>
      </c>
      <c r="AZ277" s="29">
        <v>1273.47</v>
      </c>
      <c r="BA277" s="29">
        <v>1772.56</v>
      </c>
      <c r="BB277" s="29">
        <v>719.55</v>
      </c>
      <c r="BC277" s="29">
        <v>128</v>
      </c>
      <c r="BD277" s="29">
        <v>568.20000000000005</v>
      </c>
      <c r="BE277" s="29">
        <v>1183.68</v>
      </c>
      <c r="BF277" s="41"/>
      <c r="BG277" s="29">
        <v>1143.6500000000001</v>
      </c>
      <c r="BH277" s="29">
        <v>497.17</v>
      </c>
      <c r="BI277" s="29">
        <v>964.73</v>
      </c>
      <c r="BJ277" s="29">
        <v>2351.44</v>
      </c>
      <c r="BK277" s="29">
        <v>788.41</v>
      </c>
      <c r="BL277" s="29">
        <v>1126.48</v>
      </c>
      <c r="BM277" s="29">
        <v>783.56</v>
      </c>
      <c r="BN277" s="29">
        <v>285.05</v>
      </c>
      <c r="BO277" s="29">
        <v>462.09</v>
      </c>
      <c r="BP277" s="29">
        <v>565.28</v>
      </c>
      <c r="BQ277" s="29">
        <v>293.93</v>
      </c>
      <c r="BR277" s="29">
        <v>544.72</v>
      </c>
      <c r="BS277" s="29">
        <v>111.24</v>
      </c>
      <c r="BT277" s="29">
        <v>72.489999999999995</v>
      </c>
      <c r="BU277" s="29">
        <v>1293.1099999999999</v>
      </c>
      <c r="BV277" s="29">
        <v>107.91</v>
      </c>
      <c r="BW277" s="29">
        <v>168</v>
      </c>
      <c r="BX277" s="29">
        <v>347.18</v>
      </c>
      <c r="BY277" s="41"/>
      <c r="BZ277" s="41"/>
      <c r="CA277" s="41"/>
      <c r="CB277" s="41"/>
      <c r="CC277" s="29">
        <v>260</v>
      </c>
      <c r="CD277" s="29">
        <v>118.63</v>
      </c>
      <c r="CE277" s="29">
        <v>50.62</v>
      </c>
      <c r="CF277" s="29">
        <v>101.76</v>
      </c>
      <c r="CG277" s="29">
        <v>137.80000000000001</v>
      </c>
    </row>
    <row r="278" spans="1:85" ht="13.05" x14ac:dyDescent="0.3">
      <c r="A278" s="24" t="s">
        <v>348</v>
      </c>
      <c r="B278" s="29">
        <v>31769.48</v>
      </c>
      <c r="C278" s="41"/>
      <c r="D278" s="29">
        <v>554.72</v>
      </c>
      <c r="E278" s="29">
        <v>2111.1</v>
      </c>
      <c r="F278" s="29">
        <v>4878.46</v>
      </c>
      <c r="G278" s="29">
        <v>1316.07</v>
      </c>
      <c r="H278" s="29">
        <v>1886.53</v>
      </c>
      <c r="I278" s="29">
        <v>833.23</v>
      </c>
      <c r="J278" s="29">
        <v>3246</v>
      </c>
      <c r="K278" s="29">
        <v>3083.11</v>
      </c>
      <c r="L278" s="29">
        <v>1148.3499999999999</v>
      </c>
      <c r="M278" s="29">
        <v>5551.14</v>
      </c>
      <c r="N278" s="29">
        <v>1861.75</v>
      </c>
      <c r="O278" s="29">
        <v>615.54</v>
      </c>
      <c r="P278" s="29">
        <v>1823.75</v>
      </c>
      <c r="Q278" s="29">
        <v>1968.62</v>
      </c>
      <c r="R278" s="41"/>
      <c r="S278" s="41"/>
      <c r="T278" s="41"/>
      <c r="U278" s="29">
        <v>346.45</v>
      </c>
      <c r="V278" s="29">
        <v>292.10000000000002</v>
      </c>
      <c r="W278" s="28"/>
      <c r="X278" s="29">
        <v>529.52</v>
      </c>
      <c r="Y278" s="29">
        <v>7.05</v>
      </c>
      <c r="Z278" s="29">
        <v>18.16</v>
      </c>
      <c r="AA278" s="29">
        <v>2111.1</v>
      </c>
      <c r="AB278" s="29">
        <v>593.5</v>
      </c>
      <c r="AC278" s="29">
        <v>106</v>
      </c>
      <c r="AD278" s="29">
        <v>41.65</v>
      </c>
      <c r="AE278" s="29">
        <v>104.22</v>
      </c>
      <c r="AF278" s="29">
        <v>175.12</v>
      </c>
      <c r="AG278" s="29">
        <v>52.3</v>
      </c>
      <c r="AH278" s="29">
        <v>416.16</v>
      </c>
      <c r="AI278" s="29">
        <v>307.70999999999998</v>
      </c>
      <c r="AJ278" s="29">
        <v>229.69</v>
      </c>
      <c r="AK278" s="29">
        <v>146.07</v>
      </c>
      <c r="AL278" s="29">
        <v>196.3</v>
      </c>
      <c r="AM278" s="29">
        <v>357.58</v>
      </c>
      <c r="AN278" s="29">
        <v>433.58</v>
      </c>
      <c r="AO278" s="29">
        <v>109.67</v>
      </c>
      <c r="AP278" s="29">
        <v>326.64999999999998</v>
      </c>
      <c r="AQ278" s="29">
        <v>667.87</v>
      </c>
      <c r="AR278" s="29">
        <v>342.34</v>
      </c>
      <c r="AS278" s="29">
        <v>105.49</v>
      </c>
      <c r="AT278" s="29">
        <v>166.55</v>
      </c>
      <c r="AU278" s="29">
        <v>1316.07</v>
      </c>
      <c r="AV278" s="29">
        <v>1167.0899999999999</v>
      </c>
      <c r="AW278" s="29">
        <v>719.44</v>
      </c>
      <c r="AX278" s="29">
        <v>833.23</v>
      </c>
      <c r="AY278" s="29">
        <v>265.77</v>
      </c>
      <c r="AZ278" s="29">
        <v>1157.24</v>
      </c>
      <c r="BA278" s="29">
        <v>1822.98</v>
      </c>
      <c r="BB278" s="29">
        <v>837.15</v>
      </c>
      <c r="BC278" s="29">
        <v>22.99</v>
      </c>
      <c r="BD278" s="29">
        <v>816.64</v>
      </c>
      <c r="BE278" s="29">
        <v>1174.0999999999999</v>
      </c>
      <c r="BF278" s="41"/>
      <c r="BG278" s="29">
        <v>1148.3499999999999</v>
      </c>
      <c r="BH278" s="29">
        <v>404.68</v>
      </c>
      <c r="BI278" s="29">
        <v>944.17</v>
      </c>
      <c r="BJ278" s="29">
        <v>3184.59</v>
      </c>
      <c r="BK278" s="29">
        <v>1017.7</v>
      </c>
      <c r="BL278" s="29">
        <v>794.19</v>
      </c>
      <c r="BM278" s="29">
        <v>721.25</v>
      </c>
      <c r="BN278" s="29">
        <v>346.31</v>
      </c>
      <c r="BO278" s="29">
        <v>615.54</v>
      </c>
      <c r="BP278" s="29">
        <v>810.48</v>
      </c>
      <c r="BQ278" s="29">
        <v>283.66000000000003</v>
      </c>
      <c r="BR278" s="29">
        <v>520.97</v>
      </c>
      <c r="BS278" s="29">
        <v>130.4</v>
      </c>
      <c r="BT278" s="29">
        <v>78.239999999999995</v>
      </c>
      <c r="BU278" s="29">
        <v>1345.62</v>
      </c>
      <c r="BV278" s="29">
        <v>104.32</v>
      </c>
      <c r="BW278" s="29">
        <v>151.77000000000001</v>
      </c>
      <c r="BX278" s="29">
        <v>366.91</v>
      </c>
      <c r="BY278" s="41"/>
      <c r="BZ278" s="41"/>
      <c r="CA278" s="41"/>
      <c r="CB278" s="41"/>
      <c r="CC278" s="29">
        <v>237.81</v>
      </c>
      <c r="CD278" s="29">
        <v>108.64</v>
      </c>
      <c r="CE278" s="29">
        <v>37.590000000000003</v>
      </c>
      <c r="CF278" s="29">
        <v>110.05</v>
      </c>
      <c r="CG278" s="29">
        <v>144.47</v>
      </c>
    </row>
    <row r="279" spans="1:85" ht="13.05" x14ac:dyDescent="0.3">
      <c r="A279" s="24" t="s">
        <v>349</v>
      </c>
      <c r="B279" s="29">
        <v>33130.82</v>
      </c>
      <c r="C279" s="41"/>
      <c r="D279" s="29">
        <v>545.30999999999995</v>
      </c>
      <c r="E279" s="29">
        <v>2135.67</v>
      </c>
      <c r="F279" s="29">
        <v>4909.32</v>
      </c>
      <c r="G279" s="29">
        <v>834.43</v>
      </c>
      <c r="H279" s="29">
        <v>1566.32</v>
      </c>
      <c r="I279" s="29">
        <v>785.07</v>
      </c>
      <c r="J279" s="29">
        <v>2885.63</v>
      </c>
      <c r="K279" s="29">
        <v>3095.62</v>
      </c>
      <c r="L279" s="29">
        <v>1081.97</v>
      </c>
      <c r="M279" s="29">
        <v>8356.0499999999993</v>
      </c>
      <c r="N279" s="29">
        <v>1882.69</v>
      </c>
      <c r="O279" s="29">
        <v>614.19000000000005</v>
      </c>
      <c r="P279" s="29">
        <v>1541.73</v>
      </c>
      <c r="Q279" s="29">
        <v>1973.18</v>
      </c>
      <c r="R279" s="41"/>
      <c r="S279" s="41"/>
      <c r="T279" s="41"/>
      <c r="U279" s="29">
        <v>352.57</v>
      </c>
      <c r="V279" s="29">
        <v>287.05</v>
      </c>
      <c r="W279" s="28"/>
      <c r="X279" s="29">
        <v>520.11</v>
      </c>
      <c r="Y279" s="29">
        <v>8.61</v>
      </c>
      <c r="Z279" s="29">
        <v>16.59</v>
      </c>
      <c r="AA279" s="29">
        <v>2135.67</v>
      </c>
      <c r="AB279" s="29">
        <v>566.24</v>
      </c>
      <c r="AC279" s="29">
        <v>102.75</v>
      </c>
      <c r="AD279" s="29">
        <v>53.87</v>
      </c>
      <c r="AE279" s="29">
        <v>111.85</v>
      </c>
      <c r="AF279" s="29">
        <v>167.64</v>
      </c>
      <c r="AG279" s="29">
        <v>52.81</v>
      </c>
      <c r="AH279" s="29">
        <v>459.32</v>
      </c>
      <c r="AI279" s="29">
        <v>320.06</v>
      </c>
      <c r="AJ279" s="29">
        <v>242.34</v>
      </c>
      <c r="AK279" s="29">
        <v>142.35</v>
      </c>
      <c r="AL279" s="29">
        <v>208.38</v>
      </c>
      <c r="AM279" s="29">
        <v>413.95</v>
      </c>
      <c r="AN279" s="29">
        <v>438.25</v>
      </c>
      <c r="AO279" s="29">
        <v>112.31</v>
      </c>
      <c r="AP279" s="29">
        <v>324.57</v>
      </c>
      <c r="AQ279" s="29">
        <v>593.70000000000005</v>
      </c>
      <c r="AR279" s="29">
        <v>328.26</v>
      </c>
      <c r="AS279" s="29">
        <v>106.21</v>
      </c>
      <c r="AT279" s="29">
        <v>164.45</v>
      </c>
      <c r="AU279" s="29">
        <v>834.43</v>
      </c>
      <c r="AV279" s="29">
        <v>955.69</v>
      </c>
      <c r="AW279" s="29">
        <v>610.63</v>
      </c>
      <c r="AX279" s="29">
        <v>785.07</v>
      </c>
      <c r="AY279" s="29">
        <v>216.35</v>
      </c>
      <c r="AZ279" s="29">
        <v>1198.19</v>
      </c>
      <c r="BA279" s="29">
        <v>1471.08</v>
      </c>
      <c r="BB279" s="29">
        <v>722.01</v>
      </c>
      <c r="BC279" s="29">
        <v>53.27</v>
      </c>
      <c r="BD279" s="29">
        <v>1063.27</v>
      </c>
      <c r="BE279" s="29">
        <v>1055.51</v>
      </c>
      <c r="BF279" s="41"/>
      <c r="BG279" s="29">
        <v>1081.97</v>
      </c>
      <c r="BH279" s="29">
        <v>400.87</v>
      </c>
      <c r="BI279" s="29">
        <v>950.53</v>
      </c>
      <c r="BJ279" s="29">
        <v>6009.53</v>
      </c>
      <c r="BK279" s="29">
        <v>995.12</v>
      </c>
      <c r="BL279" s="29">
        <v>954.61</v>
      </c>
      <c r="BM279" s="29">
        <v>559.86</v>
      </c>
      <c r="BN279" s="29">
        <v>368.22</v>
      </c>
      <c r="BO279" s="29">
        <v>614.19000000000005</v>
      </c>
      <c r="BP279" s="29">
        <v>557.80999999999995</v>
      </c>
      <c r="BQ279" s="29">
        <v>288.48</v>
      </c>
      <c r="BR279" s="29">
        <v>514.02</v>
      </c>
      <c r="BS279" s="29">
        <v>106.68</v>
      </c>
      <c r="BT279" s="29">
        <v>74.75</v>
      </c>
      <c r="BU279" s="29">
        <v>1384.95</v>
      </c>
      <c r="BV279" s="29">
        <v>97.99</v>
      </c>
      <c r="BW279" s="29">
        <v>129.52000000000001</v>
      </c>
      <c r="BX279" s="29">
        <v>360.71</v>
      </c>
      <c r="BY279" s="41"/>
      <c r="BZ279" s="41"/>
      <c r="CA279" s="41"/>
      <c r="CB279" s="41"/>
      <c r="CC279" s="29">
        <v>241.34</v>
      </c>
      <c r="CD279" s="29">
        <v>111.23</v>
      </c>
      <c r="CE279" s="29">
        <v>40.229999999999997</v>
      </c>
      <c r="CF279" s="29">
        <v>107.07</v>
      </c>
      <c r="CG279" s="29">
        <v>139.75</v>
      </c>
    </row>
    <row r="280" spans="1:85" ht="13.05" x14ac:dyDescent="0.3">
      <c r="A280" s="24" t="s">
        <v>350</v>
      </c>
      <c r="B280" s="29">
        <v>30443.95</v>
      </c>
      <c r="C280" s="41"/>
      <c r="D280" s="29">
        <v>499.93</v>
      </c>
      <c r="E280" s="29">
        <v>2177.85</v>
      </c>
      <c r="F280" s="29">
        <v>5097.97</v>
      </c>
      <c r="G280" s="29">
        <v>1010.78</v>
      </c>
      <c r="H280" s="29">
        <v>1738.18</v>
      </c>
      <c r="I280" s="29">
        <v>761.81</v>
      </c>
      <c r="J280" s="29">
        <v>3051.7</v>
      </c>
      <c r="K280" s="29">
        <v>2899.17</v>
      </c>
      <c r="L280" s="29">
        <v>944.21</v>
      </c>
      <c r="M280" s="29">
        <v>5353.73</v>
      </c>
      <c r="N280" s="29">
        <v>1900.47</v>
      </c>
      <c r="O280" s="29">
        <v>674.85</v>
      </c>
      <c r="P280" s="29">
        <v>1559.11</v>
      </c>
      <c r="Q280" s="29">
        <v>1915.46</v>
      </c>
      <c r="R280" s="41"/>
      <c r="S280" s="41"/>
      <c r="T280" s="41"/>
      <c r="U280" s="29">
        <v>335.74</v>
      </c>
      <c r="V280" s="29">
        <v>236.53</v>
      </c>
      <c r="W280" s="28"/>
      <c r="X280" s="29">
        <v>474.1</v>
      </c>
      <c r="Y280" s="29">
        <v>13.25</v>
      </c>
      <c r="Z280" s="29">
        <v>12.58</v>
      </c>
      <c r="AA280" s="29">
        <v>2177.85</v>
      </c>
      <c r="AB280" s="29">
        <v>599.38</v>
      </c>
      <c r="AC280" s="29">
        <v>82.01</v>
      </c>
      <c r="AD280" s="29">
        <v>43.72</v>
      </c>
      <c r="AE280" s="29">
        <v>89.77</v>
      </c>
      <c r="AF280" s="29">
        <v>193.36</v>
      </c>
      <c r="AG280" s="29">
        <v>60.54</v>
      </c>
      <c r="AH280" s="29">
        <v>421.39</v>
      </c>
      <c r="AI280" s="29">
        <v>312.22000000000003</v>
      </c>
      <c r="AJ280" s="29">
        <v>215.14</v>
      </c>
      <c r="AK280" s="29">
        <v>158.01</v>
      </c>
      <c r="AL280" s="29">
        <v>234.11</v>
      </c>
      <c r="AM280" s="29">
        <v>360.02</v>
      </c>
      <c r="AN280" s="29">
        <v>507.99</v>
      </c>
      <c r="AO280" s="29">
        <v>110.43</v>
      </c>
      <c r="AP280" s="29">
        <v>332.92</v>
      </c>
      <c r="AQ280" s="29">
        <v>726.75</v>
      </c>
      <c r="AR280" s="29">
        <v>340.46</v>
      </c>
      <c r="AS280" s="29">
        <v>112.22</v>
      </c>
      <c r="AT280" s="29">
        <v>197.51</v>
      </c>
      <c r="AU280" s="29">
        <v>1010.78</v>
      </c>
      <c r="AV280" s="29">
        <v>1103.4000000000001</v>
      </c>
      <c r="AW280" s="29">
        <v>634.78</v>
      </c>
      <c r="AX280" s="29">
        <v>761.81</v>
      </c>
      <c r="AY280" s="29">
        <v>227.25</v>
      </c>
      <c r="AZ280" s="29">
        <v>1149.1500000000001</v>
      </c>
      <c r="BA280" s="29">
        <v>1675.3</v>
      </c>
      <c r="BB280" s="29">
        <v>712.79</v>
      </c>
      <c r="BC280" s="29">
        <v>178.03</v>
      </c>
      <c r="BD280" s="29">
        <v>544.61</v>
      </c>
      <c r="BE280" s="29">
        <v>1259.19</v>
      </c>
      <c r="BF280" s="41"/>
      <c r="BG280" s="29">
        <v>944.21</v>
      </c>
      <c r="BH280" s="29">
        <v>421.18</v>
      </c>
      <c r="BI280" s="29">
        <v>960.89</v>
      </c>
      <c r="BJ280" s="29">
        <v>2856.88</v>
      </c>
      <c r="BK280" s="29">
        <v>1114.79</v>
      </c>
      <c r="BL280" s="29">
        <v>965.3</v>
      </c>
      <c r="BM280" s="29">
        <v>555.77</v>
      </c>
      <c r="BN280" s="29">
        <v>379.4</v>
      </c>
      <c r="BO280" s="29">
        <v>674.85</v>
      </c>
      <c r="BP280" s="29">
        <v>561.75</v>
      </c>
      <c r="BQ280" s="29">
        <v>311.19</v>
      </c>
      <c r="BR280" s="29">
        <v>485.83</v>
      </c>
      <c r="BS280" s="29">
        <v>116.58</v>
      </c>
      <c r="BT280" s="29">
        <v>83.76</v>
      </c>
      <c r="BU280" s="29">
        <v>1266.8800000000001</v>
      </c>
      <c r="BV280" s="29">
        <v>105.91</v>
      </c>
      <c r="BW280" s="29">
        <v>151.68</v>
      </c>
      <c r="BX280" s="29">
        <v>390.99</v>
      </c>
      <c r="BY280" s="41"/>
      <c r="BZ280" s="41"/>
      <c r="CA280" s="41"/>
      <c r="CB280" s="41"/>
      <c r="CC280" s="29">
        <v>223.92</v>
      </c>
      <c r="CD280" s="29">
        <v>111.83</v>
      </c>
      <c r="CE280" s="29">
        <v>46.15</v>
      </c>
      <c r="CF280" s="29">
        <v>97.29</v>
      </c>
      <c r="CG280" s="29">
        <v>93.09</v>
      </c>
    </row>
    <row r="281" spans="1:85" ht="13.05" x14ac:dyDescent="0.3">
      <c r="A281" s="24" t="s">
        <v>351</v>
      </c>
      <c r="B281" s="29">
        <v>33977.79</v>
      </c>
      <c r="C281" s="41"/>
      <c r="D281" s="29">
        <v>414.68</v>
      </c>
      <c r="E281" s="29">
        <v>2267.09</v>
      </c>
      <c r="F281" s="29">
        <v>5680.67</v>
      </c>
      <c r="G281" s="29">
        <v>1127.8699999999999</v>
      </c>
      <c r="H281" s="29">
        <v>1841.21</v>
      </c>
      <c r="I281" s="29">
        <v>905.52</v>
      </c>
      <c r="J281" s="29">
        <v>3390.65</v>
      </c>
      <c r="K281" s="29">
        <v>3508.12</v>
      </c>
      <c r="L281" s="29">
        <v>856.87</v>
      </c>
      <c r="M281" s="29">
        <v>6213.84</v>
      </c>
      <c r="N281" s="29">
        <v>2404.15</v>
      </c>
      <c r="O281" s="29">
        <v>785.71</v>
      </c>
      <c r="P281" s="29">
        <v>1675.87</v>
      </c>
      <c r="Q281" s="29">
        <v>2059.67</v>
      </c>
      <c r="R281" s="41"/>
      <c r="S281" s="41"/>
      <c r="T281" s="41"/>
      <c r="U281" s="29">
        <v>297.88</v>
      </c>
      <c r="V281" s="29">
        <v>267.49</v>
      </c>
      <c r="W281" s="28"/>
      <c r="X281" s="29">
        <v>394.23</v>
      </c>
      <c r="Y281" s="29">
        <v>13.97</v>
      </c>
      <c r="Z281" s="29">
        <v>6.48</v>
      </c>
      <c r="AA281" s="29">
        <v>2267.09</v>
      </c>
      <c r="AB281" s="29">
        <v>651.79999999999995</v>
      </c>
      <c r="AC281" s="29">
        <v>77.7</v>
      </c>
      <c r="AD281" s="29">
        <v>47.78</v>
      </c>
      <c r="AE281" s="29">
        <v>118.54</v>
      </c>
      <c r="AF281" s="29">
        <v>199.45</v>
      </c>
      <c r="AG281" s="29">
        <v>97.09</v>
      </c>
      <c r="AH281" s="29">
        <v>553.74</v>
      </c>
      <c r="AI281" s="29">
        <v>343.75</v>
      </c>
      <c r="AJ281" s="29">
        <v>246.65</v>
      </c>
      <c r="AK281" s="29">
        <v>167.71</v>
      </c>
      <c r="AL281" s="29">
        <v>237.22</v>
      </c>
      <c r="AM281" s="29">
        <v>376.81</v>
      </c>
      <c r="AN281" s="29">
        <v>570.28</v>
      </c>
      <c r="AO281" s="29">
        <v>117.53</v>
      </c>
      <c r="AP281" s="29">
        <v>353.2</v>
      </c>
      <c r="AQ281" s="29">
        <v>800.03</v>
      </c>
      <c r="AR281" s="29">
        <v>381.09</v>
      </c>
      <c r="AS281" s="29">
        <v>105.62</v>
      </c>
      <c r="AT281" s="29">
        <v>234.65</v>
      </c>
      <c r="AU281" s="29">
        <v>1127.8699999999999</v>
      </c>
      <c r="AV281" s="29">
        <v>1148.1199999999999</v>
      </c>
      <c r="AW281" s="29">
        <v>693.09</v>
      </c>
      <c r="AX281" s="29">
        <v>905.52</v>
      </c>
      <c r="AY281" s="29">
        <v>228.14</v>
      </c>
      <c r="AZ281" s="29">
        <v>1145.93</v>
      </c>
      <c r="BA281" s="29">
        <v>2016.58</v>
      </c>
      <c r="BB281" s="29">
        <v>685.04</v>
      </c>
      <c r="BC281" s="29">
        <v>270.56</v>
      </c>
      <c r="BD281" s="29">
        <v>691.01</v>
      </c>
      <c r="BE281" s="29">
        <v>1656.43</v>
      </c>
      <c r="BF281" s="41"/>
      <c r="BG281" s="29">
        <v>856.87</v>
      </c>
      <c r="BH281" s="29">
        <v>423.87</v>
      </c>
      <c r="BI281" s="29">
        <v>971.82</v>
      </c>
      <c r="BJ281" s="29">
        <v>3419.57</v>
      </c>
      <c r="BK281" s="29">
        <v>1398.58</v>
      </c>
      <c r="BL281" s="29">
        <v>1187.05</v>
      </c>
      <c r="BM281" s="29">
        <v>752.89</v>
      </c>
      <c r="BN281" s="29">
        <v>464.21</v>
      </c>
      <c r="BO281" s="29">
        <v>785.71</v>
      </c>
      <c r="BP281" s="29">
        <v>609.62</v>
      </c>
      <c r="BQ281" s="29">
        <v>327.79</v>
      </c>
      <c r="BR281" s="29">
        <v>517.94000000000005</v>
      </c>
      <c r="BS281" s="29">
        <v>127.93</v>
      </c>
      <c r="BT281" s="29">
        <v>92.58</v>
      </c>
      <c r="BU281" s="29">
        <v>1358.66</v>
      </c>
      <c r="BV281" s="29">
        <v>107.29</v>
      </c>
      <c r="BW281" s="29">
        <v>179.97</v>
      </c>
      <c r="BX281" s="29">
        <v>413.74</v>
      </c>
      <c r="BY281" s="41"/>
      <c r="BZ281" s="41"/>
      <c r="CA281" s="41"/>
      <c r="CB281" s="41"/>
      <c r="CC281" s="29">
        <v>193.05</v>
      </c>
      <c r="CD281" s="29">
        <v>104.83</v>
      </c>
      <c r="CE281" s="29">
        <v>43.55</v>
      </c>
      <c r="CF281" s="29">
        <v>79.599999999999994</v>
      </c>
      <c r="CG281" s="29">
        <v>144.34</v>
      </c>
    </row>
    <row r="282" spans="1:85" ht="13.05" x14ac:dyDescent="0.3">
      <c r="A282" s="24" t="s">
        <v>352</v>
      </c>
      <c r="B282" s="29">
        <v>33257.69</v>
      </c>
      <c r="C282" s="41"/>
      <c r="D282" s="29">
        <v>682.57</v>
      </c>
      <c r="E282" s="29">
        <v>2325.3200000000002</v>
      </c>
      <c r="F282" s="29">
        <v>4840.7299999999996</v>
      </c>
      <c r="G282" s="29">
        <v>1083.01</v>
      </c>
      <c r="H282" s="29">
        <v>1034.8</v>
      </c>
      <c r="I282" s="29">
        <v>1098.9000000000001</v>
      </c>
      <c r="J282" s="29">
        <v>2953.1</v>
      </c>
      <c r="K282" s="29">
        <v>3868.18</v>
      </c>
      <c r="L282" s="29">
        <v>800.65</v>
      </c>
      <c r="M282" s="29">
        <v>6869.36</v>
      </c>
      <c r="N282" s="29">
        <v>2112.54</v>
      </c>
      <c r="O282" s="29">
        <v>855.7</v>
      </c>
      <c r="P282" s="29">
        <v>1807.41</v>
      </c>
      <c r="Q282" s="29">
        <v>1892.6</v>
      </c>
      <c r="R282" s="41"/>
      <c r="S282" s="41"/>
      <c r="T282" s="41"/>
      <c r="U282" s="29">
        <v>378.18</v>
      </c>
      <c r="V282" s="29">
        <v>358.85</v>
      </c>
      <c r="W282" s="28"/>
      <c r="X282" s="29">
        <v>668.05</v>
      </c>
      <c r="Y282" s="29">
        <v>12.94</v>
      </c>
      <c r="Z282" s="29">
        <v>1.59</v>
      </c>
      <c r="AA282" s="29">
        <v>2325.3200000000002</v>
      </c>
      <c r="AB282" s="29">
        <v>502.86</v>
      </c>
      <c r="AC282" s="29">
        <v>71.02</v>
      </c>
      <c r="AD282" s="29">
        <v>48.61</v>
      </c>
      <c r="AE282" s="29">
        <v>82.68</v>
      </c>
      <c r="AF282" s="29">
        <v>168.37</v>
      </c>
      <c r="AG282" s="29">
        <v>77.739999999999995</v>
      </c>
      <c r="AH282" s="29">
        <v>388.06</v>
      </c>
      <c r="AI282" s="29">
        <v>312.7</v>
      </c>
      <c r="AJ282" s="29">
        <v>203.74</v>
      </c>
      <c r="AK282" s="29">
        <v>117.49</v>
      </c>
      <c r="AL282" s="29">
        <v>235.04</v>
      </c>
      <c r="AM282" s="29">
        <v>305.58999999999997</v>
      </c>
      <c r="AN282" s="29">
        <v>499.3</v>
      </c>
      <c r="AO282" s="29">
        <v>243.49</v>
      </c>
      <c r="AP282" s="29">
        <v>290.27999999999997</v>
      </c>
      <c r="AQ282" s="29">
        <v>636.92999999999995</v>
      </c>
      <c r="AR282" s="29">
        <v>329.85</v>
      </c>
      <c r="AS282" s="29">
        <v>106.87</v>
      </c>
      <c r="AT282" s="29">
        <v>220.11</v>
      </c>
      <c r="AU282" s="29">
        <v>1083.01</v>
      </c>
      <c r="AV282" s="29">
        <v>291.70999999999998</v>
      </c>
      <c r="AW282" s="29">
        <v>743.09</v>
      </c>
      <c r="AX282" s="29">
        <v>1098.9000000000001</v>
      </c>
      <c r="AY282" s="29">
        <v>240.26</v>
      </c>
      <c r="AZ282" s="29">
        <v>1174.18</v>
      </c>
      <c r="BA282" s="29">
        <v>1538.66</v>
      </c>
      <c r="BB282" s="29">
        <v>1199.56</v>
      </c>
      <c r="BC282" s="29">
        <v>48.36</v>
      </c>
      <c r="BD282" s="29">
        <v>628.02</v>
      </c>
      <c r="BE282" s="29">
        <v>1742.99</v>
      </c>
      <c r="BF282" s="41"/>
      <c r="BG282" s="29">
        <v>800.65</v>
      </c>
      <c r="BH282" s="29">
        <v>408.85</v>
      </c>
      <c r="BI282" s="29">
        <v>1025.8699999999999</v>
      </c>
      <c r="BJ282" s="29">
        <v>4011.53</v>
      </c>
      <c r="BK282" s="29">
        <v>1423.12</v>
      </c>
      <c r="BL282" s="29">
        <v>971.5</v>
      </c>
      <c r="BM282" s="29">
        <v>736.86</v>
      </c>
      <c r="BN282" s="29">
        <v>404.18</v>
      </c>
      <c r="BO282" s="29">
        <v>855.7</v>
      </c>
      <c r="BP282" s="29">
        <v>651.25</v>
      </c>
      <c r="BQ282" s="29">
        <v>340.58</v>
      </c>
      <c r="BR282" s="29">
        <v>556.97</v>
      </c>
      <c r="BS282" s="29">
        <v>152.84</v>
      </c>
      <c r="BT282" s="29">
        <v>105.76</v>
      </c>
      <c r="BU282" s="29">
        <v>1162.45</v>
      </c>
      <c r="BV282" s="29">
        <v>119.82</v>
      </c>
      <c r="BW282" s="29">
        <v>175.96</v>
      </c>
      <c r="BX282" s="29">
        <v>434.37</v>
      </c>
      <c r="BY282" s="41"/>
      <c r="BZ282" s="41"/>
      <c r="CA282" s="41"/>
      <c r="CB282" s="41"/>
      <c r="CC282" s="29">
        <v>249.16</v>
      </c>
      <c r="CD282" s="29">
        <v>129.01</v>
      </c>
      <c r="CE282" s="29">
        <v>34.24</v>
      </c>
      <c r="CF282" s="29">
        <v>62.46</v>
      </c>
      <c r="CG282" s="29">
        <v>262.14</v>
      </c>
    </row>
    <row r="283" spans="1:85" ht="13.05" x14ac:dyDescent="0.3">
      <c r="A283" s="24" t="s">
        <v>353</v>
      </c>
      <c r="B283" s="29">
        <v>33230.300000000003</v>
      </c>
      <c r="C283" s="41"/>
      <c r="D283" s="29">
        <v>653.87</v>
      </c>
      <c r="E283" s="29">
        <v>2334.73</v>
      </c>
      <c r="F283" s="29">
        <v>4806.7</v>
      </c>
      <c r="G283" s="29">
        <v>870.29</v>
      </c>
      <c r="H283" s="29">
        <v>806.05</v>
      </c>
      <c r="I283" s="29">
        <v>874.86</v>
      </c>
      <c r="J283" s="29">
        <v>2708.75</v>
      </c>
      <c r="K283" s="29">
        <v>4667.1899999999996</v>
      </c>
      <c r="L283" s="29">
        <v>729.55</v>
      </c>
      <c r="M283" s="29">
        <v>6105.74</v>
      </c>
      <c r="N283" s="29">
        <v>2576.3200000000002</v>
      </c>
      <c r="O283" s="29">
        <v>681.98</v>
      </c>
      <c r="P283" s="29">
        <v>1928.99</v>
      </c>
      <c r="Q283" s="29">
        <v>2328.23</v>
      </c>
      <c r="R283" s="41"/>
      <c r="S283" s="41"/>
      <c r="T283" s="41"/>
      <c r="U283" s="29">
        <v>355.31</v>
      </c>
      <c r="V283" s="29">
        <v>484</v>
      </c>
      <c r="W283" s="28"/>
      <c r="X283" s="29">
        <v>643.53</v>
      </c>
      <c r="Y283" s="29">
        <v>9.43</v>
      </c>
      <c r="Z283" s="29">
        <v>0.92</v>
      </c>
      <c r="AA283" s="29">
        <v>2334.73</v>
      </c>
      <c r="AB283" s="29">
        <v>506.2</v>
      </c>
      <c r="AC283" s="29">
        <v>77.849999999999994</v>
      </c>
      <c r="AD283" s="29">
        <v>42.66</v>
      </c>
      <c r="AE283" s="29">
        <v>91.01</v>
      </c>
      <c r="AF283" s="29">
        <v>164.46</v>
      </c>
      <c r="AG283" s="29">
        <v>70.38</v>
      </c>
      <c r="AH283" s="29">
        <v>446.99</v>
      </c>
      <c r="AI283" s="29">
        <v>323.73</v>
      </c>
      <c r="AJ283" s="29">
        <v>186.99</v>
      </c>
      <c r="AK283" s="29">
        <v>163.02000000000001</v>
      </c>
      <c r="AL283" s="29">
        <v>190.77</v>
      </c>
      <c r="AM283" s="29">
        <v>309.13</v>
      </c>
      <c r="AN283" s="29">
        <v>403.35</v>
      </c>
      <c r="AO283" s="29">
        <v>186.43</v>
      </c>
      <c r="AP283" s="29">
        <v>273.64</v>
      </c>
      <c r="AQ283" s="29">
        <v>693.1</v>
      </c>
      <c r="AR283" s="29">
        <v>352.05</v>
      </c>
      <c r="AS283" s="29">
        <v>108.87</v>
      </c>
      <c r="AT283" s="29">
        <v>216.06</v>
      </c>
      <c r="AU283" s="29">
        <v>870.29</v>
      </c>
      <c r="AV283" s="29">
        <v>321.02</v>
      </c>
      <c r="AW283" s="29">
        <v>485.03</v>
      </c>
      <c r="AX283" s="29">
        <v>874.86</v>
      </c>
      <c r="AY283" s="29">
        <v>236.23</v>
      </c>
      <c r="AZ283" s="29">
        <v>1172.24</v>
      </c>
      <c r="BA283" s="29">
        <v>1300.27</v>
      </c>
      <c r="BB283" s="29">
        <v>1036.6400000000001</v>
      </c>
      <c r="BC283" s="29">
        <v>-5.45</v>
      </c>
      <c r="BD283" s="29">
        <v>1823.93</v>
      </c>
      <c r="BE283" s="29">
        <v>1570.08</v>
      </c>
      <c r="BF283" s="41"/>
      <c r="BG283" s="29">
        <v>729.55</v>
      </c>
      <c r="BH283" s="29">
        <v>403.37</v>
      </c>
      <c r="BI283" s="29">
        <v>1021.35</v>
      </c>
      <c r="BJ283" s="29">
        <v>3315.77</v>
      </c>
      <c r="BK283" s="29">
        <v>1365.25</v>
      </c>
      <c r="BL283" s="29">
        <v>1028.17</v>
      </c>
      <c r="BM283" s="29">
        <v>1146.1600000000001</v>
      </c>
      <c r="BN283" s="29">
        <v>401.99</v>
      </c>
      <c r="BO283" s="29">
        <v>681.98</v>
      </c>
      <c r="BP283" s="29">
        <v>731.92</v>
      </c>
      <c r="BQ283" s="29">
        <v>367.62</v>
      </c>
      <c r="BR283" s="29">
        <v>544.11</v>
      </c>
      <c r="BS283" s="29">
        <v>168.71</v>
      </c>
      <c r="BT283" s="29">
        <v>116.63</v>
      </c>
      <c r="BU283" s="29">
        <v>1651.58</v>
      </c>
      <c r="BV283" s="29">
        <v>125.95</v>
      </c>
      <c r="BW283" s="29">
        <v>162</v>
      </c>
      <c r="BX283" s="29">
        <v>388.71</v>
      </c>
      <c r="BY283" s="41"/>
      <c r="BZ283" s="41"/>
      <c r="CA283" s="41"/>
      <c r="CB283" s="41"/>
      <c r="CC283" s="29">
        <v>230.17</v>
      </c>
      <c r="CD283" s="29">
        <v>125.14</v>
      </c>
      <c r="CE283" s="29">
        <v>37.11</v>
      </c>
      <c r="CF283" s="29">
        <v>54.58</v>
      </c>
      <c r="CG283" s="29">
        <v>392.31</v>
      </c>
    </row>
    <row r="284" spans="1:85" ht="13.05" x14ac:dyDescent="0.3">
      <c r="A284" s="24" t="s">
        <v>354</v>
      </c>
      <c r="B284" s="29">
        <v>32150.61</v>
      </c>
      <c r="C284" s="41"/>
      <c r="D284" s="29">
        <v>621.36</v>
      </c>
      <c r="E284" s="29">
        <v>2487.85</v>
      </c>
      <c r="F284" s="29">
        <v>4703.59</v>
      </c>
      <c r="G284" s="29">
        <v>983.9</v>
      </c>
      <c r="H284" s="29">
        <v>1080.6600000000001</v>
      </c>
      <c r="I284" s="29">
        <v>1059.58</v>
      </c>
      <c r="J284" s="29">
        <v>2927.19</v>
      </c>
      <c r="K284" s="29">
        <v>3923.01</v>
      </c>
      <c r="L284" s="29">
        <v>745.67</v>
      </c>
      <c r="M284" s="29">
        <v>5835.86</v>
      </c>
      <c r="N284" s="29">
        <v>2150.2199999999998</v>
      </c>
      <c r="O284" s="29">
        <v>711.09</v>
      </c>
      <c r="P284" s="29">
        <v>2073.7199999999998</v>
      </c>
      <c r="Q284" s="29">
        <v>1965.05</v>
      </c>
      <c r="R284" s="41"/>
      <c r="S284" s="41"/>
      <c r="T284" s="41"/>
      <c r="U284" s="29">
        <v>405.22</v>
      </c>
      <c r="V284" s="29">
        <v>230.72</v>
      </c>
      <c r="W284" s="28"/>
      <c r="X284" s="29">
        <v>601.02</v>
      </c>
      <c r="Y284" s="29">
        <v>9.86</v>
      </c>
      <c r="Z284" s="29">
        <v>10.49</v>
      </c>
      <c r="AA284" s="29">
        <v>2487.85</v>
      </c>
      <c r="AB284" s="29">
        <v>547.89</v>
      </c>
      <c r="AC284" s="29">
        <v>71.569999999999993</v>
      </c>
      <c r="AD284" s="29">
        <v>58.59</v>
      </c>
      <c r="AE284" s="29">
        <v>84.1</v>
      </c>
      <c r="AF284" s="29">
        <v>172.11</v>
      </c>
      <c r="AG284" s="29">
        <v>95.58</v>
      </c>
      <c r="AH284" s="29">
        <v>434.46</v>
      </c>
      <c r="AI284" s="29">
        <v>318.19</v>
      </c>
      <c r="AJ284" s="29">
        <v>197.53</v>
      </c>
      <c r="AK284" s="29">
        <v>119.97</v>
      </c>
      <c r="AL284" s="29">
        <v>198.88</v>
      </c>
      <c r="AM284" s="29">
        <v>281.98</v>
      </c>
      <c r="AN284" s="29">
        <v>402.42</v>
      </c>
      <c r="AO284" s="29">
        <v>113.92</v>
      </c>
      <c r="AP284" s="29">
        <v>272.93</v>
      </c>
      <c r="AQ284" s="29">
        <v>671.64</v>
      </c>
      <c r="AR284" s="29">
        <v>340.43</v>
      </c>
      <c r="AS284" s="29">
        <v>111.06</v>
      </c>
      <c r="AT284" s="29">
        <v>210.35</v>
      </c>
      <c r="AU284" s="29">
        <v>983.9</v>
      </c>
      <c r="AV284" s="29">
        <v>330.89</v>
      </c>
      <c r="AW284" s="29">
        <v>749.77</v>
      </c>
      <c r="AX284" s="29">
        <v>1059.58</v>
      </c>
      <c r="AY284" s="29">
        <v>259.23</v>
      </c>
      <c r="AZ284" s="29">
        <v>1152.92</v>
      </c>
      <c r="BA284" s="29">
        <v>1515.04</v>
      </c>
      <c r="BB284" s="29">
        <v>655.25</v>
      </c>
      <c r="BC284" s="29">
        <v>229.88</v>
      </c>
      <c r="BD284" s="29">
        <v>1130.9100000000001</v>
      </c>
      <c r="BE284" s="29">
        <v>1657.4</v>
      </c>
      <c r="BF284" s="41"/>
      <c r="BG284" s="29">
        <v>745.67</v>
      </c>
      <c r="BH284" s="29">
        <v>405.54</v>
      </c>
      <c r="BI284" s="29">
        <v>1063.27</v>
      </c>
      <c r="BJ284" s="29">
        <v>3248.66</v>
      </c>
      <c r="BK284" s="29">
        <v>1118.3699999999999</v>
      </c>
      <c r="BL284" s="29">
        <v>1042.94</v>
      </c>
      <c r="BM284" s="29">
        <v>657.63</v>
      </c>
      <c r="BN284" s="29">
        <v>449.65</v>
      </c>
      <c r="BO284" s="29">
        <v>711.09</v>
      </c>
      <c r="BP284" s="29">
        <v>738.56</v>
      </c>
      <c r="BQ284" s="29">
        <v>402.33</v>
      </c>
      <c r="BR284" s="29">
        <v>625</v>
      </c>
      <c r="BS284" s="29">
        <v>179.71</v>
      </c>
      <c r="BT284" s="29">
        <v>128.12</v>
      </c>
      <c r="BU284" s="29">
        <v>1186.1199999999999</v>
      </c>
      <c r="BV284" s="29">
        <v>142.46</v>
      </c>
      <c r="BW284" s="29">
        <v>166.42</v>
      </c>
      <c r="BX284" s="29">
        <v>470.05</v>
      </c>
      <c r="BY284" s="41"/>
      <c r="BZ284" s="41"/>
      <c r="CA284" s="41"/>
      <c r="CB284" s="41"/>
      <c r="CC284" s="29">
        <v>260.13</v>
      </c>
      <c r="CD284" s="29">
        <v>145.09</v>
      </c>
      <c r="CE284" s="29">
        <v>35.450000000000003</v>
      </c>
      <c r="CF284" s="29">
        <v>42.89</v>
      </c>
      <c r="CG284" s="29">
        <v>152.38</v>
      </c>
    </row>
    <row r="285" spans="1:85" ht="13.05" x14ac:dyDescent="0.3">
      <c r="A285" s="24" t="s">
        <v>355</v>
      </c>
      <c r="B285" s="29">
        <v>32606.86</v>
      </c>
      <c r="C285" s="41"/>
      <c r="D285" s="29">
        <v>535.46</v>
      </c>
      <c r="E285" s="29">
        <v>2591.66</v>
      </c>
      <c r="F285" s="29">
        <v>5244.7</v>
      </c>
      <c r="G285" s="29">
        <v>1093.3599999999999</v>
      </c>
      <c r="H285" s="29">
        <v>1260.0899999999999</v>
      </c>
      <c r="I285" s="29">
        <v>1038.8599999999999</v>
      </c>
      <c r="J285" s="29">
        <v>3598.55</v>
      </c>
      <c r="K285" s="29">
        <v>2107.33</v>
      </c>
      <c r="L285" s="29">
        <v>788.57</v>
      </c>
      <c r="M285" s="29">
        <v>5930.87</v>
      </c>
      <c r="N285" s="29">
        <v>2817.7</v>
      </c>
      <c r="O285" s="29">
        <v>690.12</v>
      </c>
      <c r="P285" s="29">
        <v>2096.48</v>
      </c>
      <c r="Q285" s="29">
        <v>1831.87</v>
      </c>
      <c r="R285" s="41"/>
      <c r="S285" s="41"/>
      <c r="T285" s="41"/>
      <c r="U285" s="29">
        <v>435.8</v>
      </c>
      <c r="V285" s="29">
        <v>276.87</v>
      </c>
      <c r="W285" s="28"/>
      <c r="X285" s="29">
        <v>498.82</v>
      </c>
      <c r="Y285" s="29">
        <v>9.34</v>
      </c>
      <c r="Z285" s="29">
        <v>27.31</v>
      </c>
      <c r="AA285" s="29">
        <v>2591.66</v>
      </c>
      <c r="AB285" s="29">
        <v>582.91999999999996</v>
      </c>
      <c r="AC285" s="29">
        <v>55.94</v>
      </c>
      <c r="AD285" s="29">
        <v>57.28</v>
      </c>
      <c r="AE285" s="29">
        <v>97.33</v>
      </c>
      <c r="AF285" s="29">
        <v>179</v>
      </c>
      <c r="AG285" s="29">
        <v>100.72</v>
      </c>
      <c r="AH285" s="29">
        <v>478.32</v>
      </c>
      <c r="AI285" s="29">
        <v>326.45999999999998</v>
      </c>
      <c r="AJ285" s="29">
        <v>186.73</v>
      </c>
      <c r="AK285" s="29">
        <v>149.61000000000001</v>
      </c>
      <c r="AL285" s="29">
        <v>203.31</v>
      </c>
      <c r="AM285" s="29">
        <v>303.48</v>
      </c>
      <c r="AN285" s="29">
        <v>375.6</v>
      </c>
      <c r="AO285" s="29">
        <v>126.69</v>
      </c>
      <c r="AP285" s="29">
        <v>301.93</v>
      </c>
      <c r="AQ285" s="29">
        <v>972.6</v>
      </c>
      <c r="AR285" s="29">
        <v>414.81</v>
      </c>
      <c r="AS285" s="29">
        <v>111.88</v>
      </c>
      <c r="AT285" s="29">
        <v>220.07</v>
      </c>
      <c r="AU285" s="29">
        <v>1093.3599999999999</v>
      </c>
      <c r="AV285" s="29">
        <v>395.54</v>
      </c>
      <c r="AW285" s="29">
        <v>864.54</v>
      </c>
      <c r="AX285" s="29">
        <v>1038.8599999999999</v>
      </c>
      <c r="AY285" s="29">
        <v>469.12</v>
      </c>
      <c r="AZ285" s="29">
        <v>1207.57</v>
      </c>
      <c r="BA285" s="29">
        <v>1921.86</v>
      </c>
      <c r="BB285" s="29">
        <v>690.07</v>
      </c>
      <c r="BC285" s="29">
        <v>-67.989999999999995</v>
      </c>
      <c r="BD285" s="29">
        <v>590.13</v>
      </c>
      <c r="BE285" s="29">
        <v>642.59</v>
      </c>
      <c r="BF285" s="41"/>
      <c r="BG285" s="29">
        <v>788.57</v>
      </c>
      <c r="BH285" s="29">
        <v>414.69</v>
      </c>
      <c r="BI285" s="29">
        <v>1089.92</v>
      </c>
      <c r="BJ285" s="29">
        <v>3418.79</v>
      </c>
      <c r="BK285" s="29">
        <v>1007.47</v>
      </c>
      <c r="BL285" s="29">
        <v>1431.71</v>
      </c>
      <c r="BM285" s="29">
        <v>939.89</v>
      </c>
      <c r="BN285" s="29">
        <v>446.1</v>
      </c>
      <c r="BO285" s="29">
        <v>690.12</v>
      </c>
      <c r="BP285" s="29">
        <v>795.41</v>
      </c>
      <c r="BQ285" s="29">
        <v>387.26</v>
      </c>
      <c r="BR285" s="29">
        <v>622.01</v>
      </c>
      <c r="BS285" s="29">
        <v>173.06</v>
      </c>
      <c r="BT285" s="29">
        <v>118.74</v>
      </c>
      <c r="BU285" s="29">
        <v>1148.24</v>
      </c>
      <c r="BV285" s="29">
        <v>130.88999999999999</v>
      </c>
      <c r="BW285" s="29">
        <v>97.69</v>
      </c>
      <c r="BX285" s="29">
        <v>455.06</v>
      </c>
      <c r="BY285" s="41"/>
      <c r="BZ285" s="41"/>
      <c r="CA285" s="41"/>
      <c r="CB285" s="41"/>
      <c r="CC285" s="29">
        <v>277.8</v>
      </c>
      <c r="CD285" s="29">
        <v>158</v>
      </c>
      <c r="CE285" s="29">
        <v>46.96</v>
      </c>
      <c r="CF285" s="29">
        <v>60.44</v>
      </c>
      <c r="CG285" s="29">
        <v>169.47</v>
      </c>
    </row>
    <row r="286" spans="1:85" ht="13.05" x14ac:dyDescent="0.3">
      <c r="A286" s="24" t="s">
        <v>356</v>
      </c>
      <c r="B286" s="29">
        <v>31122.7</v>
      </c>
      <c r="C286" s="41"/>
      <c r="D286" s="29">
        <v>749.36</v>
      </c>
      <c r="E286" s="29">
        <v>2631.94</v>
      </c>
      <c r="F286" s="29">
        <v>4357.8500000000004</v>
      </c>
      <c r="G286" s="29">
        <v>933.06</v>
      </c>
      <c r="H286" s="29">
        <v>1410.62</v>
      </c>
      <c r="I286" s="29">
        <v>947.28</v>
      </c>
      <c r="J286" s="29">
        <v>2877.4</v>
      </c>
      <c r="K286" s="29">
        <v>3415.77</v>
      </c>
      <c r="L286" s="29">
        <v>600.02</v>
      </c>
      <c r="M286" s="29">
        <v>5513.52</v>
      </c>
      <c r="N286" s="29">
        <v>2258.6999999999998</v>
      </c>
      <c r="O286" s="29">
        <v>554.86</v>
      </c>
      <c r="P286" s="29">
        <v>1825.44</v>
      </c>
      <c r="Q286" s="29">
        <v>1953.4</v>
      </c>
      <c r="R286" s="41"/>
      <c r="S286" s="41"/>
      <c r="T286" s="41"/>
      <c r="U286" s="29">
        <v>410.74</v>
      </c>
      <c r="V286" s="29">
        <v>407.07</v>
      </c>
      <c r="W286" s="28"/>
      <c r="X286" s="29">
        <v>699.42</v>
      </c>
      <c r="Y286" s="29">
        <v>9.2200000000000006</v>
      </c>
      <c r="Z286" s="29">
        <v>40.72</v>
      </c>
      <c r="AA286" s="29">
        <v>2631.94</v>
      </c>
      <c r="AB286" s="29">
        <v>501.09</v>
      </c>
      <c r="AC286" s="29">
        <v>44.28</v>
      </c>
      <c r="AD286" s="29">
        <v>32.18</v>
      </c>
      <c r="AE286" s="29">
        <v>65.63</v>
      </c>
      <c r="AF286" s="29">
        <v>145.16999999999999</v>
      </c>
      <c r="AG286" s="29">
        <v>70.849999999999994</v>
      </c>
      <c r="AH286" s="29">
        <v>338.67</v>
      </c>
      <c r="AI286" s="29">
        <v>286.02999999999997</v>
      </c>
      <c r="AJ286" s="29">
        <v>155.38</v>
      </c>
      <c r="AK286" s="29">
        <v>158.97</v>
      </c>
      <c r="AL286" s="29">
        <v>175.03</v>
      </c>
      <c r="AM286" s="29">
        <v>299.24</v>
      </c>
      <c r="AN286" s="29">
        <v>398.3</v>
      </c>
      <c r="AO286" s="29">
        <v>91.06</v>
      </c>
      <c r="AP286" s="29">
        <v>270.75</v>
      </c>
      <c r="AQ286" s="29">
        <v>684.4</v>
      </c>
      <c r="AR286" s="29">
        <v>345.93</v>
      </c>
      <c r="AS286" s="29">
        <v>113.13</v>
      </c>
      <c r="AT286" s="29">
        <v>181.76</v>
      </c>
      <c r="AU286" s="29">
        <v>933.06</v>
      </c>
      <c r="AV286" s="29">
        <v>443.7</v>
      </c>
      <c r="AW286" s="29">
        <v>966.91</v>
      </c>
      <c r="AX286" s="29">
        <v>947.28</v>
      </c>
      <c r="AY286" s="29">
        <v>277.73</v>
      </c>
      <c r="AZ286" s="29">
        <v>962.49</v>
      </c>
      <c r="BA286" s="29">
        <v>1637.18</v>
      </c>
      <c r="BB286" s="29">
        <v>829.52</v>
      </c>
      <c r="BC286" s="29">
        <v>30.55</v>
      </c>
      <c r="BD286" s="29">
        <v>835.17</v>
      </c>
      <c r="BE286" s="29">
        <v>1548.58</v>
      </c>
      <c r="BF286" s="41"/>
      <c r="BG286" s="29">
        <v>600.02</v>
      </c>
      <c r="BH286" s="29">
        <v>409.98</v>
      </c>
      <c r="BI286" s="29">
        <v>1104.19</v>
      </c>
      <c r="BJ286" s="29">
        <v>3064.92</v>
      </c>
      <c r="BK286" s="29">
        <v>934.43</v>
      </c>
      <c r="BL286" s="29">
        <v>943.41</v>
      </c>
      <c r="BM286" s="29">
        <v>928.69</v>
      </c>
      <c r="BN286" s="29">
        <v>386.6</v>
      </c>
      <c r="BO286" s="29">
        <v>554.86</v>
      </c>
      <c r="BP286" s="29">
        <v>629.89</v>
      </c>
      <c r="BQ286" s="29">
        <v>346.31</v>
      </c>
      <c r="BR286" s="29">
        <v>634.39</v>
      </c>
      <c r="BS286" s="29">
        <v>125.58</v>
      </c>
      <c r="BT286" s="29">
        <v>89.27</v>
      </c>
      <c r="BU286" s="29">
        <v>1317.48</v>
      </c>
      <c r="BV286" s="29">
        <v>104.86</v>
      </c>
      <c r="BW286" s="29">
        <v>128.53</v>
      </c>
      <c r="BX286" s="29">
        <v>402.53</v>
      </c>
      <c r="BY286" s="41"/>
      <c r="BZ286" s="41"/>
      <c r="CA286" s="41"/>
      <c r="CB286" s="41"/>
      <c r="CC286" s="29">
        <v>252.96</v>
      </c>
      <c r="CD286" s="29">
        <v>157.78</v>
      </c>
      <c r="CE286" s="29">
        <v>35.159999999999997</v>
      </c>
      <c r="CF286" s="29">
        <v>109.05</v>
      </c>
      <c r="CG286" s="29">
        <v>262.86</v>
      </c>
    </row>
    <row r="287" spans="1:85" ht="13.05" x14ac:dyDescent="0.3">
      <c r="A287" s="24" t="s">
        <v>357</v>
      </c>
      <c r="B287" s="29">
        <v>32575.919999999998</v>
      </c>
      <c r="C287" s="41"/>
      <c r="D287" s="29">
        <v>714.98</v>
      </c>
      <c r="E287" s="29">
        <v>2665.04</v>
      </c>
      <c r="F287" s="29">
        <v>4588.8999999999996</v>
      </c>
      <c r="G287" s="29">
        <v>867.54</v>
      </c>
      <c r="H287" s="29">
        <v>999.44</v>
      </c>
      <c r="I287" s="29">
        <v>981.2</v>
      </c>
      <c r="J287" s="29">
        <v>2671.23</v>
      </c>
      <c r="K287" s="29">
        <v>4751.4399999999996</v>
      </c>
      <c r="L287" s="29">
        <v>791.4</v>
      </c>
      <c r="M287" s="29">
        <v>5016.4799999999996</v>
      </c>
      <c r="N287" s="29">
        <v>2919.46</v>
      </c>
      <c r="O287" s="29">
        <v>599.04999999999995</v>
      </c>
      <c r="P287" s="29">
        <v>1867.12</v>
      </c>
      <c r="Q287" s="29">
        <v>1993.55</v>
      </c>
      <c r="R287" s="41"/>
      <c r="S287" s="41"/>
      <c r="T287" s="41"/>
      <c r="U287" s="29">
        <v>443.95</v>
      </c>
      <c r="V287" s="29">
        <v>402.61</v>
      </c>
      <c r="W287" s="28"/>
      <c r="X287" s="29">
        <v>658.07</v>
      </c>
      <c r="Y287" s="29">
        <v>7.72</v>
      </c>
      <c r="Z287" s="29">
        <v>49.19</v>
      </c>
      <c r="AA287" s="29">
        <v>2665.04</v>
      </c>
      <c r="AB287" s="29">
        <v>574.76</v>
      </c>
      <c r="AC287" s="29">
        <v>54.11</v>
      </c>
      <c r="AD287" s="29">
        <v>83.29</v>
      </c>
      <c r="AE287" s="29">
        <v>80.72</v>
      </c>
      <c r="AF287" s="29">
        <v>140.51</v>
      </c>
      <c r="AG287" s="29">
        <v>89.51</v>
      </c>
      <c r="AH287" s="29">
        <v>401.05</v>
      </c>
      <c r="AI287" s="29">
        <v>303.2</v>
      </c>
      <c r="AJ287" s="29">
        <v>185.72</v>
      </c>
      <c r="AK287" s="29">
        <v>135.52000000000001</v>
      </c>
      <c r="AL287" s="29">
        <v>190.87</v>
      </c>
      <c r="AM287" s="29">
        <v>296.63</v>
      </c>
      <c r="AN287" s="29">
        <v>317.58</v>
      </c>
      <c r="AO287" s="29">
        <v>119.91</v>
      </c>
      <c r="AP287" s="29">
        <v>298.08999999999997</v>
      </c>
      <c r="AQ287" s="29">
        <v>644.35</v>
      </c>
      <c r="AR287" s="29">
        <v>387.77</v>
      </c>
      <c r="AS287" s="29">
        <v>110.58</v>
      </c>
      <c r="AT287" s="29">
        <v>174.7</v>
      </c>
      <c r="AU287" s="29">
        <v>867.54</v>
      </c>
      <c r="AV287" s="29">
        <v>338.59</v>
      </c>
      <c r="AW287" s="29">
        <v>660.85</v>
      </c>
      <c r="AX287" s="29">
        <v>981.2</v>
      </c>
      <c r="AY287" s="29">
        <v>189.56</v>
      </c>
      <c r="AZ287" s="29">
        <v>947.55</v>
      </c>
      <c r="BA287" s="29">
        <v>1534.12</v>
      </c>
      <c r="BB287" s="29">
        <v>679.94</v>
      </c>
      <c r="BC287" s="29">
        <v>167.39</v>
      </c>
      <c r="BD287" s="29">
        <v>2396.4699999999998</v>
      </c>
      <c r="BE287" s="29">
        <v>1351.17</v>
      </c>
      <c r="BF287" s="41"/>
      <c r="BG287" s="29">
        <v>791.4</v>
      </c>
      <c r="BH287" s="29">
        <v>416.01</v>
      </c>
      <c r="BI287" s="29">
        <v>1128.6099999999999</v>
      </c>
      <c r="BJ287" s="29">
        <v>2508.4699999999998</v>
      </c>
      <c r="BK287" s="29">
        <v>963.4</v>
      </c>
      <c r="BL287" s="29">
        <v>1899.38</v>
      </c>
      <c r="BM287" s="29">
        <v>595.07000000000005</v>
      </c>
      <c r="BN287" s="29">
        <v>425.01</v>
      </c>
      <c r="BO287" s="29">
        <v>599.04999999999995</v>
      </c>
      <c r="BP287" s="29">
        <v>664.25</v>
      </c>
      <c r="BQ287" s="29">
        <v>361.99</v>
      </c>
      <c r="BR287" s="29">
        <v>618.42999999999995</v>
      </c>
      <c r="BS287" s="29">
        <v>129.6</v>
      </c>
      <c r="BT287" s="29">
        <v>92.86</v>
      </c>
      <c r="BU287" s="29">
        <v>1367.21</v>
      </c>
      <c r="BV287" s="29">
        <v>109.95</v>
      </c>
      <c r="BW287" s="29">
        <v>118.44</v>
      </c>
      <c r="BX287" s="29">
        <v>397.96</v>
      </c>
      <c r="BY287" s="41"/>
      <c r="BZ287" s="41"/>
      <c r="CA287" s="41"/>
      <c r="CB287" s="41"/>
      <c r="CC287" s="29">
        <v>277.49</v>
      </c>
      <c r="CD287" s="29">
        <v>166.46</v>
      </c>
      <c r="CE287" s="29">
        <v>40.479999999999997</v>
      </c>
      <c r="CF287" s="29">
        <v>129.09</v>
      </c>
      <c r="CG287" s="29">
        <v>233.04</v>
      </c>
    </row>
    <row r="288" spans="1:85" ht="13.05" x14ac:dyDescent="0.3">
      <c r="A288" s="24" t="s">
        <v>358</v>
      </c>
      <c r="B288" s="29">
        <v>31915.55</v>
      </c>
      <c r="C288" s="41"/>
      <c r="D288" s="29">
        <v>662.03</v>
      </c>
      <c r="E288" s="29">
        <v>2689.29</v>
      </c>
      <c r="F288" s="29">
        <v>4740.33</v>
      </c>
      <c r="G288" s="29">
        <v>1025.03</v>
      </c>
      <c r="H288" s="29">
        <v>1112.74</v>
      </c>
      <c r="I288" s="29">
        <v>1128.18</v>
      </c>
      <c r="J288" s="29">
        <v>3130.93</v>
      </c>
      <c r="K288" s="29">
        <v>3876.29</v>
      </c>
      <c r="L288" s="29">
        <v>810.96</v>
      </c>
      <c r="M288" s="29">
        <v>4905.42</v>
      </c>
      <c r="N288" s="29">
        <v>2254.2600000000002</v>
      </c>
      <c r="O288" s="29">
        <v>724.62</v>
      </c>
      <c r="P288" s="29">
        <v>1787.1</v>
      </c>
      <c r="Q288" s="29">
        <v>2244.65</v>
      </c>
      <c r="R288" s="41"/>
      <c r="S288" s="41"/>
      <c r="T288" s="41"/>
      <c r="U288" s="29">
        <v>241.51</v>
      </c>
      <c r="V288" s="29">
        <v>289.87</v>
      </c>
      <c r="W288" s="28"/>
      <c r="X288" s="29">
        <v>606.63</v>
      </c>
      <c r="Y288" s="29">
        <v>9.76</v>
      </c>
      <c r="Z288" s="29">
        <v>45.64</v>
      </c>
      <c r="AA288" s="29">
        <v>2689.29</v>
      </c>
      <c r="AB288" s="29">
        <v>595.45000000000005</v>
      </c>
      <c r="AC288" s="29">
        <v>79.489999999999995</v>
      </c>
      <c r="AD288" s="29">
        <v>67.81</v>
      </c>
      <c r="AE288" s="29">
        <v>98.84</v>
      </c>
      <c r="AF288" s="29">
        <v>128.43</v>
      </c>
      <c r="AG288" s="29">
        <v>65.099999999999994</v>
      </c>
      <c r="AH288" s="29">
        <v>397.82</v>
      </c>
      <c r="AI288" s="29">
        <v>306.67</v>
      </c>
      <c r="AJ288" s="29">
        <v>207.66</v>
      </c>
      <c r="AK288" s="29">
        <v>140.49</v>
      </c>
      <c r="AL288" s="29">
        <v>191.76</v>
      </c>
      <c r="AM288" s="29">
        <v>320.29000000000002</v>
      </c>
      <c r="AN288" s="29">
        <v>325.75</v>
      </c>
      <c r="AO288" s="29">
        <v>110.83</v>
      </c>
      <c r="AP288" s="29">
        <v>299.14999999999998</v>
      </c>
      <c r="AQ288" s="29">
        <v>718.68</v>
      </c>
      <c r="AR288" s="29">
        <v>396.13</v>
      </c>
      <c r="AS288" s="29">
        <v>118.49</v>
      </c>
      <c r="AT288" s="29">
        <v>171.49</v>
      </c>
      <c r="AU288" s="29">
        <v>1025.03</v>
      </c>
      <c r="AV288" s="29">
        <v>360.69</v>
      </c>
      <c r="AW288" s="29">
        <v>752.05</v>
      </c>
      <c r="AX288" s="29">
        <v>1128.18</v>
      </c>
      <c r="AY288" s="29">
        <v>217.92</v>
      </c>
      <c r="AZ288" s="29">
        <v>1058.33</v>
      </c>
      <c r="BA288" s="29">
        <v>1854.69</v>
      </c>
      <c r="BB288" s="29">
        <v>652.42999999999995</v>
      </c>
      <c r="BC288" s="29">
        <v>17.61</v>
      </c>
      <c r="BD288" s="29">
        <v>1456.96</v>
      </c>
      <c r="BE288" s="29">
        <v>1573.48</v>
      </c>
      <c r="BF288" s="41"/>
      <c r="BG288" s="29">
        <v>810.96</v>
      </c>
      <c r="BH288" s="29">
        <v>410.35</v>
      </c>
      <c r="BI288" s="29">
        <v>1036.5</v>
      </c>
      <c r="BJ288" s="29">
        <v>2532.35</v>
      </c>
      <c r="BK288" s="29">
        <v>926.22</v>
      </c>
      <c r="BL288" s="29">
        <v>1268.7</v>
      </c>
      <c r="BM288" s="29">
        <v>539.67999999999995</v>
      </c>
      <c r="BN288" s="29">
        <v>445.88</v>
      </c>
      <c r="BO288" s="29">
        <v>724.62</v>
      </c>
      <c r="BP288" s="29">
        <v>634.72</v>
      </c>
      <c r="BQ288" s="29">
        <v>354.34</v>
      </c>
      <c r="BR288" s="29">
        <v>589.29999999999995</v>
      </c>
      <c r="BS288" s="29">
        <v>122.77</v>
      </c>
      <c r="BT288" s="29">
        <v>85.98</v>
      </c>
      <c r="BU288" s="29">
        <v>1574.23</v>
      </c>
      <c r="BV288" s="29">
        <v>106.47</v>
      </c>
      <c r="BW288" s="29">
        <v>141.78</v>
      </c>
      <c r="BX288" s="29">
        <v>422.18</v>
      </c>
      <c r="BY288" s="41"/>
      <c r="BZ288" s="41"/>
      <c r="CA288" s="41"/>
      <c r="CB288" s="41"/>
      <c r="CC288" s="29">
        <v>128.54</v>
      </c>
      <c r="CD288" s="29">
        <v>112.98</v>
      </c>
      <c r="CE288" s="29">
        <v>41.71</v>
      </c>
      <c r="CF288" s="29">
        <v>122.48</v>
      </c>
      <c r="CG288" s="29">
        <v>125.68</v>
      </c>
    </row>
    <row r="289" spans="1:85" ht="13.05" x14ac:dyDescent="0.3">
      <c r="A289" s="24" t="s">
        <v>359</v>
      </c>
      <c r="B289" s="29">
        <v>34793.97</v>
      </c>
      <c r="C289" s="41"/>
      <c r="D289" s="29">
        <v>549.04</v>
      </c>
      <c r="E289" s="29">
        <v>2669.97</v>
      </c>
      <c r="F289" s="29">
        <v>5119.66</v>
      </c>
      <c r="G289" s="29">
        <v>1118.45</v>
      </c>
      <c r="H289" s="29">
        <v>1409.29</v>
      </c>
      <c r="I289" s="29">
        <v>1183.8699999999999</v>
      </c>
      <c r="J289" s="29">
        <v>3568.3</v>
      </c>
      <c r="K289" s="29">
        <v>5350.08</v>
      </c>
      <c r="L289" s="29">
        <v>775.24</v>
      </c>
      <c r="M289" s="29">
        <v>5384.66</v>
      </c>
      <c r="N289" s="29">
        <v>2237.96</v>
      </c>
      <c r="O289" s="29">
        <v>687.75</v>
      </c>
      <c r="P289" s="29">
        <v>1899.36</v>
      </c>
      <c r="Q289" s="29">
        <v>1954.74</v>
      </c>
      <c r="R289" s="41"/>
      <c r="S289" s="41"/>
      <c r="T289" s="41"/>
      <c r="U289" s="29">
        <v>347.36</v>
      </c>
      <c r="V289" s="29">
        <v>258.51</v>
      </c>
      <c r="W289" s="28"/>
      <c r="X289" s="29">
        <v>507.98</v>
      </c>
      <c r="Y289" s="29">
        <v>9.65</v>
      </c>
      <c r="Z289" s="29">
        <v>31.41</v>
      </c>
      <c r="AA289" s="29">
        <v>2669.97</v>
      </c>
      <c r="AB289" s="29">
        <v>641.20000000000005</v>
      </c>
      <c r="AC289" s="29">
        <v>45.77</v>
      </c>
      <c r="AD289" s="29">
        <v>49.07</v>
      </c>
      <c r="AE289" s="29">
        <v>114.27</v>
      </c>
      <c r="AF289" s="29">
        <v>130.25</v>
      </c>
      <c r="AG289" s="29">
        <v>114.9</v>
      </c>
      <c r="AH289" s="29">
        <v>528.38</v>
      </c>
      <c r="AI289" s="29">
        <v>346.36</v>
      </c>
      <c r="AJ289" s="29">
        <v>215.04</v>
      </c>
      <c r="AK289" s="29">
        <v>177.69</v>
      </c>
      <c r="AL289" s="29">
        <v>229.4</v>
      </c>
      <c r="AM289" s="29">
        <v>331.7</v>
      </c>
      <c r="AN289" s="29">
        <v>335.89</v>
      </c>
      <c r="AO289" s="29">
        <v>85.82</v>
      </c>
      <c r="AP289" s="29">
        <v>313.3</v>
      </c>
      <c r="AQ289" s="29">
        <v>716.11</v>
      </c>
      <c r="AR289" s="29">
        <v>433.42</v>
      </c>
      <c r="AS289" s="29">
        <v>124.55</v>
      </c>
      <c r="AT289" s="29">
        <v>186.56</v>
      </c>
      <c r="AU289" s="29">
        <v>1118.45</v>
      </c>
      <c r="AV289" s="29">
        <v>572.46</v>
      </c>
      <c r="AW289" s="29">
        <v>836.84</v>
      </c>
      <c r="AX289" s="29">
        <v>1183.8699999999999</v>
      </c>
      <c r="AY289" s="29">
        <v>392.65</v>
      </c>
      <c r="AZ289" s="29">
        <v>1119.1400000000001</v>
      </c>
      <c r="BA289" s="29">
        <v>2056.5</v>
      </c>
      <c r="BB289" s="29">
        <v>845.58</v>
      </c>
      <c r="BC289" s="29">
        <v>28.95</v>
      </c>
      <c r="BD289" s="29">
        <v>1136.8499999999999</v>
      </c>
      <c r="BE289" s="29">
        <v>3151.9</v>
      </c>
      <c r="BF289" s="41"/>
      <c r="BG289" s="29">
        <v>775.24</v>
      </c>
      <c r="BH289" s="29">
        <v>416.32</v>
      </c>
      <c r="BI289" s="29">
        <v>1119.08</v>
      </c>
      <c r="BJ289" s="29">
        <v>2847.49</v>
      </c>
      <c r="BK289" s="29">
        <v>1001.77</v>
      </c>
      <c r="BL289" s="29">
        <v>1186.9000000000001</v>
      </c>
      <c r="BM289" s="29">
        <v>579.75</v>
      </c>
      <c r="BN289" s="29">
        <v>471.31</v>
      </c>
      <c r="BO289" s="29">
        <v>687.75</v>
      </c>
      <c r="BP289" s="29">
        <v>692.13</v>
      </c>
      <c r="BQ289" s="29">
        <v>375.4</v>
      </c>
      <c r="BR289" s="29">
        <v>604.41</v>
      </c>
      <c r="BS289" s="29">
        <v>134.59</v>
      </c>
      <c r="BT289" s="29">
        <v>92.83</v>
      </c>
      <c r="BU289" s="29">
        <v>1238.22</v>
      </c>
      <c r="BV289" s="29">
        <v>107.33</v>
      </c>
      <c r="BW289" s="29">
        <v>156.44</v>
      </c>
      <c r="BX289" s="29">
        <v>452.75</v>
      </c>
      <c r="BY289" s="41"/>
      <c r="BZ289" s="41"/>
      <c r="CA289" s="41"/>
      <c r="CB289" s="41"/>
      <c r="CC289" s="29">
        <v>215.86</v>
      </c>
      <c r="CD289" s="29">
        <v>131.5</v>
      </c>
      <c r="CE289" s="29">
        <v>31.84</v>
      </c>
      <c r="CF289" s="29">
        <v>110.34</v>
      </c>
      <c r="CG289" s="29">
        <v>116.33</v>
      </c>
    </row>
    <row r="290" spans="1:85" ht="13.05" x14ac:dyDescent="0.3">
      <c r="A290" s="24" t="s">
        <v>360</v>
      </c>
      <c r="B290" s="29">
        <v>33432.71</v>
      </c>
      <c r="C290" s="41"/>
      <c r="D290" s="29">
        <v>792.4</v>
      </c>
      <c r="E290" s="29">
        <v>2542.87</v>
      </c>
      <c r="F290" s="29">
        <v>4504.3999999999996</v>
      </c>
      <c r="G290" s="29">
        <v>1080.93</v>
      </c>
      <c r="H290" s="29">
        <v>1451.49</v>
      </c>
      <c r="I290" s="29">
        <v>1118.72</v>
      </c>
      <c r="J290" s="29">
        <v>3196.81</v>
      </c>
      <c r="K290" s="29">
        <v>5892.14</v>
      </c>
      <c r="L290" s="29">
        <v>776.98</v>
      </c>
      <c r="M290" s="29">
        <v>4557.84</v>
      </c>
      <c r="N290" s="29">
        <v>2297.33</v>
      </c>
      <c r="O290" s="29">
        <v>695.14</v>
      </c>
      <c r="P290" s="29">
        <v>1824.85</v>
      </c>
      <c r="Q290" s="29">
        <v>1752.56</v>
      </c>
      <c r="R290" s="41"/>
      <c r="S290" s="41"/>
      <c r="T290" s="41"/>
      <c r="U290" s="29">
        <v>405.38</v>
      </c>
      <c r="V290" s="29">
        <v>205.59</v>
      </c>
      <c r="W290" s="28"/>
      <c r="X290" s="29">
        <v>778.86</v>
      </c>
      <c r="Y290" s="29">
        <v>9.3699999999999992</v>
      </c>
      <c r="Z290" s="29">
        <v>4.16</v>
      </c>
      <c r="AA290" s="29">
        <v>2542.87</v>
      </c>
      <c r="AB290" s="29">
        <v>559.35</v>
      </c>
      <c r="AC290" s="29">
        <v>60.76</v>
      </c>
      <c r="AD290" s="29">
        <v>44.86</v>
      </c>
      <c r="AE290" s="29">
        <v>96.32</v>
      </c>
      <c r="AF290" s="29">
        <v>141.88999999999999</v>
      </c>
      <c r="AG290" s="29">
        <v>72.75</v>
      </c>
      <c r="AH290" s="29">
        <v>367.66</v>
      </c>
      <c r="AI290" s="29">
        <v>334.01</v>
      </c>
      <c r="AJ290" s="29">
        <v>202.95</v>
      </c>
      <c r="AK290" s="29">
        <v>170.62</v>
      </c>
      <c r="AL290" s="29">
        <v>182.61</v>
      </c>
      <c r="AM290" s="29">
        <v>302.24</v>
      </c>
      <c r="AN290" s="29">
        <v>246.61</v>
      </c>
      <c r="AO290" s="29">
        <v>102.48</v>
      </c>
      <c r="AP290" s="29">
        <v>267.20999999999998</v>
      </c>
      <c r="AQ290" s="29">
        <v>653.86</v>
      </c>
      <c r="AR290" s="29">
        <v>364.93</v>
      </c>
      <c r="AS290" s="29">
        <v>162.15</v>
      </c>
      <c r="AT290" s="29">
        <v>171.16</v>
      </c>
      <c r="AU290" s="29">
        <v>1080.93</v>
      </c>
      <c r="AV290" s="29">
        <v>411.86</v>
      </c>
      <c r="AW290" s="29">
        <v>1039.6300000000001</v>
      </c>
      <c r="AX290" s="29">
        <v>1118.72</v>
      </c>
      <c r="AY290" s="29">
        <v>357.57</v>
      </c>
      <c r="AZ290" s="29">
        <v>1047.3</v>
      </c>
      <c r="BA290" s="29">
        <v>1791.94</v>
      </c>
      <c r="BB290" s="29">
        <v>1459.88</v>
      </c>
      <c r="BC290" s="29">
        <v>74.680000000000007</v>
      </c>
      <c r="BD290" s="29">
        <v>1139.83</v>
      </c>
      <c r="BE290" s="29">
        <v>3016.76</v>
      </c>
      <c r="BF290" s="41"/>
      <c r="BG290" s="29">
        <v>776.98</v>
      </c>
      <c r="BH290" s="29">
        <v>420.43</v>
      </c>
      <c r="BI290" s="29">
        <v>1166.6400000000001</v>
      </c>
      <c r="BJ290" s="29">
        <v>2082.79</v>
      </c>
      <c r="BK290" s="29">
        <v>887.98</v>
      </c>
      <c r="BL290" s="29">
        <v>1307.74</v>
      </c>
      <c r="BM290" s="29">
        <v>556.65</v>
      </c>
      <c r="BN290" s="29">
        <v>432.94</v>
      </c>
      <c r="BO290" s="29">
        <v>695.14</v>
      </c>
      <c r="BP290" s="29">
        <v>682.47</v>
      </c>
      <c r="BQ290" s="29">
        <v>332.92</v>
      </c>
      <c r="BR290" s="29">
        <v>602.17999999999995</v>
      </c>
      <c r="BS290" s="29">
        <v>122.95</v>
      </c>
      <c r="BT290" s="29">
        <v>84.34</v>
      </c>
      <c r="BU290" s="29">
        <v>1044.73</v>
      </c>
      <c r="BV290" s="29">
        <v>87.42</v>
      </c>
      <c r="BW290" s="29">
        <v>162</v>
      </c>
      <c r="BX290" s="29">
        <v>458.41</v>
      </c>
      <c r="BY290" s="41"/>
      <c r="BZ290" s="41"/>
      <c r="CA290" s="41"/>
      <c r="CB290" s="41"/>
      <c r="CC290" s="29">
        <v>250.23</v>
      </c>
      <c r="CD290" s="29">
        <v>155.16</v>
      </c>
      <c r="CE290" s="29">
        <v>30.2</v>
      </c>
      <c r="CF290" s="29">
        <v>75.5</v>
      </c>
      <c r="CG290" s="29">
        <v>99.89</v>
      </c>
    </row>
    <row r="291" spans="1:85" ht="13.05" x14ac:dyDescent="0.3">
      <c r="A291" s="24" t="s">
        <v>361</v>
      </c>
      <c r="B291" s="29">
        <v>31100.47</v>
      </c>
      <c r="C291" s="41"/>
      <c r="D291" s="29">
        <v>733.43</v>
      </c>
      <c r="E291" s="29">
        <v>2490.41</v>
      </c>
      <c r="F291" s="29">
        <v>4382.46</v>
      </c>
      <c r="G291" s="29">
        <v>993.31</v>
      </c>
      <c r="H291" s="29">
        <v>1178.6300000000001</v>
      </c>
      <c r="I291" s="29">
        <v>1027.1099999999999</v>
      </c>
      <c r="J291" s="29">
        <v>3023.57</v>
      </c>
      <c r="K291" s="29">
        <v>5026.28</v>
      </c>
      <c r="L291" s="29">
        <v>732.93</v>
      </c>
      <c r="M291" s="29">
        <v>4153.5</v>
      </c>
      <c r="N291" s="29">
        <v>1723.27</v>
      </c>
      <c r="O291" s="29">
        <v>716.57</v>
      </c>
      <c r="P291" s="29">
        <v>1907.63</v>
      </c>
      <c r="Q291" s="29">
        <v>2078.6</v>
      </c>
      <c r="R291" s="41"/>
      <c r="S291" s="41"/>
      <c r="T291" s="41"/>
      <c r="U291" s="29">
        <v>336.15</v>
      </c>
      <c r="V291" s="29">
        <v>188.79</v>
      </c>
      <c r="W291" s="28"/>
      <c r="X291" s="29">
        <v>736.28</v>
      </c>
      <c r="Y291" s="29">
        <v>9.64</v>
      </c>
      <c r="Z291" s="29">
        <v>-12.5</v>
      </c>
      <c r="AA291" s="29">
        <v>2490.41</v>
      </c>
      <c r="AB291" s="29">
        <v>557.32000000000005</v>
      </c>
      <c r="AC291" s="29">
        <v>43.2</v>
      </c>
      <c r="AD291" s="29">
        <v>37.43</v>
      </c>
      <c r="AE291" s="29">
        <v>114.77</v>
      </c>
      <c r="AF291" s="29">
        <v>139.72</v>
      </c>
      <c r="AG291" s="29">
        <v>80.89</v>
      </c>
      <c r="AH291" s="29">
        <v>354.32</v>
      </c>
      <c r="AI291" s="29">
        <v>335.01</v>
      </c>
      <c r="AJ291" s="29">
        <v>175.15</v>
      </c>
      <c r="AK291" s="29">
        <v>137.77000000000001</v>
      </c>
      <c r="AL291" s="29">
        <v>159.80000000000001</v>
      </c>
      <c r="AM291" s="29">
        <v>278.36</v>
      </c>
      <c r="AN291" s="29">
        <v>281.25</v>
      </c>
      <c r="AO291" s="29">
        <v>79.790000000000006</v>
      </c>
      <c r="AP291" s="29">
        <v>278.7</v>
      </c>
      <c r="AQ291" s="29">
        <v>598.91</v>
      </c>
      <c r="AR291" s="29">
        <v>373.53</v>
      </c>
      <c r="AS291" s="29">
        <v>186.14</v>
      </c>
      <c r="AT291" s="29">
        <v>170.37</v>
      </c>
      <c r="AU291" s="29">
        <v>993.31</v>
      </c>
      <c r="AV291" s="29">
        <v>369.65</v>
      </c>
      <c r="AW291" s="29">
        <v>808.98</v>
      </c>
      <c r="AX291" s="29">
        <v>1027.1099999999999</v>
      </c>
      <c r="AY291" s="29">
        <v>312.95</v>
      </c>
      <c r="AZ291" s="29">
        <v>1164.42</v>
      </c>
      <c r="BA291" s="29">
        <v>1546.2</v>
      </c>
      <c r="BB291" s="29">
        <v>1186.79</v>
      </c>
      <c r="BC291" s="29">
        <v>78.459999999999994</v>
      </c>
      <c r="BD291" s="29">
        <v>1325.44</v>
      </c>
      <c r="BE291" s="29">
        <v>2215.2600000000002</v>
      </c>
      <c r="BF291" s="41"/>
      <c r="BG291" s="29">
        <v>732.93</v>
      </c>
      <c r="BH291" s="29">
        <v>404.07</v>
      </c>
      <c r="BI291" s="29">
        <v>1147.8399999999999</v>
      </c>
      <c r="BJ291" s="29">
        <v>1752.08</v>
      </c>
      <c r="BK291" s="29">
        <v>849.52</v>
      </c>
      <c r="BL291" s="29">
        <v>907.06</v>
      </c>
      <c r="BM291" s="29">
        <v>393.64</v>
      </c>
      <c r="BN291" s="29">
        <v>422.57</v>
      </c>
      <c r="BO291" s="29">
        <v>716.57</v>
      </c>
      <c r="BP291" s="29">
        <v>776.41</v>
      </c>
      <c r="BQ291" s="29">
        <v>353.44</v>
      </c>
      <c r="BR291" s="29">
        <v>535.88</v>
      </c>
      <c r="BS291" s="29">
        <v>138.91999999999999</v>
      </c>
      <c r="BT291" s="29">
        <v>102.98</v>
      </c>
      <c r="BU291" s="29">
        <v>1369.15</v>
      </c>
      <c r="BV291" s="29">
        <v>91.39</v>
      </c>
      <c r="BW291" s="29">
        <v>149.01</v>
      </c>
      <c r="BX291" s="29">
        <v>469.05</v>
      </c>
      <c r="BY291" s="41"/>
      <c r="BZ291" s="41"/>
      <c r="CA291" s="41"/>
      <c r="CB291" s="41"/>
      <c r="CC291" s="29">
        <v>205.81</v>
      </c>
      <c r="CD291" s="29">
        <v>130.33000000000001</v>
      </c>
      <c r="CE291" s="29">
        <v>33.33</v>
      </c>
      <c r="CF291" s="29">
        <v>52.52</v>
      </c>
      <c r="CG291" s="29">
        <v>102.93</v>
      </c>
    </row>
    <row r="292" spans="1:85" ht="13.05" x14ac:dyDescent="0.3">
      <c r="A292" s="24" t="s">
        <v>362</v>
      </c>
      <c r="B292" s="29">
        <v>30889.45</v>
      </c>
      <c r="C292" s="41"/>
      <c r="D292" s="29">
        <v>678.62</v>
      </c>
      <c r="E292" s="29">
        <v>2327.92</v>
      </c>
      <c r="F292" s="29">
        <v>4404.54</v>
      </c>
      <c r="G292" s="29">
        <v>1075.17</v>
      </c>
      <c r="H292" s="29">
        <v>1258.9000000000001</v>
      </c>
      <c r="I292" s="29">
        <v>1140.45</v>
      </c>
      <c r="J292" s="29">
        <v>2921.92</v>
      </c>
      <c r="K292" s="29">
        <v>4468.05</v>
      </c>
      <c r="L292" s="29">
        <v>713.66</v>
      </c>
      <c r="M292" s="29">
        <v>4061.24</v>
      </c>
      <c r="N292" s="29">
        <v>2502.71</v>
      </c>
      <c r="O292" s="29">
        <v>645.17999999999995</v>
      </c>
      <c r="P292" s="29">
        <v>1890.4</v>
      </c>
      <c r="Q292" s="29">
        <v>1972.17</v>
      </c>
      <c r="R292" s="41"/>
      <c r="S292" s="41"/>
      <c r="T292" s="41"/>
      <c r="U292" s="29">
        <v>320.10000000000002</v>
      </c>
      <c r="V292" s="29">
        <v>101.92</v>
      </c>
      <c r="W292" s="28"/>
      <c r="X292" s="29">
        <v>681.41</v>
      </c>
      <c r="Y292" s="29">
        <v>12.42</v>
      </c>
      <c r="Z292" s="29">
        <v>-15.21</v>
      </c>
      <c r="AA292" s="29">
        <v>2327.92</v>
      </c>
      <c r="AB292" s="29">
        <v>550.46</v>
      </c>
      <c r="AC292" s="29">
        <v>48.16</v>
      </c>
      <c r="AD292" s="29">
        <v>47.78</v>
      </c>
      <c r="AE292" s="29">
        <v>125.84</v>
      </c>
      <c r="AF292" s="29">
        <v>137.24</v>
      </c>
      <c r="AG292" s="29">
        <v>96.91</v>
      </c>
      <c r="AH292" s="29">
        <v>368.7</v>
      </c>
      <c r="AI292" s="29">
        <v>340.13</v>
      </c>
      <c r="AJ292" s="29">
        <v>218.09</v>
      </c>
      <c r="AK292" s="29">
        <v>131.24</v>
      </c>
      <c r="AL292" s="29">
        <v>170.45</v>
      </c>
      <c r="AM292" s="29">
        <v>275.54000000000002</v>
      </c>
      <c r="AN292" s="29">
        <v>268.61</v>
      </c>
      <c r="AO292" s="29">
        <v>80.540000000000006</v>
      </c>
      <c r="AP292" s="29">
        <v>288.48</v>
      </c>
      <c r="AQ292" s="29">
        <v>604.38</v>
      </c>
      <c r="AR292" s="29">
        <v>367.3</v>
      </c>
      <c r="AS292" s="29">
        <v>114.8</v>
      </c>
      <c r="AT292" s="29">
        <v>169.89</v>
      </c>
      <c r="AU292" s="29">
        <v>1075.17</v>
      </c>
      <c r="AV292" s="29">
        <v>423.48</v>
      </c>
      <c r="AW292" s="29">
        <v>835.42</v>
      </c>
      <c r="AX292" s="29">
        <v>1140.45</v>
      </c>
      <c r="AY292" s="29">
        <v>305.81</v>
      </c>
      <c r="AZ292" s="29">
        <v>1103.05</v>
      </c>
      <c r="BA292" s="29">
        <v>1513.06</v>
      </c>
      <c r="BB292" s="29">
        <v>1062.06</v>
      </c>
      <c r="BC292" s="29">
        <v>297.22000000000003</v>
      </c>
      <c r="BD292" s="29">
        <v>1050.97</v>
      </c>
      <c r="BE292" s="29">
        <v>1846.67</v>
      </c>
      <c r="BF292" s="41"/>
      <c r="BG292" s="29">
        <v>713.66</v>
      </c>
      <c r="BH292" s="29">
        <v>399.05</v>
      </c>
      <c r="BI292" s="29">
        <v>1184.1600000000001</v>
      </c>
      <c r="BJ292" s="29">
        <v>1677.7</v>
      </c>
      <c r="BK292" s="29">
        <v>800.33</v>
      </c>
      <c r="BL292" s="29">
        <v>1661.75</v>
      </c>
      <c r="BM292" s="29">
        <v>385.18</v>
      </c>
      <c r="BN292" s="29">
        <v>455.78</v>
      </c>
      <c r="BO292" s="29">
        <v>645.17999999999995</v>
      </c>
      <c r="BP292" s="29">
        <v>737.03</v>
      </c>
      <c r="BQ292" s="29">
        <v>345.33</v>
      </c>
      <c r="BR292" s="29">
        <v>569.62</v>
      </c>
      <c r="BS292" s="29">
        <v>137.52000000000001</v>
      </c>
      <c r="BT292" s="29">
        <v>100.9</v>
      </c>
      <c r="BU292" s="29">
        <v>1293.72</v>
      </c>
      <c r="BV292" s="29">
        <v>84.89</v>
      </c>
      <c r="BW292" s="29">
        <v>134.19</v>
      </c>
      <c r="BX292" s="29">
        <v>459.36</v>
      </c>
      <c r="BY292" s="41"/>
      <c r="BZ292" s="41"/>
      <c r="CA292" s="41"/>
      <c r="CB292" s="41"/>
      <c r="CC292" s="29">
        <v>196.58</v>
      </c>
      <c r="CD292" s="29">
        <v>123.52</v>
      </c>
      <c r="CE292" s="29">
        <v>35.409999999999997</v>
      </c>
      <c r="CF292" s="29">
        <v>33.380000000000003</v>
      </c>
      <c r="CG292" s="29">
        <v>33.14</v>
      </c>
    </row>
    <row r="293" spans="1:85" ht="13.05" x14ac:dyDescent="0.3">
      <c r="A293" s="24" t="s">
        <v>363</v>
      </c>
      <c r="B293" s="29">
        <v>32184.25</v>
      </c>
      <c r="C293" s="41"/>
      <c r="D293" s="29">
        <v>558.87</v>
      </c>
      <c r="E293" s="29">
        <v>2094.87</v>
      </c>
      <c r="F293" s="29">
        <v>4843.32</v>
      </c>
      <c r="G293" s="29">
        <v>992.93</v>
      </c>
      <c r="H293" s="29">
        <v>1319.88</v>
      </c>
      <c r="I293" s="29">
        <v>1259.57</v>
      </c>
      <c r="J293" s="29">
        <v>3308.46</v>
      </c>
      <c r="K293" s="29">
        <v>4810.55</v>
      </c>
      <c r="L293" s="29">
        <v>655.76</v>
      </c>
      <c r="M293" s="29">
        <v>4328.33</v>
      </c>
      <c r="N293" s="29">
        <v>2211</v>
      </c>
      <c r="O293" s="29">
        <v>783.29</v>
      </c>
      <c r="P293" s="29">
        <v>1983.48</v>
      </c>
      <c r="Q293" s="29">
        <v>2094.89</v>
      </c>
      <c r="R293" s="41"/>
      <c r="S293" s="41"/>
      <c r="T293" s="41"/>
      <c r="U293" s="29">
        <v>350.65</v>
      </c>
      <c r="V293" s="29">
        <v>212.71</v>
      </c>
      <c r="W293" s="28"/>
      <c r="X293" s="29">
        <v>550.67999999999995</v>
      </c>
      <c r="Y293" s="29">
        <v>12.4</v>
      </c>
      <c r="Z293" s="29">
        <v>-4.2</v>
      </c>
      <c r="AA293" s="29">
        <v>2094.87</v>
      </c>
      <c r="AB293" s="29">
        <v>626.87</v>
      </c>
      <c r="AC293" s="29">
        <v>58.29</v>
      </c>
      <c r="AD293" s="29">
        <v>56</v>
      </c>
      <c r="AE293" s="29">
        <v>226.73</v>
      </c>
      <c r="AF293" s="29">
        <v>189.37</v>
      </c>
      <c r="AG293" s="29">
        <v>116.56</v>
      </c>
      <c r="AH293" s="29">
        <v>409.51</v>
      </c>
      <c r="AI293" s="29">
        <v>342.33</v>
      </c>
      <c r="AJ293" s="29">
        <v>217.22</v>
      </c>
      <c r="AK293" s="29">
        <v>145.80000000000001</v>
      </c>
      <c r="AL293" s="29">
        <v>184.61</v>
      </c>
      <c r="AM293" s="29">
        <v>298.83999999999997</v>
      </c>
      <c r="AN293" s="29">
        <v>248.82</v>
      </c>
      <c r="AO293" s="29">
        <v>101.46</v>
      </c>
      <c r="AP293" s="29">
        <v>293.39999999999998</v>
      </c>
      <c r="AQ293" s="29">
        <v>643.75</v>
      </c>
      <c r="AR293" s="29">
        <v>390.8</v>
      </c>
      <c r="AS293" s="29">
        <v>126.55</v>
      </c>
      <c r="AT293" s="29">
        <v>166.41</v>
      </c>
      <c r="AU293" s="29">
        <v>992.93</v>
      </c>
      <c r="AV293" s="29">
        <v>415.53</v>
      </c>
      <c r="AW293" s="29">
        <v>904.34</v>
      </c>
      <c r="AX293" s="29">
        <v>1259.57</v>
      </c>
      <c r="AY293" s="29">
        <v>425.32</v>
      </c>
      <c r="AZ293" s="29">
        <v>1102.07</v>
      </c>
      <c r="BA293" s="29">
        <v>1781.07</v>
      </c>
      <c r="BB293" s="29">
        <v>1278.0999999999999</v>
      </c>
      <c r="BC293" s="29">
        <v>129.32</v>
      </c>
      <c r="BD293" s="29">
        <v>609.72</v>
      </c>
      <c r="BE293" s="29">
        <v>2589.79</v>
      </c>
      <c r="BF293" s="41"/>
      <c r="BG293" s="29">
        <v>655.76</v>
      </c>
      <c r="BH293" s="29">
        <v>450.23</v>
      </c>
      <c r="BI293" s="29">
        <v>1164.3399999999999</v>
      </c>
      <c r="BJ293" s="29">
        <v>1835.65</v>
      </c>
      <c r="BK293" s="29">
        <v>878.11</v>
      </c>
      <c r="BL293" s="29">
        <v>1326.95</v>
      </c>
      <c r="BM293" s="29">
        <v>395.53</v>
      </c>
      <c r="BN293" s="29">
        <v>488.52</v>
      </c>
      <c r="BO293" s="29">
        <v>783.29</v>
      </c>
      <c r="BP293" s="29">
        <v>775.08</v>
      </c>
      <c r="BQ293" s="29">
        <v>359.77</v>
      </c>
      <c r="BR293" s="29">
        <v>595.53</v>
      </c>
      <c r="BS293" s="29">
        <v>146.88</v>
      </c>
      <c r="BT293" s="29">
        <v>106.22</v>
      </c>
      <c r="BU293" s="29">
        <v>1390.9</v>
      </c>
      <c r="BV293" s="29">
        <v>90.22</v>
      </c>
      <c r="BW293" s="29">
        <v>140.02000000000001</v>
      </c>
      <c r="BX293" s="29">
        <v>473.75</v>
      </c>
      <c r="BY293" s="41"/>
      <c r="BZ293" s="41"/>
      <c r="CA293" s="41"/>
      <c r="CB293" s="41"/>
      <c r="CC293" s="29">
        <v>205.44</v>
      </c>
      <c r="CD293" s="29">
        <v>145.21</v>
      </c>
      <c r="CE293" s="29">
        <v>56.32</v>
      </c>
      <c r="CF293" s="29">
        <v>38.54</v>
      </c>
      <c r="CG293" s="29">
        <v>117.85</v>
      </c>
    </row>
    <row r="294" spans="1:85" ht="13.05" x14ac:dyDescent="0.3">
      <c r="A294" s="24" t="s">
        <v>364</v>
      </c>
      <c r="B294" s="29">
        <v>31165</v>
      </c>
      <c r="C294" s="41"/>
      <c r="D294" s="29">
        <v>860.42</v>
      </c>
      <c r="E294" s="29">
        <v>1883.73</v>
      </c>
      <c r="F294" s="29">
        <v>4065.31</v>
      </c>
      <c r="G294" s="29">
        <v>1006.66</v>
      </c>
      <c r="H294" s="29">
        <v>1366.36</v>
      </c>
      <c r="I294" s="29">
        <v>947.83</v>
      </c>
      <c r="J294" s="29">
        <v>3290.8</v>
      </c>
      <c r="K294" s="29">
        <v>5701.86</v>
      </c>
      <c r="L294" s="29">
        <v>548.75</v>
      </c>
      <c r="M294" s="29">
        <v>4639.78</v>
      </c>
      <c r="N294" s="29">
        <v>1817.68</v>
      </c>
      <c r="O294" s="29">
        <v>755.64</v>
      </c>
      <c r="P294" s="29">
        <v>1853.74</v>
      </c>
      <c r="Q294" s="29">
        <v>1627.03</v>
      </c>
      <c r="R294" s="41"/>
      <c r="S294" s="41"/>
      <c r="T294" s="41"/>
      <c r="U294" s="29">
        <v>328.36</v>
      </c>
      <c r="V294" s="29">
        <v>121.4</v>
      </c>
      <c r="W294" s="28"/>
      <c r="X294" s="29">
        <v>826.4</v>
      </c>
      <c r="Y294" s="29">
        <v>11.18</v>
      </c>
      <c r="Z294" s="29">
        <v>22.84</v>
      </c>
      <c r="AA294" s="29">
        <v>1883.73</v>
      </c>
      <c r="AB294" s="29">
        <v>460.54</v>
      </c>
      <c r="AC294" s="29">
        <v>54.86</v>
      </c>
      <c r="AD294" s="29">
        <v>93.39</v>
      </c>
      <c r="AE294" s="29">
        <v>76.28</v>
      </c>
      <c r="AF294" s="29">
        <v>109.21</v>
      </c>
      <c r="AG294" s="29">
        <v>53.09</v>
      </c>
      <c r="AH294" s="29">
        <v>348.67</v>
      </c>
      <c r="AI294" s="29">
        <v>378.94</v>
      </c>
      <c r="AJ294" s="29">
        <v>202.66</v>
      </c>
      <c r="AK294" s="29">
        <v>103.46</v>
      </c>
      <c r="AL294" s="29">
        <v>155.16</v>
      </c>
      <c r="AM294" s="29">
        <v>264.88</v>
      </c>
      <c r="AN294" s="29">
        <v>255.15</v>
      </c>
      <c r="AO294" s="29">
        <v>80.099999999999994</v>
      </c>
      <c r="AP294" s="29">
        <v>260.83999999999997</v>
      </c>
      <c r="AQ294" s="29">
        <v>566.91999999999996</v>
      </c>
      <c r="AR294" s="29">
        <v>349.04</v>
      </c>
      <c r="AS294" s="29">
        <v>122.07</v>
      </c>
      <c r="AT294" s="29">
        <v>130.06</v>
      </c>
      <c r="AU294" s="29">
        <v>1006.66</v>
      </c>
      <c r="AV294" s="29">
        <v>467.49</v>
      </c>
      <c r="AW294" s="29">
        <v>898.87</v>
      </c>
      <c r="AX294" s="29">
        <v>947.83</v>
      </c>
      <c r="AY294" s="29">
        <v>287.33999999999997</v>
      </c>
      <c r="AZ294" s="29">
        <v>1029.29</v>
      </c>
      <c r="BA294" s="29">
        <v>1974.18</v>
      </c>
      <c r="BB294" s="29">
        <v>1490.49</v>
      </c>
      <c r="BC294" s="29">
        <v>105.89</v>
      </c>
      <c r="BD294" s="29">
        <v>845.87</v>
      </c>
      <c r="BE294" s="29">
        <v>3096.37</v>
      </c>
      <c r="BF294" s="41"/>
      <c r="BG294" s="29">
        <v>548.75</v>
      </c>
      <c r="BH294" s="29">
        <v>398.76</v>
      </c>
      <c r="BI294" s="29">
        <v>1141.1199999999999</v>
      </c>
      <c r="BJ294" s="29">
        <v>2218.4899999999998</v>
      </c>
      <c r="BK294" s="29">
        <v>881.41</v>
      </c>
      <c r="BL294" s="29">
        <v>1033.04</v>
      </c>
      <c r="BM294" s="29">
        <v>411.59</v>
      </c>
      <c r="BN294" s="29">
        <v>373.05</v>
      </c>
      <c r="BO294" s="29">
        <v>755.64</v>
      </c>
      <c r="BP294" s="29">
        <v>617.22</v>
      </c>
      <c r="BQ294" s="29">
        <v>336.83</v>
      </c>
      <c r="BR294" s="29">
        <v>685.62</v>
      </c>
      <c r="BS294" s="29">
        <v>121.42</v>
      </c>
      <c r="BT294" s="29">
        <v>92.65</v>
      </c>
      <c r="BU294" s="29">
        <v>964.97</v>
      </c>
      <c r="BV294" s="29">
        <v>86.75</v>
      </c>
      <c r="BW294" s="29">
        <v>149.07</v>
      </c>
      <c r="BX294" s="29">
        <v>426.24</v>
      </c>
      <c r="BY294" s="41"/>
      <c r="BZ294" s="41"/>
      <c r="CA294" s="41"/>
      <c r="CB294" s="41"/>
      <c r="CC294" s="29">
        <v>195.33</v>
      </c>
      <c r="CD294" s="29">
        <v>133.04</v>
      </c>
      <c r="CE294" s="29">
        <v>62.59</v>
      </c>
      <c r="CF294" s="29">
        <v>39.32</v>
      </c>
      <c r="CG294" s="29">
        <v>19.489999999999998</v>
      </c>
    </row>
    <row r="295" spans="1:85" ht="13.05" x14ac:dyDescent="0.3">
      <c r="A295" s="24" t="s">
        <v>365</v>
      </c>
      <c r="B295" s="29">
        <v>30375.95</v>
      </c>
      <c r="C295" s="41"/>
      <c r="D295" s="29">
        <v>834.7</v>
      </c>
      <c r="E295" s="29">
        <v>3956.7</v>
      </c>
      <c r="F295" s="29">
        <v>4295.08</v>
      </c>
      <c r="G295" s="29">
        <v>974.81</v>
      </c>
      <c r="H295" s="29">
        <v>1044.45</v>
      </c>
      <c r="I295" s="29">
        <v>770.5</v>
      </c>
      <c r="J295" s="29">
        <v>2562.7199999999998</v>
      </c>
      <c r="K295" s="29">
        <v>3650.98</v>
      </c>
      <c r="L295" s="29">
        <v>578.79999999999995</v>
      </c>
      <c r="M295" s="29">
        <v>4345.37</v>
      </c>
      <c r="N295" s="29">
        <v>1969.46</v>
      </c>
      <c r="O295" s="29">
        <v>320.32</v>
      </c>
      <c r="P295" s="29">
        <v>2061.52</v>
      </c>
      <c r="Q295" s="29">
        <v>2085.65</v>
      </c>
      <c r="R295" s="41"/>
      <c r="S295" s="41"/>
      <c r="T295" s="41"/>
      <c r="U295" s="29">
        <v>346.71</v>
      </c>
      <c r="V295" s="29">
        <v>263.75</v>
      </c>
      <c r="W295" s="28"/>
      <c r="X295" s="29">
        <v>785.87</v>
      </c>
      <c r="Y295" s="29">
        <v>10.52</v>
      </c>
      <c r="Z295" s="29">
        <v>38.31</v>
      </c>
      <c r="AA295" s="29">
        <v>3956.7</v>
      </c>
      <c r="AB295" s="29">
        <v>497.57</v>
      </c>
      <c r="AC295" s="29">
        <v>61.83</v>
      </c>
      <c r="AD295" s="29">
        <v>54.06</v>
      </c>
      <c r="AE295" s="29">
        <v>93.83</v>
      </c>
      <c r="AF295" s="29">
        <v>128.33000000000001</v>
      </c>
      <c r="AG295" s="29">
        <v>57.84</v>
      </c>
      <c r="AH295" s="29">
        <v>375.63</v>
      </c>
      <c r="AI295" s="29">
        <v>382.73</v>
      </c>
      <c r="AJ295" s="29">
        <v>179.91</v>
      </c>
      <c r="AK295" s="29">
        <v>125.95</v>
      </c>
      <c r="AL295" s="29">
        <v>159.55000000000001</v>
      </c>
      <c r="AM295" s="29">
        <v>246.06</v>
      </c>
      <c r="AN295" s="29">
        <v>261.43</v>
      </c>
      <c r="AO295" s="29">
        <v>89.48</v>
      </c>
      <c r="AP295" s="29">
        <v>286.95999999999998</v>
      </c>
      <c r="AQ295" s="29">
        <v>621.9</v>
      </c>
      <c r="AR295" s="29">
        <v>415.59</v>
      </c>
      <c r="AS295" s="29">
        <v>110.19</v>
      </c>
      <c r="AT295" s="29">
        <v>146.22999999999999</v>
      </c>
      <c r="AU295" s="29">
        <v>974.81</v>
      </c>
      <c r="AV295" s="29">
        <v>355.61</v>
      </c>
      <c r="AW295" s="29">
        <v>688.84</v>
      </c>
      <c r="AX295" s="29">
        <v>770.5</v>
      </c>
      <c r="AY295" s="29">
        <v>247.25</v>
      </c>
      <c r="AZ295" s="29">
        <v>1050.3</v>
      </c>
      <c r="BA295" s="29">
        <v>1265.17</v>
      </c>
      <c r="BB295" s="29">
        <v>1113.6500000000001</v>
      </c>
      <c r="BC295" s="29">
        <v>146.68</v>
      </c>
      <c r="BD295" s="29">
        <v>1296.68</v>
      </c>
      <c r="BE295" s="29">
        <v>942.29</v>
      </c>
      <c r="BF295" s="41"/>
      <c r="BG295" s="29">
        <v>578.79999999999995</v>
      </c>
      <c r="BH295" s="29">
        <v>400.77</v>
      </c>
      <c r="BI295" s="29">
        <v>1148.72</v>
      </c>
      <c r="BJ295" s="29">
        <v>1870.28</v>
      </c>
      <c r="BK295" s="29">
        <v>925.6</v>
      </c>
      <c r="BL295" s="29">
        <v>933.22</v>
      </c>
      <c r="BM295" s="29">
        <v>693</v>
      </c>
      <c r="BN295" s="29">
        <v>343.24</v>
      </c>
      <c r="BO295" s="29">
        <v>320.32</v>
      </c>
      <c r="BP295" s="29">
        <v>781.95</v>
      </c>
      <c r="BQ295" s="29">
        <v>357.96</v>
      </c>
      <c r="BR295" s="29">
        <v>686.6</v>
      </c>
      <c r="BS295" s="29">
        <v>141.16</v>
      </c>
      <c r="BT295" s="29">
        <v>93.85</v>
      </c>
      <c r="BU295" s="29">
        <v>1496.43</v>
      </c>
      <c r="BV295" s="29">
        <v>99.03</v>
      </c>
      <c r="BW295" s="29">
        <v>109.63</v>
      </c>
      <c r="BX295" s="29">
        <v>380.56</v>
      </c>
      <c r="BY295" s="41"/>
      <c r="BZ295" s="41"/>
      <c r="CA295" s="41"/>
      <c r="CB295" s="41"/>
      <c r="CC295" s="29">
        <v>201.07</v>
      </c>
      <c r="CD295" s="29">
        <v>145.63999999999999</v>
      </c>
      <c r="CE295" s="29">
        <v>68.040000000000006</v>
      </c>
      <c r="CF295" s="29">
        <v>45.3</v>
      </c>
      <c r="CG295" s="29">
        <v>150.41999999999999</v>
      </c>
    </row>
    <row r="296" spans="1:85" ht="13.05" x14ac:dyDescent="0.3">
      <c r="A296" s="24" t="s">
        <v>366</v>
      </c>
      <c r="B296" s="29">
        <v>30079.27</v>
      </c>
      <c r="C296" s="41"/>
      <c r="D296" s="29">
        <v>761.16</v>
      </c>
      <c r="E296" s="29">
        <v>3447.28</v>
      </c>
      <c r="F296" s="29">
        <v>4286.62</v>
      </c>
      <c r="G296" s="29">
        <v>973.58</v>
      </c>
      <c r="H296" s="29">
        <v>1340.27</v>
      </c>
      <c r="I296" s="29">
        <v>785.81</v>
      </c>
      <c r="J296" s="29">
        <v>3182.12</v>
      </c>
      <c r="K296" s="29">
        <v>3192.85</v>
      </c>
      <c r="L296" s="29">
        <v>505.32</v>
      </c>
      <c r="M296" s="29">
        <v>4453.95</v>
      </c>
      <c r="N296" s="29">
        <v>1877.26</v>
      </c>
      <c r="O296" s="29">
        <v>490.32</v>
      </c>
      <c r="P296" s="29">
        <v>1934.27</v>
      </c>
      <c r="Q296" s="29">
        <v>1942.11</v>
      </c>
      <c r="R296" s="41"/>
      <c r="S296" s="41"/>
      <c r="T296" s="41"/>
      <c r="U296" s="29">
        <v>344.81</v>
      </c>
      <c r="V296" s="29">
        <v>188</v>
      </c>
      <c r="W296" s="28"/>
      <c r="X296" s="29">
        <v>707.29</v>
      </c>
      <c r="Y296" s="29">
        <v>7.98</v>
      </c>
      <c r="Z296" s="29">
        <v>45.88</v>
      </c>
      <c r="AA296" s="29">
        <v>3447.28</v>
      </c>
      <c r="AB296" s="29">
        <v>538.47</v>
      </c>
      <c r="AC296" s="29">
        <v>52.94</v>
      </c>
      <c r="AD296" s="29">
        <v>47.34</v>
      </c>
      <c r="AE296" s="29">
        <v>79.55</v>
      </c>
      <c r="AF296" s="29">
        <v>133.97</v>
      </c>
      <c r="AG296" s="29">
        <v>72.75</v>
      </c>
      <c r="AH296" s="29">
        <v>397.69</v>
      </c>
      <c r="AI296" s="29">
        <v>390.08</v>
      </c>
      <c r="AJ296" s="29">
        <v>171.26</v>
      </c>
      <c r="AK296" s="29">
        <v>119.03</v>
      </c>
      <c r="AL296" s="29">
        <v>199.84</v>
      </c>
      <c r="AM296" s="29">
        <v>263.08999999999997</v>
      </c>
      <c r="AN296" s="29">
        <v>259.08</v>
      </c>
      <c r="AO296" s="29">
        <v>101.81</v>
      </c>
      <c r="AP296" s="29">
        <v>268.10000000000002</v>
      </c>
      <c r="AQ296" s="29">
        <v>594.75</v>
      </c>
      <c r="AR296" s="29">
        <v>354.4</v>
      </c>
      <c r="AS296" s="29">
        <v>114.76</v>
      </c>
      <c r="AT296" s="29">
        <v>127.73</v>
      </c>
      <c r="AU296" s="29">
        <v>973.58</v>
      </c>
      <c r="AV296" s="29">
        <v>559.42999999999995</v>
      </c>
      <c r="AW296" s="29">
        <v>780.84</v>
      </c>
      <c r="AX296" s="29">
        <v>785.81</v>
      </c>
      <c r="AY296" s="29">
        <v>327.2</v>
      </c>
      <c r="AZ296" s="29">
        <v>1025.18</v>
      </c>
      <c r="BA296" s="29">
        <v>1829.74</v>
      </c>
      <c r="BB296" s="29">
        <v>1102.31</v>
      </c>
      <c r="BC296" s="29">
        <v>103.67</v>
      </c>
      <c r="BD296" s="29">
        <v>824.04</v>
      </c>
      <c r="BE296" s="29">
        <v>956.46</v>
      </c>
      <c r="BF296" s="41"/>
      <c r="BG296" s="29">
        <v>505.32</v>
      </c>
      <c r="BH296" s="29">
        <v>421.37</v>
      </c>
      <c r="BI296" s="29">
        <v>1150.1099999999999</v>
      </c>
      <c r="BJ296" s="29">
        <v>1984.55</v>
      </c>
      <c r="BK296" s="29">
        <v>897.92</v>
      </c>
      <c r="BL296" s="29">
        <v>1106.97</v>
      </c>
      <c r="BM296" s="29">
        <v>383.25</v>
      </c>
      <c r="BN296" s="29">
        <v>387.04</v>
      </c>
      <c r="BO296" s="29">
        <v>490.32</v>
      </c>
      <c r="BP296" s="29">
        <v>675.35</v>
      </c>
      <c r="BQ296" s="29">
        <v>332.55</v>
      </c>
      <c r="BR296" s="29">
        <v>711.69</v>
      </c>
      <c r="BS296" s="29">
        <v>126.19</v>
      </c>
      <c r="BT296" s="29">
        <v>88.48</v>
      </c>
      <c r="BU296" s="29">
        <v>1351.18</v>
      </c>
      <c r="BV296" s="29">
        <v>98.54</v>
      </c>
      <c r="BW296" s="29">
        <v>114.27</v>
      </c>
      <c r="BX296" s="29">
        <v>378.12</v>
      </c>
      <c r="BY296" s="41"/>
      <c r="BZ296" s="41"/>
      <c r="CA296" s="41"/>
      <c r="CB296" s="41"/>
      <c r="CC296" s="29">
        <v>186.76</v>
      </c>
      <c r="CD296" s="29">
        <v>158.06</v>
      </c>
      <c r="CE296" s="29">
        <v>94.28</v>
      </c>
      <c r="CF296" s="29">
        <v>40.67</v>
      </c>
      <c r="CG296" s="29">
        <v>53.06</v>
      </c>
    </row>
    <row r="297" spans="1:85" ht="13.05" x14ac:dyDescent="0.3">
      <c r="A297" s="24" t="s">
        <v>367</v>
      </c>
      <c r="B297" s="29">
        <v>31088.73</v>
      </c>
      <c r="C297" s="41"/>
      <c r="D297" s="29">
        <v>615.44000000000005</v>
      </c>
      <c r="E297" s="29">
        <v>2965.7</v>
      </c>
      <c r="F297" s="29">
        <v>4790.76</v>
      </c>
      <c r="G297" s="29">
        <v>1066.8599999999999</v>
      </c>
      <c r="H297" s="29">
        <v>1480.69</v>
      </c>
      <c r="I297" s="29">
        <v>740.75</v>
      </c>
      <c r="J297" s="29">
        <v>3358.96</v>
      </c>
      <c r="K297" s="29">
        <v>3324.71</v>
      </c>
      <c r="L297" s="29">
        <v>592.88</v>
      </c>
      <c r="M297" s="29">
        <v>4650.78</v>
      </c>
      <c r="N297" s="29">
        <v>2474.27</v>
      </c>
      <c r="O297" s="29">
        <v>358.43</v>
      </c>
      <c r="P297" s="29">
        <v>1925.31</v>
      </c>
      <c r="Q297" s="29">
        <v>1809.15</v>
      </c>
      <c r="R297" s="41"/>
      <c r="S297" s="41"/>
      <c r="T297" s="41"/>
      <c r="U297" s="29">
        <v>360.74</v>
      </c>
      <c r="V297" s="29">
        <v>208.96</v>
      </c>
      <c r="W297" s="28"/>
      <c r="X297" s="29">
        <v>561.79</v>
      </c>
      <c r="Y297" s="29">
        <v>9.61</v>
      </c>
      <c r="Z297" s="29">
        <v>44.04</v>
      </c>
      <c r="AA297" s="29">
        <v>2965.7</v>
      </c>
      <c r="AB297" s="29">
        <v>541.41999999999996</v>
      </c>
      <c r="AC297" s="29">
        <v>39.340000000000003</v>
      </c>
      <c r="AD297" s="29">
        <v>61.68</v>
      </c>
      <c r="AE297" s="29">
        <v>100.08</v>
      </c>
      <c r="AF297" s="29">
        <v>157.99</v>
      </c>
      <c r="AG297" s="29">
        <v>103.36</v>
      </c>
      <c r="AH297" s="29">
        <v>417.92</v>
      </c>
      <c r="AI297" s="29">
        <v>401.23</v>
      </c>
      <c r="AJ297" s="29">
        <v>181.69</v>
      </c>
      <c r="AK297" s="29">
        <v>199.64</v>
      </c>
      <c r="AL297" s="29">
        <v>224.49</v>
      </c>
      <c r="AM297" s="29">
        <v>282.47000000000003</v>
      </c>
      <c r="AN297" s="29">
        <v>271.89999999999998</v>
      </c>
      <c r="AO297" s="29">
        <v>113.66</v>
      </c>
      <c r="AP297" s="29">
        <v>303.98</v>
      </c>
      <c r="AQ297" s="29">
        <v>662.84</v>
      </c>
      <c r="AR297" s="29">
        <v>427.69</v>
      </c>
      <c r="AS297" s="29">
        <v>141.37</v>
      </c>
      <c r="AT297" s="29">
        <v>157.99</v>
      </c>
      <c r="AU297" s="29">
        <v>1066.8599999999999</v>
      </c>
      <c r="AV297" s="29">
        <v>631.08000000000004</v>
      </c>
      <c r="AW297" s="29">
        <v>849.61</v>
      </c>
      <c r="AX297" s="29">
        <v>740.75</v>
      </c>
      <c r="AY297" s="29">
        <v>371.46</v>
      </c>
      <c r="AZ297" s="29">
        <v>1039.81</v>
      </c>
      <c r="BA297" s="29">
        <v>1947.68</v>
      </c>
      <c r="BB297" s="29">
        <v>1307.1300000000001</v>
      </c>
      <c r="BC297" s="29">
        <v>63.52</v>
      </c>
      <c r="BD297" s="29">
        <v>432.6</v>
      </c>
      <c r="BE297" s="29">
        <v>1380.83</v>
      </c>
      <c r="BF297" s="41"/>
      <c r="BG297" s="29">
        <v>592.88</v>
      </c>
      <c r="BH297" s="29">
        <v>449.77</v>
      </c>
      <c r="BI297" s="29">
        <v>1177.54</v>
      </c>
      <c r="BJ297" s="29">
        <v>2087.2600000000002</v>
      </c>
      <c r="BK297" s="29">
        <v>936.21</v>
      </c>
      <c r="BL297" s="29">
        <v>1494.57</v>
      </c>
      <c r="BM297" s="29">
        <v>540.28</v>
      </c>
      <c r="BN297" s="29">
        <v>439.43</v>
      </c>
      <c r="BO297" s="29">
        <v>358.43</v>
      </c>
      <c r="BP297" s="29">
        <v>600.21</v>
      </c>
      <c r="BQ297" s="29">
        <v>340.12</v>
      </c>
      <c r="BR297" s="29">
        <v>770.59</v>
      </c>
      <c r="BS297" s="29">
        <v>122.73</v>
      </c>
      <c r="BT297" s="29">
        <v>91.67</v>
      </c>
      <c r="BU297" s="29">
        <v>1191.71</v>
      </c>
      <c r="BV297" s="29">
        <v>104.84</v>
      </c>
      <c r="BW297" s="29">
        <v>125.4</v>
      </c>
      <c r="BX297" s="29">
        <v>387.2</v>
      </c>
      <c r="BY297" s="41"/>
      <c r="BZ297" s="41"/>
      <c r="CA297" s="41"/>
      <c r="CB297" s="41"/>
      <c r="CC297" s="29">
        <v>191.67</v>
      </c>
      <c r="CD297" s="29">
        <v>169.07</v>
      </c>
      <c r="CE297" s="29">
        <v>91.71</v>
      </c>
      <c r="CF297" s="29">
        <v>30.67</v>
      </c>
      <c r="CG297" s="29">
        <v>86.58</v>
      </c>
    </row>
    <row r="298" spans="1:85" ht="13.05" x14ac:dyDescent="0.3">
      <c r="A298" s="24" t="s">
        <v>368</v>
      </c>
      <c r="B298" s="29">
        <v>29402.29</v>
      </c>
      <c r="C298" s="41"/>
      <c r="D298" s="29">
        <v>853.72</v>
      </c>
      <c r="E298" s="29">
        <v>2027.51</v>
      </c>
      <c r="F298" s="29">
        <v>4084.26</v>
      </c>
      <c r="G298" s="29">
        <v>1283.47</v>
      </c>
      <c r="H298" s="29">
        <v>1408.87</v>
      </c>
      <c r="I298" s="29">
        <v>712.69</v>
      </c>
      <c r="J298" s="29">
        <v>3464.94</v>
      </c>
      <c r="K298" s="29">
        <v>2776.35</v>
      </c>
      <c r="L298" s="29">
        <v>693.16</v>
      </c>
      <c r="M298" s="29">
        <v>4589.42</v>
      </c>
      <c r="N298" s="29">
        <v>2319.86</v>
      </c>
      <c r="O298" s="29">
        <v>500.54</v>
      </c>
      <c r="P298" s="29">
        <v>1999.52</v>
      </c>
      <c r="Q298" s="29">
        <v>1752.69</v>
      </c>
      <c r="R298" s="41"/>
      <c r="S298" s="41"/>
      <c r="T298" s="41"/>
      <c r="U298" s="29">
        <v>302.2</v>
      </c>
      <c r="V298" s="29">
        <v>184.19</v>
      </c>
      <c r="W298" s="28"/>
      <c r="X298" s="29">
        <v>812.39</v>
      </c>
      <c r="Y298" s="29">
        <v>4.5</v>
      </c>
      <c r="Z298" s="29">
        <v>36.82</v>
      </c>
      <c r="AA298" s="29">
        <v>2027.51</v>
      </c>
      <c r="AB298" s="29">
        <v>498.7</v>
      </c>
      <c r="AC298" s="29">
        <v>49.81</v>
      </c>
      <c r="AD298" s="29">
        <v>45.85</v>
      </c>
      <c r="AE298" s="29">
        <v>85.62</v>
      </c>
      <c r="AF298" s="29">
        <v>136.46</v>
      </c>
      <c r="AG298" s="29">
        <v>63.3</v>
      </c>
      <c r="AH298" s="29">
        <v>156.08000000000001</v>
      </c>
      <c r="AI298" s="29">
        <v>388.51</v>
      </c>
      <c r="AJ298" s="29">
        <v>140.52000000000001</v>
      </c>
      <c r="AK298" s="29">
        <v>145.41</v>
      </c>
      <c r="AL298" s="29">
        <v>176.13</v>
      </c>
      <c r="AM298" s="29">
        <v>282.37</v>
      </c>
      <c r="AN298" s="29">
        <v>272.04000000000002</v>
      </c>
      <c r="AO298" s="29">
        <v>78.33</v>
      </c>
      <c r="AP298" s="29">
        <v>277.3</v>
      </c>
      <c r="AQ298" s="29">
        <v>605.01</v>
      </c>
      <c r="AR298" s="29">
        <v>420.1</v>
      </c>
      <c r="AS298" s="29">
        <v>114.48</v>
      </c>
      <c r="AT298" s="29">
        <v>148.22999999999999</v>
      </c>
      <c r="AU298" s="29">
        <v>1283.47</v>
      </c>
      <c r="AV298" s="29">
        <v>488.9</v>
      </c>
      <c r="AW298" s="29">
        <v>919.97</v>
      </c>
      <c r="AX298" s="29">
        <v>712.69</v>
      </c>
      <c r="AY298" s="29">
        <v>377.97</v>
      </c>
      <c r="AZ298" s="29">
        <v>979.33</v>
      </c>
      <c r="BA298" s="29">
        <v>2107.64</v>
      </c>
      <c r="BB298" s="29">
        <v>849.62</v>
      </c>
      <c r="BC298" s="29">
        <v>28.37</v>
      </c>
      <c r="BD298" s="29">
        <v>558.25</v>
      </c>
      <c r="BE298" s="29">
        <v>1145.28</v>
      </c>
      <c r="BF298" s="41"/>
      <c r="BG298" s="29">
        <v>693.16</v>
      </c>
      <c r="BH298" s="29">
        <v>400.95</v>
      </c>
      <c r="BI298" s="29">
        <v>1162.21</v>
      </c>
      <c r="BJ298" s="29">
        <v>2164.7600000000002</v>
      </c>
      <c r="BK298" s="29">
        <v>861.51</v>
      </c>
      <c r="BL298" s="29">
        <v>1240.0899999999999</v>
      </c>
      <c r="BM298" s="29">
        <v>606.21</v>
      </c>
      <c r="BN298" s="29">
        <v>473.57</v>
      </c>
      <c r="BO298" s="29">
        <v>500.54</v>
      </c>
      <c r="BP298" s="29">
        <v>675.05</v>
      </c>
      <c r="BQ298" s="29">
        <v>329.45</v>
      </c>
      <c r="BR298" s="29">
        <v>781.18</v>
      </c>
      <c r="BS298" s="29">
        <v>126.99</v>
      </c>
      <c r="BT298" s="29">
        <v>86.85</v>
      </c>
      <c r="BU298" s="29">
        <v>1138</v>
      </c>
      <c r="BV298" s="29">
        <v>98.96</v>
      </c>
      <c r="BW298" s="29">
        <v>111.34</v>
      </c>
      <c r="BX298" s="29">
        <v>404.39</v>
      </c>
      <c r="BY298" s="41"/>
      <c r="BZ298" s="41"/>
      <c r="CA298" s="41"/>
      <c r="CB298" s="41"/>
      <c r="CC298" s="29">
        <v>175.71</v>
      </c>
      <c r="CD298" s="29">
        <v>126.49</v>
      </c>
      <c r="CE298" s="29">
        <v>43.03</v>
      </c>
      <c r="CF298" s="29">
        <v>20.49</v>
      </c>
      <c r="CG298" s="29">
        <v>120.66</v>
      </c>
    </row>
    <row r="299" spans="1:85" ht="13.05" x14ac:dyDescent="0.3">
      <c r="A299" s="24" t="s">
        <v>369</v>
      </c>
      <c r="B299" s="29">
        <v>32093.25</v>
      </c>
      <c r="C299" s="41"/>
      <c r="D299" s="29">
        <v>801.29</v>
      </c>
      <c r="E299" s="29">
        <v>2601.09</v>
      </c>
      <c r="F299" s="29">
        <v>4618.55</v>
      </c>
      <c r="G299" s="29">
        <v>1406.73</v>
      </c>
      <c r="H299" s="29">
        <v>1093.23</v>
      </c>
      <c r="I299" s="29">
        <v>897.84</v>
      </c>
      <c r="J299" s="29">
        <v>2996.72</v>
      </c>
      <c r="K299" s="29">
        <v>2911.53</v>
      </c>
      <c r="L299" s="29">
        <v>670.11</v>
      </c>
      <c r="M299" s="29">
        <v>4671.5</v>
      </c>
      <c r="N299" s="29">
        <v>3448.38</v>
      </c>
      <c r="O299" s="29">
        <v>663.39</v>
      </c>
      <c r="P299" s="29">
        <v>2143.19</v>
      </c>
      <c r="Q299" s="29">
        <v>2268.1999999999998</v>
      </c>
      <c r="R299" s="41"/>
      <c r="S299" s="41"/>
      <c r="T299" s="41"/>
      <c r="U299" s="29">
        <v>331.15</v>
      </c>
      <c r="V299" s="29">
        <v>187.81</v>
      </c>
      <c r="W299" s="28"/>
      <c r="X299" s="29">
        <v>767.72</v>
      </c>
      <c r="Y299" s="29">
        <v>6.69</v>
      </c>
      <c r="Z299" s="29">
        <v>26.88</v>
      </c>
      <c r="AA299" s="29">
        <v>2601.09</v>
      </c>
      <c r="AB299" s="29">
        <v>558.13</v>
      </c>
      <c r="AC299" s="29">
        <v>43.38</v>
      </c>
      <c r="AD299" s="29">
        <v>76.319999999999993</v>
      </c>
      <c r="AE299" s="29">
        <v>89.29</v>
      </c>
      <c r="AF299" s="29">
        <v>154.38999999999999</v>
      </c>
      <c r="AG299" s="29">
        <v>68.25</v>
      </c>
      <c r="AH299" s="29">
        <v>365.21</v>
      </c>
      <c r="AI299" s="29">
        <v>447.69</v>
      </c>
      <c r="AJ299" s="29">
        <v>185.38</v>
      </c>
      <c r="AK299" s="29">
        <v>158.44999999999999</v>
      </c>
      <c r="AL299" s="29">
        <v>57.35</v>
      </c>
      <c r="AM299" s="29">
        <v>277.89</v>
      </c>
      <c r="AN299" s="29">
        <v>278.2</v>
      </c>
      <c r="AO299" s="29">
        <v>80.75</v>
      </c>
      <c r="AP299" s="29">
        <v>311.97000000000003</v>
      </c>
      <c r="AQ299" s="29">
        <v>663.2</v>
      </c>
      <c r="AR299" s="29">
        <v>497.51</v>
      </c>
      <c r="AS299" s="29">
        <v>131.11000000000001</v>
      </c>
      <c r="AT299" s="29">
        <v>174.1</v>
      </c>
      <c r="AU299" s="29">
        <v>1406.73</v>
      </c>
      <c r="AV299" s="29">
        <v>397.78</v>
      </c>
      <c r="AW299" s="29">
        <v>695.45</v>
      </c>
      <c r="AX299" s="29">
        <v>897.84</v>
      </c>
      <c r="AY299" s="29">
        <v>287.58</v>
      </c>
      <c r="AZ299" s="29">
        <v>993.95</v>
      </c>
      <c r="BA299" s="29">
        <v>1715.19</v>
      </c>
      <c r="BB299" s="29">
        <v>872.17</v>
      </c>
      <c r="BC299" s="29">
        <v>199.95</v>
      </c>
      <c r="BD299" s="29">
        <v>725.2</v>
      </c>
      <c r="BE299" s="29">
        <v>944.5</v>
      </c>
      <c r="BF299" s="41"/>
      <c r="BG299" s="29">
        <v>670.11</v>
      </c>
      <c r="BH299" s="29">
        <v>413.75</v>
      </c>
      <c r="BI299" s="29">
        <v>1188.94</v>
      </c>
      <c r="BJ299" s="29">
        <v>2099.7199999999998</v>
      </c>
      <c r="BK299" s="29">
        <v>969.09</v>
      </c>
      <c r="BL299" s="29">
        <v>2557.7399999999998</v>
      </c>
      <c r="BM299" s="29">
        <v>405.61</v>
      </c>
      <c r="BN299" s="29">
        <v>485.04</v>
      </c>
      <c r="BO299" s="29">
        <v>663.39</v>
      </c>
      <c r="BP299" s="29">
        <v>793.78</v>
      </c>
      <c r="BQ299" s="29">
        <v>348.27</v>
      </c>
      <c r="BR299" s="29">
        <v>770.06</v>
      </c>
      <c r="BS299" s="29">
        <v>144.11000000000001</v>
      </c>
      <c r="BT299" s="29">
        <v>86.96</v>
      </c>
      <c r="BU299" s="29">
        <v>1623.28</v>
      </c>
      <c r="BV299" s="29">
        <v>102.03</v>
      </c>
      <c r="BW299" s="29">
        <v>114.02</v>
      </c>
      <c r="BX299" s="29">
        <v>428.86</v>
      </c>
      <c r="BY299" s="41"/>
      <c r="BZ299" s="41"/>
      <c r="CA299" s="41"/>
      <c r="CB299" s="41"/>
      <c r="CC299" s="29">
        <v>189.87</v>
      </c>
      <c r="CD299" s="29">
        <v>141.27000000000001</v>
      </c>
      <c r="CE299" s="29">
        <v>42</v>
      </c>
      <c r="CF299" s="29">
        <v>28.42</v>
      </c>
      <c r="CG299" s="29">
        <v>117.39</v>
      </c>
    </row>
    <row r="300" spans="1:85" ht="13.05" x14ac:dyDescent="0.3">
      <c r="A300" s="24" t="s">
        <v>370</v>
      </c>
      <c r="B300" s="29">
        <v>31873.279999999999</v>
      </c>
      <c r="C300" s="41"/>
      <c r="D300" s="29">
        <v>783.31</v>
      </c>
      <c r="E300" s="29">
        <v>2686.65</v>
      </c>
      <c r="F300" s="29">
        <v>4700.2299999999996</v>
      </c>
      <c r="G300" s="29">
        <v>1422.56</v>
      </c>
      <c r="H300" s="29">
        <v>1497.59</v>
      </c>
      <c r="I300" s="29">
        <v>957.9</v>
      </c>
      <c r="J300" s="29">
        <v>3351.03</v>
      </c>
      <c r="K300" s="29">
        <v>2954.23</v>
      </c>
      <c r="L300" s="29">
        <v>709.26</v>
      </c>
      <c r="M300" s="29">
        <v>4810.76</v>
      </c>
      <c r="N300" s="29">
        <v>2056.09</v>
      </c>
      <c r="O300" s="29">
        <v>608.22</v>
      </c>
      <c r="P300" s="29">
        <v>2135.11</v>
      </c>
      <c r="Q300" s="29">
        <v>2144.23</v>
      </c>
      <c r="R300" s="41"/>
      <c r="S300" s="41"/>
      <c r="T300" s="41"/>
      <c r="U300" s="29">
        <v>445.45</v>
      </c>
      <c r="V300" s="29">
        <v>217.3</v>
      </c>
      <c r="W300" s="28"/>
      <c r="X300" s="29">
        <v>758.01</v>
      </c>
      <c r="Y300" s="29">
        <v>5.9</v>
      </c>
      <c r="Z300" s="29">
        <v>19.399999999999999</v>
      </c>
      <c r="AA300" s="29">
        <v>2686.65</v>
      </c>
      <c r="AB300" s="29">
        <v>607.79999999999995</v>
      </c>
      <c r="AC300" s="29">
        <v>41.96</v>
      </c>
      <c r="AD300" s="29">
        <v>54.67</v>
      </c>
      <c r="AE300" s="29">
        <v>89.18</v>
      </c>
      <c r="AF300" s="29">
        <v>196.36</v>
      </c>
      <c r="AG300" s="29">
        <v>77.84</v>
      </c>
      <c r="AH300" s="29">
        <v>364.81</v>
      </c>
      <c r="AI300" s="29">
        <v>454.1</v>
      </c>
      <c r="AJ300" s="29">
        <v>159.63</v>
      </c>
      <c r="AK300" s="29">
        <v>204.76</v>
      </c>
      <c r="AL300" s="29">
        <v>83.82</v>
      </c>
      <c r="AM300" s="29">
        <v>316.02</v>
      </c>
      <c r="AN300" s="29">
        <v>278.08999999999997</v>
      </c>
      <c r="AO300" s="29">
        <v>77.709999999999994</v>
      </c>
      <c r="AP300" s="29">
        <v>321.67</v>
      </c>
      <c r="AQ300" s="29">
        <v>618.46</v>
      </c>
      <c r="AR300" s="29">
        <v>454.88</v>
      </c>
      <c r="AS300" s="29">
        <v>133.66</v>
      </c>
      <c r="AT300" s="29">
        <v>164.78</v>
      </c>
      <c r="AU300" s="29">
        <v>1422.56</v>
      </c>
      <c r="AV300" s="29">
        <v>814.65</v>
      </c>
      <c r="AW300" s="29">
        <v>682.94</v>
      </c>
      <c r="AX300" s="29">
        <v>957.9</v>
      </c>
      <c r="AY300" s="29">
        <v>306.54000000000002</v>
      </c>
      <c r="AZ300" s="29">
        <v>968.6</v>
      </c>
      <c r="BA300" s="29">
        <v>2075.89</v>
      </c>
      <c r="BB300" s="29">
        <v>941.42</v>
      </c>
      <c r="BC300" s="29">
        <v>44.55</v>
      </c>
      <c r="BD300" s="29">
        <v>787.26</v>
      </c>
      <c r="BE300" s="29">
        <v>999</v>
      </c>
      <c r="BF300" s="41"/>
      <c r="BG300" s="29">
        <v>709.26</v>
      </c>
      <c r="BH300" s="29">
        <v>434.62</v>
      </c>
      <c r="BI300" s="29">
        <v>1249.28</v>
      </c>
      <c r="BJ300" s="29">
        <v>2114.1799999999998</v>
      </c>
      <c r="BK300" s="29">
        <v>1012.68</v>
      </c>
      <c r="BL300" s="29">
        <v>1170.21</v>
      </c>
      <c r="BM300" s="29">
        <v>390.93</v>
      </c>
      <c r="BN300" s="29">
        <v>494.94</v>
      </c>
      <c r="BO300" s="29">
        <v>608.22</v>
      </c>
      <c r="BP300" s="29">
        <v>752</v>
      </c>
      <c r="BQ300" s="29">
        <v>352.9</v>
      </c>
      <c r="BR300" s="29">
        <v>802.33</v>
      </c>
      <c r="BS300" s="29">
        <v>141.01</v>
      </c>
      <c r="BT300" s="29">
        <v>86.88</v>
      </c>
      <c r="BU300" s="29">
        <v>1512.81</v>
      </c>
      <c r="BV300" s="29">
        <v>99.66</v>
      </c>
      <c r="BW300" s="29">
        <v>106.56</v>
      </c>
      <c r="BX300" s="29">
        <v>425.2</v>
      </c>
      <c r="BY300" s="41"/>
      <c r="BZ300" s="41"/>
      <c r="CA300" s="41"/>
      <c r="CB300" s="41"/>
      <c r="CC300" s="29">
        <v>238.73</v>
      </c>
      <c r="CD300" s="29">
        <v>206.72</v>
      </c>
      <c r="CE300" s="29">
        <v>40.770000000000003</v>
      </c>
      <c r="CF300" s="29">
        <v>51.47</v>
      </c>
      <c r="CG300" s="29">
        <v>125.07</v>
      </c>
    </row>
    <row r="301" spans="1:85" ht="13.05" x14ac:dyDescent="0.3">
      <c r="A301" s="24" t="s">
        <v>371</v>
      </c>
      <c r="B301" s="29">
        <v>34651.97</v>
      </c>
      <c r="C301" s="41"/>
      <c r="D301" s="29">
        <v>598.89</v>
      </c>
      <c r="E301" s="29">
        <v>3628.89</v>
      </c>
      <c r="F301" s="29">
        <v>5207.26</v>
      </c>
      <c r="G301" s="29">
        <v>1606.48</v>
      </c>
      <c r="H301" s="29">
        <v>1347.94</v>
      </c>
      <c r="I301" s="29">
        <v>918.31</v>
      </c>
      <c r="J301" s="29">
        <v>3577.58</v>
      </c>
      <c r="K301" s="29">
        <v>3297.72</v>
      </c>
      <c r="L301" s="29">
        <v>679.95</v>
      </c>
      <c r="M301" s="29">
        <v>5188.45</v>
      </c>
      <c r="N301" s="29">
        <v>2371.4699999999998</v>
      </c>
      <c r="O301" s="29">
        <v>535.19000000000005</v>
      </c>
      <c r="P301" s="29">
        <v>2251.86</v>
      </c>
      <c r="Q301" s="29">
        <v>2333.2600000000002</v>
      </c>
      <c r="R301" s="41"/>
      <c r="S301" s="41"/>
      <c r="T301" s="41"/>
      <c r="U301" s="29">
        <v>410.81</v>
      </c>
      <c r="V301" s="29">
        <v>291.01</v>
      </c>
      <c r="W301" s="28"/>
      <c r="X301" s="29">
        <v>576.61</v>
      </c>
      <c r="Y301" s="29">
        <v>7.05</v>
      </c>
      <c r="Z301" s="29">
        <v>15.23</v>
      </c>
      <c r="AA301" s="29">
        <v>3628.89</v>
      </c>
      <c r="AB301" s="29">
        <v>662.07</v>
      </c>
      <c r="AC301" s="29">
        <v>37.81</v>
      </c>
      <c r="AD301" s="29">
        <v>113.57</v>
      </c>
      <c r="AE301" s="29">
        <v>92.96</v>
      </c>
      <c r="AF301" s="29">
        <v>218.13</v>
      </c>
      <c r="AG301" s="29">
        <v>111.4</v>
      </c>
      <c r="AH301" s="29">
        <v>389.21</v>
      </c>
      <c r="AI301" s="29">
        <v>464.26</v>
      </c>
      <c r="AJ301" s="29">
        <v>181.58</v>
      </c>
      <c r="AK301" s="29">
        <v>234.13</v>
      </c>
      <c r="AL301" s="29">
        <v>158</v>
      </c>
      <c r="AM301" s="29">
        <v>345.72</v>
      </c>
      <c r="AN301" s="29">
        <v>292.55</v>
      </c>
      <c r="AO301" s="29">
        <v>82.18</v>
      </c>
      <c r="AP301" s="29">
        <v>311.38</v>
      </c>
      <c r="AQ301" s="29">
        <v>659.71</v>
      </c>
      <c r="AR301" s="29">
        <v>560.41</v>
      </c>
      <c r="AS301" s="29">
        <v>104.97</v>
      </c>
      <c r="AT301" s="29">
        <v>187.25</v>
      </c>
      <c r="AU301" s="29">
        <v>1606.48</v>
      </c>
      <c r="AV301" s="29">
        <v>517.67999999999995</v>
      </c>
      <c r="AW301" s="29">
        <v>830.26</v>
      </c>
      <c r="AX301" s="29">
        <v>918.31</v>
      </c>
      <c r="AY301" s="29">
        <v>326.33999999999997</v>
      </c>
      <c r="AZ301" s="29">
        <v>1033.02</v>
      </c>
      <c r="BA301" s="29">
        <v>2218.2199999999998</v>
      </c>
      <c r="BB301" s="29">
        <v>1030.5899999999999</v>
      </c>
      <c r="BC301" s="29">
        <v>254.35</v>
      </c>
      <c r="BD301" s="29">
        <v>222.93</v>
      </c>
      <c r="BE301" s="29">
        <v>1586.25</v>
      </c>
      <c r="BF301" s="41"/>
      <c r="BG301" s="29">
        <v>679.95</v>
      </c>
      <c r="BH301" s="29">
        <v>464.04</v>
      </c>
      <c r="BI301" s="29">
        <v>1228.74</v>
      </c>
      <c r="BJ301" s="29">
        <v>2504.4</v>
      </c>
      <c r="BK301" s="29">
        <v>991.28</v>
      </c>
      <c r="BL301" s="29">
        <v>1399.23</v>
      </c>
      <c r="BM301" s="29">
        <v>441.42</v>
      </c>
      <c r="BN301" s="29">
        <v>530.82000000000005</v>
      </c>
      <c r="BO301" s="29">
        <v>535.19000000000005</v>
      </c>
      <c r="BP301" s="29">
        <v>831.88</v>
      </c>
      <c r="BQ301" s="29">
        <v>371.25</v>
      </c>
      <c r="BR301" s="29">
        <v>801.32</v>
      </c>
      <c r="BS301" s="29">
        <v>151.34</v>
      </c>
      <c r="BT301" s="29">
        <v>96.07</v>
      </c>
      <c r="BU301" s="29">
        <v>1660.48</v>
      </c>
      <c r="BV301" s="29">
        <v>95.57</v>
      </c>
      <c r="BW301" s="29">
        <v>130.26</v>
      </c>
      <c r="BX301" s="29">
        <v>446.95</v>
      </c>
      <c r="BY301" s="41"/>
      <c r="BZ301" s="41"/>
      <c r="CA301" s="41"/>
      <c r="CB301" s="41"/>
      <c r="CC301" s="29">
        <v>219.95</v>
      </c>
      <c r="CD301" s="29">
        <v>190.86</v>
      </c>
      <c r="CE301" s="29">
        <v>43.12</v>
      </c>
      <c r="CF301" s="29">
        <v>90.54</v>
      </c>
      <c r="CG301" s="29">
        <v>157.35</v>
      </c>
    </row>
    <row r="302" spans="1:85" ht="13.05" x14ac:dyDescent="0.3">
      <c r="A302" s="24" t="s">
        <v>372</v>
      </c>
      <c r="B302" s="29">
        <v>32543.119999999999</v>
      </c>
      <c r="C302" s="41"/>
      <c r="D302" s="29">
        <v>879.51</v>
      </c>
      <c r="E302" s="29">
        <v>2128.9299999999998</v>
      </c>
      <c r="F302" s="29">
        <v>4651.09</v>
      </c>
      <c r="G302" s="29">
        <v>1873.93</v>
      </c>
      <c r="H302" s="29">
        <v>1749.3</v>
      </c>
      <c r="I302" s="29">
        <v>978.12</v>
      </c>
      <c r="J302" s="29">
        <v>3434.48</v>
      </c>
      <c r="K302" s="29">
        <v>3324.81</v>
      </c>
      <c r="L302" s="29">
        <v>771.33</v>
      </c>
      <c r="M302" s="29">
        <v>4708.8900000000003</v>
      </c>
      <c r="N302" s="29">
        <v>2085.09</v>
      </c>
      <c r="O302" s="29">
        <v>535.5</v>
      </c>
      <c r="P302" s="29">
        <v>2137</v>
      </c>
      <c r="Q302" s="29">
        <v>2261.23</v>
      </c>
      <c r="R302" s="41"/>
      <c r="S302" s="41"/>
      <c r="T302" s="41"/>
      <c r="U302" s="29">
        <v>303.16000000000003</v>
      </c>
      <c r="V302" s="29">
        <v>373.71</v>
      </c>
      <c r="W302" s="28"/>
      <c r="X302" s="29">
        <v>850.37</v>
      </c>
      <c r="Y302" s="29">
        <v>9</v>
      </c>
      <c r="Z302" s="29">
        <v>20.14</v>
      </c>
      <c r="AA302" s="29">
        <v>2128.9299999999998</v>
      </c>
      <c r="AB302" s="29">
        <v>539.64</v>
      </c>
      <c r="AC302" s="29">
        <v>36.1</v>
      </c>
      <c r="AD302" s="29">
        <v>62.56</v>
      </c>
      <c r="AE302" s="29">
        <v>77.790000000000006</v>
      </c>
      <c r="AF302" s="29">
        <v>165.57</v>
      </c>
      <c r="AG302" s="29">
        <v>81.83</v>
      </c>
      <c r="AH302" s="29">
        <v>395.29</v>
      </c>
      <c r="AI302" s="29">
        <v>517.29</v>
      </c>
      <c r="AJ302" s="29">
        <v>170.02</v>
      </c>
      <c r="AK302" s="29">
        <v>150.44</v>
      </c>
      <c r="AL302" s="29">
        <v>42.38</v>
      </c>
      <c r="AM302" s="29">
        <v>360.76</v>
      </c>
      <c r="AN302" s="29">
        <v>278.81</v>
      </c>
      <c r="AO302" s="29">
        <v>91.21</v>
      </c>
      <c r="AP302" s="29">
        <v>293.62</v>
      </c>
      <c r="AQ302" s="29">
        <v>695.86</v>
      </c>
      <c r="AR302" s="29">
        <v>421.98</v>
      </c>
      <c r="AS302" s="29">
        <v>128.86000000000001</v>
      </c>
      <c r="AT302" s="29">
        <v>141.08000000000001</v>
      </c>
      <c r="AU302" s="29">
        <v>1873.93</v>
      </c>
      <c r="AV302" s="29">
        <v>605.1</v>
      </c>
      <c r="AW302" s="29">
        <v>1144.2</v>
      </c>
      <c r="AX302" s="29">
        <v>978.12</v>
      </c>
      <c r="AY302" s="29">
        <v>280.04000000000002</v>
      </c>
      <c r="AZ302" s="29">
        <v>1088.32</v>
      </c>
      <c r="BA302" s="29">
        <v>2066.12</v>
      </c>
      <c r="BB302" s="29">
        <v>951.28</v>
      </c>
      <c r="BC302" s="29">
        <v>216.22</v>
      </c>
      <c r="BD302" s="29">
        <v>763.19</v>
      </c>
      <c r="BE302" s="29">
        <v>1286.98</v>
      </c>
      <c r="BF302" s="41"/>
      <c r="BG302" s="29">
        <v>771.33</v>
      </c>
      <c r="BH302" s="29">
        <v>461.5</v>
      </c>
      <c r="BI302" s="29">
        <v>1149.94</v>
      </c>
      <c r="BJ302" s="29">
        <v>2086.92</v>
      </c>
      <c r="BK302" s="29">
        <v>1010.53</v>
      </c>
      <c r="BL302" s="29">
        <v>1191.81</v>
      </c>
      <c r="BM302" s="29">
        <v>392.24</v>
      </c>
      <c r="BN302" s="29">
        <v>501.03</v>
      </c>
      <c r="BO302" s="29">
        <v>535.5</v>
      </c>
      <c r="BP302" s="29">
        <v>717.17</v>
      </c>
      <c r="BQ302" s="29">
        <v>367.55</v>
      </c>
      <c r="BR302" s="29">
        <v>832.41</v>
      </c>
      <c r="BS302" s="29">
        <v>133.41999999999999</v>
      </c>
      <c r="BT302" s="29">
        <v>86.45</v>
      </c>
      <c r="BU302" s="29">
        <v>1619.5</v>
      </c>
      <c r="BV302" s="29">
        <v>87.21</v>
      </c>
      <c r="BW302" s="29">
        <v>117.72</v>
      </c>
      <c r="BX302" s="29">
        <v>436.8</v>
      </c>
      <c r="BY302" s="41"/>
      <c r="BZ302" s="41"/>
      <c r="CA302" s="41"/>
      <c r="CB302" s="41"/>
      <c r="CC302" s="29">
        <v>148.69</v>
      </c>
      <c r="CD302" s="29">
        <v>154.46</v>
      </c>
      <c r="CE302" s="29">
        <v>46.06</v>
      </c>
      <c r="CF302" s="29">
        <v>140.71</v>
      </c>
      <c r="CG302" s="29">
        <v>186.94</v>
      </c>
    </row>
    <row r="303" spans="1:85" ht="13.05" x14ac:dyDescent="0.3">
      <c r="A303" s="24" t="s">
        <v>373</v>
      </c>
      <c r="B303" s="29">
        <v>33452.019999999997</v>
      </c>
      <c r="C303" s="41"/>
      <c r="D303" s="29">
        <v>820.39</v>
      </c>
      <c r="E303" s="29">
        <v>3595.43</v>
      </c>
      <c r="F303" s="29">
        <v>4671.5200000000004</v>
      </c>
      <c r="G303" s="29">
        <v>1792.35</v>
      </c>
      <c r="H303" s="29">
        <v>1330.28</v>
      </c>
      <c r="I303" s="29">
        <v>999.82</v>
      </c>
      <c r="J303" s="29">
        <v>3230.18</v>
      </c>
      <c r="K303" s="29">
        <v>3552.38</v>
      </c>
      <c r="L303" s="29">
        <v>753.13</v>
      </c>
      <c r="M303" s="29">
        <v>4503.1499999999996</v>
      </c>
      <c r="N303" s="29">
        <v>1864.37</v>
      </c>
      <c r="O303" s="29">
        <v>610.16999999999996</v>
      </c>
      <c r="P303" s="29">
        <v>2154.5</v>
      </c>
      <c r="Q303" s="29">
        <v>2345.2800000000002</v>
      </c>
      <c r="R303" s="41"/>
      <c r="S303" s="41"/>
      <c r="T303" s="41"/>
      <c r="U303" s="29">
        <v>415.34</v>
      </c>
      <c r="V303" s="29">
        <v>380.22</v>
      </c>
      <c r="W303" s="28"/>
      <c r="X303" s="29">
        <v>798.97</v>
      </c>
      <c r="Y303" s="29">
        <v>4.62</v>
      </c>
      <c r="Z303" s="29">
        <v>16.8</v>
      </c>
      <c r="AA303" s="29">
        <v>3595.43</v>
      </c>
      <c r="AB303" s="29">
        <v>567.98</v>
      </c>
      <c r="AC303" s="29">
        <v>43.6</v>
      </c>
      <c r="AD303" s="29">
        <v>67.45</v>
      </c>
      <c r="AE303" s="29">
        <v>76.510000000000005</v>
      </c>
      <c r="AF303" s="29">
        <v>155.47999999999999</v>
      </c>
      <c r="AG303" s="29">
        <v>87.49</v>
      </c>
      <c r="AH303" s="29">
        <v>383.15</v>
      </c>
      <c r="AI303" s="29">
        <v>514</v>
      </c>
      <c r="AJ303" s="29">
        <v>165.62</v>
      </c>
      <c r="AK303" s="29">
        <v>188.63</v>
      </c>
      <c r="AL303" s="29">
        <v>84.75</v>
      </c>
      <c r="AM303" s="29">
        <v>386.07</v>
      </c>
      <c r="AN303" s="29">
        <v>274.95</v>
      </c>
      <c r="AO303" s="29">
        <v>71.900000000000006</v>
      </c>
      <c r="AP303" s="29">
        <v>286.45</v>
      </c>
      <c r="AQ303" s="29">
        <v>601.24</v>
      </c>
      <c r="AR303" s="29">
        <v>437.15</v>
      </c>
      <c r="AS303" s="29">
        <v>148.29</v>
      </c>
      <c r="AT303" s="29">
        <v>130.81</v>
      </c>
      <c r="AU303" s="29">
        <v>1792.35</v>
      </c>
      <c r="AV303" s="29">
        <v>484.19</v>
      </c>
      <c r="AW303" s="29">
        <v>846.09</v>
      </c>
      <c r="AX303" s="29">
        <v>999.82</v>
      </c>
      <c r="AY303" s="29">
        <v>351.8</v>
      </c>
      <c r="AZ303" s="29">
        <v>1137.6600000000001</v>
      </c>
      <c r="BA303" s="29">
        <v>1740.72</v>
      </c>
      <c r="BB303" s="29">
        <v>1040.17</v>
      </c>
      <c r="BC303" s="29">
        <v>85.29</v>
      </c>
      <c r="BD303" s="29">
        <v>1213.79</v>
      </c>
      <c r="BE303" s="29">
        <v>1110.02</v>
      </c>
      <c r="BF303" s="41"/>
      <c r="BG303" s="29">
        <v>753.13</v>
      </c>
      <c r="BH303" s="29">
        <v>452.74</v>
      </c>
      <c r="BI303" s="29">
        <v>1192.22</v>
      </c>
      <c r="BJ303" s="29">
        <v>1937</v>
      </c>
      <c r="BK303" s="29">
        <v>921.19</v>
      </c>
      <c r="BL303" s="29">
        <v>935.77</v>
      </c>
      <c r="BM303" s="29">
        <v>406.63</v>
      </c>
      <c r="BN303" s="29">
        <v>521.97</v>
      </c>
      <c r="BO303" s="29">
        <v>610.16999999999996</v>
      </c>
      <c r="BP303" s="29">
        <v>748.71</v>
      </c>
      <c r="BQ303" s="29">
        <v>368.47</v>
      </c>
      <c r="BR303" s="29">
        <v>813.28</v>
      </c>
      <c r="BS303" s="29">
        <v>134.66999999999999</v>
      </c>
      <c r="BT303" s="29">
        <v>89.38</v>
      </c>
      <c r="BU303" s="29">
        <v>1744.75</v>
      </c>
      <c r="BV303" s="29">
        <v>80.23</v>
      </c>
      <c r="BW303" s="29">
        <v>105.82</v>
      </c>
      <c r="BX303" s="29">
        <v>414.48</v>
      </c>
      <c r="BY303" s="41"/>
      <c r="BZ303" s="41"/>
      <c r="CA303" s="41"/>
      <c r="CB303" s="41"/>
      <c r="CC303" s="29">
        <v>231.33</v>
      </c>
      <c r="CD303" s="29">
        <v>184</v>
      </c>
      <c r="CE303" s="29">
        <v>46.3</v>
      </c>
      <c r="CF303" s="29">
        <v>168.54</v>
      </c>
      <c r="CG303" s="29">
        <v>165.39</v>
      </c>
    </row>
    <row r="304" spans="1:85" ht="13.05" x14ac:dyDescent="0.3">
      <c r="A304" s="24" t="s">
        <v>374</v>
      </c>
      <c r="B304" s="29">
        <v>35905.22</v>
      </c>
      <c r="C304" s="41"/>
      <c r="D304" s="29">
        <v>931.22</v>
      </c>
      <c r="E304" s="29">
        <v>3524.23</v>
      </c>
      <c r="F304" s="29">
        <v>4754.74</v>
      </c>
      <c r="G304" s="29">
        <v>1958.55</v>
      </c>
      <c r="H304" s="29">
        <v>1938.94</v>
      </c>
      <c r="I304" s="29">
        <v>1052.9000000000001</v>
      </c>
      <c r="J304" s="29">
        <v>3634.38</v>
      </c>
      <c r="K304" s="29">
        <v>3268.76</v>
      </c>
      <c r="L304" s="29">
        <v>701.55</v>
      </c>
      <c r="M304" s="29">
        <v>5273.16</v>
      </c>
      <c r="N304" s="29">
        <v>2206.61</v>
      </c>
      <c r="O304" s="29">
        <v>783.4</v>
      </c>
      <c r="P304" s="29">
        <v>2371.0300000000002</v>
      </c>
      <c r="Q304" s="29">
        <v>2259.09</v>
      </c>
      <c r="R304" s="41"/>
      <c r="S304" s="41"/>
      <c r="T304" s="41"/>
      <c r="U304" s="29">
        <v>428.11</v>
      </c>
      <c r="V304" s="29">
        <v>358.18</v>
      </c>
      <c r="W304" s="28"/>
      <c r="X304" s="29">
        <v>905</v>
      </c>
      <c r="Y304" s="29">
        <v>5.86</v>
      </c>
      <c r="Z304" s="29">
        <v>20.36</v>
      </c>
      <c r="AA304" s="29">
        <v>3524.23</v>
      </c>
      <c r="AB304" s="29">
        <v>541.46</v>
      </c>
      <c r="AC304" s="29">
        <v>28.83</v>
      </c>
      <c r="AD304" s="29">
        <v>66.430000000000007</v>
      </c>
      <c r="AE304" s="29">
        <v>58.8</v>
      </c>
      <c r="AF304" s="29">
        <v>201.97</v>
      </c>
      <c r="AG304" s="29">
        <v>107.3</v>
      </c>
      <c r="AH304" s="29">
        <v>430.65</v>
      </c>
      <c r="AI304" s="29">
        <v>523.79</v>
      </c>
      <c r="AJ304" s="29">
        <v>165.21</v>
      </c>
      <c r="AK304" s="29">
        <v>183.93</v>
      </c>
      <c r="AL304" s="29">
        <v>9.25</v>
      </c>
      <c r="AM304" s="29">
        <v>356.15</v>
      </c>
      <c r="AN304" s="29">
        <v>293.66000000000003</v>
      </c>
      <c r="AO304" s="29">
        <v>86.47</v>
      </c>
      <c r="AP304" s="29">
        <v>301.55</v>
      </c>
      <c r="AQ304" s="29">
        <v>641.5</v>
      </c>
      <c r="AR304" s="29">
        <v>476.87</v>
      </c>
      <c r="AS304" s="29">
        <v>142.74</v>
      </c>
      <c r="AT304" s="29">
        <v>138.19999999999999</v>
      </c>
      <c r="AU304" s="29">
        <v>1958.55</v>
      </c>
      <c r="AV304" s="29">
        <v>1035.32</v>
      </c>
      <c r="AW304" s="29">
        <v>903.62</v>
      </c>
      <c r="AX304" s="29">
        <v>1052.9000000000001</v>
      </c>
      <c r="AY304" s="29">
        <v>404.31</v>
      </c>
      <c r="AZ304" s="29">
        <v>1071.17</v>
      </c>
      <c r="BA304" s="29">
        <v>2158.9</v>
      </c>
      <c r="BB304" s="29">
        <v>1032.75</v>
      </c>
      <c r="BC304" s="29">
        <v>82.53</v>
      </c>
      <c r="BD304" s="29">
        <v>979.87</v>
      </c>
      <c r="BE304" s="29">
        <v>958.4</v>
      </c>
      <c r="BF304" s="41"/>
      <c r="BG304" s="29">
        <v>701.55</v>
      </c>
      <c r="BH304" s="29">
        <v>473.82</v>
      </c>
      <c r="BI304" s="29">
        <v>1196.07</v>
      </c>
      <c r="BJ304" s="29">
        <v>2674.43</v>
      </c>
      <c r="BK304" s="29">
        <v>928.84</v>
      </c>
      <c r="BL304" s="29">
        <v>1194.6600000000001</v>
      </c>
      <c r="BM304" s="29">
        <v>402.13</v>
      </c>
      <c r="BN304" s="29">
        <v>609.82000000000005</v>
      </c>
      <c r="BO304" s="29">
        <v>783.4</v>
      </c>
      <c r="BP304" s="29">
        <v>898.22</v>
      </c>
      <c r="BQ304" s="29">
        <v>406.34</v>
      </c>
      <c r="BR304" s="29">
        <v>804</v>
      </c>
      <c r="BS304" s="29">
        <v>159.6</v>
      </c>
      <c r="BT304" s="29">
        <v>102.87</v>
      </c>
      <c r="BU304" s="29">
        <v>1614.69</v>
      </c>
      <c r="BV304" s="29">
        <v>82.02</v>
      </c>
      <c r="BW304" s="29">
        <v>92.75</v>
      </c>
      <c r="BX304" s="29">
        <v>469.63</v>
      </c>
      <c r="BY304" s="41"/>
      <c r="BZ304" s="41"/>
      <c r="CA304" s="41"/>
      <c r="CB304" s="41"/>
      <c r="CC304" s="29">
        <v>238.97</v>
      </c>
      <c r="CD304" s="29">
        <v>189.14</v>
      </c>
      <c r="CE304" s="29">
        <v>43.72</v>
      </c>
      <c r="CF304" s="29">
        <v>171.96</v>
      </c>
      <c r="CG304" s="29">
        <v>142.5</v>
      </c>
    </row>
    <row r="305" spans="1:85" ht="13.05" x14ac:dyDescent="0.3">
      <c r="A305" s="24" t="s">
        <v>375</v>
      </c>
      <c r="B305" s="29">
        <v>37193.599999999999</v>
      </c>
      <c r="C305" s="41"/>
      <c r="D305" s="29">
        <v>752.33</v>
      </c>
      <c r="E305" s="29">
        <v>3932.06</v>
      </c>
      <c r="F305" s="29">
        <v>5238.5600000000004</v>
      </c>
      <c r="G305" s="29">
        <v>1820.12</v>
      </c>
      <c r="H305" s="29">
        <v>1596.19</v>
      </c>
      <c r="I305" s="29">
        <v>1149.55</v>
      </c>
      <c r="J305" s="29">
        <v>3838.86</v>
      </c>
      <c r="K305" s="29">
        <v>3341.2</v>
      </c>
      <c r="L305" s="29">
        <v>864.92</v>
      </c>
      <c r="M305" s="29">
        <v>5010.84</v>
      </c>
      <c r="N305" s="29">
        <v>2383.2199999999998</v>
      </c>
      <c r="O305" s="29">
        <v>930.66</v>
      </c>
      <c r="P305" s="29">
        <v>2498.85</v>
      </c>
      <c r="Q305" s="29">
        <v>2467.38</v>
      </c>
      <c r="R305" s="41"/>
      <c r="S305" s="41"/>
      <c r="T305" s="41"/>
      <c r="U305" s="29">
        <v>493.91</v>
      </c>
      <c r="V305" s="29">
        <v>373.19</v>
      </c>
      <c r="W305" s="28"/>
      <c r="X305" s="29">
        <v>732.51</v>
      </c>
      <c r="Y305" s="29">
        <v>4.03</v>
      </c>
      <c r="Z305" s="29">
        <v>15.79</v>
      </c>
      <c r="AA305" s="29">
        <v>3932.06</v>
      </c>
      <c r="AB305" s="29">
        <v>620.23</v>
      </c>
      <c r="AC305" s="29">
        <v>39.93</v>
      </c>
      <c r="AD305" s="29">
        <v>69.66</v>
      </c>
      <c r="AE305" s="29">
        <v>89.32</v>
      </c>
      <c r="AF305" s="29">
        <v>187.18</v>
      </c>
      <c r="AG305" s="29">
        <v>112.13</v>
      </c>
      <c r="AH305" s="29">
        <v>524.65</v>
      </c>
      <c r="AI305" s="29">
        <v>545.35</v>
      </c>
      <c r="AJ305" s="29">
        <v>192.3</v>
      </c>
      <c r="AK305" s="29">
        <v>257.38</v>
      </c>
      <c r="AL305" s="29">
        <v>36.380000000000003</v>
      </c>
      <c r="AM305" s="29">
        <v>348.28</v>
      </c>
      <c r="AN305" s="29">
        <v>305.16000000000003</v>
      </c>
      <c r="AO305" s="29">
        <v>96.7</v>
      </c>
      <c r="AP305" s="29">
        <v>318.14</v>
      </c>
      <c r="AQ305" s="29">
        <v>702.38</v>
      </c>
      <c r="AR305" s="29">
        <v>499.81</v>
      </c>
      <c r="AS305" s="29">
        <v>149.33000000000001</v>
      </c>
      <c r="AT305" s="29">
        <v>144.25</v>
      </c>
      <c r="AU305" s="29">
        <v>1820.12</v>
      </c>
      <c r="AV305" s="29">
        <v>610.01</v>
      </c>
      <c r="AW305" s="29">
        <v>986.19</v>
      </c>
      <c r="AX305" s="29">
        <v>1149.55</v>
      </c>
      <c r="AY305" s="29">
        <v>409.53</v>
      </c>
      <c r="AZ305" s="29">
        <v>1228.6099999999999</v>
      </c>
      <c r="BA305" s="29">
        <v>2200.71</v>
      </c>
      <c r="BB305" s="29">
        <v>1010.66</v>
      </c>
      <c r="BC305" s="29">
        <v>129.34</v>
      </c>
      <c r="BD305" s="29">
        <v>958.87</v>
      </c>
      <c r="BE305" s="29">
        <v>1108.55</v>
      </c>
      <c r="BF305" s="41"/>
      <c r="BG305" s="29">
        <v>864.92</v>
      </c>
      <c r="BH305" s="29">
        <v>471.05</v>
      </c>
      <c r="BI305" s="29">
        <v>1245.04</v>
      </c>
      <c r="BJ305" s="29">
        <v>2212.67</v>
      </c>
      <c r="BK305" s="29">
        <v>1082.07</v>
      </c>
      <c r="BL305" s="29">
        <v>1392.68</v>
      </c>
      <c r="BM305" s="29">
        <v>333.26</v>
      </c>
      <c r="BN305" s="29">
        <v>657.29</v>
      </c>
      <c r="BO305" s="29">
        <v>930.66</v>
      </c>
      <c r="BP305" s="29">
        <v>969.61</v>
      </c>
      <c r="BQ305" s="29">
        <v>427.82</v>
      </c>
      <c r="BR305" s="29">
        <v>817.76</v>
      </c>
      <c r="BS305" s="29">
        <v>172.24</v>
      </c>
      <c r="BT305" s="29">
        <v>111.42</v>
      </c>
      <c r="BU305" s="29">
        <v>1763.08</v>
      </c>
      <c r="BV305" s="29">
        <v>82.8</v>
      </c>
      <c r="BW305" s="29">
        <v>109.81</v>
      </c>
      <c r="BX305" s="29">
        <v>511.69</v>
      </c>
      <c r="BY305" s="41"/>
      <c r="BZ305" s="41"/>
      <c r="CA305" s="41"/>
      <c r="CB305" s="41"/>
      <c r="CC305" s="29">
        <v>268.48</v>
      </c>
      <c r="CD305" s="29">
        <v>225.43</v>
      </c>
      <c r="CE305" s="29">
        <v>40.89</v>
      </c>
      <c r="CF305" s="29">
        <v>153.63999999999999</v>
      </c>
      <c r="CG305" s="29">
        <v>178.66</v>
      </c>
    </row>
    <row r="306" spans="1:85" ht="13.05" x14ac:dyDescent="0.3">
      <c r="A306" s="24" t="s">
        <v>376</v>
      </c>
      <c r="B306" s="29">
        <v>35895.910000000003</v>
      </c>
      <c r="C306" s="41"/>
      <c r="D306" s="29">
        <v>948.15</v>
      </c>
      <c r="E306" s="29">
        <v>3087.66</v>
      </c>
      <c r="F306" s="29">
        <v>4823.8500000000004</v>
      </c>
      <c r="G306" s="29">
        <v>1990.93</v>
      </c>
      <c r="H306" s="29">
        <v>1816.69</v>
      </c>
      <c r="I306" s="29">
        <v>987.92</v>
      </c>
      <c r="J306" s="29">
        <v>3790.76</v>
      </c>
      <c r="K306" s="29">
        <v>3083.92</v>
      </c>
      <c r="L306" s="29">
        <v>860.09</v>
      </c>
      <c r="M306" s="29">
        <v>5048.71</v>
      </c>
      <c r="N306" s="29">
        <v>2480.38</v>
      </c>
      <c r="O306" s="29">
        <v>785.06</v>
      </c>
      <c r="P306" s="29">
        <v>2413.4299999999998</v>
      </c>
      <c r="Q306" s="29">
        <v>2482.13</v>
      </c>
      <c r="R306" s="41"/>
      <c r="S306" s="41"/>
      <c r="T306" s="41"/>
      <c r="U306" s="29">
        <v>439.8</v>
      </c>
      <c r="V306" s="29">
        <v>388.83</v>
      </c>
      <c r="W306" s="28"/>
      <c r="X306" s="29">
        <v>918.55</v>
      </c>
      <c r="Y306" s="29">
        <v>5.96</v>
      </c>
      <c r="Z306" s="29">
        <v>23.64</v>
      </c>
      <c r="AA306" s="29">
        <v>3087.66</v>
      </c>
      <c r="AB306" s="29">
        <v>578.61</v>
      </c>
      <c r="AC306" s="29">
        <v>37.19</v>
      </c>
      <c r="AD306" s="29">
        <v>65.78</v>
      </c>
      <c r="AE306" s="29">
        <v>71.510000000000005</v>
      </c>
      <c r="AF306" s="29">
        <v>180.33</v>
      </c>
      <c r="AG306" s="29">
        <v>79.540000000000006</v>
      </c>
      <c r="AH306" s="29">
        <v>428.21</v>
      </c>
      <c r="AI306" s="29">
        <v>537.66</v>
      </c>
      <c r="AJ306" s="29">
        <v>155.58000000000001</v>
      </c>
      <c r="AK306" s="29">
        <v>148.91</v>
      </c>
      <c r="AL306" s="29">
        <v>-30.94</v>
      </c>
      <c r="AM306" s="29">
        <v>399.31</v>
      </c>
      <c r="AN306" s="29">
        <v>281.76</v>
      </c>
      <c r="AO306" s="29">
        <v>87.8</v>
      </c>
      <c r="AP306" s="29">
        <v>313</v>
      </c>
      <c r="AQ306" s="29">
        <v>760.2</v>
      </c>
      <c r="AR306" s="29">
        <v>477.37</v>
      </c>
      <c r="AS306" s="29">
        <v>127.25</v>
      </c>
      <c r="AT306" s="29">
        <v>124.79</v>
      </c>
      <c r="AU306" s="29">
        <v>1990.93</v>
      </c>
      <c r="AV306" s="29">
        <v>756.1</v>
      </c>
      <c r="AW306" s="29">
        <v>1060.5899999999999</v>
      </c>
      <c r="AX306" s="29">
        <v>987.92</v>
      </c>
      <c r="AY306" s="29">
        <v>338.14</v>
      </c>
      <c r="AZ306" s="29">
        <v>1234</v>
      </c>
      <c r="BA306" s="29">
        <v>2218.62</v>
      </c>
      <c r="BB306" s="29">
        <v>978.37</v>
      </c>
      <c r="BC306" s="29">
        <v>113.98</v>
      </c>
      <c r="BD306" s="29">
        <v>951.51</v>
      </c>
      <c r="BE306" s="29">
        <v>889.12</v>
      </c>
      <c r="BF306" s="41"/>
      <c r="BG306" s="29">
        <v>860.09</v>
      </c>
      <c r="BH306" s="29">
        <v>500.05</v>
      </c>
      <c r="BI306" s="29">
        <v>1221.3900000000001</v>
      </c>
      <c r="BJ306" s="29">
        <v>2245.23</v>
      </c>
      <c r="BK306" s="29">
        <v>1082.05</v>
      </c>
      <c r="BL306" s="29">
        <v>1378.2</v>
      </c>
      <c r="BM306" s="29">
        <v>327.02999999999997</v>
      </c>
      <c r="BN306" s="29">
        <v>775.14</v>
      </c>
      <c r="BO306" s="29">
        <v>785.06</v>
      </c>
      <c r="BP306" s="29">
        <v>935.7</v>
      </c>
      <c r="BQ306" s="29">
        <v>441.81</v>
      </c>
      <c r="BR306" s="29">
        <v>763.91</v>
      </c>
      <c r="BS306" s="29">
        <v>168.14</v>
      </c>
      <c r="BT306" s="29">
        <v>103.87</v>
      </c>
      <c r="BU306" s="29">
        <v>1780.53</v>
      </c>
      <c r="BV306" s="29">
        <v>84.52</v>
      </c>
      <c r="BW306" s="29">
        <v>96.4</v>
      </c>
      <c r="BX306" s="29">
        <v>520.67999999999995</v>
      </c>
      <c r="BY306" s="41"/>
      <c r="BZ306" s="41"/>
      <c r="CA306" s="41"/>
      <c r="CB306" s="41"/>
      <c r="CC306" s="29">
        <v>244.1</v>
      </c>
      <c r="CD306" s="29">
        <v>195.69</v>
      </c>
      <c r="CE306" s="29">
        <v>37.18</v>
      </c>
      <c r="CF306" s="29">
        <v>111.18</v>
      </c>
      <c r="CG306" s="29">
        <v>240.47</v>
      </c>
    </row>
    <row r="307" spans="1:85" ht="13.05" x14ac:dyDescent="0.3">
      <c r="A307" s="24" t="s">
        <v>377</v>
      </c>
      <c r="B307" s="29">
        <v>35325.29</v>
      </c>
      <c r="C307" s="41"/>
      <c r="D307" s="29">
        <v>891.71</v>
      </c>
      <c r="E307" s="29">
        <v>3111.33</v>
      </c>
      <c r="F307" s="29">
        <v>4924.57</v>
      </c>
      <c r="G307" s="29">
        <v>2087.4899999999998</v>
      </c>
      <c r="H307" s="29">
        <v>1396.14</v>
      </c>
      <c r="I307" s="29">
        <v>960.51</v>
      </c>
      <c r="J307" s="29">
        <v>3347.31</v>
      </c>
      <c r="K307" s="29">
        <v>4091.69</v>
      </c>
      <c r="L307" s="29">
        <v>826.54</v>
      </c>
      <c r="M307" s="29">
        <v>4701.3500000000004</v>
      </c>
      <c r="N307" s="29">
        <v>2179.7600000000002</v>
      </c>
      <c r="O307" s="29">
        <v>729.21</v>
      </c>
      <c r="P307" s="29">
        <v>2337.77</v>
      </c>
      <c r="Q307" s="29">
        <v>2526.9699999999998</v>
      </c>
      <c r="R307" s="41"/>
      <c r="S307" s="41"/>
      <c r="T307" s="41"/>
      <c r="U307" s="29">
        <v>482.33</v>
      </c>
      <c r="V307" s="29">
        <v>265.56</v>
      </c>
      <c r="W307" s="28"/>
      <c r="X307" s="29">
        <v>856.73</v>
      </c>
      <c r="Y307" s="29">
        <v>14.32</v>
      </c>
      <c r="Z307" s="29">
        <v>20.66</v>
      </c>
      <c r="AA307" s="29">
        <v>3111.33</v>
      </c>
      <c r="AB307" s="29">
        <v>661.57</v>
      </c>
      <c r="AC307" s="29">
        <v>31.03</v>
      </c>
      <c r="AD307" s="29">
        <v>80.98</v>
      </c>
      <c r="AE307" s="29">
        <v>81.88</v>
      </c>
      <c r="AF307" s="29">
        <v>133.22999999999999</v>
      </c>
      <c r="AG307" s="29">
        <v>91.75</v>
      </c>
      <c r="AH307" s="29">
        <v>456.7</v>
      </c>
      <c r="AI307" s="29">
        <v>544.92999999999995</v>
      </c>
      <c r="AJ307" s="29">
        <v>180.19</v>
      </c>
      <c r="AK307" s="29">
        <v>166.48</v>
      </c>
      <c r="AL307" s="29">
        <v>103.06</v>
      </c>
      <c r="AM307" s="29">
        <v>334.65</v>
      </c>
      <c r="AN307" s="29">
        <v>275.10000000000002</v>
      </c>
      <c r="AO307" s="29">
        <v>78.58</v>
      </c>
      <c r="AP307" s="29">
        <v>322.7</v>
      </c>
      <c r="AQ307" s="29">
        <v>635.27</v>
      </c>
      <c r="AR307" s="29">
        <v>489.94</v>
      </c>
      <c r="AS307" s="29">
        <v>124.49</v>
      </c>
      <c r="AT307" s="29">
        <v>132.02000000000001</v>
      </c>
      <c r="AU307" s="29">
        <v>2087.4899999999998</v>
      </c>
      <c r="AV307" s="29">
        <v>539.27</v>
      </c>
      <c r="AW307" s="29">
        <v>856.87</v>
      </c>
      <c r="AX307" s="29">
        <v>960.51</v>
      </c>
      <c r="AY307" s="29">
        <v>357.46</v>
      </c>
      <c r="AZ307" s="29">
        <v>1138.98</v>
      </c>
      <c r="BA307" s="29">
        <v>1850.87</v>
      </c>
      <c r="BB307" s="29">
        <v>1056.3699999999999</v>
      </c>
      <c r="BC307" s="29">
        <v>237.64</v>
      </c>
      <c r="BD307" s="29">
        <v>1648.04</v>
      </c>
      <c r="BE307" s="29">
        <v>976.94</v>
      </c>
      <c r="BF307" s="41"/>
      <c r="BG307" s="29">
        <v>826.54</v>
      </c>
      <c r="BH307" s="29">
        <v>470.1</v>
      </c>
      <c r="BI307" s="29">
        <v>1260.44</v>
      </c>
      <c r="BJ307" s="29">
        <v>1984.87</v>
      </c>
      <c r="BK307" s="29">
        <v>985.94</v>
      </c>
      <c r="BL307" s="29">
        <v>1239.93</v>
      </c>
      <c r="BM307" s="29">
        <v>287.14999999999998</v>
      </c>
      <c r="BN307" s="29">
        <v>652.67999999999995</v>
      </c>
      <c r="BO307" s="29">
        <v>729.21</v>
      </c>
      <c r="BP307" s="29">
        <v>881.55</v>
      </c>
      <c r="BQ307" s="29">
        <v>469.82</v>
      </c>
      <c r="BR307" s="29">
        <v>699.07</v>
      </c>
      <c r="BS307" s="29">
        <v>173.11</v>
      </c>
      <c r="BT307" s="29">
        <v>114.22</v>
      </c>
      <c r="BU307" s="29">
        <v>1809.18</v>
      </c>
      <c r="BV307" s="29">
        <v>88.27</v>
      </c>
      <c r="BW307" s="29">
        <v>101.61</v>
      </c>
      <c r="BX307" s="29">
        <v>527.91999999999996</v>
      </c>
      <c r="BY307" s="41"/>
      <c r="BZ307" s="41"/>
      <c r="CA307" s="41"/>
      <c r="CB307" s="41"/>
      <c r="CC307" s="29">
        <v>262.22000000000003</v>
      </c>
      <c r="CD307" s="29">
        <v>220.12</v>
      </c>
      <c r="CE307" s="29">
        <v>49.82</v>
      </c>
      <c r="CF307" s="29">
        <v>62.34</v>
      </c>
      <c r="CG307" s="29">
        <v>153.4</v>
      </c>
    </row>
    <row r="308" spans="1:85" ht="13.05" x14ac:dyDescent="0.3">
      <c r="A308" s="24" t="s">
        <v>378</v>
      </c>
      <c r="B308" s="29">
        <v>36614.89</v>
      </c>
      <c r="C308" s="41"/>
      <c r="D308" s="29">
        <v>981.56</v>
      </c>
      <c r="E308" s="29">
        <v>3371.51</v>
      </c>
      <c r="F308" s="29">
        <v>5148.09</v>
      </c>
      <c r="G308" s="29">
        <v>2477.21</v>
      </c>
      <c r="H308" s="29">
        <v>1669.84</v>
      </c>
      <c r="I308" s="29">
        <v>1070.69</v>
      </c>
      <c r="J308" s="29">
        <v>3704.45</v>
      </c>
      <c r="K308" s="29">
        <v>3475.11</v>
      </c>
      <c r="L308" s="29">
        <v>891.15</v>
      </c>
      <c r="M308" s="29">
        <v>4605.92</v>
      </c>
      <c r="N308" s="29">
        <v>2213.27</v>
      </c>
      <c r="O308" s="29">
        <v>788.03</v>
      </c>
      <c r="P308" s="29">
        <v>2644.08</v>
      </c>
      <c r="Q308" s="29">
        <v>2382.3200000000002</v>
      </c>
      <c r="R308" s="41"/>
      <c r="S308" s="41"/>
      <c r="T308" s="41"/>
      <c r="U308" s="29">
        <v>471.95</v>
      </c>
      <c r="V308" s="29">
        <v>180.47</v>
      </c>
      <c r="W308" s="28"/>
      <c r="X308" s="29">
        <v>943.65</v>
      </c>
      <c r="Y308" s="29">
        <v>15.47</v>
      </c>
      <c r="Z308" s="29">
        <v>22.44</v>
      </c>
      <c r="AA308" s="29">
        <v>3371.51</v>
      </c>
      <c r="AB308" s="29">
        <v>643.75</v>
      </c>
      <c r="AC308" s="29">
        <v>43.43</v>
      </c>
      <c r="AD308" s="29">
        <v>72.17</v>
      </c>
      <c r="AE308" s="29">
        <v>71.349999999999994</v>
      </c>
      <c r="AF308" s="29">
        <v>120.85</v>
      </c>
      <c r="AG308" s="29">
        <v>77.58</v>
      </c>
      <c r="AH308" s="29">
        <v>505.53</v>
      </c>
      <c r="AI308" s="29">
        <v>559</v>
      </c>
      <c r="AJ308" s="29">
        <v>187.34</v>
      </c>
      <c r="AK308" s="29">
        <v>253.24</v>
      </c>
      <c r="AL308" s="29">
        <v>126.24</v>
      </c>
      <c r="AM308" s="29">
        <v>367.74</v>
      </c>
      <c r="AN308" s="29">
        <v>289</v>
      </c>
      <c r="AO308" s="29">
        <v>98.11</v>
      </c>
      <c r="AP308" s="29">
        <v>321.63</v>
      </c>
      <c r="AQ308" s="29">
        <v>658.49</v>
      </c>
      <c r="AR308" s="29">
        <v>494.66</v>
      </c>
      <c r="AS308" s="29">
        <v>118.78</v>
      </c>
      <c r="AT308" s="29">
        <v>139.22</v>
      </c>
      <c r="AU308" s="29">
        <v>2477.21</v>
      </c>
      <c r="AV308" s="29">
        <v>846.02</v>
      </c>
      <c r="AW308" s="29">
        <v>823.82</v>
      </c>
      <c r="AX308" s="29">
        <v>1070.69</v>
      </c>
      <c r="AY308" s="29">
        <v>304.41000000000003</v>
      </c>
      <c r="AZ308" s="29">
        <v>1124.28</v>
      </c>
      <c r="BA308" s="29">
        <v>2275.75</v>
      </c>
      <c r="BB308" s="29">
        <v>1045.43</v>
      </c>
      <c r="BC308" s="29">
        <v>89.16</v>
      </c>
      <c r="BD308" s="29">
        <v>1303.17</v>
      </c>
      <c r="BE308" s="29">
        <v>848.49</v>
      </c>
      <c r="BF308" s="41"/>
      <c r="BG308" s="29">
        <v>891.15</v>
      </c>
      <c r="BH308" s="29">
        <v>454</v>
      </c>
      <c r="BI308" s="29">
        <v>1245.06</v>
      </c>
      <c r="BJ308" s="29">
        <v>1856.61</v>
      </c>
      <c r="BK308" s="29">
        <v>1050.26</v>
      </c>
      <c r="BL308" s="29">
        <v>1370.32</v>
      </c>
      <c r="BM308" s="29">
        <v>251.71</v>
      </c>
      <c r="BN308" s="29">
        <v>591.24</v>
      </c>
      <c r="BO308" s="29">
        <v>788.03</v>
      </c>
      <c r="BP308" s="29">
        <v>1033.3900000000001</v>
      </c>
      <c r="BQ308" s="29">
        <v>509.98</v>
      </c>
      <c r="BR308" s="29">
        <v>766.34</v>
      </c>
      <c r="BS308" s="29">
        <v>201.99</v>
      </c>
      <c r="BT308" s="29">
        <v>132.38</v>
      </c>
      <c r="BU308" s="29">
        <v>1602.02</v>
      </c>
      <c r="BV308" s="29">
        <v>97.81</v>
      </c>
      <c r="BW308" s="29">
        <v>107.27</v>
      </c>
      <c r="BX308" s="29">
        <v>575.22</v>
      </c>
      <c r="BY308" s="41"/>
      <c r="BZ308" s="41"/>
      <c r="CA308" s="41"/>
      <c r="CB308" s="41"/>
      <c r="CC308" s="29">
        <v>250.18</v>
      </c>
      <c r="CD308" s="29">
        <v>221.77</v>
      </c>
      <c r="CE308" s="29">
        <v>43.11</v>
      </c>
      <c r="CF308" s="29">
        <v>40.39</v>
      </c>
      <c r="CG308" s="29">
        <v>96.96</v>
      </c>
    </row>
    <row r="309" spans="1:85" ht="13.05" x14ac:dyDescent="0.3">
      <c r="A309" s="24" t="s">
        <v>379</v>
      </c>
      <c r="B309" s="29">
        <v>39935.980000000003</v>
      </c>
      <c r="C309" s="41"/>
      <c r="D309" s="29">
        <v>863.01</v>
      </c>
      <c r="E309" s="29">
        <v>4046.57</v>
      </c>
      <c r="F309" s="29">
        <v>6074.16</v>
      </c>
      <c r="G309" s="29">
        <v>2714.43</v>
      </c>
      <c r="H309" s="29">
        <v>1710.73</v>
      </c>
      <c r="I309" s="29">
        <v>1132.53</v>
      </c>
      <c r="J309" s="29">
        <v>4398.51</v>
      </c>
      <c r="K309" s="29">
        <v>3471.05</v>
      </c>
      <c r="L309" s="29">
        <v>927.24</v>
      </c>
      <c r="M309" s="29">
        <v>4899.6000000000004</v>
      </c>
      <c r="N309" s="29">
        <v>2784.95</v>
      </c>
      <c r="O309" s="29">
        <v>871.15</v>
      </c>
      <c r="P309" s="29">
        <v>2685.26</v>
      </c>
      <c r="Q309" s="29">
        <v>2096.9699999999998</v>
      </c>
      <c r="R309" s="41"/>
      <c r="S309" s="41"/>
      <c r="T309" s="41"/>
      <c r="U309" s="29">
        <v>503.07</v>
      </c>
      <c r="V309" s="29">
        <v>219.61</v>
      </c>
      <c r="W309" s="28"/>
      <c r="X309" s="29">
        <v>836.07</v>
      </c>
      <c r="Y309" s="29">
        <v>10.1</v>
      </c>
      <c r="Z309" s="29">
        <v>16.84</v>
      </c>
      <c r="AA309" s="29">
        <v>4046.57</v>
      </c>
      <c r="AB309" s="29">
        <v>705.55</v>
      </c>
      <c r="AC309" s="29">
        <v>56.35</v>
      </c>
      <c r="AD309" s="29">
        <v>87.3</v>
      </c>
      <c r="AE309" s="29">
        <v>81.540000000000006</v>
      </c>
      <c r="AF309" s="29">
        <v>142.75</v>
      </c>
      <c r="AG309" s="29">
        <v>131.63999999999999</v>
      </c>
      <c r="AH309" s="29">
        <v>618.91999999999996</v>
      </c>
      <c r="AI309" s="29">
        <v>588.26</v>
      </c>
      <c r="AJ309" s="29">
        <v>192.48</v>
      </c>
      <c r="AK309" s="29">
        <v>390.2</v>
      </c>
      <c r="AL309" s="29">
        <v>167.45</v>
      </c>
      <c r="AM309" s="29">
        <v>419.7</v>
      </c>
      <c r="AN309" s="29">
        <v>283.11</v>
      </c>
      <c r="AO309" s="29">
        <v>106.48</v>
      </c>
      <c r="AP309" s="29">
        <v>386.65</v>
      </c>
      <c r="AQ309" s="29">
        <v>723.94</v>
      </c>
      <c r="AR309" s="29">
        <v>654.33000000000004</v>
      </c>
      <c r="AS309" s="29">
        <v>145.93</v>
      </c>
      <c r="AT309" s="29">
        <v>191.59</v>
      </c>
      <c r="AU309" s="29">
        <v>2714.43</v>
      </c>
      <c r="AV309" s="29">
        <v>741.87</v>
      </c>
      <c r="AW309" s="29">
        <v>968.87</v>
      </c>
      <c r="AX309" s="29">
        <v>1132.53</v>
      </c>
      <c r="AY309" s="29">
        <v>394.69</v>
      </c>
      <c r="AZ309" s="29">
        <v>1267.4000000000001</v>
      </c>
      <c r="BA309" s="29">
        <v>2736.42</v>
      </c>
      <c r="BB309" s="29">
        <v>1122.2</v>
      </c>
      <c r="BC309" s="29">
        <v>193.66</v>
      </c>
      <c r="BD309" s="29">
        <v>961.51</v>
      </c>
      <c r="BE309" s="29">
        <v>1001.11</v>
      </c>
      <c r="BF309" s="41"/>
      <c r="BG309" s="29">
        <v>927.24</v>
      </c>
      <c r="BH309" s="29">
        <v>473.58</v>
      </c>
      <c r="BI309" s="29">
        <v>1269.7</v>
      </c>
      <c r="BJ309" s="29">
        <v>2123.92</v>
      </c>
      <c r="BK309" s="29">
        <v>1032.4100000000001</v>
      </c>
      <c r="BL309" s="29">
        <v>1754.84</v>
      </c>
      <c r="BM309" s="29">
        <v>325.35000000000002</v>
      </c>
      <c r="BN309" s="29">
        <v>704.77</v>
      </c>
      <c r="BO309" s="29">
        <v>871.15</v>
      </c>
      <c r="BP309" s="29">
        <v>1009.64</v>
      </c>
      <c r="BQ309" s="29">
        <v>486.5</v>
      </c>
      <c r="BR309" s="29">
        <v>874.41</v>
      </c>
      <c r="BS309" s="29">
        <v>191.95</v>
      </c>
      <c r="BT309" s="29">
        <v>122.76</v>
      </c>
      <c r="BU309" s="29">
        <v>1309.82</v>
      </c>
      <c r="BV309" s="29">
        <v>104.34</v>
      </c>
      <c r="BW309" s="29">
        <v>128.27000000000001</v>
      </c>
      <c r="BX309" s="29">
        <v>554.54999999999995</v>
      </c>
      <c r="BY309" s="41"/>
      <c r="BZ309" s="41"/>
      <c r="CA309" s="41"/>
      <c r="CB309" s="41"/>
      <c r="CC309" s="29">
        <v>266.16000000000003</v>
      </c>
      <c r="CD309" s="29">
        <v>236.91</v>
      </c>
      <c r="CE309" s="29">
        <v>40.83</v>
      </c>
      <c r="CF309" s="29">
        <v>39.909999999999997</v>
      </c>
      <c r="CG309" s="29">
        <v>138.87</v>
      </c>
    </row>
    <row r="310" spans="1:85" ht="13.05" x14ac:dyDescent="0.3">
      <c r="A310" s="24" t="s">
        <v>380</v>
      </c>
      <c r="B310" s="29">
        <v>37016.370000000003</v>
      </c>
      <c r="C310" s="41"/>
      <c r="D310" s="29">
        <v>1104.6500000000001</v>
      </c>
      <c r="E310" s="29">
        <v>3709.28</v>
      </c>
      <c r="F310" s="29">
        <v>5084.6400000000003</v>
      </c>
      <c r="G310" s="29">
        <v>2761.92</v>
      </c>
      <c r="H310" s="29">
        <v>1739.81</v>
      </c>
      <c r="I310" s="29">
        <v>1189.5</v>
      </c>
      <c r="J310" s="29">
        <v>3559.43</v>
      </c>
      <c r="K310" s="29">
        <v>3040.94</v>
      </c>
      <c r="L310" s="29">
        <v>924.14</v>
      </c>
      <c r="M310" s="29">
        <v>4719.3999999999996</v>
      </c>
      <c r="N310" s="29">
        <v>2227.5700000000002</v>
      </c>
      <c r="O310" s="29">
        <v>977.78</v>
      </c>
      <c r="P310" s="29">
        <v>2805.49</v>
      </c>
      <c r="Q310" s="29">
        <v>1868.27</v>
      </c>
      <c r="R310" s="41"/>
      <c r="S310" s="41"/>
      <c r="T310" s="41"/>
      <c r="U310" s="29">
        <v>551.87</v>
      </c>
      <c r="V310" s="29">
        <v>208.1</v>
      </c>
      <c r="W310" s="28"/>
      <c r="X310" s="29">
        <v>1070.6400000000001</v>
      </c>
      <c r="Y310" s="29">
        <v>15.89</v>
      </c>
      <c r="Z310" s="29">
        <v>18.12</v>
      </c>
      <c r="AA310" s="29">
        <v>3709.28</v>
      </c>
      <c r="AB310" s="29">
        <v>563.52</v>
      </c>
      <c r="AC310" s="29">
        <v>51.21</v>
      </c>
      <c r="AD310" s="29">
        <v>48.58</v>
      </c>
      <c r="AE310" s="29">
        <v>66.56</v>
      </c>
      <c r="AF310" s="29">
        <v>136.34</v>
      </c>
      <c r="AG310" s="29">
        <v>100.92</v>
      </c>
      <c r="AH310" s="29">
        <v>422.87</v>
      </c>
      <c r="AI310" s="29">
        <v>476.34</v>
      </c>
      <c r="AJ310" s="29">
        <v>190.49</v>
      </c>
      <c r="AK310" s="29">
        <v>161.80000000000001</v>
      </c>
      <c r="AL310" s="29">
        <v>124.27</v>
      </c>
      <c r="AM310" s="29">
        <v>463.73</v>
      </c>
      <c r="AN310" s="29">
        <v>295.24</v>
      </c>
      <c r="AO310" s="29">
        <v>111.03</v>
      </c>
      <c r="AP310" s="29">
        <v>321.33</v>
      </c>
      <c r="AQ310" s="29">
        <v>789.9</v>
      </c>
      <c r="AR310" s="29">
        <v>507.15</v>
      </c>
      <c r="AS310" s="29">
        <v>107.46</v>
      </c>
      <c r="AT310" s="29">
        <v>145.9</v>
      </c>
      <c r="AU310" s="29">
        <v>2761.92</v>
      </c>
      <c r="AV310" s="29">
        <v>780.7</v>
      </c>
      <c r="AW310" s="29">
        <v>959.12</v>
      </c>
      <c r="AX310" s="29">
        <v>1189.5</v>
      </c>
      <c r="AY310" s="29">
        <v>277.35000000000002</v>
      </c>
      <c r="AZ310" s="29">
        <v>1098.5</v>
      </c>
      <c r="BA310" s="29">
        <v>2183.58</v>
      </c>
      <c r="BB310" s="29">
        <v>961.47</v>
      </c>
      <c r="BC310" s="29">
        <v>54.24</v>
      </c>
      <c r="BD310" s="29">
        <v>1232.45</v>
      </c>
      <c r="BE310" s="29">
        <v>624.32000000000005</v>
      </c>
      <c r="BF310" s="41"/>
      <c r="BG310" s="29">
        <v>924.14</v>
      </c>
      <c r="BH310" s="29">
        <v>468.48</v>
      </c>
      <c r="BI310" s="29">
        <v>1273.32</v>
      </c>
      <c r="BJ310" s="29">
        <v>1913.6</v>
      </c>
      <c r="BK310" s="29">
        <v>1064.01</v>
      </c>
      <c r="BL310" s="29">
        <v>1161.3399999999999</v>
      </c>
      <c r="BM310" s="29">
        <v>360.08</v>
      </c>
      <c r="BN310" s="29">
        <v>706.15</v>
      </c>
      <c r="BO310" s="29">
        <v>977.78</v>
      </c>
      <c r="BP310" s="29">
        <v>1077.3399999999999</v>
      </c>
      <c r="BQ310" s="29">
        <v>486.54</v>
      </c>
      <c r="BR310" s="29">
        <v>934.23</v>
      </c>
      <c r="BS310" s="29">
        <v>185.03</v>
      </c>
      <c r="BT310" s="29">
        <v>122.35</v>
      </c>
      <c r="BU310" s="29">
        <v>1148.74</v>
      </c>
      <c r="BV310" s="29">
        <v>100.09</v>
      </c>
      <c r="BW310" s="29">
        <v>112.79</v>
      </c>
      <c r="BX310" s="29">
        <v>506.66</v>
      </c>
      <c r="BY310" s="41"/>
      <c r="BZ310" s="41"/>
      <c r="CA310" s="41"/>
      <c r="CB310" s="41"/>
      <c r="CC310" s="29">
        <v>278.45999999999998</v>
      </c>
      <c r="CD310" s="29">
        <v>273.41000000000003</v>
      </c>
      <c r="CE310" s="29">
        <v>39.9</v>
      </c>
      <c r="CF310" s="29">
        <v>46.98</v>
      </c>
      <c r="CG310" s="29">
        <v>121.23</v>
      </c>
    </row>
    <row r="311" spans="1:85" ht="13.05" x14ac:dyDescent="0.3">
      <c r="A311" s="24" t="s">
        <v>381</v>
      </c>
      <c r="B311" s="29">
        <v>37606.25</v>
      </c>
      <c r="C311" s="41"/>
      <c r="D311" s="29">
        <v>1071.18</v>
      </c>
      <c r="E311" s="29">
        <v>3471.82</v>
      </c>
      <c r="F311" s="29">
        <v>5323.97</v>
      </c>
      <c r="G311" s="29">
        <v>2796.31</v>
      </c>
      <c r="H311" s="29">
        <v>1710.67</v>
      </c>
      <c r="I311" s="29">
        <v>1089.71</v>
      </c>
      <c r="J311" s="29">
        <v>3312.49</v>
      </c>
      <c r="K311" s="29">
        <v>3807.93</v>
      </c>
      <c r="L311" s="29">
        <v>992.58</v>
      </c>
      <c r="M311" s="29">
        <v>4673.87</v>
      </c>
      <c r="N311" s="29">
        <v>2554.91</v>
      </c>
      <c r="O311" s="29">
        <v>847.23</v>
      </c>
      <c r="P311" s="29">
        <v>2821.1</v>
      </c>
      <c r="Q311" s="29">
        <v>1882.7</v>
      </c>
      <c r="R311" s="41"/>
      <c r="S311" s="41"/>
      <c r="T311" s="41"/>
      <c r="U311" s="29">
        <v>497.59</v>
      </c>
      <c r="V311" s="29">
        <v>205.61</v>
      </c>
      <c r="W311" s="28"/>
      <c r="X311" s="29">
        <v>1040.57</v>
      </c>
      <c r="Y311" s="29">
        <v>17.46</v>
      </c>
      <c r="Z311" s="29">
        <v>13.16</v>
      </c>
      <c r="AA311" s="29">
        <v>3471.82</v>
      </c>
      <c r="AB311" s="29">
        <v>655.01</v>
      </c>
      <c r="AC311" s="29">
        <v>44.83</v>
      </c>
      <c r="AD311" s="29">
        <v>50.73</v>
      </c>
      <c r="AE311" s="29">
        <v>92.12</v>
      </c>
      <c r="AF311" s="29">
        <v>132</v>
      </c>
      <c r="AG311" s="29">
        <v>110.26</v>
      </c>
      <c r="AH311" s="29">
        <v>500.41</v>
      </c>
      <c r="AI311" s="29">
        <v>494.84</v>
      </c>
      <c r="AJ311" s="29">
        <v>193.05</v>
      </c>
      <c r="AK311" s="29">
        <v>196.7</v>
      </c>
      <c r="AL311" s="29">
        <v>119.53</v>
      </c>
      <c r="AM311" s="29">
        <v>467.51</v>
      </c>
      <c r="AN311" s="29">
        <v>285.7</v>
      </c>
      <c r="AO311" s="29">
        <v>113.83</v>
      </c>
      <c r="AP311" s="29">
        <v>365.97</v>
      </c>
      <c r="AQ311" s="29">
        <v>745.28</v>
      </c>
      <c r="AR311" s="29">
        <v>499.93</v>
      </c>
      <c r="AS311" s="29">
        <v>105.35</v>
      </c>
      <c r="AT311" s="29">
        <v>150.91</v>
      </c>
      <c r="AU311" s="29">
        <v>2796.31</v>
      </c>
      <c r="AV311" s="29">
        <v>649.54999999999995</v>
      </c>
      <c r="AW311" s="29">
        <v>1061.1099999999999</v>
      </c>
      <c r="AX311" s="29">
        <v>1089.71</v>
      </c>
      <c r="AY311" s="29">
        <v>293.49</v>
      </c>
      <c r="AZ311" s="29">
        <v>1193.5999999999999</v>
      </c>
      <c r="BA311" s="29">
        <v>1825.4</v>
      </c>
      <c r="BB311" s="29">
        <v>951.6</v>
      </c>
      <c r="BC311" s="29">
        <v>179.66</v>
      </c>
      <c r="BD311" s="29">
        <v>1661.43</v>
      </c>
      <c r="BE311" s="29">
        <v>859.58</v>
      </c>
      <c r="BF311" s="41"/>
      <c r="BG311" s="29">
        <v>992.58</v>
      </c>
      <c r="BH311" s="29">
        <v>473.95</v>
      </c>
      <c r="BI311" s="29">
        <v>1258.32</v>
      </c>
      <c r="BJ311" s="29">
        <v>1931.63</v>
      </c>
      <c r="BK311" s="29">
        <v>1009.96</v>
      </c>
      <c r="BL311" s="29">
        <v>1449.23</v>
      </c>
      <c r="BM311" s="29">
        <v>500.03</v>
      </c>
      <c r="BN311" s="29">
        <v>605.64</v>
      </c>
      <c r="BO311" s="29">
        <v>847.23</v>
      </c>
      <c r="BP311" s="29">
        <v>1036.83</v>
      </c>
      <c r="BQ311" s="29">
        <v>508.65</v>
      </c>
      <c r="BR311" s="29">
        <v>943.42</v>
      </c>
      <c r="BS311" s="29">
        <v>191.44</v>
      </c>
      <c r="BT311" s="29">
        <v>140.75</v>
      </c>
      <c r="BU311" s="29">
        <v>1156.0899999999999</v>
      </c>
      <c r="BV311" s="29">
        <v>99.19</v>
      </c>
      <c r="BW311" s="29">
        <v>103.84</v>
      </c>
      <c r="BX311" s="29">
        <v>523.58000000000004</v>
      </c>
      <c r="BY311" s="41"/>
      <c r="BZ311" s="41"/>
      <c r="CA311" s="41"/>
      <c r="CB311" s="41"/>
      <c r="CC311" s="29">
        <v>255.2</v>
      </c>
      <c r="CD311" s="29">
        <v>242.39</v>
      </c>
      <c r="CE311" s="29">
        <v>37.99</v>
      </c>
      <c r="CF311" s="29">
        <v>59.09</v>
      </c>
      <c r="CG311" s="29">
        <v>108.53</v>
      </c>
    </row>
    <row r="312" spans="1:85" ht="13.05" x14ac:dyDescent="0.3">
      <c r="A312" s="24" t="s">
        <v>382</v>
      </c>
      <c r="B312" s="29">
        <v>36628.19</v>
      </c>
      <c r="C312" s="41"/>
      <c r="D312" s="29">
        <v>1161.22</v>
      </c>
      <c r="E312" s="29">
        <v>2809.14</v>
      </c>
      <c r="F312" s="29">
        <v>5456.79</v>
      </c>
      <c r="G312" s="29">
        <v>2779.94</v>
      </c>
      <c r="H312" s="29">
        <v>1764.22</v>
      </c>
      <c r="I312" s="29">
        <v>1031.6199999999999</v>
      </c>
      <c r="J312" s="29">
        <v>3892.75</v>
      </c>
      <c r="K312" s="29">
        <v>3582.85</v>
      </c>
      <c r="L312" s="29">
        <v>845.98</v>
      </c>
      <c r="M312" s="29">
        <v>4661.58</v>
      </c>
      <c r="N312" s="29">
        <v>2169.5500000000002</v>
      </c>
      <c r="O312" s="29">
        <v>886.1</v>
      </c>
      <c r="P312" s="29">
        <v>2793.45</v>
      </c>
      <c r="Q312" s="29">
        <v>1483.25</v>
      </c>
      <c r="R312" s="41"/>
      <c r="S312" s="41"/>
      <c r="T312" s="41"/>
      <c r="U312" s="29">
        <v>500.8</v>
      </c>
      <c r="V312" s="29">
        <v>221.46</v>
      </c>
      <c r="W312" s="28"/>
      <c r="X312" s="29">
        <v>1133.19</v>
      </c>
      <c r="Y312" s="29">
        <v>17.23</v>
      </c>
      <c r="Z312" s="29">
        <v>10.79</v>
      </c>
      <c r="AA312" s="29">
        <v>2809.14</v>
      </c>
      <c r="AB312" s="29">
        <v>619.12</v>
      </c>
      <c r="AC312" s="29">
        <v>50.73</v>
      </c>
      <c r="AD312" s="29">
        <v>74.84</v>
      </c>
      <c r="AE312" s="29">
        <v>104.47</v>
      </c>
      <c r="AF312" s="29">
        <v>145.88999999999999</v>
      </c>
      <c r="AG312" s="29">
        <v>124.86</v>
      </c>
      <c r="AH312" s="29">
        <v>506.16</v>
      </c>
      <c r="AI312" s="29">
        <v>492.59</v>
      </c>
      <c r="AJ312" s="29">
        <v>179.13</v>
      </c>
      <c r="AK312" s="29">
        <v>234.28</v>
      </c>
      <c r="AL312" s="29">
        <v>138.36000000000001</v>
      </c>
      <c r="AM312" s="29">
        <v>407.55</v>
      </c>
      <c r="AN312" s="29">
        <v>308.86</v>
      </c>
      <c r="AO312" s="29">
        <v>112.55</v>
      </c>
      <c r="AP312" s="29">
        <v>337.12</v>
      </c>
      <c r="AQ312" s="29">
        <v>716.02</v>
      </c>
      <c r="AR312" s="29">
        <v>622.54999999999995</v>
      </c>
      <c r="AS312" s="29">
        <v>104.04</v>
      </c>
      <c r="AT312" s="29">
        <v>177.67</v>
      </c>
      <c r="AU312" s="29">
        <v>2779.94</v>
      </c>
      <c r="AV312" s="29">
        <v>690.81</v>
      </c>
      <c r="AW312" s="29">
        <v>1073.4100000000001</v>
      </c>
      <c r="AX312" s="29">
        <v>1031.6199999999999</v>
      </c>
      <c r="AY312" s="29">
        <v>403.82</v>
      </c>
      <c r="AZ312" s="29">
        <v>1193.53</v>
      </c>
      <c r="BA312" s="29">
        <v>2295.4</v>
      </c>
      <c r="BB312" s="29">
        <v>832.15</v>
      </c>
      <c r="BC312" s="29">
        <v>161.6</v>
      </c>
      <c r="BD312" s="29">
        <v>1361.61</v>
      </c>
      <c r="BE312" s="29">
        <v>1042.97</v>
      </c>
      <c r="BF312" s="41"/>
      <c r="BG312" s="29">
        <v>845.98</v>
      </c>
      <c r="BH312" s="29">
        <v>476.16</v>
      </c>
      <c r="BI312" s="29">
        <v>1252.01</v>
      </c>
      <c r="BJ312" s="29">
        <v>1919.48</v>
      </c>
      <c r="BK312" s="29">
        <v>1013.94</v>
      </c>
      <c r="BL312" s="29">
        <v>1149.82</v>
      </c>
      <c r="BM312" s="29">
        <v>421.48</v>
      </c>
      <c r="BN312" s="29">
        <v>598.24</v>
      </c>
      <c r="BO312" s="29">
        <v>886.1</v>
      </c>
      <c r="BP312" s="29">
        <v>958.03</v>
      </c>
      <c r="BQ312" s="29">
        <v>491.04</v>
      </c>
      <c r="BR312" s="29">
        <v>1032.6500000000001</v>
      </c>
      <c r="BS312" s="29">
        <v>175.14</v>
      </c>
      <c r="BT312" s="29">
        <v>136.59</v>
      </c>
      <c r="BU312" s="29">
        <v>776.78</v>
      </c>
      <c r="BV312" s="29">
        <v>96.17</v>
      </c>
      <c r="BW312" s="29">
        <v>108.53</v>
      </c>
      <c r="BX312" s="29">
        <v>501.77</v>
      </c>
      <c r="BY312" s="41"/>
      <c r="BZ312" s="41"/>
      <c r="CA312" s="41"/>
      <c r="CB312" s="41"/>
      <c r="CC312" s="29">
        <v>254.1</v>
      </c>
      <c r="CD312" s="29">
        <v>246.7</v>
      </c>
      <c r="CE312" s="29">
        <v>39.590000000000003</v>
      </c>
      <c r="CF312" s="29">
        <v>71.06</v>
      </c>
      <c r="CG312" s="29">
        <v>110.81</v>
      </c>
    </row>
    <row r="313" spans="1:85" ht="13.05" x14ac:dyDescent="0.3">
      <c r="A313" s="24" t="s">
        <v>383</v>
      </c>
      <c r="B313" s="29">
        <v>37233.050000000003</v>
      </c>
      <c r="C313" s="41"/>
      <c r="D313" s="29">
        <v>1028.77</v>
      </c>
      <c r="E313" s="29">
        <v>3046.67</v>
      </c>
      <c r="F313" s="29">
        <v>5843.1</v>
      </c>
      <c r="G313" s="29">
        <v>2281.94</v>
      </c>
      <c r="H313" s="29">
        <v>1562.91</v>
      </c>
      <c r="I313" s="29">
        <v>846.11</v>
      </c>
      <c r="J313" s="29">
        <v>3911.42</v>
      </c>
      <c r="K313" s="29">
        <v>4049.19</v>
      </c>
      <c r="L313" s="29">
        <v>931.56</v>
      </c>
      <c r="M313" s="29">
        <v>4756.25</v>
      </c>
      <c r="N313" s="29">
        <v>2789.14</v>
      </c>
      <c r="O313" s="29">
        <v>860.27</v>
      </c>
      <c r="P313" s="29">
        <v>2726.14</v>
      </c>
      <c r="Q313" s="29">
        <v>1318.17</v>
      </c>
      <c r="R313" s="41"/>
      <c r="S313" s="41"/>
      <c r="T313" s="41"/>
      <c r="U313" s="29">
        <v>555.9</v>
      </c>
      <c r="V313" s="29">
        <v>217.95</v>
      </c>
      <c r="W313" s="28"/>
      <c r="X313" s="29">
        <v>1005.29</v>
      </c>
      <c r="Y313" s="29">
        <v>17.75</v>
      </c>
      <c r="Z313" s="29">
        <v>5.73</v>
      </c>
      <c r="AA313" s="29">
        <v>3046.67</v>
      </c>
      <c r="AB313" s="29">
        <v>624.70000000000005</v>
      </c>
      <c r="AC313" s="29">
        <v>46.81</v>
      </c>
      <c r="AD313" s="29">
        <v>46.95</v>
      </c>
      <c r="AE313" s="29">
        <v>82.65</v>
      </c>
      <c r="AF313" s="29">
        <v>119.92</v>
      </c>
      <c r="AG313" s="29">
        <v>175.57</v>
      </c>
      <c r="AH313" s="29">
        <v>535.09</v>
      </c>
      <c r="AI313" s="29">
        <v>489.09</v>
      </c>
      <c r="AJ313" s="29">
        <v>199.45</v>
      </c>
      <c r="AK313" s="29">
        <v>260.08</v>
      </c>
      <c r="AL313" s="29">
        <v>127.9</v>
      </c>
      <c r="AM313" s="29">
        <v>443.78</v>
      </c>
      <c r="AN313" s="29">
        <v>333.59</v>
      </c>
      <c r="AO313" s="29">
        <v>96.9</v>
      </c>
      <c r="AP313" s="29">
        <v>386.94</v>
      </c>
      <c r="AQ313" s="29">
        <v>841.66</v>
      </c>
      <c r="AR313" s="29">
        <v>722.23</v>
      </c>
      <c r="AS313" s="29">
        <v>102.14</v>
      </c>
      <c r="AT313" s="29">
        <v>207.63</v>
      </c>
      <c r="AU313" s="29">
        <v>2281.94</v>
      </c>
      <c r="AV313" s="29">
        <v>556.52</v>
      </c>
      <c r="AW313" s="29">
        <v>1006.39</v>
      </c>
      <c r="AX313" s="29">
        <v>846.11</v>
      </c>
      <c r="AY313" s="29">
        <v>368.06</v>
      </c>
      <c r="AZ313" s="29">
        <v>1197.24</v>
      </c>
      <c r="BA313" s="29">
        <v>2346.12</v>
      </c>
      <c r="BB313" s="29">
        <v>914.8</v>
      </c>
      <c r="BC313" s="29">
        <v>297.82</v>
      </c>
      <c r="BD313" s="29">
        <v>1489.7</v>
      </c>
      <c r="BE313" s="29">
        <v>1149.1199999999999</v>
      </c>
      <c r="BF313" s="41"/>
      <c r="BG313" s="29">
        <v>931.56</v>
      </c>
      <c r="BH313" s="29">
        <v>476.97</v>
      </c>
      <c r="BI313" s="29">
        <v>1286.95</v>
      </c>
      <c r="BJ313" s="29">
        <v>1982.13</v>
      </c>
      <c r="BK313" s="29">
        <v>1010.2</v>
      </c>
      <c r="BL313" s="29">
        <v>1718.62</v>
      </c>
      <c r="BM313" s="29">
        <v>421.86</v>
      </c>
      <c r="BN313" s="29">
        <v>648.66</v>
      </c>
      <c r="BO313" s="29">
        <v>860.27</v>
      </c>
      <c r="BP313" s="29">
        <v>923.09</v>
      </c>
      <c r="BQ313" s="29">
        <v>456.62</v>
      </c>
      <c r="BR313" s="29">
        <v>1071.73</v>
      </c>
      <c r="BS313" s="29">
        <v>155.80000000000001</v>
      </c>
      <c r="BT313" s="29">
        <v>118.9</v>
      </c>
      <c r="BU313" s="29">
        <v>705.6</v>
      </c>
      <c r="BV313" s="29">
        <v>69.88</v>
      </c>
      <c r="BW313" s="29">
        <v>89.66</v>
      </c>
      <c r="BX313" s="29">
        <v>453.02</v>
      </c>
      <c r="BY313" s="41"/>
      <c r="BZ313" s="41"/>
      <c r="CA313" s="41"/>
      <c r="CB313" s="41"/>
      <c r="CC313" s="29">
        <v>278.02999999999997</v>
      </c>
      <c r="CD313" s="29">
        <v>277.87</v>
      </c>
      <c r="CE313" s="29">
        <v>45.57</v>
      </c>
      <c r="CF313" s="29">
        <v>79.180000000000007</v>
      </c>
      <c r="CG313" s="29">
        <v>93.19</v>
      </c>
    </row>
    <row r="314" spans="1:85" ht="13.05" x14ac:dyDescent="0.3">
      <c r="A314" s="24" t="s">
        <v>384</v>
      </c>
      <c r="B314" s="29">
        <v>32936.14</v>
      </c>
      <c r="C314" s="41"/>
      <c r="D314" s="29">
        <v>1230.77</v>
      </c>
      <c r="E314" s="29">
        <v>3084.72</v>
      </c>
      <c r="F314" s="29">
        <v>4595.53</v>
      </c>
      <c r="G314" s="29">
        <v>1729.6</v>
      </c>
      <c r="H314" s="29">
        <v>1951.02</v>
      </c>
      <c r="I314" s="29">
        <v>672.25</v>
      </c>
      <c r="J314" s="29">
        <v>3402.69</v>
      </c>
      <c r="K314" s="29">
        <v>3168.64</v>
      </c>
      <c r="L314" s="29">
        <v>774.92</v>
      </c>
      <c r="M314" s="29">
        <v>4335.84</v>
      </c>
      <c r="N314" s="29">
        <v>2256.77</v>
      </c>
      <c r="O314" s="29">
        <v>733.58</v>
      </c>
      <c r="P314" s="29">
        <v>2669.69</v>
      </c>
      <c r="Q314" s="29">
        <v>1099.56</v>
      </c>
      <c r="R314" s="41"/>
      <c r="S314" s="41"/>
      <c r="T314" s="41"/>
      <c r="U314" s="29">
        <v>508.06</v>
      </c>
      <c r="V314" s="29">
        <v>212.27</v>
      </c>
      <c r="W314" s="28"/>
      <c r="X314" s="29">
        <v>1194.3599999999999</v>
      </c>
      <c r="Y314" s="29">
        <v>30.57</v>
      </c>
      <c r="Z314" s="29">
        <v>5.84</v>
      </c>
      <c r="AA314" s="29">
        <v>3084.72</v>
      </c>
      <c r="AB314" s="29">
        <v>487.36</v>
      </c>
      <c r="AC314" s="29">
        <v>41.62</v>
      </c>
      <c r="AD314" s="29">
        <v>42.24</v>
      </c>
      <c r="AE314" s="29">
        <v>53.96</v>
      </c>
      <c r="AF314" s="29">
        <v>95.43</v>
      </c>
      <c r="AG314" s="29">
        <v>68.38</v>
      </c>
      <c r="AH314" s="29">
        <v>412.35</v>
      </c>
      <c r="AI314" s="29">
        <v>373.15</v>
      </c>
      <c r="AJ314" s="29">
        <v>135.86000000000001</v>
      </c>
      <c r="AK314" s="29">
        <v>115.43</v>
      </c>
      <c r="AL314" s="29">
        <v>114.56</v>
      </c>
      <c r="AM314" s="29">
        <v>349.71</v>
      </c>
      <c r="AN314" s="29">
        <v>275.70999999999998</v>
      </c>
      <c r="AO314" s="29">
        <v>72.930000000000007</v>
      </c>
      <c r="AP314" s="29">
        <v>323.64999999999998</v>
      </c>
      <c r="AQ314" s="29">
        <v>685.64</v>
      </c>
      <c r="AR314" s="29">
        <v>667.61</v>
      </c>
      <c r="AS314" s="29">
        <v>97.68</v>
      </c>
      <c r="AT314" s="29">
        <v>182.26</v>
      </c>
      <c r="AU314" s="29">
        <v>1729.6</v>
      </c>
      <c r="AV314" s="29">
        <v>1202.6199999999999</v>
      </c>
      <c r="AW314" s="29">
        <v>748.4</v>
      </c>
      <c r="AX314" s="29">
        <v>672.25</v>
      </c>
      <c r="AY314" s="29">
        <v>240.61</v>
      </c>
      <c r="AZ314" s="29">
        <v>1075.71</v>
      </c>
      <c r="BA314" s="29">
        <v>2086.38</v>
      </c>
      <c r="BB314" s="29">
        <v>921.37</v>
      </c>
      <c r="BC314" s="29">
        <v>77.150000000000006</v>
      </c>
      <c r="BD314" s="29">
        <v>1303.53</v>
      </c>
      <c r="BE314" s="29">
        <v>644.47</v>
      </c>
      <c r="BF314" s="41"/>
      <c r="BG314" s="29">
        <v>774.92</v>
      </c>
      <c r="BH314" s="29">
        <v>488.01</v>
      </c>
      <c r="BI314" s="29">
        <v>1212.94</v>
      </c>
      <c r="BJ314" s="29">
        <v>1802.3</v>
      </c>
      <c r="BK314" s="29">
        <v>832.59</v>
      </c>
      <c r="BL314" s="29">
        <v>1484.08</v>
      </c>
      <c r="BM314" s="29">
        <v>244.68</v>
      </c>
      <c r="BN314" s="29">
        <v>528.01</v>
      </c>
      <c r="BO314" s="29">
        <v>733.58</v>
      </c>
      <c r="BP314" s="29">
        <v>858.8</v>
      </c>
      <c r="BQ314" s="29">
        <v>463.63</v>
      </c>
      <c r="BR314" s="29">
        <v>1079.72</v>
      </c>
      <c r="BS314" s="29">
        <v>137.05000000000001</v>
      </c>
      <c r="BT314" s="29">
        <v>130.49</v>
      </c>
      <c r="BU314" s="29">
        <v>496.6</v>
      </c>
      <c r="BV314" s="29">
        <v>72.290000000000006</v>
      </c>
      <c r="BW314" s="29">
        <v>65.09</v>
      </c>
      <c r="BX314" s="29">
        <v>465.57</v>
      </c>
      <c r="BY314" s="41"/>
      <c r="BZ314" s="41"/>
      <c r="CA314" s="41"/>
      <c r="CB314" s="41"/>
      <c r="CC314" s="29">
        <v>270.49</v>
      </c>
      <c r="CD314" s="29">
        <v>237.58</v>
      </c>
      <c r="CE314" s="29">
        <v>46.6</v>
      </c>
      <c r="CF314" s="29">
        <v>82.52</v>
      </c>
      <c r="CG314" s="29">
        <v>83.15</v>
      </c>
    </row>
    <row r="315" spans="1:85" ht="13.05" x14ac:dyDescent="0.3">
      <c r="A315" s="24" t="s">
        <v>385</v>
      </c>
      <c r="B315" s="29">
        <v>31271.37</v>
      </c>
      <c r="C315" s="41"/>
      <c r="D315" s="29">
        <v>1155.6500000000001</v>
      </c>
      <c r="E315" s="29">
        <v>3090.73</v>
      </c>
      <c r="F315" s="29">
        <v>4207.8</v>
      </c>
      <c r="G315" s="29">
        <v>1809.12</v>
      </c>
      <c r="H315" s="29">
        <v>1544.66</v>
      </c>
      <c r="I315" s="29">
        <v>672.86</v>
      </c>
      <c r="J315" s="29">
        <v>2723.45</v>
      </c>
      <c r="K315" s="29">
        <v>4080.05</v>
      </c>
      <c r="L315" s="29">
        <v>723.22</v>
      </c>
      <c r="M315" s="29">
        <v>3940.17</v>
      </c>
      <c r="N315" s="29">
        <v>1861.89</v>
      </c>
      <c r="O315" s="29">
        <v>663.12</v>
      </c>
      <c r="P315" s="29">
        <v>2485.58</v>
      </c>
      <c r="Q315" s="29">
        <v>1227.92</v>
      </c>
      <c r="R315" s="41"/>
      <c r="S315" s="41"/>
      <c r="T315" s="41"/>
      <c r="U315" s="29">
        <v>347.83</v>
      </c>
      <c r="V315" s="29">
        <v>239.27</v>
      </c>
      <c r="W315" s="28"/>
      <c r="X315" s="29">
        <v>1118.75</v>
      </c>
      <c r="Y315" s="29">
        <v>32.15</v>
      </c>
      <c r="Z315" s="29">
        <v>4.75</v>
      </c>
      <c r="AA315" s="29">
        <v>3090.73</v>
      </c>
      <c r="AB315" s="29">
        <v>509.35</v>
      </c>
      <c r="AC315" s="29">
        <v>27.12</v>
      </c>
      <c r="AD315" s="29">
        <v>45.72</v>
      </c>
      <c r="AE315" s="29">
        <v>58.04</v>
      </c>
      <c r="AF315" s="29">
        <v>93.85</v>
      </c>
      <c r="AG315" s="29">
        <v>76.53</v>
      </c>
      <c r="AH315" s="29">
        <v>385.48</v>
      </c>
      <c r="AI315" s="29">
        <v>354.47</v>
      </c>
      <c r="AJ315" s="29">
        <v>119.78</v>
      </c>
      <c r="AK315" s="29">
        <v>112.38</v>
      </c>
      <c r="AL315" s="29">
        <v>67.95</v>
      </c>
      <c r="AM315" s="29">
        <v>303.13</v>
      </c>
      <c r="AN315" s="29">
        <v>277.01</v>
      </c>
      <c r="AO315" s="29">
        <v>65.84</v>
      </c>
      <c r="AP315" s="29">
        <v>323.99</v>
      </c>
      <c r="AQ315" s="29">
        <v>635.98</v>
      </c>
      <c r="AR315" s="29">
        <v>519.37</v>
      </c>
      <c r="AS315" s="29">
        <v>91.73</v>
      </c>
      <c r="AT315" s="29">
        <v>140.1</v>
      </c>
      <c r="AU315" s="29">
        <v>1809.12</v>
      </c>
      <c r="AV315" s="29">
        <v>838.02</v>
      </c>
      <c r="AW315" s="29">
        <v>706.64</v>
      </c>
      <c r="AX315" s="29">
        <v>672.86</v>
      </c>
      <c r="AY315" s="29">
        <v>231.47</v>
      </c>
      <c r="AZ315" s="29">
        <v>1061.6300000000001</v>
      </c>
      <c r="BA315" s="29">
        <v>1430.35</v>
      </c>
      <c r="BB315" s="29">
        <v>836.83</v>
      </c>
      <c r="BC315" s="29">
        <v>560.72</v>
      </c>
      <c r="BD315" s="29">
        <v>2034.21</v>
      </c>
      <c r="BE315" s="29">
        <v>517.16</v>
      </c>
      <c r="BF315" s="41"/>
      <c r="BG315" s="29">
        <v>723.22</v>
      </c>
      <c r="BH315" s="29">
        <v>468.3</v>
      </c>
      <c r="BI315" s="29">
        <v>1182.3599999999999</v>
      </c>
      <c r="BJ315" s="29">
        <v>1503.79</v>
      </c>
      <c r="BK315" s="29">
        <v>785.71</v>
      </c>
      <c r="BL315" s="29">
        <v>1119.18</v>
      </c>
      <c r="BM315" s="29">
        <v>234.19</v>
      </c>
      <c r="BN315" s="29">
        <v>508.52</v>
      </c>
      <c r="BO315" s="29">
        <v>663.12</v>
      </c>
      <c r="BP315" s="29">
        <v>707.53</v>
      </c>
      <c r="BQ315" s="29">
        <v>443.19</v>
      </c>
      <c r="BR315" s="29">
        <v>1085.74</v>
      </c>
      <c r="BS315" s="29">
        <v>117.13</v>
      </c>
      <c r="BT315" s="29">
        <v>131.99</v>
      </c>
      <c r="BU315" s="29">
        <v>697.86</v>
      </c>
      <c r="BV315" s="29">
        <v>64.56</v>
      </c>
      <c r="BW315" s="29">
        <v>53.11</v>
      </c>
      <c r="BX315" s="29">
        <v>412.38</v>
      </c>
      <c r="BY315" s="41"/>
      <c r="BZ315" s="41"/>
      <c r="CA315" s="41"/>
      <c r="CB315" s="41"/>
      <c r="CC315" s="29">
        <v>186.64</v>
      </c>
      <c r="CD315" s="29">
        <v>161.19</v>
      </c>
      <c r="CE315" s="29">
        <v>46.98</v>
      </c>
      <c r="CF315" s="29">
        <v>82.14</v>
      </c>
      <c r="CG315" s="29">
        <v>110.15</v>
      </c>
    </row>
    <row r="316" spans="1:85" ht="13.05" x14ac:dyDescent="0.3">
      <c r="A316" s="24" t="s">
        <v>386</v>
      </c>
      <c r="B316" s="29">
        <v>31072.25</v>
      </c>
      <c r="C316" s="41"/>
      <c r="D316" s="29">
        <v>1216.8499999999999</v>
      </c>
      <c r="E316" s="29">
        <v>3438.53</v>
      </c>
      <c r="F316" s="29">
        <v>3977.68</v>
      </c>
      <c r="G316" s="29">
        <v>1951.13</v>
      </c>
      <c r="H316" s="29">
        <v>1393.2</v>
      </c>
      <c r="I316" s="29">
        <v>591.32000000000005</v>
      </c>
      <c r="J316" s="29">
        <v>2990.83</v>
      </c>
      <c r="K316" s="29">
        <v>3556.98</v>
      </c>
      <c r="L316" s="29">
        <v>600.96</v>
      </c>
      <c r="M316" s="29">
        <v>4067.6</v>
      </c>
      <c r="N316" s="29">
        <v>1966.02</v>
      </c>
      <c r="O316" s="29">
        <v>499.63</v>
      </c>
      <c r="P316" s="29">
        <v>2537.5300000000002</v>
      </c>
      <c r="Q316" s="29">
        <v>1168.18</v>
      </c>
      <c r="R316" s="41"/>
      <c r="S316" s="41"/>
      <c r="T316" s="41"/>
      <c r="U316" s="29">
        <v>370.29</v>
      </c>
      <c r="V316" s="29">
        <v>244.25</v>
      </c>
      <c r="W316" s="28"/>
      <c r="X316" s="29">
        <v>1172.8499999999999</v>
      </c>
      <c r="Y316" s="29">
        <v>33.46</v>
      </c>
      <c r="Z316" s="29">
        <v>10.54</v>
      </c>
      <c r="AA316" s="29">
        <v>3438.53</v>
      </c>
      <c r="AB316" s="29">
        <v>476.82</v>
      </c>
      <c r="AC316" s="29">
        <v>37.39</v>
      </c>
      <c r="AD316" s="29">
        <v>30.91</v>
      </c>
      <c r="AE316" s="29">
        <v>45.2</v>
      </c>
      <c r="AF316" s="29">
        <v>73.89</v>
      </c>
      <c r="AG316" s="29">
        <v>69.2</v>
      </c>
      <c r="AH316" s="29">
        <v>355.26</v>
      </c>
      <c r="AI316" s="29">
        <v>338.39</v>
      </c>
      <c r="AJ316" s="29">
        <v>117.11</v>
      </c>
      <c r="AK316" s="29">
        <v>87.18</v>
      </c>
      <c r="AL316" s="29">
        <v>67.84</v>
      </c>
      <c r="AM316" s="29">
        <v>267.01</v>
      </c>
      <c r="AN316" s="29">
        <v>261.72000000000003</v>
      </c>
      <c r="AO316" s="29">
        <v>68.97</v>
      </c>
      <c r="AP316" s="29">
        <v>335.34</v>
      </c>
      <c r="AQ316" s="29">
        <v>650.22</v>
      </c>
      <c r="AR316" s="29">
        <v>479.83</v>
      </c>
      <c r="AS316" s="29">
        <v>83.21</v>
      </c>
      <c r="AT316" s="29">
        <v>132.16</v>
      </c>
      <c r="AU316" s="29">
        <v>1951.13</v>
      </c>
      <c r="AV316" s="29">
        <v>813.5</v>
      </c>
      <c r="AW316" s="29">
        <v>579.70000000000005</v>
      </c>
      <c r="AX316" s="29">
        <v>591.32000000000005</v>
      </c>
      <c r="AY316" s="29">
        <v>342.04</v>
      </c>
      <c r="AZ316" s="29">
        <v>1096.68</v>
      </c>
      <c r="BA316" s="29">
        <v>1552.11</v>
      </c>
      <c r="BB316" s="29">
        <v>787.48</v>
      </c>
      <c r="BC316" s="29">
        <v>115.92</v>
      </c>
      <c r="BD316" s="29">
        <v>1866.32</v>
      </c>
      <c r="BE316" s="29">
        <v>629.08000000000004</v>
      </c>
      <c r="BF316" s="41"/>
      <c r="BG316" s="29">
        <v>600.96</v>
      </c>
      <c r="BH316" s="29">
        <v>467.64</v>
      </c>
      <c r="BI316" s="29">
        <v>1148.8900000000001</v>
      </c>
      <c r="BJ316" s="29">
        <v>1595.31</v>
      </c>
      <c r="BK316" s="29">
        <v>855.76</v>
      </c>
      <c r="BL316" s="29">
        <v>1236.25</v>
      </c>
      <c r="BM316" s="29">
        <v>211.52</v>
      </c>
      <c r="BN316" s="29">
        <v>518.26</v>
      </c>
      <c r="BO316" s="29">
        <v>499.63</v>
      </c>
      <c r="BP316" s="29">
        <v>721.99</v>
      </c>
      <c r="BQ316" s="29">
        <v>465.35</v>
      </c>
      <c r="BR316" s="29">
        <v>1097.94</v>
      </c>
      <c r="BS316" s="29">
        <v>123.05</v>
      </c>
      <c r="BT316" s="29">
        <v>129.19999999999999</v>
      </c>
      <c r="BU316" s="29">
        <v>570.67999999999995</v>
      </c>
      <c r="BV316" s="29">
        <v>68.84</v>
      </c>
      <c r="BW316" s="29">
        <v>115.44</v>
      </c>
      <c r="BX316" s="29">
        <v>413.23</v>
      </c>
      <c r="BY316" s="41"/>
      <c r="BZ316" s="41"/>
      <c r="CA316" s="41"/>
      <c r="CB316" s="41"/>
      <c r="CC316" s="29">
        <v>199.42</v>
      </c>
      <c r="CD316" s="29">
        <v>170.87</v>
      </c>
      <c r="CE316" s="29">
        <v>52.38</v>
      </c>
      <c r="CF316" s="29">
        <v>83.02</v>
      </c>
      <c r="CG316" s="29">
        <v>108.86</v>
      </c>
    </row>
    <row r="317" spans="1:85" ht="13.05" x14ac:dyDescent="0.3">
      <c r="A317" s="24" t="s">
        <v>387</v>
      </c>
      <c r="B317" s="29">
        <v>31622.63</v>
      </c>
      <c r="C317" s="41"/>
      <c r="D317" s="29">
        <v>1057.3699999999999</v>
      </c>
      <c r="E317" s="29">
        <v>2919.56</v>
      </c>
      <c r="F317" s="29">
        <v>4413.21</v>
      </c>
      <c r="G317" s="29">
        <v>2276.37</v>
      </c>
      <c r="H317" s="29">
        <v>1412.36</v>
      </c>
      <c r="I317" s="29">
        <v>496.32</v>
      </c>
      <c r="J317" s="29">
        <v>3213.64</v>
      </c>
      <c r="K317" s="29">
        <v>3063.03</v>
      </c>
      <c r="L317" s="29">
        <v>671.34</v>
      </c>
      <c r="M317" s="29">
        <v>4312.68</v>
      </c>
      <c r="N317" s="29">
        <v>2133.9</v>
      </c>
      <c r="O317" s="29">
        <v>605.05999999999995</v>
      </c>
      <c r="P317" s="29">
        <v>2651.57</v>
      </c>
      <c r="Q317" s="29">
        <v>1242.17</v>
      </c>
      <c r="R317" s="41"/>
      <c r="S317" s="41"/>
      <c r="T317" s="41"/>
      <c r="U317" s="29">
        <v>398.6</v>
      </c>
      <c r="V317" s="29">
        <v>250.8</v>
      </c>
      <c r="W317" s="28"/>
      <c r="X317" s="29">
        <v>1013.2</v>
      </c>
      <c r="Y317" s="29">
        <v>27.93</v>
      </c>
      <c r="Z317" s="29">
        <v>16.239999999999998</v>
      </c>
      <c r="AA317" s="29">
        <v>2919.56</v>
      </c>
      <c r="AB317" s="29">
        <v>594.35</v>
      </c>
      <c r="AC317" s="29">
        <v>52.26</v>
      </c>
      <c r="AD317" s="29">
        <v>27.39</v>
      </c>
      <c r="AE317" s="29">
        <v>49.53</v>
      </c>
      <c r="AF317" s="29">
        <v>77.19</v>
      </c>
      <c r="AG317" s="29">
        <v>118.6</v>
      </c>
      <c r="AH317" s="29">
        <v>369.84</v>
      </c>
      <c r="AI317" s="29">
        <v>335.43</v>
      </c>
      <c r="AJ317" s="29">
        <v>131.53</v>
      </c>
      <c r="AK317" s="29">
        <v>101.86</v>
      </c>
      <c r="AL317" s="29">
        <v>92.09</v>
      </c>
      <c r="AM317" s="29">
        <v>269.89999999999998</v>
      </c>
      <c r="AN317" s="29">
        <v>280.2</v>
      </c>
      <c r="AO317" s="29">
        <v>79.19</v>
      </c>
      <c r="AP317" s="29">
        <v>352.09</v>
      </c>
      <c r="AQ317" s="29">
        <v>674.62</v>
      </c>
      <c r="AR317" s="29">
        <v>548.75</v>
      </c>
      <c r="AS317" s="29">
        <v>100.69</v>
      </c>
      <c r="AT317" s="29">
        <v>157.71</v>
      </c>
      <c r="AU317" s="29">
        <v>2276.37</v>
      </c>
      <c r="AV317" s="29">
        <v>822.72</v>
      </c>
      <c r="AW317" s="29">
        <v>589.65</v>
      </c>
      <c r="AX317" s="29">
        <v>496.32</v>
      </c>
      <c r="AY317" s="29">
        <v>349.73</v>
      </c>
      <c r="AZ317" s="29">
        <v>1180.02</v>
      </c>
      <c r="BA317" s="29">
        <v>1683.88</v>
      </c>
      <c r="BB317" s="29">
        <v>803.1</v>
      </c>
      <c r="BC317" s="29">
        <v>206.39</v>
      </c>
      <c r="BD317" s="29">
        <v>1556.69</v>
      </c>
      <c r="BE317" s="29">
        <v>332.66</v>
      </c>
      <c r="BF317" s="41"/>
      <c r="BG317" s="29">
        <v>671.34</v>
      </c>
      <c r="BH317" s="29">
        <v>490.32</v>
      </c>
      <c r="BI317" s="29">
        <v>1149.82</v>
      </c>
      <c r="BJ317" s="29">
        <v>1664.59</v>
      </c>
      <c r="BK317" s="29">
        <v>1007.96</v>
      </c>
      <c r="BL317" s="29">
        <v>1334.57</v>
      </c>
      <c r="BM317" s="29">
        <v>230.68</v>
      </c>
      <c r="BN317" s="29">
        <v>568.64</v>
      </c>
      <c r="BO317" s="29">
        <v>605.05999999999995</v>
      </c>
      <c r="BP317" s="29">
        <v>775.5</v>
      </c>
      <c r="BQ317" s="29">
        <v>479.33</v>
      </c>
      <c r="BR317" s="29">
        <v>1136.52</v>
      </c>
      <c r="BS317" s="29">
        <v>127.88</v>
      </c>
      <c r="BT317" s="29">
        <v>132.35</v>
      </c>
      <c r="BU317" s="29">
        <v>661.58</v>
      </c>
      <c r="BV317" s="29">
        <v>69.05</v>
      </c>
      <c r="BW317" s="29">
        <v>75.17</v>
      </c>
      <c r="BX317" s="29">
        <v>436.36</v>
      </c>
      <c r="BY317" s="41"/>
      <c r="BZ317" s="41"/>
      <c r="CA317" s="41"/>
      <c r="CB317" s="41"/>
      <c r="CC317" s="29">
        <v>203.07</v>
      </c>
      <c r="CD317" s="29">
        <v>195.53</v>
      </c>
      <c r="CE317" s="29">
        <v>43.16</v>
      </c>
      <c r="CF317" s="29">
        <v>85.8</v>
      </c>
      <c r="CG317" s="29">
        <v>121.84</v>
      </c>
    </row>
    <row r="318" spans="1:85" ht="13.05" x14ac:dyDescent="0.3">
      <c r="A318" s="24" t="s">
        <v>388</v>
      </c>
      <c r="B318" s="29">
        <v>31796.13</v>
      </c>
      <c r="C318" s="41"/>
      <c r="D318" s="29">
        <v>1030.3800000000001</v>
      </c>
      <c r="E318" s="29">
        <v>2966.9</v>
      </c>
      <c r="F318" s="29">
        <v>3908.88</v>
      </c>
      <c r="G318" s="29">
        <v>1721.85</v>
      </c>
      <c r="H318" s="29">
        <v>1614.42</v>
      </c>
      <c r="I318" s="29">
        <v>637.11</v>
      </c>
      <c r="J318" s="29">
        <v>2710.92</v>
      </c>
      <c r="K318" s="29">
        <v>3559.62</v>
      </c>
      <c r="L318" s="29">
        <v>610.14</v>
      </c>
      <c r="M318" s="29">
        <v>5026.63</v>
      </c>
      <c r="N318" s="29">
        <v>1983.63</v>
      </c>
      <c r="O318" s="29">
        <v>502.27</v>
      </c>
      <c r="P318" s="29">
        <v>2910.33</v>
      </c>
      <c r="Q318" s="29">
        <v>1490.57</v>
      </c>
      <c r="R318" s="41"/>
      <c r="S318" s="41"/>
      <c r="T318" s="41"/>
      <c r="U318" s="29">
        <v>401.91</v>
      </c>
      <c r="V318" s="29">
        <v>239.09</v>
      </c>
      <c r="W318" s="28"/>
      <c r="X318" s="29">
        <v>993.39</v>
      </c>
      <c r="Y318" s="29">
        <v>19.61</v>
      </c>
      <c r="Z318" s="29">
        <v>17.38</v>
      </c>
      <c r="AA318" s="29">
        <v>2966.9</v>
      </c>
      <c r="AB318" s="29">
        <v>455.83</v>
      </c>
      <c r="AC318" s="29">
        <v>33.090000000000003</v>
      </c>
      <c r="AD318" s="29">
        <v>29.65</v>
      </c>
      <c r="AE318" s="29">
        <v>41.62</v>
      </c>
      <c r="AF318" s="29">
        <v>96.15</v>
      </c>
      <c r="AG318" s="29">
        <v>70.2</v>
      </c>
      <c r="AH318" s="29">
        <v>264.74</v>
      </c>
      <c r="AI318" s="29">
        <v>323.13</v>
      </c>
      <c r="AJ318" s="29">
        <v>113.62</v>
      </c>
      <c r="AK318" s="29">
        <v>70.55</v>
      </c>
      <c r="AL318" s="29">
        <v>77.02</v>
      </c>
      <c r="AM318" s="29">
        <v>230.76</v>
      </c>
      <c r="AN318" s="29">
        <v>269.91000000000003</v>
      </c>
      <c r="AO318" s="29">
        <v>59.81</v>
      </c>
      <c r="AP318" s="29">
        <v>309.87</v>
      </c>
      <c r="AQ318" s="29">
        <v>734.83</v>
      </c>
      <c r="AR318" s="29">
        <v>497.22</v>
      </c>
      <c r="AS318" s="29">
        <v>89.72</v>
      </c>
      <c r="AT318" s="29">
        <v>141.16999999999999</v>
      </c>
      <c r="AU318" s="29">
        <v>1721.85</v>
      </c>
      <c r="AV318" s="29">
        <v>969.07</v>
      </c>
      <c r="AW318" s="29">
        <v>645.36</v>
      </c>
      <c r="AX318" s="29">
        <v>637.11</v>
      </c>
      <c r="AY318" s="29">
        <v>245.15</v>
      </c>
      <c r="AZ318" s="29">
        <v>911.73</v>
      </c>
      <c r="BA318" s="29">
        <v>1554.04</v>
      </c>
      <c r="BB318" s="29">
        <v>867.99</v>
      </c>
      <c r="BC318" s="29">
        <v>107.72</v>
      </c>
      <c r="BD318" s="29">
        <v>1732.36</v>
      </c>
      <c r="BE318" s="29">
        <v>629.61</v>
      </c>
      <c r="BF318" s="41"/>
      <c r="BG318" s="29">
        <v>610.14</v>
      </c>
      <c r="BH318" s="29">
        <v>463.16</v>
      </c>
      <c r="BI318" s="29">
        <v>1200.17</v>
      </c>
      <c r="BJ318" s="29">
        <v>1995.93</v>
      </c>
      <c r="BK318" s="29">
        <v>1367.38</v>
      </c>
      <c r="BL318" s="29">
        <v>1092.28</v>
      </c>
      <c r="BM318" s="29">
        <v>240.18</v>
      </c>
      <c r="BN318" s="29">
        <v>651.16999999999996</v>
      </c>
      <c r="BO318" s="29">
        <v>502.27</v>
      </c>
      <c r="BP318" s="29">
        <v>850.75</v>
      </c>
      <c r="BQ318" s="29">
        <v>512.04999999999995</v>
      </c>
      <c r="BR318" s="29">
        <v>1275.52</v>
      </c>
      <c r="BS318" s="29">
        <v>152.13999999999999</v>
      </c>
      <c r="BT318" s="29">
        <v>119.86</v>
      </c>
      <c r="BU318" s="29">
        <v>887.28</v>
      </c>
      <c r="BV318" s="29">
        <v>68.36</v>
      </c>
      <c r="BW318" s="29">
        <v>55.62</v>
      </c>
      <c r="BX318" s="29">
        <v>479.32</v>
      </c>
      <c r="BY318" s="41"/>
      <c r="BZ318" s="41"/>
      <c r="CA318" s="41"/>
      <c r="CB318" s="41"/>
      <c r="CC318" s="29">
        <v>201.04</v>
      </c>
      <c r="CD318" s="29">
        <v>200.88</v>
      </c>
      <c r="CE318" s="29">
        <v>41.16</v>
      </c>
      <c r="CF318" s="29">
        <v>84.7</v>
      </c>
      <c r="CG318" s="29">
        <v>113.23</v>
      </c>
    </row>
    <row r="319" spans="1:85" ht="13.05" x14ac:dyDescent="0.3">
      <c r="A319" s="24" t="s">
        <v>389</v>
      </c>
      <c r="B319" s="29">
        <v>30329.78</v>
      </c>
      <c r="C319" s="41"/>
      <c r="D319" s="29">
        <v>999.32</v>
      </c>
      <c r="E319" s="29">
        <v>2681.92</v>
      </c>
      <c r="F319" s="29">
        <v>4012.89</v>
      </c>
      <c r="G319" s="29">
        <v>1782.87</v>
      </c>
      <c r="H319" s="29">
        <v>1149.8699999999999</v>
      </c>
      <c r="I319" s="29">
        <v>690.88</v>
      </c>
      <c r="J319" s="29">
        <v>2991.59</v>
      </c>
      <c r="K319" s="29">
        <v>3640.38</v>
      </c>
      <c r="L319" s="29">
        <v>611.42999999999995</v>
      </c>
      <c r="M319" s="29">
        <v>4150.57</v>
      </c>
      <c r="N319" s="29">
        <v>1868.07</v>
      </c>
      <c r="O319" s="29">
        <v>488.11</v>
      </c>
      <c r="P319" s="29">
        <v>2837.17</v>
      </c>
      <c r="Q319" s="29">
        <v>1257.6199999999999</v>
      </c>
      <c r="R319" s="41"/>
      <c r="S319" s="41"/>
      <c r="T319" s="41"/>
      <c r="U319" s="29">
        <v>450.16</v>
      </c>
      <c r="V319" s="29">
        <v>224.59</v>
      </c>
      <c r="W319" s="28"/>
      <c r="X319" s="29">
        <v>958.82</v>
      </c>
      <c r="Y319" s="29">
        <v>19.8</v>
      </c>
      <c r="Z319" s="29">
        <v>20.7</v>
      </c>
      <c r="AA319" s="29">
        <v>2681.92</v>
      </c>
      <c r="AB319" s="29">
        <v>521.55999999999995</v>
      </c>
      <c r="AC319" s="29">
        <v>36.99</v>
      </c>
      <c r="AD319" s="29">
        <v>30.44</v>
      </c>
      <c r="AE319" s="29">
        <v>49.46</v>
      </c>
      <c r="AF319" s="29">
        <v>69.45</v>
      </c>
      <c r="AG319" s="29">
        <v>64.040000000000006</v>
      </c>
      <c r="AH319" s="29">
        <v>310.26</v>
      </c>
      <c r="AI319" s="29">
        <v>335.94</v>
      </c>
      <c r="AJ319" s="29">
        <v>110.27</v>
      </c>
      <c r="AK319" s="29">
        <v>64.3</v>
      </c>
      <c r="AL319" s="29">
        <v>64.150000000000006</v>
      </c>
      <c r="AM319" s="29">
        <v>270.62</v>
      </c>
      <c r="AN319" s="29">
        <v>273.92</v>
      </c>
      <c r="AO319" s="29">
        <v>78.05</v>
      </c>
      <c r="AP319" s="29">
        <v>316.02</v>
      </c>
      <c r="AQ319" s="29">
        <v>638.15</v>
      </c>
      <c r="AR319" s="29">
        <v>531.4</v>
      </c>
      <c r="AS319" s="29">
        <v>93.76</v>
      </c>
      <c r="AT319" s="29">
        <v>154.11000000000001</v>
      </c>
      <c r="AU319" s="29">
        <v>1782.87</v>
      </c>
      <c r="AV319" s="29">
        <v>645.6</v>
      </c>
      <c r="AW319" s="29">
        <v>504.26</v>
      </c>
      <c r="AX319" s="29">
        <v>690.88</v>
      </c>
      <c r="AY319" s="29">
        <v>257.27</v>
      </c>
      <c r="AZ319" s="29">
        <v>1018.29</v>
      </c>
      <c r="BA319" s="29">
        <v>1716.02</v>
      </c>
      <c r="BB319" s="29">
        <v>757.22</v>
      </c>
      <c r="BC319" s="29">
        <v>182.41</v>
      </c>
      <c r="BD319" s="29">
        <v>2011.86</v>
      </c>
      <c r="BE319" s="29">
        <v>517.09</v>
      </c>
      <c r="BF319" s="41"/>
      <c r="BG319" s="29">
        <v>611.42999999999995</v>
      </c>
      <c r="BH319" s="29">
        <v>457.38</v>
      </c>
      <c r="BI319" s="29">
        <v>1191.07</v>
      </c>
      <c r="BJ319" s="29">
        <v>1704.12</v>
      </c>
      <c r="BK319" s="29">
        <v>797.99</v>
      </c>
      <c r="BL319" s="29">
        <v>1038.96</v>
      </c>
      <c r="BM319" s="29">
        <v>250.89</v>
      </c>
      <c r="BN319" s="29">
        <v>578.23</v>
      </c>
      <c r="BO319" s="29">
        <v>488.11</v>
      </c>
      <c r="BP319" s="29">
        <v>833.3</v>
      </c>
      <c r="BQ319" s="29">
        <v>489.18</v>
      </c>
      <c r="BR319" s="29">
        <v>1253.4100000000001</v>
      </c>
      <c r="BS319" s="29">
        <v>145.04</v>
      </c>
      <c r="BT319" s="29">
        <v>116.25</v>
      </c>
      <c r="BU319" s="29">
        <v>632.07000000000005</v>
      </c>
      <c r="BV319" s="29">
        <v>110.32</v>
      </c>
      <c r="BW319" s="29">
        <v>74.66</v>
      </c>
      <c r="BX319" s="29">
        <v>440.55</v>
      </c>
      <c r="BY319" s="41"/>
      <c r="BZ319" s="41"/>
      <c r="CA319" s="41"/>
      <c r="CB319" s="41"/>
      <c r="CC319" s="29">
        <v>217.54</v>
      </c>
      <c r="CD319" s="29">
        <v>232.61</v>
      </c>
      <c r="CE319" s="29">
        <v>38.270000000000003</v>
      </c>
      <c r="CF319" s="29">
        <v>71.22</v>
      </c>
      <c r="CG319" s="29">
        <v>115.1</v>
      </c>
    </row>
    <row r="320" spans="1:85" ht="13.05" x14ac:dyDescent="0.3">
      <c r="A320" s="24" t="s">
        <v>390</v>
      </c>
      <c r="B320" s="29">
        <v>32926.379999999997</v>
      </c>
      <c r="C320" s="41"/>
      <c r="D320" s="29">
        <v>1073.7</v>
      </c>
      <c r="E320" s="29">
        <v>3028.48</v>
      </c>
      <c r="F320" s="29">
        <v>4186.8100000000004</v>
      </c>
      <c r="G320" s="29">
        <v>2063.9299999999998</v>
      </c>
      <c r="H320" s="29">
        <v>1244.5899999999999</v>
      </c>
      <c r="I320" s="29">
        <v>794.83</v>
      </c>
      <c r="J320" s="29">
        <v>3401.4</v>
      </c>
      <c r="K320" s="29">
        <v>3937.34</v>
      </c>
      <c r="L320" s="29">
        <v>638.49</v>
      </c>
      <c r="M320" s="29">
        <v>4248.5600000000004</v>
      </c>
      <c r="N320" s="29">
        <v>2264.6799999999998</v>
      </c>
      <c r="O320" s="29">
        <v>509.05</v>
      </c>
      <c r="P320" s="29">
        <v>2933.19</v>
      </c>
      <c r="Q320" s="29">
        <v>1422.52</v>
      </c>
      <c r="R320" s="41"/>
      <c r="S320" s="41"/>
      <c r="T320" s="41"/>
      <c r="U320" s="29">
        <v>454.57</v>
      </c>
      <c r="V320" s="29">
        <v>185.24</v>
      </c>
      <c r="W320" s="28"/>
      <c r="X320" s="29">
        <v>1026.55</v>
      </c>
      <c r="Y320" s="29">
        <v>22.07</v>
      </c>
      <c r="Z320" s="29">
        <v>25.08</v>
      </c>
      <c r="AA320" s="29">
        <v>3028.48</v>
      </c>
      <c r="AB320" s="29">
        <v>549.82000000000005</v>
      </c>
      <c r="AC320" s="29">
        <v>42.38</v>
      </c>
      <c r="AD320" s="29">
        <v>32.26</v>
      </c>
      <c r="AE320" s="29">
        <v>53.56</v>
      </c>
      <c r="AF320" s="29">
        <v>90.9</v>
      </c>
      <c r="AG320" s="29">
        <v>73.540000000000006</v>
      </c>
      <c r="AH320" s="29">
        <v>290.13</v>
      </c>
      <c r="AI320" s="29">
        <v>336.43</v>
      </c>
      <c r="AJ320" s="29">
        <v>131.43</v>
      </c>
      <c r="AK320" s="29">
        <v>92.38</v>
      </c>
      <c r="AL320" s="29">
        <v>85.07</v>
      </c>
      <c r="AM320" s="29">
        <v>265.8</v>
      </c>
      <c r="AN320" s="29">
        <v>303.31</v>
      </c>
      <c r="AO320" s="29">
        <v>88.42</v>
      </c>
      <c r="AP320" s="29">
        <v>314.8</v>
      </c>
      <c r="AQ320" s="29">
        <v>689.26</v>
      </c>
      <c r="AR320" s="29">
        <v>504.3</v>
      </c>
      <c r="AS320" s="29">
        <v>97.35</v>
      </c>
      <c r="AT320" s="29">
        <v>145.69</v>
      </c>
      <c r="AU320" s="29">
        <v>2063.9299999999998</v>
      </c>
      <c r="AV320" s="29">
        <v>744.02</v>
      </c>
      <c r="AW320" s="29">
        <v>500.57</v>
      </c>
      <c r="AX320" s="29">
        <v>794.83</v>
      </c>
      <c r="AY320" s="29">
        <v>250.97</v>
      </c>
      <c r="AZ320" s="29">
        <v>1002.19</v>
      </c>
      <c r="BA320" s="29">
        <v>2148.2399999999998</v>
      </c>
      <c r="BB320" s="29">
        <v>752.92</v>
      </c>
      <c r="BC320" s="29">
        <v>66.290000000000006</v>
      </c>
      <c r="BD320" s="29">
        <v>2331.9499999999998</v>
      </c>
      <c r="BE320" s="29">
        <v>629.25</v>
      </c>
      <c r="BF320" s="41"/>
      <c r="BG320" s="29">
        <v>638.49</v>
      </c>
      <c r="BH320" s="29">
        <v>465.52</v>
      </c>
      <c r="BI320" s="29">
        <v>1182.6500000000001</v>
      </c>
      <c r="BJ320" s="29">
        <v>1810.61</v>
      </c>
      <c r="BK320" s="29">
        <v>789.78</v>
      </c>
      <c r="BL320" s="29">
        <v>1391.1</v>
      </c>
      <c r="BM320" s="29">
        <v>241.4</v>
      </c>
      <c r="BN320" s="29">
        <v>632.17999999999995</v>
      </c>
      <c r="BO320" s="29">
        <v>509.05</v>
      </c>
      <c r="BP320" s="29">
        <v>819.51</v>
      </c>
      <c r="BQ320" s="29">
        <v>486.28</v>
      </c>
      <c r="BR320" s="29">
        <v>1365.33</v>
      </c>
      <c r="BS320" s="29">
        <v>145.16</v>
      </c>
      <c r="BT320" s="29">
        <v>116.92</v>
      </c>
      <c r="BU320" s="29">
        <v>804.31</v>
      </c>
      <c r="BV320" s="29">
        <v>99.75</v>
      </c>
      <c r="BW320" s="29">
        <v>64.739999999999995</v>
      </c>
      <c r="BX320" s="29">
        <v>453.73</v>
      </c>
      <c r="BY320" s="41"/>
      <c r="BZ320" s="41"/>
      <c r="CA320" s="41"/>
      <c r="CB320" s="41"/>
      <c r="CC320" s="29">
        <v>247.98</v>
      </c>
      <c r="CD320" s="29">
        <v>206.59</v>
      </c>
      <c r="CE320" s="29">
        <v>35.36</v>
      </c>
      <c r="CF320" s="29">
        <v>67.290000000000006</v>
      </c>
      <c r="CG320" s="29">
        <v>82.59</v>
      </c>
    </row>
    <row r="321" spans="1:85" ht="13.05" x14ac:dyDescent="0.3">
      <c r="A321" s="24" t="s">
        <v>391</v>
      </c>
      <c r="B321" s="29">
        <v>36515.120000000003</v>
      </c>
      <c r="C321" s="41"/>
      <c r="D321" s="29">
        <v>943.67</v>
      </c>
      <c r="E321" s="29">
        <v>3173.15</v>
      </c>
      <c r="F321" s="29">
        <v>4710.3599999999997</v>
      </c>
      <c r="G321" s="29">
        <v>2118.62</v>
      </c>
      <c r="H321" s="29">
        <v>1372.42</v>
      </c>
      <c r="I321" s="29">
        <v>696.69</v>
      </c>
      <c r="J321" s="29">
        <v>3445.05</v>
      </c>
      <c r="K321" s="29">
        <v>6173.88</v>
      </c>
      <c r="L321" s="29">
        <v>682.87</v>
      </c>
      <c r="M321" s="29">
        <v>4532.57</v>
      </c>
      <c r="N321" s="29">
        <v>2718.99</v>
      </c>
      <c r="O321" s="29">
        <v>425.12</v>
      </c>
      <c r="P321" s="29">
        <v>3052.92</v>
      </c>
      <c r="Q321" s="29">
        <v>1336.54</v>
      </c>
      <c r="R321" s="41"/>
      <c r="S321" s="41"/>
      <c r="T321" s="41"/>
      <c r="U321" s="29">
        <v>393.67</v>
      </c>
      <c r="V321" s="29">
        <v>214.5</v>
      </c>
      <c r="W321" s="28"/>
      <c r="X321" s="29">
        <v>903.27</v>
      </c>
      <c r="Y321" s="29">
        <v>20.46</v>
      </c>
      <c r="Z321" s="29">
        <v>19.940000000000001</v>
      </c>
      <c r="AA321" s="29">
        <v>3173.15</v>
      </c>
      <c r="AB321" s="29">
        <v>674.79</v>
      </c>
      <c r="AC321" s="29">
        <v>29.6</v>
      </c>
      <c r="AD321" s="29">
        <v>51.93</v>
      </c>
      <c r="AE321" s="29">
        <v>133.61000000000001</v>
      </c>
      <c r="AF321" s="29">
        <v>84.48</v>
      </c>
      <c r="AG321" s="29">
        <v>100.16</v>
      </c>
      <c r="AH321" s="29">
        <v>331.1</v>
      </c>
      <c r="AI321" s="29">
        <v>357.38</v>
      </c>
      <c r="AJ321" s="29">
        <v>138.27000000000001</v>
      </c>
      <c r="AK321" s="29">
        <v>115.28</v>
      </c>
      <c r="AL321" s="29">
        <v>101.35</v>
      </c>
      <c r="AM321" s="29">
        <v>313.66000000000003</v>
      </c>
      <c r="AN321" s="29">
        <v>314.37</v>
      </c>
      <c r="AO321" s="29">
        <v>88.77</v>
      </c>
      <c r="AP321" s="29">
        <v>356.02</v>
      </c>
      <c r="AQ321" s="29">
        <v>674.77</v>
      </c>
      <c r="AR321" s="29">
        <v>579.05999999999995</v>
      </c>
      <c r="AS321" s="29">
        <v>102.58</v>
      </c>
      <c r="AT321" s="29">
        <v>163.16999999999999</v>
      </c>
      <c r="AU321" s="29">
        <v>2118.62</v>
      </c>
      <c r="AV321" s="29">
        <v>734.01</v>
      </c>
      <c r="AW321" s="29">
        <v>638.41</v>
      </c>
      <c r="AX321" s="29">
        <v>696.69</v>
      </c>
      <c r="AY321" s="29">
        <v>301.04000000000002</v>
      </c>
      <c r="AZ321" s="29">
        <v>1026.93</v>
      </c>
      <c r="BA321" s="29">
        <v>2117.08</v>
      </c>
      <c r="BB321" s="29">
        <v>783.74</v>
      </c>
      <c r="BC321" s="29">
        <v>1376.22</v>
      </c>
      <c r="BD321" s="29">
        <v>3180.45</v>
      </c>
      <c r="BE321" s="29">
        <v>671.92</v>
      </c>
      <c r="BF321" s="41"/>
      <c r="BG321" s="29">
        <v>682.87</v>
      </c>
      <c r="BH321" s="29">
        <v>472.61</v>
      </c>
      <c r="BI321" s="29">
        <v>1159.21</v>
      </c>
      <c r="BJ321" s="29">
        <v>2064.75</v>
      </c>
      <c r="BK321" s="29">
        <v>835.99</v>
      </c>
      <c r="BL321" s="29">
        <v>1768.56</v>
      </c>
      <c r="BM321" s="29">
        <v>330.08</v>
      </c>
      <c r="BN321" s="29">
        <v>620.35</v>
      </c>
      <c r="BO321" s="29">
        <v>425.12</v>
      </c>
      <c r="BP321" s="29">
        <v>847.1</v>
      </c>
      <c r="BQ321" s="29">
        <v>476.02</v>
      </c>
      <c r="BR321" s="29">
        <v>1461.04</v>
      </c>
      <c r="BS321" s="29">
        <v>149.78</v>
      </c>
      <c r="BT321" s="29">
        <v>118.98</v>
      </c>
      <c r="BU321" s="29">
        <v>690.86</v>
      </c>
      <c r="BV321" s="29">
        <v>103.25</v>
      </c>
      <c r="BW321" s="29">
        <v>77.099999999999994</v>
      </c>
      <c r="BX321" s="29">
        <v>465.33</v>
      </c>
      <c r="BY321" s="41"/>
      <c r="BZ321" s="41"/>
      <c r="CA321" s="41"/>
      <c r="CB321" s="41"/>
      <c r="CC321" s="29">
        <v>214.1</v>
      </c>
      <c r="CD321" s="29">
        <v>179.57</v>
      </c>
      <c r="CE321" s="29">
        <v>40.08</v>
      </c>
      <c r="CF321" s="29">
        <v>68</v>
      </c>
      <c r="CG321" s="29">
        <v>106.42</v>
      </c>
    </row>
    <row r="322" spans="1:85" ht="13.05" x14ac:dyDescent="0.3">
      <c r="A322" s="24" t="s">
        <v>392</v>
      </c>
      <c r="B322" s="29">
        <v>31814.04</v>
      </c>
      <c r="C322" s="41"/>
      <c r="D322" s="29">
        <v>1111.44</v>
      </c>
      <c r="E322" s="29">
        <v>2765.83</v>
      </c>
      <c r="F322" s="29">
        <v>4127.0200000000004</v>
      </c>
      <c r="G322" s="29">
        <v>1776.37</v>
      </c>
      <c r="H322" s="29">
        <v>1391.85</v>
      </c>
      <c r="I322" s="29">
        <v>991.43</v>
      </c>
      <c r="J322" s="29">
        <v>3431.31</v>
      </c>
      <c r="K322" s="29">
        <v>2010.46</v>
      </c>
      <c r="L322" s="29">
        <v>601.33000000000004</v>
      </c>
      <c r="M322" s="29">
        <v>4485.99</v>
      </c>
      <c r="N322" s="29">
        <v>2461.9</v>
      </c>
      <c r="O322" s="29">
        <v>343.57</v>
      </c>
      <c r="P322" s="29">
        <v>3767.32</v>
      </c>
      <c r="Q322" s="29">
        <v>1395.71</v>
      </c>
      <c r="R322" s="41"/>
      <c r="S322" s="41"/>
      <c r="T322" s="41"/>
      <c r="U322" s="29">
        <v>406.25</v>
      </c>
      <c r="V322" s="29">
        <v>234.59</v>
      </c>
      <c r="W322" s="28"/>
      <c r="X322" s="29">
        <v>1061.8900000000001</v>
      </c>
      <c r="Y322" s="29">
        <v>27.69</v>
      </c>
      <c r="Z322" s="29">
        <v>21.85</v>
      </c>
      <c r="AA322" s="29">
        <v>2765.83</v>
      </c>
      <c r="AB322" s="29">
        <v>567.26</v>
      </c>
      <c r="AC322" s="29">
        <v>38.31</v>
      </c>
      <c r="AD322" s="29">
        <v>41.64</v>
      </c>
      <c r="AE322" s="29">
        <v>53.86</v>
      </c>
      <c r="AF322" s="29">
        <v>100.29</v>
      </c>
      <c r="AG322" s="29">
        <v>60.05</v>
      </c>
      <c r="AH322" s="29">
        <v>254.78</v>
      </c>
      <c r="AI322" s="29">
        <v>408.97</v>
      </c>
      <c r="AJ322" s="29">
        <v>133.91999999999999</v>
      </c>
      <c r="AK322" s="29">
        <v>106.28</v>
      </c>
      <c r="AL322" s="29">
        <v>87.36</v>
      </c>
      <c r="AM322" s="29">
        <v>264.47000000000003</v>
      </c>
      <c r="AN322" s="29">
        <v>321.63</v>
      </c>
      <c r="AO322" s="29">
        <v>99.42</v>
      </c>
      <c r="AP322" s="29">
        <v>315.87</v>
      </c>
      <c r="AQ322" s="29">
        <v>544.17999999999995</v>
      </c>
      <c r="AR322" s="29">
        <v>500.57</v>
      </c>
      <c r="AS322" s="29">
        <v>126.04</v>
      </c>
      <c r="AT322" s="29">
        <v>102.14</v>
      </c>
      <c r="AU322" s="29">
        <v>1776.37</v>
      </c>
      <c r="AV322" s="29">
        <v>909.34</v>
      </c>
      <c r="AW322" s="29">
        <v>482.51</v>
      </c>
      <c r="AX322" s="29">
        <v>991.43</v>
      </c>
      <c r="AY322" s="29">
        <v>264.95</v>
      </c>
      <c r="AZ322" s="29">
        <v>1011.12</v>
      </c>
      <c r="BA322" s="29">
        <v>2155.2399999999998</v>
      </c>
      <c r="BB322" s="29">
        <v>869.62</v>
      </c>
      <c r="BC322" s="29">
        <v>133.46</v>
      </c>
      <c r="BD322" s="29">
        <v>243.22</v>
      </c>
      <c r="BE322" s="29">
        <v>667.77</v>
      </c>
      <c r="BF322" s="41"/>
      <c r="BG322" s="29">
        <v>601.33000000000004</v>
      </c>
      <c r="BH322" s="29">
        <v>480</v>
      </c>
      <c r="BI322" s="29">
        <v>1190.27</v>
      </c>
      <c r="BJ322" s="29">
        <v>2036.57</v>
      </c>
      <c r="BK322" s="29">
        <v>779.15</v>
      </c>
      <c r="BL322" s="29">
        <v>1617.92</v>
      </c>
      <c r="BM322" s="29">
        <v>220.58</v>
      </c>
      <c r="BN322" s="29">
        <v>623.39</v>
      </c>
      <c r="BO322" s="29">
        <v>343.57</v>
      </c>
      <c r="BP322" s="29">
        <v>1374.59</v>
      </c>
      <c r="BQ322" s="29">
        <v>482.27</v>
      </c>
      <c r="BR322" s="29">
        <v>1661.38</v>
      </c>
      <c r="BS322" s="29">
        <v>125.66</v>
      </c>
      <c r="BT322" s="29">
        <v>123.43</v>
      </c>
      <c r="BU322" s="29">
        <v>807.22</v>
      </c>
      <c r="BV322" s="29">
        <v>116.04</v>
      </c>
      <c r="BW322" s="29">
        <v>64.540000000000006</v>
      </c>
      <c r="BX322" s="29">
        <v>407.92</v>
      </c>
      <c r="BY322" s="41"/>
      <c r="BZ322" s="41"/>
      <c r="CA322" s="41"/>
      <c r="CB322" s="41"/>
      <c r="CC322" s="29">
        <v>218.91</v>
      </c>
      <c r="CD322" s="29">
        <v>187.33</v>
      </c>
      <c r="CE322" s="29">
        <v>50.43</v>
      </c>
      <c r="CF322" s="29">
        <v>74.319999999999993</v>
      </c>
      <c r="CG322" s="29">
        <v>109.84</v>
      </c>
    </row>
    <row r="323" spans="1:85" ht="13.05" x14ac:dyDescent="0.3">
      <c r="A323" s="24" t="s">
        <v>393</v>
      </c>
      <c r="B323" s="29">
        <v>31585.86</v>
      </c>
      <c r="C323" s="41"/>
      <c r="D323" s="29">
        <v>1138.93</v>
      </c>
      <c r="E323" s="29">
        <v>2795.91</v>
      </c>
      <c r="F323" s="29">
        <v>4305.95</v>
      </c>
      <c r="G323" s="29">
        <v>1675.46</v>
      </c>
      <c r="H323" s="29">
        <v>957.66</v>
      </c>
      <c r="I323" s="29">
        <v>941.57</v>
      </c>
      <c r="J323" s="29">
        <v>3172.58</v>
      </c>
      <c r="K323" s="29">
        <v>2165.75</v>
      </c>
      <c r="L323" s="29">
        <v>583.29999999999995</v>
      </c>
      <c r="M323" s="29">
        <v>4404.7299999999996</v>
      </c>
      <c r="N323" s="29">
        <v>2484.91</v>
      </c>
      <c r="O323" s="29">
        <v>377.51</v>
      </c>
      <c r="P323" s="29">
        <v>3765.67</v>
      </c>
      <c r="Q323" s="29">
        <v>1697.32</v>
      </c>
      <c r="R323" s="41"/>
      <c r="S323" s="41"/>
      <c r="T323" s="41"/>
      <c r="U323" s="29">
        <v>438.94</v>
      </c>
      <c r="V323" s="29">
        <v>216.47</v>
      </c>
      <c r="W323" s="28"/>
      <c r="X323" s="29">
        <v>1090.9000000000001</v>
      </c>
      <c r="Y323" s="29">
        <v>25.83</v>
      </c>
      <c r="Z323" s="29">
        <v>22.2</v>
      </c>
      <c r="AA323" s="29">
        <v>2795.91</v>
      </c>
      <c r="AB323" s="29">
        <v>664.87</v>
      </c>
      <c r="AC323" s="29">
        <v>30.83</v>
      </c>
      <c r="AD323" s="29">
        <v>31.49</v>
      </c>
      <c r="AE323" s="29">
        <v>76.040000000000006</v>
      </c>
      <c r="AF323" s="29">
        <v>112.68</v>
      </c>
      <c r="AG323" s="29">
        <v>78.84</v>
      </c>
      <c r="AH323" s="29">
        <v>249.33</v>
      </c>
      <c r="AI323" s="29">
        <v>406.72</v>
      </c>
      <c r="AJ323" s="29">
        <v>152.44</v>
      </c>
      <c r="AK323" s="29">
        <v>97.04</v>
      </c>
      <c r="AL323" s="29">
        <v>94.77</v>
      </c>
      <c r="AM323" s="29">
        <v>273.33999999999997</v>
      </c>
      <c r="AN323" s="29">
        <v>356.32</v>
      </c>
      <c r="AO323" s="29">
        <v>80.61</v>
      </c>
      <c r="AP323" s="29">
        <v>319.44</v>
      </c>
      <c r="AQ323" s="29">
        <v>526.24</v>
      </c>
      <c r="AR323" s="29">
        <v>455.82</v>
      </c>
      <c r="AS323" s="29">
        <v>123.2</v>
      </c>
      <c r="AT323" s="29">
        <v>175.94</v>
      </c>
      <c r="AU323" s="29">
        <v>1675.46</v>
      </c>
      <c r="AV323" s="29">
        <v>609.44000000000005</v>
      </c>
      <c r="AW323" s="29">
        <v>348.23</v>
      </c>
      <c r="AX323" s="29">
        <v>941.57</v>
      </c>
      <c r="AY323" s="29">
        <v>303.87</v>
      </c>
      <c r="AZ323" s="29">
        <v>1030.83</v>
      </c>
      <c r="BA323" s="29">
        <v>1837.89</v>
      </c>
      <c r="BB323" s="29">
        <v>806.51</v>
      </c>
      <c r="BC323" s="29">
        <v>295.76</v>
      </c>
      <c r="BD323" s="29">
        <v>351.57</v>
      </c>
      <c r="BE323" s="29">
        <v>612.88</v>
      </c>
      <c r="BF323" s="41"/>
      <c r="BG323" s="29">
        <v>583.29999999999995</v>
      </c>
      <c r="BH323" s="29">
        <v>482</v>
      </c>
      <c r="BI323" s="29">
        <v>1230.5</v>
      </c>
      <c r="BJ323" s="29">
        <v>1816.65</v>
      </c>
      <c r="BK323" s="29">
        <v>875.57</v>
      </c>
      <c r="BL323" s="29">
        <v>1693.79</v>
      </c>
      <c r="BM323" s="29">
        <v>215.84</v>
      </c>
      <c r="BN323" s="29">
        <v>575.29</v>
      </c>
      <c r="BO323" s="29">
        <v>377.51</v>
      </c>
      <c r="BP323" s="29">
        <v>1381.3</v>
      </c>
      <c r="BQ323" s="29">
        <v>463.28</v>
      </c>
      <c r="BR323" s="29">
        <v>1677.43</v>
      </c>
      <c r="BS323" s="29">
        <v>123.5</v>
      </c>
      <c r="BT323" s="29">
        <v>120.16</v>
      </c>
      <c r="BU323" s="29">
        <v>1015.28</v>
      </c>
      <c r="BV323" s="29">
        <v>79.88</v>
      </c>
      <c r="BW323" s="29">
        <v>69.55</v>
      </c>
      <c r="BX323" s="29">
        <v>532.61</v>
      </c>
      <c r="BY323" s="41"/>
      <c r="BZ323" s="41"/>
      <c r="CA323" s="41"/>
      <c r="CB323" s="41"/>
      <c r="CC323" s="29">
        <v>212.63</v>
      </c>
      <c r="CD323" s="29">
        <v>226.31</v>
      </c>
      <c r="CE323" s="29">
        <v>49.47</v>
      </c>
      <c r="CF323" s="29">
        <v>64.53</v>
      </c>
      <c r="CG323" s="29">
        <v>102.48</v>
      </c>
    </row>
    <row r="324" spans="1:85" ht="13.05" x14ac:dyDescent="0.3">
      <c r="A324" s="24" t="s">
        <v>394</v>
      </c>
      <c r="B324" s="29">
        <v>33989.69</v>
      </c>
      <c r="C324" s="41"/>
      <c r="D324" s="29">
        <v>1242.03</v>
      </c>
      <c r="E324" s="29">
        <v>3163.57</v>
      </c>
      <c r="F324" s="29">
        <v>4615.42</v>
      </c>
      <c r="G324" s="29">
        <v>1978.46</v>
      </c>
      <c r="H324" s="29">
        <v>1095.1500000000001</v>
      </c>
      <c r="I324" s="29">
        <v>1135.31</v>
      </c>
      <c r="J324" s="29">
        <v>3589.97</v>
      </c>
      <c r="K324" s="29">
        <v>2093.96</v>
      </c>
      <c r="L324" s="29">
        <v>722.17</v>
      </c>
      <c r="M324" s="29">
        <v>4663.95</v>
      </c>
      <c r="N324" s="29">
        <v>2777.14</v>
      </c>
      <c r="O324" s="29">
        <v>488.09</v>
      </c>
      <c r="P324" s="29">
        <v>3874.18</v>
      </c>
      <c r="Q324" s="29">
        <v>1495.33</v>
      </c>
      <c r="R324" s="41"/>
      <c r="S324" s="41"/>
      <c r="T324" s="41"/>
      <c r="U324" s="29">
        <v>395.07</v>
      </c>
      <c r="V324" s="29">
        <v>182.93</v>
      </c>
      <c r="W324" s="28"/>
      <c r="X324" s="29">
        <v>1186.05</v>
      </c>
      <c r="Y324" s="29">
        <v>28.43</v>
      </c>
      <c r="Z324" s="29">
        <v>27.55</v>
      </c>
      <c r="AA324" s="29">
        <v>3163.57</v>
      </c>
      <c r="AB324" s="29">
        <v>615.37</v>
      </c>
      <c r="AC324" s="29">
        <v>33.630000000000003</v>
      </c>
      <c r="AD324" s="29">
        <v>48.47</v>
      </c>
      <c r="AE324" s="29">
        <v>74.55</v>
      </c>
      <c r="AF324" s="29">
        <v>108.05</v>
      </c>
      <c r="AG324" s="29">
        <v>78.36</v>
      </c>
      <c r="AH324" s="29">
        <v>289.63</v>
      </c>
      <c r="AI324" s="29">
        <v>414.15</v>
      </c>
      <c r="AJ324" s="29">
        <v>155.28</v>
      </c>
      <c r="AK324" s="29">
        <v>93.49</v>
      </c>
      <c r="AL324" s="29">
        <v>122.44</v>
      </c>
      <c r="AM324" s="29">
        <v>278.39999999999998</v>
      </c>
      <c r="AN324" s="29">
        <v>337.39</v>
      </c>
      <c r="AO324" s="29">
        <v>80.44</v>
      </c>
      <c r="AP324" s="29">
        <v>336.6</v>
      </c>
      <c r="AQ324" s="29">
        <v>642.53</v>
      </c>
      <c r="AR324" s="29">
        <v>534.79</v>
      </c>
      <c r="AS324" s="29">
        <v>118.94</v>
      </c>
      <c r="AT324" s="29">
        <v>252.91</v>
      </c>
      <c r="AU324" s="29">
        <v>1978.46</v>
      </c>
      <c r="AV324" s="29">
        <v>753.48</v>
      </c>
      <c r="AW324" s="29">
        <v>341.67</v>
      </c>
      <c r="AX324" s="29">
        <v>1135.31</v>
      </c>
      <c r="AY324" s="29">
        <v>216.06</v>
      </c>
      <c r="AZ324" s="29">
        <v>1086.45</v>
      </c>
      <c r="BA324" s="29">
        <v>2287.46</v>
      </c>
      <c r="BB324" s="29">
        <v>866.29</v>
      </c>
      <c r="BC324" s="29">
        <v>169.23</v>
      </c>
      <c r="BD324" s="29">
        <v>223.98</v>
      </c>
      <c r="BE324" s="29">
        <v>753.83</v>
      </c>
      <c r="BF324" s="41"/>
      <c r="BG324" s="29">
        <v>722.17</v>
      </c>
      <c r="BH324" s="29">
        <v>477.73</v>
      </c>
      <c r="BI324" s="29">
        <v>1210.3599999999999</v>
      </c>
      <c r="BJ324" s="29">
        <v>2024.54</v>
      </c>
      <c r="BK324" s="29">
        <v>951.31</v>
      </c>
      <c r="BL324" s="29">
        <v>1999.82</v>
      </c>
      <c r="BM324" s="29">
        <v>193.27</v>
      </c>
      <c r="BN324" s="29">
        <v>584.04</v>
      </c>
      <c r="BO324" s="29">
        <v>488.09</v>
      </c>
      <c r="BP324" s="29">
        <v>1485.15</v>
      </c>
      <c r="BQ324" s="29">
        <v>457.71</v>
      </c>
      <c r="BR324" s="29">
        <v>1654.17</v>
      </c>
      <c r="BS324" s="29">
        <v>132.78</v>
      </c>
      <c r="BT324" s="29">
        <v>144.37</v>
      </c>
      <c r="BU324" s="29">
        <v>821.04</v>
      </c>
      <c r="BV324" s="29">
        <v>89.73</v>
      </c>
      <c r="BW324" s="29">
        <v>96.4</v>
      </c>
      <c r="BX324" s="29">
        <v>488.16</v>
      </c>
      <c r="BY324" s="41"/>
      <c r="BZ324" s="41"/>
      <c r="CA324" s="41"/>
      <c r="CB324" s="41"/>
      <c r="CC324" s="29">
        <v>230.13</v>
      </c>
      <c r="CD324" s="29">
        <v>164.94</v>
      </c>
      <c r="CE324" s="29">
        <v>42.33</v>
      </c>
      <c r="CF324" s="29">
        <v>57.61</v>
      </c>
      <c r="CG324" s="29">
        <v>82.98</v>
      </c>
    </row>
    <row r="325" spans="1:85" ht="13.05" x14ac:dyDescent="0.3">
      <c r="A325" s="24" t="s">
        <v>395</v>
      </c>
      <c r="B325" s="29">
        <v>37389.35</v>
      </c>
      <c r="C325" s="41"/>
      <c r="D325" s="29">
        <v>1132.1600000000001</v>
      </c>
      <c r="E325" s="29">
        <v>3702.04</v>
      </c>
      <c r="F325" s="29">
        <v>5218.57</v>
      </c>
      <c r="G325" s="29">
        <v>2213.34</v>
      </c>
      <c r="H325" s="29">
        <v>1215.45</v>
      </c>
      <c r="I325" s="29">
        <v>977.48</v>
      </c>
      <c r="J325" s="29">
        <v>4034.5</v>
      </c>
      <c r="K325" s="29">
        <v>3049.9</v>
      </c>
      <c r="L325" s="29">
        <v>733.27</v>
      </c>
      <c r="M325" s="29">
        <v>4896.54</v>
      </c>
      <c r="N325" s="29">
        <v>3435.76</v>
      </c>
      <c r="O325" s="29">
        <v>545.74</v>
      </c>
      <c r="P325" s="29">
        <v>3690.03</v>
      </c>
      <c r="Q325" s="29">
        <v>1420.05</v>
      </c>
      <c r="R325" s="41"/>
      <c r="S325" s="41"/>
      <c r="T325" s="41"/>
      <c r="U325" s="29">
        <v>409.65</v>
      </c>
      <c r="V325" s="29">
        <v>215.25</v>
      </c>
      <c r="W325" s="28"/>
      <c r="X325" s="29">
        <v>1079.3599999999999</v>
      </c>
      <c r="Y325" s="29">
        <v>24.85</v>
      </c>
      <c r="Z325" s="29">
        <v>27.94</v>
      </c>
      <c r="AA325" s="29">
        <v>3702.04</v>
      </c>
      <c r="AB325" s="29">
        <v>697.97</v>
      </c>
      <c r="AC325" s="29">
        <v>43.44</v>
      </c>
      <c r="AD325" s="29">
        <v>29.04</v>
      </c>
      <c r="AE325" s="29">
        <v>94.53</v>
      </c>
      <c r="AF325" s="29">
        <v>127.64</v>
      </c>
      <c r="AG325" s="29">
        <v>106.83</v>
      </c>
      <c r="AH325" s="29">
        <v>359.6</v>
      </c>
      <c r="AI325" s="29">
        <v>429.62</v>
      </c>
      <c r="AJ325" s="29">
        <v>162.22999999999999</v>
      </c>
      <c r="AK325" s="29">
        <v>156.51</v>
      </c>
      <c r="AL325" s="29">
        <v>166.82</v>
      </c>
      <c r="AM325" s="29">
        <v>294.74</v>
      </c>
      <c r="AN325" s="29">
        <v>335.82</v>
      </c>
      <c r="AO325" s="29">
        <v>84.22</v>
      </c>
      <c r="AP325" s="29">
        <v>383.76</v>
      </c>
      <c r="AQ325" s="29">
        <v>684.28</v>
      </c>
      <c r="AR325" s="29">
        <v>601.19000000000005</v>
      </c>
      <c r="AS325" s="29">
        <v>123.91</v>
      </c>
      <c r="AT325" s="29">
        <v>336.41</v>
      </c>
      <c r="AU325" s="29">
        <v>2213.34</v>
      </c>
      <c r="AV325" s="29">
        <v>829.76</v>
      </c>
      <c r="AW325" s="29">
        <v>385.69</v>
      </c>
      <c r="AX325" s="29">
        <v>977.48</v>
      </c>
      <c r="AY325" s="29">
        <v>361.07</v>
      </c>
      <c r="AZ325" s="29">
        <v>1250.8599999999999</v>
      </c>
      <c r="BA325" s="29">
        <v>2422.5700000000002</v>
      </c>
      <c r="BB325" s="29">
        <v>840.26</v>
      </c>
      <c r="BC325" s="29">
        <v>365.6</v>
      </c>
      <c r="BD325" s="29">
        <v>936.8</v>
      </c>
      <c r="BE325" s="29">
        <v>799</v>
      </c>
      <c r="BF325" s="41"/>
      <c r="BG325" s="29">
        <v>733.27</v>
      </c>
      <c r="BH325" s="29">
        <v>543.55999999999995</v>
      </c>
      <c r="BI325" s="29">
        <v>1247.67</v>
      </c>
      <c r="BJ325" s="29">
        <v>2123.39</v>
      </c>
      <c r="BK325" s="29">
        <v>981.93</v>
      </c>
      <c r="BL325" s="29">
        <v>2529.4299999999998</v>
      </c>
      <c r="BM325" s="29">
        <v>226.02</v>
      </c>
      <c r="BN325" s="29">
        <v>680.31</v>
      </c>
      <c r="BO325" s="29">
        <v>545.74</v>
      </c>
      <c r="BP325" s="29">
        <v>1377.22</v>
      </c>
      <c r="BQ325" s="29">
        <v>480.83</v>
      </c>
      <c r="BR325" s="29">
        <v>1549.78</v>
      </c>
      <c r="BS325" s="29">
        <v>109.42</v>
      </c>
      <c r="BT325" s="29">
        <v>172.78</v>
      </c>
      <c r="BU325" s="29">
        <v>726.03</v>
      </c>
      <c r="BV325" s="29">
        <v>82.43</v>
      </c>
      <c r="BW325" s="29">
        <v>61.8</v>
      </c>
      <c r="BX325" s="29">
        <v>549.79</v>
      </c>
      <c r="BY325" s="41"/>
      <c r="BZ325" s="41"/>
      <c r="CA325" s="41"/>
      <c r="CB325" s="41"/>
      <c r="CC325" s="29">
        <v>256.72000000000003</v>
      </c>
      <c r="CD325" s="29">
        <v>152.93</v>
      </c>
      <c r="CE325" s="29">
        <v>39.369999999999997</v>
      </c>
      <c r="CF325" s="29">
        <v>53.57</v>
      </c>
      <c r="CG325" s="29">
        <v>122.31</v>
      </c>
    </row>
    <row r="326" spans="1:85" ht="13.05" x14ac:dyDescent="0.3">
      <c r="A326" s="24" t="s">
        <v>396</v>
      </c>
      <c r="B326" s="29">
        <v>35458.18</v>
      </c>
      <c r="C326" s="41"/>
      <c r="D326" s="29">
        <v>1106.95</v>
      </c>
      <c r="E326" s="29">
        <v>3432.49</v>
      </c>
      <c r="F326" s="29">
        <v>4847.8900000000003</v>
      </c>
      <c r="G326" s="29">
        <v>2149.4899999999998</v>
      </c>
      <c r="H326" s="29">
        <v>1563.24</v>
      </c>
      <c r="I326" s="29">
        <v>1057.0999999999999</v>
      </c>
      <c r="J326" s="29">
        <v>3124.78</v>
      </c>
      <c r="K326" s="29">
        <v>3284.75</v>
      </c>
      <c r="L326" s="29">
        <v>783.7</v>
      </c>
      <c r="M326" s="29">
        <v>4873.91</v>
      </c>
      <c r="N326" s="29">
        <v>2584.81</v>
      </c>
      <c r="O326" s="29">
        <v>639.11</v>
      </c>
      <c r="P326" s="29">
        <v>3243.63</v>
      </c>
      <c r="Q326" s="29">
        <v>1555</v>
      </c>
      <c r="R326" s="41"/>
      <c r="S326" s="41"/>
      <c r="T326" s="41"/>
      <c r="U326" s="29">
        <v>530.73</v>
      </c>
      <c r="V326" s="29">
        <v>175.54</v>
      </c>
      <c r="W326" s="28"/>
      <c r="X326" s="29">
        <v>1054.02</v>
      </c>
      <c r="Y326" s="29">
        <v>18.329999999999998</v>
      </c>
      <c r="Z326" s="29">
        <v>34.590000000000003</v>
      </c>
      <c r="AA326" s="29">
        <v>3432.49</v>
      </c>
      <c r="AB326" s="29">
        <v>568.86</v>
      </c>
      <c r="AC326" s="29">
        <v>37.97</v>
      </c>
      <c r="AD326" s="29">
        <v>35.6</v>
      </c>
      <c r="AE326" s="29">
        <v>86.97</v>
      </c>
      <c r="AF326" s="29">
        <v>96.15</v>
      </c>
      <c r="AG326" s="29">
        <v>97.31</v>
      </c>
      <c r="AH326" s="29">
        <v>298.62</v>
      </c>
      <c r="AI326" s="29">
        <v>421.55</v>
      </c>
      <c r="AJ326" s="29">
        <v>149.52000000000001</v>
      </c>
      <c r="AK326" s="29">
        <v>104.97</v>
      </c>
      <c r="AL326" s="29">
        <v>126.28</v>
      </c>
      <c r="AM326" s="29">
        <v>413.95</v>
      </c>
      <c r="AN326" s="29">
        <v>305.23</v>
      </c>
      <c r="AO326" s="29">
        <v>75.180000000000007</v>
      </c>
      <c r="AP326" s="29">
        <v>369.84</v>
      </c>
      <c r="AQ326" s="29">
        <v>817.24</v>
      </c>
      <c r="AR326" s="29">
        <v>596.84</v>
      </c>
      <c r="AS326" s="29">
        <v>138.19999999999999</v>
      </c>
      <c r="AT326" s="29">
        <v>107.62</v>
      </c>
      <c r="AU326" s="29">
        <v>2149.4899999999998</v>
      </c>
      <c r="AV326" s="29">
        <v>852.08</v>
      </c>
      <c r="AW326" s="29">
        <v>711.16</v>
      </c>
      <c r="AX326" s="29">
        <v>1057.0999999999999</v>
      </c>
      <c r="AY326" s="29">
        <v>248.8</v>
      </c>
      <c r="AZ326" s="29">
        <v>1137.77</v>
      </c>
      <c r="BA326" s="29">
        <v>1738.2</v>
      </c>
      <c r="BB326" s="29">
        <v>767</v>
      </c>
      <c r="BC326" s="29">
        <v>863.45</v>
      </c>
      <c r="BD326" s="29">
        <v>853.96</v>
      </c>
      <c r="BE326" s="29">
        <v>659.2</v>
      </c>
      <c r="BF326" s="41"/>
      <c r="BG326" s="29">
        <v>783.7</v>
      </c>
      <c r="BH326" s="29">
        <v>468.29</v>
      </c>
      <c r="BI326" s="29">
        <v>1147.06</v>
      </c>
      <c r="BJ326" s="29">
        <v>2216.69</v>
      </c>
      <c r="BK326" s="29">
        <v>1041.8599999999999</v>
      </c>
      <c r="BL326" s="29">
        <v>1726.56</v>
      </c>
      <c r="BM326" s="29">
        <v>271.58999999999997</v>
      </c>
      <c r="BN326" s="29">
        <v>586.66</v>
      </c>
      <c r="BO326" s="29">
        <v>639.11</v>
      </c>
      <c r="BP326" s="29">
        <v>1058.58</v>
      </c>
      <c r="BQ326" s="29">
        <v>566.89</v>
      </c>
      <c r="BR326" s="29">
        <v>1371.24</v>
      </c>
      <c r="BS326" s="29">
        <v>117.89</v>
      </c>
      <c r="BT326" s="29">
        <v>129.03</v>
      </c>
      <c r="BU326" s="29">
        <v>873.38</v>
      </c>
      <c r="BV326" s="29">
        <v>82.77</v>
      </c>
      <c r="BW326" s="29">
        <v>117.23</v>
      </c>
      <c r="BX326" s="29">
        <v>481.61</v>
      </c>
      <c r="BY326" s="41"/>
      <c r="BZ326" s="41"/>
      <c r="CA326" s="41"/>
      <c r="CB326" s="41"/>
      <c r="CC326" s="29">
        <v>253.49</v>
      </c>
      <c r="CD326" s="29">
        <v>277.25</v>
      </c>
      <c r="CE326" s="29">
        <v>37.93</v>
      </c>
      <c r="CF326" s="29">
        <v>49</v>
      </c>
      <c r="CG326" s="29">
        <v>88.61</v>
      </c>
    </row>
    <row r="327" spans="1:85" ht="13.05" x14ac:dyDescent="0.3">
      <c r="A327" s="24" t="s">
        <v>397</v>
      </c>
      <c r="B327" s="29">
        <v>33368.68</v>
      </c>
      <c r="C327" s="41"/>
      <c r="D327" s="29">
        <v>1182.49</v>
      </c>
      <c r="E327" s="29">
        <v>3212.07</v>
      </c>
      <c r="F327" s="29">
        <v>4792.3599999999997</v>
      </c>
      <c r="G327" s="29">
        <v>2066.84</v>
      </c>
      <c r="H327" s="29">
        <v>1172.52</v>
      </c>
      <c r="I327" s="29">
        <v>1391.14</v>
      </c>
      <c r="J327" s="29">
        <v>3351.12</v>
      </c>
      <c r="K327" s="29">
        <v>1769.96</v>
      </c>
      <c r="L327" s="29">
        <v>713.15</v>
      </c>
      <c r="M327" s="29">
        <v>4582.76</v>
      </c>
      <c r="N327" s="29">
        <v>2484.56</v>
      </c>
      <c r="O327" s="29">
        <v>513.28</v>
      </c>
      <c r="P327" s="29">
        <v>3329.2</v>
      </c>
      <c r="Q327" s="29">
        <v>1710.94</v>
      </c>
      <c r="R327" s="41"/>
      <c r="S327" s="41"/>
      <c r="T327" s="41"/>
      <c r="U327" s="29">
        <v>419.98</v>
      </c>
      <c r="V327" s="29">
        <v>181.63</v>
      </c>
      <c r="W327" s="28"/>
      <c r="X327" s="29">
        <v>1124.1099999999999</v>
      </c>
      <c r="Y327" s="29">
        <v>17.48</v>
      </c>
      <c r="Z327" s="29">
        <v>40.9</v>
      </c>
      <c r="AA327" s="29">
        <v>3212.07</v>
      </c>
      <c r="AB327" s="29">
        <v>546.91999999999996</v>
      </c>
      <c r="AC327" s="29">
        <v>30.33</v>
      </c>
      <c r="AD327" s="29">
        <v>29.19</v>
      </c>
      <c r="AE327" s="29">
        <v>89.08</v>
      </c>
      <c r="AF327" s="29">
        <v>77.260000000000005</v>
      </c>
      <c r="AG327" s="29">
        <v>85.26</v>
      </c>
      <c r="AH327" s="29">
        <v>338.85</v>
      </c>
      <c r="AI327" s="29">
        <v>436.34</v>
      </c>
      <c r="AJ327" s="29">
        <v>146.05000000000001</v>
      </c>
      <c r="AK327" s="29">
        <v>94.35</v>
      </c>
      <c r="AL327" s="29">
        <v>133.97999999999999</v>
      </c>
      <c r="AM327" s="29">
        <v>427.49</v>
      </c>
      <c r="AN327" s="29">
        <v>299.91000000000003</v>
      </c>
      <c r="AO327" s="29">
        <v>77.39</v>
      </c>
      <c r="AP327" s="29">
        <v>386.54</v>
      </c>
      <c r="AQ327" s="29">
        <v>732.28</v>
      </c>
      <c r="AR327" s="29">
        <v>631.16</v>
      </c>
      <c r="AS327" s="29">
        <v>119.42</v>
      </c>
      <c r="AT327" s="29">
        <v>110.55</v>
      </c>
      <c r="AU327" s="29">
        <v>2066.84</v>
      </c>
      <c r="AV327" s="29">
        <v>638.78</v>
      </c>
      <c r="AW327" s="29">
        <v>533.75</v>
      </c>
      <c r="AX327" s="29">
        <v>1391.14</v>
      </c>
      <c r="AY327" s="29">
        <v>300.49</v>
      </c>
      <c r="AZ327" s="29">
        <v>1185.57</v>
      </c>
      <c r="BA327" s="29">
        <v>1865.05</v>
      </c>
      <c r="BB327" s="29">
        <v>647.91999999999996</v>
      </c>
      <c r="BC327" s="29">
        <v>49.05</v>
      </c>
      <c r="BD327" s="29">
        <v>350.96</v>
      </c>
      <c r="BE327" s="29">
        <v>613.26</v>
      </c>
      <c r="BF327" s="41"/>
      <c r="BG327" s="29">
        <v>713.15</v>
      </c>
      <c r="BH327" s="29">
        <v>469.09</v>
      </c>
      <c r="BI327" s="29">
        <v>1178.9000000000001</v>
      </c>
      <c r="BJ327" s="29">
        <v>2096.94</v>
      </c>
      <c r="BK327" s="29">
        <v>837.83</v>
      </c>
      <c r="BL327" s="29">
        <v>1675.05</v>
      </c>
      <c r="BM327" s="29">
        <v>222.03</v>
      </c>
      <c r="BN327" s="29">
        <v>587.48</v>
      </c>
      <c r="BO327" s="29">
        <v>513.28</v>
      </c>
      <c r="BP327" s="29">
        <v>1228.8699999999999</v>
      </c>
      <c r="BQ327" s="29">
        <v>672.56</v>
      </c>
      <c r="BR327" s="29">
        <v>1189.19</v>
      </c>
      <c r="BS327" s="29">
        <v>125.85</v>
      </c>
      <c r="BT327" s="29">
        <v>112.73</v>
      </c>
      <c r="BU327" s="29">
        <v>1104.05</v>
      </c>
      <c r="BV327" s="29">
        <v>93.81</v>
      </c>
      <c r="BW327" s="29">
        <v>98.51</v>
      </c>
      <c r="BX327" s="29">
        <v>414.56</v>
      </c>
      <c r="BY327" s="41"/>
      <c r="BZ327" s="41"/>
      <c r="CA327" s="41"/>
      <c r="CB327" s="41"/>
      <c r="CC327" s="29">
        <v>217.92</v>
      </c>
      <c r="CD327" s="29">
        <v>202.07</v>
      </c>
      <c r="CE327" s="29">
        <v>63.8</v>
      </c>
      <c r="CF327" s="29">
        <v>49.57</v>
      </c>
      <c r="CG327" s="29">
        <v>68.260000000000005</v>
      </c>
    </row>
    <row r="328" spans="1:85" ht="13.05" x14ac:dyDescent="0.3">
      <c r="A328" s="24" t="s">
        <v>398</v>
      </c>
      <c r="B328" s="29">
        <v>34823.54</v>
      </c>
      <c r="C328" s="41"/>
      <c r="D328" s="29">
        <v>1233.8</v>
      </c>
      <c r="E328" s="29">
        <v>3599.6</v>
      </c>
      <c r="F328" s="29">
        <v>4914.41</v>
      </c>
      <c r="G328" s="29">
        <v>2293.59</v>
      </c>
      <c r="H328" s="29">
        <v>1320.87</v>
      </c>
      <c r="I328" s="29">
        <v>1305.97</v>
      </c>
      <c r="J328" s="29">
        <v>3813.37</v>
      </c>
      <c r="K328" s="29">
        <v>1656.38</v>
      </c>
      <c r="L328" s="29">
        <v>605.36</v>
      </c>
      <c r="M328" s="29">
        <v>4597.34</v>
      </c>
      <c r="N328" s="29">
        <v>2995.97</v>
      </c>
      <c r="O328" s="29">
        <v>499.48</v>
      </c>
      <c r="P328" s="29">
        <v>3075.39</v>
      </c>
      <c r="Q328" s="29">
        <v>1690.48</v>
      </c>
      <c r="R328" s="41"/>
      <c r="S328" s="41"/>
      <c r="T328" s="41"/>
      <c r="U328" s="29">
        <v>367.08</v>
      </c>
      <c r="V328" s="29">
        <v>269.08999999999997</v>
      </c>
      <c r="W328" s="28"/>
      <c r="X328" s="29">
        <v>1174.4000000000001</v>
      </c>
      <c r="Y328" s="29">
        <v>17.420000000000002</v>
      </c>
      <c r="Z328" s="29">
        <v>41.99</v>
      </c>
      <c r="AA328" s="29">
        <v>3599.6</v>
      </c>
      <c r="AB328" s="29">
        <v>553.02</v>
      </c>
      <c r="AC328" s="29">
        <v>45.04</v>
      </c>
      <c r="AD328" s="29">
        <v>50.6</v>
      </c>
      <c r="AE328" s="29">
        <v>68.709999999999994</v>
      </c>
      <c r="AF328" s="29">
        <v>85.71</v>
      </c>
      <c r="AG328" s="29">
        <v>78.069999999999993</v>
      </c>
      <c r="AH328" s="29">
        <v>368.53</v>
      </c>
      <c r="AI328" s="29">
        <v>426.11</v>
      </c>
      <c r="AJ328" s="29">
        <v>151.36000000000001</v>
      </c>
      <c r="AK328" s="29">
        <v>113.32</v>
      </c>
      <c r="AL328" s="29">
        <v>131.13</v>
      </c>
      <c r="AM328" s="29">
        <v>485.03</v>
      </c>
      <c r="AN328" s="29">
        <v>293.77</v>
      </c>
      <c r="AO328" s="29">
        <v>75.22</v>
      </c>
      <c r="AP328" s="29">
        <v>378.53</v>
      </c>
      <c r="AQ328" s="29">
        <v>765.47</v>
      </c>
      <c r="AR328" s="29">
        <v>632.6</v>
      </c>
      <c r="AS328" s="29">
        <v>119.43</v>
      </c>
      <c r="AT328" s="29">
        <v>92.77</v>
      </c>
      <c r="AU328" s="29">
        <v>2293.59</v>
      </c>
      <c r="AV328" s="29">
        <v>737.22</v>
      </c>
      <c r="AW328" s="29">
        <v>583.65</v>
      </c>
      <c r="AX328" s="29">
        <v>1305.97</v>
      </c>
      <c r="AY328" s="29">
        <v>255</v>
      </c>
      <c r="AZ328" s="29">
        <v>1228</v>
      </c>
      <c r="BA328" s="29">
        <v>2330.37</v>
      </c>
      <c r="BB328" s="29">
        <v>637.16999999999996</v>
      </c>
      <c r="BC328" s="29">
        <v>-438.79</v>
      </c>
      <c r="BD328" s="29">
        <v>656.34</v>
      </c>
      <c r="BE328" s="29">
        <v>677.28</v>
      </c>
      <c r="BF328" s="41"/>
      <c r="BG328" s="29">
        <v>605.36</v>
      </c>
      <c r="BH328" s="29">
        <v>451.69</v>
      </c>
      <c r="BI328" s="29">
        <v>1149.82</v>
      </c>
      <c r="BJ328" s="29">
        <v>2033.72</v>
      </c>
      <c r="BK328" s="29">
        <v>962.12</v>
      </c>
      <c r="BL328" s="29">
        <v>2123.52</v>
      </c>
      <c r="BM328" s="29">
        <v>259.92</v>
      </c>
      <c r="BN328" s="29">
        <v>612.53</v>
      </c>
      <c r="BO328" s="29">
        <v>499.48</v>
      </c>
      <c r="BP328" s="29">
        <v>1012.59</v>
      </c>
      <c r="BQ328" s="29">
        <v>699.74</v>
      </c>
      <c r="BR328" s="29">
        <v>1093.17</v>
      </c>
      <c r="BS328" s="29">
        <v>147.74</v>
      </c>
      <c r="BT328" s="29">
        <v>122.15</v>
      </c>
      <c r="BU328" s="29">
        <v>983.11</v>
      </c>
      <c r="BV328" s="29">
        <v>94.1</v>
      </c>
      <c r="BW328" s="29">
        <v>82.43</v>
      </c>
      <c r="BX328" s="29">
        <v>530.84</v>
      </c>
      <c r="BY328" s="41"/>
      <c r="BZ328" s="41"/>
      <c r="CA328" s="41"/>
      <c r="CB328" s="41"/>
      <c r="CC328" s="29">
        <v>202.31</v>
      </c>
      <c r="CD328" s="29">
        <v>164.76</v>
      </c>
      <c r="CE328" s="29">
        <v>51.26</v>
      </c>
      <c r="CF328" s="29">
        <v>59.38</v>
      </c>
      <c r="CG328" s="29">
        <v>158.44999999999999</v>
      </c>
    </row>
    <row r="329" spans="1:85" ht="13.05" x14ac:dyDescent="0.3">
      <c r="A329" s="24" t="s">
        <v>399</v>
      </c>
      <c r="B329" s="29">
        <v>40475.32</v>
      </c>
      <c r="C329" s="41"/>
      <c r="D329" s="29">
        <v>1135.01</v>
      </c>
      <c r="E329" s="29">
        <v>4630.04</v>
      </c>
      <c r="F329" s="29">
        <v>5500.63</v>
      </c>
      <c r="G329" s="29">
        <v>2623.68</v>
      </c>
      <c r="H329" s="29">
        <v>1340.37</v>
      </c>
      <c r="I329" s="29">
        <v>1546.92</v>
      </c>
      <c r="J329" s="29">
        <v>4133.6000000000004</v>
      </c>
      <c r="K329" s="29">
        <v>3053.45</v>
      </c>
      <c r="L329" s="29">
        <v>741.35</v>
      </c>
      <c r="M329" s="29">
        <v>4696.3100000000004</v>
      </c>
      <c r="N329" s="29">
        <v>4234.6099999999997</v>
      </c>
      <c r="O329" s="29">
        <v>487.43</v>
      </c>
      <c r="P329" s="29">
        <v>3295.77</v>
      </c>
      <c r="Q329" s="29">
        <v>1794.52</v>
      </c>
      <c r="R329" s="41"/>
      <c r="S329" s="41"/>
      <c r="T329" s="41"/>
      <c r="U329" s="29">
        <v>494.3</v>
      </c>
      <c r="V329" s="29">
        <v>187.88</v>
      </c>
      <c r="W329" s="28"/>
      <c r="X329" s="29">
        <v>1086.8699999999999</v>
      </c>
      <c r="Y329" s="29">
        <v>15.83</v>
      </c>
      <c r="Z329" s="29">
        <v>32.32</v>
      </c>
      <c r="AA329" s="29">
        <v>4630.04</v>
      </c>
      <c r="AB329" s="29">
        <v>634.66999999999996</v>
      </c>
      <c r="AC329" s="29">
        <v>54.9</v>
      </c>
      <c r="AD329" s="29">
        <v>22.43</v>
      </c>
      <c r="AE329" s="29">
        <v>110.72</v>
      </c>
      <c r="AF329" s="29">
        <v>134.07</v>
      </c>
      <c r="AG329" s="29">
        <v>122.93</v>
      </c>
      <c r="AH329" s="29">
        <v>422.46</v>
      </c>
      <c r="AI329" s="29">
        <v>444.21</v>
      </c>
      <c r="AJ329" s="29">
        <v>166.43</v>
      </c>
      <c r="AK329" s="29">
        <v>139.78</v>
      </c>
      <c r="AL329" s="29">
        <v>129.72</v>
      </c>
      <c r="AM329" s="29">
        <v>428.34</v>
      </c>
      <c r="AN329" s="29">
        <v>295.91000000000003</v>
      </c>
      <c r="AO329" s="29">
        <v>89.59</v>
      </c>
      <c r="AP329" s="29">
        <v>423.65</v>
      </c>
      <c r="AQ329" s="29">
        <v>899.75</v>
      </c>
      <c r="AR329" s="29">
        <v>747.34</v>
      </c>
      <c r="AS329" s="29">
        <v>118.45</v>
      </c>
      <c r="AT329" s="29">
        <v>115.28</v>
      </c>
      <c r="AU329" s="29">
        <v>2623.68</v>
      </c>
      <c r="AV329" s="29">
        <v>755.95</v>
      </c>
      <c r="AW329" s="29">
        <v>584.41999999999996</v>
      </c>
      <c r="AX329" s="29">
        <v>1546.92</v>
      </c>
      <c r="AY329" s="29">
        <v>277.44</v>
      </c>
      <c r="AZ329" s="29">
        <v>1268.99</v>
      </c>
      <c r="BA329" s="29">
        <v>2587.17</v>
      </c>
      <c r="BB329" s="29">
        <v>742.94</v>
      </c>
      <c r="BC329" s="29">
        <v>664.05</v>
      </c>
      <c r="BD329" s="29">
        <v>708.68</v>
      </c>
      <c r="BE329" s="29">
        <v>822.39</v>
      </c>
      <c r="BF329" s="41"/>
      <c r="BG329" s="29">
        <v>741.35</v>
      </c>
      <c r="BH329" s="29">
        <v>487.29</v>
      </c>
      <c r="BI329" s="29">
        <v>1152.6300000000001</v>
      </c>
      <c r="BJ329" s="29">
        <v>2035.85</v>
      </c>
      <c r="BK329" s="29">
        <v>1020.54</v>
      </c>
      <c r="BL329" s="29">
        <v>3265.46</v>
      </c>
      <c r="BM329" s="29">
        <v>320.04000000000002</v>
      </c>
      <c r="BN329" s="29">
        <v>649.11</v>
      </c>
      <c r="BO329" s="29">
        <v>487.43</v>
      </c>
      <c r="BP329" s="29">
        <v>1173.7</v>
      </c>
      <c r="BQ329" s="29">
        <v>738.67</v>
      </c>
      <c r="BR329" s="29">
        <v>1093.01</v>
      </c>
      <c r="BS329" s="29">
        <v>162.53</v>
      </c>
      <c r="BT329" s="29">
        <v>127.87</v>
      </c>
      <c r="BU329" s="29">
        <v>999.56</v>
      </c>
      <c r="BV329" s="29">
        <v>115.21</v>
      </c>
      <c r="BW329" s="29">
        <v>145.53</v>
      </c>
      <c r="BX329" s="29">
        <v>534.21</v>
      </c>
      <c r="BY329" s="41"/>
      <c r="BZ329" s="41"/>
      <c r="CA329" s="41"/>
      <c r="CB329" s="41"/>
      <c r="CC329" s="29">
        <v>254.18</v>
      </c>
      <c r="CD329" s="29">
        <v>240.12</v>
      </c>
      <c r="CE329" s="29">
        <v>66.94</v>
      </c>
      <c r="CF329" s="29">
        <v>56.13</v>
      </c>
      <c r="CG329" s="29">
        <v>64.81</v>
      </c>
    </row>
    <row r="330" spans="1:85" ht="13.05" x14ac:dyDescent="0.3">
      <c r="A330" s="24" t="s">
        <v>400</v>
      </c>
      <c r="B330" s="29">
        <v>35474.74</v>
      </c>
      <c r="C330" s="41"/>
      <c r="D330" s="29">
        <v>1068.8699999999999</v>
      </c>
      <c r="E330" s="29">
        <v>3719.38</v>
      </c>
      <c r="F330" s="29">
        <v>5122.34</v>
      </c>
      <c r="G330" s="29">
        <v>2523.85</v>
      </c>
      <c r="H330" s="29">
        <v>1530.16</v>
      </c>
      <c r="I330" s="29">
        <v>1129.46</v>
      </c>
      <c r="J330" s="29">
        <v>3337.04</v>
      </c>
      <c r="K330" s="29">
        <v>2265.4</v>
      </c>
      <c r="L330" s="29">
        <v>650.72</v>
      </c>
      <c r="M330" s="29">
        <v>5089.54</v>
      </c>
      <c r="N330" s="29">
        <v>2557.67</v>
      </c>
      <c r="O330" s="29">
        <v>530.30999999999995</v>
      </c>
      <c r="P330" s="29">
        <v>3148</v>
      </c>
      <c r="Q330" s="29">
        <v>1352.31</v>
      </c>
      <c r="R330" s="41"/>
      <c r="S330" s="41"/>
      <c r="T330" s="41"/>
      <c r="U330" s="29">
        <v>547.38</v>
      </c>
      <c r="V330" s="29">
        <v>355.07</v>
      </c>
      <c r="W330" s="28"/>
      <c r="X330" s="29">
        <v>1034.73</v>
      </c>
      <c r="Y330" s="29">
        <v>10.35</v>
      </c>
      <c r="Z330" s="29">
        <v>23.79</v>
      </c>
      <c r="AA330" s="29">
        <v>3719.38</v>
      </c>
      <c r="AB330" s="29">
        <v>605.29999999999995</v>
      </c>
      <c r="AC330" s="29">
        <v>46.9</v>
      </c>
      <c r="AD330" s="29">
        <v>25.43</v>
      </c>
      <c r="AE330" s="29">
        <v>65.98</v>
      </c>
      <c r="AF330" s="29">
        <v>112</v>
      </c>
      <c r="AG330" s="29">
        <v>98.56</v>
      </c>
      <c r="AH330" s="29">
        <v>328.28</v>
      </c>
      <c r="AI330" s="29">
        <v>441.9</v>
      </c>
      <c r="AJ330" s="29">
        <v>163.71</v>
      </c>
      <c r="AK330" s="29">
        <v>93.08</v>
      </c>
      <c r="AL330" s="29">
        <v>104.73</v>
      </c>
      <c r="AM330" s="29">
        <v>407.73</v>
      </c>
      <c r="AN330" s="29">
        <v>319.51</v>
      </c>
      <c r="AO330" s="29">
        <v>87.21</v>
      </c>
      <c r="AP330" s="29">
        <v>401.45</v>
      </c>
      <c r="AQ330" s="29">
        <v>1026.0899999999999</v>
      </c>
      <c r="AR330" s="29">
        <v>564.75</v>
      </c>
      <c r="AS330" s="29">
        <v>122.45</v>
      </c>
      <c r="AT330" s="29">
        <v>107.28</v>
      </c>
      <c r="AU330" s="29">
        <v>2523.85</v>
      </c>
      <c r="AV330" s="29">
        <v>909.55</v>
      </c>
      <c r="AW330" s="29">
        <v>620.61</v>
      </c>
      <c r="AX330" s="29">
        <v>1129.46</v>
      </c>
      <c r="AY330" s="29">
        <v>214.12</v>
      </c>
      <c r="AZ330" s="29">
        <v>1045.02</v>
      </c>
      <c r="BA330" s="29">
        <v>2077.9</v>
      </c>
      <c r="BB330" s="29">
        <v>715.23</v>
      </c>
      <c r="BC330" s="29">
        <v>241.98</v>
      </c>
      <c r="BD330" s="29">
        <v>419.45</v>
      </c>
      <c r="BE330" s="29">
        <v>790.71</v>
      </c>
      <c r="BF330" s="41"/>
      <c r="BG330" s="29">
        <v>650.72</v>
      </c>
      <c r="BH330" s="29">
        <v>487.44</v>
      </c>
      <c r="BI330" s="29">
        <v>1252.52</v>
      </c>
      <c r="BJ330" s="29">
        <v>2327.48</v>
      </c>
      <c r="BK330" s="29">
        <v>1022.09</v>
      </c>
      <c r="BL330" s="29">
        <v>1809.38</v>
      </c>
      <c r="BM330" s="29">
        <v>167.84</v>
      </c>
      <c r="BN330" s="29">
        <v>580.44000000000005</v>
      </c>
      <c r="BO330" s="29">
        <v>530.30999999999995</v>
      </c>
      <c r="BP330" s="29">
        <v>1055.1300000000001</v>
      </c>
      <c r="BQ330" s="29">
        <v>642.33000000000004</v>
      </c>
      <c r="BR330" s="29">
        <v>1193.82</v>
      </c>
      <c r="BS330" s="29">
        <v>145.07</v>
      </c>
      <c r="BT330" s="29">
        <v>111.65</v>
      </c>
      <c r="BU330" s="29">
        <v>669.54</v>
      </c>
      <c r="BV330" s="29">
        <v>109.72</v>
      </c>
      <c r="BW330" s="29">
        <v>119.05</v>
      </c>
      <c r="BX330" s="29">
        <v>454.01</v>
      </c>
      <c r="BY330" s="41"/>
      <c r="BZ330" s="41"/>
      <c r="CA330" s="41"/>
      <c r="CB330" s="41"/>
      <c r="CC330" s="29">
        <v>278.11</v>
      </c>
      <c r="CD330" s="29">
        <v>269.27</v>
      </c>
      <c r="CE330" s="29">
        <v>39.950000000000003</v>
      </c>
      <c r="CF330" s="29">
        <v>91.83</v>
      </c>
      <c r="CG330" s="29">
        <v>223.28</v>
      </c>
    </row>
    <row r="331" spans="1:85" ht="13.05" x14ac:dyDescent="0.3">
      <c r="A331" s="24" t="s">
        <v>401</v>
      </c>
      <c r="B331" s="29">
        <v>36945.08</v>
      </c>
      <c r="C331" s="41"/>
      <c r="D331" s="29">
        <v>1152.8499999999999</v>
      </c>
      <c r="E331" s="29">
        <v>4261.47</v>
      </c>
      <c r="F331" s="29">
        <v>5091.46</v>
      </c>
      <c r="G331" s="29">
        <v>2470.29</v>
      </c>
      <c r="H331" s="29">
        <v>1344.13</v>
      </c>
      <c r="I331" s="29">
        <v>1189.3499999999999</v>
      </c>
      <c r="J331" s="29">
        <v>3488.33</v>
      </c>
      <c r="K331" s="29">
        <v>2889.3</v>
      </c>
      <c r="L331" s="29">
        <v>665.61</v>
      </c>
      <c r="M331" s="29">
        <v>5017.47</v>
      </c>
      <c r="N331" s="29">
        <v>2482.84</v>
      </c>
      <c r="O331" s="29">
        <v>448.93</v>
      </c>
      <c r="P331" s="29">
        <v>3037.66</v>
      </c>
      <c r="Q331" s="29">
        <v>1964.41</v>
      </c>
      <c r="R331" s="41"/>
      <c r="S331" s="41"/>
      <c r="T331" s="41"/>
      <c r="U331" s="29">
        <v>540.02</v>
      </c>
      <c r="V331" s="29">
        <v>321.92</v>
      </c>
      <c r="W331" s="28"/>
      <c r="X331" s="29">
        <v>1114.6199999999999</v>
      </c>
      <c r="Y331" s="29">
        <v>16.18</v>
      </c>
      <c r="Z331" s="29">
        <v>22.05</v>
      </c>
      <c r="AA331" s="29">
        <v>4261.47</v>
      </c>
      <c r="AB331" s="29">
        <v>679.24</v>
      </c>
      <c r="AC331" s="29">
        <v>62.59</v>
      </c>
      <c r="AD331" s="29">
        <v>33.47</v>
      </c>
      <c r="AE331" s="29">
        <v>69.72</v>
      </c>
      <c r="AF331" s="29">
        <v>110.31</v>
      </c>
      <c r="AG331" s="29">
        <v>83.45</v>
      </c>
      <c r="AH331" s="29">
        <v>352.66</v>
      </c>
      <c r="AI331" s="29">
        <v>454.2</v>
      </c>
      <c r="AJ331" s="29">
        <v>150.97</v>
      </c>
      <c r="AK331" s="29">
        <v>106.8</v>
      </c>
      <c r="AL331" s="29">
        <v>83.14</v>
      </c>
      <c r="AM331" s="29">
        <v>407.61</v>
      </c>
      <c r="AN331" s="29">
        <v>338.8</v>
      </c>
      <c r="AO331" s="29">
        <v>90.17</v>
      </c>
      <c r="AP331" s="29">
        <v>366.41</v>
      </c>
      <c r="AQ331" s="29">
        <v>891.2</v>
      </c>
      <c r="AR331" s="29">
        <v>598.23</v>
      </c>
      <c r="AS331" s="29">
        <v>106.94</v>
      </c>
      <c r="AT331" s="29">
        <v>105.57</v>
      </c>
      <c r="AU331" s="29">
        <v>2470.29</v>
      </c>
      <c r="AV331" s="29">
        <v>760.31</v>
      </c>
      <c r="AW331" s="29">
        <v>583.82000000000005</v>
      </c>
      <c r="AX331" s="29">
        <v>1189.3499999999999</v>
      </c>
      <c r="AY331" s="29">
        <v>282.10000000000002</v>
      </c>
      <c r="AZ331" s="29">
        <v>1144.58</v>
      </c>
      <c r="BA331" s="29">
        <v>2061.65</v>
      </c>
      <c r="BB331" s="29">
        <v>783.27</v>
      </c>
      <c r="BC331" s="29">
        <v>213.11</v>
      </c>
      <c r="BD331" s="29">
        <v>977.58</v>
      </c>
      <c r="BE331" s="29">
        <v>837.16</v>
      </c>
      <c r="BF331" s="41"/>
      <c r="BG331" s="29">
        <v>665.61</v>
      </c>
      <c r="BH331" s="29">
        <v>473.43</v>
      </c>
      <c r="BI331" s="29">
        <v>1297.21</v>
      </c>
      <c r="BJ331" s="29">
        <v>2150.71</v>
      </c>
      <c r="BK331" s="29">
        <v>1096.1199999999999</v>
      </c>
      <c r="BL331" s="29">
        <v>1686.43</v>
      </c>
      <c r="BM331" s="29">
        <v>180.05</v>
      </c>
      <c r="BN331" s="29">
        <v>616.35</v>
      </c>
      <c r="BO331" s="29">
        <v>448.93</v>
      </c>
      <c r="BP331" s="29">
        <v>1038.6099999999999</v>
      </c>
      <c r="BQ331" s="29">
        <v>639.77</v>
      </c>
      <c r="BR331" s="29">
        <v>1090.48</v>
      </c>
      <c r="BS331" s="29">
        <v>137.93</v>
      </c>
      <c r="BT331" s="29">
        <v>130.87</v>
      </c>
      <c r="BU331" s="29">
        <v>970.76</v>
      </c>
      <c r="BV331" s="29">
        <v>117.05</v>
      </c>
      <c r="BW331" s="29">
        <v>81.260000000000005</v>
      </c>
      <c r="BX331" s="29">
        <v>795.34</v>
      </c>
      <c r="BY331" s="41"/>
      <c r="BZ331" s="41"/>
      <c r="CA331" s="41"/>
      <c r="CB331" s="41"/>
      <c r="CC331" s="29">
        <v>322.25</v>
      </c>
      <c r="CD331" s="29">
        <v>217.77</v>
      </c>
      <c r="CE331" s="29">
        <v>58.45</v>
      </c>
      <c r="CF331" s="29">
        <v>100.77</v>
      </c>
      <c r="CG331" s="29">
        <v>162.69999999999999</v>
      </c>
    </row>
    <row r="332" spans="1:85" ht="13.05" x14ac:dyDescent="0.3">
      <c r="A332" s="24" t="s">
        <v>402</v>
      </c>
      <c r="B332" s="29">
        <v>38066.49</v>
      </c>
      <c r="C332" s="41"/>
      <c r="D332" s="29">
        <v>1208.74</v>
      </c>
      <c r="E332" s="29">
        <v>4051.06</v>
      </c>
      <c r="F332" s="29">
        <v>5406.28</v>
      </c>
      <c r="G332" s="29">
        <v>2436.4499999999998</v>
      </c>
      <c r="H332" s="29">
        <v>1593.65</v>
      </c>
      <c r="I332" s="29">
        <v>1198.0899999999999</v>
      </c>
      <c r="J332" s="29">
        <v>3587.19</v>
      </c>
      <c r="K332" s="29">
        <v>2910.88</v>
      </c>
      <c r="L332" s="29">
        <v>759.62</v>
      </c>
      <c r="M332" s="29">
        <v>4869.76</v>
      </c>
      <c r="N332" s="29">
        <v>2829.81</v>
      </c>
      <c r="O332" s="29">
        <v>654.1</v>
      </c>
      <c r="P332" s="29">
        <v>3250.4</v>
      </c>
      <c r="Q332" s="29">
        <v>1704.38</v>
      </c>
      <c r="R332" s="41"/>
      <c r="S332" s="41"/>
      <c r="T332" s="41"/>
      <c r="U332" s="29">
        <v>527.72</v>
      </c>
      <c r="V332" s="29">
        <v>443.21</v>
      </c>
      <c r="W332" s="28"/>
      <c r="X332" s="29">
        <v>1168.22</v>
      </c>
      <c r="Y332" s="29">
        <v>16.899999999999999</v>
      </c>
      <c r="Z332" s="29">
        <v>23.62</v>
      </c>
      <c r="AA332" s="29">
        <v>4051.06</v>
      </c>
      <c r="AB332" s="29">
        <v>683.32</v>
      </c>
      <c r="AC332" s="29">
        <v>53.33</v>
      </c>
      <c r="AD332" s="29">
        <v>67.239999999999995</v>
      </c>
      <c r="AE332" s="29">
        <v>58.98</v>
      </c>
      <c r="AF332" s="29">
        <v>106.84</v>
      </c>
      <c r="AG332" s="29">
        <v>96.81</v>
      </c>
      <c r="AH332" s="29">
        <v>369.13</v>
      </c>
      <c r="AI332" s="29">
        <v>449.71</v>
      </c>
      <c r="AJ332" s="29">
        <v>150.01</v>
      </c>
      <c r="AK332" s="29">
        <v>144.47999999999999</v>
      </c>
      <c r="AL332" s="29">
        <v>88.51</v>
      </c>
      <c r="AM332" s="29">
        <v>394.38</v>
      </c>
      <c r="AN332" s="29">
        <v>349.14</v>
      </c>
      <c r="AO332" s="29">
        <v>86.4</v>
      </c>
      <c r="AP332" s="29">
        <v>412.3</v>
      </c>
      <c r="AQ332" s="29">
        <v>1036.49</v>
      </c>
      <c r="AR332" s="29">
        <v>583.13</v>
      </c>
      <c r="AS332" s="29">
        <v>131.97</v>
      </c>
      <c r="AT332" s="29">
        <v>144.12</v>
      </c>
      <c r="AU332" s="29">
        <v>2436.4499999999998</v>
      </c>
      <c r="AV332" s="29">
        <v>854.71</v>
      </c>
      <c r="AW332" s="29">
        <v>738.94</v>
      </c>
      <c r="AX332" s="29">
        <v>1198.0899999999999</v>
      </c>
      <c r="AY332" s="29">
        <v>283.10000000000002</v>
      </c>
      <c r="AZ332" s="29">
        <v>1112.19</v>
      </c>
      <c r="BA332" s="29">
        <v>2191.9</v>
      </c>
      <c r="BB332" s="29">
        <v>825.01</v>
      </c>
      <c r="BC332" s="29">
        <v>219.8</v>
      </c>
      <c r="BD332" s="29">
        <v>890.77</v>
      </c>
      <c r="BE332" s="29">
        <v>866.34</v>
      </c>
      <c r="BF332" s="41"/>
      <c r="BG332" s="29">
        <v>759.62</v>
      </c>
      <c r="BH332" s="29">
        <v>497.65</v>
      </c>
      <c r="BI332" s="29">
        <v>1267.3</v>
      </c>
      <c r="BJ332" s="29">
        <v>2021.19</v>
      </c>
      <c r="BK332" s="29">
        <v>1083.6099999999999</v>
      </c>
      <c r="BL332" s="29">
        <v>2048.6</v>
      </c>
      <c r="BM332" s="29">
        <v>139.38999999999999</v>
      </c>
      <c r="BN332" s="29">
        <v>641.82000000000005</v>
      </c>
      <c r="BO332" s="29">
        <v>654.1</v>
      </c>
      <c r="BP332" s="29">
        <v>1027.17</v>
      </c>
      <c r="BQ332" s="29">
        <v>908.66</v>
      </c>
      <c r="BR332" s="29">
        <v>1040.52</v>
      </c>
      <c r="BS332" s="29">
        <v>146.80000000000001</v>
      </c>
      <c r="BT332" s="29">
        <v>127.25</v>
      </c>
      <c r="BU332" s="29">
        <v>1021.08</v>
      </c>
      <c r="BV332" s="29">
        <v>124.12</v>
      </c>
      <c r="BW332" s="29">
        <v>74.91</v>
      </c>
      <c r="BX332" s="29">
        <v>484.27</v>
      </c>
      <c r="BY332" s="41"/>
      <c r="BZ332" s="41"/>
      <c r="CA332" s="41"/>
      <c r="CB332" s="41"/>
      <c r="CC332" s="29">
        <v>279.45999999999998</v>
      </c>
      <c r="CD332" s="29">
        <v>248.26</v>
      </c>
      <c r="CE332" s="29">
        <v>68.48</v>
      </c>
      <c r="CF332" s="29">
        <v>118.61</v>
      </c>
      <c r="CG332" s="29">
        <v>256.12</v>
      </c>
    </row>
    <row r="333" spans="1:85" ht="13.05" x14ac:dyDescent="0.3">
      <c r="A333" s="24" t="s">
        <v>403</v>
      </c>
      <c r="B333" s="29">
        <v>40472.31</v>
      </c>
      <c r="C333" s="41"/>
      <c r="D333" s="29">
        <v>1140.1300000000001</v>
      </c>
      <c r="E333" s="29">
        <v>3825.74</v>
      </c>
      <c r="F333" s="29">
        <v>5832.26</v>
      </c>
      <c r="G333" s="29">
        <v>2762.1</v>
      </c>
      <c r="H333" s="29">
        <v>1615.07</v>
      </c>
      <c r="I333" s="29">
        <v>1107.02</v>
      </c>
      <c r="J333" s="29">
        <v>4205.58</v>
      </c>
      <c r="K333" s="29">
        <v>3432.94</v>
      </c>
      <c r="L333" s="29">
        <v>881.07</v>
      </c>
      <c r="M333" s="29">
        <v>5028.5200000000004</v>
      </c>
      <c r="N333" s="29">
        <v>3178.32</v>
      </c>
      <c r="O333" s="29">
        <v>641.45000000000005</v>
      </c>
      <c r="P333" s="29">
        <v>3374.98</v>
      </c>
      <c r="Q333" s="29">
        <v>1908.69</v>
      </c>
      <c r="R333" s="41"/>
      <c r="S333" s="41"/>
      <c r="T333" s="41"/>
      <c r="U333" s="29">
        <v>506.91</v>
      </c>
      <c r="V333" s="29">
        <v>387.53</v>
      </c>
      <c r="W333" s="28"/>
      <c r="X333" s="29">
        <v>1098.25</v>
      </c>
      <c r="Y333" s="29">
        <v>15.95</v>
      </c>
      <c r="Z333" s="29">
        <v>25.93</v>
      </c>
      <c r="AA333" s="29">
        <v>3825.74</v>
      </c>
      <c r="AB333" s="29">
        <v>819.21</v>
      </c>
      <c r="AC333" s="29">
        <v>62.23</v>
      </c>
      <c r="AD333" s="29">
        <v>60.55</v>
      </c>
      <c r="AE333" s="29">
        <v>81.99</v>
      </c>
      <c r="AF333" s="29">
        <v>121.81</v>
      </c>
      <c r="AG333" s="29">
        <v>92.93</v>
      </c>
      <c r="AH333" s="29">
        <v>406.48</v>
      </c>
      <c r="AI333" s="29">
        <v>462.95</v>
      </c>
      <c r="AJ333" s="29">
        <v>209.59</v>
      </c>
      <c r="AK333" s="29">
        <v>136.91</v>
      </c>
      <c r="AL333" s="29">
        <v>91.35</v>
      </c>
      <c r="AM333" s="29">
        <v>434.45</v>
      </c>
      <c r="AN333" s="29">
        <v>338.6</v>
      </c>
      <c r="AO333" s="29">
        <v>92.18</v>
      </c>
      <c r="AP333" s="29">
        <v>405.88</v>
      </c>
      <c r="AQ333" s="29">
        <v>1060.03</v>
      </c>
      <c r="AR333" s="29">
        <v>700.4</v>
      </c>
      <c r="AS333" s="29">
        <v>136.58000000000001</v>
      </c>
      <c r="AT333" s="29">
        <v>118.13</v>
      </c>
      <c r="AU333" s="29">
        <v>2762.1</v>
      </c>
      <c r="AV333" s="29">
        <v>828.12</v>
      </c>
      <c r="AW333" s="29">
        <v>786.95</v>
      </c>
      <c r="AX333" s="29">
        <v>1107.02</v>
      </c>
      <c r="AY333" s="29">
        <v>351.75</v>
      </c>
      <c r="AZ333" s="29">
        <v>1308.69</v>
      </c>
      <c r="BA333" s="29">
        <v>2545.15</v>
      </c>
      <c r="BB333" s="29">
        <v>925.51</v>
      </c>
      <c r="BC333" s="29">
        <v>692.69</v>
      </c>
      <c r="BD333" s="29">
        <v>701.73</v>
      </c>
      <c r="BE333" s="29">
        <v>906.86</v>
      </c>
      <c r="BF333" s="41"/>
      <c r="BG333" s="29">
        <v>881.07</v>
      </c>
      <c r="BH333" s="29">
        <v>507.21</v>
      </c>
      <c r="BI333" s="29">
        <v>1308.05</v>
      </c>
      <c r="BJ333" s="29">
        <v>2071.31</v>
      </c>
      <c r="BK333" s="29">
        <v>1141.95</v>
      </c>
      <c r="BL333" s="29">
        <v>2315.7800000000002</v>
      </c>
      <c r="BM333" s="29">
        <v>198.63</v>
      </c>
      <c r="BN333" s="29">
        <v>663.91</v>
      </c>
      <c r="BO333" s="29">
        <v>641.45000000000005</v>
      </c>
      <c r="BP333" s="29">
        <v>1225.96</v>
      </c>
      <c r="BQ333" s="29">
        <v>796.38</v>
      </c>
      <c r="BR333" s="29">
        <v>957.25</v>
      </c>
      <c r="BS333" s="29">
        <v>180.84</v>
      </c>
      <c r="BT333" s="29">
        <v>214.55</v>
      </c>
      <c r="BU333" s="29">
        <v>1172.3399999999999</v>
      </c>
      <c r="BV333" s="29">
        <v>108.88</v>
      </c>
      <c r="BW333" s="29">
        <v>117.31</v>
      </c>
      <c r="BX333" s="29">
        <v>510.16</v>
      </c>
      <c r="BY333" s="41"/>
      <c r="BZ333" s="41"/>
      <c r="CA333" s="41"/>
      <c r="CB333" s="41"/>
      <c r="CC333" s="29">
        <v>291.33999999999997</v>
      </c>
      <c r="CD333" s="29">
        <v>215.57</v>
      </c>
      <c r="CE333" s="29">
        <v>45.51</v>
      </c>
      <c r="CF333" s="29">
        <v>125.96</v>
      </c>
      <c r="CG333" s="29">
        <v>216.07</v>
      </c>
    </row>
    <row r="334" spans="1:85" ht="13.05" x14ac:dyDescent="0.3">
      <c r="A334" s="24" t="s">
        <v>404</v>
      </c>
      <c r="B334" s="29">
        <v>38304.22</v>
      </c>
      <c r="C334" s="41"/>
      <c r="D334" s="29">
        <v>1098.04</v>
      </c>
      <c r="E334" s="29">
        <v>3921.89</v>
      </c>
      <c r="F334" s="29">
        <v>5348.63</v>
      </c>
      <c r="G334" s="29">
        <v>2208.1</v>
      </c>
      <c r="H334" s="29">
        <v>1535.07</v>
      </c>
      <c r="I334" s="29">
        <v>1222.29</v>
      </c>
      <c r="J334" s="29">
        <v>4167.21</v>
      </c>
      <c r="K334" s="29">
        <v>3289.29</v>
      </c>
      <c r="L334" s="29">
        <v>901.09</v>
      </c>
      <c r="M334" s="29">
        <v>4914.46</v>
      </c>
      <c r="N334" s="29">
        <v>2753.28</v>
      </c>
      <c r="O334" s="29">
        <v>793.62</v>
      </c>
      <c r="P334" s="29">
        <v>3084.42</v>
      </c>
      <c r="Q334" s="29">
        <v>1628.81</v>
      </c>
      <c r="R334" s="41"/>
      <c r="S334" s="41"/>
      <c r="T334" s="41"/>
      <c r="U334" s="29">
        <v>567.64</v>
      </c>
      <c r="V334" s="29">
        <v>252.78</v>
      </c>
      <c r="W334" s="28"/>
      <c r="X334" s="29">
        <v>1055.4000000000001</v>
      </c>
      <c r="Y334" s="29">
        <v>16.43</v>
      </c>
      <c r="Z334" s="29">
        <v>26.22</v>
      </c>
      <c r="AA334" s="29">
        <v>3921.89</v>
      </c>
      <c r="AB334" s="29">
        <v>539.22</v>
      </c>
      <c r="AC334" s="29">
        <v>63.34</v>
      </c>
      <c r="AD334" s="29">
        <v>40.5</v>
      </c>
      <c r="AE334" s="29">
        <v>80.239999999999995</v>
      </c>
      <c r="AF334" s="29">
        <v>101.91</v>
      </c>
      <c r="AG334" s="29">
        <v>112.78</v>
      </c>
      <c r="AH334" s="29">
        <v>374.64</v>
      </c>
      <c r="AI334" s="29">
        <v>455.56</v>
      </c>
      <c r="AJ334" s="29">
        <v>182.6</v>
      </c>
      <c r="AK334" s="29">
        <v>95.64</v>
      </c>
      <c r="AL334" s="29">
        <v>86.1</v>
      </c>
      <c r="AM334" s="29">
        <v>372.16</v>
      </c>
      <c r="AN334" s="29">
        <v>393.51</v>
      </c>
      <c r="AO334" s="29">
        <v>98.28</v>
      </c>
      <c r="AP334" s="29">
        <v>399.44</v>
      </c>
      <c r="AQ334" s="29">
        <v>1142.99</v>
      </c>
      <c r="AR334" s="29">
        <v>590.55999999999995</v>
      </c>
      <c r="AS334" s="29">
        <v>118.67</v>
      </c>
      <c r="AT334" s="29">
        <v>100.48</v>
      </c>
      <c r="AU334" s="29">
        <v>2208.1</v>
      </c>
      <c r="AV334" s="29">
        <v>847.32</v>
      </c>
      <c r="AW334" s="29">
        <v>687.74</v>
      </c>
      <c r="AX334" s="29">
        <v>1222.29</v>
      </c>
      <c r="AY334" s="29">
        <v>288.01</v>
      </c>
      <c r="AZ334" s="29">
        <v>1205.81</v>
      </c>
      <c r="BA334" s="29">
        <v>2673.38</v>
      </c>
      <c r="BB334" s="29">
        <v>797.77</v>
      </c>
      <c r="BC334" s="29">
        <v>460.47</v>
      </c>
      <c r="BD334" s="29">
        <v>861.81</v>
      </c>
      <c r="BE334" s="29">
        <v>950.96</v>
      </c>
      <c r="BF334" s="41"/>
      <c r="BG334" s="29">
        <v>901.09</v>
      </c>
      <c r="BH334" s="29">
        <v>526.71</v>
      </c>
      <c r="BI334" s="29">
        <v>1285.1500000000001</v>
      </c>
      <c r="BJ334" s="29">
        <v>2278.63</v>
      </c>
      <c r="BK334" s="29">
        <v>823.96</v>
      </c>
      <c r="BL334" s="29">
        <v>1987.32</v>
      </c>
      <c r="BM334" s="29">
        <v>160.66999999999999</v>
      </c>
      <c r="BN334" s="29">
        <v>605.29</v>
      </c>
      <c r="BO334" s="29">
        <v>793.62</v>
      </c>
      <c r="BP334" s="29">
        <v>1051.73</v>
      </c>
      <c r="BQ334" s="29">
        <v>782.52</v>
      </c>
      <c r="BR334" s="29">
        <v>902.01</v>
      </c>
      <c r="BS334" s="29">
        <v>185.74</v>
      </c>
      <c r="BT334" s="29">
        <v>162.41999999999999</v>
      </c>
      <c r="BU334" s="29">
        <v>940.91</v>
      </c>
      <c r="BV334" s="29">
        <v>109.39</v>
      </c>
      <c r="BW334" s="29">
        <v>74.56</v>
      </c>
      <c r="BX334" s="29">
        <v>503.95</v>
      </c>
      <c r="BY334" s="41"/>
      <c r="BZ334" s="41"/>
      <c r="CA334" s="41"/>
      <c r="CB334" s="41"/>
      <c r="CC334" s="29">
        <v>289.57</v>
      </c>
      <c r="CD334" s="29">
        <v>278.07</v>
      </c>
      <c r="CE334" s="29">
        <v>46.28</v>
      </c>
      <c r="CF334" s="29">
        <v>117.68</v>
      </c>
      <c r="CG334" s="29">
        <v>88.82</v>
      </c>
    </row>
    <row r="335" spans="1:85" ht="13.05" x14ac:dyDescent="0.3">
      <c r="A335" s="24" t="s">
        <v>405</v>
      </c>
      <c r="B335" s="29">
        <v>40185.050000000003</v>
      </c>
      <c r="C335" s="41"/>
      <c r="D335" s="29">
        <v>1192.73</v>
      </c>
      <c r="E335" s="29">
        <v>4557.7299999999996</v>
      </c>
      <c r="F335" s="29">
        <v>5553.79</v>
      </c>
      <c r="G335" s="29">
        <v>2783.85</v>
      </c>
      <c r="H335" s="29">
        <v>1350.94</v>
      </c>
      <c r="I335" s="29">
        <v>1123.73</v>
      </c>
      <c r="J335" s="29">
        <v>3726.35</v>
      </c>
      <c r="K335" s="29">
        <v>3779.12</v>
      </c>
      <c r="L335" s="29">
        <v>1084.43</v>
      </c>
      <c r="M335" s="29">
        <v>5032.3</v>
      </c>
      <c r="N335" s="29">
        <v>2699.35</v>
      </c>
      <c r="O335" s="29">
        <v>564.17999999999995</v>
      </c>
      <c r="P335" s="29">
        <v>2973.05</v>
      </c>
      <c r="Q335" s="29">
        <v>2377.5300000000002</v>
      </c>
      <c r="R335" s="41"/>
      <c r="S335" s="41"/>
      <c r="T335" s="41"/>
      <c r="U335" s="29">
        <v>555.04999999999995</v>
      </c>
      <c r="V335" s="29">
        <v>244.7</v>
      </c>
      <c r="W335" s="28"/>
      <c r="X335" s="29">
        <v>1138.07</v>
      </c>
      <c r="Y335" s="29">
        <v>20.61</v>
      </c>
      <c r="Z335" s="29">
        <v>34.06</v>
      </c>
      <c r="AA335" s="29">
        <v>4557.7299999999996</v>
      </c>
      <c r="AB335" s="29">
        <v>658.08</v>
      </c>
      <c r="AC335" s="29">
        <v>44.26</v>
      </c>
      <c r="AD335" s="29">
        <v>37.799999999999997</v>
      </c>
      <c r="AE335" s="29">
        <v>95.38</v>
      </c>
      <c r="AF335" s="29">
        <v>110.94</v>
      </c>
      <c r="AG335" s="29">
        <v>109.28</v>
      </c>
      <c r="AH335" s="29">
        <v>416.43</v>
      </c>
      <c r="AI335" s="29">
        <v>463.93</v>
      </c>
      <c r="AJ335" s="29">
        <v>184.22</v>
      </c>
      <c r="AK335" s="29">
        <v>105.71</v>
      </c>
      <c r="AL335" s="29">
        <v>114.28</v>
      </c>
      <c r="AM335" s="29">
        <v>391.04</v>
      </c>
      <c r="AN335" s="29">
        <v>363.99</v>
      </c>
      <c r="AO335" s="29">
        <v>92.25</v>
      </c>
      <c r="AP335" s="29">
        <v>385.84</v>
      </c>
      <c r="AQ335" s="29">
        <v>1143.6500000000001</v>
      </c>
      <c r="AR335" s="29">
        <v>598.42999999999995</v>
      </c>
      <c r="AS335" s="29">
        <v>131.66</v>
      </c>
      <c r="AT335" s="29">
        <v>106.64</v>
      </c>
      <c r="AU335" s="29">
        <v>2783.85</v>
      </c>
      <c r="AV335" s="29">
        <v>659.23</v>
      </c>
      <c r="AW335" s="29">
        <v>691.71</v>
      </c>
      <c r="AX335" s="29">
        <v>1123.73</v>
      </c>
      <c r="AY335" s="29">
        <v>356.94</v>
      </c>
      <c r="AZ335" s="29">
        <v>1226.45</v>
      </c>
      <c r="BA335" s="29">
        <v>2142.96</v>
      </c>
      <c r="BB335" s="29">
        <v>910.9</v>
      </c>
      <c r="BC335" s="29">
        <v>773.58</v>
      </c>
      <c r="BD335" s="29">
        <v>1288.26</v>
      </c>
      <c r="BE335" s="29">
        <v>683.25</v>
      </c>
      <c r="BF335" s="41"/>
      <c r="BG335" s="29">
        <v>1084.43</v>
      </c>
      <c r="BH335" s="29">
        <v>576.95000000000005</v>
      </c>
      <c r="BI335" s="29">
        <v>1398.29</v>
      </c>
      <c r="BJ335" s="29">
        <v>2105.69</v>
      </c>
      <c r="BK335" s="29">
        <v>951.36</v>
      </c>
      <c r="BL335" s="29">
        <v>1759.92</v>
      </c>
      <c r="BM335" s="29">
        <v>201.36</v>
      </c>
      <c r="BN335" s="29">
        <v>738.06</v>
      </c>
      <c r="BO335" s="29">
        <v>564.17999999999995</v>
      </c>
      <c r="BP335" s="29">
        <v>1059.8800000000001</v>
      </c>
      <c r="BQ335" s="29">
        <v>793.95</v>
      </c>
      <c r="BR335" s="29">
        <v>758.93</v>
      </c>
      <c r="BS335" s="29">
        <v>188.39</v>
      </c>
      <c r="BT335" s="29">
        <v>171.89</v>
      </c>
      <c r="BU335" s="29">
        <v>1630.67</v>
      </c>
      <c r="BV335" s="29">
        <v>94.55</v>
      </c>
      <c r="BW335" s="29">
        <v>158.69</v>
      </c>
      <c r="BX335" s="29">
        <v>493.62</v>
      </c>
      <c r="BY335" s="41"/>
      <c r="BZ335" s="41"/>
      <c r="CA335" s="41"/>
      <c r="CB335" s="41"/>
      <c r="CC335" s="29">
        <v>251.02</v>
      </c>
      <c r="CD335" s="29">
        <v>304.02999999999997</v>
      </c>
      <c r="CE335" s="29">
        <v>38.85</v>
      </c>
      <c r="CF335" s="29">
        <v>89.99</v>
      </c>
      <c r="CG335" s="29">
        <v>115.87</v>
      </c>
    </row>
    <row r="336" spans="1:85" ht="13.05" x14ac:dyDescent="0.3">
      <c r="A336" s="24" t="s">
        <v>406</v>
      </c>
      <c r="B336" s="29">
        <v>39989.919999999998</v>
      </c>
      <c r="C336" s="41"/>
      <c r="D336" s="29">
        <v>1230.1600000000001</v>
      </c>
      <c r="E336" s="29">
        <v>4299.3500000000004</v>
      </c>
      <c r="F336" s="29">
        <v>5792.82</v>
      </c>
      <c r="G336" s="29">
        <v>2217.0700000000002</v>
      </c>
      <c r="H336" s="29">
        <v>1370.76</v>
      </c>
      <c r="I336" s="29">
        <v>1170.4000000000001</v>
      </c>
      <c r="J336" s="29">
        <v>4190.28</v>
      </c>
      <c r="K336" s="29">
        <v>3185.95</v>
      </c>
      <c r="L336" s="29">
        <v>1161.3</v>
      </c>
      <c r="M336" s="29">
        <v>4899.3100000000004</v>
      </c>
      <c r="N336" s="29">
        <v>3059.14</v>
      </c>
      <c r="O336" s="29">
        <v>542.17999999999995</v>
      </c>
      <c r="P336" s="29">
        <v>3191</v>
      </c>
      <c r="Q336" s="29">
        <v>2220.84</v>
      </c>
      <c r="R336" s="41"/>
      <c r="S336" s="41"/>
      <c r="T336" s="41"/>
      <c r="U336" s="29">
        <v>546.57000000000005</v>
      </c>
      <c r="V336" s="29">
        <v>217.27</v>
      </c>
      <c r="W336" s="28"/>
      <c r="X336" s="29">
        <v>1172.8900000000001</v>
      </c>
      <c r="Y336" s="29">
        <v>22.88</v>
      </c>
      <c r="Z336" s="29">
        <v>34.39</v>
      </c>
      <c r="AA336" s="29">
        <v>4299.3500000000004</v>
      </c>
      <c r="AB336" s="29">
        <v>640.5</v>
      </c>
      <c r="AC336" s="29">
        <v>51.38</v>
      </c>
      <c r="AD336" s="29">
        <v>43.52</v>
      </c>
      <c r="AE336" s="29">
        <v>92.94</v>
      </c>
      <c r="AF336" s="29">
        <v>132.05000000000001</v>
      </c>
      <c r="AG336" s="29">
        <v>108</v>
      </c>
      <c r="AH336" s="29">
        <v>427.48</v>
      </c>
      <c r="AI336" s="29">
        <v>467.23</v>
      </c>
      <c r="AJ336" s="29">
        <v>188.49</v>
      </c>
      <c r="AK336" s="29">
        <v>127.18</v>
      </c>
      <c r="AL336" s="29">
        <v>106.41</v>
      </c>
      <c r="AM336" s="29">
        <v>425.53</v>
      </c>
      <c r="AN336" s="29">
        <v>355.09</v>
      </c>
      <c r="AO336" s="29">
        <v>103.95</v>
      </c>
      <c r="AP336" s="29">
        <v>417.93</v>
      </c>
      <c r="AQ336" s="29">
        <v>1248.8900000000001</v>
      </c>
      <c r="AR336" s="29">
        <v>608.15</v>
      </c>
      <c r="AS336" s="29">
        <v>143.33000000000001</v>
      </c>
      <c r="AT336" s="29">
        <v>104.77</v>
      </c>
      <c r="AU336" s="29">
        <v>2217.0700000000002</v>
      </c>
      <c r="AV336" s="29">
        <v>684.81</v>
      </c>
      <c r="AW336" s="29">
        <v>685.94</v>
      </c>
      <c r="AX336" s="29">
        <v>1170.4000000000001</v>
      </c>
      <c r="AY336" s="29">
        <v>411.3</v>
      </c>
      <c r="AZ336" s="29">
        <v>1498.88</v>
      </c>
      <c r="BA336" s="29">
        <v>2280.11</v>
      </c>
      <c r="BB336" s="29">
        <v>887.09</v>
      </c>
      <c r="BC336" s="29">
        <v>225.65</v>
      </c>
      <c r="BD336" s="29">
        <v>1158.3699999999999</v>
      </c>
      <c r="BE336" s="29">
        <v>744.58</v>
      </c>
      <c r="BF336" s="41"/>
      <c r="BG336" s="29">
        <v>1161.3</v>
      </c>
      <c r="BH336" s="29">
        <v>548.62</v>
      </c>
      <c r="BI336" s="29">
        <v>1365.42</v>
      </c>
      <c r="BJ336" s="29">
        <v>1972.52</v>
      </c>
      <c r="BK336" s="29">
        <v>1012.74</v>
      </c>
      <c r="BL336" s="29">
        <v>1922.04</v>
      </c>
      <c r="BM336" s="29">
        <v>180.47</v>
      </c>
      <c r="BN336" s="29">
        <v>956.63</v>
      </c>
      <c r="BO336" s="29">
        <v>542.17999999999995</v>
      </c>
      <c r="BP336" s="29">
        <v>1169.03</v>
      </c>
      <c r="BQ336" s="29">
        <v>875.44</v>
      </c>
      <c r="BR336" s="29">
        <v>736.66</v>
      </c>
      <c r="BS336" s="29">
        <v>165.72</v>
      </c>
      <c r="BT336" s="29">
        <v>244.13</v>
      </c>
      <c r="BU336" s="29">
        <v>1497</v>
      </c>
      <c r="BV336" s="29">
        <v>86.78</v>
      </c>
      <c r="BW336" s="29">
        <v>86.34</v>
      </c>
      <c r="BX336" s="29">
        <v>550.73</v>
      </c>
      <c r="BY336" s="41"/>
      <c r="BZ336" s="41"/>
      <c r="CA336" s="41"/>
      <c r="CB336" s="41"/>
      <c r="CC336" s="29">
        <v>246.56</v>
      </c>
      <c r="CD336" s="29">
        <v>300</v>
      </c>
      <c r="CE336" s="29">
        <v>56.21</v>
      </c>
      <c r="CF336" s="29">
        <v>86.95</v>
      </c>
      <c r="CG336" s="29">
        <v>74.12</v>
      </c>
    </row>
    <row r="337" spans="1:85" ht="13.05" x14ac:dyDescent="0.3">
      <c r="A337" s="24" t="s">
        <v>407</v>
      </c>
      <c r="B337" s="29">
        <v>44294.01</v>
      </c>
      <c r="C337" s="41"/>
      <c r="D337" s="29">
        <v>1109.1300000000001</v>
      </c>
      <c r="E337" s="29">
        <v>4771.67</v>
      </c>
      <c r="F337" s="29">
        <v>6749.63</v>
      </c>
      <c r="G337" s="29">
        <v>2999.17</v>
      </c>
      <c r="H337" s="29">
        <v>1548.7</v>
      </c>
      <c r="I337" s="29">
        <v>1095.23</v>
      </c>
      <c r="J337" s="29">
        <v>4755.76</v>
      </c>
      <c r="K337" s="29">
        <v>3602.54</v>
      </c>
      <c r="L337" s="29">
        <v>1158.22</v>
      </c>
      <c r="M337" s="29">
        <v>5484.53</v>
      </c>
      <c r="N337" s="29">
        <v>3144.71</v>
      </c>
      <c r="O337" s="29">
        <v>485.18</v>
      </c>
      <c r="P337" s="29">
        <v>3269.54</v>
      </c>
      <c r="Q337" s="29">
        <v>2575.41</v>
      </c>
      <c r="R337" s="41"/>
      <c r="S337" s="41"/>
      <c r="T337" s="41"/>
      <c r="U337" s="29">
        <v>614.14</v>
      </c>
      <c r="V337" s="29">
        <v>275.52999999999997</v>
      </c>
      <c r="W337" s="28"/>
      <c r="X337" s="29">
        <v>1063.19</v>
      </c>
      <c r="Y337" s="29">
        <v>22.24</v>
      </c>
      <c r="Z337" s="29">
        <v>23.7</v>
      </c>
      <c r="AA337" s="29">
        <v>4771.67</v>
      </c>
      <c r="AB337" s="29">
        <v>822.6</v>
      </c>
      <c r="AC337" s="29">
        <v>57.65</v>
      </c>
      <c r="AD337" s="29">
        <v>47.25</v>
      </c>
      <c r="AE337" s="29">
        <v>85.23</v>
      </c>
      <c r="AF337" s="29">
        <v>138.44</v>
      </c>
      <c r="AG337" s="29">
        <v>130.66999999999999</v>
      </c>
      <c r="AH337" s="29">
        <v>486.34</v>
      </c>
      <c r="AI337" s="29">
        <v>453.9</v>
      </c>
      <c r="AJ337" s="29">
        <v>194.39</v>
      </c>
      <c r="AK337" s="29">
        <v>182.58</v>
      </c>
      <c r="AL337" s="29">
        <v>121.57</v>
      </c>
      <c r="AM337" s="29">
        <v>460.03</v>
      </c>
      <c r="AN337" s="29">
        <v>377.13</v>
      </c>
      <c r="AO337" s="29">
        <v>118.84</v>
      </c>
      <c r="AP337" s="29">
        <v>446.34</v>
      </c>
      <c r="AQ337" s="29">
        <v>1482.56</v>
      </c>
      <c r="AR337" s="29">
        <v>791.43</v>
      </c>
      <c r="AS337" s="29">
        <v>198.18</v>
      </c>
      <c r="AT337" s="29">
        <v>154.49</v>
      </c>
      <c r="AU337" s="29">
        <v>2999.17</v>
      </c>
      <c r="AV337" s="29">
        <v>751.62</v>
      </c>
      <c r="AW337" s="29">
        <v>797.08</v>
      </c>
      <c r="AX337" s="29">
        <v>1095.23</v>
      </c>
      <c r="AY337" s="29">
        <v>593.61</v>
      </c>
      <c r="AZ337" s="29">
        <v>1463.56</v>
      </c>
      <c r="BA337" s="29">
        <v>2698.58</v>
      </c>
      <c r="BB337" s="29">
        <v>1001.93</v>
      </c>
      <c r="BC337" s="29">
        <v>308.83999999999997</v>
      </c>
      <c r="BD337" s="29">
        <v>1135.32</v>
      </c>
      <c r="BE337" s="29">
        <v>914.05</v>
      </c>
      <c r="BF337" s="41"/>
      <c r="BG337" s="29">
        <v>1158.22</v>
      </c>
      <c r="BH337" s="29">
        <v>544.19000000000005</v>
      </c>
      <c r="BI337" s="29">
        <v>1409.27</v>
      </c>
      <c r="BJ337" s="29">
        <v>2444.9699999999998</v>
      </c>
      <c r="BK337" s="29">
        <v>1086.0999999999999</v>
      </c>
      <c r="BL337" s="29">
        <v>1919.44</v>
      </c>
      <c r="BM337" s="29">
        <v>130.09</v>
      </c>
      <c r="BN337" s="29">
        <v>1095.18</v>
      </c>
      <c r="BO337" s="29">
        <v>485.18</v>
      </c>
      <c r="BP337" s="29">
        <v>1285.17</v>
      </c>
      <c r="BQ337" s="29">
        <v>865.44</v>
      </c>
      <c r="BR337" s="29">
        <v>667.8</v>
      </c>
      <c r="BS337" s="29">
        <v>268.38</v>
      </c>
      <c r="BT337" s="29">
        <v>182.75</v>
      </c>
      <c r="BU337" s="29">
        <v>1627.95</v>
      </c>
      <c r="BV337" s="29">
        <v>101.5</v>
      </c>
      <c r="BW337" s="29">
        <v>152.29</v>
      </c>
      <c r="BX337" s="29">
        <v>693.67</v>
      </c>
      <c r="BY337" s="41"/>
      <c r="BZ337" s="41"/>
      <c r="CA337" s="41"/>
      <c r="CB337" s="41"/>
      <c r="CC337" s="29">
        <v>283.83999999999997</v>
      </c>
      <c r="CD337" s="29">
        <v>330.3</v>
      </c>
      <c r="CE337" s="29">
        <v>93.2</v>
      </c>
      <c r="CF337" s="29">
        <v>77.48</v>
      </c>
      <c r="CG337" s="29">
        <v>104.84</v>
      </c>
    </row>
    <row r="338" spans="1:85" ht="13.05" x14ac:dyDescent="0.3">
      <c r="A338" s="24" t="s">
        <v>408</v>
      </c>
      <c r="B338" s="29">
        <v>42741.57</v>
      </c>
      <c r="C338" s="41"/>
      <c r="D338" s="29">
        <v>1019.48</v>
      </c>
      <c r="E338" s="29">
        <v>3969.81</v>
      </c>
      <c r="F338" s="29">
        <v>6410.08</v>
      </c>
      <c r="G338" s="29">
        <v>2535.1999999999998</v>
      </c>
      <c r="H338" s="29">
        <v>1771.1</v>
      </c>
      <c r="I338" s="29">
        <v>1433.88</v>
      </c>
      <c r="J338" s="29">
        <v>3863.12</v>
      </c>
      <c r="K338" s="29">
        <v>4493.05</v>
      </c>
      <c r="L338" s="29">
        <v>1061.8499999999999</v>
      </c>
      <c r="M338" s="29">
        <v>5228.05</v>
      </c>
      <c r="N338" s="29">
        <v>3140.1</v>
      </c>
      <c r="O338" s="29">
        <v>525.02</v>
      </c>
      <c r="P338" s="29">
        <v>3278.19</v>
      </c>
      <c r="Q338" s="29">
        <v>2468.77</v>
      </c>
      <c r="R338" s="41"/>
      <c r="S338" s="41"/>
      <c r="T338" s="41"/>
      <c r="U338" s="29">
        <v>480.97</v>
      </c>
      <c r="V338" s="29">
        <v>306.20999999999998</v>
      </c>
      <c r="W338" s="28"/>
      <c r="X338" s="29">
        <v>976.73</v>
      </c>
      <c r="Y338" s="29">
        <v>29.65</v>
      </c>
      <c r="Z338" s="29">
        <v>13.1</v>
      </c>
      <c r="AA338" s="29">
        <v>3969.81</v>
      </c>
      <c r="AB338" s="29">
        <v>735.44</v>
      </c>
      <c r="AC338" s="29">
        <v>57.89</v>
      </c>
      <c r="AD338" s="29">
        <v>32.29</v>
      </c>
      <c r="AE338" s="29">
        <v>101.04</v>
      </c>
      <c r="AF338" s="29">
        <v>125.5</v>
      </c>
      <c r="AG338" s="29">
        <v>75.12</v>
      </c>
      <c r="AH338" s="29">
        <v>473.47</v>
      </c>
      <c r="AI338" s="29">
        <v>459.45</v>
      </c>
      <c r="AJ338" s="29">
        <v>213.01</v>
      </c>
      <c r="AK338" s="29">
        <v>179.63</v>
      </c>
      <c r="AL338" s="29">
        <v>121.62</v>
      </c>
      <c r="AM338" s="29">
        <v>387.95</v>
      </c>
      <c r="AN338" s="29">
        <v>362.32</v>
      </c>
      <c r="AO338" s="29">
        <v>115.59</v>
      </c>
      <c r="AP338" s="29">
        <v>469.83</v>
      </c>
      <c r="AQ338" s="29">
        <v>1467.34</v>
      </c>
      <c r="AR338" s="29">
        <v>684.94</v>
      </c>
      <c r="AS338" s="29">
        <v>179.16</v>
      </c>
      <c r="AT338" s="29">
        <v>168.49</v>
      </c>
      <c r="AU338" s="29">
        <v>2535.1999999999998</v>
      </c>
      <c r="AV338" s="29">
        <v>813.65</v>
      </c>
      <c r="AW338" s="29">
        <v>957.45</v>
      </c>
      <c r="AX338" s="29">
        <v>1433.88</v>
      </c>
      <c r="AY338" s="29">
        <v>428.42</v>
      </c>
      <c r="AZ338" s="29">
        <v>1300.3399999999999</v>
      </c>
      <c r="BA338" s="29">
        <v>2134.37</v>
      </c>
      <c r="BB338" s="29">
        <v>1160.96</v>
      </c>
      <c r="BC338" s="29">
        <v>1132.06</v>
      </c>
      <c r="BD338" s="29">
        <v>1310.88</v>
      </c>
      <c r="BE338" s="29">
        <v>658.65</v>
      </c>
      <c r="BF338" s="41"/>
      <c r="BG338" s="29">
        <v>1061.8499999999999</v>
      </c>
      <c r="BH338" s="29">
        <v>553.59</v>
      </c>
      <c r="BI338" s="29">
        <v>1311.69</v>
      </c>
      <c r="BJ338" s="29">
        <v>2409.44</v>
      </c>
      <c r="BK338" s="29">
        <v>953.34</v>
      </c>
      <c r="BL338" s="29">
        <v>1923.59</v>
      </c>
      <c r="BM338" s="29">
        <v>230.45</v>
      </c>
      <c r="BN338" s="29">
        <v>986.06</v>
      </c>
      <c r="BO338" s="29">
        <v>525.02</v>
      </c>
      <c r="BP338" s="29">
        <v>1117.93</v>
      </c>
      <c r="BQ338" s="29">
        <v>1046.99</v>
      </c>
      <c r="BR338" s="29">
        <v>727.79</v>
      </c>
      <c r="BS338" s="29">
        <v>186.64</v>
      </c>
      <c r="BT338" s="29">
        <v>198.84</v>
      </c>
      <c r="BU338" s="29">
        <v>1426.34</v>
      </c>
      <c r="BV338" s="29">
        <v>120.18</v>
      </c>
      <c r="BW338" s="29">
        <v>211.88</v>
      </c>
      <c r="BX338" s="29">
        <v>710.38</v>
      </c>
      <c r="BY338" s="41"/>
      <c r="BZ338" s="41"/>
      <c r="CA338" s="41"/>
      <c r="CB338" s="41"/>
      <c r="CC338" s="29">
        <v>220.7</v>
      </c>
      <c r="CD338" s="29">
        <v>260.27</v>
      </c>
      <c r="CE338" s="29">
        <v>44.16</v>
      </c>
      <c r="CF338" s="29">
        <v>94.78</v>
      </c>
      <c r="CG338" s="29">
        <v>167.27</v>
      </c>
    </row>
    <row r="339" spans="1:85" ht="13.05" x14ac:dyDescent="0.3">
      <c r="A339" s="24" t="s">
        <v>409</v>
      </c>
      <c r="B339" s="29">
        <v>43138.83</v>
      </c>
      <c r="C339" s="41"/>
      <c r="D339" s="29">
        <v>1085.03</v>
      </c>
      <c r="E339" s="29">
        <v>3911.71</v>
      </c>
      <c r="F339" s="29">
        <v>6780.09</v>
      </c>
      <c r="G339" s="29">
        <v>2849.79</v>
      </c>
      <c r="H339" s="29">
        <v>1644.08</v>
      </c>
      <c r="I339" s="29">
        <v>1597.14</v>
      </c>
      <c r="J339" s="29">
        <v>4004.74</v>
      </c>
      <c r="K339" s="29">
        <v>3366.64</v>
      </c>
      <c r="L339" s="29">
        <v>1059.45</v>
      </c>
      <c r="M339" s="29">
        <v>5220.07</v>
      </c>
      <c r="N339" s="29">
        <v>3023.13</v>
      </c>
      <c r="O339" s="29">
        <v>604.59</v>
      </c>
      <c r="P339" s="29">
        <v>3623.65</v>
      </c>
      <c r="Q339" s="29">
        <v>2831.37</v>
      </c>
      <c r="R339" s="41"/>
      <c r="S339" s="41"/>
      <c r="T339" s="41"/>
      <c r="U339" s="29">
        <v>472.35</v>
      </c>
      <c r="V339" s="29">
        <v>317.77</v>
      </c>
      <c r="W339" s="28"/>
      <c r="X339" s="29">
        <v>1036.21</v>
      </c>
      <c r="Y339" s="29">
        <v>36.159999999999997</v>
      </c>
      <c r="Z339" s="29">
        <v>12.66</v>
      </c>
      <c r="AA339" s="29">
        <v>3911.71</v>
      </c>
      <c r="AB339" s="29">
        <v>793.18</v>
      </c>
      <c r="AC339" s="29">
        <v>65.2</v>
      </c>
      <c r="AD339" s="29">
        <v>67.5</v>
      </c>
      <c r="AE339" s="29">
        <v>95.69</v>
      </c>
      <c r="AF339" s="29">
        <v>112.72</v>
      </c>
      <c r="AG339" s="29">
        <v>95.97</v>
      </c>
      <c r="AH339" s="29">
        <v>502.35</v>
      </c>
      <c r="AI339" s="29">
        <v>469.64</v>
      </c>
      <c r="AJ339" s="29">
        <v>234.86</v>
      </c>
      <c r="AK339" s="29">
        <v>216.48</v>
      </c>
      <c r="AL339" s="29">
        <v>106.55</v>
      </c>
      <c r="AM339" s="29">
        <v>424.28</v>
      </c>
      <c r="AN339" s="29">
        <v>373.39</v>
      </c>
      <c r="AO339" s="29">
        <v>112.55</v>
      </c>
      <c r="AP339" s="29">
        <v>475.06</v>
      </c>
      <c r="AQ339" s="29">
        <v>1538.39</v>
      </c>
      <c r="AR339" s="29">
        <v>754.18</v>
      </c>
      <c r="AS339" s="29">
        <v>156.12</v>
      </c>
      <c r="AT339" s="29">
        <v>185.99</v>
      </c>
      <c r="AU339" s="29">
        <v>2849.79</v>
      </c>
      <c r="AV339" s="29">
        <v>716.78</v>
      </c>
      <c r="AW339" s="29">
        <v>927.3</v>
      </c>
      <c r="AX339" s="29">
        <v>1597.14</v>
      </c>
      <c r="AY339" s="29">
        <v>482.45</v>
      </c>
      <c r="AZ339" s="29">
        <v>1351.39</v>
      </c>
      <c r="BA339" s="29">
        <v>2170.89</v>
      </c>
      <c r="BB339" s="29">
        <v>1108.06</v>
      </c>
      <c r="BC339" s="29">
        <v>138.80000000000001</v>
      </c>
      <c r="BD339" s="29">
        <v>1099.23</v>
      </c>
      <c r="BE339" s="29">
        <v>851.33</v>
      </c>
      <c r="BF339" s="41"/>
      <c r="BG339" s="29">
        <v>1059.45</v>
      </c>
      <c r="BH339" s="29">
        <v>529.9</v>
      </c>
      <c r="BI339" s="29">
        <v>1386.88</v>
      </c>
      <c r="BJ339" s="29">
        <v>2245.4299999999998</v>
      </c>
      <c r="BK339" s="29">
        <v>1057.8499999999999</v>
      </c>
      <c r="BL339" s="29">
        <v>1789.14</v>
      </c>
      <c r="BM339" s="29">
        <v>217.68</v>
      </c>
      <c r="BN339" s="29">
        <v>1016.32</v>
      </c>
      <c r="BO339" s="29">
        <v>604.59</v>
      </c>
      <c r="BP339" s="29">
        <v>1465.48</v>
      </c>
      <c r="BQ339" s="29">
        <v>1014.45</v>
      </c>
      <c r="BR339" s="29">
        <v>693</v>
      </c>
      <c r="BS339" s="29">
        <v>239.51</v>
      </c>
      <c r="BT339" s="29">
        <v>211.21</v>
      </c>
      <c r="BU339" s="29">
        <v>1795.62</v>
      </c>
      <c r="BV339" s="29">
        <v>117.92</v>
      </c>
      <c r="BW339" s="29">
        <v>173.73</v>
      </c>
      <c r="BX339" s="29">
        <v>744.1</v>
      </c>
      <c r="BY339" s="41"/>
      <c r="BZ339" s="41"/>
      <c r="CA339" s="41"/>
      <c r="CB339" s="41"/>
      <c r="CC339" s="29">
        <v>196.49</v>
      </c>
      <c r="CD339" s="29">
        <v>275.86</v>
      </c>
      <c r="CE339" s="29">
        <v>59.42</v>
      </c>
      <c r="CF339" s="29">
        <v>74.33</v>
      </c>
      <c r="CG339" s="29">
        <v>184.02</v>
      </c>
    </row>
    <row r="340" spans="1:85" ht="13.05" x14ac:dyDescent="0.3">
      <c r="A340" s="24" t="s">
        <v>410</v>
      </c>
      <c r="B340" s="29">
        <v>43270.73</v>
      </c>
      <c r="C340" s="41"/>
      <c r="D340" s="29">
        <v>1128.28</v>
      </c>
      <c r="E340" s="29">
        <v>4329.55</v>
      </c>
      <c r="F340" s="29">
        <v>6818.91</v>
      </c>
      <c r="G340" s="29">
        <v>2987.38</v>
      </c>
      <c r="H340" s="29">
        <v>1466.29</v>
      </c>
      <c r="I340" s="29">
        <v>1449.81</v>
      </c>
      <c r="J340" s="29">
        <v>4249.28</v>
      </c>
      <c r="K340" s="29">
        <v>2773.47</v>
      </c>
      <c r="L340" s="29">
        <v>1214.69</v>
      </c>
      <c r="M340" s="29">
        <v>5370.85</v>
      </c>
      <c r="N340" s="29">
        <v>3129.28</v>
      </c>
      <c r="O340" s="29">
        <v>463.36</v>
      </c>
      <c r="P340" s="29">
        <v>3503.87</v>
      </c>
      <c r="Q340" s="29">
        <v>2795.49</v>
      </c>
      <c r="R340" s="41"/>
      <c r="S340" s="41"/>
      <c r="T340" s="41"/>
      <c r="U340" s="29">
        <v>551.96</v>
      </c>
      <c r="V340" s="29">
        <v>291.69</v>
      </c>
      <c r="W340" s="28"/>
      <c r="X340" s="29">
        <v>1071.8699999999999</v>
      </c>
      <c r="Y340" s="29">
        <v>38.119999999999997</v>
      </c>
      <c r="Z340" s="29">
        <v>18.28</v>
      </c>
      <c r="AA340" s="29">
        <v>4329.55</v>
      </c>
      <c r="AB340" s="29">
        <v>763.36</v>
      </c>
      <c r="AC340" s="29">
        <v>54.82</v>
      </c>
      <c r="AD340" s="29">
        <v>51.12</v>
      </c>
      <c r="AE340" s="29">
        <v>100.79</v>
      </c>
      <c r="AF340" s="29">
        <v>118.88</v>
      </c>
      <c r="AG340" s="29">
        <v>79.08</v>
      </c>
      <c r="AH340" s="29">
        <v>485.02</v>
      </c>
      <c r="AI340" s="29">
        <v>498.02</v>
      </c>
      <c r="AJ340" s="29">
        <v>236.42</v>
      </c>
      <c r="AK340" s="29">
        <v>139.11000000000001</v>
      </c>
      <c r="AL340" s="29">
        <v>153.9</v>
      </c>
      <c r="AM340" s="29">
        <v>404.45</v>
      </c>
      <c r="AN340" s="29">
        <v>430.02</v>
      </c>
      <c r="AO340" s="29">
        <v>99.98</v>
      </c>
      <c r="AP340" s="29">
        <v>487.4</v>
      </c>
      <c r="AQ340" s="29">
        <v>1623.88</v>
      </c>
      <c r="AR340" s="29">
        <v>763.17</v>
      </c>
      <c r="AS340" s="29">
        <v>157.25</v>
      </c>
      <c r="AT340" s="29">
        <v>172.24</v>
      </c>
      <c r="AU340" s="29">
        <v>2987.38</v>
      </c>
      <c r="AV340" s="29">
        <v>678.72</v>
      </c>
      <c r="AW340" s="29">
        <v>787.58</v>
      </c>
      <c r="AX340" s="29">
        <v>1449.81</v>
      </c>
      <c r="AY340" s="29">
        <v>478.72</v>
      </c>
      <c r="AZ340" s="29">
        <v>1461.4</v>
      </c>
      <c r="BA340" s="29">
        <v>2309.16</v>
      </c>
      <c r="BB340" s="29">
        <v>1222.81</v>
      </c>
      <c r="BC340" s="29">
        <v>167.25</v>
      </c>
      <c r="BD340" s="29">
        <v>225.6</v>
      </c>
      <c r="BE340" s="29">
        <v>946.16</v>
      </c>
      <c r="BF340" s="41"/>
      <c r="BG340" s="29">
        <v>1214.69</v>
      </c>
      <c r="BH340" s="29">
        <v>514.02</v>
      </c>
      <c r="BI340" s="29">
        <v>1429.42</v>
      </c>
      <c r="BJ340" s="29">
        <v>2324.15</v>
      </c>
      <c r="BK340" s="29">
        <v>1103.26</v>
      </c>
      <c r="BL340" s="29">
        <v>1915.78</v>
      </c>
      <c r="BM340" s="29">
        <v>297.10000000000002</v>
      </c>
      <c r="BN340" s="29">
        <v>916.39</v>
      </c>
      <c r="BO340" s="29">
        <v>463.36</v>
      </c>
      <c r="BP340" s="29">
        <v>1606.06</v>
      </c>
      <c r="BQ340" s="29">
        <v>784.79</v>
      </c>
      <c r="BR340" s="29">
        <v>663.9</v>
      </c>
      <c r="BS340" s="29">
        <v>214.57</v>
      </c>
      <c r="BT340" s="29">
        <v>234.55</v>
      </c>
      <c r="BU340" s="29">
        <v>1799.86</v>
      </c>
      <c r="BV340" s="29">
        <v>152.1</v>
      </c>
      <c r="BW340" s="29">
        <v>88.66</v>
      </c>
      <c r="BX340" s="29">
        <v>754.86</v>
      </c>
      <c r="BY340" s="41"/>
      <c r="BZ340" s="41"/>
      <c r="CA340" s="41"/>
      <c r="CB340" s="41"/>
      <c r="CC340" s="29">
        <v>222.29</v>
      </c>
      <c r="CD340" s="29">
        <v>329.67</v>
      </c>
      <c r="CE340" s="29">
        <v>62.86</v>
      </c>
      <c r="CF340" s="29">
        <v>68.150000000000006</v>
      </c>
      <c r="CG340" s="29">
        <v>160.68</v>
      </c>
    </row>
    <row r="341" spans="1:85" ht="13.05" x14ac:dyDescent="0.3">
      <c r="A341" s="24" t="s">
        <v>411</v>
      </c>
      <c r="B341" s="29">
        <v>49008.3</v>
      </c>
      <c r="C341" s="41"/>
      <c r="D341" s="29">
        <v>1066.04</v>
      </c>
      <c r="E341" s="29">
        <v>3990.57</v>
      </c>
      <c r="F341" s="29">
        <v>7490.23</v>
      </c>
      <c r="G341" s="29">
        <v>3917.29</v>
      </c>
      <c r="H341" s="29">
        <v>1637.69</v>
      </c>
      <c r="I341" s="29">
        <v>1367.04</v>
      </c>
      <c r="J341" s="29">
        <v>4914.59</v>
      </c>
      <c r="K341" s="29">
        <v>4615.72</v>
      </c>
      <c r="L341" s="29">
        <v>1387.43</v>
      </c>
      <c r="M341" s="29">
        <v>5998.49</v>
      </c>
      <c r="N341" s="29">
        <v>3579.31</v>
      </c>
      <c r="O341" s="29">
        <v>601.24</v>
      </c>
      <c r="P341" s="29">
        <v>3891.6</v>
      </c>
      <c r="Q341" s="29">
        <v>2837.81</v>
      </c>
      <c r="R341" s="41"/>
      <c r="S341" s="41"/>
      <c r="T341" s="41"/>
      <c r="U341" s="29">
        <v>677.16</v>
      </c>
      <c r="V341" s="29">
        <v>301.35000000000002</v>
      </c>
      <c r="W341" s="28"/>
      <c r="X341" s="29">
        <v>1004.21</v>
      </c>
      <c r="Y341" s="29">
        <v>34.64</v>
      </c>
      <c r="Z341" s="29">
        <v>27.19</v>
      </c>
      <c r="AA341" s="29">
        <v>3990.57</v>
      </c>
      <c r="AB341" s="29">
        <v>936.8</v>
      </c>
      <c r="AC341" s="29">
        <v>38.96</v>
      </c>
      <c r="AD341" s="29">
        <v>50.38</v>
      </c>
      <c r="AE341" s="29">
        <v>153.35</v>
      </c>
      <c r="AF341" s="29">
        <v>191.56</v>
      </c>
      <c r="AG341" s="29">
        <v>66.89</v>
      </c>
      <c r="AH341" s="29">
        <v>526.91</v>
      </c>
      <c r="AI341" s="29">
        <v>484.95</v>
      </c>
      <c r="AJ341" s="29">
        <v>229.61</v>
      </c>
      <c r="AK341" s="29">
        <v>161.21</v>
      </c>
      <c r="AL341" s="29">
        <v>145.87</v>
      </c>
      <c r="AM341" s="29">
        <v>509.09</v>
      </c>
      <c r="AN341" s="29">
        <v>430.29</v>
      </c>
      <c r="AO341" s="29">
        <v>126.85</v>
      </c>
      <c r="AP341" s="29">
        <v>448.13</v>
      </c>
      <c r="AQ341" s="29">
        <v>1561.25</v>
      </c>
      <c r="AR341" s="29">
        <v>1058.5999999999999</v>
      </c>
      <c r="AS341" s="29">
        <v>186.27</v>
      </c>
      <c r="AT341" s="29">
        <v>183.23</v>
      </c>
      <c r="AU341" s="29">
        <v>3917.29</v>
      </c>
      <c r="AV341" s="29">
        <v>746.8</v>
      </c>
      <c r="AW341" s="29">
        <v>890.89</v>
      </c>
      <c r="AX341" s="29">
        <v>1367.04</v>
      </c>
      <c r="AY341" s="29">
        <v>506.43</v>
      </c>
      <c r="AZ341" s="29">
        <v>1648</v>
      </c>
      <c r="BA341" s="29">
        <v>2760.16</v>
      </c>
      <c r="BB341" s="29">
        <v>1259.19</v>
      </c>
      <c r="BC341" s="29">
        <v>549.48</v>
      </c>
      <c r="BD341" s="29">
        <v>1716.89</v>
      </c>
      <c r="BE341" s="29">
        <v>911.39</v>
      </c>
      <c r="BF341" s="41"/>
      <c r="BG341" s="29">
        <v>1387.43</v>
      </c>
      <c r="BH341" s="29">
        <v>536.75</v>
      </c>
      <c r="BI341" s="29">
        <v>1470.05</v>
      </c>
      <c r="BJ341" s="29">
        <v>2852.81</v>
      </c>
      <c r="BK341" s="29">
        <v>1138.8800000000001</v>
      </c>
      <c r="BL341" s="29">
        <v>2067.21</v>
      </c>
      <c r="BM341" s="29">
        <v>435.51</v>
      </c>
      <c r="BN341" s="29">
        <v>1076.58</v>
      </c>
      <c r="BO341" s="29">
        <v>601.24</v>
      </c>
      <c r="BP341" s="29">
        <v>1807.21</v>
      </c>
      <c r="BQ341" s="29">
        <v>860.29</v>
      </c>
      <c r="BR341" s="29">
        <v>588.63</v>
      </c>
      <c r="BS341" s="29">
        <v>338.18</v>
      </c>
      <c r="BT341" s="29">
        <v>297.3</v>
      </c>
      <c r="BU341" s="29">
        <v>1839.05</v>
      </c>
      <c r="BV341" s="29">
        <v>130.72999999999999</v>
      </c>
      <c r="BW341" s="29">
        <v>83.7</v>
      </c>
      <c r="BX341" s="29">
        <v>784.32</v>
      </c>
      <c r="BY341" s="41"/>
      <c r="BZ341" s="41"/>
      <c r="CA341" s="41"/>
      <c r="CB341" s="41"/>
      <c r="CC341" s="29">
        <v>242.5</v>
      </c>
      <c r="CD341" s="29">
        <v>434.65</v>
      </c>
      <c r="CE341" s="29">
        <v>73.459999999999994</v>
      </c>
      <c r="CF341" s="29">
        <v>72.14</v>
      </c>
      <c r="CG341" s="29">
        <v>155.75</v>
      </c>
    </row>
    <row r="342" spans="1:85" ht="13.05" x14ac:dyDescent="0.3">
      <c r="A342" s="24" t="s">
        <v>412</v>
      </c>
      <c r="B342" s="29">
        <v>45728.75</v>
      </c>
      <c r="C342" s="41"/>
      <c r="D342" s="29">
        <v>1009.65</v>
      </c>
      <c r="E342" s="29">
        <v>3382.54</v>
      </c>
      <c r="F342" s="29">
        <v>7055.34</v>
      </c>
      <c r="G342" s="29">
        <v>2956.35</v>
      </c>
      <c r="H342" s="29">
        <v>1853.06</v>
      </c>
      <c r="I342" s="29">
        <v>1316.74</v>
      </c>
      <c r="J342" s="29">
        <v>4241.1000000000004</v>
      </c>
      <c r="K342" s="29">
        <v>4278.3</v>
      </c>
      <c r="L342" s="29">
        <v>1359.29</v>
      </c>
      <c r="M342" s="29">
        <v>6478.47</v>
      </c>
      <c r="N342" s="29">
        <v>3077.74</v>
      </c>
      <c r="O342" s="29">
        <v>567.82000000000005</v>
      </c>
      <c r="P342" s="29">
        <v>3724.31</v>
      </c>
      <c r="Q342" s="29">
        <v>2832.72</v>
      </c>
      <c r="R342" s="41"/>
      <c r="S342" s="41"/>
      <c r="T342" s="41"/>
      <c r="U342" s="29">
        <v>628.42999999999995</v>
      </c>
      <c r="V342" s="29">
        <v>260.33999999999997</v>
      </c>
      <c r="W342" s="28"/>
      <c r="X342" s="29">
        <v>939.12</v>
      </c>
      <c r="Y342" s="29">
        <v>26.37</v>
      </c>
      <c r="Z342" s="29">
        <v>44.15</v>
      </c>
      <c r="AA342" s="29">
        <v>3382.54</v>
      </c>
      <c r="AB342" s="29">
        <v>797.75</v>
      </c>
      <c r="AC342" s="29">
        <v>32.33</v>
      </c>
      <c r="AD342" s="29">
        <v>45.04</v>
      </c>
      <c r="AE342" s="29">
        <v>134.99</v>
      </c>
      <c r="AF342" s="29">
        <v>107.41</v>
      </c>
      <c r="AG342" s="29">
        <v>79.349999999999994</v>
      </c>
      <c r="AH342" s="29">
        <v>430.51</v>
      </c>
      <c r="AI342" s="29">
        <v>563.64</v>
      </c>
      <c r="AJ342" s="29">
        <v>193.45</v>
      </c>
      <c r="AK342" s="29">
        <v>109.63</v>
      </c>
      <c r="AL342" s="29">
        <v>124.66</v>
      </c>
      <c r="AM342" s="29">
        <v>373.21</v>
      </c>
      <c r="AN342" s="29">
        <v>415.01</v>
      </c>
      <c r="AO342" s="29">
        <v>141.88</v>
      </c>
      <c r="AP342" s="29">
        <v>400.11</v>
      </c>
      <c r="AQ342" s="29">
        <v>1912.73</v>
      </c>
      <c r="AR342" s="29">
        <v>858.93</v>
      </c>
      <c r="AS342" s="29">
        <v>198.57</v>
      </c>
      <c r="AT342" s="29">
        <v>136.13</v>
      </c>
      <c r="AU342" s="29">
        <v>2956.35</v>
      </c>
      <c r="AV342" s="29">
        <v>861.34</v>
      </c>
      <c r="AW342" s="29">
        <v>991.71</v>
      </c>
      <c r="AX342" s="29">
        <v>1316.74</v>
      </c>
      <c r="AY342" s="29">
        <v>378.66</v>
      </c>
      <c r="AZ342" s="29">
        <v>1403.08</v>
      </c>
      <c r="BA342" s="29">
        <v>2459.35</v>
      </c>
      <c r="BB342" s="29">
        <v>1064.3499999999999</v>
      </c>
      <c r="BC342" s="29">
        <v>972.24</v>
      </c>
      <c r="BD342" s="29">
        <v>1214.33</v>
      </c>
      <c r="BE342" s="29">
        <v>888.68</v>
      </c>
      <c r="BF342" s="41"/>
      <c r="BG342" s="29">
        <v>1359.29</v>
      </c>
      <c r="BH342" s="29">
        <v>550.61</v>
      </c>
      <c r="BI342" s="29">
        <v>1709.28</v>
      </c>
      <c r="BJ342" s="29">
        <v>2892.57</v>
      </c>
      <c r="BK342" s="29">
        <v>1326.02</v>
      </c>
      <c r="BL342" s="29">
        <v>1922.75</v>
      </c>
      <c r="BM342" s="29">
        <v>227.82</v>
      </c>
      <c r="BN342" s="29">
        <v>927.17</v>
      </c>
      <c r="BO342" s="29">
        <v>567.82000000000005</v>
      </c>
      <c r="BP342" s="29">
        <v>1842.41</v>
      </c>
      <c r="BQ342" s="29">
        <v>888.13</v>
      </c>
      <c r="BR342" s="29">
        <v>545.04</v>
      </c>
      <c r="BS342" s="29">
        <v>236.18</v>
      </c>
      <c r="BT342" s="29">
        <v>212.55</v>
      </c>
      <c r="BU342" s="29">
        <v>1895.94</v>
      </c>
      <c r="BV342" s="29">
        <v>155.06</v>
      </c>
      <c r="BW342" s="29">
        <v>86.66</v>
      </c>
      <c r="BX342" s="29">
        <v>695.05</v>
      </c>
      <c r="BY342" s="41"/>
      <c r="BZ342" s="41"/>
      <c r="CA342" s="41"/>
      <c r="CB342" s="41"/>
      <c r="CC342" s="29">
        <v>222.85</v>
      </c>
      <c r="CD342" s="29">
        <v>405.58</v>
      </c>
      <c r="CE342" s="29">
        <v>56.75</v>
      </c>
      <c r="CF342" s="29">
        <v>81.2</v>
      </c>
      <c r="CG342" s="29">
        <v>122.39</v>
      </c>
    </row>
    <row r="343" spans="1:85" ht="13.05" x14ac:dyDescent="0.3">
      <c r="A343" s="24" t="s">
        <v>413</v>
      </c>
      <c r="B343" s="29">
        <v>48274.78</v>
      </c>
      <c r="C343" s="41"/>
      <c r="D343" s="29">
        <v>1125.28</v>
      </c>
      <c r="E343" s="29">
        <v>4833.1400000000003</v>
      </c>
      <c r="F343" s="29">
        <v>7177.59</v>
      </c>
      <c r="G343" s="29">
        <v>2916.78</v>
      </c>
      <c r="H343" s="29">
        <v>1710.92</v>
      </c>
      <c r="I343" s="29">
        <v>1354.07</v>
      </c>
      <c r="J343" s="29">
        <v>4214.9799999999996</v>
      </c>
      <c r="K343" s="29">
        <v>3883.91</v>
      </c>
      <c r="L343" s="29">
        <v>1313.43</v>
      </c>
      <c r="M343" s="29">
        <v>6470.52</v>
      </c>
      <c r="N343" s="29">
        <v>3210.32</v>
      </c>
      <c r="O343" s="29">
        <v>715.42</v>
      </c>
      <c r="P343" s="29">
        <v>3879.68</v>
      </c>
      <c r="Q343" s="29">
        <v>3821.39</v>
      </c>
      <c r="R343" s="41"/>
      <c r="S343" s="41"/>
      <c r="T343" s="41"/>
      <c r="U343" s="29">
        <v>641.11</v>
      </c>
      <c r="V343" s="29">
        <v>282.05</v>
      </c>
      <c r="W343" s="28"/>
      <c r="X343" s="29">
        <v>1034.25</v>
      </c>
      <c r="Y343" s="29">
        <v>32.83</v>
      </c>
      <c r="Z343" s="29">
        <v>58.19</v>
      </c>
      <c r="AA343" s="29">
        <v>4833.1400000000003</v>
      </c>
      <c r="AB343" s="29">
        <v>890.45</v>
      </c>
      <c r="AC343" s="29">
        <v>48.23</v>
      </c>
      <c r="AD343" s="29">
        <v>89.65</v>
      </c>
      <c r="AE343" s="29">
        <v>135.16999999999999</v>
      </c>
      <c r="AF343" s="29">
        <v>165.43</v>
      </c>
      <c r="AG343" s="29">
        <v>72.86</v>
      </c>
      <c r="AH343" s="29">
        <v>462</v>
      </c>
      <c r="AI343" s="29">
        <v>674.16</v>
      </c>
      <c r="AJ343" s="29">
        <v>213.73</v>
      </c>
      <c r="AK343" s="29">
        <v>161.54</v>
      </c>
      <c r="AL343" s="29">
        <v>122.67</v>
      </c>
      <c r="AM343" s="29">
        <v>411.95</v>
      </c>
      <c r="AN343" s="29">
        <v>426.07</v>
      </c>
      <c r="AO343" s="29">
        <v>89.57</v>
      </c>
      <c r="AP343" s="29">
        <v>374.74</v>
      </c>
      <c r="AQ343" s="29">
        <v>1615.8</v>
      </c>
      <c r="AR343" s="29">
        <v>916.02</v>
      </c>
      <c r="AS343" s="29">
        <v>199.07</v>
      </c>
      <c r="AT343" s="29">
        <v>108.49</v>
      </c>
      <c r="AU343" s="29">
        <v>2916.78</v>
      </c>
      <c r="AV343" s="29">
        <v>775.1</v>
      </c>
      <c r="AW343" s="29">
        <v>935.82</v>
      </c>
      <c r="AX343" s="29">
        <v>1354.07</v>
      </c>
      <c r="AY343" s="29">
        <v>468.53</v>
      </c>
      <c r="AZ343" s="29">
        <v>1440.38</v>
      </c>
      <c r="BA343" s="29">
        <v>2306.0700000000002</v>
      </c>
      <c r="BB343" s="29">
        <v>1088.98</v>
      </c>
      <c r="BC343" s="29">
        <v>807.7</v>
      </c>
      <c r="BD343" s="29">
        <v>1049.6500000000001</v>
      </c>
      <c r="BE343" s="29">
        <v>840.9</v>
      </c>
      <c r="BF343" s="41"/>
      <c r="BG343" s="29">
        <v>1313.43</v>
      </c>
      <c r="BH343" s="29">
        <v>546.04999999999995</v>
      </c>
      <c r="BI343" s="29">
        <v>1688.29</v>
      </c>
      <c r="BJ343" s="29">
        <v>2881.6</v>
      </c>
      <c r="BK343" s="29">
        <v>1354.58</v>
      </c>
      <c r="BL343" s="29">
        <v>1968.75</v>
      </c>
      <c r="BM343" s="29">
        <v>256.36</v>
      </c>
      <c r="BN343" s="29">
        <v>985.21</v>
      </c>
      <c r="BO343" s="29">
        <v>715.42</v>
      </c>
      <c r="BP343" s="29">
        <v>1923.5</v>
      </c>
      <c r="BQ343" s="29">
        <v>1035.42</v>
      </c>
      <c r="BR343" s="29">
        <v>478.07</v>
      </c>
      <c r="BS343" s="29">
        <v>239.62</v>
      </c>
      <c r="BT343" s="29">
        <v>203.07</v>
      </c>
      <c r="BU343" s="29">
        <v>2760.76</v>
      </c>
      <c r="BV343" s="29">
        <v>110.57</v>
      </c>
      <c r="BW343" s="29">
        <v>290.07</v>
      </c>
      <c r="BX343" s="29">
        <v>660</v>
      </c>
      <c r="BY343" s="41"/>
      <c r="BZ343" s="41"/>
      <c r="CA343" s="41"/>
      <c r="CB343" s="41"/>
      <c r="CC343" s="29">
        <v>265.99</v>
      </c>
      <c r="CD343" s="29">
        <v>375.12</v>
      </c>
      <c r="CE343" s="29">
        <v>56.03</v>
      </c>
      <c r="CF343" s="29">
        <v>87.99</v>
      </c>
      <c r="CG343" s="29">
        <v>138.03</v>
      </c>
    </row>
    <row r="344" spans="1:85" ht="13.05" x14ac:dyDescent="0.3">
      <c r="A344" s="24" t="s">
        <v>414</v>
      </c>
      <c r="B344" s="29">
        <v>49136.55</v>
      </c>
      <c r="C344" s="41"/>
      <c r="D344" s="29">
        <v>1186.19</v>
      </c>
      <c r="E344" s="29">
        <v>4365.97</v>
      </c>
      <c r="F344" s="29">
        <v>7110.85</v>
      </c>
      <c r="G344" s="29">
        <v>3451.48</v>
      </c>
      <c r="H344" s="29">
        <v>1830.36</v>
      </c>
      <c r="I344" s="29">
        <v>1425.34</v>
      </c>
      <c r="J344" s="29">
        <v>4687.93</v>
      </c>
      <c r="K344" s="29">
        <v>4821.24</v>
      </c>
      <c r="L344" s="29">
        <v>1511.92</v>
      </c>
      <c r="M344" s="29">
        <v>6462.29</v>
      </c>
      <c r="N344" s="29">
        <v>3279.76</v>
      </c>
      <c r="O344" s="29">
        <v>576.64</v>
      </c>
      <c r="P344" s="29">
        <v>3353.04</v>
      </c>
      <c r="Q344" s="29">
        <v>3235.24</v>
      </c>
      <c r="R344" s="41"/>
      <c r="S344" s="41"/>
      <c r="T344" s="41"/>
      <c r="U344" s="29">
        <v>652.88</v>
      </c>
      <c r="V344" s="29">
        <v>339.5</v>
      </c>
      <c r="W344" s="28"/>
      <c r="X344" s="29">
        <v>1086.8</v>
      </c>
      <c r="Y344" s="29">
        <v>33.5</v>
      </c>
      <c r="Z344" s="29">
        <v>65.89</v>
      </c>
      <c r="AA344" s="29">
        <v>4365.97</v>
      </c>
      <c r="AB344" s="29">
        <v>849.58</v>
      </c>
      <c r="AC344" s="29">
        <v>53.96</v>
      </c>
      <c r="AD344" s="29">
        <v>56.22</v>
      </c>
      <c r="AE344" s="29">
        <v>134.81</v>
      </c>
      <c r="AF344" s="29">
        <v>162.69</v>
      </c>
      <c r="AG344" s="29">
        <v>75.510000000000005</v>
      </c>
      <c r="AH344" s="29">
        <v>428.48</v>
      </c>
      <c r="AI344" s="29">
        <v>594.04999999999995</v>
      </c>
      <c r="AJ344" s="29">
        <v>215.88</v>
      </c>
      <c r="AK344" s="29">
        <v>241.4</v>
      </c>
      <c r="AL344" s="29">
        <v>134.79</v>
      </c>
      <c r="AM344" s="29">
        <v>397.31</v>
      </c>
      <c r="AN344" s="29">
        <v>435.41</v>
      </c>
      <c r="AO344" s="29">
        <v>88.65</v>
      </c>
      <c r="AP344" s="29">
        <v>388.74</v>
      </c>
      <c r="AQ344" s="29">
        <v>1708.69</v>
      </c>
      <c r="AR344" s="29">
        <v>842.54</v>
      </c>
      <c r="AS344" s="29">
        <v>196.66</v>
      </c>
      <c r="AT344" s="29">
        <v>105.48</v>
      </c>
      <c r="AU344" s="29">
        <v>3451.48</v>
      </c>
      <c r="AV344" s="29">
        <v>941.23</v>
      </c>
      <c r="AW344" s="29">
        <v>889.13</v>
      </c>
      <c r="AX344" s="29">
        <v>1425.34</v>
      </c>
      <c r="AY344" s="29">
        <v>441.46</v>
      </c>
      <c r="AZ344" s="29">
        <v>1603.52</v>
      </c>
      <c r="BA344" s="29">
        <v>2642.95</v>
      </c>
      <c r="BB344" s="29">
        <v>1056.56</v>
      </c>
      <c r="BC344" s="29">
        <v>191.25</v>
      </c>
      <c r="BD344" s="29">
        <v>2533.11</v>
      </c>
      <c r="BE344" s="29">
        <v>899.02</v>
      </c>
      <c r="BF344" s="41"/>
      <c r="BG344" s="29">
        <v>1511.92</v>
      </c>
      <c r="BH344" s="29">
        <v>556.87</v>
      </c>
      <c r="BI344" s="29">
        <v>1711.59</v>
      </c>
      <c r="BJ344" s="29">
        <v>2860.31</v>
      </c>
      <c r="BK344" s="29">
        <v>1333.53</v>
      </c>
      <c r="BL344" s="29">
        <v>2000.78</v>
      </c>
      <c r="BM344" s="29">
        <v>306.61</v>
      </c>
      <c r="BN344" s="29">
        <v>972.37</v>
      </c>
      <c r="BO344" s="29">
        <v>576.64</v>
      </c>
      <c r="BP344" s="29">
        <v>1559.39</v>
      </c>
      <c r="BQ344" s="29">
        <v>917.54</v>
      </c>
      <c r="BR344" s="29">
        <v>464.27</v>
      </c>
      <c r="BS344" s="29">
        <v>225.07</v>
      </c>
      <c r="BT344" s="29">
        <v>186.78</v>
      </c>
      <c r="BU344" s="29">
        <v>2404.5500000000002</v>
      </c>
      <c r="BV344" s="29">
        <v>120.65</v>
      </c>
      <c r="BW344" s="29">
        <v>86.98</v>
      </c>
      <c r="BX344" s="29">
        <v>623.05999999999995</v>
      </c>
      <c r="BY344" s="41"/>
      <c r="BZ344" s="41"/>
      <c r="CA344" s="41"/>
      <c r="CB344" s="41"/>
      <c r="CC344" s="29">
        <v>249.76</v>
      </c>
      <c r="CD344" s="29">
        <v>403.13</v>
      </c>
      <c r="CE344" s="29">
        <v>66.98</v>
      </c>
      <c r="CF344" s="29">
        <v>84.64</v>
      </c>
      <c r="CG344" s="29">
        <v>187.88</v>
      </c>
    </row>
    <row r="345" spans="1:85" ht="13.05" x14ac:dyDescent="0.3">
      <c r="A345" s="24" t="s">
        <v>415</v>
      </c>
      <c r="B345" s="29">
        <v>50218.42</v>
      </c>
      <c r="C345" s="41"/>
      <c r="D345" s="29">
        <v>1105.8699999999999</v>
      </c>
      <c r="E345" s="29">
        <v>4067.03</v>
      </c>
      <c r="F345" s="29">
        <v>7540.09</v>
      </c>
      <c r="G345" s="29">
        <v>3422.01</v>
      </c>
      <c r="H345" s="29">
        <v>1972.66</v>
      </c>
      <c r="I345" s="29">
        <v>1852.4</v>
      </c>
      <c r="J345" s="29">
        <v>5351.08</v>
      </c>
      <c r="K345" s="29">
        <v>3785.08</v>
      </c>
      <c r="L345" s="29">
        <v>1384.58</v>
      </c>
      <c r="M345" s="29">
        <v>6333.36</v>
      </c>
      <c r="N345" s="29">
        <v>3486.89</v>
      </c>
      <c r="O345" s="29">
        <v>703.39</v>
      </c>
      <c r="P345" s="29">
        <v>3891.91</v>
      </c>
      <c r="Q345" s="29">
        <v>3519.34</v>
      </c>
      <c r="R345" s="41"/>
      <c r="S345" s="41"/>
      <c r="T345" s="41"/>
      <c r="U345" s="29">
        <v>637.30999999999995</v>
      </c>
      <c r="V345" s="29">
        <v>380.48</v>
      </c>
      <c r="W345" s="28"/>
      <c r="X345" s="29">
        <v>1020.54</v>
      </c>
      <c r="Y345" s="29">
        <v>29.53</v>
      </c>
      <c r="Z345" s="29">
        <v>55.8</v>
      </c>
      <c r="AA345" s="29">
        <v>4067.03</v>
      </c>
      <c r="AB345" s="29">
        <v>856.39</v>
      </c>
      <c r="AC345" s="29">
        <v>65.849999999999994</v>
      </c>
      <c r="AD345" s="29">
        <v>151.26</v>
      </c>
      <c r="AE345" s="29">
        <v>154.94</v>
      </c>
      <c r="AF345" s="29">
        <v>155.52000000000001</v>
      </c>
      <c r="AG345" s="29">
        <v>70.28</v>
      </c>
      <c r="AH345" s="29">
        <v>485.82</v>
      </c>
      <c r="AI345" s="29">
        <v>646.77</v>
      </c>
      <c r="AJ345" s="29">
        <v>256.85000000000002</v>
      </c>
      <c r="AK345" s="29">
        <v>258.44</v>
      </c>
      <c r="AL345" s="29">
        <v>172.39</v>
      </c>
      <c r="AM345" s="29">
        <v>437.93</v>
      </c>
      <c r="AN345" s="29">
        <v>427.12</v>
      </c>
      <c r="AO345" s="29">
        <v>94.7</v>
      </c>
      <c r="AP345" s="29">
        <v>400.8</v>
      </c>
      <c r="AQ345" s="29">
        <v>1662.8</v>
      </c>
      <c r="AR345" s="29">
        <v>873.28</v>
      </c>
      <c r="AS345" s="29">
        <v>236.28</v>
      </c>
      <c r="AT345" s="29">
        <v>132.69</v>
      </c>
      <c r="AU345" s="29">
        <v>3422.01</v>
      </c>
      <c r="AV345" s="29">
        <v>1039.01</v>
      </c>
      <c r="AW345" s="29">
        <v>933.65</v>
      </c>
      <c r="AX345" s="29">
        <v>1852.4</v>
      </c>
      <c r="AY345" s="29">
        <v>523.19000000000005</v>
      </c>
      <c r="AZ345" s="29">
        <v>1820.46</v>
      </c>
      <c r="BA345" s="29">
        <v>3007.43</v>
      </c>
      <c r="BB345" s="29">
        <v>1218.5899999999999</v>
      </c>
      <c r="BC345" s="29">
        <v>137.6</v>
      </c>
      <c r="BD345" s="29">
        <v>1120.73</v>
      </c>
      <c r="BE345" s="29">
        <v>1100.26</v>
      </c>
      <c r="BF345" s="41"/>
      <c r="BG345" s="29">
        <v>1384.58</v>
      </c>
      <c r="BH345" s="29">
        <v>595.94000000000005</v>
      </c>
      <c r="BI345" s="29">
        <v>1783.06</v>
      </c>
      <c r="BJ345" s="29">
        <v>2468.9</v>
      </c>
      <c r="BK345" s="29">
        <v>1485.46</v>
      </c>
      <c r="BL345" s="29">
        <v>2068.0500000000002</v>
      </c>
      <c r="BM345" s="29">
        <v>307.39</v>
      </c>
      <c r="BN345" s="29">
        <v>1111.45</v>
      </c>
      <c r="BO345" s="29">
        <v>703.39</v>
      </c>
      <c r="BP345" s="29">
        <v>1719.99</v>
      </c>
      <c r="BQ345" s="29">
        <v>1098.56</v>
      </c>
      <c r="BR345" s="29">
        <v>533.66999999999996</v>
      </c>
      <c r="BS345" s="29">
        <v>264.2</v>
      </c>
      <c r="BT345" s="29">
        <v>275.49</v>
      </c>
      <c r="BU345" s="29">
        <v>2576.1999999999998</v>
      </c>
      <c r="BV345" s="29">
        <v>125.32</v>
      </c>
      <c r="BW345" s="29">
        <v>110.01</v>
      </c>
      <c r="BX345" s="29">
        <v>707.81</v>
      </c>
      <c r="BY345" s="41"/>
      <c r="BZ345" s="41"/>
      <c r="CA345" s="41"/>
      <c r="CB345" s="41"/>
      <c r="CC345" s="29">
        <v>274.04000000000002</v>
      </c>
      <c r="CD345" s="29">
        <v>363.26</v>
      </c>
      <c r="CE345" s="29">
        <v>65.959999999999994</v>
      </c>
      <c r="CF345" s="29">
        <v>86.46</v>
      </c>
      <c r="CG345" s="29">
        <v>228.05</v>
      </c>
    </row>
    <row r="346" spans="1:85" ht="13.05" x14ac:dyDescent="0.3">
      <c r="A346" s="24" t="s">
        <v>416</v>
      </c>
      <c r="B346" s="29">
        <v>47510.15</v>
      </c>
      <c r="C346" s="41"/>
      <c r="D346" s="29">
        <v>1167.42</v>
      </c>
      <c r="E346" s="29">
        <v>3087.1</v>
      </c>
      <c r="F346" s="29">
        <v>7317.21</v>
      </c>
      <c r="G346" s="29">
        <v>2933.35</v>
      </c>
      <c r="H346" s="29">
        <v>2222.9899999999998</v>
      </c>
      <c r="I346" s="29">
        <v>1388.81</v>
      </c>
      <c r="J346" s="29">
        <v>4521.5600000000004</v>
      </c>
      <c r="K346" s="29">
        <v>3675.12</v>
      </c>
      <c r="L346" s="29">
        <v>1521.89</v>
      </c>
      <c r="M346" s="29">
        <v>6723.39</v>
      </c>
      <c r="N346" s="29">
        <v>3432.7</v>
      </c>
      <c r="O346" s="29">
        <v>693.46</v>
      </c>
      <c r="P346" s="29">
        <v>3544.22</v>
      </c>
      <c r="Q346" s="29">
        <v>3235.97</v>
      </c>
      <c r="R346" s="41"/>
      <c r="S346" s="41"/>
      <c r="T346" s="41"/>
      <c r="U346" s="29">
        <v>790.62</v>
      </c>
      <c r="V346" s="29">
        <v>427.42</v>
      </c>
      <c r="W346" s="28"/>
      <c r="X346" s="29">
        <v>1113.75</v>
      </c>
      <c r="Y346" s="29">
        <v>12.6</v>
      </c>
      <c r="Z346" s="29">
        <v>41.07</v>
      </c>
      <c r="AA346" s="29">
        <v>3087.1</v>
      </c>
      <c r="AB346" s="29">
        <v>819.27</v>
      </c>
      <c r="AC346" s="29">
        <v>93.05</v>
      </c>
      <c r="AD346" s="29">
        <v>153.31</v>
      </c>
      <c r="AE346" s="29">
        <v>125.88</v>
      </c>
      <c r="AF346" s="29">
        <v>174.66</v>
      </c>
      <c r="AG346" s="29">
        <v>72.81</v>
      </c>
      <c r="AH346" s="29">
        <v>374.92</v>
      </c>
      <c r="AI346" s="29">
        <v>858.66</v>
      </c>
      <c r="AJ346" s="29">
        <v>226.86</v>
      </c>
      <c r="AK346" s="29">
        <v>161.22</v>
      </c>
      <c r="AL346" s="29">
        <v>171.71</v>
      </c>
      <c r="AM346" s="29">
        <v>399.77</v>
      </c>
      <c r="AN346" s="29">
        <v>380.96</v>
      </c>
      <c r="AO346" s="29">
        <v>106.19</v>
      </c>
      <c r="AP346" s="29">
        <v>418.41</v>
      </c>
      <c r="AQ346" s="29">
        <v>1735.91</v>
      </c>
      <c r="AR346" s="29">
        <v>715.57</v>
      </c>
      <c r="AS346" s="29">
        <v>205</v>
      </c>
      <c r="AT346" s="29">
        <v>123.05</v>
      </c>
      <c r="AU346" s="29">
        <v>2933.35</v>
      </c>
      <c r="AV346" s="29">
        <v>1204.8499999999999</v>
      </c>
      <c r="AW346" s="29">
        <v>1018.14</v>
      </c>
      <c r="AX346" s="29">
        <v>1388.81</v>
      </c>
      <c r="AY346" s="29">
        <v>508.42</v>
      </c>
      <c r="AZ346" s="29">
        <v>1459.03</v>
      </c>
      <c r="BA346" s="29">
        <v>2554.11</v>
      </c>
      <c r="BB346" s="29">
        <v>1274.96</v>
      </c>
      <c r="BC346" s="29">
        <v>105.14</v>
      </c>
      <c r="BD346" s="29">
        <v>1140.02</v>
      </c>
      <c r="BE346" s="29">
        <v>931.94</v>
      </c>
      <c r="BF346" s="41"/>
      <c r="BG346" s="29">
        <v>1521.89</v>
      </c>
      <c r="BH346" s="29">
        <v>610.46</v>
      </c>
      <c r="BI346" s="29">
        <v>1734.18</v>
      </c>
      <c r="BJ346" s="29">
        <v>2793.21</v>
      </c>
      <c r="BK346" s="29">
        <v>1585.54</v>
      </c>
      <c r="BL346" s="29">
        <v>2142.15</v>
      </c>
      <c r="BM346" s="29">
        <v>272.64999999999998</v>
      </c>
      <c r="BN346" s="29">
        <v>1017.9</v>
      </c>
      <c r="BO346" s="29">
        <v>693.46</v>
      </c>
      <c r="BP346" s="29">
        <v>1732.23</v>
      </c>
      <c r="BQ346" s="29">
        <v>723.43</v>
      </c>
      <c r="BR346" s="29">
        <v>518.66</v>
      </c>
      <c r="BS346" s="29">
        <v>243.18</v>
      </c>
      <c r="BT346" s="29">
        <v>326.72000000000003</v>
      </c>
      <c r="BU346" s="29">
        <v>2248.29</v>
      </c>
      <c r="BV346" s="29">
        <v>140.94</v>
      </c>
      <c r="BW346" s="29">
        <v>236.87</v>
      </c>
      <c r="BX346" s="29">
        <v>609.86</v>
      </c>
      <c r="BY346" s="41"/>
      <c r="BZ346" s="41"/>
      <c r="CA346" s="41"/>
      <c r="CB346" s="41"/>
      <c r="CC346" s="29">
        <v>267.83999999999997</v>
      </c>
      <c r="CD346" s="29">
        <v>522.78</v>
      </c>
      <c r="CE346" s="29">
        <v>55.82</v>
      </c>
      <c r="CF346" s="29">
        <v>95.77</v>
      </c>
      <c r="CG346" s="29">
        <v>275.83</v>
      </c>
    </row>
    <row r="347" spans="1:85" ht="13.05" x14ac:dyDescent="0.3">
      <c r="A347" s="24" t="s">
        <v>417</v>
      </c>
      <c r="B347" s="29">
        <v>48092.58</v>
      </c>
      <c r="C347" s="41"/>
      <c r="D347" s="29">
        <v>1268.6300000000001</v>
      </c>
      <c r="E347" s="29">
        <v>2404.7199999999998</v>
      </c>
      <c r="F347" s="29">
        <v>7723.32</v>
      </c>
      <c r="G347" s="29">
        <v>3054.46</v>
      </c>
      <c r="H347" s="29">
        <v>1851.79</v>
      </c>
      <c r="I347" s="29">
        <v>1417.74</v>
      </c>
      <c r="J347" s="29">
        <v>4182.58</v>
      </c>
      <c r="K347" s="29">
        <v>4734.91</v>
      </c>
      <c r="L347" s="29">
        <v>1507.65</v>
      </c>
      <c r="M347" s="29">
        <v>6956.47</v>
      </c>
      <c r="N347" s="29">
        <v>3269.2</v>
      </c>
      <c r="O347" s="29">
        <v>797.88</v>
      </c>
      <c r="P347" s="29">
        <v>3303.81</v>
      </c>
      <c r="Q347" s="29">
        <v>3773.63</v>
      </c>
      <c r="R347" s="41"/>
      <c r="S347" s="41"/>
      <c r="T347" s="41"/>
      <c r="U347" s="29">
        <v>669.37</v>
      </c>
      <c r="V347" s="29">
        <v>359.12</v>
      </c>
      <c r="W347" s="28"/>
      <c r="X347" s="29">
        <v>1215.32</v>
      </c>
      <c r="Y347" s="29">
        <v>15.28</v>
      </c>
      <c r="Z347" s="29">
        <v>38.04</v>
      </c>
      <c r="AA347" s="29">
        <v>2404.7199999999998</v>
      </c>
      <c r="AB347" s="29">
        <v>976.98</v>
      </c>
      <c r="AC347" s="29">
        <v>85.55</v>
      </c>
      <c r="AD347" s="29">
        <v>101.09</v>
      </c>
      <c r="AE347" s="29">
        <v>129.81</v>
      </c>
      <c r="AF347" s="29">
        <v>93.55</v>
      </c>
      <c r="AG347" s="29">
        <v>114.88</v>
      </c>
      <c r="AH347" s="29">
        <v>402.87</v>
      </c>
      <c r="AI347" s="29">
        <v>892.48</v>
      </c>
      <c r="AJ347" s="29">
        <v>218.46</v>
      </c>
      <c r="AK347" s="29">
        <v>136.35</v>
      </c>
      <c r="AL347" s="29">
        <v>247.02</v>
      </c>
      <c r="AM347" s="29">
        <v>448.83</v>
      </c>
      <c r="AN347" s="29">
        <v>377.67</v>
      </c>
      <c r="AO347" s="29">
        <v>113.28</v>
      </c>
      <c r="AP347" s="29">
        <v>453.18</v>
      </c>
      <c r="AQ347" s="29">
        <v>1838.38</v>
      </c>
      <c r="AR347" s="29">
        <v>710.16</v>
      </c>
      <c r="AS347" s="29">
        <v>242.69</v>
      </c>
      <c r="AT347" s="29">
        <v>140.1</v>
      </c>
      <c r="AU347" s="29">
        <v>3054.46</v>
      </c>
      <c r="AV347" s="29">
        <v>1007.06</v>
      </c>
      <c r="AW347" s="29">
        <v>844.73</v>
      </c>
      <c r="AX347" s="29">
        <v>1417.74</v>
      </c>
      <c r="AY347" s="29">
        <v>470.46</v>
      </c>
      <c r="AZ347" s="29">
        <v>1475.22</v>
      </c>
      <c r="BA347" s="29">
        <v>2236.89</v>
      </c>
      <c r="BB347" s="29">
        <v>1277.47</v>
      </c>
      <c r="BC347" s="29">
        <v>344.52</v>
      </c>
      <c r="BD347" s="29">
        <v>2156.5100000000002</v>
      </c>
      <c r="BE347" s="29">
        <v>802.42</v>
      </c>
      <c r="BF347" s="41"/>
      <c r="BG347" s="29">
        <v>1507.65</v>
      </c>
      <c r="BH347" s="29">
        <v>606.28</v>
      </c>
      <c r="BI347" s="29">
        <v>1796.57</v>
      </c>
      <c r="BJ347" s="29">
        <v>2963.11</v>
      </c>
      <c r="BK347" s="29">
        <v>1590.52</v>
      </c>
      <c r="BL347" s="29">
        <v>1895.1</v>
      </c>
      <c r="BM347" s="29">
        <v>200.67</v>
      </c>
      <c r="BN347" s="29">
        <v>1173.43</v>
      </c>
      <c r="BO347" s="29">
        <v>797.88</v>
      </c>
      <c r="BP347" s="29">
        <v>1586.22</v>
      </c>
      <c r="BQ347" s="29">
        <v>744.57</v>
      </c>
      <c r="BR347" s="29">
        <v>440.51</v>
      </c>
      <c r="BS347" s="29">
        <v>256.25</v>
      </c>
      <c r="BT347" s="29">
        <v>276.25</v>
      </c>
      <c r="BU347" s="29">
        <v>2521.3200000000002</v>
      </c>
      <c r="BV347" s="29">
        <v>334.98</v>
      </c>
      <c r="BW347" s="29">
        <v>198.12</v>
      </c>
      <c r="BX347" s="29">
        <v>719.22</v>
      </c>
      <c r="BY347" s="41"/>
      <c r="BZ347" s="41"/>
      <c r="CA347" s="41"/>
      <c r="CB347" s="41"/>
      <c r="CC347" s="29">
        <v>280.70999999999998</v>
      </c>
      <c r="CD347" s="29">
        <v>388.66</v>
      </c>
      <c r="CE347" s="29">
        <v>53.2</v>
      </c>
      <c r="CF347" s="29">
        <v>110.06</v>
      </c>
      <c r="CG347" s="29">
        <v>195.87</v>
      </c>
    </row>
    <row r="348" spans="1:85" ht="13.05" x14ac:dyDescent="0.3">
      <c r="A348" s="24" t="s">
        <v>418</v>
      </c>
      <c r="B348" s="29">
        <v>48517.95</v>
      </c>
      <c r="C348" s="41"/>
      <c r="D348" s="29">
        <v>1321.66</v>
      </c>
      <c r="E348" s="29">
        <v>2445.8200000000002</v>
      </c>
      <c r="F348" s="29">
        <v>7842.1</v>
      </c>
      <c r="G348" s="29">
        <v>3068.52</v>
      </c>
      <c r="H348" s="29">
        <v>1882.4</v>
      </c>
      <c r="I348" s="29">
        <v>1636.41</v>
      </c>
      <c r="J348" s="29">
        <v>4654.45</v>
      </c>
      <c r="K348" s="29">
        <v>4396.84</v>
      </c>
      <c r="L348" s="29">
        <v>1401.38</v>
      </c>
      <c r="M348" s="29">
        <v>6599.52</v>
      </c>
      <c r="N348" s="29">
        <v>3411.67</v>
      </c>
      <c r="O348" s="29">
        <v>724.56</v>
      </c>
      <c r="P348" s="29">
        <v>3402.5</v>
      </c>
      <c r="Q348" s="29">
        <v>3569.42</v>
      </c>
      <c r="R348" s="41"/>
      <c r="S348" s="41"/>
      <c r="T348" s="41"/>
      <c r="U348" s="29">
        <v>908.75</v>
      </c>
      <c r="V348" s="29">
        <v>390.72</v>
      </c>
      <c r="W348" s="28"/>
      <c r="X348" s="29">
        <v>1270.97</v>
      </c>
      <c r="Y348" s="29">
        <v>15.9</v>
      </c>
      <c r="Z348" s="29">
        <v>34.78</v>
      </c>
      <c r="AA348" s="29">
        <v>2445.8200000000002</v>
      </c>
      <c r="AB348" s="29">
        <v>941.72</v>
      </c>
      <c r="AC348" s="29">
        <v>85.13</v>
      </c>
      <c r="AD348" s="29">
        <v>39</v>
      </c>
      <c r="AE348" s="29">
        <v>103.68</v>
      </c>
      <c r="AF348" s="29">
        <v>149.88999999999999</v>
      </c>
      <c r="AG348" s="29">
        <v>110.56</v>
      </c>
      <c r="AH348" s="29">
        <v>437.24</v>
      </c>
      <c r="AI348" s="29">
        <v>899.27</v>
      </c>
      <c r="AJ348" s="29">
        <v>244.22</v>
      </c>
      <c r="AK348" s="29">
        <v>164.27</v>
      </c>
      <c r="AL348" s="29">
        <v>159.72</v>
      </c>
      <c r="AM348" s="29">
        <v>493.69</v>
      </c>
      <c r="AN348" s="29">
        <v>355.95</v>
      </c>
      <c r="AO348" s="29">
        <v>123.72</v>
      </c>
      <c r="AP348" s="29">
        <v>515.09</v>
      </c>
      <c r="AQ348" s="29">
        <v>1734.42</v>
      </c>
      <c r="AR348" s="29">
        <v>882.64</v>
      </c>
      <c r="AS348" s="29">
        <v>264.42</v>
      </c>
      <c r="AT348" s="29">
        <v>137.47</v>
      </c>
      <c r="AU348" s="29">
        <v>3068.52</v>
      </c>
      <c r="AV348" s="29">
        <v>1056.05</v>
      </c>
      <c r="AW348" s="29">
        <v>826.34</v>
      </c>
      <c r="AX348" s="29">
        <v>1636.41</v>
      </c>
      <c r="AY348" s="29">
        <v>482.01</v>
      </c>
      <c r="AZ348" s="29">
        <v>1581.38</v>
      </c>
      <c r="BA348" s="29">
        <v>2591.06</v>
      </c>
      <c r="BB348" s="29">
        <v>1311.44</v>
      </c>
      <c r="BC348" s="29">
        <v>423.17</v>
      </c>
      <c r="BD348" s="29">
        <v>1512.34</v>
      </c>
      <c r="BE348" s="29">
        <v>928.94</v>
      </c>
      <c r="BF348" s="41"/>
      <c r="BG348" s="29">
        <v>1401.38</v>
      </c>
      <c r="BH348" s="29">
        <v>574.47</v>
      </c>
      <c r="BI348" s="29">
        <v>1828.34</v>
      </c>
      <c r="BJ348" s="29">
        <v>2813.62</v>
      </c>
      <c r="BK348" s="29">
        <v>1383.08</v>
      </c>
      <c r="BL348" s="29">
        <v>2122.8000000000002</v>
      </c>
      <c r="BM348" s="29">
        <v>222.55</v>
      </c>
      <c r="BN348" s="29">
        <v>1066.32</v>
      </c>
      <c r="BO348" s="29">
        <v>724.56</v>
      </c>
      <c r="BP348" s="29">
        <v>1602.78</v>
      </c>
      <c r="BQ348" s="29">
        <v>716.86</v>
      </c>
      <c r="BR348" s="29">
        <v>540.77</v>
      </c>
      <c r="BS348" s="29">
        <v>313.83</v>
      </c>
      <c r="BT348" s="29">
        <v>228.25</v>
      </c>
      <c r="BU348" s="29">
        <v>2434.98</v>
      </c>
      <c r="BV348" s="29">
        <v>129.41</v>
      </c>
      <c r="BW348" s="29">
        <v>128.26</v>
      </c>
      <c r="BX348" s="29">
        <v>876.77</v>
      </c>
      <c r="BY348" s="41"/>
      <c r="BZ348" s="41"/>
      <c r="CA348" s="41"/>
      <c r="CB348" s="41"/>
      <c r="CC348" s="29">
        <v>244.92</v>
      </c>
      <c r="CD348" s="29">
        <v>663.83</v>
      </c>
      <c r="CE348" s="29">
        <v>87.38</v>
      </c>
      <c r="CF348" s="29">
        <v>87.46</v>
      </c>
      <c r="CG348" s="29">
        <v>215.88</v>
      </c>
    </row>
    <row r="349" spans="1:85" ht="13.05" x14ac:dyDescent="0.3">
      <c r="A349" s="24" t="s">
        <v>419</v>
      </c>
      <c r="B349" s="29">
        <v>52499.64</v>
      </c>
      <c r="C349" s="41"/>
      <c r="D349" s="29">
        <v>1224.98</v>
      </c>
      <c r="E349" s="29">
        <v>2755.81</v>
      </c>
      <c r="F349" s="29">
        <v>8665.4500000000007</v>
      </c>
      <c r="G349" s="29">
        <v>3552.95</v>
      </c>
      <c r="H349" s="29">
        <v>2025.43</v>
      </c>
      <c r="I349" s="29">
        <v>1773.62</v>
      </c>
      <c r="J349" s="29">
        <v>5413.95</v>
      </c>
      <c r="K349" s="29">
        <v>4675.03</v>
      </c>
      <c r="L349" s="29">
        <v>1176.93</v>
      </c>
      <c r="M349" s="29">
        <v>6768.21</v>
      </c>
      <c r="N349" s="29">
        <v>3874.56</v>
      </c>
      <c r="O349" s="29">
        <v>1251.4000000000001</v>
      </c>
      <c r="P349" s="29">
        <v>3665.37</v>
      </c>
      <c r="Q349" s="29">
        <v>3802.45</v>
      </c>
      <c r="R349" s="41"/>
      <c r="S349" s="41"/>
      <c r="T349" s="41"/>
      <c r="U349" s="29">
        <v>634.32000000000005</v>
      </c>
      <c r="V349" s="29">
        <v>458.52</v>
      </c>
      <c r="W349" s="28"/>
      <c r="X349" s="29">
        <v>1176.55</v>
      </c>
      <c r="Y349" s="29">
        <v>16.43</v>
      </c>
      <c r="Z349" s="29">
        <v>32.01</v>
      </c>
      <c r="AA349" s="29">
        <v>2755.81</v>
      </c>
      <c r="AB349" s="29">
        <v>1094.44</v>
      </c>
      <c r="AC349" s="29">
        <v>72.03</v>
      </c>
      <c r="AD349" s="29">
        <v>93.79</v>
      </c>
      <c r="AE349" s="29">
        <v>136.31</v>
      </c>
      <c r="AF349" s="29">
        <v>141.94</v>
      </c>
      <c r="AG349" s="29">
        <v>133.07</v>
      </c>
      <c r="AH349" s="29">
        <v>517.91</v>
      </c>
      <c r="AI349" s="29">
        <v>993.55</v>
      </c>
      <c r="AJ349" s="29">
        <v>267.43</v>
      </c>
      <c r="AK349" s="29">
        <v>217.49</v>
      </c>
      <c r="AL349" s="29">
        <v>190.26</v>
      </c>
      <c r="AM349" s="29">
        <v>491.91</v>
      </c>
      <c r="AN349" s="29">
        <v>378.89</v>
      </c>
      <c r="AO349" s="29">
        <v>115.32</v>
      </c>
      <c r="AP349" s="29">
        <v>599.58000000000004</v>
      </c>
      <c r="AQ349" s="29">
        <v>1825.86</v>
      </c>
      <c r="AR349" s="29">
        <v>948.07</v>
      </c>
      <c r="AS349" s="29">
        <v>251.99</v>
      </c>
      <c r="AT349" s="29">
        <v>195.61</v>
      </c>
      <c r="AU349" s="29">
        <v>3552.95</v>
      </c>
      <c r="AV349" s="29">
        <v>1130.75</v>
      </c>
      <c r="AW349" s="29">
        <v>894.67</v>
      </c>
      <c r="AX349" s="29">
        <v>1773.62</v>
      </c>
      <c r="AY349" s="29">
        <v>613.05999999999995</v>
      </c>
      <c r="AZ349" s="29">
        <v>1908.89</v>
      </c>
      <c r="BA349" s="29">
        <v>2892</v>
      </c>
      <c r="BB349" s="29">
        <v>1415.82</v>
      </c>
      <c r="BC349" s="29">
        <v>1318.01</v>
      </c>
      <c r="BD349" s="29">
        <v>654.36</v>
      </c>
      <c r="BE349" s="29">
        <v>1056.22</v>
      </c>
      <c r="BF349" s="41"/>
      <c r="BG349" s="29">
        <v>1176.93</v>
      </c>
      <c r="BH349" s="29">
        <v>594.66999999999996</v>
      </c>
      <c r="BI349" s="29">
        <v>1787.4</v>
      </c>
      <c r="BJ349" s="29">
        <v>2828.05</v>
      </c>
      <c r="BK349" s="29">
        <v>1558.1</v>
      </c>
      <c r="BL349" s="29">
        <v>2404.39</v>
      </c>
      <c r="BM349" s="29">
        <v>268.17</v>
      </c>
      <c r="BN349" s="29">
        <v>1202</v>
      </c>
      <c r="BO349" s="29">
        <v>1251.4000000000001</v>
      </c>
      <c r="BP349" s="29">
        <v>1678.63</v>
      </c>
      <c r="BQ349" s="29">
        <v>831.77</v>
      </c>
      <c r="BR349" s="29">
        <v>580.98</v>
      </c>
      <c r="BS349" s="29">
        <v>306.64</v>
      </c>
      <c r="BT349" s="29">
        <v>267.35000000000002</v>
      </c>
      <c r="BU349" s="29">
        <v>2350.61</v>
      </c>
      <c r="BV349" s="29">
        <v>126.61</v>
      </c>
      <c r="BW349" s="29">
        <v>116.68</v>
      </c>
      <c r="BX349" s="29">
        <v>1208.55</v>
      </c>
      <c r="BY349" s="41"/>
      <c r="BZ349" s="41"/>
      <c r="CA349" s="41"/>
      <c r="CB349" s="41"/>
      <c r="CC349" s="29">
        <v>296.22000000000003</v>
      </c>
      <c r="CD349" s="29">
        <v>338.1</v>
      </c>
      <c r="CE349" s="29">
        <v>66.17</v>
      </c>
      <c r="CF349" s="29">
        <v>110.72</v>
      </c>
      <c r="CG349" s="29">
        <v>281.63</v>
      </c>
    </row>
    <row r="350" spans="1:85" ht="13.05" x14ac:dyDescent="0.3">
      <c r="A350" s="24" t="s">
        <v>420</v>
      </c>
      <c r="B350" s="29">
        <v>46075.58</v>
      </c>
      <c r="C350" s="41"/>
      <c r="D350" s="29">
        <v>1172.6199999999999</v>
      </c>
      <c r="E350" s="29">
        <v>1894.77</v>
      </c>
      <c r="F350" s="29">
        <v>7926.25</v>
      </c>
      <c r="G350" s="29">
        <v>2786.07</v>
      </c>
      <c r="H350" s="29">
        <v>2524.5500000000002</v>
      </c>
      <c r="I350" s="29">
        <v>1715.18</v>
      </c>
      <c r="J350" s="29">
        <v>4628.49</v>
      </c>
      <c r="K350" s="29">
        <v>1503.45</v>
      </c>
      <c r="L350" s="29">
        <v>1360.37</v>
      </c>
      <c r="M350" s="29">
        <v>6681.82</v>
      </c>
      <c r="N350" s="29">
        <v>3441.69</v>
      </c>
      <c r="O350" s="29">
        <v>897.6</v>
      </c>
      <c r="P350" s="29">
        <v>3680.2</v>
      </c>
      <c r="Q350" s="29">
        <v>3757.14</v>
      </c>
      <c r="R350" s="41"/>
      <c r="S350" s="41"/>
      <c r="T350" s="41"/>
      <c r="U350" s="29">
        <v>770.95</v>
      </c>
      <c r="V350" s="29">
        <v>344.23</v>
      </c>
      <c r="W350" s="28"/>
      <c r="X350" s="29">
        <v>1090.42</v>
      </c>
      <c r="Y350" s="29">
        <v>43.08</v>
      </c>
      <c r="Z350" s="29">
        <v>39.119999999999997</v>
      </c>
      <c r="AA350" s="29">
        <v>1894.77</v>
      </c>
      <c r="AB350" s="29">
        <v>874.19</v>
      </c>
      <c r="AC350" s="29">
        <v>87.46</v>
      </c>
      <c r="AD350" s="29">
        <v>65.069999999999993</v>
      </c>
      <c r="AE350" s="29">
        <v>81.75</v>
      </c>
      <c r="AF350" s="29">
        <v>200.1</v>
      </c>
      <c r="AG350" s="29">
        <v>108.67</v>
      </c>
      <c r="AH350" s="29">
        <v>380.25</v>
      </c>
      <c r="AI350" s="29">
        <v>976.66</v>
      </c>
      <c r="AJ350" s="29">
        <v>262.75</v>
      </c>
      <c r="AK350" s="29">
        <v>151.55000000000001</v>
      </c>
      <c r="AL350" s="29">
        <v>201.26</v>
      </c>
      <c r="AM350" s="29">
        <v>435.28</v>
      </c>
      <c r="AN350" s="29">
        <v>383.28</v>
      </c>
      <c r="AO350" s="29">
        <v>116.01</v>
      </c>
      <c r="AP350" s="29">
        <v>475.32</v>
      </c>
      <c r="AQ350" s="29">
        <v>1790.16</v>
      </c>
      <c r="AR350" s="29">
        <v>941.39</v>
      </c>
      <c r="AS350" s="29">
        <v>222.3</v>
      </c>
      <c r="AT350" s="29">
        <v>172.81</v>
      </c>
      <c r="AU350" s="29">
        <v>2786.07</v>
      </c>
      <c r="AV350" s="29">
        <v>1340.01</v>
      </c>
      <c r="AW350" s="29">
        <v>1184.54</v>
      </c>
      <c r="AX350" s="29">
        <v>1715.18</v>
      </c>
      <c r="AY350" s="29">
        <v>595.79</v>
      </c>
      <c r="AZ350" s="29">
        <v>1671.35</v>
      </c>
      <c r="BA350" s="29">
        <v>2361.35</v>
      </c>
      <c r="BB350" s="29">
        <v>1404.49</v>
      </c>
      <c r="BC350" s="29">
        <v>-1162.2</v>
      </c>
      <c r="BD350" s="29">
        <v>19.88</v>
      </c>
      <c r="BE350" s="29">
        <v>951.8</v>
      </c>
      <c r="BF350" s="41"/>
      <c r="BG350" s="29">
        <v>1360.37</v>
      </c>
      <c r="BH350" s="29">
        <v>589.41999999999996</v>
      </c>
      <c r="BI350" s="29">
        <v>1785.02</v>
      </c>
      <c r="BJ350" s="29">
        <v>2752.07</v>
      </c>
      <c r="BK350" s="29">
        <v>1555.31</v>
      </c>
      <c r="BL350" s="29">
        <v>1988.87</v>
      </c>
      <c r="BM350" s="29">
        <v>284.88</v>
      </c>
      <c r="BN350" s="29">
        <v>1167.94</v>
      </c>
      <c r="BO350" s="29">
        <v>897.6</v>
      </c>
      <c r="BP350" s="29">
        <v>1733.27</v>
      </c>
      <c r="BQ350" s="29">
        <v>824.24</v>
      </c>
      <c r="BR350" s="29">
        <v>602.99</v>
      </c>
      <c r="BS350" s="29">
        <v>320.36</v>
      </c>
      <c r="BT350" s="29">
        <v>199.34</v>
      </c>
      <c r="BU350" s="29">
        <v>2667.9</v>
      </c>
      <c r="BV350" s="29">
        <v>181.93</v>
      </c>
      <c r="BW350" s="29">
        <v>236.6</v>
      </c>
      <c r="BX350" s="29">
        <v>670.7</v>
      </c>
      <c r="BY350" s="41"/>
      <c r="BZ350" s="41"/>
      <c r="CA350" s="41"/>
      <c r="CB350" s="41"/>
      <c r="CC350" s="29">
        <v>289.7</v>
      </c>
      <c r="CD350" s="29">
        <v>481.25</v>
      </c>
      <c r="CE350" s="29">
        <v>56.61</v>
      </c>
      <c r="CF350" s="29">
        <v>111.16</v>
      </c>
      <c r="CG350" s="29">
        <v>176.45</v>
      </c>
    </row>
    <row r="351" spans="1:85" ht="13.05" x14ac:dyDescent="0.3">
      <c r="A351" s="24" t="s">
        <v>421</v>
      </c>
      <c r="B351" s="29">
        <v>46739.33</v>
      </c>
      <c r="C351" s="41"/>
      <c r="D351" s="29">
        <v>1293.1400000000001</v>
      </c>
      <c r="E351" s="29">
        <v>3134.68</v>
      </c>
      <c r="F351" s="29">
        <v>7708.43</v>
      </c>
      <c r="G351" s="29">
        <v>2788.47</v>
      </c>
      <c r="H351" s="29">
        <v>1971.38</v>
      </c>
      <c r="I351" s="29">
        <v>1746.4</v>
      </c>
      <c r="J351" s="29">
        <v>4732.08</v>
      </c>
      <c r="K351" s="29">
        <v>811.73</v>
      </c>
      <c r="L351" s="29">
        <v>1286.0899999999999</v>
      </c>
      <c r="M351" s="29">
        <v>6565.33</v>
      </c>
      <c r="N351" s="29">
        <v>3466.8</v>
      </c>
      <c r="O351" s="29">
        <v>927.77</v>
      </c>
      <c r="P351" s="29">
        <v>3450.13</v>
      </c>
      <c r="Q351" s="29">
        <v>4701.6400000000003</v>
      </c>
      <c r="R351" s="41"/>
      <c r="S351" s="41"/>
      <c r="T351" s="41"/>
      <c r="U351" s="29">
        <v>863.46</v>
      </c>
      <c r="V351" s="29">
        <v>364.21</v>
      </c>
      <c r="W351" s="28"/>
      <c r="X351" s="29">
        <v>1192.74</v>
      </c>
      <c r="Y351" s="29">
        <v>53.19</v>
      </c>
      <c r="Z351" s="29">
        <v>47.21</v>
      </c>
      <c r="AA351" s="29">
        <v>3134.68</v>
      </c>
      <c r="AB351" s="29">
        <v>1014.9</v>
      </c>
      <c r="AC351" s="29">
        <v>54.29</v>
      </c>
      <c r="AD351" s="29">
        <v>80.42</v>
      </c>
      <c r="AE351" s="29">
        <v>141.29</v>
      </c>
      <c r="AF351" s="29">
        <v>147.28</v>
      </c>
      <c r="AG351" s="29">
        <v>88.32</v>
      </c>
      <c r="AH351" s="29">
        <v>397.36</v>
      </c>
      <c r="AI351" s="29">
        <v>1016.64</v>
      </c>
      <c r="AJ351" s="29">
        <v>261.93</v>
      </c>
      <c r="AK351" s="29">
        <v>120.34</v>
      </c>
      <c r="AL351" s="29">
        <v>136.84</v>
      </c>
      <c r="AM351" s="29">
        <v>425.96</v>
      </c>
      <c r="AN351" s="29">
        <v>374.62</v>
      </c>
      <c r="AO351" s="29">
        <v>118.07</v>
      </c>
      <c r="AP351" s="29">
        <v>598.05999999999995</v>
      </c>
      <c r="AQ351" s="29">
        <v>1488.81</v>
      </c>
      <c r="AR351" s="29">
        <v>885.63</v>
      </c>
      <c r="AS351" s="29">
        <v>225.45</v>
      </c>
      <c r="AT351" s="29">
        <v>132.22999999999999</v>
      </c>
      <c r="AU351" s="29">
        <v>2788.47</v>
      </c>
      <c r="AV351" s="29">
        <v>1092.6300000000001</v>
      </c>
      <c r="AW351" s="29">
        <v>878.75</v>
      </c>
      <c r="AX351" s="29">
        <v>1746.4</v>
      </c>
      <c r="AY351" s="29">
        <v>589.61</v>
      </c>
      <c r="AZ351" s="29">
        <v>1796.89</v>
      </c>
      <c r="BA351" s="29">
        <v>2345.58</v>
      </c>
      <c r="BB351" s="29">
        <v>1389.27</v>
      </c>
      <c r="BC351" s="29">
        <v>-2069.0500000000002</v>
      </c>
      <c r="BD351" s="29">
        <v>48.16</v>
      </c>
      <c r="BE351" s="29">
        <v>1286.01</v>
      </c>
      <c r="BF351" s="41"/>
      <c r="BG351" s="29">
        <v>1286.0899999999999</v>
      </c>
      <c r="BH351" s="29">
        <v>616.84</v>
      </c>
      <c r="BI351" s="29">
        <v>1716.24</v>
      </c>
      <c r="BJ351" s="29">
        <v>2567.0500000000002</v>
      </c>
      <c r="BK351" s="29">
        <v>1665.19</v>
      </c>
      <c r="BL351" s="29">
        <v>2048.75</v>
      </c>
      <c r="BM351" s="29">
        <v>288.19</v>
      </c>
      <c r="BN351" s="29">
        <v>1129.8599999999999</v>
      </c>
      <c r="BO351" s="29">
        <v>927.77</v>
      </c>
      <c r="BP351" s="29">
        <v>1607.02</v>
      </c>
      <c r="BQ351" s="29">
        <v>800.64</v>
      </c>
      <c r="BR351" s="29">
        <v>548.28</v>
      </c>
      <c r="BS351" s="29">
        <v>300.75</v>
      </c>
      <c r="BT351" s="29">
        <v>193.43</v>
      </c>
      <c r="BU351" s="29">
        <v>3142.52</v>
      </c>
      <c r="BV351" s="29">
        <v>301.49</v>
      </c>
      <c r="BW351" s="29">
        <v>292.95999999999998</v>
      </c>
      <c r="BX351" s="29">
        <v>964.68</v>
      </c>
      <c r="BY351" s="41"/>
      <c r="BZ351" s="41"/>
      <c r="CA351" s="41"/>
      <c r="CB351" s="41"/>
      <c r="CC351" s="29">
        <v>312.02999999999997</v>
      </c>
      <c r="CD351" s="29">
        <v>551.42999999999995</v>
      </c>
      <c r="CE351" s="29">
        <v>55.81</v>
      </c>
      <c r="CF351" s="29">
        <v>79.91</v>
      </c>
      <c r="CG351" s="29">
        <v>228.48</v>
      </c>
    </row>
    <row r="352" spans="1:85" ht="13.05" x14ac:dyDescent="0.3">
      <c r="A352" s="24" t="s">
        <v>422</v>
      </c>
      <c r="B352" s="29">
        <v>50432.56</v>
      </c>
      <c r="C352" s="41"/>
      <c r="D352" s="29">
        <v>1358.07</v>
      </c>
      <c r="E352" s="29">
        <v>2740.73</v>
      </c>
      <c r="F352" s="29">
        <v>8171.71</v>
      </c>
      <c r="G352" s="29">
        <v>2561.14</v>
      </c>
      <c r="H352" s="29">
        <v>2087.6999999999998</v>
      </c>
      <c r="I352" s="29">
        <v>1998.93</v>
      </c>
      <c r="J352" s="29">
        <v>5129.33</v>
      </c>
      <c r="K352" s="29">
        <v>4693.37</v>
      </c>
      <c r="L352" s="29">
        <v>1311.95</v>
      </c>
      <c r="M352" s="29">
        <v>6880.6</v>
      </c>
      <c r="N352" s="29">
        <v>3314.72</v>
      </c>
      <c r="O352" s="29">
        <v>1009.86</v>
      </c>
      <c r="P352" s="29">
        <v>3406.91</v>
      </c>
      <c r="Q352" s="29">
        <v>3491.86</v>
      </c>
      <c r="R352" s="41"/>
      <c r="S352" s="41"/>
      <c r="T352" s="41"/>
      <c r="U352" s="29">
        <v>943.34</v>
      </c>
      <c r="V352" s="29">
        <v>417.81</v>
      </c>
      <c r="W352" s="28"/>
      <c r="X352" s="29">
        <v>1246.31</v>
      </c>
      <c r="Y352" s="29">
        <v>58.6</v>
      </c>
      <c r="Z352" s="29">
        <v>53.16</v>
      </c>
      <c r="AA352" s="29">
        <v>2740.73</v>
      </c>
      <c r="AB352" s="29">
        <v>1005.57</v>
      </c>
      <c r="AC352" s="29">
        <v>91.63</v>
      </c>
      <c r="AD352" s="29">
        <v>61.08</v>
      </c>
      <c r="AE352" s="29">
        <v>119.11</v>
      </c>
      <c r="AF352" s="29">
        <v>232.49</v>
      </c>
      <c r="AG352" s="29">
        <v>83.61</v>
      </c>
      <c r="AH352" s="29">
        <v>403.48</v>
      </c>
      <c r="AI352" s="29">
        <v>1080.6099999999999</v>
      </c>
      <c r="AJ352" s="29">
        <v>299.95</v>
      </c>
      <c r="AK352" s="29">
        <v>147.61000000000001</v>
      </c>
      <c r="AL352" s="29">
        <v>139.63</v>
      </c>
      <c r="AM352" s="29">
        <v>418.85</v>
      </c>
      <c r="AN352" s="29">
        <v>405.62</v>
      </c>
      <c r="AO352" s="29">
        <v>116.27</v>
      </c>
      <c r="AP352" s="29">
        <v>577.94000000000005</v>
      </c>
      <c r="AQ352" s="29">
        <v>1753.3</v>
      </c>
      <c r="AR352" s="29">
        <v>836.37</v>
      </c>
      <c r="AS352" s="29">
        <v>248.2</v>
      </c>
      <c r="AT352" s="29">
        <v>150.4</v>
      </c>
      <c r="AU352" s="29">
        <v>2561.14</v>
      </c>
      <c r="AV352" s="29">
        <v>1090.49</v>
      </c>
      <c r="AW352" s="29">
        <v>997.21</v>
      </c>
      <c r="AX352" s="29">
        <v>1998.93</v>
      </c>
      <c r="AY352" s="29">
        <v>506.87</v>
      </c>
      <c r="AZ352" s="29">
        <v>1794.77</v>
      </c>
      <c r="BA352" s="29">
        <v>2827.69</v>
      </c>
      <c r="BB352" s="29">
        <v>1307.1400000000001</v>
      </c>
      <c r="BC352" s="29">
        <v>1945.06</v>
      </c>
      <c r="BD352" s="29">
        <v>119.01</v>
      </c>
      <c r="BE352" s="29">
        <v>1133.04</v>
      </c>
      <c r="BF352" s="41"/>
      <c r="BG352" s="29">
        <v>1311.95</v>
      </c>
      <c r="BH352" s="29">
        <v>591.91999999999996</v>
      </c>
      <c r="BI352" s="29">
        <v>1679.75</v>
      </c>
      <c r="BJ352" s="29">
        <v>2927.26</v>
      </c>
      <c r="BK352" s="29">
        <v>1681.68</v>
      </c>
      <c r="BL352" s="29">
        <v>2123.63</v>
      </c>
      <c r="BM352" s="29">
        <v>185.07</v>
      </c>
      <c r="BN352" s="29">
        <v>1006.02</v>
      </c>
      <c r="BO352" s="29">
        <v>1009.86</v>
      </c>
      <c r="BP352" s="29">
        <v>1454.64</v>
      </c>
      <c r="BQ352" s="29">
        <v>783.85</v>
      </c>
      <c r="BR352" s="29">
        <v>601.95000000000005</v>
      </c>
      <c r="BS352" s="29">
        <v>281.75</v>
      </c>
      <c r="BT352" s="29">
        <v>284.72000000000003</v>
      </c>
      <c r="BU352" s="29">
        <v>2273.5300000000002</v>
      </c>
      <c r="BV352" s="29">
        <v>129.86000000000001</v>
      </c>
      <c r="BW352" s="29">
        <v>123.36</v>
      </c>
      <c r="BX352" s="29">
        <v>965.11</v>
      </c>
      <c r="BY352" s="41"/>
      <c r="BZ352" s="41"/>
      <c r="CA352" s="41"/>
      <c r="CB352" s="41"/>
      <c r="CC352" s="29">
        <v>307.37</v>
      </c>
      <c r="CD352" s="29">
        <v>635.97</v>
      </c>
      <c r="CE352" s="29">
        <v>69.540000000000006</v>
      </c>
      <c r="CF352" s="29">
        <v>86.17</v>
      </c>
      <c r="CG352" s="29">
        <v>262.11</v>
      </c>
    </row>
    <row r="353" spans="1:85" ht="13.05" x14ac:dyDescent="0.3">
      <c r="A353" s="24" t="s">
        <v>549</v>
      </c>
      <c r="B353" s="29">
        <v>55163.96</v>
      </c>
      <c r="C353" s="41"/>
      <c r="D353" s="29">
        <v>1252.5999999999999</v>
      </c>
      <c r="E353" s="29">
        <v>3486.52</v>
      </c>
      <c r="F353" s="29">
        <v>9188.39</v>
      </c>
      <c r="G353" s="29">
        <v>2411.56</v>
      </c>
      <c r="H353" s="29">
        <v>2504.06</v>
      </c>
      <c r="I353" s="29">
        <v>2137.77</v>
      </c>
      <c r="J353" s="29">
        <v>5105.22</v>
      </c>
      <c r="K353" s="29">
        <v>6029.76</v>
      </c>
      <c r="L353" s="29">
        <v>1484.83</v>
      </c>
      <c r="M353" s="29">
        <v>7127.56</v>
      </c>
      <c r="N353" s="29">
        <v>3725.04</v>
      </c>
      <c r="O353" s="29">
        <v>928.42</v>
      </c>
      <c r="P353" s="29">
        <v>3789.78</v>
      </c>
      <c r="Q353" s="29">
        <v>3903.24</v>
      </c>
      <c r="R353" s="41"/>
      <c r="S353" s="41"/>
      <c r="T353" s="41"/>
      <c r="U353" s="29">
        <v>750.01</v>
      </c>
      <c r="V353" s="29">
        <v>445.38</v>
      </c>
      <c r="X353" s="29">
        <v>1151.92</v>
      </c>
      <c r="Y353" s="29">
        <v>52</v>
      </c>
      <c r="Z353" s="29">
        <v>48.69</v>
      </c>
      <c r="AA353" s="29">
        <v>3486.52</v>
      </c>
      <c r="AB353" s="29">
        <v>981.6</v>
      </c>
      <c r="AC353" s="29">
        <v>72.709999999999994</v>
      </c>
      <c r="AD353" s="29">
        <v>79.06</v>
      </c>
      <c r="AE353" s="29">
        <v>143.04</v>
      </c>
      <c r="AF353" s="29">
        <v>131.82</v>
      </c>
      <c r="AG353" s="29">
        <v>97.68</v>
      </c>
      <c r="AH353" s="29">
        <v>522.07000000000005</v>
      </c>
      <c r="AI353" s="29">
        <v>1292.6300000000001</v>
      </c>
      <c r="AJ353" s="29">
        <v>317.64</v>
      </c>
      <c r="AK353" s="29">
        <v>263.83999999999997</v>
      </c>
      <c r="AL353" s="29">
        <v>174.72</v>
      </c>
      <c r="AM353" s="29">
        <v>404.47</v>
      </c>
      <c r="AN353" s="29">
        <v>399.57</v>
      </c>
      <c r="AO353" s="29">
        <v>101.49</v>
      </c>
      <c r="AP353" s="29">
        <v>594.23</v>
      </c>
      <c r="AQ353" s="29">
        <v>2256.5500000000002</v>
      </c>
      <c r="AR353" s="29">
        <v>945.49</v>
      </c>
      <c r="AS353" s="29">
        <v>225.55</v>
      </c>
      <c r="AT353" s="29">
        <v>184.22</v>
      </c>
      <c r="AU353" s="29">
        <v>2411.56</v>
      </c>
      <c r="AV353" s="29">
        <v>1275.06</v>
      </c>
      <c r="AW353" s="29">
        <v>1229</v>
      </c>
      <c r="AX353" s="29">
        <v>2137.77</v>
      </c>
      <c r="AY353" s="29">
        <v>605.71</v>
      </c>
      <c r="AZ353" s="29">
        <v>1956.59</v>
      </c>
      <c r="BA353" s="29">
        <v>2542.92</v>
      </c>
      <c r="BB353" s="29">
        <v>1284.31</v>
      </c>
      <c r="BC353" s="29">
        <v>3108.76</v>
      </c>
      <c r="BD353" s="29">
        <v>96.78</v>
      </c>
      <c r="BE353" s="29">
        <v>1413.25</v>
      </c>
      <c r="BF353" s="41"/>
      <c r="BG353" s="29">
        <v>1484.83</v>
      </c>
      <c r="BH353" s="29">
        <v>608.75</v>
      </c>
      <c r="BI353" s="29">
        <v>1793.19</v>
      </c>
      <c r="BJ353" s="29">
        <v>2992.48</v>
      </c>
      <c r="BK353" s="29">
        <v>1733.14</v>
      </c>
      <c r="BL353" s="29">
        <v>2240.81</v>
      </c>
      <c r="BM353" s="29">
        <v>304.8</v>
      </c>
      <c r="BN353" s="29">
        <v>1179.43</v>
      </c>
      <c r="BO353" s="29">
        <v>928.42</v>
      </c>
      <c r="BP353" s="29">
        <v>1689.9</v>
      </c>
      <c r="BQ353" s="29">
        <v>860.53</v>
      </c>
      <c r="BR353" s="29">
        <v>637.25</v>
      </c>
      <c r="BS353" s="29">
        <v>292.83</v>
      </c>
      <c r="BT353" s="29">
        <v>309.26</v>
      </c>
      <c r="BU353" s="29">
        <v>2431.98</v>
      </c>
      <c r="BV353" s="29">
        <v>145.4</v>
      </c>
      <c r="BW353" s="29">
        <v>269.51</v>
      </c>
      <c r="BX353" s="29">
        <v>1056.3499999999999</v>
      </c>
      <c r="BY353" s="41"/>
      <c r="BZ353" s="41"/>
      <c r="CA353" s="41"/>
      <c r="CB353" s="41"/>
      <c r="CC353" s="29">
        <v>258.47000000000003</v>
      </c>
      <c r="CD353" s="29">
        <v>491.53</v>
      </c>
      <c r="CE353" s="29">
        <v>93.79</v>
      </c>
      <c r="CF353" s="29">
        <v>73.88</v>
      </c>
      <c r="CG353" s="29">
        <v>277.7</v>
      </c>
    </row>
    <row r="354" spans="1:85" ht="13.05" x14ac:dyDescent="0.3">
      <c r="A354" s="24" t="s">
        <v>571</v>
      </c>
      <c r="B354" s="29">
        <v>53357.33</v>
      </c>
      <c r="C354" s="41"/>
      <c r="D354" s="29">
        <v>1185.8399999999999</v>
      </c>
      <c r="E354" s="29">
        <v>5271.64</v>
      </c>
      <c r="F354" s="29">
        <v>8624.89</v>
      </c>
      <c r="G354" s="29">
        <v>2239.79</v>
      </c>
      <c r="H354" s="29">
        <v>2674.08</v>
      </c>
      <c r="I354" s="29">
        <v>2576.2199999999998</v>
      </c>
      <c r="J354" s="29">
        <v>4364.76</v>
      </c>
      <c r="K354" s="29">
        <v>4438.92</v>
      </c>
      <c r="L354" s="29">
        <v>1289.56</v>
      </c>
      <c r="M354" s="29">
        <v>6824.45</v>
      </c>
      <c r="N354" s="29">
        <v>3553.33</v>
      </c>
      <c r="O354" s="29">
        <v>985.12</v>
      </c>
      <c r="P354" s="29">
        <v>3844.2</v>
      </c>
      <c r="Q354" s="29">
        <v>3525.58</v>
      </c>
      <c r="R354" s="41"/>
      <c r="S354" s="41"/>
      <c r="T354" s="41"/>
      <c r="U354" s="29">
        <v>730.95</v>
      </c>
      <c r="V354" s="29">
        <v>437.22</v>
      </c>
      <c r="X354" s="29">
        <v>1104.27</v>
      </c>
      <c r="Y354" s="29">
        <v>36.69</v>
      </c>
      <c r="Z354" s="29">
        <v>44.88</v>
      </c>
      <c r="AA354" s="29">
        <v>5271.64</v>
      </c>
      <c r="AB354" s="29">
        <v>1055.3499999999999</v>
      </c>
      <c r="AC354" s="29">
        <v>-21.65</v>
      </c>
      <c r="AD354" s="29">
        <v>81.73</v>
      </c>
      <c r="AE354" s="29">
        <v>87.56</v>
      </c>
      <c r="AF354" s="29">
        <v>223.53</v>
      </c>
      <c r="AG354" s="29">
        <v>76.930000000000007</v>
      </c>
      <c r="AH354" s="29">
        <v>337.46</v>
      </c>
      <c r="AI354" s="29">
        <v>1278.5999999999999</v>
      </c>
      <c r="AJ354" s="29">
        <v>299.98</v>
      </c>
      <c r="AK354" s="29">
        <v>167.71</v>
      </c>
      <c r="AL354" s="29">
        <v>167.82</v>
      </c>
      <c r="AM354" s="29">
        <v>430.61</v>
      </c>
      <c r="AN354" s="29">
        <v>410.48</v>
      </c>
      <c r="AO354" s="29">
        <v>78.94</v>
      </c>
      <c r="AP354" s="29">
        <v>566.66999999999996</v>
      </c>
      <c r="AQ354" s="29">
        <v>2128.4699999999998</v>
      </c>
      <c r="AR354" s="29">
        <v>834.87</v>
      </c>
      <c r="AS354" s="29">
        <v>229.27</v>
      </c>
      <c r="AT354" s="29">
        <v>190.57</v>
      </c>
      <c r="AU354" s="29">
        <v>2239.79</v>
      </c>
      <c r="AV354" s="29">
        <v>1384.58</v>
      </c>
      <c r="AW354" s="29">
        <v>1289.5</v>
      </c>
      <c r="AX354" s="29">
        <v>2576.2199999999998</v>
      </c>
      <c r="AY354" s="29">
        <v>440.47</v>
      </c>
      <c r="AZ354" s="29">
        <v>1652.26</v>
      </c>
      <c r="BA354" s="29">
        <v>2272.0300000000002</v>
      </c>
      <c r="BB354" s="29">
        <v>1516.71</v>
      </c>
      <c r="BC354" s="29">
        <v>1045.43</v>
      </c>
      <c r="BD354" s="29">
        <v>87.22</v>
      </c>
      <c r="BE354" s="29">
        <v>1578.67</v>
      </c>
      <c r="BF354" s="41"/>
      <c r="BG354" s="29">
        <v>1289.56</v>
      </c>
      <c r="BH354" s="29">
        <v>576.80999999999995</v>
      </c>
      <c r="BI354" s="29">
        <v>1762.04</v>
      </c>
      <c r="BJ354" s="29">
        <v>2721.19</v>
      </c>
      <c r="BK354" s="29">
        <v>1764.41</v>
      </c>
      <c r="BL354" s="29">
        <v>2150.73</v>
      </c>
      <c r="BM354" s="29">
        <v>268.51</v>
      </c>
      <c r="BN354" s="29">
        <v>1134.08</v>
      </c>
      <c r="BO354" s="29">
        <v>985.12</v>
      </c>
      <c r="BP354" s="29">
        <v>1880.51</v>
      </c>
      <c r="BQ354" s="29">
        <v>807.38</v>
      </c>
      <c r="BR354" s="29">
        <v>711.2</v>
      </c>
      <c r="BS354" s="29">
        <v>269.98</v>
      </c>
      <c r="BT354" s="29">
        <v>175.13</v>
      </c>
      <c r="BU354" s="29">
        <v>2117.7600000000002</v>
      </c>
      <c r="BV354" s="29">
        <v>135</v>
      </c>
      <c r="BW354" s="29">
        <v>357.74</v>
      </c>
      <c r="BX354" s="29">
        <v>915.08</v>
      </c>
      <c r="BY354" s="41"/>
      <c r="BZ354" s="41"/>
      <c r="CA354" s="41"/>
      <c r="CB354" s="41"/>
      <c r="CC354" s="29">
        <v>278.39</v>
      </c>
      <c r="CD354" s="29">
        <v>452.57</v>
      </c>
      <c r="CE354" s="29">
        <v>79.489999999999995</v>
      </c>
      <c r="CF354" s="29">
        <v>92.28</v>
      </c>
      <c r="CG354" s="29">
        <v>265.45999999999998</v>
      </c>
    </row>
    <row r="355" spans="1:85" ht="13.05" x14ac:dyDescent="0.3">
      <c r="A355" s="24" t="s">
        <v>579</v>
      </c>
      <c r="B355" s="29">
        <v>51883.82</v>
      </c>
      <c r="C355" s="41"/>
      <c r="D355" s="29">
        <v>1290.76</v>
      </c>
      <c r="E355" s="29">
        <v>4389.3599999999997</v>
      </c>
      <c r="F355" s="29">
        <v>8434.75</v>
      </c>
      <c r="G355" s="29">
        <v>2201.36</v>
      </c>
      <c r="H355" s="29">
        <v>2175.33</v>
      </c>
      <c r="I355" s="29">
        <v>2830.17</v>
      </c>
      <c r="J355" s="29">
        <v>4329.0600000000004</v>
      </c>
      <c r="K355" s="29">
        <v>3709.96</v>
      </c>
      <c r="L355" s="29">
        <v>1107.95</v>
      </c>
      <c r="M355" s="29">
        <v>6942.27</v>
      </c>
      <c r="N355" s="29">
        <v>3350.19</v>
      </c>
      <c r="O355" s="29">
        <v>1166.54</v>
      </c>
      <c r="P355" s="29">
        <v>3956.92</v>
      </c>
      <c r="Q355" s="29">
        <v>3942.05</v>
      </c>
      <c r="R355" s="41"/>
      <c r="S355" s="41"/>
      <c r="T355" s="41"/>
      <c r="U355" s="29">
        <v>723.71</v>
      </c>
      <c r="V355" s="29">
        <v>481.8</v>
      </c>
      <c r="X355" s="29">
        <v>1202.3399999999999</v>
      </c>
      <c r="Y355" s="29">
        <v>39.49</v>
      </c>
      <c r="Z355" s="29">
        <v>48.94</v>
      </c>
      <c r="AA355" s="29">
        <v>4389.3599999999997</v>
      </c>
      <c r="AB355" s="29">
        <v>904.04</v>
      </c>
      <c r="AC355" s="29">
        <v>47.87</v>
      </c>
      <c r="AD355" s="29">
        <v>54.75</v>
      </c>
      <c r="AE355" s="29">
        <v>146.75</v>
      </c>
      <c r="AF355" s="29">
        <v>200.55</v>
      </c>
      <c r="AG355" s="29">
        <v>114.04</v>
      </c>
      <c r="AH355" s="29">
        <v>467.09</v>
      </c>
      <c r="AI355" s="29">
        <v>1232.74</v>
      </c>
      <c r="AJ355" s="29">
        <v>259.11</v>
      </c>
      <c r="AK355" s="29">
        <v>217.74</v>
      </c>
      <c r="AL355" s="29">
        <v>162.97</v>
      </c>
      <c r="AM355" s="29">
        <v>418.58</v>
      </c>
      <c r="AN355" s="29">
        <v>451.54</v>
      </c>
      <c r="AO355" s="29">
        <v>109.36</v>
      </c>
      <c r="AP355" s="29">
        <v>578.21</v>
      </c>
      <c r="AQ355" s="29">
        <v>1811.47</v>
      </c>
      <c r="AR355" s="29">
        <v>911.75</v>
      </c>
      <c r="AS355" s="29">
        <v>219.58</v>
      </c>
      <c r="AT355" s="29">
        <v>126.6</v>
      </c>
      <c r="AU355" s="29">
        <v>2201.36</v>
      </c>
      <c r="AV355" s="29">
        <v>1264.56</v>
      </c>
      <c r="AW355" s="29">
        <v>910.77</v>
      </c>
      <c r="AX355" s="29">
        <v>2830.17</v>
      </c>
      <c r="AY355" s="29">
        <v>450.43</v>
      </c>
      <c r="AZ355" s="29">
        <v>1758.76</v>
      </c>
      <c r="BA355" s="29">
        <v>2119.88</v>
      </c>
      <c r="BB355" s="29">
        <v>1402.77</v>
      </c>
      <c r="BC355" s="29">
        <v>-364.02</v>
      </c>
      <c r="BD355" s="29">
        <v>104.01</v>
      </c>
      <c r="BE355" s="29">
        <v>2459.3200000000002</v>
      </c>
      <c r="BF355" s="41"/>
      <c r="BG355" s="29">
        <v>1107.95</v>
      </c>
      <c r="BH355" s="29">
        <v>612.24</v>
      </c>
      <c r="BI355" s="29">
        <v>1820.08</v>
      </c>
      <c r="BJ355" s="29">
        <v>2861.42</v>
      </c>
      <c r="BK355" s="29">
        <v>1648.53</v>
      </c>
      <c r="BL355" s="29">
        <v>2085.9</v>
      </c>
      <c r="BM355" s="29">
        <v>217.68</v>
      </c>
      <c r="BN355" s="29">
        <v>1046.6099999999999</v>
      </c>
      <c r="BO355" s="29">
        <v>1166.54</v>
      </c>
      <c r="BP355" s="29">
        <v>1869.39</v>
      </c>
      <c r="BQ355" s="29">
        <v>945.6</v>
      </c>
      <c r="BR355" s="29">
        <v>612.1</v>
      </c>
      <c r="BS355" s="29">
        <v>284.93</v>
      </c>
      <c r="BT355" s="29">
        <v>244.9</v>
      </c>
      <c r="BU355" s="29">
        <v>2767.45</v>
      </c>
      <c r="BV355" s="29">
        <v>123.23</v>
      </c>
      <c r="BW355" s="29">
        <v>90.2</v>
      </c>
      <c r="BX355" s="29">
        <v>961.18</v>
      </c>
      <c r="BY355" s="41"/>
      <c r="BZ355" s="41"/>
      <c r="CA355" s="41"/>
      <c r="CB355" s="41"/>
      <c r="CC355" s="29">
        <v>291.36</v>
      </c>
      <c r="CD355" s="29">
        <v>432.35</v>
      </c>
      <c r="CE355" s="29">
        <v>73.66</v>
      </c>
      <c r="CF355" s="29">
        <v>105.26</v>
      </c>
      <c r="CG355" s="29">
        <v>302.88</v>
      </c>
    </row>
    <row r="356" spans="1:85" ht="13.05" x14ac:dyDescent="0.3">
      <c r="A356" s="24" t="s">
        <v>580</v>
      </c>
      <c r="B356" s="29">
        <v>55476.23</v>
      </c>
      <c r="C356" s="41"/>
      <c r="D356" s="29">
        <v>1342.7</v>
      </c>
      <c r="E356" s="29">
        <v>5474.48</v>
      </c>
      <c r="F356" s="29">
        <v>8340.6299999999992</v>
      </c>
      <c r="G356" s="29">
        <v>2546.84</v>
      </c>
      <c r="H356" s="29">
        <v>2365.5</v>
      </c>
      <c r="I356" s="29">
        <v>2888.27</v>
      </c>
      <c r="J356" s="29">
        <v>5112.9399999999996</v>
      </c>
      <c r="K356" s="29">
        <v>4619.63</v>
      </c>
      <c r="L356" s="29">
        <v>1119.1600000000001</v>
      </c>
      <c r="M356" s="29">
        <v>7053.12</v>
      </c>
      <c r="N356" s="29">
        <v>3558.16</v>
      </c>
      <c r="O356" s="29">
        <v>1143.6300000000001</v>
      </c>
      <c r="P356" s="29">
        <v>4012.48</v>
      </c>
      <c r="Q356" s="29">
        <v>3868.01</v>
      </c>
      <c r="R356" s="41"/>
      <c r="S356" s="41"/>
      <c r="T356" s="41"/>
      <c r="U356" s="29">
        <v>678.86</v>
      </c>
      <c r="V356" s="29">
        <v>492.41</v>
      </c>
      <c r="X356" s="29">
        <v>1251.1500000000001</v>
      </c>
      <c r="Y356" s="29">
        <v>40.119999999999997</v>
      </c>
      <c r="Z356" s="29">
        <v>51.43</v>
      </c>
      <c r="AA356" s="29">
        <v>5474.48</v>
      </c>
      <c r="AB356" s="29">
        <v>828.8</v>
      </c>
      <c r="AC356" s="29">
        <v>27.98</v>
      </c>
      <c r="AD356" s="29">
        <v>47.26</v>
      </c>
      <c r="AE356" s="29">
        <v>81.44</v>
      </c>
      <c r="AF356" s="29">
        <v>170.01</v>
      </c>
      <c r="AG356" s="29">
        <v>110.39</v>
      </c>
      <c r="AH356" s="29">
        <v>478.48</v>
      </c>
      <c r="AI356" s="29">
        <v>1208.42</v>
      </c>
      <c r="AJ356" s="29">
        <v>335.6</v>
      </c>
      <c r="AK356" s="29">
        <v>180.75</v>
      </c>
      <c r="AL356" s="29">
        <v>172.06</v>
      </c>
      <c r="AM356" s="29">
        <v>425.49</v>
      </c>
      <c r="AN356" s="29">
        <v>469.18</v>
      </c>
      <c r="AO356" s="29">
        <v>112.57</v>
      </c>
      <c r="AP356" s="29">
        <v>575.52</v>
      </c>
      <c r="AQ356" s="29">
        <v>1704.92</v>
      </c>
      <c r="AR356" s="29">
        <v>947.91</v>
      </c>
      <c r="AS356" s="29">
        <v>203.43</v>
      </c>
      <c r="AT356" s="29">
        <v>260.43</v>
      </c>
      <c r="AU356" s="29">
        <v>2546.84</v>
      </c>
      <c r="AV356" s="29">
        <v>1276.19</v>
      </c>
      <c r="AW356" s="29">
        <v>1089.31</v>
      </c>
      <c r="AX356" s="29">
        <v>2888.27</v>
      </c>
      <c r="AY356" s="29">
        <v>445.54</v>
      </c>
      <c r="AZ356" s="29">
        <v>1907.15</v>
      </c>
      <c r="BA356" s="29">
        <v>2760.26</v>
      </c>
      <c r="BB356" s="29">
        <v>1320.92</v>
      </c>
      <c r="BC356" s="29">
        <v>1221.96</v>
      </c>
      <c r="BD356" s="29">
        <v>104.83</v>
      </c>
      <c r="BE356" s="29">
        <v>1758.99</v>
      </c>
      <c r="BF356" s="41"/>
      <c r="BG356" s="29">
        <v>1119.1600000000001</v>
      </c>
      <c r="BH356" s="29">
        <v>595.16999999999996</v>
      </c>
      <c r="BI356" s="29">
        <v>1870.11</v>
      </c>
      <c r="BJ356" s="29">
        <v>2971.02</v>
      </c>
      <c r="BK356" s="29">
        <v>1616.81</v>
      </c>
      <c r="BL356" s="29">
        <v>2205.1</v>
      </c>
      <c r="BM356" s="29">
        <v>169.92</v>
      </c>
      <c r="BN356" s="29">
        <v>1183.1400000000001</v>
      </c>
      <c r="BO356" s="29">
        <v>1143.6300000000001</v>
      </c>
      <c r="BP356" s="29">
        <v>2139.6999999999998</v>
      </c>
      <c r="BQ356" s="29">
        <v>707.57</v>
      </c>
      <c r="BR356" s="29">
        <v>628.54</v>
      </c>
      <c r="BS356" s="29">
        <v>277.89999999999998</v>
      </c>
      <c r="BT356" s="29">
        <v>258.77</v>
      </c>
      <c r="BU356" s="29">
        <v>2510.23</v>
      </c>
      <c r="BV356" s="29">
        <v>173.76</v>
      </c>
      <c r="BW356" s="29">
        <v>125.81</v>
      </c>
      <c r="BX356" s="29">
        <v>1058.21</v>
      </c>
      <c r="BY356" s="41"/>
      <c r="BZ356" s="41"/>
      <c r="CA356" s="41"/>
      <c r="CB356" s="41"/>
      <c r="CC356" s="29">
        <v>285.33999999999997</v>
      </c>
      <c r="CD356" s="29">
        <v>393.51</v>
      </c>
      <c r="CE356" s="29">
        <v>90.89</v>
      </c>
      <c r="CF356" s="29">
        <v>92.97</v>
      </c>
      <c r="CG356" s="29">
        <v>308.55</v>
      </c>
    </row>
    <row r="357" spans="1:85" ht="13.05" x14ac:dyDescent="0.3">
      <c r="A357" s="32" t="s">
        <v>581</v>
      </c>
      <c r="B357" s="29">
        <v>54592.39</v>
      </c>
      <c r="C357" s="41"/>
      <c r="D357" s="29">
        <v>1238.23</v>
      </c>
      <c r="E357" s="29">
        <v>5153.58</v>
      </c>
      <c r="F357" s="29">
        <v>7670.68</v>
      </c>
      <c r="G357" s="29">
        <v>2803.83</v>
      </c>
      <c r="H357" s="29">
        <v>2407.33</v>
      </c>
      <c r="I357" s="29">
        <v>3271.16</v>
      </c>
      <c r="J357" s="29">
        <v>5419.73</v>
      </c>
      <c r="K357" s="29">
        <v>3877.13</v>
      </c>
      <c r="L357" s="29">
        <v>1220.8800000000001</v>
      </c>
      <c r="M357" s="29">
        <v>6690.21</v>
      </c>
      <c r="N357" s="29">
        <v>3776.4</v>
      </c>
      <c r="O357" s="29">
        <v>1115.71</v>
      </c>
      <c r="P357" s="29">
        <v>3944.3</v>
      </c>
      <c r="Q357" s="29">
        <v>3855.44</v>
      </c>
      <c r="R357" s="41"/>
      <c r="S357" s="41"/>
      <c r="T357" s="41"/>
      <c r="U357" s="29">
        <v>947.07</v>
      </c>
      <c r="V357" s="29">
        <v>317.52999999999997</v>
      </c>
      <c r="X357" s="29">
        <v>1155.72</v>
      </c>
      <c r="Y357" s="29">
        <v>36.33</v>
      </c>
      <c r="Z357" s="29">
        <v>46.18</v>
      </c>
      <c r="AA357" s="29">
        <v>5153.58</v>
      </c>
      <c r="AB357" s="29">
        <v>1071.94</v>
      </c>
      <c r="AC357" s="29">
        <v>-105.7</v>
      </c>
      <c r="AD357" s="29">
        <v>128.91999999999999</v>
      </c>
      <c r="AE357" s="29">
        <v>144.31</v>
      </c>
      <c r="AF357" s="29">
        <v>163.11000000000001</v>
      </c>
      <c r="AG357" s="29">
        <v>118.47</v>
      </c>
      <c r="AH357" s="29">
        <v>552.30999999999995</v>
      </c>
      <c r="AI357" s="29">
        <v>-152.88999999999999</v>
      </c>
      <c r="AJ357" s="29">
        <v>348.69</v>
      </c>
      <c r="AK357" s="29">
        <v>228.62</v>
      </c>
      <c r="AL357" s="29">
        <v>151.72</v>
      </c>
      <c r="AM357" s="29">
        <v>390.73</v>
      </c>
      <c r="AN357" s="29">
        <v>502.94</v>
      </c>
      <c r="AO357" s="29">
        <v>135.02000000000001</v>
      </c>
      <c r="AP357" s="29">
        <v>578.79999999999995</v>
      </c>
      <c r="AQ357" s="29">
        <v>1808.8</v>
      </c>
      <c r="AR357" s="29">
        <v>1039.4100000000001</v>
      </c>
      <c r="AS357" s="29">
        <v>266.26</v>
      </c>
      <c r="AT357" s="29">
        <v>299.24</v>
      </c>
      <c r="AU357" s="29">
        <v>2803.83</v>
      </c>
      <c r="AV357" s="29">
        <v>1545.54</v>
      </c>
      <c r="AW357" s="29">
        <v>861.79</v>
      </c>
      <c r="AX357" s="29">
        <v>3271.16</v>
      </c>
      <c r="AY357" s="29">
        <v>499.41</v>
      </c>
      <c r="AZ357" s="29">
        <v>2229.27</v>
      </c>
      <c r="BA357" s="29">
        <v>2691.05</v>
      </c>
      <c r="BB357" s="29">
        <v>1457.71</v>
      </c>
      <c r="BC357" s="29">
        <v>580.02</v>
      </c>
      <c r="BD357" s="29">
        <v>99.9</v>
      </c>
      <c r="BE357" s="29">
        <v>1530.14</v>
      </c>
      <c r="BF357" s="41"/>
      <c r="BG357" s="29">
        <v>1220.8800000000001</v>
      </c>
      <c r="BH357" s="29">
        <v>604.16999999999996</v>
      </c>
      <c r="BI357" s="29">
        <v>1836.52</v>
      </c>
      <c r="BJ357" s="29">
        <v>3096.04</v>
      </c>
      <c r="BK357" s="29">
        <v>1153.49</v>
      </c>
      <c r="BL357" s="29">
        <v>2355.9499999999998</v>
      </c>
      <c r="BM357" s="29">
        <v>185.39</v>
      </c>
      <c r="BN357" s="29">
        <v>1235.06</v>
      </c>
      <c r="BO357" s="29">
        <v>1115.71</v>
      </c>
      <c r="BP357" s="29">
        <v>1912.61</v>
      </c>
      <c r="BQ357" s="29">
        <v>735.21</v>
      </c>
      <c r="BR357" s="29">
        <v>751.02</v>
      </c>
      <c r="BS357" s="29">
        <v>306.38</v>
      </c>
      <c r="BT357" s="29">
        <v>239.08</v>
      </c>
      <c r="BU357" s="29">
        <v>2619.0500000000002</v>
      </c>
      <c r="BV357" s="29">
        <v>119.9</v>
      </c>
      <c r="BW357" s="29">
        <v>145.87</v>
      </c>
      <c r="BX357" s="29">
        <v>970.62</v>
      </c>
      <c r="BY357" s="41"/>
      <c r="BZ357" s="41"/>
      <c r="CA357" s="41"/>
      <c r="CB357" s="41"/>
      <c r="CC357" s="29">
        <v>313.62</v>
      </c>
      <c r="CD357" s="29">
        <v>633.45000000000005</v>
      </c>
      <c r="CE357" s="29">
        <v>93.33</v>
      </c>
      <c r="CF357" s="29">
        <v>92.28</v>
      </c>
      <c r="CG357" s="29">
        <v>131.91999999999999</v>
      </c>
    </row>
    <row r="358" spans="1:85" ht="13.05" x14ac:dyDescent="0.3">
      <c r="A358" s="32" t="s">
        <v>583</v>
      </c>
      <c r="B358" s="29">
        <v>50820.26</v>
      </c>
      <c r="C358" s="41"/>
      <c r="D358" s="29">
        <v>1189.21</v>
      </c>
      <c r="E358" s="29">
        <v>2232.91</v>
      </c>
      <c r="F358" s="29">
        <v>8154.75</v>
      </c>
      <c r="G358" s="29">
        <v>1825.01</v>
      </c>
      <c r="H358" s="29">
        <v>2718.12</v>
      </c>
      <c r="I358" s="29">
        <v>3626.69</v>
      </c>
      <c r="J358" s="29">
        <v>4795.8900000000003</v>
      </c>
      <c r="K358" s="29">
        <v>3745.97</v>
      </c>
      <c r="L358" s="29">
        <v>1376.3</v>
      </c>
      <c r="M358" s="29">
        <v>6887.16</v>
      </c>
      <c r="N358" s="29">
        <v>3386.02</v>
      </c>
      <c r="O358" s="29">
        <v>1101.5999999999999</v>
      </c>
      <c r="P358" s="29">
        <v>4218.9399999999996</v>
      </c>
      <c r="Q358" s="29">
        <v>3379.53</v>
      </c>
      <c r="R358" s="41"/>
      <c r="S358" s="41"/>
      <c r="T358" s="41"/>
      <c r="U358" s="29">
        <v>787.32</v>
      </c>
      <c r="V358" s="29">
        <v>378.81</v>
      </c>
      <c r="X358" s="29">
        <v>1108.8800000000001</v>
      </c>
      <c r="Y358" s="29">
        <v>36.42</v>
      </c>
      <c r="Z358" s="29">
        <v>43.91</v>
      </c>
      <c r="AA358" s="29">
        <v>2232.91</v>
      </c>
      <c r="AB358" s="29">
        <v>926.42</v>
      </c>
      <c r="AC358" s="29">
        <v>48.67</v>
      </c>
      <c r="AD358" s="29">
        <v>65.709999999999994</v>
      </c>
      <c r="AE358" s="29">
        <v>82.73</v>
      </c>
      <c r="AF358" s="29">
        <v>118.83</v>
      </c>
      <c r="AG358" s="29">
        <v>54.81</v>
      </c>
      <c r="AH358" s="29">
        <v>400.09</v>
      </c>
      <c r="AI358" s="29">
        <v>1135.8699999999999</v>
      </c>
      <c r="AJ358" s="29">
        <v>276.72000000000003</v>
      </c>
      <c r="AK358" s="29">
        <v>122.08</v>
      </c>
      <c r="AL358" s="29">
        <v>169.28</v>
      </c>
      <c r="AM358" s="29">
        <v>429.99</v>
      </c>
      <c r="AN358" s="29">
        <v>402.08</v>
      </c>
      <c r="AO358" s="29">
        <v>82.82</v>
      </c>
      <c r="AP358" s="29">
        <v>579.38</v>
      </c>
      <c r="AQ358" s="29">
        <v>1987.63</v>
      </c>
      <c r="AR358" s="29">
        <v>875.53</v>
      </c>
      <c r="AS358" s="29">
        <v>231.91</v>
      </c>
      <c r="AT358" s="29">
        <v>164.2</v>
      </c>
      <c r="AU358" s="29">
        <v>1825.01</v>
      </c>
      <c r="AV358" s="29">
        <v>2362.12</v>
      </c>
      <c r="AW358" s="29">
        <v>356</v>
      </c>
      <c r="AX358" s="29">
        <v>3626.69</v>
      </c>
      <c r="AY358" s="29">
        <v>329.45</v>
      </c>
      <c r="AZ358" s="29">
        <v>2150.2800000000002</v>
      </c>
      <c r="BA358" s="29">
        <v>2316.16</v>
      </c>
      <c r="BB358" s="29">
        <v>1319.54</v>
      </c>
      <c r="BC358" s="29">
        <v>711.78</v>
      </c>
      <c r="BD358" s="29">
        <v>110.66</v>
      </c>
      <c r="BE358" s="29">
        <v>1409.71</v>
      </c>
      <c r="BF358" s="41"/>
      <c r="BG358" s="29">
        <v>1376.3</v>
      </c>
      <c r="BH358" s="29">
        <v>604.70000000000005</v>
      </c>
      <c r="BI358" s="29">
        <v>1656.25</v>
      </c>
      <c r="BJ358" s="29">
        <v>3103.27</v>
      </c>
      <c r="BK358" s="29">
        <v>1522.94</v>
      </c>
      <c r="BL358" s="29">
        <v>2163.61</v>
      </c>
      <c r="BM358" s="29">
        <v>179.37</v>
      </c>
      <c r="BN358" s="29">
        <v>1043.04</v>
      </c>
      <c r="BO358" s="29">
        <v>1101.5999999999999</v>
      </c>
      <c r="BP358" s="29">
        <v>2036.63</v>
      </c>
      <c r="BQ358" s="29">
        <v>925.63</v>
      </c>
      <c r="BR358" s="29">
        <v>670.37</v>
      </c>
      <c r="BS358" s="29">
        <v>356.73</v>
      </c>
      <c r="BT358" s="29">
        <v>229.58</v>
      </c>
      <c r="BU358" s="29">
        <v>2130.86</v>
      </c>
      <c r="BV358" s="29">
        <v>132.75</v>
      </c>
      <c r="BW358" s="29">
        <v>119.3</v>
      </c>
      <c r="BX358" s="29">
        <v>996.62</v>
      </c>
      <c r="BY358" s="41"/>
      <c r="BZ358" s="41"/>
      <c r="CA358" s="41"/>
      <c r="CB358" s="41"/>
      <c r="CC358" s="29">
        <v>320.61</v>
      </c>
      <c r="CD358" s="29">
        <v>466.71</v>
      </c>
      <c r="CE358" s="29">
        <v>59.38</v>
      </c>
      <c r="CF358" s="29">
        <v>89.58</v>
      </c>
      <c r="CG358" s="29">
        <v>229.85</v>
      </c>
    </row>
    <row r="359" spans="1:85" ht="13.05" x14ac:dyDescent="0.3">
      <c r="A359" s="24" t="s">
        <v>586</v>
      </c>
      <c r="B359" s="29">
        <v>41349.699999999997</v>
      </c>
      <c r="C359" s="41"/>
      <c r="D359" s="29">
        <v>1300.5</v>
      </c>
      <c r="E359" s="29">
        <v>2278.1999999999998</v>
      </c>
      <c r="F359" s="29">
        <v>7192.4</v>
      </c>
      <c r="G359" s="29">
        <v>1360.52</v>
      </c>
      <c r="H359" s="29">
        <v>1678.98</v>
      </c>
      <c r="I359" s="29">
        <v>3030.92</v>
      </c>
      <c r="J359" s="29">
        <v>3438.86</v>
      </c>
      <c r="K359" s="29">
        <v>2040.01</v>
      </c>
      <c r="L359" s="29">
        <v>700.73</v>
      </c>
      <c r="M359" s="29">
        <v>6763.15</v>
      </c>
      <c r="N359" s="29">
        <v>3292.85</v>
      </c>
      <c r="O359" s="29">
        <v>852.82</v>
      </c>
      <c r="P359" s="29">
        <v>3675.74</v>
      </c>
      <c r="Q359" s="29">
        <v>1870.09</v>
      </c>
      <c r="R359" s="41"/>
      <c r="S359" s="41"/>
      <c r="T359" s="41"/>
      <c r="U359" s="29">
        <v>545.52</v>
      </c>
      <c r="V359" s="29">
        <v>310.33999999999997</v>
      </c>
      <c r="X359" s="29">
        <v>1207.58</v>
      </c>
      <c r="Y359" s="29">
        <v>42.47</v>
      </c>
      <c r="Z359" s="29">
        <v>50.44</v>
      </c>
      <c r="AA359" s="29">
        <v>2278.1999999999998</v>
      </c>
      <c r="AB359" s="29">
        <v>878.19</v>
      </c>
      <c r="AC359" s="29">
        <v>-48.69</v>
      </c>
      <c r="AD359" s="29">
        <v>65.84</v>
      </c>
      <c r="AE359" s="29">
        <v>83.63</v>
      </c>
      <c r="AF359" s="29">
        <v>51.95</v>
      </c>
      <c r="AG359" s="29">
        <v>64.599999999999994</v>
      </c>
      <c r="AH359" s="29">
        <v>357.35</v>
      </c>
      <c r="AI359" s="29">
        <v>1221.31</v>
      </c>
      <c r="AJ359" s="29">
        <v>248.47</v>
      </c>
      <c r="AK359" s="29">
        <v>115.84</v>
      </c>
      <c r="AL359" s="29">
        <v>108.91</v>
      </c>
      <c r="AM359" s="29">
        <v>347.56</v>
      </c>
      <c r="AN359" s="29">
        <v>379.53</v>
      </c>
      <c r="AO359" s="29">
        <v>90.84</v>
      </c>
      <c r="AP359" s="29">
        <v>491.53</v>
      </c>
      <c r="AQ359" s="29">
        <v>1610.85</v>
      </c>
      <c r="AR359" s="29">
        <v>850.83</v>
      </c>
      <c r="AS359" s="29">
        <v>141.34</v>
      </c>
      <c r="AT359" s="29">
        <v>132.51</v>
      </c>
      <c r="AU359" s="29">
        <v>1360.52</v>
      </c>
      <c r="AV359" s="29">
        <v>1397.73</v>
      </c>
      <c r="AW359" s="29">
        <v>281.25</v>
      </c>
      <c r="AX359" s="29">
        <v>3030.92</v>
      </c>
      <c r="AY359" s="29">
        <v>186.12</v>
      </c>
      <c r="AZ359" s="29">
        <v>1399.9</v>
      </c>
      <c r="BA359" s="29">
        <v>1852.84</v>
      </c>
      <c r="BB359" s="29">
        <v>902.6</v>
      </c>
      <c r="BC359" s="29">
        <v>-254.71</v>
      </c>
      <c r="BD359" s="29">
        <v>56.3</v>
      </c>
      <c r="BE359" s="29">
        <v>1216.3499999999999</v>
      </c>
      <c r="BF359" s="41"/>
      <c r="BG359" s="29">
        <v>700.73</v>
      </c>
      <c r="BH359" s="29">
        <v>602.45000000000005</v>
      </c>
      <c r="BI359" s="29">
        <v>1690.52</v>
      </c>
      <c r="BJ359" s="29">
        <v>2856.46</v>
      </c>
      <c r="BK359" s="29">
        <v>1613.73</v>
      </c>
      <c r="BL359" s="29">
        <v>2107.7800000000002</v>
      </c>
      <c r="BM359" s="29">
        <v>181.43</v>
      </c>
      <c r="BN359" s="29">
        <v>1003.65</v>
      </c>
      <c r="BO359" s="29">
        <v>852.82</v>
      </c>
      <c r="BP359" s="29">
        <v>1745.8</v>
      </c>
      <c r="BQ359" s="29">
        <v>846.68</v>
      </c>
      <c r="BR359" s="29">
        <v>577.1</v>
      </c>
      <c r="BS359" s="29">
        <v>329.96</v>
      </c>
      <c r="BT359" s="29">
        <v>176.21</v>
      </c>
      <c r="BU359" s="29">
        <v>803.83</v>
      </c>
      <c r="BV359" s="29">
        <v>109.21</v>
      </c>
      <c r="BW359" s="29">
        <v>77.89</v>
      </c>
      <c r="BX359" s="29">
        <v>879.17</v>
      </c>
      <c r="BY359" s="41"/>
      <c r="BZ359" s="41"/>
      <c r="CA359" s="41"/>
      <c r="CB359" s="41"/>
      <c r="CC359" s="29">
        <v>222.58</v>
      </c>
      <c r="CD359" s="29">
        <v>322.94</v>
      </c>
      <c r="CE359" s="29">
        <v>57.51</v>
      </c>
      <c r="CF359" s="29">
        <v>83.84</v>
      </c>
      <c r="CG359" s="29">
        <v>168.99</v>
      </c>
    </row>
    <row r="360" spans="1:85" ht="13.05" x14ac:dyDescent="0.3">
      <c r="A360" s="24" t="s">
        <v>589</v>
      </c>
      <c r="B360" s="29">
        <v>46554.09</v>
      </c>
      <c r="C360" s="41"/>
      <c r="D360" s="29">
        <v>1357.5</v>
      </c>
      <c r="E360" s="29">
        <v>1832.18</v>
      </c>
      <c r="F360" s="29">
        <v>7994.79</v>
      </c>
      <c r="G360" s="29">
        <v>2245.7399999999998</v>
      </c>
      <c r="H360" s="29">
        <v>1930.7</v>
      </c>
      <c r="I360" s="29">
        <v>3605.78</v>
      </c>
      <c r="J360" s="29">
        <v>3960.47</v>
      </c>
      <c r="K360" s="29">
        <v>2615.36</v>
      </c>
      <c r="L360" s="29">
        <v>945.13</v>
      </c>
      <c r="M360" s="29">
        <v>6837.31</v>
      </c>
      <c r="N360" s="29">
        <v>3465.76</v>
      </c>
      <c r="O360" s="29">
        <v>863.82</v>
      </c>
      <c r="P360" s="29">
        <v>3736.57</v>
      </c>
      <c r="Q360" s="29">
        <v>3266.81</v>
      </c>
      <c r="R360" s="41"/>
      <c r="S360" s="41"/>
      <c r="T360" s="41"/>
      <c r="U360" s="29">
        <v>587.52</v>
      </c>
      <c r="V360" s="29">
        <v>275.75</v>
      </c>
      <c r="X360" s="29">
        <v>1258.8</v>
      </c>
      <c r="Y360" s="29">
        <v>45.56</v>
      </c>
      <c r="Z360" s="29">
        <v>53.14</v>
      </c>
      <c r="AA360" s="29">
        <v>1832.18</v>
      </c>
      <c r="AB360" s="29">
        <v>961.77</v>
      </c>
      <c r="AC360" s="29">
        <v>73.84</v>
      </c>
      <c r="AD360" s="29">
        <v>42.02</v>
      </c>
      <c r="AE360" s="29">
        <v>227.83</v>
      </c>
      <c r="AF360" s="29">
        <v>110.67</v>
      </c>
      <c r="AG360" s="29">
        <v>62.23</v>
      </c>
      <c r="AH360" s="29">
        <v>377.35</v>
      </c>
      <c r="AI360" s="29">
        <v>1188.8</v>
      </c>
      <c r="AJ360" s="29">
        <v>230.24</v>
      </c>
      <c r="AK360" s="29">
        <v>134.01</v>
      </c>
      <c r="AL360" s="29">
        <v>142.94</v>
      </c>
      <c r="AM360" s="29">
        <v>319.73</v>
      </c>
      <c r="AN360" s="29">
        <v>469.35</v>
      </c>
      <c r="AO360" s="29">
        <v>108.09</v>
      </c>
      <c r="AP360" s="29">
        <v>556.46</v>
      </c>
      <c r="AQ360" s="29">
        <v>1741.71</v>
      </c>
      <c r="AR360" s="29">
        <v>860.2</v>
      </c>
      <c r="AS360" s="29">
        <v>259.39999999999998</v>
      </c>
      <c r="AT360" s="29">
        <v>128.15</v>
      </c>
      <c r="AU360" s="29">
        <v>2245.7399999999998</v>
      </c>
      <c r="AV360" s="29">
        <v>1625.33</v>
      </c>
      <c r="AW360" s="29">
        <v>305.38</v>
      </c>
      <c r="AX360" s="29">
        <v>3605.78</v>
      </c>
      <c r="AY360" s="29">
        <v>293.63</v>
      </c>
      <c r="AZ360" s="29">
        <v>1473.59</v>
      </c>
      <c r="BA360" s="29">
        <v>2193.25</v>
      </c>
      <c r="BB360" s="29">
        <v>994.62</v>
      </c>
      <c r="BC360" s="29">
        <v>138.15</v>
      </c>
      <c r="BD360" s="29">
        <v>57.36</v>
      </c>
      <c r="BE360" s="29">
        <v>1280.17</v>
      </c>
      <c r="BF360" s="41"/>
      <c r="BG360" s="29">
        <v>945.13</v>
      </c>
      <c r="BH360" s="29">
        <v>599.86</v>
      </c>
      <c r="BI360" s="29">
        <v>1660.98</v>
      </c>
      <c r="BJ360" s="29">
        <v>2903.92</v>
      </c>
      <c r="BK360" s="29">
        <v>1672.54</v>
      </c>
      <c r="BL360" s="29">
        <v>2196.9499999999998</v>
      </c>
      <c r="BM360" s="29">
        <v>288.35000000000002</v>
      </c>
      <c r="BN360" s="29">
        <v>980.47</v>
      </c>
      <c r="BO360" s="29">
        <v>863.82</v>
      </c>
      <c r="BP360" s="29">
        <v>1562.14</v>
      </c>
      <c r="BQ360" s="29">
        <v>899.38</v>
      </c>
      <c r="BR360" s="29">
        <v>664.16</v>
      </c>
      <c r="BS360" s="29">
        <v>365.06</v>
      </c>
      <c r="BT360" s="29">
        <v>245.84</v>
      </c>
      <c r="BU360" s="29">
        <v>2117.9299999999998</v>
      </c>
      <c r="BV360" s="29">
        <v>148.15</v>
      </c>
      <c r="BW360" s="29">
        <v>70.2</v>
      </c>
      <c r="BX360" s="29">
        <v>930.53</v>
      </c>
      <c r="BY360" s="41"/>
      <c r="BZ360" s="41"/>
      <c r="CA360" s="41"/>
      <c r="CB360" s="41"/>
      <c r="CC360" s="29">
        <v>252.98</v>
      </c>
      <c r="CD360" s="29">
        <v>334.54</v>
      </c>
      <c r="CE360" s="29">
        <v>90.23</v>
      </c>
      <c r="CF360" s="29">
        <v>96.04</v>
      </c>
      <c r="CG360" s="29">
        <v>89.48</v>
      </c>
    </row>
    <row r="361" spans="1:85" x14ac:dyDescent="0.3">
      <c r="A361" s="32" t="s">
        <v>612</v>
      </c>
      <c r="B361" s="29">
        <v>52435.61</v>
      </c>
      <c r="C361" s="41"/>
      <c r="D361" s="29">
        <v>1253.06</v>
      </c>
      <c r="E361" s="29">
        <v>1681.34</v>
      </c>
      <c r="F361" s="29">
        <v>8726.31</v>
      </c>
      <c r="G361" s="29">
        <v>2291.1999999999998</v>
      </c>
      <c r="H361" s="29">
        <v>2127.2199999999998</v>
      </c>
      <c r="I361" s="29">
        <v>3408.14</v>
      </c>
      <c r="J361" s="29">
        <v>4716.76</v>
      </c>
      <c r="K361" s="29">
        <v>5379.08</v>
      </c>
      <c r="L361" s="29">
        <v>852.28</v>
      </c>
      <c r="M361" s="29">
        <v>7482.58</v>
      </c>
      <c r="N361" s="29">
        <v>3712.63</v>
      </c>
      <c r="O361" s="29">
        <v>806.6</v>
      </c>
      <c r="P361" s="29">
        <v>4120.96</v>
      </c>
      <c r="Q361" s="29">
        <v>4000.88</v>
      </c>
      <c r="R361" s="41"/>
      <c r="S361" s="41"/>
      <c r="T361" s="41"/>
      <c r="U361" s="29">
        <v>564.25</v>
      </c>
      <c r="V361" s="29">
        <v>332.16</v>
      </c>
      <c r="X361" s="29">
        <v>1163.51</v>
      </c>
      <c r="Y361" s="29">
        <v>41.7</v>
      </c>
      <c r="Z361" s="29">
        <v>47.85</v>
      </c>
      <c r="AA361" s="29">
        <v>1681.34</v>
      </c>
      <c r="AB361" s="29">
        <v>1150.0899999999999</v>
      </c>
      <c r="AC361" s="29">
        <v>23.24</v>
      </c>
      <c r="AD361" s="29">
        <v>44.76</v>
      </c>
      <c r="AE361" s="29">
        <v>204.15</v>
      </c>
      <c r="AF361" s="29">
        <v>100.29</v>
      </c>
      <c r="AG361" s="29">
        <v>89.13</v>
      </c>
      <c r="AH361" s="29">
        <v>385.65</v>
      </c>
      <c r="AI361" s="29">
        <v>1291.56</v>
      </c>
      <c r="AJ361" s="29">
        <v>276.20999999999998</v>
      </c>
      <c r="AK361" s="29">
        <v>200.51</v>
      </c>
      <c r="AL361" s="29">
        <v>122.56</v>
      </c>
      <c r="AM361" s="29">
        <v>412.95</v>
      </c>
      <c r="AN361" s="29">
        <v>456.57</v>
      </c>
      <c r="AO361" s="29">
        <v>109.45</v>
      </c>
      <c r="AP361" s="29">
        <v>551.27</v>
      </c>
      <c r="AQ361" s="29">
        <v>2003.28</v>
      </c>
      <c r="AR361" s="29">
        <v>909.58</v>
      </c>
      <c r="AS361" s="29">
        <v>271.08999999999997</v>
      </c>
      <c r="AT361" s="29">
        <v>123.98</v>
      </c>
      <c r="AU361" s="29">
        <v>2291.1999999999998</v>
      </c>
      <c r="AV361" s="29">
        <v>1785.81</v>
      </c>
      <c r="AW361" s="29">
        <v>341.42</v>
      </c>
      <c r="AX361" s="29">
        <v>3408.14</v>
      </c>
      <c r="AY361" s="29">
        <v>379.48</v>
      </c>
      <c r="AZ361" s="29">
        <v>1748.38</v>
      </c>
      <c r="BA361" s="29">
        <v>2588.9</v>
      </c>
      <c r="BB361" s="29">
        <v>1068.17</v>
      </c>
      <c r="BC361" s="29">
        <v>2310.09</v>
      </c>
      <c r="BD361" s="29">
        <v>71.260000000000005</v>
      </c>
      <c r="BE361" s="29">
        <v>1715.03</v>
      </c>
      <c r="BF361" s="41"/>
      <c r="BG361" s="29">
        <v>852.28</v>
      </c>
      <c r="BH361" s="29">
        <v>597.29</v>
      </c>
      <c r="BI361" s="29">
        <v>1757.4</v>
      </c>
      <c r="BJ361" s="29">
        <v>3303.88</v>
      </c>
      <c r="BK361" s="29">
        <v>1824.01</v>
      </c>
      <c r="BL361" s="29">
        <v>2349.6</v>
      </c>
      <c r="BM361" s="29">
        <v>189.11</v>
      </c>
      <c r="BN361" s="29">
        <v>1173.92</v>
      </c>
      <c r="BO361" s="29">
        <v>806.6</v>
      </c>
      <c r="BP361" s="29">
        <v>1737.96</v>
      </c>
      <c r="BQ361" s="29">
        <v>1062.79</v>
      </c>
      <c r="BR361" s="29">
        <v>767.79</v>
      </c>
      <c r="BS361" s="29">
        <v>355.67</v>
      </c>
      <c r="BT361" s="29">
        <v>196.75</v>
      </c>
      <c r="BU361" s="29">
        <v>2797.34</v>
      </c>
      <c r="BV361" s="29">
        <v>126.92</v>
      </c>
      <c r="BW361" s="29">
        <v>71.7</v>
      </c>
      <c r="BX361" s="29">
        <v>1004.92</v>
      </c>
      <c r="BY361" s="41"/>
      <c r="BZ361" s="41"/>
      <c r="CA361" s="41"/>
      <c r="CB361" s="41"/>
      <c r="CC361" s="29">
        <v>245.57</v>
      </c>
      <c r="CD361" s="29">
        <v>318.67</v>
      </c>
      <c r="CE361" s="29">
        <v>72.290000000000006</v>
      </c>
      <c r="CF361" s="29">
        <v>128.38999999999999</v>
      </c>
      <c r="CG361" s="29">
        <v>131.47</v>
      </c>
    </row>
  </sheetData>
  <phoneticPr fontId="11" type="noConversion"/>
  <hyperlinks>
    <hyperlink ref="A1" location="Contents!A1" display="Return to contents" xr:uid="{00000000-0004-0000-08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9" x14ac:dyDescent="0.3">
      <c r="A2" s="22" t="s">
        <v>547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7">
        <f t="shared" ref="B4:B35" ca="1" si="0">SUM(OFFSET(B$77,$O4,0,4,1))</f>
        <v>215.19000000000003</v>
      </c>
      <c r="C4" s="27">
        <f t="shared" ref="C4:N4" ca="1" si="1">SUM(OFFSET(C$77,$O4,0,4,1))</f>
        <v>87.85</v>
      </c>
      <c r="D4" s="27">
        <f t="shared" ca="1" si="1"/>
        <v>4.01</v>
      </c>
      <c r="E4" s="27">
        <f t="shared" ca="1" si="1"/>
        <v>215.55999999999997</v>
      </c>
      <c r="F4" s="27">
        <f t="shared" ca="1" si="1"/>
        <v>0</v>
      </c>
      <c r="G4" s="27">
        <f t="shared" ca="1" si="1"/>
        <v>37.72</v>
      </c>
      <c r="H4" s="27">
        <f t="shared" ca="1" si="1"/>
        <v>603.91</v>
      </c>
      <c r="I4" s="27">
        <f t="shared" ca="1" si="1"/>
        <v>32</v>
      </c>
      <c r="J4" s="27">
        <f t="shared" ca="1" si="1"/>
        <v>0</v>
      </c>
      <c r="K4" s="27">
        <f t="shared" ca="1" si="1"/>
        <v>4.01</v>
      </c>
      <c r="L4" s="27">
        <f t="shared" ca="1" si="1"/>
        <v>0</v>
      </c>
      <c r="M4" s="27">
        <f t="shared" ca="1" si="1"/>
        <v>0</v>
      </c>
      <c r="N4" s="27">
        <f t="shared" ca="1" si="1"/>
        <v>0</v>
      </c>
      <c r="O4" s="25">
        <f>0</f>
        <v>0</v>
      </c>
      <c r="P4" s="27">
        <f t="shared" ref="P4:P35" ca="1" si="2">SUM(OFFSET(P$77,$O4,0,4,1))</f>
        <v>1200.24</v>
      </c>
    </row>
    <row r="5" spans="1:16" ht="13.05" x14ac:dyDescent="0.3">
      <c r="A5" s="24">
        <v>1951</v>
      </c>
      <c r="B5" s="27">
        <f t="shared" ca="1" si="0"/>
        <v>231.72</v>
      </c>
      <c r="C5" s="27">
        <f t="shared" ref="C5:N14" ca="1" si="3">SUM(OFFSET(C$77,$O5,0,4,1))</f>
        <v>86.52000000000001</v>
      </c>
      <c r="D5" s="27">
        <f t="shared" ca="1" si="3"/>
        <v>4.05</v>
      </c>
      <c r="E5" s="27">
        <f t="shared" ca="1" si="3"/>
        <v>206</v>
      </c>
      <c r="F5" s="27">
        <f t="shared" ca="1" si="3"/>
        <v>0</v>
      </c>
      <c r="G5" s="27">
        <f t="shared" ca="1" si="3"/>
        <v>43.5</v>
      </c>
      <c r="H5" s="27">
        <f t="shared" ca="1" si="3"/>
        <v>710.65000000000009</v>
      </c>
      <c r="I5" s="27">
        <f t="shared" ca="1" si="3"/>
        <v>34</v>
      </c>
      <c r="J5" s="27">
        <f t="shared" ca="1" si="3"/>
        <v>0</v>
      </c>
      <c r="K5" s="27">
        <f t="shared" ca="1" si="3"/>
        <v>5.01</v>
      </c>
      <c r="L5" s="27">
        <f t="shared" ca="1" si="3"/>
        <v>0</v>
      </c>
      <c r="M5" s="27">
        <f t="shared" ca="1" si="3"/>
        <v>0</v>
      </c>
      <c r="N5" s="27">
        <f t="shared" ca="1" si="3"/>
        <v>0</v>
      </c>
      <c r="O5" s="25">
        <f>O4+4</f>
        <v>4</v>
      </c>
      <c r="P5" s="27">
        <f t="shared" ca="1" si="2"/>
        <v>1321.45</v>
      </c>
    </row>
    <row r="6" spans="1:16" ht="13.05" x14ac:dyDescent="0.3">
      <c r="A6" s="24">
        <v>1952</v>
      </c>
      <c r="B6" s="27">
        <f t="shared" ca="1" si="0"/>
        <v>265.83000000000004</v>
      </c>
      <c r="C6" s="27">
        <f t="shared" ca="1" si="3"/>
        <v>99.660000000000011</v>
      </c>
      <c r="D6" s="27">
        <f t="shared" ca="1" si="3"/>
        <v>4.2700000000000005</v>
      </c>
      <c r="E6" s="27">
        <f t="shared" ca="1" si="3"/>
        <v>219.03</v>
      </c>
      <c r="F6" s="27">
        <f t="shared" ca="1" si="3"/>
        <v>0</v>
      </c>
      <c r="G6" s="27">
        <f t="shared" ca="1" si="3"/>
        <v>47.5</v>
      </c>
      <c r="H6" s="27">
        <f t="shared" ca="1" si="3"/>
        <v>749.53</v>
      </c>
      <c r="I6" s="27">
        <f t="shared" ca="1" si="3"/>
        <v>37.01</v>
      </c>
      <c r="J6" s="27">
        <f t="shared" ca="1" si="3"/>
        <v>0</v>
      </c>
      <c r="K6" s="27">
        <f t="shared" ca="1" si="3"/>
        <v>5</v>
      </c>
      <c r="L6" s="27">
        <f t="shared" ca="1" si="3"/>
        <v>0</v>
      </c>
      <c r="M6" s="27">
        <f t="shared" ca="1" si="3"/>
        <v>0</v>
      </c>
      <c r="N6" s="27">
        <f t="shared" ca="1" si="3"/>
        <v>0</v>
      </c>
      <c r="O6" s="25">
        <f t="shared" ref="O6:O69" si="4">O5+4</f>
        <v>8</v>
      </c>
      <c r="P6" s="27">
        <f t="shared" ca="1" si="2"/>
        <v>1427.8100000000002</v>
      </c>
    </row>
    <row r="7" spans="1:16" ht="13.05" x14ac:dyDescent="0.3">
      <c r="A7" s="24">
        <v>1953</v>
      </c>
      <c r="B7" s="27">
        <f t="shared" ca="1" si="0"/>
        <v>282.46000000000004</v>
      </c>
      <c r="C7" s="27">
        <f t="shared" ca="1" si="3"/>
        <v>116.21999999999998</v>
      </c>
      <c r="D7" s="27">
        <f t="shared" ca="1" si="3"/>
        <v>4.6099999999999994</v>
      </c>
      <c r="E7" s="27">
        <f t="shared" ca="1" si="3"/>
        <v>251.69</v>
      </c>
      <c r="F7" s="27">
        <f t="shared" ca="1" si="3"/>
        <v>0</v>
      </c>
      <c r="G7" s="27">
        <f t="shared" ca="1" si="3"/>
        <v>52.53</v>
      </c>
      <c r="H7" s="27">
        <f t="shared" ca="1" si="3"/>
        <v>778.91000000000008</v>
      </c>
      <c r="I7" s="27">
        <f t="shared" ca="1" si="3"/>
        <v>38</v>
      </c>
      <c r="J7" s="27">
        <f t="shared" ca="1" si="3"/>
        <v>0</v>
      </c>
      <c r="K7" s="27">
        <f t="shared" ca="1" si="3"/>
        <v>6</v>
      </c>
      <c r="L7" s="27">
        <f t="shared" ca="1" si="3"/>
        <v>0</v>
      </c>
      <c r="M7" s="27">
        <f t="shared" ca="1" si="3"/>
        <v>0</v>
      </c>
      <c r="N7" s="27">
        <f t="shared" ca="1" si="3"/>
        <v>0</v>
      </c>
      <c r="O7" s="25">
        <f t="shared" si="4"/>
        <v>12</v>
      </c>
      <c r="P7" s="27">
        <f t="shared" ca="1" si="2"/>
        <v>1530.4199999999998</v>
      </c>
    </row>
    <row r="8" spans="1:16" ht="13.05" x14ac:dyDescent="0.3">
      <c r="A8" s="24">
        <v>1954</v>
      </c>
      <c r="B8" s="27">
        <f t="shared" ca="1" si="0"/>
        <v>316.85000000000002</v>
      </c>
      <c r="C8" s="27">
        <f t="shared" ca="1" si="3"/>
        <v>124.03999999999999</v>
      </c>
      <c r="D8" s="27">
        <f t="shared" ca="1" si="3"/>
        <v>4.84</v>
      </c>
      <c r="E8" s="27">
        <f t="shared" ca="1" si="3"/>
        <v>266.34999999999997</v>
      </c>
      <c r="F8" s="27">
        <f t="shared" ca="1" si="3"/>
        <v>0</v>
      </c>
      <c r="G8" s="27">
        <f t="shared" ca="1" si="3"/>
        <v>58.050000000000004</v>
      </c>
      <c r="H8" s="27">
        <f t="shared" ca="1" si="3"/>
        <v>880.43000000000006</v>
      </c>
      <c r="I8" s="27">
        <f t="shared" ca="1" si="3"/>
        <v>39</v>
      </c>
      <c r="J8" s="27">
        <f t="shared" ca="1" si="3"/>
        <v>0</v>
      </c>
      <c r="K8" s="27">
        <f t="shared" ca="1" si="3"/>
        <v>6.0000000000000009</v>
      </c>
      <c r="L8" s="27">
        <f t="shared" ca="1" si="3"/>
        <v>0</v>
      </c>
      <c r="M8" s="27">
        <f t="shared" ca="1" si="3"/>
        <v>0</v>
      </c>
      <c r="N8" s="27">
        <f t="shared" ca="1" si="3"/>
        <v>0</v>
      </c>
      <c r="O8" s="25">
        <f t="shared" si="4"/>
        <v>16</v>
      </c>
      <c r="P8" s="27">
        <f t="shared" ca="1" si="2"/>
        <v>1695.56</v>
      </c>
    </row>
    <row r="9" spans="1:16" ht="13.05" x14ac:dyDescent="0.3">
      <c r="A9" s="24">
        <v>1955</v>
      </c>
      <c r="B9" s="27">
        <f t="shared" ca="1" si="0"/>
        <v>401.21000000000004</v>
      </c>
      <c r="C9" s="27">
        <f t="shared" ca="1" si="3"/>
        <v>139.76000000000002</v>
      </c>
      <c r="D9" s="27">
        <f t="shared" ca="1" si="3"/>
        <v>6.3</v>
      </c>
      <c r="E9" s="27">
        <f t="shared" ca="1" si="3"/>
        <v>297.88</v>
      </c>
      <c r="F9" s="27">
        <f t="shared" ca="1" si="3"/>
        <v>0</v>
      </c>
      <c r="G9" s="27">
        <f t="shared" ca="1" si="3"/>
        <v>74.19</v>
      </c>
      <c r="H9" s="27">
        <f t="shared" ca="1" si="3"/>
        <v>990.82</v>
      </c>
      <c r="I9" s="27">
        <f t="shared" ca="1" si="3"/>
        <v>39</v>
      </c>
      <c r="J9" s="27">
        <f t="shared" ca="1" si="3"/>
        <v>170.72</v>
      </c>
      <c r="K9" s="27">
        <f t="shared" ca="1" si="3"/>
        <v>6</v>
      </c>
      <c r="L9" s="27">
        <f t="shared" ca="1" si="3"/>
        <v>0</v>
      </c>
      <c r="M9" s="27">
        <f t="shared" ca="1" si="3"/>
        <v>0</v>
      </c>
      <c r="N9" s="27">
        <f t="shared" ca="1" si="3"/>
        <v>0</v>
      </c>
      <c r="O9" s="25">
        <f t="shared" si="4"/>
        <v>20</v>
      </c>
      <c r="P9" s="27">
        <f t="shared" ca="1" si="2"/>
        <v>2125.87</v>
      </c>
    </row>
    <row r="10" spans="1:16" ht="13.05" x14ac:dyDescent="0.3">
      <c r="A10" s="24">
        <v>1956</v>
      </c>
      <c r="B10" s="27">
        <f t="shared" ca="1" si="0"/>
        <v>490.82000000000005</v>
      </c>
      <c r="C10" s="27">
        <f t="shared" ca="1" si="3"/>
        <v>154.15</v>
      </c>
      <c r="D10" s="27">
        <f t="shared" ca="1" si="3"/>
        <v>7.07</v>
      </c>
      <c r="E10" s="27">
        <f t="shared" ca="1" si="3"/>
        <v>345.91999999999996</v>
      </c>
      <c r="F10" s="27">
        <f t="shared" ca="1" si="3"/>
        <v>0</v>
      </c>
      <c r="G10" s="27">
        <f t="shared" ca="1" si="3"/>
        <v>83.13</v>
      </c>
      <c r="H10" s="27">
        <f t="shared" ca="1" si="3"/>
        <v>1081.54</v>
      </c>
      <c r="I10" s="27">
        <f t="shared" ca="1" si="3"/>
        <v>40</v>
      </c>
      <c r="J10" s="27">
        <f t="shared" ca="1" si="3"/>
        <v>192.45999999999998</v>
      </c>
      <c r="K10" s="27">
        <f t="shared" ca="1" si="3"/>
        <v>6.99</v>
      </c>
      <c r="L10" s="27">
        <f t="shared" ca="1" si="3"/>
        <v>0</v>
      </c>
      <c r="M10" s="27">
        <f t="shared" ca="1" si="3"/>
        <v>0</v>
      </c>
      <c r="N10" s="27">
        <f t="shared" ca="1" si="3"/>
        <v>0</v>
      </c>
      <c r="O10" s="25">
        <f t="shared" si="4"/>
        <v>24</v>
      </c>
      <c r="P10" s="27">
        <f t="shared" ca="1" si="2"/>
        <v>2402.0699999999997</v>
      </c>
    </row>
    <row r="11" spans="1:16" ht="13.05" x14ac:dyDescent="0.3">
      <c r="A11" s="24">
        <v>1957</v>
      </c>
      <c r="B11" s="27">
        <f t="shared" ca="1" si="0"/>
        <v>534.01</v>
      </c>
      <c r="C11" s="27">
        <f t="shared" ca="1" si="3"/>
        <v>174.54000000000002</v>
      </c>
      <c r="D11" s="27">
        <f t="shared" ca="1" si="3"/>
        <v>7.1300000000000008</v>
      </c>
      <c r="E11" s="27">
        <f t="shared" ca="1" si="3"/>
        <v>420.31</v>
      </c>
      <c r="F11" s="27">
        <f t="shared" ca="1" si="3"/>
        <v>0</v>
      </c>
      <c r="G11" s="27">
        <f t="shared" ca="1" si="3"/>
        <v>90.22</v>
      </c>
      <c r="H11" s="27">
        <f t="shared" ca="1" si="3"/>
        <v>1190.6099999999999</v>
      </c>
      <c r="I11" s="27">
        <f t="shared" ca="1" si="3"/>
        <v>41.99</v>
      </c>
      <c r="J11" s="27">
        <f t="shared" ca="1" si="3"/>
        <v>217.37</v>
      </c>
      <c r="K11" s="27">
        <f t="shared" ca="1" si="3"/>
        <v>7</v>
      </c>
      <c r="L11" s="27">
        <f t="shared" ca="1" si="3"/>
        <v>0</v>
      </c>
      <c r="M11" s="27">
        <f t="shared" ca="1" si="3"/>
        <v>0</v>
      </c>
      <c r="N11" s="27">
        <f t="shared" ca="1" si="3"/>
        <v>0</v>
      </c>
      <c r="O11" s="25">
        <f t="shared" si="4"/>
        <v>28</v>
      </c>
      <c r="P11" s="27">
        <f t="shared" ca="1" si="2"/>
        <v>2683.18</v>
      </c>
    </row>
    <row r="12" spans="1:16" ht="13.05" x14ac:dyDescent="0.3">
      <c r="A12" s="24">
        <v>1958</v>
      </c>
      <c r="B12" s="27">
        <f t="shared" ca="1" si="0"/>
        <v>549.1</v>
      </c>
      <c r="C12" s="27">
        <f t="shared" ca="1" si="3"/>
        <v>173.20999999999998</v>
      </c>
      <c r="D12" s="27">
        <f t="shared" ca="1" si="3"/>
        <v>7.5399999999999991</v>
      </c>
      <c r="E12" s="27">
        <f t="shared" ca="1" si="3"/>
        <v>454.99</v>
      </c>
      <c r="F12" s="27">
        <f t="shared" ca="1" si="3"/>
        <v>0</v>
      </c>
      <c r="G12" s="27">
        <f t="shared" ca="1" si="3"/>
        <v>96.32</v>
      </c>
      <c r="H12" s="27">
        <f t="shared" ca="1" si="3"/>
        <v>1231.07</v>
      </c>
      <c r="I12" s="27">
        <f t="shared" ca="1" si="3"/>
        <v>43.01</v>
      </c>
      <c r="J12" s="27">
        <f t="shared" ca="1" si="3"/>
        <v>242.69</v>
      </c>
      <c r="K12" s="27">
        <f t="shared" ca="1" si="3"/>
        <v>7.9899999999999993</v>
      </c>
      <c r="L12" s="27">
        <f t="shared" ca="1" si="3"/>
        <v>0</v>
      </c>
      <c r="M12" s="27">
        <f t="shared" ca="1" si="3"/>
        <v>0</v>
      </c>
      <c r="N12" s="27">
        <f t="shared" ca="1" si="3"/>
        <v>0</v>
      </c>
      <c r="O12" s="25">
        <f t="shared" si="4"/>
        <v>32</v>
      </c>
      <c r="P12" s="27">
        <f t="shared" ca="1" si="2"/>
        <v>2805.92</v>
      </c>
    </row>
    <row r="13" spans="1:16" ht="13.05" x14ac:dyDescent="0.3">
      <c r="A13" s="24">
        <v>1959</v>
      </c>
      <c r="B13" s="27">
        <f t="shared" ca="1" si="0"/>
        <v>573.78</v>
      </c>
      <c r="C13" s="27">
        <f t="shared" ca="1" si="3"/>
        <v>172.71999999999997</v>
      </c>
      <c r="D13" s="27">
        <f t="shared" ca="1" si="3"/>
        <v>8.1499999999999986</v>
      </c>
      <c r="E13" s="27">
        <f t="shared" ca="1" si="3"/>
        <v>464.91</v>
      </c>
      <c r="F13" s="27">
        <f t="shared" ca="1" si="3"/>
        <v>0</v>
      </c>
      <c r="G13" s="27">
        <f t="shared" ca="1" si="3"/>
        <v>113.62</v>
      </c>
      <c r="H13" s="27">
        <f t="shared" ca="1" si="3"/>
        <v>1301.8800000000001</v>
      </c>
      <c r="I13" s="27">
        <f t="shared" ca="1" si="3"/>
        <v>43</v>
      </c>
      <c r="J13" s="27">
        <f t="shared" ca="1" si="3"/>
        <v>281.77999999999997</v>
      </c>
      <c r="K13" s="27">
        <f t="shared" ca="1" si="3"/>
        <v>8</v>
      </c>
      <c r="L13" s="27">
        <f t="shared" ca="1" si="3"/>
        <v>0</v>
      </c>
      <c r="M13" s="27">
        <f t="shared" ca="1" si="3"/>
        <v>0</v>
      </c>
      <c r="N13" s="27">
        <f t="shared" ca="1" si="3"/>
        <v>0</v>
      </c>
      <c r="O13" s="25">
        <f t="shared" si="4"/>
        <v>36</v>
      </c>
      <c r="P13" s="27">
        <f t="shared" ca="1" si="2"/>
        <v>2967.8500000000004</v>
      </c>
    </row>
    <row r="14" spans="1:16" ht="13.05" x14ac:dyDescent="0.3">
      <c r="A14" s="24">
        <v>1960</v>
      </c>
      <c r="B14" s="27">
        <f t="shared" ca="1" si="0"/>
        <v>676.96</v>
      </c>
      <c r="C14" s="27">
        <f t="shared" ca="1" si="3"/>
        <v>171.57999999999998</v>
      </c>
      <c r="D14" s="27">
        <f t="shared" ca="1" si="3"/>
        <v>9.61</v>
      </c>
      <c r="E14" s="27">
        <f t="shared" ca="1" si="3"/>
        <v>529.80999999999995</v>
      </c>
      <c r="F14" s="27">
        <f t="shared" ca="1" si="3"/>
        <v>0</v>
      </c>
      <c r="G14" s="27">
        <f t="shared" ca="1" si="3"/>
        <v>125.89</v>
      </c>
      <c r="H14" s="27">
        <f t="shared" ca="1" si="3"/>
        <v>1397.79</v>
      </c>
      <c r="I14" s="27">
        <f t="shared" ca="1" si="3"/>
        <v>50</v>
      </c>
      <c r="J14" s="27">
        <f t="shared" ca="1" si="3"/>
        <v>324.18999999999994</v>
      </c>
      <c r="K14" s="27">
        <f t="shared" ca="1" si="3"/>
        <v>8.99</v>
      </c>
      <c r="L14" s="27">
        <f t="shared" ca="1" si="3"/>
        <v>0</v>
      </c>
      <c r="M14" s="27">
        <f t="shared" ca="1" si="3"/>
        <v>0</v>
      </c>
      <c r="N14" s="27">
        <f t="shared" ca="1" si="3"/>
        <v>0</v>
      </c>
      <c r="O14" s="25">
        <f t="shared" si="4"/>
        <v>40</v>
      </c>
      <c r="P14" s="27">
        <f t="shared" ca="1" si="2"/>
        <v>3294.79</v>
      </c>
    </row>
    <row r="15" spans="1:16" ht="13.05" x14ac:dyDescent="0.3">
      <c r="A15" s="24">
        <v>1961</v>
      </c>
      <c r="B15" s="27">
        <f t="shared" ca="1" si="0"/>
        <v>793.18</v>
      </c>
      <c r="C15" s="27">
        <f t="shared" ref="C15:N24" ca="1" si="5">SUM(OFFSET(C$77,$O15,0,4,1))</f>
        <v>188.25</v>
      </c>
      <c r="D15" s="27">
        <f t="shared" ca="1" si="5"/>
        <v>11.379999999999999</v>
      </c>
      <c r="E15" s="27">
        <f t="shared" ca="1" si="5"/>
        <v>494.90999999999997</v>
      </c>
      <c r="F15" s="27">
        <f t="shared" ca="1" si="5"/>
        <v>0</v>
      </c>
      <c r="G15" s="27">
        <f t="shared" ca="1" si="5"/>
        <v>156.19999999999999</v>
      </c>
      <c r="H15" s="27">
        <f t="shared" ca="1" si="5"/>
        <v>1638.7399999999998</v>
      </c>
      <c r="I15" s="27">
        <f t="shared" ca="1" si="5"/>
        <v>51</v>
      </c>
      <c r="J15" s="27">
        <f t="shared" ca="1" si="5"/>
        <v>361.64</v>
      </c>
      <c r="K15" s="27">
        <f t="shared" ca="1" si="5"/>
        <v>8.01</v>
      </c>
      <c r="L15" s="27">
        <f t="shared" ca="1" si="5"/>
        <v>0</v>
      </c>
      <c r="M15" s="27">
        <f t="shared" ca="1" si="5"/>
        <v>0</v>
      </c>
      <c r="N15" s="27">
        <f t="shared" ca="1" si="5"/>
        <v>0</v>
      </c>
      <c r="O15" s="25">
        <f t="shared" si="4"/>
        <v>44</v>
      </c>
      <c r="P15" s="27">
        <f t="shared" ca="1" si="2"/>
        <v>3703.29</v>
      </c>
    </row>
    <row r="16" spans="1:16" ht="13.05" x14ac:dyDescent="0.3">
      <c r="A16" s="24">
        <v>1962</v>
      </c>
      <c r="B16" s="27">
        <f t="shared" ca="1" si="0"/>
        <v>804.52</v>
      </c>
      <c r="C16" s="27">
        <f t="shared" ca="1" si="5"/>
        <v>201.78</v>
      </c>
      <c r="D16" s="27">
        <f t="shared" ca="1" si="5"/>
        <v>11.98</v>
      </c>
      <c r="E16" s="27">
        <f t="shared" ca="1" si="5"/>
        <v>430.92</v>
      </c>
      <c r="F16" s="27">
        <f t="shared" ca="1" si="5"/>
        <v>0</v>
      </c>
      <c r="G16" s="27">
        <f t="shared" ca="1" si="5"/>
        <v>177.68</v>
      </c>
      <c r="H16" s="27">
        <f t="shared" ca="1" si="5"/>
        <v>1628.74</v>
      </c>
      <c r="I16" s="27">
        <f t="shared" ca="1" si="5"/>
        <v>53.99</v>
      </c>
      <c r="J16" s="27">
        <f t="shared" ca="1" si="5"/>
        <v>383.55999999999995</v>
      </c>
      <c r="K16" s="27">
        <f t="shared" ca="1" si="5"/>
        <v>8</v>
      </c>
      <c r="L16" s="27">
        <f t="shared" ca="1" si="5"/>
        <v>0</v>
      </c>
      <c r="M16" s="27">
        <f t="shared" ca="1" si="5"/>
        <v>0</v>
      </c>
      <c r="N16" s="27">
        <f t="shared" ca="1" si="5"/>
        <v>0</v>
      </c>
      <c r="O16" s="25">
        <f t="shared" si="4"/>
        <v>48</v>
      </c>
      <c r="P16" s="27">
        <f t="shared" ca="1" si="2"/>
        <v>3701.1699999999996</v>
      </c>
    </row>
    <row r="17" spans="1:16" ht="13.05" x14ac:dyDescent="0.3">
      <c r="A17" s="24">
        <v>1963</v>
      </c>
      <c r="B17" s="27">
        <f t="shared" ca="1" si="0"/>
        <v>788.5</v>
      </c>
      <c r="C17" s="27">
        <f t="shared" ca="1" si="5"/>
        <v>203.54000000000002</v>
      </c>
      <c r="D17" s="27">
        <f t="shared" ca="1" si="5"/>
        <v>12.39</v>
      </c>
      <c r="E17" s="27">
        <f t="shared" ca="1" si="5"/>
        <v>442.71</v>
      </c>
      <c r="F17" s="27">
        <f t="shared" ca="1" si="5"/>
        <v>0</v>
      </c>
      <c r="G17" s="27">
        <f t="shared" ca="1" si="5"/>
        <v>226.60999999999999</v>
      </c>
      <c r="H17" s="27">
        <f t="shared" ca="1" si="5"/>
        <v>1690.14</v>
      </c>
      <c r="I17" s="27">
        <f t="shared" ca="1" si="5"/>
        <v>54</v>
      </c>
      <c r="J17" s="27">
        <f t="shared" ca="1" si="5"/>
        <v>408.90999999999997</v>
      </c>
      <c r="K17" s="27">
        <f t="shared" ca="1" si="5"/>
        <v>8</v>
      </c>
      <c r="L17" s="27">
        <f t="shared" ca="1" si="5"/>
        <v>0</v>
      </c>
      <c r="M17" s="27">
        <f t="shared" ca="1" si="5"/>
        <v>0</v>
      </c>
      <c r="N17" s="27">
        <f t="shared" ca="1" si="5"/>
        <v>0</v>
      </c>
      <c r="O17" s="25">
        <f t="shared" si="4"/>
        <v>52</v>
      </c>
      <c r="P17" s="27">
        <f t="shared" ca="1" si="2"/>
        <v>3834.7999999999997</v>
      </c>
    </row>
    <row r="18" spans="1:16" ht="13.05" x14ac:dyDescent="0.3">
      <c r="A18" s="24">
        <v>1964</v>
      </c>
      <c r="B18" s="27">
        <f t="shared" ca="1" si="0"/>
        <v>919.8</v>
      </c>
      <c r="C18" s="27">
        <f t="shared" ca="1" si="5"/>
        <v>248.53</v>
      </c>
      <c r="D18" s="27">
        <f t="shared" ca="1" si="5"/>
        <v>13.94</v>
      </c>
      <c r="E18" s="27">
        <f t="shared" ca="1" si="5"/>
        <v>553.1</v>
      </c>
      <c r="F18" s="27">
        <f t="shared" ca="1" si="5"/>
        <v>0</v>
      </c>
      <c r="G18" s="27">
        <f t="shared" ca="1" si="5"/>
        <v>293.26</v>
      </c>
      <c r="H18" s="27">
        <f t="shared" ca="1" si="5"/>
        <v>1915.64</v>
      </c>
      <c r="I18" s="27">
        <f t="shared" ca="1" si="5"/>
        <v>57</v>
      </c>
      <c r="J18" s="27">
        <f t="shared" ca="1" si="5"/>
        <v>435.02</v>
      </c>
      <c r="K18" s="27">
        <f t="shared" ca="1" si="5"/>
        <v>7.99</v>
      </c>
      <c r="L18" s="27">
        <f t="shared" ca="1" si="5"/>
        <v>0</v>
      </c>
      <c r="M18" s="27">
        <f t="shared" ca="1" si="5"/>
        <v>0</v>
      </c>
      <c r="N18" s="27">
        <f t="shared" ca="1" si="5"/>
        <v>0</v>
      </c>
      <c r="O18" s="25">
        <f t="shared" si="4"/>
        <v>56</v>
      </c>
      <c r="P18" s="27">
        <f t="shared" ca="1" si="2"/>
        <v>4444.3100000000004</v>
      </c>
    </row>
    <row r="19" spans="1:16" ht="13.05" x14ac:dyDescent="0.3">
      <c r="A19" s="24">
        <v>1965</v>
      </c>
      <c r="B19" s="27">
        <f t="shared" ca="1" si="0"/>
        <v>1034.74</v>
      </c>
      <c r="C19" s="27">
        <f t="shared" ca="1" si="5"/>
        <v>284.58999999999997</v>
      </c>
      <c r="D19" s="27">
        <f t="shared" ca="1" si="5"/>
        <v>18.59</v>
      </c>
      <c r="E19" s="27">
        <f t="shared" ca="1" si="5"/>
        <v>550.05999999999995</v>
      </c>
      <c r="F19" s="27">
        <f t="shared" ca="1" si="5"/>
        <v>0</v>
      </c>
      <c r="G19" s="27">
        <f t="shared" ca="1" si="5"/>
        <v>364.97</v>
      </c>
      <c r="H19" s="27">
        <f t="shared" ca="1" si="5"/>
        <v>2136.2599999999998</v>
      </c>
      <c r="I19" s="27">
        <f t="shared" ca="1" si="5"/>
        <v>60.010000000000005</v>
      </c>
      <c r="J19" s="27">
        <f t="shared" ca="1" si="5"/>
        <v>480.03999999999996</v>
      </c>
      <c r="K19" s="27">
        <f t="shared" ca="1" si="5"/>
        <v>17</v>
      </c>
      <c r="L19" s="27">
        <f t="shared" ca="1" si="5"/>
        <v>0</v>
      </c>
      <c r="M19" s="27">
        <f t="shared" ca="1" si="5"/>
        <v>0</v>
      </c>
      <c r="N19" s="27">
        <f t="shared" ca="1" si="5"/>
        <v>0</v>
      </c>
      <c r="O19" s="25">
        <f t="shared" si="4"/>
        <v>60</v>
      </c>
      <c r="P19" s="27">
        <f t="shared" ca="1" si="2"/>
        <v>4946.21</v>
      </c>
    </row>
    <row r="20" spans="1:16" ht="13.05" x14ac:dyDescent="0.3">
      <c r="A20" s="24">
        <v>1966</v>
      </c>
      <c r="B20" s="27">
        <f t="shared" ca="1" si="0"/>
        <v>1028.21</v>
      </c>
      <c r="C20" s="27">
        <f t="shared" ca="1" si="5"/>
        <v>311.09000000000003</v>
      </c>
      <c r="D20" s="27">
        <f t="shared" ca="1" si="5"/>
        <v>16.149999999999999</v>
      </c>
      <c r="E20" s="27">
        <f t="shared" ca="1" si="5"/>
        <v>504.3</v>
      </c>
      <c r="F20" s="27">
        <f t="shared" ca="1" si="5"/>
        <v>0</v>
      </c>
      <c r="G20" s="27">
        <f t="shared" ca="1" si="5"/>
        <v>469.67999999999995</v>
      </c>
      <c r="H20" s="27">
        <f t="shared" ca="1" si="5"/>
        <v>2312.9299999999998</v>
      </c>
      <c r="I20" s="27">
        <f t="shared" ca="1" si="5"/>
        <v>61.99</v>
      </c>
      <c r="J20" s="27">
        <f t="shared" ca="1" si="5"/>
        <v>520.33999999999992</v>
      </c>
      <c r="K20" s="27">
        <f t="shared" ca="1" si="5"/>
        <v>33</v>
      </c>
      <c r="L20" s="27">
        <f t="shared" ca="1" si="5"/>
        <v>0</v>
      </c>
      <c r="M20" s="27">
        <f t="shared" ca="1" si="5"/>
        <v>0</v>
      </c>
      <c r="N20" s="27">
        <f t="shared" ca="1" si="5"/>
        <v>0</v>
      </c>
      <c r="O20" s="25">
        <f t="shared" si="4"/>
        <v>64</v>
      </c>
      <c r="P20" s="27">
        <f t="shared" ca="1" si="2"/>
        <v>5257.68</v>
      </c>
    </row>
    <row r="21" spans="1:16" ht="13.05" x14ac:dyDescent="0.3">
      <c r="A21" s="24">
        <v>1967</v>
      </c>
      <c r="B21" s="27">
        <f t="shared" ca="1" si="0"/>
        <v>1050.3500000000001</v>
      </c>
      <c r="C21" s="27">
        <f t="shared" ca="1" si="5"/>
        <v>361.01</v>
      </c>
      <c r="D21" s="27">
        <f t="shared" ca="1" si="5"/>
        <v>16.260000000000002</v>
      </c>
      <c r="E21" s="27">
        <f t="shared" ca="1" si="5"/>
        <v>590.61</v>
      </c>
      <c r="F21" s="27">
        <f t="shared" ca="1" si="5"/>
        <v>0</v>
      </c>
      <c r="G21" s="27">
        <f t="shared" ca="1" si="5"/>
        <v>562.28</v>
      </c>
      <c r="H21" s="27">
        <f t="shared" ca="1" si="5"/>
        <v>2339.3100000000004</v>
      </c>
      <c r="I21" s="27">
        <f t="shared" ca="1" si="5"/>
        <v>64.990000000000009</v>
      </c>
      <c r="J21" s="27">
        <f t="shared" ca="1" si="5"/>
        <v>534.59</v>
      </c>
      <c r="K21" s="27">
        <f t="shared" ca="1" si="5"/>
        <v>60.989999999999995</v>
      </c>
      <c r="L21" s="27">
        <f t="shared" ca="1" si="5"/>
        <v>0</v>
      </c>
      <c r="M21" s="27">
        <f t="shared" ca="1" si="5"/>
        <v>0</v>
      </c>
      <c r="N21" s="27">
        <f t="shared" ca="1" si="5"/>
        <v>0</v>
      </c>
      <c r="O21" s="25">
        <f t="shared" si="4"/>
        <v>68</v>
      </c>
      <c r="P21" s="27">
        <f t="shared" ca="1" si="2"/>
        <v>5580.41</v>
      </c>
    </row>
    <row r="22" spans="1:16" ht="13.05" x14ac:dyDescent="0.3">
      <c r="A22" s="24">
        <v>1968</v>
      </c>
      <c r="B22" s="27">
        <f t="shared" ca="1" si="0"/>
        <v>1148.1300000000001</v>
      </c>
      <c r="C22" s="27">
        <f t="shared" ca="1" si="5"/>
        <v>365.2</v>
      </c>
      <c r="D22" s="27">
        <f t="shared" ca="1" si="5"/>
        <v>18.39</v>
      </c>
      <c r="E22" s="27">
        <f t="shared" ca="1" si="5"/>
        <v>776.65</v>
      </c>
      <c r="F22" s="27">
        <f t="shared" ca="1" si="5"/>
        <v>0</v>
      </c>
      <c r="G22" s="27">
        <f t="shared" ca="1" si="5"/>
        <v>608.79000000000008</v>
      </c>
      <c r="H22" s="27">
        <f t="shared" ca="1" si="5"/>
        <v>2408.4499999999998</v>
      </c>
      <c r="I22" s="27">
        <f t="shared" ca="1" si="5"/>
        <v>66</v>
      </c>
      <c r="J22" s="27">
        <f t="shared" ca="1" si="5"/>
        <v>574.27</v>
      </c>
      <c r="K22" s="27">
        <f t="shared" ca="1" si="5"/>
        <v>44</v>
      </c>
      <c r="L22" s="27">
        <f t="shared" ca="1" si="5"/>
        <v>0</v>
      </c>
      <c r="M22" s="27">
        <f t="shared" ca="1" si="5"/>
        <v>0</v>
      </c>
      <c r="N22" s="27">
        <f t="shared" ca="1" si="5"/>
        <v>0</v>
      </c>
      <c r="O22" s="25">
        <f t="shared" si="4"/>
        <v>72</v>
      </c>
      <c r="P22" s="27">
        <f t="shared" ca="1" si="2"/>
        <v>6009.8799999999992</v>
      </c>
    </row>
    <row r="23" spans="1:16" ht="13.05" x14ac:dyDescent="0.3">
      <c r="A23" s="24">
        <v>1969</v>
      </c>
      <c r="B23" s="27">
        <f t="shared" ca="1" si="0"/>
        <v>1273.06</v>
      </c>
      <c r="C23" s="27">
        <f t="shared" ca="1" si="5"/>
        <v>356.84000000000003</v>
      </c>
      <c r="D23" s="27">
        <f t="shared" ca="1" si="5"/>
        <v>20.09</v>
      </c>
      <c r="E23" s="27">
        <f t="shared" ca="1" si="5"/>
        <v>809.27</v>
      </c>
      <c r="F23" s="27">
        <f t="shared" ca="1" si="5"/>
        <v>0</v>
      </c>
      <c r="G23" s="27">
        <f t="shared" ca="1" si="5"/>
        <v>610.84</v>
      </c>
      <c r="H23" s="27">
        <f t="shared" ca="1" si="5"/>
        <v>2504.16</v>
      </c>
      <c r="I23" s="27">
        <f t="shared" ca="1" si="5"/>
        <v>68.999999999999986</v>
      </c>
      <c r="J23" s="27">
        <f t="shared" ca="1" si="5"/>
        <v>606.78</v>
      </c>
      <c r="K23" s="27">
        <f t="shared" ca="1" si="5"/>
        <v>59.989999999999995</v>
      </c>
      <c r="L23" s="27">
        <f t="shared" ca="1" si="5"/>
        <v>0</v>
      </c>
      <c r="M23" s="27">
        <f t="shared" ca="1" si="5"/>
        <v>0</v>
      </c>
      <c r="N23" s="27">
        <f t="shared" ca="1" si="5"/>
        <v>0</v>
      </c>
      <c r="O23" s="25">
        <f t="shared" si="4"/>
        <v>76</v>
      </c>
      <c r="P23" s="27">
        <f t="shared" ca="1" si="2"/>
        <v>6310.04</v>
      </c>
    </row>
    <row r="24" spans="1:16" ht="13.05" x14ac:dyDescent="0.3">
      <c r="A24" s="24">
        <v>1970</v>
      </c>
      <c r="B24" s="27">
        <f t="shared" ca="1" si="0"/>
        <v>1376.01</v>
      </c>
      <c r="C24" s="27">
        <f t="shared" ca="1" si="5"/>
        <v>392.12</v>
      </c>
      <c r="D24" s="27">
        <f t="shared" ca="1" si="5"/>
        <v>22.44</v>
      </c>
      <c r="E24" s="27">
        <f t="shared" ca="1" si="5"/>
        <v>931.8</v>
      </c>
      <c r="F24" s="27">
        <f t="shared" ca="1" si="5"/>
        <v>32.790000000000006</v>
      </c>
      <c r="G24" s="27">
        <f t="shared" ca="1" si="5"/>
        <v>676.54000000000008</v>
      </c>
      <c r="H24" s="27">
        <f t="shared" ca="1" si="5"/>
        <v>2860.3700000000003</v>
      </c>
      <c r="I24" s="27">
        <f t="shared" ca="1" si="5"/>
        <v>77</v>
      </c>
      <c r="J24" s="27">
        <f t="shared" ca="1" si="5"/>
        <v>652.04</v>
      </c>
      <c r="K24" s="27">
        <f t="shared" ca="1" si="5"/>
        <v>33</v>
      </c>
      <c r="L24" s="27">
        <f t="shared" ca="1" si="5"/>
        <v>41.339999999999996</v>
      </c>
      <c r="M24" s="27">
        <f t="shared" ca="1" si="5"/>
        <v>45.160000000000004</v>
      </c>
      <c r="N24" s="27">
        <f t="shared" ca="1" si="5"/>
        <v>139</v>
      </c>
      <c r="O24" s="25">
        <f t="shared" si="4"/>
        <v>80</v>
      </c>
      <c r="P24" s="27">
        <f t="shared" ca="1" si="2"/>
        <v>7279.62</v>
      </c>
    </row>
    <row r="25" spans="1:16" ht="13.05" x14ac:dyDescent="0.3">
      <c r="A25" s="24">
        <v>1971</v>
      </c>
      <c r="B25" s="27">
        <f t="shared" ca="1" si="0"/>
        <v>1563.82</v>
      </c>
      <c r="C25" s="27">
        <f t="shared" ref="C25:N34" ca="1" si="6">SUM(OFFSET(C$77,$O25,0,4,1))</f>
        <v>445.24</v>
      </c>
      <c r="D25" s="27">
        <f t="shared" ca="1" si="6"/>
        <v>23.82</v>
      </c>
      <c r="E25" s="27">
        <f t="shared" ca="1" si="6"/>
        <v>1050.42</v>
      </c>
      <c r="F25" s="27">
        <f t="shared" ca="1" si="6"/>
        <v>71.83</v>
      </c>
      <c r="G25" s="27">
        <f t="shared" ca="1" si="6"/>
        <v>752.79</v>
      </c>
      <c r="H25" s="27">
        <f t="shared" ca="1" si="6"/>
        <v>2932.2700000000004</v>
      </c>
      <c r="I25" s="27">
        <f t="shared" ca="1" si="6"/>
        <v>83.990000000000009</v>
      </c>
      <c r="J25" s="27">
        <f t="shared" ca="1" si="6"/>
        <v>694.39</v>
      </c>
      <c r="K25" s="27">
        <f t="shared" ca="1" si="6"/>
        <v>42</v>
      </c>
      <c r="L25" s="27">
        <f t="shared" ca="1" si="6"/>
        <v>56.98</v>
      </c>
      <c r="M25" s="27">
        <f t="shared" ca="1" si="6"/>
        <v>85.42</v>
      </c>
      <c r="N25" s="27">
        <f t="shared" ca="1" si="6"/>
        <v>162</v>
      </c>
      <c r="O25" s="25">
        <f t="shared" si="4"/>
        <v>84</v>
      </c>
      <c r="P25" s="27">
        <f t="shared" ca="1" si="2"/>
        <v>7964.9800000000005</v>
      </c>
    </row>
    <row r="26" spans="1:16" ht="13.05" x14ac:dyDescent="0.3">
      <c r="A26" s="24">
        <v>1972</v>
      </c>
      <c r="B26" s="27">
        <f t="shared" ca="1" si="0"/>
        <v>1616.18</v>
      </c>
      <c r="C26" s="27">
        <f t="shared" ca="1" si="6"/>
        <v>473.06</v>
      </c>
      <c r="D26" s="27">
        <f t="shared" ca="1" si="6"/>
        <v>26.9</v>
      </c>
      <c r="E26" s="27">
        <f t="shared" ca="1" si="6"/>
        <v>1275.1199999999999</v>
      </c>
      <c r="F26" s="27">
        <f t="shared" ca="1" si="6"/>
        <v>120.4</v>
      </c>
      <c r="G26" s="27">
        <f t="shared" ca="1" si="6"/>
        <v>795.18000000000006</v>
      </c>
      <c r="H26" s="27">
        <f t="shared" ca="1" si="6"/>
        <v>2843.07</v>
      </c>
      <c r="I26" s="27">
        <f t="shared" ca="1" si="6"/>
        <v>96.01</v>
      </c>
      <c r="J26" s="27">
        <f t="shared" ca="1" si="6"/>
        <v>742.52</v>
      </c>
      <c r="K26" s="27">
        <f t="shared" ca="1" si="6"/>
        <v>61</v>
      </c>
      <c r="L26" s="27">
        <f t="shared" ca="1" si="6"/>
        <v>57.03</v>
      </c>
      <c r="M26" s="27">
        <f t="shared" ca="1" si="6"/>
        <v>136.97</v>
      </c>
      <c r="N26" s="27">
        <f t="shared" ca="1" si="6"/>
        <v>190</v>
      </c>
      <c r="O26" s="25">
        <f t="shared" si="4"/>
        <v>88</v>
      </c>
      <c r="P26" s="27">
        <f t="shared" ca="1" si="2"/>
        <v>8433.4599999999991</v>
      </c>
    </row>
    <row r="27" spans="1:16" ht="13.05" x14ac:dyDescent="0.3">
      <c r="A27" s="24">
        <v>1973</v>
      </c>
      <c r="B27" s="27">
        <f t="shared" ca="1" si="0"/>
        <v>2045.21</v>
      </c>
      <c r="C27" s="27">
        <f t="shared" ca="1" si="6"/>
        <v>590.6</v>
      </c>
      <c r="D27" s="27">
        <f t="shared" ca="1" si="6"/>
        <v>35.06</v>
      </c>
      <c r="E27" s="27">
        <f t="shared" ca="1" si="6"/>
        <v>1540.8</v>
      </c>
      <c r="F27" s="27">
        <f t="shared" ca="1" si="6"/>
        <v>203.26</v>
      </c>
      <c r="G27" s="27">
        <f t="shared" ca="1" si="6"/>
        <v>989.37</v>
      </c>
      <c r="H27" s="27">
        <f t="shared" ca="1" si="6"/>
        <v>3316.66</v>
      </c>
      <c r="I27" s="27">
        <f t="shared" ca="1" si="6"/>
        <v>118</v>
      </c>
      <c r="J27" s="27">
        <f t="shared" ca="1" si="6"/>
        <v>879.32999999999993</v>
      </c>
      <c r="K27" s="27">
        <f t="shared" ca="1" si="6"/>
        <v>93.000000000000014</v>
      </c>
      <c r="L27" s="27">
        <f t="shared" ca="1" si="6"/>
        <v>78.02</v>
      </c>
      <c r="M27" s="27">
        <f t="shared" ca="1" si="6"/>
        <v>228.45</v>
      </c>
      <c r="N27" s="27">
        <f t="shared" ca="1" si="6"/>
        <v>211</v>
      </c>
      <c r="O27" s="25">
        <f t="shared" si="4"/>
        <v>92</v>
      </c>
      <c r="P27" s="27">
        <f t="shared" ca="1" si="2"/>
        <v>10328.799999999999</v>
      </c>
    </row>
    <row r="28" spans="1:16" ht="13.05" x14ac:dyDescent="0.3">
      <c r="A28" s="24">
        <v>1974</v>
      </c>
      <c r="B28" s="27">
        <f t="shared" ca="1" si="0"/>
        <v>2711.55</v>
      </c>
      <c r="C28" s="27">
        <f t="shared" ca="1" si="6"/>
        <v>985.59</v>
      </c>
      <c r="D28" s="27">
        <f t="shared" ca="1" si="6"/>
        <v>45.629999999999995</v>
      </c>
      <c r="E28" s="27">
        <f t="shared" ca="1" si="6"/>
        <v>1688.9999999999998</v>
      </c>
      <c r="F28" s="27">
        <f t="shared" ca="1" si="6"/>
        <v>275.83999999999997</v>
      </c>
      <c r="G28" s="27">
        <f t="shared" ca="1" si="6"/>
        <v>990.81000000000006</v>
      </c>
      <c r="H28" s="27">
        <f t="shared" ca="1" si="6"/>
        <v>3875.9100000000003</v>
      </c>
      <c r="I28" s="27">
        <f t="shared" ca="1" si="6"/>
        <v>125</v>
      </c>
      <c r="J28" s="27">
        <f t="shared" ca="1" si="6"/>
        <v>1017.95</v>
      </c>
      <c r="K28" s="27">
        <f t="shared" ca="1" si="6"/>
        <v>168</v>
      </c>
      <c r="L28" s="27">
        <f t="shared" ca="1" si="6"/>
        <v>85.67</v>
      </c>
      <c r="M28" s="27">
        <f t="shared" ca="1" si="6"/>
        <v>331.19</v>
      </c>
      <c r="N28" s="27">
        <f t="shared" ca="1" si="6"/>
        <v>256</v>
      </c>
      <c r="O28" s="25">
        <f t="shared" si="4"/>
        <v>96</v>
      </c>
      <c r="P28" s="27">
        <f t="shared" ca="1" si="2"/>
        <v>12558.12</v>
      </c>
    </row>
    <row r="29" spans="1:16" ht="13.05" x14ac:dyDescent="0.3">
      <c r="A29" s="24">
        <v>1975</v>
      </c>
      <c r="B29" s="27">
        <f t="shared" ca="1" si="0"/>
        <v>2989.79</v>
      </c>
      <c r="C29" s="27">
        <f t="shared" ca="1" si="6"/>
        <v>1673.56</v>
      </c>
      <c r="D29" s="27">
        <f t="shared" ca="1" si="6"/>
        <v>48.85</v>
      </c>
      <c r="E29" s="27">
        <f t="shared" ca="1" si="6"/>
        <v>1851.26</v>
      </c>
      <c r="F29" s="27">
        <f t="shared" ca="1" si="6"/>
        <v>319.85999999999996</v>
      </c>
      <c r="G29" s="27">
        <f t="shared" ca="1" si="6"/>
        <v>1028.06</v>
      </c>
      <c r="H29" s="27">
        <f t="shared" ca="1" si="6"/>
        <v>4645.6000000000004</v>
      </c>
      <c r="I29" s="27">
        <f t="shared" ca="1" si="6"/>
        <v>148</v>
      </c>
      <c r="J29" s="27">
        <f t="shared" ca="1" si="6"/>
        <v>1166.3899999999999</v>
      </c>
      <c r="K29" s="27">
        <f t="shared" ca="1" si="6"/>
        <v>244.01000000000002</v>
      </c>
      <c r="L29" s="27">
        <f t="shared" ca="1" si="6"/>
        <v>105.27999999999999</v>
      </c>
      <c r="M29" s="27">
        <f t="shared" ca="1" si="6"/>
        <v>433.02</v>
      </c>
      <c r="N29" s="27">
        <f t="shared" ca="1" si="6"/>
        <v>315</v>
      </c>
      <c r="O29" s="25">
        <f t="shared" si="4"/>
        <v>100</v>
      </c>
      <c r="P29" s="27">
        <f t="shared" ca="1" si="2"/>
        <v>14968.689999999999</v>
      </c>
    </row>
    <row r="30" spans="1:16" ht="13.05" x14ac:dyDescent="0.3">
      <c r="A30" s="24">
        <v>1976</v>
      </c>
      <c r="B30" s="27">
        <f t="shared" ca="1" si="0"/>
        <v>3193.9700000000003</v>
      </c>
      <c r="C30" s="27">
        <f t="shared" ca="1" si="6"/>
        <v>1971.3400000000001</v>
      </c>
      <c r="D30" s="27">
        <f t="shared" ca="1" si="6"/>
        <v>49.44</v>
      </c>
      <c r="E30" s="27">
        <f t="shared" ca="1" si="6"/>
        <v>2098.92</v>
      </c>
      <c r="F30" s="27">
        <f t="shared" ca="1" si="6"/>
        <v>391.17000000000007</v>
      </c>
      <c r="G30" s="27">
        <f t="shared" ca="1" si="6"/>
        <v>1177.67</v>
      </c>
      <c r="H30" s="27">
        <f t="shared" ca="1" si="6"/>
        <v>5880.75</v>
      </c>
      <c r="I30" s="27">
        <f t="shared" ca="1" si="6"/>
        <v>182</v>
      </c>
      <c r="J30" s="27">
        <f t="shared" ca="1" si="6"/>
        <v>1393.64</v>
      </c>
      <c r="K30" s="27">
        <f t="shared" ca="1" si="6"/>
        <v>304.99</v>
      </c>
      <c r="L30" s="27">
        <f t="shared" ca="1" si="6"/>
        <v>167.79999999999998</v>
      </c>
      <c r="M30" s="27">
        <f t="shared" ca="1" si="6"/>
        <v>594.41</v>
      </c>
      <c r="N30" s="27">
        <f t="shared" ca="1" si="6"/>
        <v>386</v>
      </c>
      <c r="O30" s="25">
        <f t="shared" si="4"/>
        <v>104</v>
      </c>
      <c r="P30" s="27">
        <f t="shared" ca="1" si="2"/>
        <v>17792.14</v>
      </c>
    </row>
    <row r="31" spans="1:16" ht="13.05" x14ac:dyDescent="0.3">
      <c r="A31" s="24">
        <v>1977</v>
      </c>
      <c r="B31" s="27">
        <f t="shared" ca="1" si="0"/>
        <v>3423.69</v>
      </c>
      <c r="C31" s="27">
        <f t="shared" ca="1" si="6"/>
        <v>1923.7399999999998</v>
      </c>
      <c r="D31" s="27">
        <f t="shared" ca="1" si="6"/>
        <v>54.58</v>
      </c>
      <c r="E31" s="27">
        <f t="shared" ca="1" si="6"/>
        <v>2921.57</v>
      </c>
      <c r="F31" s="27">
        <f t="shared" ca="1" si="6"/>
        <v>526.04</v>
      </c>
      <c r="G31" s="27">
        <f t="shared" ca="1" si="6"/>
        <v>1223</v>
      </c>
      <c r="H31" s="27">
        <f t="shared" ca="1" si="6"/>
        <v>6850.7900000000009</v>
      </c>
      <c r="I31" s="27">
        <f t="shared" ca="1" si="6"/>
        <v>197</v>
      </c>
      <c r="J31" s="27">
        <f t="shared" ca="1" si="6"/>
        <v>1618.45</v>
      </c>
      <c r="K31" s="27">
        <f t="shared" ca="1" si="6"/>
        <v>383</v>
      </c>
      <c r="L31" s="27">
        <f t="shared" ca="1" si="6"/>
        <v>202.61</v>
      </c>
      <c r="M31" s="27">
        <f t="shared" ca="1" si="6"/>
        <v>827.27</v>
      </c>
      <c r="N31" s="27">
        <f t="shared" ca="1" si="6"/>
        <v>446.01</v>
      </c>
      <c r="O31" s="25">
        <f t="shared" si="4"/>
        <v>108</v>
      </c>
      <c r="P31" s="27">
        <f t="shared" ca="1" si="2"/>
        <v>20597.759999999998</v>
      </c>
    </row>
    <row r="32" spans="1:16" ht="13.05" x14ac:dyDescent="0.3">
      <c r="A32" s="24">
        <v>1978</v>
      </c>
      <c r="B32" s="27">
        <f t="shared" ca="1" si="0"/>
        <v>4048.98</v>
      </c>
      <c r="C32" s="27">
        <f t="shared" ca="1" si="6"/>
        <v>2004.28</v>
      </c>
      <c r="D32" s="27">
        <f t="shared" ca="1" si="6"/>
        <v>67.27</v>
      </c>
      <c r="E32" s="27">
        <f t="shared" ca="1" si="6"/>
        <v>3765.62</v>
      </c>
      <c r="F32" s="27">
        <f t="shared" ca="1" si="6"/>
        <v>711.32999999999993</v>
      </c>
      <c r="G32" s="27">
        <f t="shared" ca="1" si="6"/>
        <v>1345.55</v>
      </c>
      <c r="H32" s="27">
        <f t="shared" ca="1" si="6"/>
        <v>7955.17</v>
      </c>
      <c r="I32" s="27">
        <f t="shared" ca="1" si="6"/>
        <v>211.99</v>
      </c>
      <c r="J32" s="27">
        <f t="shared" ca="1" si="6"/>
        <v>1867.69</v>
      </c>
      <c r="K32" s="27">
        <f t="shared" ca="1" si="6"/>
        <v>269.99</v>
      </c>
      <c r="L32" s="27">
        <f t="shared" ca="1" si="6"/>
        <v>240.74</v>
      </c>
      <c r="M32" s="27">
        <f t="shared" ca="1" si="6"/>
        <v>1135.79</v>
      </c>
      <c r="N32" s="27">
        <f t="shared" ca="1" si="6"/>
        <v>509.99</v>
      </c>
      <c r="O32" s="25">
        <f t="shared" si="4"/>
        <v>112</v>
      </c>
      <c r="P32" s="27">
        <f t="shared" ca="1" si="2"/>
        <v>24134.42</v>
      </c>
    </row>
    <row r="33" spans="1:16" ht="13.05" x14ac:dyDescent="0.3">
      <c r="A33" s="24">
        <v>1979</v>
      </c>
      <c r="B33" s="27">
        <f t="shared" ca="1" si="0"/>
        <v>5097.8599999999997</v>
      </c>
      <c r="C33" s="27">
        <f t="shared" ca="1" si="6"/>
        <v>2039.69</v>
      </c>
      <c r="D33" s="27">
        <f t="shared" ca="1" si="6"/>
        <v>79.45</v>
      </c>
      <c r="E33" s="27">
        <f t="shared" ca="1" si="6"/>
        <v>4376.7</v>
      </c>
      <c r="F33" s="27">
        <f t="shared" ca="1" si="6"/>
        <v>919.06999999999994</v>
      </c>
      <c r="G33" s="27">
        <f t="shared" ca="1" si="6"/>
        <v>1598.98</v>
      </c>
      <c r="H33" s="27">
        <f t="shared" ca="1" si="6"/>
        <v>9278.5399999999991</v>
      </c>
      <c r="I33" s="27">
        <f t="shared" ca="1" si="6"/>
        <v>232.99999999999997</v>
      </c>
      <c r="J33" s="27">
        <f t="shared" ca="1" si="6"/>
        <v>2398.4499999999998</v>
      </c>
      <c r="K33" s="27">
        <f t="shared" ca="1" si="6"/>
        <v>256.01</v>
      </c>
      <c r="L33" s="27">
        <f t="shared" ca="1" si="6"/>
        <v>442.53999999999996</v>
      </c>
      <c r="M33" s="27">
        <f t="shared" ca="1" si="6"/>
        <v>1524.9099999999999</v>
      </c>
      <c r="N33" s="27">
        <f t="shared" ca="1" si="6"/>
        <v>586</v>
      </c>
      <c r="O33" s="25">
        <f t="shared" si="4"/>
        <v>116</v>
      </c>
      <c r="P33" s="27">
        <f t="shared" ca="1" si="2"/>
        <v>28831.18</v>
      </c>
    </row>
    <row r="34" spans="1:16" ht="13.05" x14ac:dyDescent="0.3">
      <c r="A34" s="24">
        <v>1980</v>
      </c>
      <c r="B34" s="27">
        <f t="shared" ca="1" si="0"/>
        <v>6237.23</v>
      </c>
      <c r="C34" s="27">
        <f t="shared" ca="1" si="6"/>
        <v>2629.43</v>
      </c>
      <c r="D34" s="27">
        <f t="shared" ca="1" si="6"/>
        <v>101.8</v>
      </c>
      <c r="E34" s="27">
        <f t="shared" ca="1" si="6"/>
        <v>4264.38</v>
      </c>
      <c r="F34" s="27">
        <f t="shared" ca="1" si="6"/>
        <v>1096.4299999999998</v>
      </c>
      <c r="G34" s="27">
        <f t="shared" ca="1" si="6"/>
        <v>1826.19</v>
      </c>
      <c r="H34" s="27">
        <f t="shared" ca="1" si="6"/>
        <v>9376.42</v>
      </c>
      <c r="I34" s="27">
        <f t="shared" ca="1" si="6"/>
        <v>265.01</v>
      </c>
      <c r="J34" s="27">
        <f t="shared" ca="1" si="6"/>
        <v>2924.4800000000005</v>
      </c>
      <c r="K34" s="27">
        <f t="shared" ca="1" si="6"/>
        <v>401.99999999999994</v>
      </c>
      <c r="L34" s="27">
        <f t="shared" ca="1" si="6"/>
        <v>499.59000000000003</v>
      </c>
      <c r="M34" s="27">
        <f t="shared" ca="1" si="6"/>
        <v>1786.4</v>
      </c>
      <c r="N34" s="27">
        <f t="shared" ca="1" si="6"/>
        <v>694</v>
      </c>
      <c r="O34" s="25">
        <f t="shared" si="4"/>
        <v>120</v>
      </c>
      <c r="P34" s="27">
        <f t="shared" ca="1" si="2"/>
        <v>32103.360000000001</v>
      </c>
    </row>
    <row r="35" spans="1:16" ht="13.05" x14ac:dyDescent="0.3">
      <c r="A35" s="24">
        <v>1981</v>
      </c>
      <c r="B35" s="27">
        <f t="shared" ca="1" si="0"/>
        <v>6269.4400000000005</v>
      </c>
      <c r="C35" s="27">
        <f t="shared" ref="C35:N44" ca="1" si="7">SUM(OFFSET(C$77,$O35,0,4,1))</f>
        <v>2922.16</v>
      </c>
      <c r="D35" s="27">
        <f t="shared" ca="1" si="7"/>
        <v>100.72</v>
      </c>
      <c r="E35" s="27">
        <f t="shared" ca="1" si="7"/>
        <v>3491.5299999999997</v>
      </c>
      <c r="F35" s="27">
        <f t="shared" ca="1" si="7"/>
        <v>1236.8399999999999</v>
      </c>
      <c r="G35" s="27">
        <f t="shared" ca="1" si="7"/>
        <v>1910.65</v>
      </c>
      <c r="H35" s="27">
        <f t="shared" ca="1" si="7"/>
        <v>9361.5300000000007</v>
      </c>
      <c r="I35" s="27">
        <f t="shared" ca="1" si="7"/>
        <v>300</v>
      </c>
      <c r="J35" s="27">
        <f t="shared" ca="1" si="7"/>
        <v>3434.75</v>
      </c>
      <c r="K35" s="27">
        <f t="shared" ca="1" si="7"/>
        <v>588.01</v>
      </c>
      <c r="L35" s="27">
        <f t="shared" ca="1" si="7"/>
        <v>554.63</v>
      </c>
      <c r="M35" s="27">
        <f t="shared" ca="1" si="7"/>
        <v>1803.77</v>
      </c>
      <c r="N35" s="27">
        <f t="shared" ca="1" si="7"/>
        <v>846.01</v>
      </c>
      <c r="O35" s="25">
        <f t="shared" si="4"/>
        <v>124</v>
      </c>
      <c r="P35" s="27">
        <f t="shared" ca="1" si="2"/>
        <v>32820.050000000003</v>
      </c>
    </row>
    <row r="36" spans="1:16" ht="13.05" x14ac:dyDescent="0.3">
      <c r="A36" s="24">
        <v>1982</v>
      </c>
      <c r="B36" s="27">
        <f t="shared" ref="B36:B67" ca="1" si="8">SUM(OFFSET(B$77,$O36,0,4,1))</f>
        <v>6608.42</v>
      </c>
      <c r="C36" s="27">
        <f t="shared" ca="1" si="7"/>
        <v>2877.61</v>
      </c>
      <c r="D36" s="27">
        <f t="shared" ca="1" si="7"/>
        <v>107.99</v>
      </c>
      <c r="E36" s="27">
        <f t="shared" ca="1" si="7"/>
        <v>3649.37</v>
      </c>
      <c r="F36" s="27">
        <f t="shared" ca="1" si="7"/>
        <v>1426.2399999999998</v>
      </c>
      <c r="G36" s="27">
        <f t="shared" ca="1" si="7"/>
        <v>1971.1999999999998</v>
      </c>
      <c r="H36" s="27">
        <f t="shared" ca="1" si="7"/>
        <v>10140.91</v>
      </c>
      <c r="I36" s="27">
        <f t="shared" ca="1" si="7"/>
        <v>339</v>
      </c>
      <c r="J36" s="27">
        <f t="shared" ca="1" si="7"/>
        <v>3599.8999999999996</v>
      </c>
      <c r="K36" s="27">
        <f t="shared" ca="1" si="7"/>
        <v>908.99</v>
      </c>
      <c r="L36" s="27">
        <f t="shared" ca="1" si="7"/>
        <v>731.8</v>
      </c>
      <c r="M36" s="27">
        <f t="shared" ca="1" si="7"/>
        <v>1970.81</v>
      </c>
      <c r="N36" s="27">
        <f t="shared" ca="1" si="7"/>
        <v>918</v>
      </c>
      <c r="O36" s="25">
        <f t="shared" si="4"/>
        <v>128</v>
      </c>
      <c r="P36" s="27">
        <f t="shared" ref="P36:P67" ca="1" si="9">SUM(OFFSET(P$77,$O36,0,4,1))</f>
        <v>35250.26</v>
      </c>
    </row>
    <row r="37" spans="1:16" ht="13.05" x14ac:dyDescent="0.3">
      <c r="A37" s="24">
        <v>1983</v>
      </c>
      <c r="B37" s="27">
        <f t="shared" ca="1" si="8"/>
        <v>6519.43</v>
      </c>
      <c r="C37" s="27">
        <f t="shared" ca="1" si="7"/>
        <v>2879.24</v>
      </c>
      <c r="D37" s="27">
        <f t="shared" ca="1" si="7"/>
        <v>108.81</v>
      </c>
      <c r="E37" s="27">
        <f t="shared" ca="1" si="7"/>
        <v>4189.79</v>
      </c>
      <c r="F37" s="27">
        <f t="shared" ca="1" si="7"/>
        <v>1701.08</v>
      </c>
      <c r="G37" s="27">
        <f t="shared" ca="1" si="7"/>
        <v>2160.81</v>
      </c>
      <c r="H37" s="27">
        <f t="shared" ca="1" si="7"/>
        <v>10829.96</v>
      </c>
      <c r="I37" s="27">
        <f t="shared" ca="1" si="7"/>
        <v>330</v>
      </c>
      <c r="J37" s="27">
        <f t="shared" ca="1" si="7"/>
        <v>3781.1400000000003</v>
      </c>
      <c r="K37" s="27">
        <f t="shared" ca="1" si="7"/>
        <v>1034</v>
      </c>
      <c r="L37" s="27">
        <f t="shared" ca="1" si="7"/>
        <v>819.3</v>
      </c>
      <c r="M37" s="27">
        <f t="shared" ca="1" si="7"/>
        <v>2200.88</v>
      </c>
      <c r="N37" s="27">
        <f t="shared" ca="1" si="7"/>
        <v>1051.01</v>
      </c>
      <c r="O37" s="25">
        <f t="shared" si="4"/>
        <v>132</v>
      </c>
      <c r="P37" s="27">
        <f t="shared" ca="1" si="9"/>
        <v>37605.410000000003</v>
      </c>
    </row>
    <row r="38" spans="1:16" ht="13.05" x14ac:dyDescent="0.3">
      <c r="A38" s="24">
        <v>1984</v>
      </c>
      <c r="B38" s="27">
        <f t="shared" ca="1" si="8"/>
        <v>7106.7500000000009</v>
      </c>
      <c r="C38" s="27">
        <f t="shared" ca="1" si="7"/>
        <v>2974.7699999999995</v>
      </c>
      <c r="D38" s="27">
        <f t="shared" ca="1" si="7"/>
        <v>119.81</v>
      </c>
      <c r="E38" s="27">
        <f t="shared" ca="1" si="7"/>
        <v>5222.1200000000008</v>
      </c>
      <c r="F38" s="27">
        <f t="shared" ca="1" si="7"/>
        <v>2133.6799999999998</v>
      </c>
      <c r="G38" s="27">
        <f t="shared" ca="1" si="7"/>
        <v>2413.19</v>
      </c>
      <c r="H38" s="27">
        <f t="shared" ca="1" si="7"/>
        <v>11941.06</v>
      </c>
      <c r="I38" s="27">
        <f t="shared" ca="1" si="7"/>
        <v>391.99</v>
      </c>
      <c r="J38" s="27">
        <f t="shared" ca="1" si="7"/>
        <v>4132.13</v>
      </c>
      <c r="K38" s="27">
        <f t="shared" ca="1" si="7"/>
        <v>1424.99</v>
      </c>
      <c r="L38" s="27">
        <f t="shared" ca="1" si="7"/>
        <v>922.36</v>
      </c>
      <c r="M38" s="27">
        <f t="shared" ca="1" si="7"/>
        <v>2616.12</v>
      </c>
      <c r="N38" s="27">
        <f t="shared" ca="1" si="7"/>
        <v>1169</v>
      </c>
      <c r="O38" s="25">
        <f t="shared" si="4"/>
        <v>136</v>
      </c>
      <c r="P38" s="27">
        <f t="shared" ca="1" si="9"/>
        <v>42568.04</v>
      </c>
    </row>
    <row r="39" spans="1:16" ht="13.05" x14ac:dyDescent="0.3">
      <c r="A39" s="24">
        <v>1985</v>
      </c>
      <c r="B39" s="27">
        <f t="shared" ca="1" si="8"/>
        <v>7780.2900000000009</v>
      </c>
      <c r="C39" s="27">
        <f t="shared" ca="1" si="7"/>
        <v>3076.4900000000002</v>
      </c>
      <c r="D39" s="27">
        <f t="shared" ca="1" si="7"/>
        <v>111.77</v>
      </c>
      <c r="E39" s="27">
        <f t="shared" ca="1" si="7"/>
        <v>5976.08</v>
      </c>
      <c r="F39" s="27">
        <f t="shared" ca="1" si="7"/>
        <v>2593.21</v>
      </c>
      <c r="G39" s="27">
        <f t="shared" ca="1" si="7"/>
        <v>3398.68</v>
      </c>
      <c r="H39" s="27">
        <f t="shared" ca="1" si="7"/>
        <v>14171.960000000001</v>
      </c>
      <c r="I39" s="27">
        <f t="shared" ca="1" si="7"/>
        <v>351</v>
      </c>
      <c r="J39" s="27">
        <f t="shared" ca="1" si="7"/>
        <v>4532.1299999999992</v>
      </c>
      <c r="K39" s="27">
        <f t="shared" ca="1" si="7"/>
        <v>1484</v>
      </c>
      <c r="L39" s="27">
        <f t="shared" ca="1" si="7"/>
        <v>1032.49</v>
      </c>
      <c r="M39" s="27">
        <f t="shared" ca="1" si="7"/>
        <v>3176.19</v>
      </c>
      <c r="N39" s="27">
        <f t="shared" ca="1" si="7"/>
        <v>1321</v>
      </c>
      <c r="O39" s="25">
        <f t="shared" si="4"/>
        <v>140</v>
      </c>
      <c r="P39" s="27">
        <f t="shared" ca="1" si="9"/>
        <v>49005.279999999999</v>
      </c>
    </row>
    <row r="40" spans="1:16" x14ac:dyDescent="0.3">
      <c r="A40" s="24">
        <v>1986</v>
      </c>
      <c r="B40" s="27">
        <f t="shared" ca="1" si="8"/>
        <v>8246.77</v>
      </c>
      <c r="C40" s="27">
        <f t="shared" ca="1" si="7"/>
        <v>3065.0699999999997</v>
      </c>
      <c r="D40" s="27">
        <f t="shared" ca="1" si="7"/>
        <v>109.94</v>
      </c>
      <c r="E40" s="27">
        <f t="shared" ca="1" si="7"/>
        <v>6011.37</v>
      </c>
      <c r="F40" s="27">
        <f t="shared" ca="1" si="7"/>
        <v>3132.38</v>
      </c>
      <c r="G40" s="27">
        <f t="shared" ca="1" si="7"/>
        <v>2688.97</v>
      </c>
      <c r="H40" s="27">
        <f t="shared" ca="1" si="7"/>
        <v>14952.08</v>
      </c>
      <c r="I40" s="27">
        <f t="shared" ca="1" si="7"/>
        <v>378.99999999999994</v>
      </c>
      <c r="J40" s="27">
        <f t="shared" ca="1" si="7"/>
        <v>5240.92</v>
      </c>
      <c r="K40" s="27">
        <f t="shared" ca="1" si="7"/>
        <v>1081.01</v>
      </c>
      <c r="L40" s="27">
        <f t="shared" ca="1" si="7"/>
        <v>1372.3000000000002</v>
      </c>
      <c r="M40" s="27">
        <f t="shared" ca="1" si="7"/>
        <v>3538.35</v>
      </c>
      <c r="N40" s="27">
        <f t="shared" ca="1" si="7"/>
        <v>1407.01</v>
      </c>
      <c r="O40" s="25">
        <f t="shared" si="4"/>
        <v>144</v>
      </c>
      <c r="P40" s="27">
        <f t="shared" ca="1" si="9"/>
        <v>51225.15</v>
      </c>
    </row>
    <row r="41" spans="1:16" x14ac:dyDescent="0.3">
      <c r="A41" s="24">
        <v>1987</v>
      </c>
      <c r="B41" s="27">
        <f t="shared" ca="1" si="8"/>
        <v>11629.79</v>
      </c>
      <c r="C41" s="27">
        <f t="shared" ca="1" si="7"/>
        <v>2948.3999999999996</v>
      </c>
      <c r="D41" s="27">
        <f t="shared" ca="1" si="7"/>
        <v>143.22999999999999</v>
      </c>
      <c r="E41" s="27">
        <f t="shared" ca="1" si="7"/>
        <v>7374.67</v>
      </c>
      <c r="F41" s="27">
        <f t="shared" ca="1" si="7"/>
        <v>3700.5499999999997</v>
      </c>
      <c r="G41" s="27">
        <f t="shared" ca="1" si="7"/>
        <v>3008.9300000000003</v>
      </c>
      <c r="H41" s="27">
        <f t="shared" ca="1" si="7"/>
        <v>16274.880000000001</v>
      </c>
      <c r="I41" s="27">
        <f t="shared" ca="1" si="7"/>
        <v>394</v>
      </c>
      <c r="J41" s="27">
        <f t="shared" ca="1" si="7"/>
        <v>5594.46</v>
      </c>
      <c r="K41" s="27">
        <f t="shared" ca="1" si="7"/>
        <v>845.99</v>
      </c>
      <c r="L41" s="27">
        <f t="shared" ca="1" si="7"/>
        <v>1751.4</v>
      </c>
      <c r="M41" s="27">
        <f t="shared" ca="1" si="7"/>
        <v>3929.3099999999995</v>
      </c>
      <c r="N41" s="27">
        <f t="shared" ca="1" si="7"/>
        <v>1640</v>
      </c>
      <c r="O41" s="25">
        <f t="shared" si="4"/>
        <v>148</v>
      </c>
      <c r="P41" s="27">
        <f t="shared" ca="1" si="9"/>
        <v>59235.63</v>
      </c>
    </row>
    <row r="42" spans="1:16" x14ac:dyDescent="0.3">
      <c r="A42" s="24">
        <v>1988</v>
      </c>
      <c r="B42" s="27">
        <f t="shared" ca="1" si="8"/>
        <v>15750.18</v>
      </c>
      <c r="C42" s="27">
        <f t="shared" ca="1" si="7"/>
        <v>3431.48</v>
      </c>
      <c r="D42" s="27">
        <f t="shared" ca="1" si="7"/>
        <v>162.75</v>
      </c>
      <c r="E42" s="27">
        <f t="shared" ca="1" si="7"/>
        <v>7735.11</v>
      </c>
      <c r="F42" s="27">
        <f t="shared" ca="1" si="7"/>
        <v>4769.08</v>
      </c>
      <c r="G42" s="27">
        <f t="shared" ca="1" si="7"/>
        <v>3699.24</v>
      </c>
      <c r="H42" s="27">
        <f t="shared" ca="1" si="7"/>
        <v>18049.989999999998</v>
      </c>
      <c r="I42" s="27">
        <f t="shared" ca="1" si="7"/>
        <v>388.99</v>
      </c>
      <c r="J42" s="27">
        <f t="shared" ca="1" si="7"/>
        <v>6127.39</v>
      </c>
      <c r="K42" s="27">
        <f t="shared" ca="1" si="7"/>
        <v>1163</v>
      </c>
      <c r="L42" s="27">
        <f t="shared" ca="1" si="7"/>
        <v>2207.1999999999998</v>
      </c>
      <c r="M42" s="27">
        <f t="shared" ca="1" si="7"/>
        <v>4669.6099999999997</v>
      </c>
      <c r="N42" s="27">
        <f t="shared" ca="1" si="7"/>
        <v>1988</v>
      </c>
      <c r="O42" s="25">
        <f t="shared" si="4"/>
        <v>152</v>
      </c>
      <c r="P42" s="27">
        <f t="shared" ca="1" si="9"/>
        <v>70142.06</v>
      </c>
    </row>
    <row r="43" spans="1:16" x14ac:dyDescent="0.3">
      <c r="A43" s="24">
        <v>1989</v>
      </c>
      <c r="B43" s="27">
        <f t="shared" ca="1" si="8"/>
        <v>20420.150000000001</v>
      </c>
      <c r="C43" s="27">
        <f t="shared" ca="1" si="7"/>
        <v>4144.9800000000005</v>
      </c>
      <c r="D43" s="27">
        <f t="shared" ca="1" si="7"/>
        <v>203.13</v>
      </c>
      <c r="E43" s="27">
        <f t="shared" ca="1" si="7"/>
        <v>8668.76</v>
      </c>
      <c r="F43" s="27">
        <f t="shared" ca="1" si="7"/>
        <v>6003.4900000000007</v>
      </c>
      <c r="G43" s="27">
        <f t="shared" ca="1" si="7"/>
        <v>4307.08</v>
      </c>
      <c r="H43" s="27">
        <f t="shared" ca="1" si="7"/>
        <v>21136.199999999997</v>
      </c>
      <c r="I43" s="27">
        <f t="shared" ca="1" si="7"/>
        <v>448</v>
      </c>
      <c r="J43" s="27">
        <f t="shared" ca="1" si="7"/>
        <v>6424.83</v>
      </c>
      <c r="K43" s="27">
        <f t="shared" ca="1" si="7"/>
        <v>1217</v>
      </c>
      <c r="L43" s="27">
        <f t="shared" ca="1" si="7"/>
        <v>2754.0699999999997</v>
      </c>
      <c r="M43" s="27">
        <f t="shared" ca="1" si="7"/>
        <v>5574.72</v>
      </c>
      <c r="N43" s="27">
        <f t="shared" ca="1" si="7"/>
        <v>1868</v>
      </c>
      <c r="O43" s="25">
        <f t="shared" si="4"/>
        <v>156</v>
      </c>
      <c r="P43" s="27">
        <f t="shared" ca="1" si="9"/>
        <v>83170.399999999994</v>
      </c>
    </row>
    <row r="44" spans="1:16" x14ac:dyDescent="0.3">
      <c r="A44" s="24">
        <v>1990</v>
      </c>
      <c r="B44" s="27">
        <f t="shared" ca="1" si="8"/>
        <v>22049.16</v>
      </c>
      <c r="C44" s="27">
        <f t="shared" ca="1" si="7"/>
        <v>5359.5599999999995</v>
      </c>
      <c r="D44" s="27">
        <f t="shared" ca="1" si="7"/>
        <v>230.47000000000003</v>
      </c>
      <c r="E44" s="27">
        <f t="shared" ca="1" si="7"/>
        <v>8757.65</v>
      </c>
      <c r="F44" s="27">
        <f t="shared" ca="1" si="7"/>
        <v>5430.32</v>
      </c>
      <c r="G44" s="27">
        <f t="shared" ca="1" si="7"/>
        <v>3876.3300000000004</v>
      </c>
      <c r="H44" s="27">
        <f t="shared" ca="1" si="7"/>
        <v>21918.79</v>
      </c>
      <c r="I44" s="27">
        <f t="shared" ca="1" si="7"/>
        <v>471</v>
      </c>
      <c r="J44" s="27">
        <f t="shared" ca="1" si="7"/>
        <v>7527.99</v>
      </c>
      <c r="K44" s="27">
        <f t="shared" ca="1" si="7"/>
        <v>1684.01</v>
      </c>
      <c r="L44" s="27">
        <f t="shared" ca="1" si="7"/>
        <v>3422.55</v>
      </c>
      <c r="M44" s="27">
        <f t="shared" ca="1" si="7"/>
        <v>5346.68</v>
      </c>
      <c r="N44" s="27">
        <f t="shared" ca="1" si="7"/>
        <v>2145</v>
      </c>
      <c r="O44" s="25">
        <f t="shared" si="4"/>
        <v>160</v>
      </c>
      <c r="P44" s="27">
        <f t="shared" ca="1" si="9"/>
        <v>88219.48</v>
      </c>
    </row>
    <row r="45" spans="1:16" x14ac:dyDescent="0.3">
      <c r="A45" s="24">
        <v>1991</v>
      </c>
      <c r="B45" s="27">
        <f t="shared" ca="1" si="8"/>
        <v>17603.399999999998</v>
      </c>
      <c r="C45" s="27">
        <f t="shared" ref="C45:N54" ca="1" si="10">SUM(OFFSET(C$77,$O45,0,4,1))</f>
        <v>6988.92</v>
      </c>
      <c r="D45" s="27">
        <f t="shared" ca="1" si="10"/>
        <v>191.44</v>
      </c>
      <c r="E45" s="27">
        <f t="shared" ca="1" si="10"/>
        <v>9234.27</v>
      </c>
      <c r="F45" s="27">
        <f t="shared" ca="1" si="10"/>
        <v>6249.6400000000012</v>
      </c>
      <c r="G45" s="27">
        <f t="shared" ca="1" si="10"/>
        <v>4433.9400000000005</v>
      </c>
      <c r="H45" s="27">
        <f t="shared" ca="1" si="10"/>
        <v>26090.769999999997</v>
      </c>
      <c r="I45" s="27">
        <f t="shared" ca="1" si="10"/>
        <v>451.99</v>
      </c>
      <c r="J45" s="27">
        <f t="shared" ca="1" si="10"/>
        <v>8012.72</v>
      </c>
      <c r="K45" s="27">
        <f t="shared" ca="1" si="10"/>
        <v>2023</v>
      </c>
      <c r="L45" s="27">
        <f t="shared" ca="1" si="10"/>
        <v>3297.2</v>
      </c>
      <c r="M45" s="27">
        <f t="shared" ca="1" si="10"/>
        <v>5929.7300000000005</v>
      </c>
      <c r="N45" s="27">
        <f t="shared" ca="1" si="10"/>
        <v>2246</v>
      </c>
      <c r="O45" s="25">
        <f t="shared" si="4"/>
        <v>164</v>
      </c>
      <c r="P45" s="27">
        <f t="shared" ca="1" si="9"/>
        <v>92753.05</v>
      </c>
    </row>
    <row r="46" spans="1:16" x14ac:dyDescent="0.3">
      <c r="A46" s="24">
        <v>1992</v>
      </c>
      <c r="B46" s="27">
        <f t="shared" ca="1" si="8"/>
        <v>14897.039999999999</v>
      </c>
      <c r="C46" s="27">
        <f t="shared" ca="1" si="10"/>
        <v>7056.58</v>
      </c>
      <c r="D46" s="27">
        <f t="shared" ca="1" si="10"/>
        <v>166.38</v>
      </c>
      <c r="E46" s="27">
        <f t="shared" ca="1" si="10"/>
        <v>6991.8099999999995</v>
      </c>
      <c r="F46" s="27">
        <f t="shared" ca="1" si="10"/>
        <v>4795.79</v>
      </c>
      <c r="G46" s="27">
        <f t="shared" ca="1" si="10"/>
        <v>2247.64</v>
      </c>
      <c r="H46" s="27">
        <f t="shared" ca="1" si="10"/>
        <v>22374.87</v>
      </c>
      <c r="I46" s="27">
        <f t="shared" ca="1" si="10"/>
        <v>630</v>
      </c>
      <c r="J46" s="27">
        <f t="shared" ca="1" si="10"/>
        <v>8461.0600000000013</v>
      </c>
      <c r="K46" s="27">
        <f t="shared" ca="1" si="10"/>
        <v>1551.01</v>
      </c>
      <c r="L46" s="27">
        <f t="shared" ca="1" si="10"/>
        <v>3471.7799999999997</v>
      </c>
      <c r="M46" s="27">
        <f t="shared" ca="1" si="10"/>
        <v>3733.2200000000003</v>
      </c>
      <c r="N46" s="27">
        <f t="shared" ca="1" si="10"/>
        <v>2339</v>
      </c>
      <c r="O46" s="25">
        <f t="shared" si="4"/>
        <v>168</v>
      </c>
      <c r="P46" s="27">
        <f t="shared" ca="1" si="9"/>
        <v>78716.19</v>
      </c>
    </row>
    <row r="47" spans="1:16" x14ac:dyDescent="0.3">
      <c r="A47" s="24">
        <v>1993</v>
      </c>
      <c r="B47" s="27">
        <f t="shared" ca="1" si="8"/>
        <v>13259.06</v>
      </c>
      <c r="C47" s="27">
        <f t="shared" ca="1" si="10"/>
        <v>6314.62</v>
      </c>
      <c r="D47" s="27">
        <f t="shared" ca="1" si="10"/>
        <v>155.76</v>
      </c>
      <c r="E47" s="27">
        <f t="shared" ca="1" si="10"/>
        <v>8111.7199999999993</v>
      </c>
      <c r="F47" s="27">
        <f t="shared" ca="1" si="10"/>
        <v>5668.0599999999995</v>
      </c>
      <c r="G47" s="27">
        <f t="shared" ca="1" si="10"/>
        <v>2044.12</v>
      </c>
      <c r="H47" s="27">
        <f t="shared" ca="1" si="10"/>
        <v>23373.72</v>
      </c>
      <c r="I47" s="27">
        <f t="shared" ca="1" si="10"/>
        <v>804</v>
      </c>
      <c r="J47" s="27">
        <f t="shared" ca="1" si="10"/>
        <v>9106.73</v>
      </c>
      <c r="K47" s="27">
        <f t="shared" ca="1" si="10"/>
        <v>1251.0000000000002</v>
      </c>
      <c r="L47" s="27">
        <f t="shared" ca="1" si="10"/>
        <v>3518.36</v>
      </c>
      <c r="M47" s="27">
        <f t="shared" ca="1" si="10"/>
        <v>4133.75</v>
      </c>
      <c r="N47" s="27">
        <f t="shared" ca="1" si="10"/>
        <v>2567.0100000000002</v>
      </c>
      <c r="O47" s="25">
        <f t="shared" si="4"/>
        <v>172</v>
      </c>
      <c r="P47" s="27">
        <f t="shared" ca="1" si="9"/>
        <v>80307.92</v>
      </c>
    </row>
    <row r="48" spans="1:16" x14ac:dyDescent="0.3">
      <c r="A48" s="24">
        <v>1994</v>
      </c>
      <c r="B48" s="27">
        <f t="shared" ca="1" si="8"/>
        <v>13611.310000000001</v>
      </c>
      <c r="C48" s="27">
        <f t="shared" ca="1" si="10"/>
        <v>5750.6399999999994</v>
      </c>
      <c r="D48" s="27">
        <f t="shared" ca="1" si="10"/>
        <v>166.26</v>
      </c>
      <c r="E48" s="27">
        <f t="shared" ca="1" si="10"/>
        <v>9766.2799999999988</v>
      </c>
      <c r="F48" s="27">
        <f t="shared" ca="1" si="10"/>
        <v>6828.7900000000009</v>
      </c>
      <c r="G48" s="27">
        <f t="shared" ca="1" si="10"/>
        <v>3174.85</v>
      </c>
      <c r="H48" s="27">
        <f t="shared" ca="1" si="10"/>
        <v>24745.15</v>
      </c>
      <c r="I48" s="27">
        <f t="shared" ca="1" si="10"/>
        <v>767.01</v>
      </c>
      <c r="J48" s="27">
        <f t="shared" ca="1" si="10"/>
        <v>8986.32</v>
      </c>
      <c r="K48" s="27">
        <f t="shared" ca="1" si="10"/>
        <v>967</v>
      </c>
      <c r="L48" s="27">
        <f t="shared" ca="1" si="10"/>
        <v>3807.38</v>
      </c>
      <c r="M48" s="27">
        <f t="shared" ca="1" si="10"/>
        <v>5725.46</v>
      </c>
      <c r="N48" s="27">
        <f t="shared" ca="1" si="10"/>
        <v>3004</v>
      </c>
      <c r="O48" s="25">
        <f t="shared" si="4"/>
        <v>176</v>
      </c>
      <c r="P48" s="27">
        <f t="shared" ca="1" si="9"/>
        <v>87300.44</v>
      </c>
    </row>
    <row r="49" spans="1:16" x14ac:dyDescent="0.3">
      <c r="A49" s="24">
        <v>1995</v>
      </c>
      <c r="B49" s="27">
        <f t="shared" ca="1" si="8"/>
        <v>14755.35</v>
      </c>
      <c r="C49" s="27">
        <f t="shared" ca="1" si="10"/>
        <v>6104.01</v>
      </c>
      <c r="D49" s="27">
        <f t="shared" ca="1" si="10"/>
        <v>173.12</v>
      </c>
      <c r="E49" s="27">
        <f t="shared" ca="1" si="10"/>
        <v>9423.08</v>
      </c>
      <c r="F49" s="27">
        <f t="shared" ca="1" si="10"/>
        <v>8327.630000000001</v>
      </c>
      <c r="G49" s="27">
        <f t="shared" ca="1" si="10"/>
        <v>4940.8599999999997</v>
      </c>
      <c r="H49" s="27">
        <f t="shared" ca="1" si="10"/>
        <v>27169.119999999995</v>
      </c>
      <c r="I49" s="27">
        <f t="shared" ca="1" si="10"/>
        <v>634</v>
      </c>
      <c r="J49" s="27">
        <f t="shared" ca="1" si="10"/>
        <v>8577.57</v>
      </c>
      <c r="K49" s="27">
        <f t="shared" ca="1" si="10"/>
        <v>1120</v>
      </c>
      <c r="L49" s="27">
        <f t="shared" ca="1" si="10"/>
        <v>4119.1399999999994</v>
      </c>
      <c r="M49" s="27">
        <f t="shared" ca="1" si="10"/>
        <v>7387.54</v>
      </c>
      <c r="N49" s="27">
        <f t="shared" ca="1" si="10"/>
        <v>3335</v>
      </c>
      <c r="O49" s="25">
        <f t="shared" si="4"/>
        <v>180</v>
      </c>
      <c r="P49" s="27">
        <f t="shared" ca="1" si="9"/>
        <v>96066.42</v>
      </c>
    </row>
    <row r="50" spans="1:16" x14ac:dyDescent="0.3">
      <c r="A50" s="24">
        <v>1996</v>
      </c>
      <c r="B50" s="27">
        <f t="shared" ca="1" si="8"/>
        <v>16572.57</v>
      </c>
      <c r="C50" s="27">
        <f t="shared" ca="1" si="10"/>
        <v>6575.08</v>
      </c>
      <c r="D50" s="27">
        <f t="shared" ca="1" si="10"/>
        <v>212.81</v>
      </c>
      <c r="E50" s="27">
        <f t="shared" ca="1" si="10"/>
        <v>9666</v>
      </c>
      <c r="F50" s="27">
        <f t="shared" ca="1" si="10"/>
        <v>10141.209999999999</v>
      </c>
      <c r="G50" s="27">
        <f t="shared" ca="1" si="10"/>
        <v>6327.67</v>
      </c>
      <c r="H50" s="27">
        <f t="shared" ca="1" si="10"/>
        <v>30105.86</v>
      </c>
      <c r="I50" s="27">
        <f t="shared" ca="1" si="10"/>
        <v>537</v>
      </c>
      <c r="J50" s="27">
        <f t="shared" ca="1" si="10"/>
        <v>8927.16</v>
      </c>
      <c r="K50" s="27">
        <f t="shared" ca="1" si="10"/>
        <v>1137</v>
      </c>
      <c r="L50" s="27">
        <f t="shared" ca="1" si="10"/>
        <v>4547</v>
      </c>
      <c r="M50" s="27">
        <f t="shared" ca="1" si="10"/>
        <v>8398.7099999999991</v>
      </c>
      <c r="N50" s="27">
        <f t="shared" ca="1" si="10"/>
        <v>3649</v>
      </c>
      <c r="O50" s="25">
        <f t="shared" si="4"/>
        <v>184</v>
      </c>
      <c r="P50" s="27">
        <f t="shared" ca="1" si="9"/>
        <v>106797.06</v>
      </c>
    </row>
    <row r="51" spans="1:16" x14ac:dyDescent="0.3">
      <c r="A51" s="24">
        <v>1997</v>
      </c>
      <c r="B51" s="27">
        <f t="shared" ca="1" si="8"/>
        <v>22709.989999999998</v>
      </c>
      <c r="C51" s="27">
        <f t="shared" ca="1" si="10"/>
        <v>8861.68</v>
      </c>
      <c r="D51" s="27">
        <f t="shared" ca="1" si="10"/>
        <v>274.27999999999997</v>
      </c>
      <c r="E51" s="27">
        <f t="shared" ca="1" si="10"/>
        <v>11993.09</v>
      </c>
      <c r="F51" s="27">
        <f t="shared" ca="1" si="10"/>
        <v>8737.02</v>
      </c>
      <c r="G51" s="27">
        <f t="shared" ca="1" si="10"/>
        <v>3638.43</v>
      </c>
      <c r="H51" s="27">
        <f t="shared" ca="1" si="10"/>
        <v>22317.08</v>
      </c>
      <c r="I51" s="27">
        <f t="shared" ca="1" si="10"/>
        <v>802</v>
      </c>
      <c r="J51" s="27">
        <f t="shared" ca="1" si="10"/>
        <v>7934.18</v>
      </c>
      <c r="K51" s="27">
        <f t="shared" ca="1" si="10"/>
        <v>3843.5499999999997</v>
      </c>
      <c r="L51" s="27">
        <f t="shared" ca="1" si="10"/>
        <v>8960.7699999999986</v>
      </c>
      <c r="M51" s="27">
        <f t="shared" ca="1" si="10"/>
        <v>5169.92</v>
      </c>
      <c r="N51" s="27">
        <f t="shared" ca="1" si="10"/>
        <v>3725.4</v>
      </c>
      <c r="O51" s="25">
        <f t="shared" si="4"/>
        <v>188</v>
      </c>
      <c r="P51" s="27">
        <f t="shared" ca="1" si="9"/>
        <v>108967.41999999998</v>
      </c>
    </row>
    <row r="52" spans="1:16" x14ac:dyDescent="0.3">
      <c r="A52" s="24">
        <v>1998</v>
      </c>
      <c r="B52" s="27">
        <f t="shared" ca="1" si="8"/>
        <v>25913.37</v>
      </c>
      <c r="C52" s="27">
        <f t="shared" ca="1" si="10"/>
        <v>10112.720000000001</v>
      </c>
      <c r="D52" s="27">
        <f t="shared" ca="1" si="10"/>
        <v>294.85000000000002</v>
      </c>
      <c r="E52" s="27">
        <f t="shared" ca="1" si="10"/>
        <v>13291.44</v>
      </c>
      <c r="F52" s="27">
        <f t="shared" ca="1" si="10"/>
        <v>9452.26</v>
      </c>
      <c r="G52" s="27">
        <f t="shared" ca="1" si="10"/>
        <v>3354.9900000000002</v>
      </c>
      <c r="H52" s="27">
        <f t="shared" ca="1" si="10"/>
        <v>21986.91</v>
      </c>
      <c r="I52" s="27">
        <f t="shared" ca="1" si="10"/>
        <v>689.00000000000011</v>
      </c>
      <c r="J52" s="27">
        <f t="shared" ca="1" si="10"/>
        <v>8495.83</v>
      </c>
      <c r="K52" s="27">
        <f t="shared" ca="1" si="10"/>
        <v>3512.44</v>
      </c>
      <c r="L52" s="27">
        <f t="shared" ca="1" si="10"/>
        <v>10856.79</v>
      </c>
      <c r="M52" s="27">
        <f t="shared" ca="1" si="10"/>
        <v>5896.5599999999995</v>
      </c>
      <c r="N52" s="27">
        <f t="shared" ca="1" si="10"/>
        <v>3751.6</v>
      </c>
      <c r="O52" s="25">
        <f t="shared" si="4"/>
        <v>192</v>
      </c>
      <c r="P52" s="27">
        <f t="shared" ca="1" si="9"/>
        <v>117608.79999999999</v>
      </c>
    </row>
    <row r="53" spans="1:16" x14ac:dyDescent="0.3">
      <c r="A53" s="24">
        <v>1999</v>
      </c>
      <c r="B53" s="27">
        <f t="shared" ca="1" si="8"/>
        <v>26699.98</v>
      </c>
      <c r="C53" s="27">
        <f t="shared" ca="1" si="10"/>
        <v>10166.029999999999</v>
      </c>
      <c r="D53" s="27">
        <f t="shared" ca="1" si="10"/>
        <v>282.37</v>
      </c>
      <c r="E53" s="27">
        <f t="shared" ca="1" si="10"/>
        <v>13978.22</v>
      </c>
      <c r="F53" s="27">
        <f t="shared" ca="1" si="10"/>
        <v>9937.57</v>
      </c>
      <c r="G53" s="27">
        <f t="shared" ca="1" si="10"/>
        <v>4106.9000000000005</v>
      </c>
      <c r="H53" s="27">
        <f t="shared" ca="1" si="10"/>
        <v>21499.02</v>
      </c>
      <c r="I53" s="27">
        <f t="shared" ca="1" si="10"/>
        <v>464</v>
      </c>
      <c r="J53" s="27">
        <f t="shared" ca="1" si="10"/>
        <v>9353.31</v>
      </c>
      <c r="K53" s="27">
        <f t="shared" ca="1" si="10"/>
        <v>3929.74</v>
      </c>
      <c r="L53" s="27">
        <f t="shared" ca="1" si="10"/>
        <v>11369.24</v>
      </c>
      <c r="M53" s="27">
        <f t="shared" ca="1" si="10"/>
        <v>4935.3900000000003</v>
      </c>
      <c r="N53" s="27">
        <f t="shared" ca="1" si="10"/>
        <v>4026.4</v>
      </c>
      <c r="O53" s="25">
        <f t="shared" si="4"/>
        <v>196</v>
      </c>
      <c r="P53" s="27">
        <f t="shared" ca="1" si="9"/>
        <v>120748.12999999999</v>
      </c>
    </row>
    <row r="54" spans="1:16" x14ac:dyDescent="0.3">
      <c r="A54" s="24">
        <v>2000</v>
      </c>
      <c r="B54" s="27">
        <f t="shared" ca="1" si="8"/>
        <v>27995.41</v>
      </c>
      <c r="C54" s="27">
        <f t="shared" ca="1" si="10"/>
        <v>10070.92</v>
      </c>
      <c r="D54" s="27">
        <f t="shared" ca="1" si="10"/>
        <v>297.98</v>
      </c>
      <c r="E54" s="27">
        <f t="shared" ca="1" si="10"/>
        <v>12763.810000000001</v>
      </c>
      <c r="F54" s="27">
        <f t="shared" ca="1" si="10"/>
        <v>11245.93</v>
      </c>
      <c r="G54" s="27">
        <f t="shared" ca="1" si="10"/>
        <v>6950.2899999999991</v>
      </c>
      <c r="H54" s="27">
        <f t="shared" ca="1" si="10"/>
        <v>24137.97</v>
      </c>
      <c r="I54" s="27">
        <f t="shared" ca="1" si="10"/>
        <v>447</v>
      </c>
      <c r="J54" s="27">
        <f t="shared" ca="1" si="10"/>
        <v>9385.75</v>
      </c>
      <c r="K54" s="27">
        <f t="shared" ca="1" si="10"/>
        <v>3799.5200000000004</v>
      </c>
      <c r="L54" s="27">
        <f t="shared" ca="1" si="10"/>
        <v>12482.349999999999</v>
      </c>
      <c r="M54" s="27">
        <f t="shared" ca="1" si="10"/>
        <v>5508.51</v>
      </c>
      <c r="N54" s="27">
        <f t="shared" ca="1" si="10"/>
        <v>4236.5999999999995</v>
      </c>
      <c r="O54" s="25">
        <f t="shared" si="4"/>
        <v>200</v>
      </c>
      <c r="P54" s="27">
        <f t="shared" ca="1" si="9"/>
        <v>129322.04000000001</v>
      </c>
    </row>
    <row r="55" spans="1:16" x14ac:dyDescent="0.3">
      <c r="A55" s="24">
        <v>2001</v>
      </c>
      <c r="B55" s="27">
        <f t="shared" ca="1" si="8"/>
        <v>28144.05</v>
      </c>
      <c r="C55" s="27">
        <f t="shared" ref="C55:N67" ca="1" si="11">SUM(OFFSET(C$77,$O55,0,4,1))</f>
        <v>9535.36</v>
      </c>
      <c r="D55" s="27">
        <f t="shared" ca="1" si="11"/>
        <v>288.33</v>
      </c>
      <c r="E55" s="27">
        <f t="shared" ca="1" si="11"/>
        <v>14555.88</v>
      </c>
      <c r="F55" s="27">
        <f t="shared" ca="1" si="11"/>
        <v>11556.29</v>
      </c>
      <c r="G55" s="27">
        <f t="shared" ca="1" si="11"/>
        <v>5976.91</v>
      </c>
      <c r="H55" s="27">
        <f t="shared" ca="1" si="11"/>
        <v>25139.190000000002</v>
      </c>
      <c r="I55" s="27">
        <f t="shared" ca="1" si="11"/>
        <v>688.01</v>
      </c>
      <c r="J55" s="27">
        <f t="shared" ca="1" si="11"/>
        <v>9678.4599999999991</v>
      </c>
      <c r="K55" s="27">
        <f t="shared" ca="1" si="11"/>
        <v>3751.71</v>
      </c>
      <c r="L55" s="27">
        <f t="shared" ca="1" si="11"/>
        <v>12737.93</v>
      </c>
      <c r="M55" s="27">
        <f t="shared" ca="1" si="11"/>
        <v>4876.58</v>
      </c>
      <c r="N55" s="27">
        <f t="shared" ca="1" si="11"/>
        <v>4316.8099999999995</v>
      </c>
      <c r="O55" s="25">
        <f t="shared" si="4"/>
        <v>204</v>
      </c>
      <c r="P55" s="27">
        <f t="shared" ca="1" si="9"/>
        <v>131245.46000000002</v>
      </c>
    </row>
    <row r="56" spans="1:16" x14ac:dyDescent="0.3">
      <c r="A56" s="24">
        <v>2002</v>
      </c>
      <c r="B56" s="27">
        <f t="shared" ca="1" si="8"/>
        <v>26651.58</v>
      </c>
      <c r="C56" s="27">
        <f t="shared" ca="1" si="11"/>
        <v>8532.98</v>
      </c>
      <c r="D56" s="27">
        <f t="shared" ca="1" si="11"/>
        <v>312.60000000000002</v>
      </c>
      <c r="E56" s="27">
        <f t="shared" ca="1" si="11"/>
        <v>15689.56</v>
      </c>
      <c r="F56" s="27">
        <f t="shared" ca="1" si="11"/>
        <v>10966.68</v>
      </c>
      <c r="G56" s="27">
        <f t="shared" ca="1" si="11"/>
        <v>5606.06</v>
      </c>
      <c r="H56" s="27">
        <f t="shared" ca="1" si="11"/>
        <v>25184.069999999996</v>
      </c>
      <c r="I56" s="27">
        <f t="shared" ca="1" si="11"/>
        <v>783</v>
      </c>
      <c r="J56" s="27">
        <f t="shared" ca="1" si="11"/>
        <v>10002.540000000001</v>
      </c>
      <c r="K56" s="27">
        <f t="shared" ca="1" si="11"/>
        <v>4060.8399999999997</v>
      </c>
      <c r="L56" s="27">
        <f t="shared" ca="1" si="11"/>
        <v>13185.300000000001</v>
      </c>
      <c r="M56" s="27">
        <f t="shared" ca="1" si="11"/>
        <v>4783.32</v>
      </c>
      <c r="N56" s="27">
        <f t="shared" ca="1" si="11"/>
        <v>4649.59</v>
      </c>
      <c r="O56" s="25">
        <f t="shared" si="4"/>
        <v>208</v>
      </c>
      <c r="P56" s="27">
        <f t="shared" ca="1" si="9"/>
        <v>130408.14</v>
      </c>
    </row>
    <row r="57" spans="1:16" x14ac:dyDescent="0.3">
      <c r="A57" s="24">
        <v>2003</v>
      </c>
      <c r="B57" s="27">
        <f t="shared" ca="1" si="8"/>
        <v>28756.720000000001</v>
      </c>
      <c r="C57" s="27">
        <f t="shared" ca="1" si="11"/>
        <v>8170.66</v>
      </c>
      <c r="D57" s="27">
        <f t="shared" ca="1" si="11"/>
        <v>309.09999999999997</v>
      </c>
      <c r="E57" s="27">
        <f t="shared" ca="1" si="11"/>
        <v>14187.180000000002</v>
      </c>
      <c r="F57" s="27">
        <f t="shared" ca="1" si="11"/>
        <v>8556.74</v>
      </c>
      <c r="G57" s="27">
        <f t="shared" ca="1" si="11"/>
        <v>3598.63</v>
      </c>
      <c r="H57" s="27">
        <f t="shared" ca="1" si="11"/>
        <v>24228.58</v>
      </c>
      <c r="I57" s="27">
        <f t="shared" ca="1" si="11"/>
        <v>848.00000000000011</v>
      </c>
      <c r="J57" s="27">
        <f t="shared" ca="1" si="11"/>
        <v>10181.24</v>
      </c>
      <c r="K57" s="27">
        <f t="shared" ca="1" si="11"/>
        <v>4010.3100000000004</v>
      </c>
      <c r="L57" s="27">
        <f t="shared" ca="1" si="11"/>
        <v>15178.449999999999</v>
      </c>
      <c r="M57" s="27">
        <f t="shared" ca="1" si="11"/>
        <v>4774.28</v>
      </c>
      <c r="N57" s="27">
        <f t="shared" ca="1" si="11"/>
        <v>4807</v>
      </c>
      <c r="O57" s="25">
        <f t="shared" si="4"/>
        <v>212</v>
      </c>
      <c r="P57" s="27">
        <f t="shared" ca="1" si="9"/>
        <v>127606.88</v>
      </c>
    </row>
    <row r="58" spans="1:16" x14ac:dyDescent="0.3">
      <c r="A58" s="24">
        <v>2004</v>
      </c>
      <c r="B58" s="27">
        <f t="shared" ca="1" si="8"/>
        <v>24656.53</v>
      </c>
      <c r="C58" s="27">
        <f t="shared" ca="1" si="11"/>
        <v>8162.99</v>
      </c>
      <c r="D58" s="27">
        <f t="shared" ca="1" si="11"/>
        <v>311.77</v>
      </c>
      <c r="E58" s="27">
        <f t="shared" ca="1" si="11"/>
        <v>12963.45</v>
      </c>
      <c r="F58" s="27">
        <f t="shared" ca="1" si="11"/>
        <v>7981.24</v>
      </c>
      <c r="G58" s="27">
        <f t="shared" ca="1" si="11"/>
        <v>3898.24</v>
      </c>
      <c r="H58" s="27">
        <f t="shared" ca="1" si="11"/>
        <v>22375.25</v>
      </c>
      <c r="I58" s="27">
        <f t="shared" ca="1" si="11"/>
        <v>780.99000000000012</v>
      </c>
      <c r="J58" s="27">
        <f t="shared" ca="1" si="11"/>
        <v>11190.03</v>
      </c>
      <c r="K58" s="27">
        <f t="shared" ca="1" si="11"/>
        <v>6507.7800000000007</v>
      </c>
      <c r="L58" s="27">
        <f t="shared" ca="1" si="11"/>
        <v>13882.38</v>
      </c>
      <c r="M58" s="27">
        <f t="shared" ca="1" si="11"/>
        <v>5018.29</v>
      </c>
      <c r="N58" s="27">
        <f t="shared" ca="1" si="11"/>
        <v>4980</v>
      </c>
      <c r="O58" s="25">
        <f t="shared" si="4"/>
        <v>216</v>
      </c>
      <c r="P58" s="27">
        <f t="shared" ca="1" si="9"/>
        <v>122708.95</v>
      </c>
    </row>
    <row r="59" spans="1:16" x14ac:dyDescent="0.3">
      <c r="A59" s="24">
        <v>2005</v>
      </c>
      <c r="B59" s="27">
        <f t="shared" ca="1" si="8"/>
        <v>24973.159999999996</v>
      </c>
      <c r="C59" s="27">
        <f t="shared" ca="1" si="11"/>
        <v>7938.5600000000013</v>
      </c>
      <c r="D59" s="27">
        <f t="shared" ca="1" si="11"/>
        <v>345.56</v>
      </c>
      <c r="E59" s="27">
        <f t="shared" ca="1" si="11"/>
        <v>12847.55</v>
      </c>
      <c r="F59" s="27">
        <f t="shared" ca="1" si="11"/>
        <v>8446.4000000000015</v>
      </c>
      <c r="G59" s="27">
        <f t="shared" ca="1" si="11"/>
        <v>4130.3999999999996</v>
      </c>
      <c r="H59" s="27">
        <f t="shared" ca="1" si="11"/>
        <v>24438.479999999996</v>
      </c>
      <c r="I59" s="27">
        <f t="shared" ca="1" si="11"/>
        <v>754</v>
      </c>
      <c r="J59" s="27">
        <f t="shared" ca="1" si="11"/>
        <v>12373.039999999999</v>
      </c>
      <c r="K59" s="27">
        <f t="shared" ca="1" si="11"/>
        <v>6807.7000000000007</v>
      </c>
      <c r="L59" s="27">
        <f t="shared" ca="1" si="11"/>
        <v>14373.650000000001</v>
      </c>
      <c r="M59" s="27">
        <f t="shared" ca="1" si="11"/>
        <v>5569.0700000000006</v>
      </c>
      <c r="N59" s="27">
        <f t="shared" ca="1" si="11"/>
        <v>5023.2000000000007</v>
      </c>
      <c r="O59" s="25">
        <f t="shared" si="4"/>
        <v>220</v>
      </c>
      <c r="P59" s="27">
        <f t="shared" ca="1" si="9"/>
        <v>128020.79000000001</v>
      </c>
    </row>
    <row r="60" spans="1:16" x14ac:dyDescent="0.3">
      <c r="A60" s="24">
        <v>2006</v>
      </c>
      <c r="B60" s="27">
        <f t="shared" ca="1" si="8"/>
        <v>26946.75</v>
      </c>
      <c r="C60" s="27">
        <f t="shared" ca="1" si="11"/>
        <v>11172.49</v>
      </c>
      <c r="D60" s="27">
        <f t="shared" ca="1" si="11"/>
        <v>382.76</v>
      </c>
      <c r="E60" s="27">
        <f t="shared" ca="1" si="11"/>
        <v>15891.630000000001</v>
      </c>
      <c r="F60" s="27">
        <f t="shared" ca="1" si="11"/>
        <v>8904.48</v>
      </c>
      <c r="G60" s="27">
        <f t="shared" ca="1" si="11"/>
        <v>4380.97</v>
      </c>
      <c r="H60" s="27">
        <f t="shared" ca="1" si="11"/>
        <v>25389.559999999998</v>
      </c>
      <c r="I60" s="27">
        <f t="shared" ca="1" si="11"/>
        <v>892</v>
      </c>
      <c r="J60" s="27">
        <f t="shared" ca="1" si="11"/>
        <v>12911.380000000001</v>
      </c>
      <c r="K60" s="27">
        <f t="shared" ca="1" si="11"/>
        <v>6524.77</v>
      </c>
      <c r="L60" s="27">
        <f t="shared" ca="1" si="11"/>
        <v>14822.02</v>
      </c>
      <c r="M60" s="27">
        <f t="shared" ca="1" si="11"/>
        <v>5837.76</v>
      </c>
      <c r="N60" s="27">
        <f t="shared" ca="1" si="11"/>
        <v>5037.3999999999996</v>
      </c>
      <c r="O60" s="25">
        <f t="shared" si="4"/>
        <v>224</v>
      </c>
      <c r="P60" s="27">
        <f t="shared" ca="1" si="9"/>
        <v>139093.96</v>
      </c>
    </row>
    <row r="61" spans="1:16" x14ac:dyDescent="0.3">
      <c r="A61" s="24">
        <v>2007</v>
      </c>
      <c r="B61" s="27">
        <f t="shared" ca="1" si="8"/>
        <v>29380.18</v>
      </c>
      <c r="C61" s="27">
        <f t="shared" ca="1" si="11"/>
        <v>11849.44</v>
      </c>
      <c r="D61" s="27">
        <f t="shared" ca="1" si="11"/>
        <v>412.49</v>
      </c>
      <c r="E61" s="27">
        <f t="shared" ca="1" si="11"/>
        <v>15806.719999999998</v>
      </c>
      <c r="F61" s="27">
        <f t="shared" ca="1" si="11"/>
        <v>8660.2900000000009</v>
      </c>
      <c r="G61" s="27">
        <f t="shared" ca="1" si="11"/>
        <v>3890.99</v>
      </c>
      <c r="H61" s="27">
        <f t="shared" ca="1" si="11"/>
        <v>28677.06</v>
      </c>
      <c r="I61" s="27">
        <f t="shared" ca="1" si="11"/>
        <v>982</v>
      </c>
      <c r="J61" s="27">
        <f t="shared" ca="1" si="11"/>
        <v>14127.539999999999</v>
      </c>
      <c r="K61" s="27">
        <f t="shared" ca="1" si="11"/>
        <v>7061.9</v>
      </c>
      <c r="L61" s="27">
        <f t="shared" ca="1" si="11"/>
        <v>15497.79</v>
      </c>
      <c r="M61" s="27">
        <f t="shared" ca="1" si="11"/>
        <v>6279.69</v>
      </c>
      <c r="N61" s="27">
        <f t="shared" ca="1" si="11"/>
        <v>5145.99</v>
      </c>
      <c r="O61" s="25">
        <f t="shared" si="4"/>
        <v>228</v>
      </c>
      <c r="P61" s="27">
        <f t="shared" ca="1" si="9"/>
        <v>147772.07</v>
      </c>
    </row>
    <row r="62" spans="1:16" x14ac:dyDescent="0.3">
      <c r="A62" s="24">
        <v>2008</v>
      </c>
      <c r="B62" s="27">
        <f t="shared" ca="1" si="8"/>
        <v>30779.27</v>
      </c>
      <c r="C62" s="27">
        <f t="shared" ca="1" si="11"/>
        <v>10932.21</v>
      </c>
      <c r="D62" s="27">
        <f t="shared" ca="1" si="11"/>
        <v>424.94</v>
      </c>
      <c r="E62" s="27">
        <f t="shared" ca="1" si="11"/>
        <v>14158</v>
      </c>
      <c r="F62" s="27">
        <f t="shared" ca="1" si="11"/>
        <v>7588.8099999999995</v>
      </c>
      <c r="G62" s="27">
        <f t="shared" ca="1" si="11"/>
        <v>3164.5</v>
      </c>
      <c r="H62" s="27">
        <f t="shared" ca="1" si="11"/>
        <v>28778.230000000003</v>
      </c>
      <c r="I62" s="27">
        <f t="shared" ca="1" si="11"/>
        <v>1269</v>
      </c>
      <c r="J62" s="27">
        <f t="shared" ca="1" si="11"/>
        <v>15812.529999999999</v>
      </c>
      <c r="K62" s="27">
        <f t="shared" ca="1" si="11"/>
        <v>7622.72</v>
      </c>
      <c r="L62" s="27">
        <f t="shared" ca="1" si="11"/>
        <v>16223.65</v>
      </c>
      <c r="M62" s="27">
        <f t="shared" ca="1" si="11"/>
        <v>6533.39</v>
      </c>
      <c r="N62" s="27">
        <f t="shared" ca="1" si="11"/>
        <v>5196.5999999999995</v>
      </c>
      <c r="O62" s="25">
        <f t="shared" si="4"/>
        <v>232</v>
      </c>
      <c r="P62" s="27">
        <f t="shared" ca="1" si="9"/>
        <v>148483.85999999999</v>
      </c>
    </row>
    <row r="63" spans="1:16" x14ac:dyDescent="0.3">
      <c r="A63" s="24">
        <v>2009</v>
      </c>
      <c r="B63" s="27">
        <f t="shared" ca="1" si="8"/>
        <v>20764.29</v>
      </c>
      <c r="C63" s="27">
        <f t="shared" ca="1" si="11"/>
        <v>9311.36</v>
      </c>
      <c r="D63" s="27">
        <f t="shared" ca="1" si="11"/>
        <v>343.38</v>
      </c>
      <c r="E63" s="27">
        <f t="shared" ca="1" si="11"/>
        <v>13963.5</v>
      </c>
      <c r="F63" s="27">
        <f t="shared" ca="1" si="11"/>
        <v>6324.38</v>
      </c>
      <c r="G63" s="27">
        <f t="shared" ca="1" si="11"/>
        <v>2825.5</v>
      </c>
      <c r="H63" s="27">
        <f t="shared" ca="1" si="11"/>
        <v>21384.14</v>
      </c>
      <c r="I63" s="27">
        <f t="shared" ca="1" si="11"/>
        <v>1488</v>
      </c>
      <c r="J63" s="27">
        <f t="shared" ca="1" si="11"/>
        <v>15419.949999999999</v>
      </c>
      <c r="K63" s="27">
        <f t="shared" ca="1" si="11"/>
        <v>7157.1600000000008</v>
      </c>
      <c r="L63" s="27">
        <f t="shared" ca="1" si="11"/>
        <v>16710.45</v>
      </c>
      <c r="M63" s="27">
        <f t="shared" ca="1" si="11"/>
        <v>6019.89</v>
      </c>
      <c r="N63" s="27">
        <f t="shared" ca="1" si="11"/>
        <v>5190.3999999999996</v>
      </c>
      <c r="O63" s="25">
        <f t="shared" si="4"/>
        <v>236</v>
      </c>
      <c r="P63" s="27">
        <f t="shared" ca="1" si="9"/>
        <v>126902.39</v>
      </c>
    </row>
    <row r="64" spans="1:16" x14ac:dyDescent="0.3">
      <c r="A64" s="24">
        <v>2010</v>
      </c>
      <c r="B64" s="27">
        <f t="shared" ca="1" si="8"/>
        <v>20363.25</v>
      </c>
      <c r="C64" s="27">
        <f t="shared" ca="1" si="11"/>
        <v>8521.2999999999993</v>
      </c>
      <c r="D64" s="27">
        <f t="shared" ca="1" si="11"/>
        <v>344.26</v>
      </c>
      <c r="E64" s="27">
        <f t="shared" ca="1" si="11"/>
        <v>17406.72</v>
      </c>
      <c r="F64" s="27">
        <f t="shared" ca="1" si="11"/>
        <v>7247.3700000000008</v>
      </c>
      <c r="G64" s="27">
        <f t="shared" ca="1" si="11"/>
        <v>3411.84</v>
      </c>
      <c r="H64" s="27">
        <f t="shared" ca="1" si="11"/>
        <v>20249.04</v>
      </c>
      <c r="I64" s="27">
        <f t="shared" ca="1" si="11"/>
        <v>1315.0100000000002</v>
      </c>
      <c r="J64" s="27">
        <f t="shared" ca="1" si="11"/>
        <v>16241.380000000001</v>
      </c>
      <c r="K64" s="27">
        <f t="shared" ca="1" si="11"/>
        <v>7567.41</v>
      </c>
      <c r="L64" s="27">
        <f t="shared" ca="1" si="11"/>
        <v>17084.260000000002</v>
      </c>
      <c r="M64" s="27">
        <f t="shared" ca="1" si="11"/>
        <v>6703.21</v>
      </c>
      <c r="N64" s="27">
        <f t="shared" ca="1" si="11"/>
        <v>5112.3999999999996</v>
      </c>
      <c r="O64" s="25">
        <f t="shared" si="4"/>
        <v>240</v>
      </c>
      <c r="P64" s="27">
        <f t="shared" ca="1" si="9"/>
        <v>131567.41</v>
      </c>
    </row>
    <row r="65" spans="1:16" x14ac:dyDescent="0.3">
      <c r="A65" s="24">
        <v>2011</v>
      </c>
      <c r="B65" s="27">
        <f t="shared" ca="1" si="8"/>
        <v>22890.16</v>
      </c>
      <c r="C65" s="27">
        <f t="shared" ca="1" si="11"/>
        <v>11031.85</v>
      </c>
      <c r="D65" s="27">
        <f t="shared" ca="1" si="11"/>
        <v>424.32</v>
      </c>
      <c r="E65" s="27">
        <f t="shared" ca="1" si="11"/>
        <v>10501.66</v>
      </c>
      <c r="F65" s="27">
        <f t="shared" ca="1" si="11"/>
        <v>8094.41</v>
      </c>
      <c r="G65" s="27">
        <f t="shared" ca="1" si="11"/>
        <v>3336.21</v>
      </c>
      <c r="H65" s="27">
        <f t="shared" ca="1" si="11"/>
        <v>24071.37</v>
      </c>
      <c r="I65" s="27">
        <f t="shared" ca="1" si="11"/>
        <v>1471.01</v>
      </c>
      <c r="J65" s="27">
        <f t="shared" ca="1" si="11"/>
        <v>16876.379999999997</v>
      </c>
      <c r="K65" s="27">
        <f t="shared" ca="1" si="11"/>
        <v>5463.4800000000005</v>
      </c>
      <c r="L65" s="27">
        <f t="shared" ca="1" si="11"/>
        <v>17431.87</v>
      </c>
      <c r="M65" s="27">
        <f t="shared" ca="1" si="11"/>
        <v>7727</v>
      </c>
      <c r="N65" s="27">
        <f t="shared" ca="1" si="11"/>
        <v>5459.2000000000007</v>
      </c>
      <c r="O65" s="25">
        <f t="shared" si="4"/>
        <v>244</v>
      </c>
      <c r="P65" s="27">
        <f t="shared" ca="1" si="9"/>
        <v>134778.94</v>
      </c>
    </row>
    <row r="66" spans="1:16" x14ac:dyDescent="0.3">
      <c r="A66" s="24">
        <v>2012</v>
      </c>
      <c r="B66" s="27">
        <f t="shared" ca="1" si="8"/>
        <v>24639.589999999997</v>
      </c>
      <c r="C66" s="27">
        <f t="shared" ca="1" si="11"/>
        <v>13940.669999999998</v>
      </c>
      <c r="D66" s="27">
        <f t="shared" ca="1" si="11"/>
        <v>456.20000000000005</v>
      </c>
      <c r="E66" s="27">
        <f t="shared" ca="1" si="11"/>
        <v>10610.41</v>
      </c>
      <c r="F66" s="27">
        <f t="shared" ca="1" si="11"/>
        <v>8424.8100000000013</v>
      </c>
      <c r="G66" s="27">
        <f t="shared" ca="1" si="11"/>
        <v>3463.2799999999997</v>
      </c>
      <c r="H66" s="27">
        <f t="shared" ca="1" si="11"/>
        <v>26871.79</v>
      </c>
      <c r="I66" s="27">
        <f t="shared" ca="1" si="11"/>
        <v>1587.99</v>
      </c>
      <c r="J66" s="27">
        <f t="shared" ca="1" si="11"/>
        <v>16515.68</v>
      </c>
      <c r="K66" s="27">
        <f t="shared" ca="1" si="11"/>
        <v>5502.13</v>
      </c>
      <c r="L66" s="27">
        <f t="shared" ca="1" si="11"/>
        <v>18096.13</v>
      </c>
      <c r="M66" s="27">
        <f t="shared" ca="1" si="11"/>
        <v>8790.6400000000012</v>
      </c>
      <c r="N66" s="27">
        <f t="shared" ca="1" si="11"/>
        <v>5226.4000000000005</v>
      </c>
      <c r="O66" s="25">
        <f t="shared" si="4"/>
        <v>248</v>
      </c>
      <c r="P66" s="27">
        <f t="shared" ca="1" si="9"/>
        <v>144125.72</v>
      </c>
    </row>
    <row r="67" spans="1:16" x14ac:dyDescent="0.3">
      <c r="A67" s="24">
        <v>2013</v>
      </c>
      <c r="B67" s="27">
        <f t="shared" ca="1" si="8"/>
        <v>25761.45</v>
      </c>
      <c r="C67" s="27">
        <f t="shared" ca="1" si="11"/>
        <v>16594.190000000002</v>
      </c>
      <c r="D67" s="27">
        <f t="shared" ca="1" si="11"/>
        <v>456.27</v>
      </c>
      <c r="E67" s="27">
        <f t="shared" ca="1" si="11"/>
        <v>10826.94</v>
      </c>
      <c r="F67" s="27">
        <f t="shared" ca="1" si="11"/>
        <v>8702.9399999999987</v>
      </c>
      <c r="G67" s="27">
        <f t="shared" ca="1" si="11"/>
        <v>3503.9900000000002</v>
      </c>
      <c r="H67" s="27">
        <f t="shared" ca="1" si="11"/>
        <v>26469.59</v>
      </c>
      <c r="I67" s="27">
        <f t="shared" ca="1" si="11"/>
        <v>1599.01</v>
      </c>
      <c r="J67" s="27">
        <f t="shared" ca="1" si="11"/>
        <v>17302.849999999999</v>
      </c>
      <c r="K67" s="27">
        <f t="shared" ca="1" si="11"/>
        <v>5123.0599999999995</v>
      </c>
      <c r="L67" s="27">
        <f t="shared" ca="1" si="11"/>
        <v>19117.04</v>
      </c>
      <c r="M67" s="27">
        <f t="shared" ca="1" si="11"/>
        <v>10027.48</v>
      </c>
      <c r="N67" s="27">
        <f t="shared" ca="1" si="11"/>
        <v>5473.8</v>
      </c>
      <c r="O67" s="25">
        <f t="shared" si="4"/>
        <v>252</v>
      </c>
      <c r="P67" s="27">
        <f t="shared" ca="1" si="9"/>
        <v>150958.62</v>
      </c>
    </row>
    <row r="68" spans="1:16" x14ac:dyDescent="0.3">
      <c r="A68" s="24">
        <v>2014</v>
      </c>
      <c r="B68" s="27">
        <f t="shared" ref="B68:B74" ca="1" si="12">SUM(OFFSET(B$77,$O68,0,4,1))</f>
        <v>26797.64</v>
      </c>
      <c r="C68" s="27">
        <f t="shared" ref="C68:N68" ca="1" si="13">SUM(OFFSET(C$77,$O68,0,4,1))</f>
        <v>17658.72</v>
      </c>
      <c r="D68" s="27">
        <f t="shared" ca="1" si="13"/>
        <v>443.9</v>
      </c>
      <c r="E68" s="27">
        <f t="shared" ca="1" si="13"/>
        <v>16134.400000000001</v>
      </c>
      <c r="F68" s="27">
        <f t="shared" ca="1" si="13"/>
        <v>8540.4700000000012</v>
      </c>
      <c r="G68" s="27">
        <f t="shared" ca="1" si="13"/>
        <v>3814.5199999999995</v>
      </c>
      <c r="H68" s="27">
        <f t="shared" ca="1" si="13"/>
        <v>28493.72</v>
      </c>
      <c r="I68" s="27">
        <f t="shared" ca="1" si="13"/>
        <v>1698.9999999999998</v>
      </c>
      <c r="J68" s="27">
        <f t="shared" ca="1" si="13"/>
        <v>17682.84</v>
      </c>
      <c r="K68" s="27">
        <f t="shared" ca="1" si="13"/>
        <v>5377.43</v>
      </c>
      <c r="L68" s="27">
        <f t="shared" ca="1" si="13"/>
        <v>19295.25</v>
      </c>
      <c r="M68" s="27">
        <f t="shared" ca="1" si="13"/>
        <v>11161.91</v>
      </c>
      <c r="N68" s="27">
        <f t="shared" ca="1" si="13"/>
        <v>5673.4</v>
      </c>
      <c r="O68" s="25">
        <f t="shared" si="4"/>
        <v>256</v>
      </c>
      <c r="P68" s="27">
        <f t="shared" ref="P68:P74" ca="1" si="14">SUM(OFFSET(P$77,$O68,0,4,1))</f>
        <v>162773.20000000001</v>
      </c>
    </row>
    <row r="69" spans="1:16" x14ac:dyDescent="0.3">
      <c r="A69" s="24">
        <v>2015</v>
      </c>
      <c r="B69" s="27">
        <f t="shared" ca="1" si="12"/>
        <v>34197.72</v>
      </c>
      <c r="C69" s="27">
        <f t="shared" ref="C69:N74" ca="1" si="15">SUM(OFFSET(C$77,$O69,0,4,1))</f>
        <v>19710.07</v>
      </c>
      <c r="D69" s="27">
        <f t="shared" ca="1" si="15"/>
        <v>484.75</v>
      </c>
      <c r="E69" s="27">
        <f t="shared" ca="1" si="15"/>
        <v>19626.05</v>
      </c>
      <c r="F69" s="27">
        <f t="shared" ca="1" si="15"/>
        <v>9119.4499999999989</v>
      </c>
      <c r="G69" s="27">
        <f t="shared" ca="1" si="15"/>
        <v>3840.6800000000003</v>
      </c>
      <c r="H69" s="27">
        <f t="shared" ca="1" si="15"/>
        <v>29452.329999999998</v>
      </c>
      <c r="I69" s="27">
        <f t="shared" ca="1" si="15"/>
        <v>1439</v>
      </c>
      <c r="J69" s="27">
        <f t="shared" ca="1" si="15"/>
        <v>19094.22</v>
      </c>
      <c r="K69" s="27">
        <f t="shared" ca="1" si="15"/>
        <v>5215.9600000000009</v>
      </c>
      <c r="L69" s="27">
        <f t="shared" ca="1" si="15"/>
        <v>20109.07</v>
      </c>
      <c r="M69" s="27">
        <f t="shared" ca="1" si="15"/>
        <v>10120.74</v>
      </c>
      <c r="N69" s="27">
        <f t="shared" ca="1" si="15"/>
        <v>5749.41</v>
      </c>
      <c r="O69" s="25">
        <f t="shared" si="4"/>
        <v>260</v>
      </c>
      <c r="P69" s="27">
        <f t="shared" ca="1" si="14"/>
        <v>178159.43</v>
      </c>
    </row>
    <row r="70" spans="1:16" x14ac:dyDescent="0.3">
      <c r="A70" s="24">
        <v>2016</v>
      </c>
      <c r="B70" s="27">
        <f t="shared" ca="1" si="12"/>
        <v>36153.96</v>
      </c>
      <c r="C70" s="27">
        <f t="shared" ca="1" si="15"/>
        <v>20544.72</v>
      </c>
      <c r="D70" s="27">
        <f t="shared" ca="1" si="15"/>
        <v>495.78</v>
      </c>
      <c r="E70" s="27">
        <f t="shared" ca="1" si="15"/>
        <v>24293.06</v>
      </c>
      <c r="F70" s="27">
        <f t="shared" ca="1" si="15"/>
        <v>8827.68</v>
      </c>
      <c r="G70" s="27">
        <f t="shared" ca="1" si="15"/>
        <v>3536.95</v>
      </c>
      <c r="H70" s="27">
        <f t="shared" ca="1" si="15"/>
        <v>32775.65</v>
      </c>
      <c r="I70" s="27">
        <f t="shared" ca="1" si="15"/>
        <v>1636</v>
      </c>
      <c r="J70" s="27">
        <f t="shared" ca="1" si="15"/>
        <v>21647.45</v>
      </c>
      <c r="K70" s="27">
        <f t="shared" ca="1" si="15"/>
        <v>6196.3099999999995</v>
      </c>
      <c r="L70" s="27">
        <f t="shared" ca="1" si="15"/>
        <v>20695.84</v>
      </c>
      <c r="M70" s="27">
        <f t="shared" ca="1" si="15"/>
        <v>10476.329999999998</v>
      </c>
      <c r="N70" s="27">
        <f t="shared" ca="1" si="15"/>
        <v>6078.8</v>
      </c>
      <c r="O70" s="25">
        <f t="shared" ref="O70:O74" si="16">O69+4</f>
        <v>264</v>
      </c>
      <c r="P70" s="27">
        <f t="shared" ca="1" si="14"/>
        <v>193358.5</v>
      </c>
    </row>
    <row r="71" spans="1:16" x14ac:dyDescent="0.3">
      <c r="A71" s="24">
        <v>2017</v>
      </c>
      <c r="B71" s="27">
        <f t="shared" ca="1" si="12"/>
        <v>37933.57</v>
      </c>
      <c r="C71" s="27">
        <f t="shared" ca="1" si="15"/>
        <v>16462.010000000002</v>
      </c>
      <c r="D71" s="27">
        <f t="shared" ca="1" si="15"/>
        <v>501.24</v>
      </c>
      <c r="E71" s="27">
        <f t="shared" ca="1" si="15"/>
        <v>24137.460000000003</v>
      </c>
      <c r="F71" s="27">
        <f t="shared" ca="1" si="15"/>
        <v>9630.880000000001</v>
      </c>
      <c r="G71" s="27">
        <f t="shared" ca="1" si="15"/>
        <v>4332.34</v>
      </c>
      <c r="H71" s="27">
        <f t="shared" ca="1" si="15"/>
        <v>35490.49</v>
      </c>
      <c r="I71" s="27">
        <f t="shared" ca="1" si="15"/>
        <v>1438</v>
      </c>
      <c r="J71" s="27">
        <f t="shared" ca="1" si="15"/>
        <v>22858.280000000002</v>
      </c>
      <c r="K71" s="27">
        <f t="shared" ca="1" si="15"/>
        <v>5239.3099999999995</v>
      </c>
      <c r="L71" s="27">
        <f t="shared" ca="1" si="15"/>
        <v>21968.11</v>
      </c>
      <c r="M71" s="27">
        <f t="shared" ca="1" si="15"/>
        <v>10261.870000000001</v>
      </c>
      <c r="N71" s="27">
        <f t="shared" ca="1" si="15"/>
        <v>6366.8</v>
      </c>
      <c r="O71" s="25">
        <f t="shared" si="16"/>
        <v>268</v>
      </c>
      <c r="P71" s="27">
        <f t="shared" ca="1" si="14"/>
        <v>196620.32</v>
      </c>
    </row>
    <row r="72" spans="1:16" x14ac:dyDescent="0.3">
      <c r="A72" s="24">
        <v>2018</v>
      </c>
      <c r="B72" s="27">
        <f t="shared" ca="1" si="12"/>
        <v>40745.46</v>
      </c>
      <c r="C72" s="27">
        <f t="shared" ca="1" si="15"/>
        <v>17667.21</v>
      </c>
      <c r="D72" s="27">
        <f t="shared" ca="1" si="15"/>
        <v>537.96</v>
      </c>
      <c r="E72" s="27">
        <f t="shared" ca="1" si="15"/>
        <v>19581.010000000002</v>
      </c>
      <c r="F72" s="27">
        <f t="shared" ca="1" si="15"/>
        <v>10111.259999999998</v>
      </c>
      <c r="G72" s="27">
        <f t="shared" ca="1" si="15"/>
        <v>4761.5200000000004</v>
      </c>
      <c r="H72" s="27">
        <f t="shared" ca="1" si="15"/>
        <v>34338.57</v>
      </c>
      <c r="I72" s="27">
        <f t="shared" ca="1" si="15"/>
        <v>1429.99</v>
      </c>
      <c r="J72" s="27">
        <f t="shared" ca="1" si="15"/>
        <v>23166.52</v>
      </c>
      <c r="K72" s="27">
        <f t="shared" ca="1" si="15"/>
        <v>4739.8599999999997</v>
      </c>
      <c r="L72" s="27">
        <f t="shared" ca="1" si="15"/>
        <v>23196.050000000003</v>
      </c>
      <c r="M72" s="27">
        <f t="shared" ca="1" si="15"/>
        <v>11543.2</v>
      </c>
      <c r="N72" s="27">
        <f t="shared" ca="1" si="15"/>
        <v>6592.7900000000009</v>
      </c>
      <c r="O72" s="25">
        <f t="shared" si="16"/>
        <v>272</v>
      </c>
      <c r="P72" s="27">
        <f t="shared" ca="1" si="14"/>
        <v>198411.43</v>
      </c>
    </row>
    <row r="73" spans="1:16" x14ac:dyDescent="0.3">
      <c r="A73" s="24">
        <v>2019</v>
      </c>
      <c r="B73" s="27">
        <f t="shared" ca="1" si="12"/>
        <v>47145.31</v>
      </c>
      <c r="C73" s="27">
        <f t="shared" ca="1" si="15"/>
        <v>20953.48</v>
      </c>
      <c r="D73" s="27">
        <f t="shared" ca="1" si="15"/>
        <v>618.6</v>
      </c>
      <c r="E73" s="27">
        <f t="shared" ca="1" si="15"/>
        <v>20333.54</v>
      </c>
      <c r="F73" s="27">
        <f t="shared" ca="1" si="15"/>
        <v>10508.699999999999</v>
      </c>
      <c r="G73" s="27">
        <f t="shared" ca="1" si="15"/>
        <v>5100.25</v>
      </c>
      <c r="H73" s="27">
        <f t="shared" ca="1" si="15"/>
        <v>31849.510000000002</v>
      </c>
      <c r="I73" s="27">
        <f t="shared" ca="1" si="15"/>
        <v>1459.0900000000001</v>
      </c>
      <c r="J73" s="27">
        <f t="shared" ca="1" si="15"/>
        <v>24123.7</v>
      </c>
      <c r="K73" s="27">
        <f t="shared" ca="1" si="15"/>
        <v>10526.44</v>
      </c>
      <c r="L73" s="27">
        <f t="shared" ca="1" si="15"/>
        <v>24489.75</v>
      </c>
      <c r="M73" s="27">
        <f t="shared" ca="1" si="15"/>
        <v>11559.449999999999</v>
      </c>
      <c r="N73" s="27">
        <f t="shared" ca="1" si="15"/>
        <v>6641.9599999999991</v>
      </c>
      <c r="O73" s="25">
        <f t="shared" si="16"/>
        <v>276</v>
      </c>
      <c r="P73" s="27">
        <f t="shared" ca="1" si="14"/>
        <v>215309.77000000002</v>
      </c>
    </row>
    <row r="74" spans="1:16" x14ac:dyDescent="0.3">
      <c r="A74" s="24">
        <v>2020</v>
      </c>
      <c r="B74" s="27">
        <f t="shared" ca="1" si="12"/>
        <v>42230.77</v>
      </c>
      <c r="C74" s="27">
        <f t="shared" ca="1" si="15"/>
        <v>16595.259999999998</v>
      </c>
      <c r="D74" s="27">
        <f t="shared" ca="1" si="15"/>
        <v>603.23</v>
      </c>
      <c r="E74" s="27">
        <f t="shared" ca="1" si="15"/>
        <v>16726.2</v>
      </c>
      <c r="F74" s="27">
        <f t="shared" ca="1" si="15"/>
        <v>9494.77</v>
      </c>
      <c r="G74" s="27">
        <f t="shared" ca="1" si="15"/>
        <v>5609.27</v>
      </c>
      <c r="H74" s="27">
        <f t="shared" ca="1" si="15"/>
        <v>26674.230000000003</v>
      </c>
      <c r="I74" s="27">
        <f t="shared" ca="1" si="15"/>
        <v>1484.37</v>
      </c>
      <c r="J74" s="27">
        <f t="shared" ca="1" si="15"/>
        <v>25290.629999999997</v>
      </c>
      <c r="K74" s="27">
        <f t="shared" ca="1" si="15"/>
        <v>2724.04</v>
      </c>
      <c r="L74" s="27">
        <f t="shared" ca="1" si="15"/>
        <v>25166.550000000003</v>
      </c>
      <c r="M74" s="27">
        <f t="shared" ca="1" si="15"/>
        <v>11918.86</v>
      </c>
      <c r="N74" s="27">
        <f t="shared" ca="1" si="15"/>
        <v>6641.4599999999991</v>
      </c>
      <c r="O74" s="25">
        <f t="shared" si="16"/>
        <v>280</v>
      </c>
      <c r="P74" s="27">
        <f t="shared" ca="1" si="14"/>
        <v>191159.65999999997</v>
      </c>
    </row>
    <row r="75" spans="1:16" x14ac:dyDescent="0.3">
      <c r="A75" s="3"/>
      <c r="B75" s="28"/>
      <c r="C75" s="28"/>
      <c r="D75" s="28"/>
      <c r="E75" s="28"/>
      <c r="F75" s="28"/>
      <c r="G75" s="28"/>
      <c r="H75" s="28"/>
      <c r="I75" s="28"/>
      <c r="J75" s="28"/>
      <c r="K75" s="28"/>
      <c r="L75" s="28"/>
      <c r="M75" s="28"/>
      <c r="N75" s="28"/>
      <c r="O75" s="28"/>
      <c r="P75" s="28"/>
    </row>
    <row r="76" spans="1:16" x14ac:dyDescent="0.3">
      <c r="A76" s="3" t="s">
        <v>147</v>
      </c>
      <c r="B76" s="28"/>
      <c r="C76" s="28"/>
      <c r="D76" s="28"/>
      <c r="E76" s="28"/>
      <c r="F76" s="28"/>
      <c r="G76" s="28"/>
      <c r="H76" s="28"/>
      <c r="I76" s="28"/>
      <c r="J76" s="28"/>
      <c r="K76" s="28"/>
      <c r="L76" s="28"/>
      <c r="M76" s="28"/>
      <c r="N76" s="28"/>
      <c r="O76" s="28"/>
      <c r="P76" s="28"/>
    </row>
    <row r="77" spans="1:16" x14ac:dyDescent="0.3">
      <c r="A77" s="24" t="s">
        <v>148</v>
      </c>
      <c r="B77" s="29">
        <v>50.87</v>
      </c>
      <c r="C77" s="29">
        <v>21.01</v>
      </c>
      <c r="D77" s="29">
        <v>0.97</v>
      </c>
      <c r="E77" s="29">
        <v>55.67</v>
      </c>
      <c r="F77" s="29">
        <v>0</v>
      </c>
      <c r="G77" s="29">
        <v>8.7899999999999991</v>
      </c>
      <c r="H77" s="29">
        <v>142.47</v>
      </c>
      <c r="I77" s="29">
        <v>7.71</v>
      </c>
      <c r="J77" s="29">
        <v>0</v>
      </c>
      <c r="K77" s="29">
        <v>0.95</v>
      </c>
      <c r="L77" s="29">
        <v>0</v>
      </c>
      <c r="M77" s="29">
        <v>0</v>
      </c>
      <c r="N77" s="29">
        <v>0</v>
      </c>
      <c r="O77" s="41"/>
      <c r="P77" s="29">
        <v>288.44</v>
      </c>
    </row>
    <row r="78" spans="1:16" x14ac:dyDescent="0.3">
      <c r="A78" s="24" t="s">
        <v>149</v>
      </c>
      <c r="B78" s="29">
        <v>53.31</v>
      </c>
      <c r="C78" s="29">
        <v>22.07</v>
      </c>
      <c r="D78" s="29">
        <v>1</v>
      </c>
      <c r="E78" s="29">
        <v>54.5</v>
      </c>
      <c r="F78" s="29">
        <v>0</v>
      </c>
      <c r="G78" s="29">
        <v>9.18</v>
      </c>
      <c r="H78" s="29">
        <v>147.19</v>
      </c>
      <c r="I78" s="29">
        <v>7.95</v>
      </c>
      <c r="J78" s="29">
        <v>0</v>
      </c>
      <c r="K78" s="29">
        <v>0.96</v>
      </c>
      <c r="L78" s="29">
        <v>0</v>
      </c>
      <c r="M78" s="29">
        <v>0</v>
      </c>
      <c r="N78" s="29">
        <v>0</v>
      </c>
      <c r="O78" s="41"/>
      <c r="P78" s="29">
        <v>296.16000000000003</v>
      </c>
    </row>
    <row r="79" spans="1:16" x14ac:dyDescent="0.3">
      <c r="A79" s="24" t="s">
        <v>150</v>
      </c>
      <c r="B79" s="29">
        <v>55.11</v>
      </c>
      <c r="C79" s="29">
        <v>22.5</v>
      </c>
      <c r="D79" s="29">
        <v>1.02</v>
      </c>
      <c r="E79" s="29">
        <v>53.16</v>
      </c>
      <c r="F79" s="29">
        <v>0</v>
      </c>
      <c r="G79" s="29">
        <v>9.66</v>
      </c>
      <c r="H79" s="29">
        <v>153.38999999999999</v>
      </c>
      <c r="I79" s="29">
        <v>8.1199999999999992</v>
      </c>
      <c r="J79" s="29">
        <v>0</v>
      </c>
      <c r="K79" s="29">
        <v>1.01</v>
      </c>
      <c r="L79" s="29">
        <v>0</v>
      </c>
      <c r="M79" s="29">
        <v>0</v>
      </c>
      <c r="N79" s="29">
        <v>0</v>
      </c>
      <c r="O79" s="41"/>
      <c r="P79" s="29">
        <v>303.95</v>
      </c>
    </row>
    <row r="80" spans="1:16" x14ac:dyDescent="0.3">
      <c r="A80" s="24" t="s">
        <v>151</v>
      </c>
      <c r="B80" s="29">
        <v>55.9</v>
      </c>
      <c r="C80" s="29">
        <v>22.27</v>
      </c>
      <c r="D80" s="29">
        <v>1.02</v>
      </c>
      <c r="E80" s="29">
        <v>52.23</v>
      </c>
      <c r="F80" s="29">
        <v>0</v>
      </c>
      <c r="G80" s="29">
        <v>10.09</v>
      </c>
      <c r="H80" s="29">
        <v>160.86000000000001</v>
      </c>
      <c r="I80" s="29">
        <v>8.2200000000000006</v>
      </c>
      <c r="J80" s="29">
        <v>0</v>
      </c>
      <c r="K80" s="29">
        <v>1.0900000000000001</v>
      </c>
      <c r="L80" s="29">
        <v>0</v>
      </c>
      <c r="M80" s="29">
        <v>0</v>
      </c>
      <c r="N80" s="29">
        <v>0</v>
      </c>
      <c r="O80" s="41"/>
      <c r="P80" s="29">
        <v>311.69</v>
      </c>
    </row>
    <row r="81" spans="1:16" x14ac:dyDescent="0.3">
      <c r="A81" s="24" t="s">
        <v>152</v>
      </c>
      <c r="B81" s="29">
        <v>56.44</v>
      </c>
      <c r="C81" s="29">
        <v>21.8</v>
      </c>
      <c r="D81" s="29">
        <v>1.02</v>
      </c>
      <c r="E81" s="29">
        <v>51.85</v>
      </c>
      <c r="F81" s="29">
        <v>0</v>
      </c>
      <c r="G81" s="29">
        <v>10.51</v>
      </c>
      <c r="H81" s="29">
        <v>168.85</v>
      </c>
      <c r="I81" s="29">
        <v>8.2899999999999991</v>
      </c>
      <c r="J81" s="29">
        <v>0</v>
      </c>
      <c r="K81" s="29">
        <v>1.19</v>
      </c>
      <c r="L81" s="29">
        <v>0</v>
      </c>
      <c r="M81" s="29">
        <v>0</v>
      </c>
      <c r="N81" s="29">
        <v>0</v>
      </c>
      <c r="O81" s="41"/>
      <c r="P81" s="29">
        <v>319.95</v>
      </c>
    </row>
    <row r="82" spans="1:16" x14ac:dyDescent="0.3">
      <c r="A82" s="24" t="s">
        <v>153</v>
      </c>
      <c r="B82" s="29">
        <v>57.08</v>
      </c>
      <c r="C82" s="29">
        <v>21.4</v>
      </c>
      <c r="D82" s="29">
        <v>1.01</v>
      </c>
      <c r="E82" s="29">
        <v>51.56</v>
      </c>
      <c r="F82" s="29">
        <v>0</v>
      </c>
      <c r="G82" s="29">
        <v>10.86</v>
      </c>
      <c r="H82" s="29">
        <v>175.99</v>
      </c>
      <c r="I82" s="29">
        <v>8.39</v>
      </c>
      <c r="J82" s="29">
        <v>0</v>
      </c>
      <c r="K82" s="29">
        <v>1.26</v>
      </c>
      <c r="L82" s="29">
        <v>0</v>
      </c>
      <c r="M82" s="29">
        <v>0</v>
      </c>
      <c r="N82" s="29">
        <v>0</v>
      </c>
      <c r="O82" s="41"/>
      <c r="P82" s="29">
        <v>327.55</v>
      </c>
    </row>
    <row r="83" spans="1:16" x14ac:dyDescent="0.3">
      <c r="A83" s="24" t="s">
        <v>154</v>
      </c>
      <c r="B83" s="29">
        <v>57.92</v>
      </c>
      <c r="C83" s="29">
        <v>21.36</v>
      </c>
      <c r="D83" s="29">
        <v>1.01</v>
      </c>
      <c r="E83" s="29">
        <v>51.2</v>
      </c>
      <c r="F83" s="29">
        <v>0</v>
      </c>
      <c r="G83" s="29">
        <v>10.96</v>
      </c>
      <c r="H83" s="29">
        <v>181.23</v>
      </c>
      <c r="I83" s="29">
        <v>8.5500000000000007</v>
      </c>
      <c r="J83" s="29">
        <v>0</v>
      </c>
      <c r="K83" s="29">
        <v>1.29</v>
      </c>
      <c r="L83" s="29">
        <v>0</v>
      </c>
      <c r="M83" s="29">
        <v>0</v>
      </c>
      <c r="N83" s="29">
        <v>0</v>
      </c>
      <c r="O83" s="41"/>
      <c r="P83" s="29">
        <v>333.53</v>
      </c>
    </row>
    <row r="84" spans="1:16" x14ac:dyDescent="0.3">
      <c r="A84" s="24" t="s">
        <v>155</v>
      </c>
      <c r="B84" s="29">
        <v>60.28</v>
      </c>
      <c r="C84" s="29">
        <v>21.96</v>
      </c>
      <c r="D84" s="29">
        <v>1.01</v>
      </c>
      <c r="E84" s="29">
        <v>51.39</v>
      </c>
      <c r="F84" s="29">
        <v>0</v>
      </c>
      <c r="G84" s="29">
        <v>11.17</v>
      </c>
      <c r="H84" s="29">
        <v>184.58</v>
      </c>
      <c r="I84" s="29">
        <v>8.77</v>
      </c>
      <c r="J84" s="29">
        <v>0</v>
      </c>
      <c r="K84" s="29">
        <v>1.27</v>
      </c>
      <c r="L84" s="29">
        <v>0</v>
      </c>
      <c r="M84" s="29">
        <v>0</v>
      </c>
      <c r="N84" s="29">
        <v>0</v>
      </c>
      <c r="O84" s="41"/>
      <c r="P84" s="29">
        <v>340.42</v>
      </c>
    </row>
    <row r="85" spans="1:16" x14ac:dyDescent="0.3">
      <c r="A85" s="24" t="s">
        <v>156</v>
      </c>
      <c r="B85" s="29">
        <v>63.4</v>
      </c>
      <c r="C85" s="29">
        <v>22.96</v>
      </c>
      <c r="D85" s="29">
        <v>1.03</v>
      </c>
      <c r="E85" s="29">
        <v>52.32</v>
      </c>
      <c r="F85" s="29">
        <v>0</v>
      </c>
      <c r="G85" s="29">
        <v>11.36</v>
      </c>
      <c r="H85" s="29">
        <v>186.36</v>
      </c>
      <c r="I85" s="29">
        <v>9.01</v>
      </c>
      <c r="J85" s="29">
        <v>0</v>
      </c>
      <c r="K85" s="29">
        <v>1.23</v>
      </c>
      <c r="L85" s="29">
        <v>0</v>
      </c>
      <c r="M85" s="29">
        <v>0</v>
      </c>
      <c r="N85" s="29">
        <v>0</v>
      </c>
      <c r="O85" s="41"/>
      <c r="P85" s="29">
        <v>347.68</v>
      </c>
    </row>
    <row r="86" spans="1:16" x14ac:dyDescent="0.3">
      <c r="A86" s="24" t="s">
        <v>157</v>
      </c>
      <c r="B86" s="29">
        <v>65.91</v>
      </c>
      <c r="C86" s="29">
        <v>24.21</v>
      </c>
      <c r="D86" s="29">
        <v>1.05</v>
      </c>
      <c r="E86" s="29">
        <v>53.35</v>
      </c>
      <c r="F86" s="29">
        <v>0</v>
      </c>
      <c r="G86" s="29">
        <v>11.59</v>
      </c>
      <c r="H86" s="29">
        <v>187.19</v>
      </c>
      <c r="I86" s="29">
        <v>9.2200000000000006</v>
      </c>
      <c r="J86" s="29">
        <v>0</v>
      </c>
      <c r="K86" s="29">
        <v>1.22</v>
      </c>
      <c r="L86" s="29">
        <v>0</v>
      </c>
      <c r="M86" s="29">
        <v>0</v>
      </c>
      <c r="N86" s="29">
        <v>0</v>
      </c>
      <c r="O86" s="41"/>
      <c r="P86" s="29">
        <v>353.72</v>
      </c>
    </row>
    <row r="87" spans="1:16" x14ac:dyDescent="0.3">
      <c r="A87" s="24" t="s">
        <v>158</v>
      </c>
      <c r="B87" s="29">
        <v>67.680000000000007</v>
      </c>
      <c r="C87" s="29">
        <v>25.6</v>
      </c>
      <c r="D87" s="29">
        <v>1.08</v>
      </c>
      <c r="E87" s="29">
        <v>55.43</v>
      </c>
      <c r="F87" s="29">
        <v>0</v>
      </c>
      <c r="G87" s="29">
        <v>12.08</v>
      </c>
      <c r="H87" s="29">
        <v>187.66</v>
      </c>
      <c r="I87" s="29">
        <v>9.36</v>
      </c>
      <c r="J87" s="29">
        <v>0</v>
      </c>
      <c r="K87" s="29">
        <v>1.24</v>
      </c>
      <c r="L87" s="29">
        <v>0</v>
      </c>
      <c r="M87" s="29">
        <v>0</v>
      </c>
      <c r="N87" s="29">
        <v>0</v>
      </c>
      <c r="O87" s="41"/>
      <c r="P87" s="29">
        <v>360.13</v>
      </c>
    </row>
    <row r="88" spans="1:16" x14ac:dyDescent="0.3">
      <c r="A88" s="24" t="s">
        <v>159</v>
      </c>
      <c r="B88" s="29">
        <v>68.84</v>
      </c>
      <c r="C88" s="29">
        <v>26.89</v>
      </c>
      <c r="D88" s="29">
        <v>1.1100000000000001</v>
      </c>
      <c r="E88" s="29">
        <v>57.93</v>
      </c>
      <c r="F88" s="29">
        <v>0</v>
      </c>
      <c r="G88" s="29">
        <v>12.47</v>
      </c>
      <c r="H88" s="29">
        <v>188.32</v>
      </c>
      <c r="I88" s="29">
        <v>9.42</v>
      </c>
      <c r="J88" s="29">
        <v>0</v>
      </c>
      <c r="K88" s="29">
        <v>1.31</v>
      </c>
      <c r="L88" s="29">
        <v>0</v>
      </c>
      <c r="M88" s="29">
        <v>0</v>
      </c>
      <c r="N88" s="29">
        <v>0</v>
      </c>
      <c r="O88" s="41"/>
      <c r="P88" s="29">
        <v>366.28</v>
      </c>
    </row>
    <row r="89" spans="1:16" x14ac:dyDescent="0.3">
      <c r="A89" s="24" t="s">
        <v>160</v>
      </c>
      <c r="B89" s="29">
        <v>69.59</v>
      </c>
      <c r="C89" s="29">
        <v>28.06</v>
      </c>
      <c r="D89" s="29">
        <v>1.1399999999999999</v>
      </c>
      <c r="E89" s="29">
        <v>60.65</v>
      </c>
      <c r="F89" s="29">
        <v>0</v>
      </c>
      <c r="G89" s="29">
        <v>12.87</v>
      </c>
      <c r="H89" s="29">
        <v>189.67</v>
      </c>
      <c r="I89" s="29">
        <v>9.44</v>
      </c>
      <c r="J89" s="29">
        <v>0</v>
      </c>
      <c r="K89" s="29">
        <v>1.4</v>
      </c>
      <c r="L89" s="29">
        <v>0</v>
      </c>
      <c r="M89" s="29">
        <v>0</v>
      </c>
      <c r="N89" s="29">
        <v>0</v>
      </c>
      <c r="O89" s="41"/>
      <c r="P89" s="29">
        <v>372.81</v>
      </c>
    </row>
    <row r="90" spans="1:16" x14ac:dyDescent="0.3">
      <c r="A90" s="24" t="s">
        <v>161</v>
      </c>
      <c r="B90" s="29">
        <v>70.08</v>
      </c>
      <c r="C90" s="29">
        <v>28.96</v>
      </c>
      <c r="D90" s="29">
        <v>1.1599999999999999</v>
      </c>
      <c r="E90" s="29">
        <v>62.92</v>
      </c>
      <c r="F90" s="29">
        <v>0</v>
      </c>
      <c r="G90" s="29">
        <v>13.19</v>
      </c>
      <c r="H90" s="29">
        <v>192.02</v>
      </c>
      <c r="I90" s="29">
        <v>9.4600000000000009</v>
      </c>
      <c r="J90" s="29">
        <v>0</v>
      </c>
      <c r="K90" s="29">
        <v>1.49</v>
      </c>
      <c r="L90" s="29">
        <v>0</v>
      </c>
      <c r="M90" s="29">
        <v>0</v>
      </c>
      <c r="N90" s="29">
        <v>0</v>
      </c>
      <c r="O90" s="41"/>
      <c r="P90" s="29">
        <v>379.27</v>
      </c>
    </row>
    <row r="91" spans="1:16" x14ac:dyDescent="0.3">
      <c r="A91" s="24" t="s">
        <v>162</v>
      </c>
      <c r="B91" s="29">
        <v>70.680000000000007</v>
      </c>
      <c r="C91" s="29">
        <v>29.43</v>
      </c>
      <c r="D91" s="29">
        <v>1.1599999999999999</v>
      </c>
      <c r="E91" s="29">
        <v>63.77</v>
      </c>
      <c r="F91" s="29">
        <v>0</v>
      </c>
      <c r="G91" s="29">
        <v>13.19</v>
      </c>
      <c r="H91" s="29">
        <v>195.76</v>
      </c>
      <c r="I91" s="29">
        <v>9.51</v>
      </c>
      <c r="J91" s="29">
        <v>0</v>
      </c>
      <c r="K91" s="29">
        <v>1.55</v>
      </c>
      <c r="L91" s="29">
        <v>0</v>
      </c>
      <c r="M91" s="29">
        <v>0</v>
      </c>
      <c r="N91" s="29">
        <v>0</v>
      </c>
      <c r="O91" s="41"/>
      <c r="P91" s="29">
        <v>385.06</v>
      </c>
    </row>
    <row r="92" spans="1:16" x14ac:dyDescent="0.3">
      <c r="A92" s="24" t="s">
        <v>163</v>
      </c>
      <c r="B92" s="29">
        <v>72.11</v>
      </c>
      <c r="C92" s="29">
        <v>29.77</v>
      </c>
      <c r="D92" s="29">
        <v>1.1499999999999999</v>
      </c>
      <c r="E92" s="29">
        <v>64.349999999999994</v>
      </c>
      <c r="F92" s="29">
        <v>0</v>
      </c>
      <c r="G92" s="29">
        <v>13.28</v>
      </c>
      <c r="H92" s="29">
        <v>201.46</v>
      </c>
      <c r="I92" s="29">
        <v>9.59</v>
      </c>
      <c r="J92" s="29">
        <v>0</v>
      </c>
      <c r="K92" s="29">
        <v>1.56</v>
      </c>
      <c r="L92" s="29">
        <v>0</v>
      </c>
      <c r="M92" s="29">
        <v>0</v>
      </c>
      <c r="N92" s="29">
        <v>0</v>
      </c>
      <c r="O92" s="41"/>
      <c r="P92" s="29">
        <v>393.28</v>
      </c>
    </row>
    <row r="93" spans="1:16" x14ac:dyDescent="0.3">
      <c r="A93" s="24" t="s">
        <v>164</v>
      </c>
      <c r="B93" s="29">
        <v>74.260000000000005</v>
      </c>
      <c r="C93" s="29">
        <v>30.05</v>
      </c>
      <c r="D93" s="29">
        <v>1.1499999999999999</v>
      </c>
      <c r="E93" s="29">
        <v>65.2</v>
      </c>
      <c r="F93" s="29">
        <v>0</v>
      </c>
      <c r="G93" s="29">
        <v>13.66</v>
      </c>
      <c r="H93" s="29">
        <v>208.85</v>
      </c>
      <c r="I93" s="29">
        <v>9.68</v>
      </c>
      <c r="J93" s="29">
        <v>0</v>
      </c>
      <c r="K93" s="29">
        <v>1.55</v>
      </c>
      <c r="L93" s="29">
        <v>0</v>
      </c>
      <c r="M93" s="29">
        <v>0</v>
      </c>
      <c r="N93" s="29">
        <v>0</v>
      </c>
      <c r="O93" s="41"/>
      <c r="P93" s="29">
        <v>404.4</v>
      </c>
    </row>
    <row r="94" spans="1:16" x14ac:dyDescent="0.3">
      <c r="A94" s="24" t="s">
        <v>165</v>
      </c>
      <c r="B94" s="29">
        <v>77.06</v>
      </c>
      <c r="C94" s="29">
        <v>30.47</v>
      </c>
      <c r="D94" s="29">
        <v>1.1599999999999999</v>
      </c>
      <c r="E94" s="29">
        <v>65.58</v>
      </c>
      <c r="F94" s="29">
        <v>0</v>
      </c>
      <c r="G94" s="29">
        <v>14.01</v>
      </c>
      <c r="H94" s="29">
        <v>216.34</v>
      </c>
      <c r="I94" s="29">
        <v>9.75</v>
      </c>
      <c r="J94" s="29">
        <v>0</v>
      </c>
      <c r="K94" s="29">
        <v>1.52</v>
      </c>
      <c r="L94" s="29">
        <v>0</v>
      </c>
      <c r="M94" s="29">
        <v>0</v>
      </c>
      <c r="N94" s="29">
        <v>0</v>
      </c>
      <c r="O94" s="41"/>
      <c r="P94" s="29">
        <v>415.89</v>
      </c>
    </row>
    <row r="95" spans="1:16" x14ac:dyDescent="0.3">
      <c r="A95" s="24" t="s">
        <v>166</v>
      </c>
      <c r="B95" s="29">
        <v>80.37</v>
      </c>
      <c r="C95" s="29">
        <v>31.23</v>
      </c>
      <c r="D95" s="29">
        <v>1.22</v>
      </c>
      <c r="E95" s="29">
        <v>66.86</v>
      </c>
      <c r="F95" s="29">
        <v>0</v>
      </c>
      <c r="G95" s="29">
        <v>14.67</v>
      </c>
      <c r="H95" s="29">
        <v>223.8</v>
      </c>
      <c r="I95" s="29">
        <v>9.7899999999999991</v>
      </c>
      <c r="J95" s="29">
        <v>0</v>
      </c>
      <c r="K95" s="29">
        <v>1.48</v>
      </c>
      <c r="L95" s="29">
        <v>0</v>
      </c>
      <c r="M95" s="29">
        <v>0</v>
      </c>
      <c r="N95" s="29">
        <v>0</v>
      </c>
      <c r="O95" s="41"/>
      <c r="P95" s="29">
        <v>429.42</v>
      </c>
    </row>
    <row r="96" spans="1:16" x14ac:dyDescent="0.3">
      <c r="A96" s="24" t="s">
        <v>167</v>
      </c>
      <c r="B96" s="29">
        <v>85.16</v>
      </c>
      <c r="C96" s="29">
        <v>32.29</v>
      </c>
      <c r="D96" s="29">
        <v>1.31</v>
      </c>
      <c r="E96" s="29">
        <v>68.709999999999994</v>
      </c>
      <c r="F96" s="29">
        <v>0</v>
      </c>
      <c r="G96" s="29">
        <v>15.71</v>
      </c>
      <c r="H96" s="29">
        <v>231.44</v>
      </c>
      <c r="I96" s="29">
        <v>9.7799999999999994</v>
      </c>
      <c r="J96" s="29">
        <v>0</v>
      </c>
      <c r="K96" s="29">
        <v>1.45</v>
      </c>
      <c r="L96" s="29">
        <v>0</v>
      </c>
      <c r="M96" s="29">
        <v>0</v>
      </c>
      <c r="N96" s="29">
        <v>0</v>
      </c>
      <c r="O96" s="41"/>
      <c r="P96" s="29">
        <v>445.85</v>
      </c>
    </row>
    <row r="97" spans="1:16" x14ac:dyDescent="0.3">
      <c r="A97" s="24" t="s">
        <v>168</v>
      </c>
      <c r="B97" s="29">
        <v>91.05</v>
      </c>
      <c r="C97" s="29">
        <v>33.49</v>
      </c>
      <c r="D97" s="29">
        <v>1.43</v>
      </c>
      <c r="E97" s="29">
        <v>71.03</v>
      </c>
      <c r="F97" s="29">
        <v>0</v>
      </c>
      <c r="G97" s="29">
        <v>17.14</v>
      </c>
      <c r="H97" s="29">
        <v>238.96</v>
      </c>
      <c r="I97" s="29">
        <v>9.75</v>
      </c>
      <c r="J97" s="29">
        <v>41.28</v>
      </c>
      <c r="K97" s="29">
        <v>1.44</v>
      </c>
      <c r="L97" s="29">
        <v>0</v>
      </c>
      <c r="M97" s="29">
        <v>0</v>
      </c>
      <c r="N97" s="29">
        <v>0</v>
      </c>
      <c r="O97" s="41"/>
      <c r="P97" s="29">
        <v>505.56</v>
      </c>
    </row>
    <row r="98" spans="1:16" x14ac:dyDescent="0.3">
      <c r="A98" s="24" t="s">
        <v>169</v>
      </c>
      <c r="B98" s="29">
        <v>97.21</v>
      </c>
      <c r="C98" s="29">
        <v>34.630000000000003</v>
      </c>
      <c r="D98" s="29">
        <v>1.54</v>
      </c>
      <c r="E98" s="29">
        <v>73.44</v>
      </c>
      <c r="F98" s="29">
        <v>0</v>
      </c>
      <c r="G98" s="29">
        <v>18.23</v>
      </c>
      <c r="H98" s="29">
        <v>245.43</v>
      </c>
      <c r="I98" s="29">
        <v>9.73</v>
      </c>
      <c r="J98" s="29">
        <v>41.88</v>
      </c>
      <c r="K98" s="29">
        <v>1.45</v>
      </c>
      <c r="L98" s="29">
        <v>0</v>
      </c>
      <c r="M98" s="29">
        <v>0</v>
      </c>
      <c r="N98" s="29">
        <v>0</v>
      </c>
      <c r="O98" s="41"/>
      <c r="P98" s="29">
        <v>523.54999999999995</v>
      </c>
    </row>
    <row r="99" spans="1:16" x14ac:dyDescent="0.3">
      <c r="A99" s="24" t="s">
        <v>170</v>
      </c>
      <c r="B99" s="29">
        <v>103.35</v>
      </c>
      <c r="C99" s="29">
        <v>35.49</v>
      </c>
      <c r="D99" s="29">
        <v>1.63</v>
      </c>
      <c r="E99" s="29">
        <v>75.53</v>
      </c>
      <c r="F99" s="29">
        <v>0</v>
      </c>
      <c r="G99" s="29">
        <v>19.11</v>
      </c>
      <c r="H99" s="29">
        <v>250.83</v>
      </c>
      <c r="I99" s="29">
        <v>9.74</v>
      </c>
      <c r="J99" s="29">
        <v>43.13</v>
      </c>
      <c r="K99" s="29">
        <v>1.51</v>
      </c>
      <c r="L99" s="29">
        <v>0</v>
      </c>
      <c r="M99" s="29">
        <v>0</v>
      </c>
      <c r="N99" s="29">
        <v>0</v>
      </c>
      <c r="O99" s="41"/>
      <c r="P99" s="29">
        <v>540.30999999999995</v>
      </c>
    </row>
    <row r="100" spans="1:16" x14ac:dyDescent="0.3">
      <c r="A100" s="24" t="s">
        <v>171</v>
      </c>
      <c r="B100" s="29">
        <v>109.6</v>
      </c>
      <c r="C100" s="29">
        <v>36.15</v>
      </c>
      <c r="D100" s="29">
        <v>1.7</v>
      </c>
      <c r="E100" s="29">
        <v>77.88</v>
      </c>
      <c r="F100" s="29">
        <v>0</v>
      </c>
      <c r="G100" s="29">
        <v>19.71</v>
      </c>
      <c r="H100" s="29">
        <v>255.6</v>
      </c>
      <c r="I100" s="29">
        <v>9.7799999999999994</v>
      </c>
      <c r="J100" s="29">
        <v>44.43</v>
      </c>
      <c r="K100" s="29">
        <v>1.6</v>
      </c>
      <c r="L100" s="29">
        <v>0</v>
      </c>
      <c r="M100" s="29">
        <v>0</v>
      </c>
      <c r="N100" s="29">
        <v>0</v>
      </c>
      <c r="O100" s="41"/>
      <c r="P100" s="29">
        <v>556.45000000000005</v>
      </c>
    </row>
    <row r="101" spans="1:16" x14ac:dyDescent="0.3">
      <c r="A101" s="24" t="s">
        <v>172</v>
      </c>
      <c r="B101" s="29">
        <v>115.67</v>
      </c>
      <c r="C101" s="29">
        <v>36.81</v>
      </c>
      <c r="D101" s="29">
        <v>1.74</v>
      </c>
      <c r="E101" s="29">
        <v>80.760000000000005</v>
      </c>
      <c r="F101" s="29">
        <v>0</v>
      </c>
      <c r="G101" s="29">
        <v>20.21</v>
      </c>
      <c r="H101" s="29">
        <v>260.33</v>
      </c>
      <c r="I101" s="29">
        <v>9.85</v>
      </c>
      <c r="J101" s="29">
        <v>45.94</v>
      </c>
      <c r="K101" s="29">
        <v>1.69</v>
      </c>
      <c r="L101" s="29">
        <v>0</v>
      </c>
      <c r="M101" s="29">
        <v>0</v>
      </c>
      <c r="N101" s="29">
        <v>0</v>
      </c>
      <c r="O101" s="41"/>
      <c r="P101" s="29">
        <v>573.01</v>
      </c>
    </row>
    <row r="102" spans="1:16" x14ac:dyDescent="0.3">
      <c r="A102" s="24" t="s">
        <v>173</v>
      </c>
      <c r="B102" s="29">
        <v>121.01</v>
      </c>
      <c r="C102" s="29">
        <v>37.68</v>
      </c>
      <c r="D102" s="29">
        <v>1.77</v>
      </c>
      <c r="E102" s="29">
        <v>83.94</v>
      </c>
      <c r="F102" s="29">
        <v>0</v>
      </c>
      <c r="G102" s="29">
        <v>20.6</v>
      </c>
      <c r="H102" s="29">
        <v>265.89999999999998</v>
      </c>
      <c r="I102" s="29">
        <v>9.94</v>
      </c>
      <c r="J102" s="29">
        <v>47.45</v>
      </c>
      <c r="K102" s="29">
        <v>1.76</v>
      </c>
      <c r="L102" s="29">
        <v>0</v>
      </c>
      <c r="M102" s="29">
        <v>0</v>
      </c>
      <c r="N102" s="29">
        <v>0</v>
      </c>
      <c r="O102" s="41"/>
      <c r="P102" s="29">
        <v>590.04999999999995</v>
      </c>
    </row>
    <row r="103" spans="1:16" x14ac:dyDescent="0.3">
      <c r="A103" s="24" t="s">
        <v>174</v>
      </c>
      <c r="B103" s="29">
        <v>125.4</v>
      </c>
      <c r="C103" s="29">
        <v>39</v>
      </c>
      <c r="D103" s="29">
        <v>1.78</v>
      </c>
      <c r="E103" s="29">
        <v>88.13</v>
      </c>
      <c r="F103" s="29">
        <v>0</v>
      </c>
      <c r="G103" s="29">
        <v>20.89</v>
      </c>
      <c r="H103" s="29">
        <v>273.45</v>
      </c>
      <c r="I103" s="29">
        <v>10.050000000000001</v>
      </c>
      <c r="J103" s="29">
        <v>48.71</v>
      </c>
      <c r="K103" s="29">
        <v>1.78</v>
      </c>
      <c r="L103" s="29">
        <v>0</v>
      </c>
      <c r="M103" s="29">
        <v>0</v>
      </c>
      <c r="N103" s="29">
        <v>0</v>
      </c>
      <c r="O103" s="41"/>
      <c r="P103" s="29">
        <v>609.17999999999995</v>
      </c>
    </row>
    <row r="104" spans="1:16" x14ac:dyDescent="0.3">
      <c r="A104" s="24" t="s">
        <v>175</v>
      </c>
      <c r="B104" s="29">
        <v>128.74</v>
      </c>
      <c r="C104" s="29">
        <v>40.659999999999997</v>
      </c>
      <c r="D104" s="29">
        <v>1.78</v>
      </c>
      <c r="E104" s="29">
        <v>93.09</v>
      </c>
      <c r="F104" s="29">
        <v>0</v>
      </c>
      <c r="G104" s="29">
        <v>21.43</v>
      </c>
      <c r="H104" s="29">
        <v>281.86</v>
      </c>
      <c r="I104" s="29">
        <v>10.16</v>
      </c>
      <c r="J104" s="29">
        <v>50.36</v>
      </c>
      <c r="K104" s="29">
        <v>1.76</v>
      </c>
      <c r="L104" s="29">
        <v>0</v>
      </c>
      <c r="M104" s="29">
        <v>0</v>
      </c>
      <c r="N104" s="29">
        <v>0</v>
      </c>
      <c r="O104" s="41"/>
      <c r="P104" s="29">
        <v>629.83000000000004</v>
      </c>
    </row>
    <row r="105" spans="1:16" x14ac:dyDescent="0.3">
      <c r="A105" s="24" t="s">
        <v>176</v>
      </c>
      <c r="B105" s="29">
        <v>131.25</v>
      </c>
      <c r="C105" s="29">
        <v>42.34</v>
      </c>
      <c r="D105" s="29">
        <v>1.77</v>
      </c>
      <c r="E105" s="29">
        <v>98.41</v>
      </c>
      <c r="F105" s="29">
        <v>0</v>
      </c>
      <c r="G105" s="29">
        <v>21.99</v>
      </c>
      <c r="H105" s="29">
        <v>290.13</v>
      </c>
      <c r="I105" s="29">
        <v>10.28</v>
      </c>
      <c r="J105" s="29">
        <v>52.03</v>
      </c>
      <c r="K105" s="29">
        <v>1.72</v>
      </c>
      <c r="L105" s="29">
        <v>0</v>
      </c>
      <c r="M105" s="29">
        <v>0</v>
      </c>
      <c r="N105" s="29">
        <v>0</v>
      </c>
      <c r="O105" s="41"/>
      <c r="P105" s="29">
        <v>649.92999999999995</v>
      </c>
    </row>
    <row r="106" spans="1:16" x14ac:dyDescent="0.3">
      <c r="A106" s="24" t="s">
        <v>177</v>
      </c>
      <c r="B106" s="29">
        <v>133.1</v>
      </c>
      <c r="C106" s="29">
        <v>43.67</v>
      </c>
      <c r="D106" s="29">
        <v>1.77</v>
      </c>
      <c r="E106" s="29">
        <v>103.43</v>
      </c>
      <c r="F106" s="29">
        <v>0</v>
      </c>
      <c r="G106" s="29">
        <v>22.43</v>
      </c>
      <c r="H106" s="29">
        <v>296.92</v>
      </c>
      <c r="I106" s="29">
        <v>10.42</v>
      </c>
      <c r="J106" s="29">
        <v>53.57</v>
      </c>
      <c r="K106" s="29">
        <v>1.71</v>
      </c>
      <c r="L106" s="29">
        <v>0</v>
      </c>
      <c r="M106" s="29">
        <v>0</v>
      </c>
      <c r="N106" s="29">
        <v>0</v>
      </c>
      <c r="O106" s="41"/>
      <c r="P106" s="29">
        <v>667</v>
      </c>
    </row>
    <row r="107" spans="1:16" x14ac:dyDescent="0.3">
      <c r="A107" s="24" t="s">
        <v>178</v>
      </c>
      <c r="B107" s="29">
        <v>134.27000000000001</v>
      </c>
      <c r="C107" s="29">
        <v>44.29</v>
      </c>
      <c r="D107" s="29">
        <v>1.78</v>
      </c>
      <c r="E107" s="29">
        <v>107.53</v>
      </c>
      <c r="F107" s="29">
        <v>0</v>
      </c>
      <c r="G107" s="29">
        <v>22.83</v>
      </c>
      <c r="H107" s="29">
        <v>300.8</v>
      </c>
      <c r="I107" s="29">
        <v>10.57</v>
      </c>
      <c r="J107" s="29">
        <v>55.21</v>
      </c>
      <c r="K107" s="29">
        <v>1.74</v>
      </c>
      <c r="L107" s="29">
        <v>0</v>
      </c>
      <c r="M107" s="29">
        <v>0</v>
      </c>
      <c r="N107" s="29">
        <v>0</v>
      </c>
      <c r="O107" s="41"/>
      <c r="P107" s="29">
        <v>679.03</v>
      </c>
    </row>
    <row r="108" spans="1:16" x14ac:dyDescent="0.3">
      <c r="A108" s="24" t="s">
        <v>179</v>
      </c>
      <c r="B108" s="29">
        <v>135.38999999999999</v>
      </c>
      <c r="C108" s="29">
        <v>44.24</v>
      </c>
      <c r="D108" s="29">
        <v>1.81</v>
      </c>
      <c r="E108" s="29">
        <v>110.94</v>
      </c>
      <c r="F108" s="29">
        <v>0</v>
      </c>
      <c r="G108" s="29">
        <v>22.97</v>
      </c>
      <c r="H108" s="29">
        <v>302.76</v>
      </c>
      <c r="I108" s="29">
        <v>10.72</v>
      </c>
      <c r="J108" s="29">
        <v>56.56</v>
      </c>
      <c r="K108" s="29">
        <v>1.83</v>
      </c>
      <c r="L108" s="29">
        <v>0</v>
      </c>
      <c r="M108" s="29">
        <v>0</v>
      </c>
      <c r="N108" s="29">
        <v>0</v>
      </c>
      <c r="O108" s="41"/>
      <c r="P108" s="29">
        <v>687.22</v>
      </c>
    </row>
    <row r="109" spans="1:16" x14ac:dyDescent="0.3">
      <c r="A109" s="24" t="s">
        <v>180</v>
      </c>
      <c r="B109" s="29">
        <v>136.56</v>
      </c>
      <c r="C109" s="29">
        <v>43.8</v>
      </c>
      <c r="D109" s="29">
        <v>1.84</v>
      </c>
      <c r="E109" s="29">
        <v>113.36</v>
      </c>
      <c r="F109" s="29">
        <v>0</v>
      </c>
      <c r="G109" s="29">
        <v>23.15</v>
      </c>
      <c r="H109" s="29">
        <v>303.75</v>
      </c>
      <c r="I109" s="29">
        <v>10.83</v>
      </c>
      <c r="J109" s="29">
        <v>58.05</v>
      </c>
      <c r="K109" s="29">
        <v>1.93</v>
      </c>
      <c r="L109" s="29">
        <v>0</v>
      </c>
      <c r="M109" s="29">
        <v>0</v>
      </c>
      <c r="N109" s="29">
        <v>0</v>
      </c>
      <c r="O109" s="41"/>
      <c r="P109" s="29">
        <v>693.27</v>
      </c>
    </row>
    <row r="110" spans="1:16" x14ac:dyDescent="0.3">
      <c r="A110" s="24" t="s">
        <v>181</v>
      </c>
      <c r="B110" s="29">
        <v>137.04</v>
      </c>
      <c r="C110" s="29">
        <v>43.29</v>
      </c>
      <c r="D110" s="29">
        <v>1.87</v>
      </c>
      <c r="E110" s="29">
        <v>114.44</v>
      </c>
      <c r="F110" s="29">
        <v>0</v>
      </c>
      <c r="G110" s="29">
        <v>23.55</v>
      </c>
      <c r="H110" s="29">
        <v>305.14</v>
      </c>
      <c r="I110" s="29">
        <v>10.85</v>
      </c>
      <c r="J110" s="29">
        <v>59.65</v>
      </c>
      <c r="K110" s="29">
        <v>2.0099999999999998</v>
      </c>
      <c r="L110" s="29">
        <v>0</v>
      </c>
      <c r="M110" s="29">
        <v>0</v>
      </c>
      <c r="N110" s="29">
        <v>0</v>
      </c>
      <c r="O110" s="41"/>
      <c r="P110" s="29">
        <v>697.84</v>
      </c>
    </row>
    <row r="111" spans="1:16" x14ac:dyDescent="0.3">
      <c r="A111" s="24" t="s">
        <v>182</v>
      </c>
      <c r="B111" s="29">
        <v>137.57</v>
      </c>
      <c r="C111" s="29">
        <v>43.04</v>
      </c>
      <c r="D111" s="29">
        <v>1.9</v>
      </c>
      <c r="E111" s="29">
        <v>114.03</v>
      </c>
      <c r="F111" s="29">
        <v>0</v>
      </c>
      <c r="G111" s="29">
        <v>24.21</v>
      </c>
      <c r="H111" s="29">
        <v>308.39999999999998</v>
      </c>
      <c r="I111" s="29">
        <v>10.75</v>
      </c>
      <c r="J111" s="29">
        <v>61.32</v>
      </c>
      <c r="K111" s="29">
        <v>2.04</v>
      </c>
      <c r="L111" s="29">
        <v>0</v>
      </c>
      <c r="M111" s="29">
        <v>0</v>
      </c>
      <c r="N111" s="29">
        <v>0</v>
      </c>
      <c r="O111" s="41"/>
      <c r="P111" s="29">
        <v>703.27</v>
      </c>
    </row>
    <row r="112" spans="1:16" x14ac:dyDescent="0.3">
      <c r="A112" s="24" t="s">
        <v>183</v>
      </c>
      <c r="B112" s="29">
        <v>137.93</v>
      </c>
      <c r="C112" s="29">
        <v>43.08</v>
      </c>
      <c r="D112" s="29">
        <v>1.93</v>
      </c>
      <c r="E112" s="29">
        <v>113.16</v>
      </c>
      <c r="F112" s="29">
        <v>0</v>
      </c>
      <c r="G112" s="29">
        <v>25.41</v>
      </c>
      <c r="H112" s="29">
        <v>313.77999999999997</v>
      </c>
      <c r="I112" s="29">
        <v>10.58</v>
      </c>
      <c r="J112" s="29">
        <v>63.67</v>
      </c>
      <c r="K112" s="29">
        <v>2.0099999999999998</v>
      </c>
      <c r="L112" s="29">
        <v>0</v>
      </c>
      <c r="M112" s="29">
        <v>0</v>
      </c>
      <c r="N112" s="29">
        <v>0</v>
      </c>
      <c r="O112" s="41"/>
      <c r="P112" s="29">
        <v>711.54</v>
      </c>
    </row>
    <row r="113" spans="1:16" x14ac:dyDescent="0.3">
      <c r="A113" s="24" t="s">
        <v>184</v>
      </c>
      <c r="B113" s="29">
        <v>138.88999999999999</v>
      </c>
      <c r="C113" s="29">
        <v>43.25</v>
      </c>
      <c r="D113" s="29">
        <v>1.96</v>
      </c>
      <c r="E113" s="29">
        <v>112.67</v>
      </c>
      <c r="F113" s="29">
        <v>0</v>
      </c>
      <c r="G113" s="29">
        <v>26.99</v>
      </c>
      <c r="H113" s="29">
        <v>319.83</v>
      </c>
      <c r="I113" s="29">
        <v>10.45</v>
      </c>
      <c r="J113" s="29">
        <v>66.34</v>
      </c>
      <c r="K113" s="29">
        <v>1.97</v>
      </c>
      <c r="L113" s="29">
        <v>0</v>
      </c>
      <c r="M113" s="29">
        <v>0</v>
      </c>
      <c r="N113" s="29">
        <v>0</v>
      </c>
      <c r="O113" s="41"/>
      <c r="P113" s="29">
        <v>722.35</v>
      </c>
    </row>
    <row r="114" spans="1:16" x14ac:dyDescent="0.3">
      <c r="A114" s="24" t="s">
        <v>185</v>
      </c>
      <c r="B114" s="29">
        <v>140.91999999999999</v>
      </c>
      <c r="C114" s="29">
        <v>43.36</v>
      </c>
      <c r="D114" s="29">
        <v>2</v>
      </c>
      <c r="E114" s="29">
        <v>113.49</v>
      </c>
      <c r="F114" s="29">
        <v>0</v>
      </c>
      <c r="G114" s="29">
        <v>28.14</v>
      </c>
      <c r="H114" s="29">
        <v>324.95999999999998</v>
      </c>
      <c r="I114" s="29">
        <v>10.47</v>
      </c>
      <c r="J114" s="29">
        <v>69.040000000000006</v>
      </c>
      <c r="K114" s="29">
        <v>1.95</v>
      </c>
      <c r="L114" s="29">
        <v>0</v>
      </c>
      <c r="M114" s="29">
        <v>0</v>
      </c>
      <c r="N114" s="29">
        <v>0</v>
      </c>
      <c r="O114" s="41"/>
      <c r="P114" s="29">
        <v>734.33</v>
      </c>
    </row>
    <row r="115" spans="1:16" x14ac:dyDescent="0.3">
      <c r="A115" s="24" t="s">
        <v>186</v>
      </c>
      <c r="B115" s="29">
        <v>144.22</v>
      </c>
      <c r="C115" s="29">
        <v>43.22</v>
      </c>
      <c r="D115" s="29">
        <v>2.06</v>
      </c>
      <c r="E115" s="29">
        <v>116.71</v>
      </c>
      <c r="F115" s="29">
        <v>0</v>
      </c>
      <c r="G115" s="29">
        <v>28.98</v>
      </c>
      <c r="H115" s="29">
        <v>327.7</v>
      </c>
      <c r="I115" s="29">
        <v>10.77</v>
      </c>
      <c r="J115" s="29">
        <v>71.89</v>
      </c>
      <c r="K115" s="29">
        <v>1.99</v>
      </c>
      <c r="L115" s="29">
        <v>0</v>
      </c>
      <c r="M115" s="29">
        <v>0</v>
      </c>
      <c r="N115" s="29">
        <v>0</v>
      </c>
      <c r="O115" s="41"/>
      <c r="P115" s="29">
        <v>747.54</v>
      </c>
    </row>
    <row r="116" spans="1:16" x14ac:dyDescent="0.3">
      <c r="A116" s="24" t="s">
        <v>187</v>
      </c>
      <c r="B116" s="29">
        <v>149.75</v>
      </c>
      <c r="C116" s="29">
        <v>42.89</v>
      </c>
      <c r="D116" s="29">
        <v>2.13</v>
      </c>
      <c r="E116" s="29">
        <v>122.04</v>
      </c>
      <c r="F116" s="29">
        <v>0</v>
      </c>
      <c r="G116" s="29">
        <v>29.51</v>
      </c>
      <c r="H116" s="29">
        <v>329.39</v>
      </c>
      <c r="I116" s="29">
        <v>11.31</v>
      </c>
      <c r="J116" s="29">
        <v>74.510000000000005</v>
      </c>
      <c r="K116" s="29">
        <v>2.09</v>
      </c>
      <c r="L116" s="29">
        <v>0</v>
      </c>
      <c r="M116" s="29">
        <v>0</v>
      </c>
      <c r="N116" s="29">
        <v>0</v>
      </c>
      <c r="O116" s="41"/>
      <c r="P116" s="29">
        <v>763.63</v>
      </c>
    </row>
    <row r="117" spans="1:16" x14ac:dyDescent="0.3">
      <c r="A117" s="24" t="s">
        <v>188</v>
      </c>
      <c r="B117" s="29">
        <v>156.72999999999999</v>
      </c>
      <c r="C117" s="29">
        <v>42.57</v>
      </c>
      <c r="D117" s="29">
        <v>2.23</v>
      </c>
      <c r="E117" s="29">
        <v>128.15</v>
      </c>
      <c r="F117" s="29">
        <v>0</v>
      </c>
      <c r="G117" s="29">
        <v>30.05</v>
      </c>
      <c r="H117" s="29">
        <v>332.66</v>
      </c>
      <c r="I117" s="29">
        <v>11.94</v>
      </c>
      <c r="J117" s="29">
        <v>77.209999999999994</v>
      </c>
      <c r="K117" s="29">
        <v>2.2000000000000002</v>
      </c>
      <c r="L117" s="29">
        <v>0</v>
      </c>
      <c r="M117" s="29">
        <v>0</v>
      </c>
      <c r="N117" s="29">
        <v>0</v>
      </c>
      <c r="O117" s="41"/>
      <c r="P117" s="29">
        <v>783.72</v>
      </c>
    </row>
    <row r="118" spans="1:16" x14ac:dyDescent="0.3">
      <c r="A118" s="24" t="s">
        <v>189</v>
      </c>
      <c r="B118" s="29">
        <v>164.72</v>
      </c>
      <c r="C118" s="29">
        <v>42.47</v>
      </c>
      <c r="D118" s="29">
        <v>2.33</v>
      </c>
      <c r="E118" s="29">
        <v>132.88999999999999</v>
      </c>
      <c r="F118" s="29">
        <v>0</v>
      </c>
      <c r="G118" s="29">
        <v>30.71</v>
      </c>
      <c r="H118" s="29">
        <v>339.62</v>
      </c>
      <c r="I118" s="29">
        <v>12.48</v>
      </c>
      <c r="J118" s="29">
        <v>79.81</v>
      </c>
      <c r="K118" s="29">
        <v>2.2799999999999998</v>
      </c>
      <c r="L118" s="29">
        <v>0</v>
      </c>
      <c r="M118" s="29">
        <v>0</v>
      </c>
      <c r="N118" s="29">
        <v>0</v>
      </c>
      <c r="O118" s="41"/>
      <c r="P118" s="29">
        <v>807.31</v>
      </c>
    </row>
    <row r="119" spans="1:16" x14ac:dyDescent="0.3">
      <c r="A119" s="24" t="s">
        <v>190</v>
      </c>
      <c r="B119" s="29">
        <v>173.4</v>
      </c>
      <c r="C119" s="29">
        <v>42.85</v>
      </c>
      <c r="D119" s="29">
        <v>2.46</v>
      </c>
      <c r="E119" s="29">
        <v>134.88</v>
      </c>
      <c r="F119" s="29">
        <v>0</v>
      </c>
      <c r="G119" s="29">
        <v>31.58</v>
      </c>
      <c r="H119" s="29">
        <v>353.18</v>
      </c>
      <c r="I119" s="29">
        <v>12.77</v>
      </c>
      <c r="J119" s="29">
        <v>82.26</v>
      </c>
      <c r="K119" s="29">
        <v>2.29</v>
      </c>
      <c r="L119" s="29">
        <v>0</v>
      </c>
      <c r="M119" s="29">
        <v>0</v>
      </c>
      <c r="N119" s="29">
        <v>0</v>
      </c>
      <c r="O119" s="41"/>
      <c r="P119" s="29">
        <v>835.66</v>
      </c>
    </row>
    <row r="120" spans="1:16" x14ac:dyDescent="0.3">
      <c r="A120" s="24" t="s">
        <v>191</v>
      </c>
      <c r="B120" s="29">
        <v>182.11</v>
      </c>
      <c r="C120" s="29">
        <v>43.69</v>
      </c>
      <c r="D120" s="29">
        <v>2.59</v>
      </c>
      <c r="E120" s="29">
        <v>133.88999999999999</v>
      </c>
      <c r="F120" s="29">
        <v>0</v>
      </c>
      <c r="G120" s="29">
        <v>33.549999999999997</v>
      </c>
      <c r="H120" s="29">
        <v>372.33</v>
      </c>
      <c r="I120" s="29">
        <v>12.81</v>
      </c>
      <c r="J120" s="29">
        <v>84.91</v>
      </c>
      <c r="K120" s="29">
        <v>2.2200000000000002</v>
      </c>
      <c r="L120" s="29">
        <v>0</v>
      </c>
      <c r="M120" s="29">
        <v>0</v>
      </c>
      <c r="N120" s="29">
        <v>0</v>
      </c>
      <c r="O120" s="41"/>
      <c r="P120" s="29">
        <v>868.1</v>
      </c>
    </row>
    <row r="121" spans="1:16" x14ac:dyDescent="0.3">
      <c r="A121" s="24" t="s">
        <v>192</v>
      </c>
      <c r="B121" s="29">
        <v>190.22</v>
      </c>
      <c r="C121" s="29">
        <v>44.93</v>
      </c>
      <c r="D121" s="29">
        <v>2.71</v>
      </c>
      <c r="E121" s="29">
        <v>130.69</v>
      </c>
      <c r="F121" s="29">
        <v>0</v>
      </c>
      <c r="G121" s="29">
        <v>36.64</v>
      </c>
      <c r="H121" s="29">
        <v>392.64</v>
      </c>
      <c r="I121" s="29">
        <v>12.71</v>
      </c>
      <c r="J121" s="29">
        <v>87.49</v>
      </c>
      <c r="K121" s="29">
        <v>2.11</v>
      </c>
      <c r="L121" s="29">
        <v>0</v>
      </c>
      <c r="M121" s="29">
        <v>0</v>
      </c>
      <c r="N121" s="29">
        <v>0</v>
      </c>
      <c r="O121" s="41"/>
      <c r="P121" s="29">
        <v>900.15</v>
      </c>
    </row>
    <row r="122" spans="1:16" x14ac:dyDescent="0.3">
      <c r="A122" s="24" t="s">
        <v>193</v>
      </c>
      <c r="B122" s="29">
        <v>196.98</v>
      </c>
      <c r="C122" s="29">
        <v>46.34</v>
      </c>
      <c r="D122" s="29">
        <v>2.82</v>
      </c>
      <c r="E122" s="29">
        <v>126.14</v>
      </c>
      <c r="F122" s="29">
        <v>0</v>
      </c>
      <c r="G122" s="29">
        <v>38.619999999999997</v>
      </c>
      <c r="H122" s="29">
        <v>409.38</v>
      </c>
      <c r="I122" s="29">
        <v>12.64</v>
      </c>
      <c r="J122" s="29">
        <v>89.66</v>
      </c>
      <c r="K122" s="29">
        <v>2.0099999999999998</v>
      </c>
      <c r="L122" s="29">
        <v>0</v>
      </c>
      <c r="M122" s="29">
        <v>0</v>
      </c>
      <c r="N122" s="29">
        <v>0</v>
      </c>
      <c r="O122" s="41"/>
      <c r="P122" s="29">
        <v>924.58</v>
      </c>
    </row>
    <row r="123" spans="1:16" x14ac:dyDescent="0.3">
      <c r="A123" s="24" t="s">
        <v>194</v>
      </c>
      <c r="B123" s="29">
        <v>201.72</v>
      </c>
      <c r="C123" s="29">
        <v>47.79</v>
      </c>
      <c r="D123" s="29">
        <v>2.9</v>
      </c>
      <c r="E123" s="29">
        <v>121.34</v>
      </c>
      <c r="F123" s="29">
        <v>0</v>
      </c>
      <c r="G123" s="29">
        <v>39.97</v>
      </c>
      <c r="H123" s="29">
        <v>418.14</v>
      </c>
      <c r="I123" s="29">
        <v>12.71</v>
      </c>
      <c r="J123" s="29">
        <v>91.57</v>
      </c>
      <c r="K123" s="29">
        <v>1.95</v>
      </c>
      <c r="L123" s="29">
        <v>0</v>
      </c>
      <c r="M123" s="29">
        <v>0</v>
      </c>
      <c r="N123" s="29">
        <v>0</v>
      </c>
      <c r="O123" s="41"/>
      <c r="P123" s="29">
        <v>938.07</v>
      </c>
    </row>
    <row r="124" spans="1:16" x14ac:dyDescent="0.3">
      <c r="A124" s="24" t="s">
        <v>195</v>
      </c>
      <c r="B124" s="29">
        <v>204.26</v>
      </c>
      <c r="C124" s="29">
        <v>49.19</v>
      </c>
      <c r="D124" s="29">
        <v>2.95</v>
      </c>
      <c r="E124" s="29">
        <v>116.74</v>
      </c>
      <c r="F124" s="29">
        <v>0</v>
      </c>
      <c r="G124" s="29">
        <v>40.97</v>
      </c>
      <c r="H124" s="29">
        <v>418.58</v>
      </c>
      <c r="I124" s="29">
        <v>12.94</v>
      </c>
      <c r="J124" s="29">
        <v>92.92</v>
      </c>
      <c r="K124" s="29">
        <v>1.94</v>
      </c>
      <c r="L124" s="29">
        <v>0</v>
      </c>
      <c r="M124" s="29">
        <v>0</v>
      </c>
      <c r="N124" s="29">
        <v>0</v>
      </c>
      <c r="O124" s="41"/>
      <c r="P124" s="29">
        <v>940.49</v>
      </c>
    </row>
    <row r="125" spans="1:16" x14ac:dyDescent="0.3">
      <c r="A125" s="24" t="s">
        <v>196</v>
      </c>
      <c r="B125" s="29">
        <v>204.71</v>
      </c>
      <c r="C125" s="29">
        <v>50.26</v>
      </c>
      <c r="D125" s="29">
        <v>2.98</v>
      </c>
      <c r="E125" s="29">
        <v>112.79</v>
      </c>
      <c r="F125" s="29">
        <v>0</v>
      </c>
      <c r="G125" s="29">
        <v>41.8</v>
      </c>
      <c r="H125" s="29">
        <v>413.91</v>
      </c>
      <c r="I125" s="29">
        <v>13.25</v>
      </c>
      <c r="J125" s="29">
        <v>94.12</v>
      </c>
      <c r="K125" s="29">
        <v>1.96</v>
      </c>
      <c r="L125" s="29">
        <v>0</v>
      </c>
      <c r="M125" s="29">
        <v>0</v>
      </c>
      <c r="N125" s="29">
        <v>0</v>
      </c>
      <c r="O125" s="41"/>
      <c r="P125" s="29">
        <v>935.78</v>
      </c>
    </row>
    <row r="126" spans="1:16" x14ac:dyDescent="0.3">
      <c r="A126" s="24" t="s">
        <v>197</v>
      </c>
      <c r="B126" s="29">
        <v>203.21</v>
      </c>
      <c r="C126" s="29">
        <v>50.79</v>
      </c>
      <c r="D126" s="29">
        <v>2.99</v>
      </c>
      <c r="E126" s="29">
        <v>108.8</v>
      </c>
      <c r="F126" s="29">
        <v>0</v>
      </c>
      <c r="G126" s="29">
        <v>43.26</v>
      </c>
      <c r="H126" s="29">
        <v>407.78</v>
      </c>
      <c r="I126" s="29">
        <v>13.51</v>
      </c>
      <c r="J126" s="29">
        <v>95.27</v>
      </c>
      <c r="K126" s="29">
        <v>2</v>
      </c>
      <c r="L126" s="29">
        <v>0</v>
      </c>
      <c r="M126" s="29">
        <v>0</v>
      </c>
      <c r="N126" s="29">
        <v>0</v>
      </c>
      <c r="O126" s="41"/>
      <c r="P126" s="29">
        <v>927.61</v>
      </c>
    </row>
    <row r="127" spans="1:16" x14ac:dyDescent="0.3">
      <c r="A127" s="24" t="s">
        <v>198</v>
      </c>
      <c r="B127" s="29">
        <v>200.16</v>
      </c>
      <c r="C127" s="29">
        <v>50.69</v>
      </c>
      <c r="D127" s="29">
        <v>3</v>
      </c>
      <c r="E127" s="29">
        <v>105.59</v>
      </c>
      <c r="F127" s="29">
        <v>0</v>
      </c>
      <c r="G127" s="29">
        <v>45.17</v>
      </c>
      <c r="H127" s="29">
        <v>403.6</v>
      </c>
      <c r="I127" s="29">
        <v>13.63</v>
      </c>
      <c r="J127" s="29">
        <v>96.26</v>
      </c>
      <c r="K127" s="29">
        <v>2.02</v>
      </c>
      <c r="L127" s="29">
        <v>0</v>
      </c>
      <c r="M127" s="29">
        <v>0</v>
      </c>
      <c r="N127" s="29">
        <v>0</v>
      </c>
      <c r="O127" s="41"/>
      <c r="P127" s="29">
        <v>920.12</v>
      </c>
    </row>
    <row r="128" spans="1:16" x14ac:dyDescent="0.3">
      <c r="A128" s="24" t="s">
        <v>199</v>
      </c>
      <c r="B128" s="29">
        <v>196.44</v>
      </c>
      <c r="C128" s="29">
        <v>50.04</v>
      </c>
      <c r="D128" s="29">
        <v>3.01</v>
      </c>
      <c r="E128" s="29">
        <v>103.74</v>
      </c>
      <c r="F128" s="29">
        <v>0</v>
      </c>
      <c r="G128" s="29">
        <v>47.45</v>
      </c>
      <c r="H128" s="29">
        <v>403.45</v>
      </c>
      <c r="I128" s="29">
        <v>13.6</v>
      </c>
      <c r="J128" s="29">
        <v>97.91</v>
      </c>
      <c r="K128" s="29">
        <v>2.02</v>
      </c>
      <c r="L128" s="29">
        <v>0</v>
      </c>
      <c r="M128" s="29">
        <v>0</v>
      </c>
      <c r="N128" s="29">
        <v>0</v>
      </c>
      <c r="O128" s="41"/>
      <c r="P128" s="29">
        <v>917.66</v>
      </c>
    </row>
    <row r="129" spans="1:16" x14ac:dyDescent="0.3">
      <c r="A129" s="24" t="s">
        <v>200</v>
      </c>
      <c r="B129" s="29">
        <v>193.63</v>
      </c>
      <c r="C129" s="29">
        <v>49.4</v>
      </c>
      <c r="D129" s="29">
        <v>3.02</v>
      </c>
      <c r="E129" s="29">
        <v>103.73</v>
      </c>
      <c r="F129" s="29">
        <v>0</v>
      </c>
      <c r="G129" s="29">
        <v>50.76</v>
      </c>
      <c r="H129" s="29">
        <v>407.65</v>
      </c>
      <c r="I129" s="29">
        <v>13.5</v>
      </c>
      <c r="J129" s="29">
        <v>99.7</v>
      </c>
      <c r="K129" s="29">
        <v>2.0099999999999998</v>
      </c>
      <c r="L129" s="29">
        <v>0</v>
      </c>
      <c r="M129" s="29">
        <v>0</v>
      </c>
      <c r="N129" s="29">
        <v>0</v>
      </c>
      <c r="O129" s="41"/>
      <c r="P129" s="29">
        <v>923.4</v>
      </c>
    </row>
    <row r="130" spans="1:16" x14ac:dyDescent="0.3">
      <c r="A130" s="24" t="s">
        <v>201</v>
      </c>
      <c r="B130" s="29">
        <v>193.34</v>
      </c>
      <c r="C130" s="29">
        <v>49.53</v>
      </c>
      <c r="D130" s="29">
        <v>3.06</v>
      </c>
      <c r="E130" s="29">
        <v>106.24</v>
      </c>
      <c r="F130" s="29">
        <v>0</v>
      </c>
      <c r="G130" s="29">
        <v>54.47</v>
      </c>
      <c r="H130" s="29">
        <v>415.23</v>
      </c>
      <c r="I130" s="29">
        <v>13.43</v>
      </c>
      <c r="J130" s="29">
        <v>101.37</v>
      </c>
      <c r="K130" s="29">
        <v>2</v>
      </c>
      <c r="L130" s="29">
        <v>0</v>
      </c>
      <c r="M130" s="29">
        <v>0</v>
      </c>
      <c r="N130" s="29">
        <v>0</v>
      </c>
      <c r="O130" s="41"/>
      <c r="P130" s="29">
        <v>938.67</v>
      </c>
    </row>
    <row r="131" spans="1:16" x14ac:dyDescent="0.3">
      <c r="A131" s="24" t="s">
        <v>202</v>
      </c>
      <c r="B131" s="29">
        <v>196.79</v>
      </c>
      <c r="C131" s="29">
        <v>50.91</v>
      </c>
      <c r="D131" s="29">
        <v>3.11</v>
      </c>
      <c r="E131" s="29">
        <v>112.11</v>
      </c>
      <c r="F131" s="29">
        <v>0</v>
      </c>
      <c r="G131" s="29">
        <v>58.56</v>
      </c>
      <c r="H131" s="29">
        <v>426.5</v>
      </c>
      <c r="I131" s="29">
        <v>13.46</v>
      </c>
      <c r="J131" s="29">
        <v>103.21</v>
      </c>
      <c r="K131" s="29">
        <v>1.99</v>
      </c>
      <c r="L131" s="29">
        <v>0</v>
      </c>
      <c r="M131" s="29">
        <v>0</v>
      </c>
      <c r="N131" s="29">
        <v>0</v>
      </c>
      <c r="O131" s="41"/>
      <c r="P131" s="29">
        <v>966.65</v>
      </c>
    </row>
    <row r="132" spans="1:16" x14ac:dyDescent="0.3">
      <c r="A132" s="24" t="s">
        <v>203</v>
      </c>
      <c r="B132" s="29">
        <v>204.74</v>
      </c>
      <c r="C132" s="29">
        <v>53.7</v>
      </c>
      <c r="D132" s="29">
        <v>3.2</v>
      </c>
      <c r="E132" s="29">
        <v>120.63</v>
      </c>
      <c r="F132" s="29">
        <v>0</v>
      </c>
      <c r="G132" s="29">
        <v>62.82</v>
      </c>
      <c r="H132" s="29">
        <v>440.76</v>
      </c>
      <c r="I132" s="29">
        <v>13.61</v>
      </c>
      <c r="J132" s="29">
        <v>104.63</v>
      </c>
      <c r="K132" s="29">
        <v>2</v>
      </c>
      <c r="L132" s="29">
        <v>0</v>
      </c>
      <c r="M132" s="29">
        <v>0</v>
      </c>
      <c r="N132" s="29">
        <v>0</v>
      </c>
      <c r="O132" s="41"/>
      <c r="P132" s="29">
        <v>1006.08</v>
      </c>
    </row>
    <row r="133" spans="1:16" x14ac:dyDescent="0.3">
      <c r="A133" s="24" t="s">
        <v>204</v>
      </c>
      <c r="B133" s="29">
        <v>215.11</v>
      </c>
      <c r="C133" s="29">
        <v>57.33</v>
      </c>
      <c r="D133" s="29">
        <v>3.3</v>
      </c>
      <c r="E133" s="29">
        <v>129.88</v>
      </c>
      <c r="F133" s="29">
        <v>0</v>
      </c>
      <c r="G133" s="29">
        <v>67.63</v>
      </c>
      <c r="H133" s="29">
        <v>456.75</v>
      </c>
      <c r="I133" s="29">
        <v>13.86</v>
      </c>
      <c r="J133" s="29">
        <v>106.14</v>
      </c>
      <c r="K133" s="29">
        <v>2</v>
      </c>
      <c r="L133" s="29">
        <v>0</v>
      </c>
      <c r="M133" s="29">
        <v>0</v>
      </c>
      <c r="N133" s="29">
        <v>0</v>
      </c>
      <c r="O133" s="41"/>
      <c r="P133" s="29">
        <v>1052.01</v>
      </c>
    </row>
    <row r="134" spans="1:16" x14ac:dyDescent="0.3">
      <c r="A134" s="24" t="s">
        <v>205</v>
      </c>
      <c r="B134" s="29">
        <v>225.94</v>
      </c>
      <c r="C134" s="29">
        <v>60.92</v>
      </c>
      <c r="D134" s="29">
        <v>3.42</v>
      </c>
      <c r="E134" s="29">
        <v>137.80000000000001</v>
      </c>
      <c r="F134" s="29">
        <v>0</v>
      </c>
      <c r="G134" s="29">
        <v>71.69</v>
      </c>
      <c r="H134" s="29">
        <v>472.19</v>
      </c>
      <c r="I134" s="29">
        <v>14.13</v>
      </c>
      <c r="J134" s="29">
        <v>107.77</v>
      </c>
      <c r="K134" s="29">
        <v>2</v>
      </c>
      <c r="L134" s="29">
        <v>0</v>
      </c>
      <c r="M134" s="29">
        <v>0</v>
      </c>
      <c r="N134" s="29">
        <v>0</v>
      </c>
      <c r="O134" s="41"/>
      <c r="P134" s="29">
        <v>1095.8800000000001</v>
      </c>
    </row>
    <row r="135" spans="1:16" x14ac:dyDescent="0.3">
      <c r="A135" s="24" t="s">
        <v>206</v>
      </c>
      <c r="B135" s="29">
        <v>235.56</v>
      </c>
      <c r="C135" s="29">
        <v>63.97</v>
      </c>
      <c r="D135" s="29">
        <v>3.55</v>
      </c>
      <c r="E135" s="29">
        <v>142.11000000000001</v>
      </c>
      <c r="F135" s="29">
        <v>0</v>
      </c>
      <c r="G135" s="29">
        <v>75.099999999999994</v>
      </c>
      <c r="H135" s="29">
        <v>486.69</v>
      </c>
      <c r="I135" s="29">
        <v>14.39</v>
      </c>
      <c r="J135" s="29">
        <v>109.22</v>
      </c>
      <c r="K135" s="29">
        <v>2</v>
      </c>
      <c r="L135" s="29">
        <v>0</v>
      </c>
      <c r="M135" s="29">
        <v>0</v>
      </c>
      <c r="N135" s="29">
        <v>0</v>
      </c>
      <c r="O135" s="41"/>
      <c r="P135" s="29">
        <v>1132.58</v>
      </c>
    </row>
    <row r="136" spans="1:16" x14ac:dyDescent="0.3">
      <c r="A136" s="24" t="s">
        <v>207</v>
      </c>
      <c r="B136" s="29">
        <v>243.19</v>
      </c>
      <c r="C136" s="29">
        <v>66.31</v>
      </c>
      <c r="D136" s="29">
        <v>3.67</v>
      </c>
      <c r="E136" s="29">
        <v>143.31</v>
      </c>
      <c r="F136" s="29">
        <v>0</v>
      </c>
      <c r="G136" s="29">
        <v>78.84</v>
      </c>
      <c r="H136" s="29">
        <v>500.01</v>
      </c>
      <c r="I136" s="29">
        <v>14.62</v>
      </c>
      <c r="J136" s="29">
        <v>111.89</v>
      </c>
      <c r="K136" s="29">
        <v>1.99</v>
      </c>
      <c r="L136" s="29">
        <v>0</v>
      </c>
      <c r="M136" s="29">
        <v>0</v>
      </c>
      <c r="N136" s="29">
        <v>0</v>
      </c>
      <c r="O136" s="41"/>
      <c r="P136" s="29">
        <v>1163.8399999999999</v>
      </c>
    </row>
    <row r="137" spans="1:16" x14ac:dyDescent="0.3">
      <c r="A137" s="24" t="s">
        <v>208</v>
      </c>
      <c r="B137" s="29">
        <v>258.67</v>
      </c>
      <c r="C137" s="29">
        <v>69.53</v>
      </c>
      <c r="D137" s="29">
        <v>5.67</v>
      </c>
      <c r="E137" s="29">
        <v>142.81</v>
      </c>
      <c r="F137" s="29">
        <v>0</v>
      </c>
      <c r="G137" s="29">
        <v>83.63</v>
      </c>
      <c r="H137" s="29">
        <v>514.24</v>
      </c>
      <c r="I137" s="29">
        <v>14.81</v>
      </c>
      <c r="J137" s="29">
        <v>115.02</v>
      </c>
      <c r="K137" s="29">
        <v>8.74</v>
      </c>
      <c r="L137" s="29">
        <v>0</v>
      </c>
      <c r="M137" s="29">
        <v>0</v>
      </c>
      <c r="N137" s="29">
        <v>0</v>
      </c>
      <c r="O137" s="41"/>
      <c r="P137" s="29">
        <v>1213.1099999999999</v>
      </c>
    </row>
    <row r="138" spans="1:16" x14ac:dyDescent="0.3">
      <c r="A138" s="24" t="s">
        <v>209</v>
      </c>
      <c r="B138" s="29">
        <v>257.83</v>
      </c>
      <c r="C138" s="29">
        <v>70.209999999999994</v>
      </c>
      <c r="D138" s="29">
        <v>4.59</v>
      </c>
      <c r="E138" s="29">
        <v>139.63999999999999</v>
      </c>
      <c r="F138" s="29">
        <v>0</v>
      </c>
      <c r="G138" s="29">
        <v>88.1</v>
      </c>
      <c r="H138" s="29">
        <v>526.65</v>
      </c>
      <c r="I138" s="29">
        <v>14.96</v>
      </c>
      <c r="J138" s="29">
        <v>118.31</v>
      </c>
      <c r="K138" s="29">
        <v>4.04</v>
      </c>
      <c r="L138" s="29">
        <v>0</v>
      </c>
      <c r="M138" s="29">
        <v>0</v>
      </c>
      <c r="N138" s="29">
        <v>0</v>
      </c>
      <c r="O138" s="41"/>
      <c r="P138" s="29">
        <v>1224.31</v>
      </c>
    </row>
    <row r="139" spans="1:16" x14ac:dyDescent="0.3">
      <c r="A139" s="24" t="s">
        <v>210</v>
      </c>
      <c r="B139" s="29">
        <v>258.87</v>
      </c>
      <c r="C139" s="29">
        <v>71.83</v>
      </c>
      <c r="D139" s="29">
        <v>4.1500000000000004</v>
      </c>
      <c r="E139" s="29">
        <v>135.94</v>
      </c>
      <c r="F139" s="29">
        <v>0</v>
      </c>
      <c r="G139" s="29">
        <v>93.5</v>
      </c>
      <c r="H139" s="29">
        <v>540.55999999999995</v>
      </c>
      <c r="I139" s="29">
        <v>15.07</v>
      </c>
      <c r="J139" s="29">
        <v>121.74</v>
      </c>
      <c r="K139" s="29">
        <v>2.04</v>
      </c>
      <c r="L139" s="29">
        <v>0</v>
      </c>
      <c r="M139" s="29">
        <v>0</v>
      </c>
      <c r="N139" s="29">
        <v>0</v>
      </c>
      <c r="O139" s="41"/>
      <c r="P139" s="29">
        <v>1243.7</v>
      </c>
    </row>
    <row r="140" spans="1:16" x14ac:dyDescent="0.3">
      <c r="A140" s="24" t="s">
        <v>211</v>
      </c>
      <c r="B140" s="29">
        <v>259.37</v>
      </c>
      <c r="C140" s="29">
        <v>73.02</v>
      </c>
      <c r="D140" s="29">
        <v>4.18</v>
      </c>
      <c r="E140" s="29">
        <v>131.66999999999999</v>
      </c>
      <c r="F140" s="29">
        <v>0</v>
      </c>
      <c r="G140" s="29">
        <v>99.74</v>
      </c>
      <c r="H140" s="29">
        <v>554.80999999999995</v>
      </c>
      <c r="I140" s="29">
        <v>15.17</v>
      </c>
      <c r="J140" s="29">
        <v>124.97</v>
      </c>
      <c r="K140" s="29">
        <v>2.1800000000000002</v>
      </c>
      <c r="L140" s="29">
        <v>0</v>
      </c>
      <c r="M140" s="29">
        <v>0</v>
      </c>
      <c r="N140" s="29">
        <v>0</v>
      </c>
      <c r="O140" s="41"/>
      <c r="P140" s="29">
        <v>1265.0899999999999</v>
      </c>
    </row>
    <row r="141" spans="1:16" x14ac:dyDescent="0.3">
      <c r="A141" s="24" t="s">
        <v>212</v>
      </c>
      <c r="B141" s="29">
        <v>258.49</v>
      </c>
      <c r="C141" s="29">
        <v>74.19</v>
      </c>
      <c r="D141" s="29">
        <v>4.1100000000000003</v>
      </c>
      <c r="E141" s="29">
        <v>128.04</v>
      </c>
      <c r="F141" s="29">
        <v>0</v>
      </c>
      <c r="G141" s="29">
        <v>107.35</v>
      </c>
      <c r="H141" s="29">
        <v>568.45000000000005</v>
      </c>
      <c r="I141" s="29">
        <v>15.26</v>
      </c>
      <c r="J141" s="29">
        <v>127.84</v>
      </c>
      <c r="K141" s="29">
        <v>3.9</v>
      </c>
      <c r="L141" s="29">
        <v>0</v>
      </c>
      <c r="M141" s="29">
        <v>0</v>
      </c>
      <c r="N141" s="29">
        <v>0</v>
      </c>
      <c r="O141" s="41"/>
      <c r="P141" s="29">
        <v>1287.6099999999999</v>
      </c>
    </row>
    <row r="142" spans="1:16" x14ac:dyDescent="0.3">
      <c r="A142" s="24" t="s">
        <v>213</v>
      </c>
      <c r="B142" s="29">
        <v>257.38</v>
      </c>
      <c r="C142" s="29">
        <v>75.91</v>
      </c>
      <c r="D142" s="29">
        <v>4.0599999999999996</v>
      </c>
      <c r="E142" s="29">
        <v>125.29</v>
      </c>
      <c r="F142" s="29">
        <v>0</v>
      </c>
      <c r="G142" s="29">
        <v>114.36</v>
      </c>
      <c r="H142" s="29">
        <v>578.23</v>
      </c>
      <c r="I142" s="29">
        <v>15.39</v>
      </c>
      <c r="J142" s="29">
        <v>129.94999999999999</v>
      </c>
      <c r="K142" s="29">
        <v>6.61</v>
      </c>
      <c r="L142" s="29">
        <v>0</v>
      </c>
      <c r="M142" s="29">
        <v>0</v>
      </c>
      <c r="N142" s="29">
        <v>0</v>
      </c>
      <c r="O142" s="41"/>
      <c r="P142" s="29">
        <v>1307.18</v>
      </c>
    </row>
    <row r="143" spans="1:16" x14ac:dyDescent="0.3">
      <c r="A143" s="24" t="s">
        <v>214</v>
      </c>
      <c r="B143" s="29">
        <v>256.12</v>
      </c>
      <c r="C143" s="29">
        <v>78.650000000000006</v>
      </c>
      <c r="D143" s="29">
        <v>4.01</v>
      </c>
      <c r="E143" s="29">
        <v>124.42</v>
      </c>
      <c r="F143" s="29">
        <v>0</v>
      </c>
      <c r="G143" s="29">
        <v>120.88</v>
      </c>
      <c r="H143" s="29">
        <v>582.66999999999996</v>
      </c>
      <c r="I143" s="29">
        <v>15.56</v>
      </c>
      <c r="J143" s="29">
        <v>131.05000000000001</v>
      </c>
      <c r="K143" s="29">
        <v>9.74</v>
      </c>
      <c r="L143" s="29">
        <v>0</v>
      </c>
      <c r="M143" s="29">
        <v>0</v>
      </c>
      <c r="N143" s="29">
        <v>0</v>
      </c>
      <c r="O143" s="41"/>
      <c r="P143" s="29">
        <v>1323.1</v>
      </c>
    </row>
    <row r="144" spans="1:16" x14ac:dyDescent="0.3">
      <c r="A144" s="24" t="s">
        <v>215</v>
      </c>
      <c r="B144" s="29">
        <v>256.22000000000003</v>
      </c>
      <c r="C144" s="29">
        <v>82.34</v>
      </c>
      <c r="D144" s="29">
        <v>3.97</v>
      </c>
      <c r="E144" s="29">
        <v>126.55</v>
      </c>
      <c r="F144" s="29">
        <v>0</v>
      </c>
      <c r="G144" s="29">
        <v>127.09</v>
      </c>
      <c r="H144" s="29">
        <v>583.58000000000004</v>
      </c>
      <c r="I144" s="29">
        <v>15.78</v>
      </c>
      <c r="J144" s="29">
        <v>131.5</v>
      </c>
      <c r="K144" s="29">
        <v>12.75</v>
      </c>
      <c r="L144" s="29">
        <v>0</v>
      </c>
      <c r="M144" s="29">
        <v>0</v>
      </c>
      <c r="N144" s="29">
        <v>0</v>
      </c>
      <c r="O144" s="41"/>
      <c r="P144" s="29">
        <v>1339.79</v>
      </c>
    </row>
    <row r="145" spans="1:16" x14ac:dyDescent="0.3">
      <c r="A145" s="24" t="s">
        <v>216</v>
      </c>
      <c r="B145" s="29">
        <v>257.23</v>
      </c>
      <c r="C145" s="29">
        <v>86.28</v>
      </c>
      <c r="D145" s="29">
        <v>3.96</v>
      </c>
      <c r="E145" s="29">
        <v>131.59</v>
      </c>
      <c r="F145" s="29">
        <v>0</v>
      </c>
      <c r="G145" s="29">
        <v>133.19</v>
      </c>
      <c r="H145" s="29">
        <v>583.12</v>
      </c>
      <c r="I145" s="29">
        <v>16.010000000000002</v>
      </c>
      <c r="J145" s="29">
        <v>131.76</v>
      </c>
      <c r="K145" s="29">
        <v>15.1</v>
      </c>
      <c r="L145" s="29">
        <v>0</v>
      </c>
      <c r="M145" s="29">
        <v>0</v>
      </c>
      <c r="N145" s="29">
        <v>0</v>
      </c>
      <c r="O145" s="41"/>
      <c r="P145" s="29">
        <v>1358.24</v>
      </c>
    </row>
    <row r="146" spans="1:16" x14ac:dyDescent="0.3">
      <c r="A146" s="24" t="s">
        <v>217</v>
      </c>
      <c r="B146" s="29">
        <v>259.87</v>
      </c>
      <c r="C146" s="29">
        <v>89.74</v>
      </c>
      <c r="D146" s="29">
        <v>3.99</v>
      </c>
      <c r="E146" s="29">
        <v>140.05000000000001</v>
      </c>
      <c r="F146" s="29">
        <v>0</v>
      </c>
      <c r="G146" s="29">
        <v>138.55000000000001</v>
      </c>
      <c r="H146" s="29">
        <v>582.47</v>
      </c>
      <c r="I146" s="29">
        <v>16.21</v>
      </c>
      <c r="J146" s="29">
        <v>132.36000000000001</v>
      </c>
      <c r="K146" s="29">
        <v>16.260000000000002</v>
      </c>
      <c r="L146" s="29">
        <v>0</v>
      </c>
      <c r="M146" s="29">
        <v>0</v>
      </c>
      <c r="N146" s="29">
        <v>0</v>
      </c>
      <c r="O146" s="41"/>
      <c r="P146" s="29">
        <v>1379.5</v>
      </c>
    </row>
    <row r="147" spans="1:16" x14ac:dyDescent="0.3">
      <c r="A147" s="24" t="s">
        <v>218</v>
      </c>
      <c r="B147" s="29">
        <v>264.33</v>
      </c>
      <c r="C147" s="29">
        <v>92.04</v>
      </c>
      <c r="D147" s="29">
        <v>4.08</v>
      </c>
      <c r="E147" s="29">
        <v>152.09</v>
      </c>
      <c r="F147" s="29">
        <v>0</v>
      </c>
      <c r="G147" s="29">
        <v>143.29</v>
      </c>
      <c r="H147" s="29">
        <v>584.20000000000005</v>
      </c>
      <c r="I147" s="29">
        <v>16.350000000000001</v>
      </c>
      <c r="J147" s="29">
        <v>133.93</v>
      </c>
      <c r="K147" s="29">
        <v>15.76</v>
      </c>
      <c r="L147" s="29">
        <v>0</v>
      </c>
      <c r="M147" s="29">
        <v>0</v>
      </c>
      <c r="N147" s="29">
        <v>0</v>
      </c>
      <c r="O147" s="41"/>
      <c r="P147" s="29">
        <v>1406.09</v>
      </c>
    </row>
    <row r="148" spans="1:16" x14ac:dyDescent="0.3">
      <c r="A148" s="24" t="s">
        <v>219</v>
      </c>
      <c r="B148" s="29">
        <v>268.92</v>
      </c>
      <c r="C148" s="29">
        <v>92.95</v>
      </c>
      <c r="D148" s="29">
        <v>4.2300000000000004</v>
      </c>
      <c r="E148" s="29">
        <v>166.88</v>
      </c>
      <c r="F148" s="29">
        <v>0</v>
      </c>
      <c r="G148" s="29">
        <v>147.25</v>
      </c>
      <c r="H148" s="29">
        <v>589.52</v>
      </c>
      <c r="I148" s="29">
        <v>16.420000000000002</v>
      </c>
      <c r="J148" s="29">
        <v>136.54</v>
      </c>
      <c r="K148" s="29">
        <v>13.87</v>
      </c>
      <c r="L148" s="29">
        <v>0</v>
      </c>
      <c r="M148" s="29">
        <v>0</v>
      </c>
      <c r="N148" s="29">
        <v>0</v>
      </c>
      <c r="O148" s="41"/>
      <c r="P148" s="29">
        <v>1436.58</v>
      </c>
    </row>
    <row r="149" spans="1:16" x14ac:dyDescent="0.3">
      <c r="A149" s="24" t="s">
        <v>220</v>
      </c>
      <c r="B149" s="29">
        <v>275.33</v>
      </c>
      <c r="C149" s="29">
        <v>92.8</v>
      </c>
      <c r="D149" s="29">
        <v>4.3899999999999997</v>
      </c>
      <c r="E149" s="29">
        <v>182.39</v>
      </c>
      <c r="F149" s="29">
        <v>0</v>
      </c>
      <c r="G149" s="29">
        <v>150.74</v>
      </c>
      <c r="H149" s="29">
        <v>596.42999999999995</v>
      </c>
      <c r="I149" s="29">
        <v>16.45</v>
      </c>
      <c r="J149" s="29">
        <v>139.72</v>
      </c>
      <c r="K149" s="29">
        <v>11.62</v>
      </c>
      <c r="L149" s="29">
        <v>0</v>
      </c>
      <c r="M149" s="29">
        <v>0</v>
      </c>
      <c r="N149" s="29">
        <v>0</v>
      </c>
      <c r="O149" s="41"/>
      <c r="P149" s="29">
        <v>1469.87</v>
      </c>
    </row>
    <row r="150" spans="1:16" x14ac:dyDescent="0.3">
      <c r="A150" s="24" t="s">
        <v>221</v>
      </c>
      <c r="B150" s="29">
        <v>282.73</v>
      </c>
      <c r="C150" s="29">
        <v>91.97</v>
      </c>
      <c r="D150" s="29">
        <v>4.55</v>
      </c>
      <c r="E150" s="29">
        <v>194.33</v>
      </c>
      <c r="F150" s="29">
        <v>0</v>
      </c>
      <c r="G150" s="29">
        <v>152.55000000000001</v>
      </c>
      <c r="H150" s="29">
        <v>602.20000000000005</v>
      </c>
      <c r="I150" s="29">
        <v>16.47</v>
      </c>
      <c r="J150" s="29">
        <v>142.77000000000001</v>
      </c>
      <c r="K150" s="29">
        <v>10.08</v>
      </c>
      <c r="L150" s="29">
        <v>0</v>
      </c>
      <c r="M150" s="29">
        <v>0</v>
      </c>
      <c r="N150" s="29">
        <v>0</v>
      </c>
      <c r="O150" s="41"/>
      <c r="P150" s="29">
        <v>1497.66</v>
      </c>
    </row>
    <row r="151" spans="1:16" x14ac:dyDescent="0.3">
      <c r="A151" s="24" t="s">
        <v>222</v>
      </c>
      <c r="B151" s="29">
        <v>290.35000000000002</v>
      </c>
      <c r="C151" s="29">
        <v>90.79</v>
      </c>
      <c r="D151" s="29">
        <v>4.68</v>
      </c>
      <c r="E151" s="29">
        <v>199.64</v>
      </c>
      <c r="F151" s="29">
        <v>0</v>
      </c>
      <c r="G151" s="29">
        <v>153.16</v>
      </c>
      <c r="H151" s="29">
        <v>604.83000000000004</v>
      </c>
      <c r="I151" s="29">
        <v>16.5</v>
      </c>
      <c r="J151" s="29">
        <v>144.9</v>
      </c>
      <c r="K151" s="29">
        <v>10.25</v>
      </c>
      <c r="L151" s="29">
        <v>0</v>
      </c>
      <c r="M151" s="29">
        <v>0</v>
      </c>
      <c r="N151" s="29">
        <v>0</v>
      </c>
      <c r="O151" s="41"/>
      <c r="P151" s="29">
        <v>1515.1</v>
      </c>
    </row>
    <row r="152" spans="1:16" x14ac:dyDescent="0.3">
      <c r="A152" s="24" t="s">
        <v>223</v>
      </c>
      <c r="B152" s="29">
        <v>299.72000000000003</v>
      </c>
      <c r="C152" s="29">
        <v>89.64</v>
      </c>
      <c r="D152" s="29">
        <v>4.7699999999999996</v>
      </c>
      <c r="E152" s="29">
        <v>200.29</v>
      </c>
      <c r="F152" s="29">
        <v>0</v>
      </c>
      <c r="G152" s="29">
        <v>152.34</v>
      </c>
      <c r="H152" s="29">
        <v>604.99</v>
      </c>
      <c r="I152" s="29">
        <v>16.579999999999998</v>
      </c>
      <c r="J152" s="29">
        <v>146.88</v>
      </c>
      <c r="K152" s="29">
        <v>12.05</v>
      </c>
      <c r="L152" s="29">
        <v>0</v>
      </c>
      <c r="M152" s="29">
        <v>0</v>
      </c>
      <c r="N152" s="29">
        <v>0</v>
      </c>
      <c r="O152" s="41"/>
      <c r="P152" s="29">
        <v>1527.25</v>
      </c>
    </row>
    <row r="153" spans="1:16" x14ac:dyDescent="0.3">
      <c r="A153" s="24" t="s">
        <v>224</v>
      </c>
      <c r="B153" s="29">
        <v>308.82</v>
      </c>
      <c r="C153" s="29">
        <v>88.77</v>
      </c>
      <c r="D153" s="29">
        <v>4.8499999999999996</v>
      </c>
      <c r="E153" s="29">
        <v>199.06</v>
      </c>
      <c r="F153" s="29">
        <v>0</v>
      </c>
      <c r="G153" s="29">
        <v>151.81</v>
      </c>
      <c r="H153" s="29">
        <v>606.67999999999995</v>
      </c>
      <c r="I153" s="29">
        <v>16.739999999999998</v>
      </c>
      <c r="J153" s="29">
        <v>148.6</v>
      </c>
      <c r="K153" s="29">
        <v>14.37</v>
      </c>
      <c r="L153" s="29">
        <v>0</v>
      </c>
      <c r="M153" s="29">
        <v>0</v>
      </c>
      <c r="N153" s="29">
        <v>0</v>
      </c>
      <c r="O153" s="41"/>
      <c r="P153" s="29">
        <v>1539.7</v>
      </c>
    </row>
    <row r="154" spans="1:16" x14ac:dyDescent="0.3">
      <c r="A154" s="24" t="s">
        <v>225</v>
      </c>
      <c r="B154" s="29">
        <v>316.45999999999998</v>
      </c>
      <c r="C154" s="29">
        <v>88.48</v>
      </c>
      <c r="D154" s="29">
        <v>4.9400000000000004</v>
      </c>
      <c r="E154" s="29">
        <v>198.74</v>
      </c>
      <c r="F154" s="29">
        <v>0</v>
      </c>
      <c r="G154" s="29">
        <v>151.5</v>
      </c>
      <c r="H154" s="29">
        <v>613.66999999999996</v>
      </c>
      <c r="I154" s="29">
        <v>17</v>
      </c>
      <c r="J154" s="29">
        <v>150.35</v>
      </c>
      <c r="K154" s="29">
        <v>16</v>
      </c>
      <c r="L154" s="29">
        <v>0</v>
      </c>
      <c r="M154" s="29">
        <v>0</v>
      </c>
      <c r="N154" s="29">
        <v>0</v>
      </c>
      <c r="O154" s="41"/>
      <c r="P154" s="29">
        <v>1557.14</v>
      </c>
    </row>
    <row r="155" spans="1:16" x14ac:dyDescent="0.3">
      <c r="A155" s="24" t="s">
        <v>226</v>
      </c>
      <c r="B155" s="29">
        <v>322.10000000000002</v>
      </c>
      <c r="C155" s="29">
        <v>89.05</v>
      </c>
      <c r="D155" s="29">
        <v>5.07</v>
      </c>
      <c r="E155" s="29">
        <v>202.15</v>
      </c>
      <c r="F155" s="29">
        <v>0</v>
      </c>
      <c r="G155" s="29">
        <v>152.27000000000001</v>
      </c>
      <c r="H155" s="29">
        <v>629.79</v>
      </c>
      <c r="I155" s="29">
        <v>17.38</v>
      </c>
      <c r="J155" s="29">
        <v>152.6</v>
      </c>
      <c r="K155" s="29">
        <v>15.83</v>
      </c>
      <c r="L155" s="29">
        <v>0</v>
      </c>
      <c r="M155" s="29">
        <v>0</v>
      </c>
      <c r="N155" s="29">
        <v>0</v>
      </c>
      <c r="O155" s="41"/>
      <c r="P155" s="29">
        <v>1586.24</v>
      </c>
    </row>
    <row r="156" spans="1:16" x14ac:dyDescent="0.3">
      <c r="A156" s="24" t="s">
        <v>227</v>
      </c>
      <c r="B156" s="29">
        <v>325.68</v>
      </c>
      <c r="C156" s="29">
        <v>90.54</v>
      </c>
      <c r="D156" s="29">
        <v>5.23</v>
      </c>
      <c r="E156" s="29">
        <v>209.32</v>
      </c>
      <c r="F156" s="29">
        <v>0</v>
      </c>
      <c r="G156" s="29">
        <v>155.26</v>
      </c>
      <c r="H156" s="29">
        <v>654.02</v>
      </c>
      <c r="I156" s="29">
        <v>17.88</v>
      </c>
      <c r="J156" s="29">
        <v>155.22999999999999</v>
      </c>
      <c r="K156" s="29">
        <v>13.79</v>
      </c>
      <c r="L156" s="29">
        <v>0</v>
      </c>
      <c r="M156" s="29">
        <v>0</v>
      </c>
      <c r="N156" s="29">
        <v>0</v>
      </c>
      <c r="O156" s="41"/>
      <c r="P156" s="29">
        <v>1626.96</v>
      </c>
    </row>
    <row r="157" spans="1:16" x14ac:dyDescent="0.3">
      <c r="A157" s="24" t="s">
        <v>228</v>
      </c>
      <c r="B157" s="29">
        <v>329.75</v>
      </c>
      <c r="C157" s="29">
        <v>92.87</v>
      </c>
      <c r="D157" s="29">
        <v>5.41</v>
      </c>
      <c r="E157" s="29">
        <v>219.51</v>
      </c>
      <c r="F157" s="29">
        <v>5.23</v>
      </c>
      <c r="G157" s="29">
        <v>159.71</v>
      </c>
      <c r="H157" s="29">
        <v>681.86</v>
      </c>
      <c r="I157" s="29">
        <v>18.440000000000001</v>
      </c>
      <c r="J157" s="29">
        <v>158.28</v>
      </c>
      <c r="K157" s="29">
        <v>10.9</v>
      </c>
      <c r="L157" s="29">
        <v>8.6999999999999993</v>
      </c>
      <c r="M157" s="29">
        <v>9.69</v>
      </c>
      <c r="N157" s="29">
        <v>34.17</v>
      </c>
      <c r="O157" s="41"/>
      <c r="P157" s="29">
        <v>1734.52</v>
      </c>
    </row>
    <row r="158" spans="1:16" x14ac:dyDescent="0.3">
      <c r="A158" s="24" t="s">
        <v>229</v>
      </c>
      <c r="B158" s="29">
        <v>336.36</v>
      </c>
      <c r="C158" s="29">
        <v>95.95</v>
      </c>
      <c r="D158" s="29">
        <v>5.57</v>
      </c>
      <c r="E158" s="29">
        <v>229.93</v>
      </c>
      <c r="F158" s="29">
        <v>6.58</v>
      </c>
      <c r="G158" s="29">
        <v>165.41</v>
      </c>
      <c r="H158" s="29">
        <v>708.27</v>
      </c>
      <c r="I158" s="29">
        <v>19.010000000000002</v>
      </c>
      <c r="J158" s="29">
        <v>161.47</v>
      </c>
      <c r="K158" s="29">
        <v>8.24</v>
      </c>
      <c r="L158" s="29">
        <v>9.69</v>
      </c>
      <c r="M158" s="29">
        <v>9.0500000000000007</v>
      </c>
      <c r="N158" s="29">
        <v>34.119999999999997</v>
      </c>
      <c r="O158" s="41"/>
      <c r="P158" s="29">
        <v>1789.67</v>
      </c>
    </row>
    <row r="159" spans="1:16" x14ac:dyDescent="0.3">
      <c r="A159" s="24" t="s">
        <v>230</v>
      </c>
      <c r="B159" s="29">
        <v>347.18</v>
      </c>
      <c r="C159" s="29">
        <v>99.63</v>
      </c>
      <c r="D159" s="29">
        <v>5.69</v>
      </c>
      <c r="E159" s="29">
        <v>238.1</v>
      </c>
      <c r="F159" s="29">
        <v>9.32</v>
      </c>
      <c r="G159" s="29">
        <v>172.34</v>
      </c>
      <c r="H159" s="29">
        <v>728.92</v>
      </c>
      <c r="I159" s="29">
        <v>19.54</v>
      </c>
      <c r="J159" s="29">
        <v>164.57</v>
      </c>
      <c r="K159" s="29">
        <v>6.86</v>
      </c>
      <c r="L159" s="29">
        <v>11.08</v>
      </c>
      <c r="M159" s="29">
        <v>11.77</v>
      </c>
      <c r="N159" s="29">
        <v>34.76</v>
      </c>
      <c r="O159" s="41"/>
      <c r="P159" s="29">
        <v>1849.76</v>
      </c>
    </row>
    <row r="160" spans="1:16" x14ac:dyDescent="0.3">
      <c r="A160" s="24" t="s">
        <v>231</v>
      </c>
      <c r="B160" s="29">
        <v>362.72</v>
      </c>
      <c r="C160" s="29">
        <v>103.67</v>
      </c>
      <c r="D160" s="29">
        <v>5.77</v>
      </c>
      <c r="E160" s="29">
        <v>244.26</v>
      </c>
      <c r="F160" s="29">
        <v>11.66</v>
      </c>
      <c r="G160" s="29">
        <v>179.08</v>
      </c>
      <c r="H160" s="29">
        <v>741.32</v>
      </c>
      <c r="I160" s="29">
        <v>20.010000000000002</v>
      </c>
      <c r="J160" s="29">
        <v>167.72</v>
      </c>
      <c r="K160" s="29">
        <v>7</v>
      </c>
      <c r="L160" s="29">
        <v>11.87</v>
      </c>
      <c r="M160" s="29">
        <v>14.65</v>
      </c>
      <c r="N160" s="29">
        <v>35.950000000000003</v>
      </c>
      <c r="O160" s="41"/>
      <c r="P160" s="29">
        <v>1905.67</v>
      </c>
    </row>
    <row r="161" spans="1:16" x14ac:dyDescent="0.3">
      <c r="A161" s="24" t="s">
        <v>232</v>
      </c>
      <c r="B161" s="29">
        <v>378.73</v>
      </c>
      <c r="C161" s="29">
        <v>107.55</v>
      </c>
      <c r="D161" s="29">
        <v>5.83</v>
      </c>
      <c r="E161" s="29">
        <v>250.02</v>
      </c>
      <c r="F161" s="29">
        <v>15.97</v>
      </c>
      <c r="G161" s="29">
        <v>185.69</v>
      </c>
      <c r="H161" s="29">
        <v>745.57</v>
      </c>
      <c r="I161" s="29">
        <v>20.420000000000002</v>
      </c>
      <c r="J161" s="29">
        <v>170.61</v>
      </c>
      <c r="K161" s="29">
        <v>8.18</v>
      </c>
      <c r="L161" s="29">
        <v>14.3</v>
      </c>
      <c r="M161" s="29">
        <v>18.52</v>
      </c>
      <c r="N161" s="29">
        <v>37.56</v>
      </c>
      <c r="O161" s="41"/>
      <c r="P161" s="29">
        <v>1958.96</v>
      </c>
    </row>
    <row r="162" spans="1:16" x14ac:dyDescent="0.3">
      <c r="A162" s="24" t="s">
        <v>233</v>
      </c>
      <c r="B162" s="29">
        <v>391.32</v>
      </c>
      <c r="C162" s="29">
        <v>110.77</v>
      </c>
      <c r="D162" s="29">
        <v>5.9</v>
      </c>
      <c r="E162" s="29">
        <v>257.01</v>
      </c>
      <c r="F162" s="29">
        <v>17.2</v>
      </c>
      <c r="G162" s="29">
        <v>188.97</v>
      </c>
      <c r="H162" s="29">
        <v>741.91</v>
      </c>
      <c r="I162" s="29">
        <v>20.8</v>
      </c>
      <c r="J162" s="29">
        <v>172.92</v>
      </c>
      <c r="K162" s="29">
        <v>9.82</v>
      </c>
      <c r="L162" s="29">
        <v>14.45</v>
      </c>
      <c r="M162" s="29">
        <v>19.95</v>
      </c>
      <c r="N162" s="29">
        <v>39.450000000000003</v>
      </c>
      <c r="O162" s="41"/>
      <c r="P162" s="29">
        <v>1990.46</v>
      </c>
    </row>
    <row r="163" spans="1:16" x14ac:dyDescent="0.3">
      <c r="A163" s="24" t="s">
        <v>234</v>
      </c>
      <c r="B163" s="29">
        <v>397.09</v>
      </c>
      <c r="C163" s="29">
        <v>112.89</v>
      </c>
      <c r="D163" s="29">
        <v>5.98</v>
      </c>
      <c r="E163" s="29">
        <v>265.7</v>
      </c>
      <c r="F163" s="29">
        <v>18.329999999999998</v>
      </c>
      <c r="G163" s="29">
        <v>189.66</v>
      </c>
      <c r="H163" s="29">
        <v>730.09</v>
      </c>
      <c r="I163" s="29">
        <v>21.17</v>
      </c>
      <c r="J163" s="29">
        <v>174.69</v>
      </c>
      <c r="K163" s="29">
        <v>11.37</v>
      </c>
      <c r="L163" s="29">
        <v>14.19</v>
      </c>
      <c r="M163" s="29">
        <v>22.28</v>
      </c>
      <c r="N163" s="29">
        <v>41.48</v>
      </c>
      <c r="O163" s="41"/>
      <c r="P163" s="29">
        <v>2004.93</v>
      </c>
    </row>
    <row r="164" spans="1:16" x14ac:dyDescent="0.3">
      <c r="A164" s="24" t="s">
        <v>235</v>
      </c>
      <c r="B164" s="29">
        <v>396.68</v>
      </c>
      <c r="C164" s="29">
        <v>114.03</v>
      </c>
      <c r="D164" s="29">
        <v>6.11</v>
      </c>
      <c r="E164" s="29">
        <v>277.69</v>
      </c>
      <c r="F164" s="29">
        <v>20.329999999999998</v>
      </c>
      <c r="G164" s="29">
        <v>188.47</v>
      </c>
      <c r="H164" s="29">
        <v>714.7</v>
      </c>
      <c r="I164" s="29">
        <v>21.6</v>
      </c>
      <c r="J164" s="29">
        <v>176.17</v>
      </c>
      <c r="K164" s="29">
        <v>12.63</v>
      </c>
      <c r="L164" s="29">
        <v>14.04</v>
      </c>
      <c r="M164" s="29">
        <v>24.67</v>
      </c>
      <c r="N164" s="29">
        <v>43.51</v>
      </c>
      <c r="O164" s="41"/>
      <c r="P164" s="29">
        <v>2010.63</v>
      </c>
    </row>
    <row r="165" spans="1:16" x14ac:dyDescent="0.3">
      <c r="A165" s="24" t="s">
        <v>236</v>
      </c>
      <c r="B165" s="29">
        <v>394.32</v>
      </c>
      <c r="C165" s="29">
        <v>114.88</v>
      </c>
      <c r="D165" s="29">
        <v>6.28</v>
      </c>
      <c r="E165" s="29">
        <v>292.43</v>
      </c>
      <c r="F165" s="29">
        <v>24.26</v>
      </c>
      <c r="G165" s="29">
        <v>188.1</v>
      </c>
      <c r="H165" s="29">
        <v>701.64</v>
      </c>
      <c r="I165" s="29">
        <v>22.21</v>
      </c>
      <c r="J165" s="29">
        <v>178.28</v>
      </c>
      <c r="K165" s="29">
        <v>13.68</v>
      </c>
      <c r="L165" s="29">
        <v>13.88</v>
      </c>
      <c r="M165" s="29">
        <v>28.88</v>
      </c>
      <c r="N165" s="29">
        <v>45.41</v>
      </c>
      <c r="O165" s="41"/>
      <c r="P165" s="29">
        <v>2024.27</v>
      </c>
    </row>
    <row r="166" spans="1:16" x14ac:dyDescent="0.3">
      <c r="A166" s="24" t="s">
        <v>237</v>
      </c>
      <c r="B166" s="29">
        <v>395.32</v>
      </c>
      <c r="C166" s="29">
        <v>116.22</v>
      </c>
      <c r="D166" s="29">
        <v>6.53</v>
      </c>
      <c r="E166" s="29">
        <v>309.37</v>
      </c>
      <c r="F166" s="29">
        <v>26.93</v>
      </c>
      <c r="G166" s="29">
        <v>191.24</v>
      </c>
      <c r="H166" s="29">
        <v>697.7</v>
      </c>
      <c r="I166" s="29">
        <v>23.14</v>
      </c>
      <c r="J166" s="29">
        <v>181.74</v>
      </c>
      <c r="K166" s="29">
        <v>14.66</v>
      </c>
      <c r="L166" s="29">
        <v>13.85</v>
      </c>
      <c r="M166" s="29">
        <v>31.77</v>
      </c>
      <c r="N166" s="29">
        <v>47.05</v>
      </c>
      <c r="O166" s="41"/>
      <c r="P166" s="29">
        <v>2055.5100000000002</v>
      </c>
    </row>
    <row r="167" spans="1:16" x14ac:dyDescent="0.3">
      <c r="A167" s="24" t="s">
        <v>238</v>
      </c>
      <c r="B167" s="29">
        <v>404.11</v>
      </c>
      <c r="C167" s="29">
        <v>118.77</v>
      </c>
      <c r="D167" s="29">
        <v>6.84</v>
      </c>
      <c r="E167" s="29">
        <v>327.27</v>
      </c>
      <c r="F167" s="29">
        <v>32</v>
      </c>
      <c r="G167" s="29">
        <v>200.41</v>
      </c>
      <c r="H167" s="29">
        <v>708.9</v>
      </c>
      <c r="I167" s="29">
        <v>24.49</v>
      </c>
      <c r="J167" s="29">
        <v>187.15</v>
      </c>
      <c r="K167" s="29">
        <v>15.69</v>
      </c>
      <c r="L167" s="29">
        <v>14.31</v>
      </c>
      <c r="M167" s="29">
        <v>35.74</v>
      </c>
      <c r="N167" s="29">
        <v>48.29</v>
      </c>
      <c r="O167" s="41"/>
      <c r="P167" s="29">
        <v>2123.98</v>
      </c>
    </row>
    <row r="168" spans="1:16" x14ac:dyDescent="0.3">
      <c r="A168" s="24" t="s">
        <v>239</v>
      </c>
      <c r="B168" s="29">
        <v>422.43</v>
      </c>
      <c r="C168" s="29">
        <v>123.19</v>
      </c>
      <c r="D168" s="29">
        <v>7.25</v>
      </c>
      <c r="E168" s="29">
        <v>346.05</v>
      </c>
      <c r="F168" s="29">
        <v>37.21</v>
      </c>
      <c r="G168" s="29">
        <v>215.43</v>
      </c>
      <c r="H168" s="29">
        <v>734.83</v>
      </c>
      <c r="I168" s="29">
        <v>26.17</v>
      </c>
      <c r="J168" s="29">
        <v>195.35</v>
      </c>
      <c r="K168" s="29">
        <v>16.97</v>
      </c>
      <c r="L168" s="29">
        <v>14.99</v>
      </c>
      <c r="M168" s="29">
        <v>40.58</v>
      </c>
      <c r="N168" s="29">
        <v>49.25</v>
      </c>
      <c r="O168" s="41"/>
      <c r="P168" s="29">
        <v>2229.6999999999998</v>
      </c>
    </row>
    <row r="169" spans="1:16" x14ac:dyDescent="0.3">
      <c r="A169" s="24" t="s">
        <v>240</v>
      </c>
      <c r="B169" s="29">
        <v>450.65</v>
      </c>
      <c r="C169" s="29">
        <v>129.91999999999999</v>
      </c>
      <c r="D169" s="29">
        <v>7.76</v>
      </c>
      <c r="E169" s="29">
        <v>364.49</v>
      </c>
      <c r="F169" s="29">
        <v>44</v>
      </c>
      <c r="G169" s="29">
        <v>232.2</v>
      </c>
      <c r="H169" s="29">
        <v>771.09</v>
      </c>
      <c r="I169" s="29">
        <v>27.89</v>
      </c>
      <c r="J169" s="29">
        <v>205.13</v>
      </c>
      <c r="K169" s="29">
        <v>18.71</v>
      </c>
      <c r="L169" s="29">
        <v>19.02</v>
      </c>
      <c r="M169" s="29">
        <v>48.86</v>
      </c>
      <c r="N169" s="29">
        <v>50.2</v>
      </c>
      <c r="O169" s="41"/>
      <c r="P169" s="29">
        <v>2369.9299999999998</v>
      </c>
    </row>
    <row r="170" spans="1:16" x14ac:dyDescent="0.3">
      <c r="A170" s="24" t="s">
        <v>241</v>
      </c>
      <c r="B170" s="29">
        <v>486.71</v>
      </c>
      <c r="C170" s="29">
        <v>139.4</v>
      </c>
      <c r="D170" s="29">
        <v>8.3699999999999992</v>
      </c>
      <c r="E170" s="29">
        <v>380.61</v>
      </c>
      <c r="F170" s="29">
        <v>48.85</v>
      </c>
      <c r="G170" s="29">
        <v>246.48</v>
      </c>
      <c r="H170" s="29">
        <v>811.31</v>
      </c>
      <c r="I170" s="29">
        <v>29.34</v>
      </c>
      <c r="J170" s="29">
        <v>215.25</v>
      </c>
      <c r="K170" s="29">
        <v>21.13</v>
      </c>
      <c r="L170" s="29">
        <v>19.39</v>
      </c>
      <c r="M170" s="29">
        <v>53.29</v>
      </c>
      <c r="N170" s="29">
        <v>51.48</v>
      </c>
      <c r="O170" s="41"/>
      <c r="P170" s="29">
        <v>2511.61</v>
      </c>
    </row>
    <row r="171" spans="1:16" x14ac:dyDescent="0.3">
      <c r="A171" s="24" t="s">
        <v>242</v>
      </c>
      <c r="B171" s="29">
        <v>529.74</v>
      </c>
      <c r="C171" s="29">
        <v>152.12</v>
      </c>
      <c r="D171" s="29">
        <v>9.08</v>
      </c>
      <c r="E171" s="29">
        <v>393.16</v>
      </c>
      <c r="F171" s="29">
        <v>52.84</v>
      </c>
      <c r="G171" s="29">
        <v>254.58</v>
      </c>
      <c r="H171" s="29">
        <v>849.46</v>
      </c>
      <c r="I171" s="29">
        <v>30.22</v>
      </c>
      <c r="J171" s="29">
        <v>224.89</v>
      </c>
      <c r="K171" s="29">
        <v>24.46</v>
      </c>
      <c r="L171" s="29">
        <v>19.37</v>
      </c>
      <c r="M171" s="29">
        <v>59.8</v>
      </c>
      <c r="N171" s="29">
        <v>53.38</v>
      </c>
      <c r="O171" s="41"/>
      <c r="P171" s="29">
        <v>2653.12</v>
      </c>
    </row>
    <row r="172" spans="1:16" x14ac:dyDescent="0.3">
      <c r="A172" s="24" t="s">
        <v>243</v>
      </c>
      <c r="B172" s="29">
        <v>578.11</v>
      </c>
      <c r="C172" s="29">
        <v>169.16</v>
      </c>
      <c r="D172" s="29">
        <v>9.85</v>
      </c>
      <c r="E172" s="29">
        <v>402.54</v>
      </c>
      <c r="F172" s="29">
        <v>57.57</v>
      </c>
      <c r="G172" s="29">
        <v>256.11</v>
      </c>
      <c r="H172" s="29">
        <v>884.8</v>
      </c>
      <c r="I172" s="29">
        <v>30.55</v>
      </c>
      <c r="J172" s="29">
        <v>234.06</v>
      </c>
      <c r="K172" s="29">
        <v>28.7</v>
      </c>
      <c r="L172" s="29">
        <v>20.239999999999998</v>
      </c>
      <c r="M172" s="29">
        <v>66.5</v>
      </c>
      <c r="N172" s="29">
        <v>55.94</v>
      </c>
      <c r="O172" s="41"/>
      <c r="P172" s="29">
        <v>2794.14</v>
      </c>
    </row>
    <row r="173" spans="1:16" x14ac:dyDescent="0.3">
      <c r="A173" s="24" t="s">
        <v>244</v>
      </c>
      <c r="B173" s="29">
        <v>625.97</v>
      </c>
      <c r="C173" s="29">
        <v>192.11</v>
      </c>
      <c r="D173" s="29">
        <v>10.61</v>
      </c>
      <c r="E173" s="29">
        <v>410.36</v>
      </c>
      <c r="F173" s="29">
        <v>63.55</v>
      </c>
      <c r="G173" s="29">
        <v>253.15</v>
      </c>
      <c r="H173" s="29">
        <v>917.95</v>
      </c>
      <c r="I173" s="29">
        <v>30.63</v>
      </c>
      <c r="J173" s="29">
        <v>242.74</v>
      </c>
      <c r="K173" s="29">
        <v>33.64</v>
      </c>
      <c r="L173" s="29">
        <v>20.59</v>
      </c>
      <c r="M173" s="29">
        <v>73.87</v>
      </c>
      <c r="N173" s="29">
        <v>58.99</v>
      </c>
      <c r="O173" s="41"/>
      <c r="P173" s="29">
        <v>2934.14</v>
      </c>
    </row>
    <row r="174" spans="1:16" x14ac:dyDescent="0.3">
      <c r="A174" s="24" t="s">
        <v>245</v>
      </c>
      <c r="B174" s="29">
        <v>667.86</v>
      </c>
      <c r="C174" s="29">
        <v>222.63</v>
      </c>
      <c r="D174" s="29">
        <v>11.26</v>
      </c>
      <c r="E174" s="29">
        <v>417.42</v>
      </c>
      <c r="F174" s="29">
        <v>67.03</v>
      </c>
      <c r="G174" s="29">
        <v>248.53</v>
      </c>
      <c r="H174" s="29">
        <v>950.51</v>
      </c>
      <c r="I174" s="29">
        <v>30.77</v>
      </c>
      <c r="J174" s="29">
        <v>250.8</v>
      </c>
      <c r="K174" s="29">
        <v>39.090000000000003</v>
      </c>
      <c r="L174" s="29">
        <v>21.06</v>
      </c>
      <c r="M174" s="29">
        <v>80.180000000000007</v>
      </c>
      <c r="N174" s="29">
        <v>62.29</v>
      </c>
      <c r="O174" s="41"/>
      <c r="P174" s="29">
        <v>3069.45</v>
      </c>
    </row>
    <row r="175" spans="1:16" x14ac:dyDescent="0.3">
      <c r="A175" s="24" t="s">
        <v>246</v>
      </c>
      <c r="B175" s="29">
        <v>698.92</v>
      </c>
      <c r="C175" s="29">
        <v>262.10000000000002</v>
      </c>
      <c r="D175" s="29">
        <v>11.74</v>
      </c>
      <c r="E175" s="29">
        <v>425.63</v>
      </c>
      <c r="F175" s="29">
        <v>71.19</v>
      </c>
      <c r="G175" s="29">
        <v>244.99</v>
      </c>
      <c r="H175" s="29">
        <v>984.88</v>
      </c>
      <c r="I175" s="29">
        <v>31.29</v>
      </c>
      <c r="J175" s="29">
        <v>258.19</v>
      </c>
      <c r="K175" s="29">
        <v>44.8</v>
      </c>
      <c r="L175" s="29">
        <v>21.77</v>
      </c>
      <c r="M175" s="29">
        <v>85.64</v>
      </c>
      <c r="N175" s="29">
        <v>65.66</v>
      </c>
      <c r="O175" s="41"/>
      <c r="P175" s="29">
        <v>3206.79</v>
      </c>
    </row>
    <row r="176" spans="1:16" x14ac:dyDescent="0.3">
      <c r="A176" s="24" t="s">
        <v>247</v>
      </c>
      <c r="B176" s="29">
        <v>718.8</v>
      </c>
      <c r="C176" s="29">
        <v>308.75</v>
      </c>
      <c r="D176" s="29">
        <v>12.02</v>
      </c>
      <c r="E176" s="29">
        <v>435.59</v>
      </c>
      <c r="F176" s="29">
        <v>74.069999999999993</v>
      </c>
      <c r="G176" s="29">
        <v>244.14</v>
      </c>
      <c r="H176" s="29">
        <v>1022.57</v>
      </c>
      <c r="I176" s="29">
        <v>32.31</v>
      </c>
      <c r="J176" s="29">
        <v>266.22000000000003</v>
      </c>
      <c r="K176" s="29">
        <v>50.47</v>
      </c>
      <c r="L176" s="29">
        <v>22.25</v>
      </c>
      <c r="M176" s="29">
        <v>91.5</v>
      </c>
      <c r="N176" s="29">
        <v>69.06</v>
      </c>
      <c r="O176" s="41"/>
      <c r="P176" s="29">
        <v>3347.74</v>
      </c>
    </row>
    <row r="177" spans="1:16" x14ac:dyDescent="0.3">
      <c r="A177" s="24" t="s">
        <v>248</v>
      </c>
      <c r="B177" s="29">
        <v>731.52</v>
      </c>
      <c r="C177" s="29">
        <v>357.69</v>
      </c>
      <c r="D177" s="29">
        <v>12.16</v>
      </c>
      <c r="E177" s="29">
        <v>456.19</v>
      </c>
      <c r="F177" s="29">
        <v>76.599999999999994</v>
      </c>
      <c r="G177" s="29">
        <v>246.3</v>
      </c>
      <c r="H177" s="29">
        <v>1067.45</v>
      </c>
      <c r="I177" s="29">
        <v>33.81</v>
      </c>
      <c r="J177" s="29">
        <v>274.98</v>
      </c>
      <c r="K177" s="29">
        <v>55.68</v>
      </c>
      <c r="L177" s="29">
        <v>23.51</v>
      </c>
      <c r="M177" s="29">
        <v>97.71</v>
      </c>
      <c r="N177" s="29">
        <v>72.599999999999994</v>
      </c>
      <c r="O177" s="41"/>
      <c r="P177" s="29">
        <v>3506.21</v>
      </c>
    </row>
    <row r="178" spans="1:16" x14ac:dyDescent="0.3">
      <c r="A178" s="24" t="s">
        <v>249</v>
      </c>
      <c r="B178" s="29">
        <v>741.24</v>
      </c>
      <c r="C178" s="29">
        <v>403.76</v>
      </c>
      <c r="D178" s="29">
        <v>12.21</v>
      </c>
      <c r="E178" s="29">
        <v>461.75</v>
      </c>
      <c r="F178" s="29">
        <v>78.819999999999993</v>
      </c>
      <c r="G178" s="29">
        <v>251.47</v>
      </c>
      <c r="H178" s="29">
        <v>1122</v>
      </c>
      <c r="I178" s="29">
        <v>35.729999999999997</v>
      </c>
      <c r="J178" s="29">
        <v>284.89</v>
      </c>
      <c r="K178" s="29">
        <v>59.99</v>
      </c>
      <c r="L178" s="29">
        <v>24.88</v>
      </c>
      <c r="M178" s="29">
        <v>104.11</v>
      </c>
      <c r="N178" s="29">
        <v>76.44</v>
      </c>
      <c r="O178" s="41"/>
      <c r="P178" s="29">
        <v>3657.28</v>
      </c>
    </row>
    <row r="179" spans="1:16" x14ac:dyDescent="0.3">
      <c r="A179" s="24" t="s">
        <v>250</v>
      </c>
      <c r="B179" s="29">
        <v>751.83</v>
      </c>
      <c r="C179" s="29">
        <v>442.02</v>
      </c>
      <c r="D179" s="29">
        <v>12.23</v>
      </c>
      <c r="E179" s="29">
        <v>464.74</v>
      </c>
      <c r="F179" s="29">
        <v>80.61</v>
      </c>
      <c r="G179" s="29">
        <v>259.52999999999997</v>
      </c>
      <c r="H179" s="29">
        <v>1188.3900000000001</v>
      </c>
      <c r="I179" s="29">
        <v>38</v>
      </c>
      <c r="J179" s="29">
        <v>296.51</v>
      </c>
      <c r="K179" s="29">
        <v>63.06</v>
      </c>
      <c r="L179" s="29">
        <v>26.65</v>
      </c>
      <c r="M179" s="29">
        <v>111.22</v>
      </c>
      <c r="N179" s="29">
        <v>80.680000000000007</v>
      </c>
      <c r="O179" s="41"/>
      <c r="P179" s="29">
        <v>3815.47</v>
      </c>
    </row>
    <row r="180" spans="1:16" x14ac:dyDescent="0.3">
      <c r="A180" s="24" t="s">
        <v>251</v>
      </c>
      <c r="B180" s="29">
        <v>765.2</v>
      </c>
      <c r="C180" s="29">
        <v>470.09</v>
      </c>
      <c r="D180" s="29">
        <v>12.25</v>
      </c>
      <c r="E180" s="29">
        <v>468.58</v>
      </c>
      <c r="F180" s="29">
        <v>83.83</v>
      </c>
      <c r="G180" s="29">
        <v>270.76</v>
      </c>
      <c r="H180" s="29">
        <v>1267.76</v>
      </c>
      <c r="I180" s="29">
        <v>40.46</v>
      </c>
      <c r="J180" s="29">
        <v>310.01</v>
      </c>
      <c r="K180" s="29">
        <v>65.28</v>
      </c>
      <c r="L180" s="29">
        <v>30.24</v>
      </c>
      <c r="M180" s="29">
        <v>119.98</v>
      </c>
      <c r="N180" s="29">
        <v>85.28</v>
      </c>
      <c r="O180" s="41"/>
      <c r="P180" s="29">
        <v>3989.73</v>
      </c>
    </row>
    <row r="181" spans="1:16" x14ac:dyDescent="0.3">
      <c r="A181" s="24" t="s">
        <v>252</v>
      </c>
      <c r="B181" s="29">
        <v>779.71</v>
      </c>
      <c r="C181" s="29">
        <v>488.2</v>
      </c>
      <c r="D181" s="29">
        <v>12.27</v>
      </c>
      <c r="E181" s="29">
        <v>481.27</v>
      </c>
      <c r="F181" s="29">
        <v>89.07</v>
      </c>
      <c r="G181" s="29">
        <v>282.99</v>
      </c>
      <c r="H181" s="29">
        <v>1352.71</v>
      </c>
      <c r="I181" s="29">
        <v>42.88</v>
      </c>
      <c r="J181" s="29">
        <v>324.93</v>
      </c>
      <c r="K181" s="29">
        <v>67.790000000000006</v>
      </c>
      <c r="L181" s="29">
        <v>35.450000000000003</v>
      </c>
      <c r="M181" s="29">
        <v>130.81</v>
      </c>
      <c r="N181" s="29">
        <v>90</v>
      </c>
      <c r="O181" s="41"/>
      <c r="P181" s="29">
        <v>4178.1099999999997</v>
      </c>
    </row>
    <row r="182" spans="1:16" x14ac:dyDescent="0.3">
      <c r="A182" s="24" t="s">
        <v>253</v>
      </c>
      <c r="B182" s="29">
        <v>793.67</v>
      </c>
      <c r="C182" s="29">
        <v>496.79</v>
      </c>
      <c r="D182" s="29">
        <v>12.31</v>
      </c>
      <c r="E182" s="29">
        <v>498.14</v>
      </c>
      <c r="F182" s="29">
        <v>93.86</v>
      </c>
      <c r="G182" s="29">
        <v>293.11</v>
      </c>
      <c r="H182" s="29">
        <v>1436.26</v>
      </c>
      <c r="I182" s="29">
        <v>44.99</v>
      </c>
      <c r="J182" s="29">
        <v>340.53</v>
      </c>
      <c r="K182" s="29">
        <v>71.83</v>
      </c>
      <c r="L182" s="29">
        <v>40.24</v>
      </c>
      <c r="M182" s="29">
        <v>141.88</v>
      </c>
      <c r="N182" s="29">
        <v>94.59</v>
      </c>
      <c r="O182" s="41"/>
      <c r="P182" s="29">
        <v>4358.21</v>
      </c>
    </row>
    <row r="183" spans="1:16" x14ac:dyDescent="0.3">
      <c r="A183" s="24" t="s">
        <v>254</v>
      </c>
      <c r="B183" s="29">
        <v>805.36</v>
      </c>
      <c r="C183" s="29">
        <v>496.48</v>
      </c>
      <c r="D183" s="29">
        <v>12.37</v>
      </c>
      <c r="E183" s="29">
        <v>533.63</v>
      </c>
      <c r="F183" s="29">
        <v>100.15</v>
      </c>
      <c r="G183" s="29">
        <v>299.11</v>
      </c>
      <c r="H183" s="29">
        <v>1511.95</v>
      </c>
      <c r="I183" s="29">
        <v>46.56</v>
      </c>
      <c r="J183" s="29">
        <v>356.23</v>
      </c>
      <c r="K183" s="29">
        <v>78.45</v>
      </c>
      <c r="L183" s="29">
        <v>44.26</v>
      </c>
      <c r="M183" s="29">
        <v>153.87</v>
      </c>
      <c r="N183" s="29">
        <v>98.8</v>
      </c>
      <c r="O183" s="41"/>
      <c r="P183" s="29">
        <v>4537.22</v>
      </c>
    </row>
    <row r="184" spans="1:16" x14ac:dyDescent="0.3">
      <c r="A184" s="24" t="s">
        <v>255</v>
      </c>
      <c r="B184" s="29">
        <v>815.23</v>
      </c>
      <c r="C184" s="29">
        <v>489.87</v>
      </c>
      <c r="D184" s="29">
        <v>12.49</v>
      </c>
      <c r="E184" s="29">
        <v>585.88</v>
      </c>
      <c r="F184" s="29">
        <v>108.09</v>
      </c>
      <c r="G184" s="29">
        <v>302.45999999999998</v>
      </c>
      <c r="H184" s="29">
        <v>1579.83</v>
      </c>
      <c r="I184" s="29">
        <v>47.57</v>
      </c>
      <c r="J184" s="29">
        <v>371.95</v>
      </c>
      <c r="K184" s="29">
        <v>86.92</v>
      </c>
      <c r="L184" s="29">
        <v>47.85</v>
      </c>
      <c r="M184" s="29">
        <v>167.85</v>
      </c>
      <c r="N184" s="29">
        <v>102.61</v>
      </c>
      <c r="O184" s="41"/>
      <c r="P184" s="29">
        <v>4718.6000000000004</v>
      </c>
    </row>
    <row r="185" spans="1:16" x14ac:dyDescent="0.3">
      <c r="A185" s="24" t="s">
        <v>256</v>
      </c>
      <c r="B185" s="29">
        <v>826.88</v>
      </c>
      <c r="C185" s="29">
        <v>481.56</v>
      </c>
      <c r="D185" s="29">
        <v>12.75</v>
      </c>
      <c r="E185" s="29">
        <v>647.28</v>
      </c>
      <c r="F185" s="29">
        <v>117.37</v>
      </c>
      <c r="G185" s="29">
        <v>303.64999999999998</v>
      </c>
      <c r="H185" s="29">
        <v>1639.2</v>
      </c>
      <c r="I185" s="29">
        <v>48.25</v>
      </c>
      <c r="J185" s="29">
        <v>386.81</v>
      </c>
      <c r="K185" s="29">
        <v>94.74</v>
      </c>
      <c r="L185" s="29">
        <v>50.33</v>
      </c>
      <c r="M185" s="29">
        <v>183.27</v>
      </c>
      <c r="N185" s="29">
        <v>106.17</v>
      </c>
      <c r="O185" s="41"/>
      <c r="P185" s="29">
        <v>4898.25</v>
      </c>
    </row>
    <row r="186" spans="1:16" x14ac:dyDescent="0.3">
      <c r="A186" s="24" t="s">
        <v>257</v>
      </c>
      <c r="B186" s="29">
        <v>841.67</v>
      </c>
      <c r="C186" s="29">
        <v>476.28</v>
      </c>
      <c r="D186" s="29">
        <v>13.15</v>
      </c>
      <c r="E186" s="29">
        <v>706.98</v>
      </c>
      <c r="F186" s="29">
        <v>126.65</v>
      </c>
      <c r="G186" s="29">
        <v>304.08</v>
      </c>
      <c r="H186" s="29">
        <v>1690.72</v>
      </c>
      <c r="I186" s="29">
        <v>48.82</v>
      </c>
      <c r="J186" s="29">
        <v>399.94</v>
      </c>
      <c r="K186" s="29">
        <v>99.25</v>
      </c>
      <c r="L186" s="29">
        <v>51.39</v>
      </c>
      <c r="M186" s="29">
        <v>198.55</v>
      </c>
      <c r="N186" s="29">
        <v>109.65</v>
      </c>
      <c r="O186" s="41"/>
      <c r="P186" s="29">
        <v>5067.1400000000003</v>
      </c>
    </row>
    <row r="187" spans="1:16" x14ac:dyDescent="0.3">
      <c r="A187" s="24" t="s">
        <v>258</v>
      </c>
      <c r="B187" s="29">
        <v>862.87</v>
      </c>
      <c r="C187" s="29">
        <v>478.4</v>
      </c>
      <c r="D187" s="29">
        <v>13.88</v>
      </c>
      <c r="E187" s="29">
        <v>759.1</v>
      </c>
      <c r="F187" s="29">
        <v>135.84</v>
      </c>
      <c r="G187" s="29">
        <v>305.68</v>
      </c>
      <c r="H187" s="29">
        <v>1735.89</v>
      </c>
      <c r="I187" s="29">
        <v>49.52</v>
      </c>
      <c r="J187" s="29">
        <v>410.78</v>
      </c>
      <c r="K187" s="29">
        <v>97.99</v>
      </c>
      <c r="L187" s="29">
        <v>51.06</v>
      </c>
      <c r="M187" s="29">
        <v>214.39</v>
      </c>
      <c r="N187" s="29">
        <v>113.22</v>
      </c>
      <c r="O187" s="41"/>
      <c r="P187" s="29">
        <v>5228.62</v>
      </c>
    </row>
    <row r="188" spans="1:16" x14ac:dyDescent="0.3">
      <c r="A188" s="24" t="s">
        <v>259</v>
      </c>
      <c r="B188" s="29">
        <v>892.27</v>
      </c>
      <c r="C188" s="29">
        <v>487.5</v>
      </c>
      <c r="D188" s="29">
        <v>14.8</v>
      </c>
      <c r="E188" s="29">
        <v>808.21</v>
      </c>
      <c r="F188" s="29">
        <v>146.18</v>
      </c>
      <c r="G188" s="29">
        <v>309.58999999999997</v>
      </c>
      <c r="H188" s="29">
        <v>1784.98</v>
      </c>
      <c r="I188" s="29">
        <v>50.41</v>
      </c>
      <c r="J188" s="29">
        <v>420.92</v>
      </c>
      <c r="K188" s="29">
        <v>91.02</v>
      </c>
      <c r="L188" s="29">
        <v>49.83</v>
      </c>
      <c r="M188" s="29">
        <v>231.06</v>
      </c>
      <c r="N188" s="29">
        <v>116.97</v>
      </c>
      <c r="O188" s="41"/>
      <c r="P188" s="29">
        <v>5403.75</v>
      </c>
    </row>
    <row r="189" spans="1:16" x14ac:dyDescent="0.3">
      <c r="A189" s="24" t="s">
        <v>260</v>
      </c>
      <c r="B189" s="29">
        <v>942.96</v>
      </c>
      <c r="C189" s="29">
        <v>498.51</v>
      </c>
      <c r="D189" s="29">
        <v>15.81</v>
      </c>
      <c r="E189" s="29">
        <v>866.57</v>
      </c>
      <c r="F189" s="29">
        <v>159.97999999999999</v>
      </c>
      <c r="G189" s="29">
        <v>319.68</v>
      </c>
      <c r="H189" s="29">
        <v>1857.85</v>
      </c>
      <c r="I189" s="29">
        <v>51.42</v>
      </c>
      <c r="J189" s="29">
        <v>433.16</v>
      </c>
      <c r="K189" s="29">
        <v>80.849999999999994</v>
      </c>
      <c r="L189" s="29">
        <v>49.91</v>
      </c>
      <c r="M189" s="29">
        <v>252.05</v>
      </c>
      <c r="N189" s="29">
        <v>120.94</v>
      </c>
      <c r="O189" s="41"/>
      <c r="P189" s="29">
        <v>5649.69</v>
      </c>
    </row>
    <row r="190" spans="1:16" x14ac:dyDescent="0.3">
      <c r="A190" s="24" t="s">
        <v>261</v>
      </c>
      <c r="B190" s="29">
        <v>985.4</v>
      </c>
      <c r="C190" s="29">
        <v>505.74</v>
      </c>
      <c r="D190" s="29">
        <v>16.63</v>
      </c>
      <c r="E190" s="29">
        <v>915.74</v>
      </c>
      <c r="F190" s="29">
        <v>171.43</v>
      </c>
      <c r="G190" s="29">
        <v>328.7</v>
      </c>
      <c r="H190" s="29">
        <v>1927.87</v>
      </c>
      <c r="I190" s="29">
        <v>52.49</v>
      </c>
      <c r="J190" s="29">
        <v>450.41</v>
      </c>
      <c r="K190" s="29">
        <v>70.25</v>
      </c>
      <c r="L190" s="29">
        <v>53.37</v>
      </c>
      <c r="M190" s="29">
        <v>271.24</v>
      </c>
      <c r="N190" s="29">
        <v>125.15</v>
      </c>
      <c r="O190" s="41"/>
      <c r="P190" s="29">
        <v>5874.43</v>
      </c>
    </row>
    <row r="191" spans="1:16" x14ac:dyDescent="0.3">
      <c r="A191" s="24" t="s">
        <v>262</v>
      </c>
      <c r="B191" s="29">
        <v>1033.06</v>
      </c>
      <c r="C191" s="29">
        <v>504.29</v>
      </c>
      <c r="D191" s="29">
        <v>17.21</v>
      </c>
      <c r="E191" s="29">
        <v>968.56</v>
      </c>
      <c r="F191" s="29">
        <v>183.41</v>
      </c>
      <c r="G191" s="29">
        <v>340.93</v>
      </c>
      <c r="H191" s="29">
        <v>2032.01</v>
      </c>
      <c r="I191" s="29">
        <v>53.52</v>
      </c>
      <c r="J191" s="29">
        <v>475.54</v>
      </c>
      <c r="K191" s="29">
        <v>61.84</v>
      </c>
      <c r="L191" s="29">
        <v>61.89</v>
      </c>
      <c r="M191" s="29">
        <v>293.89</v>
      </c>
      <c r="N191" s="29">
        <v>129.61000000000001</v>
      </c>
      <c r="O191" s="41"/>
      <c r="P191" s="29">
        <v>6155.78</v>
      </c>
    </row>
    <row r="192" spans="1:16" x14ac:dyDescent="0.3">
      <c r="A192" s="24" t="s">
        <v>263</v>
      </c>
      <c r="B192" s="29">
        <v>1087.56</v>
      </c>
      <c r="C192" s="29">
        <v>495.74</v>
      </c>
      <c r="D192" s="29">
        <v>17.62</v>
      </c>
      <c r="E192" s="29">
        <v>1014.75</v>
      </c>
      <c r="F192" s="29">
        <v>196.51</v>
      </c>
      <c r="G192" s="29">
        <v>356.24</v>
      </c>
      <c r="H192" s="29">
        <v>2137.44</v>
      </c>
      <c r="I192" s="29">
        <v>54.56</v>
      </c>
      <c r="J192" s="29">
        <v>508.58</v>
      </c>
      <c r="K192" s="29">
        <v>57.05</v>
      </c>
      <c r="L192" s="29">
        <v>75.569999999999993</v>
      </c>
      <c r="M192" s="29">
        <v>318.61</v>
      </c>
      <c r="N192" s="29">
        <v>134.29</v>
      </c>
      <c r="O192" s="41"/>
      <c r="P192" s="29">
        <v>6454.52</v>
      </c>
    </row>
    <row r="193" spans="1:16" x14ac:dyDescent="0.3">
      <c r="A193" s="24" t="s">
        <v>264</v>
      </c>
      <c r="B193" s="29">
        <v>1150.98</v>
      </c>
      <c r="C193" s="29">
        <v>488.57</v>
      </c>
      <c r="D193" s="29">
        <v>18.09</v>
      </c>
      <c r="E193" s="29">
        <v>1051.07</v>
      </c>
      <c r="F193" s="29">
        <v>210.58</v>
      </c>
      <c r="G193" s="29">
        <v>373.41</v>
      </c>
      <c r="H193" s="29">
        <v>2224.56</v>
      </c>
      <c r="I193" s="29">
        <v>55.73</v>
      </c>
      <c r="J193" s="29">
        <v>546.07000000000005</v>
      </c>
      <c r="K193" s="29">
        <v>56.05</v>
      </c>
      <c r="L193" s="29">
        <v>93.22</v>
      </c>
      <c r="M193" s="29">
        <v>344.46</v>
      </c>
      <c r="N193" s="29">
        <v>139.11000000000001</v>
      </c>
      <c r="O193" s="41"/>
      <c r="P193" s="29">
        <v>6751.91</v>
      </c>
    </row>
    <row r="194" spans="1:16" x14ac:dyDescent="0.3">
      <c r="A194" s="24" t="s">
        <v>265</v>
      </c>
      <c r="B194" s="29">
        <v>1225.47</v>
      </c>
      <c r="C194" s="29">
        <v>490.68</v>
      </c>
      <c r="D194" s="29">
        <v>18.91</v>
      </c>
      <c r="E194" s="29">
        <v>1086.47</v>
      </c>
      <c r="F194" s="29">
        <v>223.57</v>
      </c>
      <c r="G194" s="29">
        <v>391.47</v>
      </c>
      <c r="H194" s="29">
        <v>2310.2399999999998</v>
      </c>
      <c r="I194" s="29">
        <v>57.16</v>
      </c>
      <c r="J194" s="29">
        <v>583.91999999999996</v>
      </c>
      <c r="K194" s="29">
        <v>58.92</v>
      </c>
      <c r="L194" s="29">
        <v>107.66</v>
      </c>
      <c r="M194" s="29">
        <v>369.56</v>
      </c>
      <c r="N194" s="29">
        <v>143.99</v>
      </c>
      <c r="O194" s="41"/>
      <c r="P194" s="29">
        <v>7068.01</v>
      </c>
    </row>
    <row r="195" spans="1:16" x14ac:dyDescent="0.3">
      <c r="A195" s="24" t="s">
        <v>266</v>
      </c>
      <c r="B195" s="29">
        <v>1313.29</v>
      </c>
      <c r="C195" s="29">
        <v>511.27</v>
      </c>
      <c r="D195" s="29">
        <v>20.29</v>
      </c>
      <c r="E195" s="29">
        <v>1112.69</v>
      </c>
      <c r="F195" s="29">
        <v>236.41</v>
      </c>
      <c r="G195" s="29">
        <v>408.97</v>
      </c>
      <c r="H195" s="29">
        <v>2363.0500000000002</v>
      </c>
      <c r="I195" s="29">
        <v>58.98</v>
      </c>
      <c r="J195" s="29">
        <v>618.41</v>
      </c>
      <c r="K195" s="29">
        <v>65.650000000000006</v>
      </c>
      <c r="L195" s="29">
        <v>118.14</v>
      </c>
      <c r="M195" s="29">
        <v>394.35</v>
      </c>
      <c r="N195" s="29">
        <v>148.87</v>
      </c>
      <c r="O195" s="41"/>
      <c r="P195" s="29">
        <v>7370.37</v>
      </c>
    </row>
    <row r="196" spans="1:16" x14ac:dyDescent="0.3">
      <c r="A196" s="24" t="s">
        <v>267</v>
      </c>
      <c r="B196" s="29">
        <v>1408.12</v>
      </c>
      <c r="C196" s="29">
        <v>549.16999999999996</v>
      </c>
      <c r="D196" s="29">
        <v>22.16</v>
      </c>
      <c r="E196" s="29">
        <v>1126.47</v>
      </c>
      <c r="F196" s="29">
        <v>248.51</v>
      </c>
      <c r="G196" s="29">
        <v>425.13</v>
      </c>
      <c r="H196" s="29">
        <v>2380.69</v>
      </c>
      <c r="I196" s="29">
        <v>61.13</v>
      </c>
      <c r="J196" s="29">
        <v>650.04999999999995</v>
      </c>
      <c r="K196" s="29">
        <v>75.39</v>
      </c>
      <c r="L196" s="29">
        <v>123.52</v>
      </c>
      <c r="M196" s="29">
        <v>416.54</v>
      </c>
      <c r="N196" s="29">
        <v>154.03</v>
      </c>
      <c r="O196" s="41"/>
      <c r="P196" s="29">
        <v>7640.89</v>
      </c>
    </row>
    <row r="197" spans="1:16" x14ac:dyDescent="0.3">
      <c r="A197" s="24" t="s">
        <v>268</v>
      </c>
      <c r="B197" s="29">
        <v>1495.74</v>
      </c>
      <c r="C197" s="29">
        <v>596.13</v>
      </c>
      <c r="D197" s="29">
        <v>24.06</v>
      </c>
      <c r="E197" s="29">
        <v>1124.27</v>
      </c>
      <c r="F197" s="29">
        <v>260.08999999999997</v>
      </c>
      <c r="G197" s="29">
        <v>439.71</v>
      </c>
      <c r="H197" s="29">
        <v>2374.54</v>
      </c>
      <c r="I197" s="29">
        <v>63.39</v>
      </c>
      <c r="J197" s="29">
        <v>680.53</v>
      </c>
      <c r="K197" s="29">
        <v>86.45</v>
      </c>
      <c r="L197" s="29">
        <v>125.36</v>
      </c>
      <c r="M197" s="29">
        <v>435.09</v>
      </c>
      <c r="N197" s="29">
        <v>160.09</v>
      </c>
      <c r="O197" s="41"/>
      <c r="P197" s="29">
        <v>7865.46</v>
      </c>
    </row>
    <row r="198" spans="1:16" x14ac:dyDescent="0.3">
      <c r="A198" s="24" t="s">
        <v>269</v>
      </c>
      <c r="B198" s="29">
        <v>1561.24</v>
      </c>
      <c r="C198" s="29">
        <v>643.16999999999996</v>
      </c>
      <c r="D198" s="29">
        <v>25.55</v>
      </c>
      <c r="E198" s="29">
        <v>1100.56</v>
      </c>
      <c r="F198" s="29">
        <v>270.23</v>
      </c>
      <c r="G198" s="29">
        <v>452.39</v>
      </c>
      <c r="H198" s="29">
        <v>2354.1999999999998</v>
      </c>
      <c r="I198" s="29">
        <v>65.510000000000005</v>
      </c>
      <c r="J198" s="29">
        <v>712.14</v>
      </c>
      <c r="K198" s="29">
        <v>97.06</v>
      </c>
      <c r="L198" s="29">
        <v>125.19</v>
      </c>
      <c r="M198" s="29">
        <v>447.31</v>
      </c>
      <c r="N198" s="29">
        <v>167.71</v>
      </c>
      <c r="O198" s="41"/>
      <c r="P198" s="29">
        <v>8022.26</v>
      </c>
    </row>
    <row r="199" spans="1:16" x14ac:dyDescent="0.3">
      <c r="A199" s="24" t="s">
        <v>270</v>
      </c>
      <c r="B199" s="29">
        <v>1591.76</v>
      </c>
      <c r="C199" s="29">
        <v>681.75</v>
      </c>
      <c r="D199" s="29">
        <v>26.19</v>
      </c>
      <c r="E199" s="29">
        <v>1052.51</v>
      </c>
      <c r="F199" s="29">
        <v>279.12</v>
      </c>
      <c r="G199" s="29">
        <v>462.93</v>
      </c>
      <c r="H199" s="29">
        <v>2332.3200000000002</v>
      </c>
      <c r="I199" s="29">
        <v>67.290000000000006</v>
      </c>
      <c r="J199" s="29">
        <v>747.11</v>
      </c>
      <c r="K199" s="29">
        <v>105.66</v>
      </c>
      <c r="L199" s="29">
        <v>124.4</v>
      </c>
      <c r="M199" s="29">
        <v>452.38</v>
      </c>
      <c r="N199" s="29">
        <v>177.44</v>
      </c>
      <c r="O199" s="41"/>
      <c r="P199" s="29">
        <v>8100.85</v>
      </c>
    </row>
    <row r="200" spans="1:16" x14ac:dyDescent="0.3">
      <c r="A200" s="24" t="s">
        <v>271</v>
      </c>
      <c r="B200" s="29">
        <v>1588.49</v>
      </c>
      <c r="C200" s="29">
        <v>708.38</v>
      </c>
      <c r="D200" s="29">
        <v>26</v>
      </c>
      <c r="E200" s="29">
        <v>987.04</v>
      </c>
      <c r="F200" s="29">
        <v>286.99</v>
      </c>
      <c r="G200" s="29">
        <v>471.16</v>
      </c>
      <c r="H200" s="29">
        <v>2315.36</v>
      </c>
      <c r="I200" s="29">
        <v>68.819999999999993</v>
      </c>
      <c r="J200" s="29">
        <v>784.7</v>
      </c>
      <c r="K200" s="29">
        <v>112.83</v>
      </c>
      <c r="L200" s="29">
        <v>124.64</v>
      </c>
      <c r="M200" s="29">
        <v>451.62</v>
      </c>
      <c r="N200" s="29">
        <v>188.76</v>
      </c>
      <c r="O200" s="41"/>
      <c r="P200" s="29">
        <v>8114.79</v>
      </c>
    </row>
    <row r="201" spans="1:16" x14ac:dyDescent="0.3">
      <c r="A201" s="24" t="s">
        <v>272</v>
      </c>
      <c r="B201" s="29">
        <v>1568.89</v>
      </c>
      <c r="C201" s="29">
        <v>724.62</v>
      </c>
      <c r="D201" s="29">
        <v>25.41</v>
      </c>
      <c r="E201" s="29">
        <v>918.39</v>
      </c>
      <c r="F201" s="29">
        <v>295.20999999999998</v>
      </c>
      <c r="G201" s="29">
        <v>476.54</v>
      </c>
      <c r="H201" s="29">
        <v>2308.73</v>
      </c>
      <c r="I201" s="29">
        <v>70.540000000000006</v>
      </c>
      <c r="J201" s="29">
        <v>821.14</v>
      </c>
      <c r="K201" s="29">
        <v>121.32</v>
      </c>
      <c r="L201" s="29">
        <v>126.85</v>
      </c>
      <c r="M201" s="29">
        <v>448.45</v>
      </c>
      <c r="N201" s="29">
        <v>200.1</v>
      </c>
      <c r="O201" s="41"/>
      <c r="P201" s="29">
        <v>8106.18</v>
      </c>
    </row>
    <row r="202" spans="1:16" x14ac:dyDescent="0.3">
      <c r="A202" s="24" t="s">
        <v>273</v>
      </c>
      <c r="B202" s="29">
        <v>1553.41</v>
      </c>
      <c r="C202" s="29">
        <v>732.48</v>
      </c>
      <c r="D202" s="29">
        <v>24.9</v>
      </c>
      <c r="E202" s="29">
        <v>863.56</v>
      </c>
      <c r="F202" s="29">
        <v>304.11</v>
      </c>
      <c r="G202" s="29">
        <v>478.58</v>
      </c>
      <c r="H202" s="29">
        <v>2317.04</v>
      </c>
      <c r="I202" s="29">
        <v>72.89</v>
      </c>
      <c r="J202" s="29">
        <v>852.23</v>
      </c>
      <c r="K202" s="29">
        <v>134.07</v>
      </c>
      <c r="L202" s="29">
        <v>132.11000000000001</v>
      </c>
      <c r="M202" s="29">
        <v>446.56</v>
      </c>
      <c r="N202" s="29">
        <v>209.79</v>
      </c>
      <c r="O202" s="41"/>
      <c r="P202" s="29">
        <v>8121.73</v>
      </c>
    </row>
    <row r="203" spans="1:16" x14ac:dyDescent="0.3">
      <c r="A203" s="24" t="s">
        <v>274</v>
      </c>
      <c r="B203" s="29">
        <v>1559.15</v>
      </c>
      <c r="C203" s="29">
        <v>733.97</v>
      </c>
      <c r="D203" s="29">
        <v>24.91</v>
      </c>
      <c r="E203" s="29">
        <v>837.32</v>
      </c>
      <c r="F203" s="29">
        <v>313.39</v>
      </c>
      <c r="G203" s="29">
        <v>477.03</v>
      </c>
      <c r="H203" s="29">
        <v>2344.85</v>
      </c>
      <c r="I203" s="29">
        <v>76.260000000000005</v>
      </c>
      <c r="J203" s="29">
        <v>874.34</v>
      </c>
      <c r="K203" s="29">
        <v>153.68</v>
      </c>
      <c r="L203" s="29">
        <v>141.53</v>
      </c>
      <c r="M203" s="29">
        <v>449.7</v>
      </c>
      <c r="N203" s="29">
        <v>216.31</v>
      </c>
      <c r="O203" s="41"/>
      <c r="P203" s="29">
        <v>8202.44</v>
      </c>
    </row>
    <row r="204" spans="1:16" x14ac:dyDescent="0.3">
      <c r="A204" s="24" t="s">
        <v>275</v>
      </c>
      <c r="B204" s="29">
        <v>1587.99</v>
      </c>
      <c r="C204" s="29">
        <v>731.09</v>
      </c>
      <c r="D204" s="29">
        <v>25.5</v>
      </c>
      <c r="E204" s="29">
        <v>872.26</v>
      </c>
      <c r="F204" s="29">
        <v>324.13</v>
      </c>
      <c r="G204" s="29">
        <v>478.5</v>
      </c>
      <c r="H204" s="29">
        <v>2390.91</v>
      </c>
      <c r="I204" s="29">
        <v>80.31</v>
      </c>
      <c r="J204" s="29">
        <v>887.04</v>
      </c>
      <c r="K204" s="29">
        <v>178.94</v>
      </c>
      <c r="L204" s="29">
        <v>154.13999999999999</v>
      </c>
      <c r="M204" s="29">
        <v>459.06</v>
      </c>
      <c r="N204" s="29">
        <v>219.81</v>
      </c>
      <c r="O204" s="41"/>
      <c r="P204" s="29">
        <v>8389.7000000000007</v>
      </c>
    </row>
    <row r="205" spans="1:16" x14ac:dyDescent="0.3">
      <c r="A205" s="24" t="s">
        <v>276</v>
      </c>
      <c r="B205" s="29">
        <v>1626.23</v>
      </c>
      <c r="C205" s="29">
        <v>726.72</v>
      </c>
      <c r="D205" s="29">
        <v>26.35</v>
      </c>
      <c r="E205" s="29">
        <v>867.02</v>
      </c>
      <c r="F205" s="29">
        <v>336.96</v>
      </c>
      <c r="G205" s="29">
        <v>482.31</v>
      </c>
      <c r="H205" s="29">
        <v>2450.73</v>
      </c>
      <c r="I205" s="29">
        <v>83.97</v>
      </c>
      <c r="J205" s="29">
        <v>893.53</v>
      </c>
      <c r="K205" s="29">
        <v>204.84</v>
      </c>
      <c r="L205" s="29">
        <v>167.9</v>
      </c>
      <c r="M205" s="29">
        <v>472.6</v>
      </c>
      <c r="N205" s="29">
        <v>222.13</v>
      </c>
      <c r="O205" s="41"/>
      <c r="P205" s="29">
        <v>8561.2999999999993</v>
      </c>
    </row>
    <row r="206" spans="1:16" x14ac:dyDescent="0.3">
      <c r="A206" s="24" t="s">
        <v>277</v>
      </c>
      <c r="B206" s="29">
        <v>1657.27</v>
      </c>
      <c r="C206" s="29">
        <v>720.25</v>
      </c>
      <c r="D206" s="29">
        <v>27.08</v>
      </c>
      <c r="E206" s="29">
        <v>899.83</v>
      </c>
      <c r="F206" s="29">
        <v>349.33</v>
      </c>
      <c r="G206" s="29">
        <v>484.24</v>
      </c>
      <c r="H206" s="29">
        <v>2509.12</v>
      </c>
      <c r="I206" s="29">
        <v>86.1</v>
      </c>
      <c r="J206" s="29">
        <v>897.16</v>
      </c>
      <c r="K206" s="29">
        <v>226.03</v>
      </c>
      <c r="L206" s="29">
        <v>180.34</v>
      </c>
      <c r="M206" s="29">
        <v>486.31</v>
      </c>
      <c r="N206" s="29">
        <v>225.25</v>
      </c>
      <c r="O206" s="41"/>
      <c r="P206" s="29">
        <v>8748.32</v>
      </c>
    </row>
    <row r="207" spans="1:16" x14ac:dyDescent="0.3">
      <c r="A207" s="24" t="s">
        <v>278</v>
      </c>
      <c r="B207" s="29">
        <v>1667.98</v>
      </c>
      <c r="C207" s="29">
        <v>716.18</v>
      </c>
      <c r="D207" s="29">
        <v>27.37</v>
      </c>
      <c r="E207" s="29">
        <v>929.39</v>
      </c>
      <c r="F207" s="29">
        <v>362.59</v>
      </c>
      <c r="G207" s="29">
        <v>491.55</v>
      </c>
      <c r="H207" s="29">
        <v>2565.4299999999998</v>
      </c>
      <c r="I207" s="29">
        <v>85.71</v>
      </c>
      <c r="J207" s="29">
        <v>901.22</v>
      </c>
      <c r="K207" s="29">
        <v>237.66</v>
      </c>
      <c r="L207" s="29">
        <v>189.11</v>
      </c>
      <c r="M207" s="29">
        <v>499.32</v>
      </c>
      <c r="N207" s="29">
        <v>231.01</v>
      </c>
      <c r="O207" s="41"/>
      <c r="P207" s="29">
        <v>8904.52</v>
      </c>
    </row>
    <row r="208" spans="1:16" x14ac:dyDescent="0.3">
      <c r="A208" s="24" t="s">
        <v>279</v>
      </c>
      <c r="B208" s="29">
        <v>1656.94</v>
      </c>
      <c r="C208" s="29">
        <v>714.46</v>
      </c>
      <c r="D208" s="29">
        <v>27.19</v>
      </c>
      <c r="E208" s="29">
        <v>953.13</v>
      </c>
      <c r="F208" s="29">
        <v>377.36</v>
      </c>
      <c r="G208" s="29">
        <v>513.1</v>
      </c>
      <c r="H208" s="29">
        <v>2615.63</v>
      </c>
      <c r="I208" s="29">
        <v>83.22</v>
      </c>
      <c r="J208" s="29">
        <v>907.99</v>
      </c>
      <c r="K208" s="29">
        <v>240.46</v>
      </c>
      <c r="L208" s="29">
        <v>194.45</v>
      </c>
      <c r="M208" s="29">
        <v>512.58000000000004</v>
      </c>
      <c r="N208" s="29">
        <v>239.61</v>
      </c>
      <c r="O208" s="41"/>
      <c r="P208" s="29">
        <v>9036.1200000000008</v>
      </c>
    </row>
    <row r="209" spans="1:16" x14ac:dyDescent="0.3">
      <c r="A209" s="24" t="s">
        <v>280</v>
      </c>
      <c r="B209" s="29">
        <v>1636.38</v>
      </c>
      <c r="C209" s="29">
        <v>715.03</v>
      </c>
      <c r="D209" s="29">
        <v>26.87</v>
      </c>
      <c r="E209" s="29">
        <v>1015.6</v>
      </c>
      <c r="F209" s="29">
        <v>393.51</v>
      </c>
      <c r="G209" s="29">
        <v>533.04</v>
      </c>
      <c r="H209" s="29">
        <v>2656.2</v>
      </c>
      <c r="I209" s="29">
        <v>80.489999999999995</v>
      </c>
      <c r="J209" s="29">
        <v>918.36</v>
      </c>
      <c r="K209" s="29">
        <v>240.78</v>
      </c>
      <c r="L209" s="29">
        <v>197.87</v>
      </c>
      <c r="M209" s="29">
        <v>525.52</v>
      </c>
      <c r="N209" s="29">
        <v>249.62</v>
      </c>
      <c r="O209" s="41"/>
      <c r="P209" s="29">
        <v>9189.25</v>
      </c>
    </row>
    <row r="210" spans="1:16" x14ac:dyDescent="0.3">
      <c r="A210" s="24" t="s">
        <v>281</v>
      </c>
      <c r="B210" s="29">
        <v>1619.75</v>
      </c>
      <c r="C210" s="29">
        <v>717.03</v>
      </c>
      <c r="D210" s="29">
        <v>26.75</v>
      </c>
      <c r="E210" s="29">
        <v>1008.26</v>
      </c>
      <c r="F210" s="29">
        <v>412.24</v>
      </c>
      <c r="G210" s="29">
        <v>544.17999999999995</v>
      </c>
      <c r="H210" s="29">
        <v>2692.45</v>
      </c>
      <c r="I210" s="29">
        <v>79.510000000000005</v>
      </c>
      <c r="J210" s="29">
        <v>933.07</v>
      </c>
      <c r="K210" s="29">
        <v>245.45</v>
      </c>
      <c r="L210" s="29">
        <v>201.28</v>
      </c>
      <c r="M210" s="29">
        <v>539.89</v>
      </c>
      <c r="N210" s="29">
        <v>259.47000000000003</v>
      </c>
      <c r="O210" s="41"/>
      <c r="P210" s="29">
        <v>9279.32</v>
      </c>
    </row>
    <row r="211" spans="1:16" x14ac:dyDescent="0.3">
      <c r="A211" s="24" t="s">
        <v>282</v>
      </c>
      <c r="B211" s="29">
        <v>1620.21</v>
      </c>
      <c r="C211" s="29">
        <v>720.19</v>
      </c>
      <c r="D211" s="29">
        <v>27.14</v>
      </c>
      <c r="E211" s="29">
        <v>1053.1099999999999</v>
      </c>
      <c r="F211" s="29">
        <v>433.75</v>
      </c>
      <c r="G211" s="29">
        <v>538.34</v>
      </c>
      <c r="H211" s="29">
        <v>2722.79</v>
      </c>
      <c r="I211" s="29">
        <v>82.08</v>
      </c>
      <c r="J211" s="29">
        <v>952.91</v>
      </c>
      <c r="K211" s="29">
        <v>260.76</v>
      </c>
      <c r="L211" s="29">
        <v>206.47</v>
      </c>
      <c r="M211" s="29">
        <v>556.32000000000005</v>
      </c>
      <c r="N211" s="29">
        <v>267.70999999999998</v>
      </c>
      <c r="O211" s="41"/>
      <c r="P211" s="29">
        <v>9441.77</v>
      </c>
    </row>
    <row r="212" spans="1:16" x14ac:dyDescent="0.3">
      <c r="A212" s="24" t="s">
        <v>283</v>
      </c>
      <c r="B212" s="29">
        <v>1643.09</v>
      </c>
      <c r="C212" s="29">
        <v>726.99</v>
      </c>
      <c r="D212" s="29">
        <v>28.05</v>
      </c>
      <c r="E212" s="29">
        <v>1112.82</v>
      </c>
      <c r="F212" s="29">
        <v>461.58</v>
      </c>
      <c r="G212" s="29">
        <v>545.25</v>
      </c>
      <c r="H212" s="29">
        <v>2758.52</v>
      </c>
      <c r="I212" s="29">
        <v>87.92</v>
      </c>
      <c r="J212" s="29">
        <v>976.8</v>
      </c>
      <c r="K212" s="29">
        <v>287.01</v>
      </c>
      <c r="L212" s="29">
        <v>213.68</v>
      </c>
      <c r="M212" s="29">
        <v>579.15</v>
      </c>
      <c r="N212" s="29">
        <v>274.20999999999998</v>
      </c>
      <c r="O212" s="41"/>
      <c r="P212" s="29">
        <v>9695.07</v>
      </c>
    </row>
    <row r="213" spans="1:16" x14ac:dyDescent="0.3">
      <c r="A213" s="24" t="s">
        <v>284</v>
      </c>
      <c r="B213" s="29">
        <v>1686.14</v>
      </c>
      <c r="C213" s="29">
        <v>737.51</v>
      </c>
      <c r="D213" s="29">
        <v>29.14</v>
      </c>
      <c r="E213" s="29">
        <v>1183.9000000000001</v>
      </c>
      <c r="F213" s="29">
        <v>494.96</v>
      </c>
      <c r="G213" s="29">
        <v>587.29</v>
      </c>
      <c r="H213" s="29">
        <v>2815.08</v>
      </c>
      <c r="I213" s="29">
        <v>94.62</v>
      </c>
      <c r="J213" s="29">
        <v>1001.99</v>
      </c>
      <c r="K213" s="29">
        <v>318.45999999999998</v>
      </c>
      <c r="L213" s="29">
        <v>221.63</v>
      </c>
      <c r="M213" s="29">
        <v>610.57000000000005</v>
      </c>
      <c r="N213" s="29">
        <v>280.17</v>
      </c>
      <c r="O213" s="41"/>
      <c r="P213" s="29">
        <v>10061.469999999999</v>
      </c>
    </row>
    <row r="214" spans="1:16" x14ac:dyDescent="0.3">
      <c r="A214" s="24" t="s">
        <v>285</v>
      </c>
      <c r="B214" s="29">
        <v>1741.01</v>
      </c>
      <c r="C214" s="29">
        <v>741.86</v>
      </c>
      <c r="D214" s="29">
        <v>30.05</v>
      </c>
      <c r="E214" s="29">
        <v>1262.24</v>
      </c>
      <c r="F214" s="29">
        <v>516.41</v>
      </c>
      <c r="G214" s="29">
        <v>532.22</v>
      </c>
      <c r="H214" s="29">
        <v>2899.1</v>
      </c>
      <c r="I214" s="29">
        <v>99.61</v>
      </c>
      <c r="J214" s="29">
        <v>1025.3800000000001</v>
      </c>
      <c r="K214" s="29">
        <v>348.85</v>
      </c>
      <c r="L214" s="29">
        <v>228.85</v>
      </c>
      <c r="M214" s="29">
        <v>630.24</v>
      </c>
      <c r="N214" s="29">
        <v>286.91000000000003</v>
      </c>
      <c r="O214" s="41"/>
      <c r="P214" s="29">
        <v>10342.74</v>
      </c>
    </row>
    <row r="215" spans="1:16" x14ac:dyDescent="0.3">
      <c r="A215" s="24" t="s">
        <v>286</v>
      </c>
      <c r="B215" s="29">
        <v>1805.13</v>
      </c>
      <c r="C215" s="29">
        <v>743.78</v>
      </c>
      <c r="D215" s="29">
        <v>30.43</v>
      </c>
      <c r="E215" s="29">
        <v>1348.48</v>
      </c>
      <c r="F215" s="29">
        <v>546.26</v>
      </c>
      <c r="G215" s="29">
        <v>595.97</v>
      </c>
      <c r="H215" s="29">
        <v>3027.24</v>
      </c>
      <c r="I215" s="29">
        <v>100.51</v>
      </c>
      <c r="J215" s="29">
        <v>1044.24</v>
      </c>
      <c r="K215" s="29">
        <v>372.18</v>
      </c>
      <c r="L215" s="29">
        <v>234.09</v>
      </c>
      <c r="M215" s="29">
        <v>666.88</v>
      </c>
      <c r="N215" s="29">
        <v>295.64</v>
      </c>
      <c r="O215" s="41"/>
      <c r="P215" s="29">
        <v>10810.87</v>
      </c>
    </row>
    <row r="216" spans="1:16" x14ac:dyDescent="0.3">
      <c r="A216" s="24" t="s">
        <v>287</v>
      </c>
      <c r="B216" s="29">
        <v>1874.47</v>
      </c>
      <c r="C216" s="29">
        <v>751.62</v>
      </c>
      <c r="D216" s="29">
        <v>30.19</v>
      </c>
      <c r="E216" s="29">
        <v>1427.5</v>
      </c>
      <c r="F216" s="29">
        <v>576.04999999999995</v>
      </c>
      <c r="G216" s="29">
        <v>697.71</v>
      </c>
      <c r="H216" s="29">
        <v>3199.64</v>
      </c>
      <c r="I216" s="29">
        <v>97.25</v>
      </c>
      <c r="J216" s="29">
        <v>1060.52</v>
      </c>
      <c r="K216" s="29">
        <v>385.5</v>
      </c>
      <c r="L216" s="29">
        <v>237.79</v>
      </c>
      <c r="M216" s="29">
        <v>708.43</v>
      </c>
      <c r="N216" s="29">
        <v>306.27999999999997</v>
      </c>
      <c r="O216" s="41"/>
      <c r="P216" s="29">
        <v>11352.96</v>
      </c>
    </row>
    <row r="217" spans="1:16" x14ac:dyDescent="0.3">
      <c r="A217" s="24" t="s">
        <v>288</v>
      </c>
      <c r="B217" s="29">
        <v>1932.56</v>
      </c>
      <c r="C217" s="29">
        <v>759.49</v>
      </c>
      <c r="D217" s="29">
        <v>29.49</v>
      </c>
      <c r="E217" s="29">
        <v>1485.84</v>
      </c>
      <c r="F217" s="29">
        <v>606.02</v>
      </c>
      <c r="G217" s="29">
        <v>803.97</v>
      </c>
      <c r="H217" s="29">
        <v>3379.1</v>
      </c>
      <c r="I217" s="29">
        <v>92.03</v>
      </c>
      <c r="J217" s="29">
        <v>1079.3599999999999</v>
      </c>
      <c r="K217" s="29">
        <v>388.91</v>
      </c>
      <c r="L217" s="29">
        <v>242.12</v>
      </c>
      <c r="M217" s="29">
        <v>750.47</v>
      </c>
      <c r="N217" s="29">
        <v>317.42</v>
      </c>
      <c r="O217" s="41"/>
      <c r="P217" s="29">
        <v>11866.79</v>
      </c>
    </row>
    <row r="218" spans="1:16" x14ac:dyDescent="0.3">
      <c r="A218" s="24" t="s">
        <v>289</v>
      </c>
      <c r="B218" s="29">
        <v>1964.54</v>
      </c>
      <c r="C218" s="29">
        <v>766.83</v>
      </c>
      <c r="D218" s="29">
        <v>28.49</v>
      </c>
      <c r="E218" s="29">
        <v>1514.28</v>
      </c>
      <c r="F218" s="29">
        <v>634.91</v>
      </c>
      <c r="G218" s="29">
        <v>877.36</v>
      </c>
      <c r="H218" s="29">
        <v>3528.23</v>
      </c>
      <c r="I218" s="29">
        <v>87.27</v>
      </c>
      <c r="J218" s="29">
        <v>1106.45</v>
      </c>
      <c r="K218" s="29">
        <v>382.79</v>
      </c>
      <c r="L218" s="29">
        <v>249.37</v>
      </c>
      <c r="M218" s="29">
        <v>786.45</v>
      </c>
      <c r="N218" s="29">
        <v>327.58</v>
      </c>
      <c r="O218" s="41"/>
      <c r="P218" s="29">
        <v>12254.54</v>
      </c>
    </row>
    <row r="219" spans="1:16" x14ac:dyDescent="0.3">
      <c r="A219" s="24" t="s">
        <v>290</v>
      </c>
      <c r="B219" s="29">
        <v>1958.17</v>
      </c>
      <c r="C219" s="29">
        <v>772.96</v>
      </c>
      <c r="D219" s="29">
        <v>27.38</v>
      </c>
      <c r="E219" s="29">
        <v>1507.93</v>
      </c>
      <c r="F219" s="29">
        <v>662.34</v>
      </c>
      <c r="G219" s="29">
        <v>886.25</v>
      </c>
      <c r="H219" s="29">
        <v>3617.78</v>
      </c>
      <c r="I219" s="29">
        <v>85.24</v>
      </c>
      <c r="J219" s="29">
        <v>1147.05</v>
      </c>
      <c r="K219" s="29">
        <v>367.59</v>
      </c>
      <c r="L219" s="29">
        <v>261.68</v>
      </c>
      <c r="M219" s="29">
        <v>811.5</v>
      </c>
      <c r="N219" s="29">
        <v>335.36</v>
      </c>
      <c r="O219" s="41"/>
      <c r="P219" s="29">
        <v>12441.22</v>
      </c>
    </row>
    <row r="220" spans="1:16" x14ac:dyDescent="0.3">
      <c r="A220" s="24" t="s">
        <v>291</v>
      </c>
      <c r="B220" s="29">
        <v>1925.02</v>
      </c>
      <c r="C220" s="29">
        <v>777.21</v>
      </c>
      <c r="D220" s="29">
        <v>26.41</v>
      </c>
      <c r="E220" s="29">
        <v>1468.03</v>
      </c>
      <c r="F220" s="29">
        <v>689.94</v>
      </c>
      <c r="G220" s="29">
        <v>831.1</v>
      </c>
      <c r="H220" s="29">
        <v>3646.85</v>
      </c>
      <c r="I220" s="29">
        <v>86.46</v>
      </c>
      <c r="J220" s="29">
        <v>1199.27</v>
      </c>
      <c r="K220" s="29">
        <v>344.71</v>
      </c>
      <c r="L220" s="29">
        <v>279.32</v>
      </c>
      <c r="M220" s="29">
        <v>827.77</v>
      </c>
      <c r="N220" s="29">
        <v>340.64</v>
      </c>
      <c r="O220" s="41"/>
      <c r="P220" s="29">
        <v>12442.73</v>
      </c>
    </row>
    <row r="221" spans="1:16" x14ac:dyDescent="0.3">
      <c r="A221" s="24" t="s">
        <v>292</v>
      </c>
      <c r="B221" s="29">
        <v>1941.24</v>
      </c>
      <c r="C221" s="29">
        <v>781.34</v>
      </c>
      <c r="D221" s="29">
        <v>26</v>
      </c>
      <c r="E221" s="29">
        <v>1454.41</v>
      </c>
      <c r="F221" s="29">
        <v>736.94</v>
      </c>
      <c r="G221" s="29">
        <v>747.37</v>
      </c>
      <c r="H221" s="29">
        <v>3683.64</v>
      </c>
      <c r="I221" s="29">
        <v>89.71</v>
      </c>
      <c r="J221" s="29">
        <v>1254.22</v>
      </c>
      <c r="K221" s="29">
        <v>316.48</v>
      </c>
      <c r="L221" s="29">
        <v>308.33999999999997</v>
      </c>
      <c r="M221" s="29">
        <v>856.38</v>
      </c>
      <c r="N221" s="29">
        <v>344.54</v>
      </c>
      <c r="O221" s="41"/>
      <c r="P221" s="29">
        <v>12540.61</v>
      </c>
    </row>
    <row r="222" spans="1:16" x14ac:dyDescent="0.3">
      <c r="A222" s="24" t="s">
        <v>293</v>
      </c>
      <c r="B222" s="29">
        <v>1961.87</v>
      </c>
      <c r="C222" s="29">
        <v>769.03</v>
      </c>
      <c r="D222" s="29">
        <v>26.24</v>
      </c>
      <c r="E222" s="29">
        <v>1429.33</v>
      </c>
      <c r="F222" s="29">
        <v>764.74</v>
      </c>
      <c r="G222" s="29">
        <v>666.44</v>
      </c>
      <c r="H222" s="29">
        <v>3680.31</v>
      </c>
      <c r="I222" s="29">
        <v>93.62</v>
      </c>
      <c r="J222" s="29">
        <v>1302.0999999999999</v>
      </c>
      <c r="K222" s="29">
        <v>285.32</v>
      </c>
      <c r="L222" s="29">
        <v>332.11</v>
      </c>
      <c r="M222" s="29">
        <v>869.2</v>
      </c>
      <c r="N222" s="29">
        <v>348.31</v>
      </c>
      <c r="O222" s="41"/>
      <c r="P222" s="29">
        <v>12528.61</v>
      </c>
    </row>
    <row r="223" spans="1:16" x14ac:dyDescent="0.3">
      <c r="A223" s="24" t="s">
        <v>294</v>
      </c>
      <c r="B223" s="29">
        <v>2074.91</v>
      </c>
      <c r="C223" s="29">
        <v>763.14</v>
      </c>
      <c r="D223" s="29">
        <v>27.66</v>
      </c>
      <c r="E223" s="29">
        <v>1501.45</v>
      </c>
      <c r="F223" s="29">
        <v>798.09</v>
      </c>
      <c r="G223" s="29">
        <v>631.67999999999995</v>
      </c>
      <c r="H223" s="29">
        <v>3745.85</v>
      </c>
      <c r="I223" s="29">
        <v>96.85</v>
      </c>
      <c r="J223" s="29">
        <v>1333.85</v>
      </c>
      <c r="K223" s="29">
        <v>253.75</v>
      </c>
      <c r="L223" s="29">
        <v>354.96</v>
      </c>
      <c r="M223" s="29">
        <v>891.89</v>
      </c>
      <c r="N223" s="29">
        <v>353.23</v>
      </c>
      <c r="O223" s="41"/>
      <c r="P223" s="29">
        <v>12827.32</v>
      </c>
    </row>
    <row r="224" spans="1:16" x14ac:dyDescent="0.3">
      <c r="A224" s="24" t="s">
        <v>295</v>
      </c>
      <c r="B224" s="29">
        <v>2268.75</v>
      </c>
      <c r="C224" s="29">
        <v>751.56</v>
      </c>
      <c r="D224" s="29">
        <v>30.04</v>
      </c>
      <c r="E224" s="29">
        <v>1626.18</v>
      </c>
      <c r="F224" s="29">
        <v>832.61</v>
      </c>
      <c r="G224" s="29">
        <v>643.48</v>
      </c>
      <c r="H224" s="29">
        <v>3842.28</v>
      </c>
      <c r="I224" s="29">
        <v>98.82</v>
      </c>
      <c r="J224" s="29">
        <v>1350.75</v>
      </c>
      <c r="K224" s="29">
        <v>225.46</v>
      </c>
      <c r="L224" s="29">
        <v>376.89</v>
      </c>
      <c r="M224" s="29">
        <v>920.88</v>
      </c>
      <c r="N224" s="29">
        <v>360.93</v>
      </c>
      <c r="O224" s="41"/>
      <c r="P224" s="29">
        <v>13328.61</v>
      </c>
    </row>
    <row r="225" spans="1:16" x14ac:dyDescent="0.3">
      <c r="A225" s="24" t="s">
        <v>296</v>
      </c>
      <c r="B225" s="29">
        <v>2513.14</v>
      </c>
      <c r="C225" s="29">
        <v>734.84</v>
      </c>
      <c r="D225" s="29">
        <v>32.76</v>
      </c>
      <c r="E225" s="29">
        <v>1735.36</v>
      </c>
      <c r="F225" s="29">
        <v>868.94</v>
      </c>
      <c r="G225" s="29">
        <v>684.43</v>
      </c>
      <c r="H225" s="29">
        <v>3950.18</v>
      </c>
      <c r="I225" s="29">
        <v>99.6</v>
      </c>
      <c r="J225" s="29">
        <v>1361.78</v>
      </c>
      <c r="K225" s="29">
        <v>205.3</v>
      </c>
      <c r="L225" s="29">
        <v>399.51</v>
      </c>
      <c r="M225" s="29">
        <v>949.94</v>
      </c>
      <c r="N225" s="29">
        <v>373.41</v>
      </c>
      <c r="O225" s="41"/>
      <c r="P225" s="29">
        <v>13909.18</v>
      </c>
    </row>
    <row r="226" spans="1:16" x14ac:dyDescent="0.3">
      <c r="A226" s="24" t="s">
        <v>297</v>
      </c>
      <c r="B226" s="29">
        <v>2782.07</v>
      </c>
      <c r="C226" s="29">
        <v>724.68</v>
      </c>
      <c r="D226" s="29">
        <v>35.28</v>
      </c>
      <c r="E226" s="29">
        <v>1823.27</v>
      </c>
      <c r="F226" s="29">
        <v>904.02</v>
      </c>
      <c r="G226" s="29">
        <v>734.17</v>
      </c>
      <c r="H226" s="29">
        <v>4042.42</v>
      </c>
      <c r="I226" s="29">
        <v>99.35</v>
      </c>
      <c r="J226" s="29">
        <v>1377.18</v>
      </c>
      <c r="K226" s="29">
        <v>198.23</v>
      </c>
      <c r="L226" s="29">
        <v>423.15</v>
      </c>
      <c r="M226" s="29">
        <v>971.18</v>
      </c>
      <c r="N226" s="29">
        <v>392.7</v>
      </c>
      <c r="O226" s="41"/>
      <c r="P226" s="29">
        <v>14507.72</v>
      </c>
    </row>
    <row r="227" spans="1:16" x14ac:dyDescent="0.3">
      <c r="A227" s="24" t="s">
        <v>298</v>
      </c>
      <c r="B227" s="29">
        <v>3044.03</v>
      </c>
      <c r="C227" s="29">
        <v>731.83</v>
      </c>
      <c r="D227" s="29">
        <v>37.08</v>
      </c>
      <c r="E227" s="29">
        <v>1888.69</v>
      </c>
      <c r="F227" s="29">
        <v>941.74</v>
      </c>
      <c r="G227" s="29">
        <v>778.24</v>
      </c>
      <c r="H227" s="29">
        <v>4111.78</v>
      </c>
      <c r="I227" s="29">
        <v>98.27</v>
      </c>
      <c r="J227" s="29">
        <v>1406.49</v>
      </c>
      <c r="K227" s="29">
        <v>208.59</v>
      </c>
      <c r="L227" s="29">
        <v>449.81</v>
      </c>
      <c r="M227" s="29">
        <v>986.28</v>
      </c>
      <c r="N227" s="29">
        <v>420.41</v>
      </c>
      <c r="O227" s="41"/>
      <c r="P227" s="29">
        <v>15103.24</v>
      </c>
    </row>
    <row r="228" spans="1:16" x14ac:dyDescent="0.3">
      <c r="A228" s="24" t="s">
        <v>299</v>
      </c>
      <c r="B228" s="29">
        <v>3290.55</v>
      </c>
      <c r="C228" s="29">
        <v>757.05</v>
      </c>
      <c r="D228" s="29">
        <v>38.11</v>
      </c>
      <c r="E228" s="29">
        <v>1927.35</v>
      </c>
      <c r="F228" s="29">
        <v>985.85</v>
      </c>
      <c r="G228" s="29">
        <v>812.09</v>
      </c>
      <c r="H228" s="29">
        <v>4170.5</v>
      </c>
      <c r="I228" s="29">
        <v>96.78</v>
      </c>
      <c r="J228" s="29">
        <v>1449.01</v>
      </c>
      <c r="K228" s="29">
        <v>233.87</v>
      </c>
      <c r="L228" s="29">
        <v>478.93</v>
      </c>
      <c r="M228" s="29">
        <v>1021.91</v>
      </c>
      <c r="N228" s="29">
        <v>453.48</v>
      </c>
      <c r="O228" s="41"/>
      <c r="P228" s="29">
        <v>15715.49</v>
      </c>
    </row>
    <row r="229" spans="1:16" x14ac:dyDescent="0.3">
      <c r="A229" s="24" t="s">
        <v>300</v>
      </c>
      <c r="B229" s="29">
        <v>3533.35</v>
      </c>
      <c r="C229" s="29">
        <v>794.59</v>
      </c>
      <c r="D229" s="29">
        <v>38.799999999999997</v>
      </c>
      <c r="E229" s="29">
        <v>1891.74</v>
      </c>
      <c r="F229" s="29">
        <v>1044.03</v>
      </c>
      <c r="G229" s="29">
        <v>845.07</v>
      </c>
      <c r="H229" s="29">
        <v>4244.43</v>
      </c>
      <c r="I229" s="29">
        <v>95.62</v>
      </c>
      <c r="J229" s="29">
        <v>1494.48</v>
      </c>
      <c r="K229" s="29">
        <v>264.73</v>
      </c>
      <c r="L229" s="29">
        <v>509.07</v>
      </c>
      <c r="M229" s="29">
        <v>1061.99</v>
      </c>
      <c r="N229" s="29">
        <v>484.19</v>
      </c>
      <c r="O229" s="41"/>
      <c r="P229" s="29">
        <v>16302.09</v>
      </c>
    </row>
    <row r="230" spans="1:16" x14ac:dyDescent="0.3">
      <c r="A230" s="24" t="s">
        <v>301</v>
      </c>
      <c r="B230" s="29">
        <v>3787.07</v>
      </c>
      <c r="C230" s="29">
        <v>837.88</v>
      </c>
      <c r="D230" s="29">
        <v>39.64</v>
      </c>
      <c r="E230" s="29">
        <v>1894.04</v>
      </c>
      <c r="F230" s="29">
        <v>1125.25</v>
      </c>
      <c r="G230" s="29">
        <v>887.1</v>
      </c>
      <c r="H230" s="29">
        <v>4371.1499999999996</v>
      </c>
      <c r="I230" s="29">
        <v>95.54</v>
      </c>
      <c r="J230" s="29">
        <v>1531.47</v>
      </c>
      <c r="K230" s="29">
        <v>291.19</v>
      </c>
      <c r="L230" s="29">
        <v>538.73</v>
      </c>
      <c r="M230" s="29">
        <v>1119.6300000000001</v>
      </c>
      <c r="N230" s="29">
        <v>504.38</v>
      </c>
      <c r="O230" s="41"/>
      <c r="P230" s="29">
        <v>17023.07</v>
      </c>
    </row>
    <row r="231" spans="1:16" x14ac:dyDescent="0.3">
      <c r="A231" s="24" t="s">
        <v>302</v>
      </c>
      <c r="B231" s="29">
        <v>4064.78</v>
      </c>
      <c r="C231" s="29">
        <v>879.92</v>
      </c>
      <c r="D231" s="29">
        <v>41.07</v>
      </c>
      <c r="E231" s="29">
        <v>1933.24</v>
      </c>
      <c r="F231" s="29">
        <v>1236.07</v>
      </c>
      <c r="G231" s="29">
        <v>947.41</v>
      </c>
      <c r="H231" s="29">
        <v>4580.7</v>
      </c>
      <c r="I231" s="29">
        <v>97.2</v>
      </c>
      <c r="J231" s="29">
        <v>1549.56</v>
      </c>
      <c r="K231" s="29">
        <v>304.08</v>
      </c>
      <c r="L231" s="29">
        <v>566.28</v>
      </c>
      <c r="M231" s="29">
        <v>1198.27</v>
      </c>
      <c r="N231" s="29">
        <v>506.71</v>
      </c>
      <c r="O231" s="41"/>
      <c r="P231" s="29">
        <v>17905.310000000001</v>
      </c>
    </row>
    <row r="232" spans="1:16" x14ac:dyDescent="0.3">
      <c r="A232" s="24" t="s">
        <v>303</v>
      </c>
      <c r="B232" s="29">
        <v>4364.9799999999996</v>
      </c>
      <c r="C232" s="29">
        <v>919.09</v>
      </c>
      <c r="D232" s="29">
        <v>43.24</v>
      </c>
      <c r="E232" s="29">
        <v>2016.09</v>
      </c>
      <c r="F232" s="29">
        <v>1363.73</v>
      </c>
      <c r="G232" s="29">
        <v>1019.66</v>
      </c>
      <c r="H232" s="29">
        <v>4853.71</v>
      </c>
      <c r="I232" s="29">
        <v>100.63</v>
      </c>
      <c r="J232" s="29">
        <v>1551.88</v>
      </c>
      <c r="K232" s="29">
        <v>303</v>
      </c>
      <c r="L232" s="29">
        <v>593.12</v>
      </c>
      <c r="M232" s="29">
        <v>1289.72</v>
      </c>
      <c r="N232" s="29">
        <v>492.72</v>
      </c>
      <c r="O232" s="41"/>
      <c r="P232" s="29">
        <v>18911.59</v>
      </c>
    </row>
    <row r="233" spans="1:16" x14ac:dyDescent="0.3">
      <c r="A233" s="24" t="s">
        <v>304</v>
      </c>
      <c r="B233" s="29">
        <v>4683.88</v>
      </c>
      <c r="C233" s="29">
        <v>981.72</v>
      </c>
      <c r="D233" s="29">
        <v>46.14</v>
      </c>
      <c r="E233" s="29">
        <v>2106.9299999999998</v>
      </c>
      <c r="F233" s="29">
        <v>1476.79</v>
      </c>
      <c r="G233" s="29">
        <v>1082.1099999999999</v>
      </c>
      <c r="H233" s="29">
        <v>5147.58</v>
      </c>
      <c r="I233" s="29">
        <v>105.16</v>
      </c>
      <c r="J233" s="29">
        <v>1552.98</v>
      </c>
      <c r="K233" s="29">
        <v>296.3</v>
      </c>
      <c r="L233" s="29">
        <v>623.36</v>
      </c>
      <c r="M233" s="29">
        <v>1371.7</v>
      </c>
      <c r="N233" s="29">
        <v>472.83</v>
      </c>
      <c r="O233" s="41"/>
      <c r="P233" s="29">
        <v>19947.47</v>
      </c>
    </row>
    <row r="234" spans="1:16" x14ac:dyDescent="0.3">
      <c r="A234" s="24" t="s">
        <v>305</v>
      </c>
      <c r="B234" s="29">
        <v>4978.28</v>
      </c>
      <c r="C234" s="29">
        <v>1000.85</v>
      </c>
      <c r="D234" s="29">
        <v>49.09</v>
      </c>
      <c r="E234" s="29">
        <v>2179.4</v>
      </c>
      <c r="F234" s="29">
        <v>1541.76</v>
      </c>
      <c r="G234" s="29">
        <v>1112.22</v>
      </c>
      <c r="H234" s="29">
        <v>5309.07</v>
      </c>
      <c r="I234" s="29">
        <v>110.06</v>
      </c>
      <c r="J234" s="29">
        <v>1568.87</v>
      </c>
      <c r="K234" s="29">
        <v>293.12</v>
      </c>
      <c r="L234" s="29">
        <v>660.43</v>
      </c>
      <c r="M234" s="29">
        <v>1420.38</v>
      </c>
      <c r="N234" s="29">
        <v>458.27</v>
      </c>
      <c r="O234" s="41"/>
      <c r="P234" s="29">
        <v>20681.8</v>
      </c>
    </row>
    <row r="235" spans="1:16" x14ac:dyDescent="0.3">
      <c r="A235" s="24" t="s">
        <v>306</v>
      </c>
      <c r="B235" s="29">
        <v>5261.59</v>
      </c>
      <c r="C235" s="29">
        <v>1050.9000000000001</v>
      </c>
      <c r="D235" s="29">
        <v>52.4</v>
      </c>
      <c r="E235" s="29">
        <v>2202.6999999999998</v>
      </c>
      <c r="F235" s="29">
        <v>1528.73</v>
      </c>
      <c r="G235" s="29">
        <v>1089.6300000000001</v>
      </c>
      <c r="H235" s="29">
        <v>5348.23</v>
      </c>
      <c r="I235" s="29">
        <v>114.61</v>
      </c>
      <c r="J235" s="29">
        <v>1614.3</v>
      </c>
      <c r="K235" s="29">
        <v>302.06</v>
      </c>
      <c r="L235" s="29">
        <v>707.91</v>
      </c>
      <c r="M235" s="29">
        <v>1414.44</v>
      </c>
      <c r="N235" s="29">
        <v>459.42</v>
      </c>
      <c r="O235" s="41"/>
      <c r="P235" s="29">
        <v>21146.92</v>
      </c>
    </row>
    <row r="236" spans="1:16" x14ac:dyDescent="0.3">
      <c r="A236" s="24" t="s">
        <v>307</v>
      </c>
      <c r="B236" s="29">
        <v>5496.4</v>
      </c>
      <c r="C236" s="29">
        <v>1111.51</v>
      </c>
      <c r="D236" s="29">
        <v>55.5</v>
      </c>
      <c r="E236" s="29">
        <v>2179.73</v>
      </c>
      <c r="F236" s="29">
        <v>1456.21</v>
      </c>
      <c r="G236" s="29">
        <v>1023.12</v>
      </c>
      <c r="H236" s="29">
        <v>5331.32</v>
      </c>
      <c r="I236" s="29">
        <v>118.17</v>
      </c>
      <c r="J236" s="29">
        <v>1688.68</v>
      </c>
      <c r="K236" s="29">
        <v>325.52</v>
      </c>
      <c r="L236" s="29">
        <v>762.37</v>
      </c>
      <c r="M236" s="29">
        <v>1368.2</v>
      </c>
      <c r="N236" s="29">
        <v>477.48</v>
      </c>
      <c r="O236" s="41"/>
      <c r="P236" s="29">
        <v>21394.21</v>
      </c>
    </row>
    <row r="237" spans="1:16" x14ac:dyDescent="0.3">
      <c r="A237" s="24" t="s">
        <v>308</v>
      </c>
      <c r="B237" s="29">
        <v>5645.38</v>
      </c>
      <c r="C237" s="29">
        <v>1186.3</v>
      </c>
      <c r="D237" s="29">
        <v>57.87</v>
      </c>
      <c r="E237" s="29">
        <v>2151.39</v>
      </c>
      <c r="F237" s="29">
        <v>1369.71</v>
      </c>
      <c r="G237" s="29">
        <v>975.96</v>
      </c>
      <c r="H237" s="29">
        <v>5323.65</v>
      </c>
      <c r="I237" s="29">
        <v>120.19</v>
      </c>
      <c r="J237" s="29">
        <v>1776.49</v>
      </c>
      <c r="K237" s="29">
        <v>359.69</v>
      </c>
      <c r="L237" s="29">
        <v>825.51</v>
      </c>
      <c r="M237" s="29">
        <v>1321.29</v>
      </c>
      <c r="N237" s="29">
        <v>504.46</v>
      </c>
      <c r="O237" s="41"/>
      <c r="P237" s="29">
        <v>21617.87</v>
      </c>
    </row>
    <row r="238" spans="1:16" x14ac:dyDescent="0.3">
      <c r="A238" s="24" t="s">
        <v>309</v>
      </c>
      <c r="B238" s="29">
        <v>5662.78</v>
      </c>
      <c r="C238" s="29">
        <v>1277.07</v>
      </c>
      <c r="D238" s="29">
        <v>58.9</v>
      </c>
      <c r="E238" s="29">
        <v>2137.69</v>
      </c>
      <c r="F238" s="29">
        <v>1305.79</v>
      </c>
      <c r="G238" s="29">
        <v>931.94</v>
      </c>
      <c r="H238" s="29">
        <v>5294.57</v>
      </c>
      <c r="I238" s="29">
        <v>120.11</v>
      </c>
      <c r="J238" s="29">
        <v>1860.68</v>
      </c>
      <c r="K238" s="29">
        <v>400.21</v>
      </c>
      <c r="L238" s="29">
        <v>861.15</v>
      </c>
      <c r="M238" s="29">
        <v>1285.83</v>
      </c>
      <c r="N238" s="29">
        <v>531.5</v>
      </c>
      <c r="O238" s="41"/>
      <c r="P238" s="29">
        <v>21728.23</v>
      </c>
    </row>
    <row r="239" spans="1:16" x14ac:dyDescent="0.3">
      <c r="A239" s="24" t="s">
        <v>310</v>
      </c>
      <c r="B239" s="29">
        <v>5516.12</v>
      </c>
      <c r="C239" s="29">
        <v>1386.83</v>
      </c>
      <c r="D239" s="29">
        <v>58.09</v>
      </c>
      <c r="E239" s="29">
        <v>2185.54</v>
      </c>
      <c r="F239" s="29">
        <v>1322.45</v>
      </c>
      <c r="G239" s="29">
        <v>939.03</v>
      </c>
      <c r="H239" s="29">
        <v>5431.4</v>
      </c>
      <c r="I239" s="29">
        <v>117.49</v>
      </c>
      <c r="J239" s="29">
        <v>1925.24</v>
      </c>
      <c r="K239" s="29">
        <v>442.64</v>
      </c>
      <c r="L239" s="29">
        <v>873.86</v>
      </c>
      <c r="M239" s="29">
        <v>1318.44</v>
      </c>
      <c r="N239" s="29">
        <v>550.34</v>
      </c>
      <c r="O239" s="41"/>
      <c r="P239" s="29">
        <v>22067.46</v>
      </c>
    </row>
    <row r="240" spans="1:16" x14ac:dyDescent="0.3">
      <c r="A240" s="24" t="s">
        <v>311</v>
      </c>
      <c r="B240" s="29">
        <v>5224.88</v>
      </c>
      <c r="C240" s="29">
        <v>1509.36</v>
      </c>
      <c r="D240" s="29">
        <v>55.61</v>
      </c>
      <c r="E240" s="29">
        <v>2283.0300000000002</v>
      </c>
      <c r="F240" s="29">
        <v>1432.37</v>
      </c>
      <c r="G240" s="29">
        <v>1029.4000000000001</v>
      </c>
      <c r="H240" s="29">
        <v>5869.17</v>
      </c>
      <c r="I240" s="29">
        <v>113.21</v>
      </c>
      <c r="J240" s="29">
        <v>1965.58</v>
      </c>
      <c r="K240" s="29">
        <v>481.47</v>
      </c>
      <c r="L240" s="29">
        <v>862.03</v>
      </c>
      <c r="M240" s="29">
        <v>1421.12</v>
      </c>
      <c r="N240" s="29">
        <v>558.70000000000005</v>
      </c>
      <c r="O240" s="41"/>
      <c r="P240" s="29">
        <v>22805.919999999998</v>
      </c>
    </row>
    <row r="241" spans="1:16" x14ac:dyDescent="0.3">
      <c r="A241" s="24" t="s">
        <v>312</v>
      </c>
      <c r="B241" s="29">
        <v>4861.3500000000004</v>
      </c>
      <c r="C241" s="29">
        <v>1635.26</v>
      </c>
      <c r="D241" s="29">
        <v>52.29</v>
      </c>
      <c r="E241" s="29">
        <v>2373.73</v>
      </c>
      <c r="F241" s="29">
        <v>1559.64</v>
      </c>
      <c r="G241" s="29">
        <v>1127.92</v>
      </c>
      <c r="H241" s="29">
        <v>6335.73</v>
      </c>
      <c r="I241" s="29">
        <v>109.44</v>
      </c>
      <c r="J241" s="29">
        <v>1987.89</v>
      </c>
      <c r="K241" s="29">
        <v>510.13</v>
      </c>
      <c r="L241" s="29">
        <v>838.32</v>
      </c>
      <c r="M241" s="29">
        <v>1525.91</v>
      </c>
      <c r="N241" s="29">
        <v>560.38</v>
      </c>
      <c r="O241" s="41"/>
      <c r="P241" s="29">
        <v>23478.01</v>
      </c>
    </row>
    <row r="242" spans="1:16" x14ac:dyDescent="0.3">
      <c r="A242" s="24" t="s">
        <v>313</v>
      </c>
      <c r="B242" s="29">
        <v>4500.3100000000004</v>
      </c>
      <c r="C242" s="29">
        <v>1732.85</v>
      </c>
      <c r="D242" s="29">
        <v>48.8</v>
      </c>
      <c r="E242" s="29">
        <v>2403.39</v>
      </c>
      <c r="F242" s="29">
        <v>1635.68</v>
      </c>
      <c r="G242" s="29">
        <v>1177.73</v>
      </c>
      <c r="H242" s="29">
        <v>6655.87</v>
      </c>
      <c r="I242" s="29">
        <v>108.47</v>
      </c>
      <c r="J242" s="29">
        <v>1999.48</v>
      </c>
      <c r="K242" s="29">
        <v>522</v>
      </c>
      <c r="L242" s="29">
        <v>817.53</v>
      </c>
      <c r="M242" s="29">
        <v>1571.74</v>
      </c>
      <c r="N242" s="29">
        <v>559.70000000000005</v>
      </c>
      <c r="O242" s="41"/>
      <c r="P242" s="29">
        <v>23733.56</v>
      </c>
    </row>
    <row r="243" spans="1:16" x14ac:dyDescent="0.3">
      <c r="A243" s="24" t="s">
        <v>314</v>
      </c>
      <c r="B243" s="29">
        <v>4215.53</v>
      </c>
      <c r="C243" s="29">
        <v>1796.12</v>
      </c>
      <c r="D243" s="29">
        <v>46.05</v>
      </c>
      <c r="E243" s="29">
        <v>2319.36</v>
      </c>
      <c r="F243" s="29">
        <v>1598.38</v>
      </c>
      <c r="G243" s="29">
        <v>1138.27</v>
      </c>
      <c r="H243" s="29">
        <v>6669.43</v>
      </c>
      <c r="I243" s="29">
        <v>112.43</v>
      </c>
      <c r="J243" s="29">
        <v>2007.48</v>
      </c>
      <c r="K243" s="29">
        <v>511.14</v>
      </c>
      <c r="L243" s="29">
        <v>814.4</v>
      </c>
      <c r="M243" s="29">
        <v>1503.21</v>
      </c>
      <c r="N243" s="29">
        <v>560.76</v>
      </c>
      <c r="O243" s="41"/>
      <c r="P243" s="29">
        <v>23292.57</v>
      </c>
    </row>
    <row r="244" spans="1:16" x14ac:dyDescent="0.3">
      <c r="A244" s="24" t="s">
        <v>315</v>
      </c>
      <c r="B244" s="29">
        <v>4026.21</v>
      </c>
      <c r="C244" s="29">
        <v>1824.69</v>
      </c>
      <c r="D244" s="29">
        <v>44.3</v>
      </c>
      <c r="E244" s="29">
        <v>2137.79</v>
      </c>
      <c r="F244" s="29">
        <v>1455.94</v>
      </c>
      <c r="G244" s="29">
        <v>990.02</v>
      </c>
      <c r="H244" s="29">
        <v>6429.74</v>
      </c>
      <c r="I244" s="29">
        <v>121.65</v>
      </c>
      <c r="J244" s="29">
        <v>2017.87</v>
      </c>
      <c r="K244" s="29">
        <v>479.73</v>
      </c>
      <c r="L244" s="29">
        <v>826.95</v>
      </c>
      <c r="M244" s="29">
        <v>1328.87</v>
      </c>
      <c r="N244" s="29">
        <v>565.16</v>
      </c>
      <c r="O244" s="41"/>
      <c r="P244" s="29">
        <v>22248.91</v>
      </c>
    </row>
    <row r="245" spans="1:16" x14ac:dyDescent="0.3">
      <c r="A245" s="24" t="s">
        <v>316</v>
      </c>
      <c r="B245" s="29">
        <v>3885.44</v>
      </c>
      <c r="C245" s="29">
        <v>1811.99</v>
      </c>
      <c r="D245" s="29">
        <v>43.08</v>
      </c>
      <c r="E245" s="29">
        <v>1911.56</v>
      </c>
      <c r="F245" s="29">
        <v>1350.02</v>
      </c>
      <c r="G245" s="29">
        <v>783.16</v>
      </c>
      <c r="H245" s="29">
        <v>5996.78</v>
      </c>
      <c r="I245" s="29">
        <v>134.63999999999999</v>
      </c>
      <c r="J245" s="29">
        <v>2093.2399999999998</v>
      </c>
      <c r="K245" s="29">
        <v>438</v>
      </c>
      <c r="L245" s="29">
        <v>847.9</v>
      </c>
      <c r="M245" s="29">
        <v>1135.92</v>
      </c>
      <c r="N245" s="29">
        <v>572.01</v>
      </c>
      <c r="O245" s="41"/>
      <c r="P245" s="29">
        <v>21003.75</v>
      </c>
    </row>
    <row r="246" spans="1:16" x14ac:dyDescent="0.3">
      <c r="A246" s="24" t="s">
        <v>317</v>
      </c>
      <c r="B246" s="29">
        <v>3789.05</v>
      </c>
      <c r="C246" s="29">
        <v>1787.61</v>
      </c>
      <c r="D246" s="29">
        <v>42.17</v>
      </c>
      <c r="E246" s="29">
        <v>1722.89</v>
      </c>
      <c r="F246" s="29">
        <v>1157.6400000000001</v>
      </c>
      <c r="G246" s="29">
        <v>587.21</v>
      </c>
      <c r="H246" s="29">
        <v>5579.8</v>
      </c>
      <c r="I246" s="29">
        <v>149.78</v>
      </c>
      <c r="J246" s="29">
        <v>2102.85</v>
      </c>
      <c r="K246" s="29">
        <v>396.93</v>
      </c>
      <c r="L246" s="29">
        <v>867.03</v>
      </c>
      <c r="M246" s="29">
        <v>922.67</v>
      </c>
      <c r="N246" s="29">
        <v>580.20000000000005</v>
      </c>
      <c r="O246" s="41"/>
      <c r="P246" s="29">
        <v>19685.830000000002</v>
      </c>
    </row>
    <row r="247" spans="1:16" x14ac:dyDescent="0.3">
      <c r="A247" s="24" t="s">
        <v>318</v>
      </c>
      <c r="B247" s="29">
        <v>3677.29</v>
      </c>
      <c r="C247" s="29">
        <v>1750.63</v>
      </c>
      <c r="D247" s="29">
        <v>41.14</v>
      </c>
      <c r="E247" s="29">
        <v>1661.12</v>
      </c>
      <c r="F247" s="29">
        <v>1118.45</v>
      </c>
      <c r="G247" s="29">
        <v>461.44</v>
      </c>
      <c r="H247" s="29">
        <v>5377.76</v>
      </c>
      <c r="I247" s="29">
        <v>165.44</v>
      </c>
      <c r="J247" s="29">
        <v>2105.6</v>
      </c>
      <c r="K247" s="29">
        <v>366.75</v>
      </c>
      <c r="L247" s="29">
        <v>878.16</v>
      </c>
      <c r="M247" s="29">
        <v>836.82</v>
      </c>
      <c r="N247" s="29">
        <v>588.73</v>
      </c>
      <c r="O247" s="41"/>
      <c r="P247" s="29">
        <v>19029.32</v>
      </c>
    </row>
    <row r="248" spans="1:16" x14ac:dyDescent="0.3">
      <c r="A248" s="24" t="s">
        <v>319</v>
      </c>
      <c r="B248" s="29">
        <v>3545.26</v>
      </c>
      <c r="C248" s="29">
        <v>1706.35</v>
      </c>
      <c r="D248" s="29">
        <v>39.99</v>
      </c>
      <c r="E248" s="29">
        <v>1696.24</v>
      </c>
      <c r="F248" s="29">
        <v>1169.68</v>
      </c>
      <c r="G248" s="29">
        <v>415.83</v>
      </c>
      <c r="H248" s="29">
        <v>5420.53</v>
      </c>
      <c r="I248" s="29">
        <v>180.14</v>
      </c>
      <c r="J248" s="29">
        <v>2159.37</v>
      </c>
      <c r="K248" s="29">
        <v>349.33</v>
      </c>
      <c r="L248" s="29">
        <v>878.69</v>
      </c>
      <c r="M248" s="29">
        <v>837.81</v>
      </c>
      <c r="N248" s="29">
        <v>598.05999999999995</v>
      </c>
      <c r="O248" s="41"/>
      <c r="P248" s="29">
        <v>18997.29</v>
      </c>
    </row>
    <row r="249" spans="1:16" x14ac:dyDescent="0.3">
      <c r="A249" s="24" t="s">
        <v>320</v>
      </c>
      <c r="B249" s="29">
        <v>3421.82</v>
      </c>
      <c r="C249" s="29">
        <v>1658.94</v>
      </c>
      <c r="D249" s="29">
        <v>39.01</v>
      </c>
      <c r="E249" s="29">
        <v>1795.29</v>
      </c>
      <c r="F249" s="29">
        <v>1230.57</v>
      </c>
      <c r="G249" s="29">
        <v>431.47</v>
      </c>
      <c r="H249" s="29">
        <v>5561.86</v>
      </c>
      <c r="I249" s="29">
        <v>192.55</v>
      </c>
      <c r="J249" s="29">
        <v>2236.17</v>
      </c>
      <c r="K249" s="29">
        <v>338.05</v>
      </c>
      <c r="L249" s="29">
        <v>873.89</v>
      </c>
      <c r="M249" s="29">
        <v>888.24</v>
      </c>
      <c r="N249" s="29">
        <v>610.13</v>
      </c>
      <c r="O249" s="41"/>
      <c r="P249" s="29">
        <v>19277.990000000002</v>
      </c>
    </row>
    <row r="250" spans="1:16" x14ac:dyDescent="0.3">
      <c r="A250" s="24" t="s">
        <v>321</v>
      </c>
      <c r="B250" s="29">
        <v>3315.56</v>
      </c>
      <c r="C250" s="29">
        <v>1605.25</v>
      </c>
      <c r="D250" s="29">
        <v>38.450000000000003</v>
      </c>
      <c r="E250" s="29">
        <v>1945</v>
      </c>
      <c r="F250" s="29">
        <v>1372.04</v>
      </c>
      <c r="G250" s="29">
        <v>475.15</v>
      </c>
      <c r="H250" s="29">
        <v>5791.47</v>
      </c>
      <c r="I250" s="29">
        <v>201.37</v>
      </c>
      <c r="J250" s="29">
        <v>2310.92</v>
      </c>
      <c r="K250" s="29">
        <v>326.10000000000002</v>
      </c>
      <c r="L250" s="29">
        <v>871.94</v>
      </c>
      <c r="M250" s="29">
        <v>970.48</v>
      </c>
      <c r="N250" s="29">
        <v>626.96</v>
      </c>
      <c r="O250" s="41"/>
      <c r="P250" s="29">
        <v>19850.7</v>
      </c>
    </row>
    <row r="251" spans="1:16" x14ac:dyDescent="0.3">
      <c r="A251" s="24" t="s">
        <v>322</v>
      </c>
      <c r="B251" s="29">
        <v>3259.33</v>
      </c>
      <c r="C251" s="29">
        <v>1551.05</v>
      </c>
      <c r="D251" s="29">
        <v>38.659999999999997</v>
      </c>
      <c r="E251" s="29">
        <v>2111.41</v>
      </c>
      <c r="F251" s="29">
        <v>1492.02</v>
      </c>
      <c r="G251" s="29">
        <v>536.38</v>
      </c>
      <c r="H251" s="29">
        <v>5965.68</v>
      </c>
      <c r="I251" s="29">
        <v>205.38</v>
      </c>
      <c r="J251" s="29">
        <v>2281.06</v>
      </c>
      <c r="K251" s="29">
        <v>306.69</v>
      </c>
      <c r="L251" s="29">
        <v>878.19</v>
      </c>
      <c r="M251" s="29">
        <v>1085.51</v>
      </c>
      <c r="N251" s="29">
        <v>650.38</v>
      </c>
      <c r="O251" s="41"/>
      <c r="P251" s="29">
        <v>20361.73</v>
      </c>
    </row>
    <row r="252" spans="1:16" x14ac:dyDescent="0.3">
      <c r="A252" s="24" t="s">
        <v>323</v>
      </c>
      <c r="B252" s="29">
        <v>3262.35</v>
      </c>
      <c r="C252" s="29">
        <v>1499.38</v>
      </c>
      <c r="D252" s="29">
        <v>39.64</v>
      </c>
      <c r="E252" s="29">
        <v>2260.02</v>
      </c>
      <c r="F252" s="29">
        <v>1573.43</v>
      </c>
      <c r="G252" s="29">
        <v>601.12</v>
      </c>
      <c r="H252" s="29">
        <v>6054.71</v>
      </c>
      <c r="I252" s="29">
        <v>204.7</v>
      </c>
      <c r="J252" s="29">
        <v>2278.58</v>
      </c>
      <c r="K252" s="29">
        <v>280.16000000000003</v>
      </c>
      <c r="L252" s="29">
        <v>894.34</v>
      </c>
      <c r="M252" s="29">
        <v>1189.52</v>
      </c>
      <c r="N252" s="29">
        <v>679.54</v>
      </c>
      <c r="O252" s="41"/>
      <c r="P252" s="29">
        <v>20817.5</v>
      </c>
    </row>
    <row r="253" spans="1:16" x14ac:dyDescent="0.3">
      <c r="A253" s="24" t="s">
        <v>324</v>
      </c>
      <c r="B253" s="29">
        <v>3303.81</v>
      </c>
      <c r="C253" s="29">
        <v>1456.63</v>
      </c>
      <c r="D253" s="29">
        <v>40.82</v>
      </c>
      <c r="E253" s="29">
        <v>2377.65</v>
      </c>
      <c r="F253" s="29">
        <v>1629.39</v>
      </c>
      <c r="G253" s="29">
        <v>668.11</v>
      </c>
      <c r="H253" s="29">
        <v>6095.17</v>
      </c>
      <c r="I253" s="29">
        <v>200.72</v>
      </c>
      <c r="J253" s="29">
        <v>2261.7800000000002</v>
      </c>
      <c r="K253" s="29">
        <v>253.81</v>
      </c>
      <c r="L253" s="29">
        <v>916.9</v>
      </c>
      <c r="M253" s="29">
        <v>1286.5899999999999</v>
      </c>
      <c r="N253" s="29">
        <v>710.97</v>
      </c>
      <c r="O253" s="41"/>
      <c r="P253" s="29">
        <v>21202.35</v>
      </c>
    </row>
    <row r="254" spans="1:16" x14ac:dyDescent="0.3">
      <c r="A254" s="24" t="s">
        <v>325</v>
      </c>
      <c r="B254" s="29">
        <v>3364.78</v>
      </c>
      <c r="C254" s="29">
        <v>1429.42</v>
      </c>
      <c r="D254" s="29">
        <v>41.72</v>
      </c>
      <c r="E254" s="29">
        <v>2453.7199999999998</v>
      </c>
      <c r="F254" s="29">
        <v>1676.24</v>
      </c>
      <c r="G254" s="29">
        <v>744.48</v>
      </c>
      <c r="H254" s="29">
        <v>6129.54</v>
      </c>
      <c r="I254" s="29">
        <v>194.95</v>
      </c>
      <c r="J254" s="29">
        <v>2229.3000000000002</v>
      </c>
      <c r="K254" s="29">
        <v>235.6</v>
      </c>
      <c r="L254" s="29">
        <v>941.23</v>
      </c>
      <c r="M254" s="29">
        <v>1380.81</v>
      </c>
      <c r="N254" s="29">
        <v>740.96</v>
      </c>
      <c r="O254" s="41"/>
      <c r="P254" s="29">
        <v>21562.75</v>
      </c>
    </row>
    <row r="255" spans="1:16" x14ac:dyDescent="0.3">
      <c r="A255" s="24" t="s">
        <v>326</v>
      </c>
      <c r="B255" s="29">
        <v>3434.29</v>
      </c>
      <c r="C255" s="29">
        <v>1424.03</v>
      </c>
      <c r="D255" s="29">
        <v>41.98</v>
      </c>
      <c r="E255" s="29">
        <v>2478.25</v>
      </c>
      <c r="F255" s="29">
        <v>1727.56</v>
      </c>
      <c r="G255" s="29">
        <v>831.74</v>
      </c>
      <c r="H255" s="29">
        <v>6199.29</v>
      </c>
      <c r="I255" s="29">
        <v>188.81</v>
      </c>
      <c r="J255" s="29">
        <v>2257.29</v>
      </c>
      <c r="K255" s="29">
        <v>232.74</v>
      </c>
      <c r="L255" s="29">
        <v>964.64</v>
      </c>
      <c r="M255" s="29">
        <v>1477.64</v>
      </c>
      <c r="N255" s="29">
        <v>766.08</v>
      </c>
      <c r="O255" s="41"/>
      <c r="P255" s="29">
        <v>22024.34</v>
      </c>
    </row>
    <row r="256" spans="1:16" x14ac:dyDescent="0.3">
      <c r="A256" s="24" t="s">
        <v>327</v>
      </c>
      <c r="B256" s="29">
        <v>3508.43</v>
      </c>
      <c r="C256" s="29">
        <v>1440.56</v>
      </c>
      <c r="D256" s="29">
        <v>41.74</v>
      </c>
      <c r="E256" s="29">
        <v>2456.66</v>
      </c>
      <c r="F256" s="29">
        <v>1795.6</v>
      </c>
      <c r="G256" s="29">
        <v>930.52</v>
      </c>
      <c r="H256" s="29">
        <v>6321.15</v>
      </c>
      <c r="I256" s="29">
        <v>182.53</v>
      </c>
      <c r="J256" s="29">
        <v>2237.9499999999998</v>
      </c>
      <c r="K256" s="29">
        <v>244.85</v>
      </c>
      <c r="L256" s="29">
        <v>984.61</v>
      </c>
      <c r="M256" s="29">
        <v>1580.42</v>
      </c>
      <c r="N256" s="29">
        <v>785.99</v>
      </c>
      <c r="O256" s="41"/>
      <c r="P256" s="29">
        <v>22511</v>
      </c>
    </row>
    <row r="257" spans="1:16" x14ac:dyDescent="0.3">
      <c r="A257" s="24" t="s">
        <v>328</v>
      </c>
      <c r="B257" s="29">
        <v>3594.05</v>
      </c>
      <c r="C257" s="29">
        <v>1472</v>
      </c>
      <c r="D257" s="29">
        <v>41.51</v>
      </c>
      <c r="E257" s="29">
        <v>2410.06</v>
      </c>
      <c r="F257" s="29">
        <v>1888.72</v>
      </c>
      <c r="G257" s="29">
        <v>1041.01</v>
      </c>
      <c r="H257" s="29">
        <v>6496.07</v>
      </c>
      <c r="I257" s="29">
        <v>175.18</v>
      </c>
      <c r="J257" s="29">
        <v>2178.63</v>
      </c>
      <c r="K257" s="29">
        <v>263.93</v>
      </c>
      <c r="L257" s="29">
        <v>1012.03</v>
      </c>
      <c r="M257" s="29">
        <v>1691.42</v>
      </c>
      <c r="N257" s="29">
        <v>803.44</v>
      </c>
      <c r="O257" s="41"/>
      <c r="P257" s="29">
        <v>23068.05</v>
      </c>
    </row>
    <row r="258" spans="1:16" x14ac:dyDescent="0.3">
      <c r="A258" s="24" t="s">
        <v>329</v>
      </c>
      <c r="B258" s="29">
        <v>3651.67</v>
      </c>
      <c r="C258" s="29">
        <v>1508.4</v>
      </c>
      <c r="D258" s="29">
        <v>41.91</v>
      </c>
      <c r="E258" s="29">
        <v>2361.04</v>
      </c>
      <c r="F258" s="29">
        <v>1999.43</v>
      </c>
      <c r="G258" s="29">
        <v>1164.25</v>
      </c>
      <c r="H258" s="29">
        <v>6679.46</v>
      </c>
      <c r="I258" s="29">
        <v>165.73</v>
      </c>
      <c r="J258" s="29">
        <v>2122.67</v>
      </c>
      <c r="K258" s="29">
        <v>281.27999999999997</v>
      </c>
      <c r="L258" s="29">
        <v>1023.12</v>
      </c>
      <c r="M258" s="29">
        <v>1795.23</v>
      </c>
      <c r="N258" s="29">
        <v>821.48</v>
      </c>
      <c r="O258" s="41"/>
      <c r="P258" s="29">
        <v>23615.65</v>
      </c>
    </row>
    <row r="259" spans="1:16" x14ac:dyDescent="0.3">
      <c r="A259" s="24" t="s">
        <v>330</v>
      </c>
      <c r="B259" s="29">
        <v>3718.8</v>
      </c>
      <c r="C259" s="29">
        <v>1545.49</v>
      </c>
      <c r="D259" s="29">
        <v>43.49</v>
      </c>
      <c r="E259" s="29">
        <v>2328.34</v>
      </c>
      <c r="F259" s="29">
        <v>2140.85</v>
      </c>
      <c r="G259" s="29">
        <v>1299.8599999999999</v>
      </c>
      <c r="H259" s="29">
        <v>6889.42</v>
      </c>
      <c r="I259" s="29">
        <v>153.36000000000001</v>
      </c>
      <c r="J259" s="29">
        <v>2125</v>
      </c>
      <c r="K259" s="29">
        <v>288.83999999999997</v>
      </c>
      <c r="L259" s="29">
        <v>1034.8</v>
      </c>
      <c r="M259" s="29">
        <v>1901.36</v>
      </c>
      <c r="N259" s="29">
        <v>842.86</v>
      </c>
      <c r="O259" s="41"/>
      <c r="P259" s="29">
        <v>24312.49</v>
      </c>
    </row>
    <row r="260" spans="1:16" x14ac:dyDescent="0.3">
      <c r="A260" s="24" t="s">
        <v>331</v>
      </c>
      <c r="B260" s="29">
        <v>3790.83</v>
      </c>
      <c r="C260" s="29">
        <v>1578.12</v>
      </c>
      <c r="D260" s="29">
        <v>46.21</v>
      </c>
      <c r="E260" s="29">
        <v>2323.64</v>
      </c>
      <c r="F260" s="29">
        <v>2298.63</v>
      </c>
      <c r="G260" s="29">
        <v>1435.74</v>
      </c>
      <c r="H260" s="29">
        <v>7104.17</v>
      </c>
      <c r="I260" s="29">
        <v>139.72999999999999</v>
      </c>
      <c r="J260" s="29">
        <v>2151.27</v>
      </c>
      <c r="K260" s="29">
        <v>285.95</v>
      </c>
      <c r="L260" s="29">
        <v>1049.19</v>
      </c>
      <c r="M260" s="29">
        <v>1999.53</v>
      </c>
      <c r="N260" s="29">
        <v>867.22</v>
      </c>
      <c r="O260" s="41"/>
      <c r="P260" s="29">
        <v>25070.23</v>
      </c>
    </row>
    <row r="261" spans="1:16" x14ac:dyDescent="0.3">
      <c r="A261" s="24" t="s">
        <v>332</v>
      </c>
      <c r="B261" s="29">
        <v>3891.17</v>
      </c>
      <c r="C261" s="29">
        <v>1612.6</v>
      </c>
      <c r="D261" s="29">
        <v>49.5</v>
      </c>
      <c r="E261" s="29">
        <v>2342.64</v>
      </c>
      <c r="F261" s="29">
        <v>2444.58</v>
      </c>
      <c r="G261" s="29">
        <v>1548.71</v>
      </c>
      <c r="H261" s="29">
        <v>7310.61</v>
      </c>
      <c r="I261" s="29">
        <v>128.94</v>
      </c>
      <c r="J261" s="29">
        <v>2186.4</v>
      </c>
      <c r="K261" s="29">
        <v>279.22000000000003</v>
      </c>
      <c r="L261" s="29">
        <v>1071.21</v>
      </c>
      <c r="M261" s="29">
        <v>2076.92</v>
      </c>
      <c r="N261" s="29">
        <v>891.03</v>
      </c>
      <c r="O261" s="41"/>
      <c r="P261" s="29">
        <v>25833.54</v>
      </c>
    </row>
    <row r="262" spans="1:16" x14ac:dyDescent="0.3">
      <c r="A262" s="24" t="s">
        <v>333</v>
      </c>
      <c r="B262" s="29">
        <v>4025.15</v>
      </c>
      <c r="C262" s="29">
        <v>1636.32</v>
      </c>
      <c r="D262" s="29">
        <v>52.55</v>
      </c>
      <c r="E262" s="29">
        <v>2380.91</v>
      </c>
      <c r="F262" s="29">
        <v>2547.96</v>
      </c>
      <c r="G262" s="29">
        <v>1614.69</v>
      </c>
      <c r="H262" s="29">
        <v>7481.83</v>
      </c>
      <c r="I262" s="29">
        <v>125.32</v>
      </c>
      <c r="J262" s="29">
        <v>2220.59</v>
      </c>
      <c r="K262" s="29">
        <v>276</v>
      </c>
      <c r="L262" s="29">
        <v>1104.6099999999999</v>
      </c>
      <c r="M262" s="29">
        <v>2119.34</v>
      </c>
      <c r="N262" s="29">
        <v>910.51</v>
      </c>
      <c r="O262" s="41"/>
      <c r="P262" s="29">
        <v>26495.77</v>
      </c>
    </row>
    <row r="263" spans="1:16" x14ac:dyDescent="0.3">
      <c r="A263" s="24" t="s">
        <v>334</v>
      </c>
      <c r="B263" s="29">
        <v>4212.3</v>
      </c>
      <c r="C263" s="29">
        <v>1653.85</v>
      </c>
      <c r="D263" s="29">
        <v>54.75</v>
      </c>
      <c r="E263" s="29">
        <v>2434.79</v>
      </c>
      <c r="F263" s="29">
        <v>2584.08</v>
      </c>
      <c r="G263" s="29">
        <v>1612.43</v>
      </c>
      <c r="H263" s="29">
        <v>7610.32</v>
      </c>
      <c r="I263" s="29">
        <v>132.76</v>
      </c>
      <c r="J263" s="29">
        <v>2252.29</v>
      </c>
      <c r="K263" s="29">
        <v>282.89</v>
      </c>
      <c r="L263" s="29">
        <v>1154.04</v>
      </c>
      <c r="M263" s="29">
        <v>2117.5700000000002</v>
      </c>
      <c r="N263" s="29">
        <v>922.13</v>
      </c>
      <c r="O263" s="41"/>
      <c r="P263" s="29">
        <v>27024.18</v>
      </c>
    </row>
    <row r="264" spans="1:16" x14ac:dyDescent="0.3">
      <c r="A264" s="24" t="s">
        <v>335</v>
      </c>
      <c r="B264" s="29">
        <v>4443.95</v>
      </c>
      <c r="C264" s="29">
        <v>1672.31</v>
      </c>
      <c r="D264" s="29">
        <v>56.01</v>
      </c>
      <c r="E264" s="29">
        <v>2507.66</v>
      </c>
      <c r="F264" s="29">
        <v>2564.59</v>
      </c>
      <c r="G264" s="29">
        <v>1551.84</v>
      </c>
      <c r="H264" s="29">
        <v>7703.1</v>
      </c>
      <c r="I264" s="29">
        <v>149.97999999999999</v>
      </c>
      <c r="J264" s="29">
        <v>2267.88</v>
      </c>
      <c r="K264" s="29">
        <v>298.89</v>
      </c>
      <c r="L264" s="29">
        <v>1217.1400000000001</v>
      </c>
      <c r="M264" s="29">
        <v>2084.88</v>
      </c>
      <c r="N264" s="29">
        <v>925.33</v>
      </c>
      <c r="O264" s="41"/>
      <c r="P264" s="29">
        <v>27443.57</v>
      </c>
    </row>
    <row r="265" spans="1:16" x14ac:dyDescent="0.3">
      <c r="A265" s="24" t="s">
        <v>336</v>
      </c>
      <c r="B265" s="29">
        <v>5016.92</v>
      </c>
      <c r="C265" s="29">
        <v>2253.39</v>
      </c>
      <c r="D265" s="29">
        <v>69.349999999999994</v>
      </c>
      <c r="E265" s="29">
        <v>3295.82</v>
      </c>
      <c r="F265" s="29">
        <v>1946.75</v>
      </c>
      <c r="G265" s="29">
        <v>910.98</v>
      </c>
      <c r="H265" s="29">
        <v>5098.2299999999996</v>
      </c>
      <c r="I265" s="29">
        <v>202.99</v>
      </c>
      <c r="J265" s="29">
        <v>1985.36</v>
      </c>
      <c r="K265" s="29">
        <v>916.62</v>
      </c>
      <c r="L265" s="29">
        <v>2119.5500000000002</v>
      </c>
      <c r="M265" s="29">
        <v>1169.96</v>
      </c>
      <c r="N265" s="29">
        <v>922.31</v>
      </c>
      <c r="O265" s="41"/>
      <c r="P265" s="29">
        <v>25908.23</v>
      </c>
    </row>
    <row r="266" spans="1:16" x14ac:dyDescent="0.3">
      <c r="A266" s="24" t="s">
        <v>337</v>
      </c>
      <c r="B266" s="29">
        <v>5337.86</v>
      </c>
      <c r="C266" s="29">
        <v>1951.04</v>
      </c>
      <c r="D266" s="29">
        <v>68.069999999999993</v>
      </c>
      <c r="E266" s="29">
        <v>3200.76</v>
      </c>
      <c r="F266" s="29">
        <v>2070.6799999999998</v>
      </c>
      <c r="G266" s="29">
        <v>835.1</v>
      </c>
      <c r="H266" s="29">
        <v>5275.22</v>
      </c>
      <c r="I266" s="29">
        <v>202.37</v>
      </c>
      <c r="J266" s="29">
        <v>1977.45</v>
      </c>
      <c r="K266" s="29">
        <v>934.02</v>
      </c>
      <c r="L266" s="29">
        <v>2179.94</v>
      </c>
      <c r="M266" s="29">
        <v>1211.03</v>
      </c>
      <c r="N266" s="29">
        <v>931.97</v>
      </c>
      <c r="O266" s="41"/>
      <c r="P266" s="29">
        <v>26175.53</v>
      </c>
    </row>
    <row r="267" spans="1:16" x14ac:dyDescent="0.3">
      <c r="A267" s="24" t="s">
        <v>338</v>
      </c>
      <c r="B267" s="29">
        <v>5764.84</v>
      </c>
      <c r="C267" s="29">
        <v>2180.0300000000002</v>
      </c>
      <c r="D267" s="29">
        <v>69.34</v>
      </c>
      <c r="E267" s="29">
        <v>2976.49</v>
      </c>
      <c r="F267" s="29">
        <v>2150.54</v>
      </c>
      <c r="G267" s="29">
        <v>854.89</v>
      </c>
      <c r="H267" s="29">
        <v>5496.59</v>
      </c>
      <c r="I267" s="29">
        <v>200.29</v>
      </c>
      <c r="J267" s="29">
        <v>1987.56</v>
      </c>
      <c r="K267" s="29">
        <v>969.26</v>
      </c>
      <c r="L267" s="29">
        <v>2275.9699999999998</v>
      </c>
      <c r="M267" s="29">
        <v>1282.55</v>
      </c>
      <c r="N267" s="29">
        <v>936.95</v>
      </c>
      <c r="O267" s="41"/>
      <c r="P267" s="29">
        <v>27145.31</v>
      </c>
    </row>
    <row r="268" spans="1:16" x14ac:dyDescent="0.3">
      <c r="A268" s="24" t="s">
        <v>339</v>
      </c>
      <c r="B268" s="29">
        <v>6590.37</v>
      </c>
      <c r="C268" s="29">
        <v>2477.2199999999998</v>
      </c>
      <c r="D268" s="29">
        <v>67.52</v>
      </c>
      <c r="E268" s="29">
        <v>2520.02</v>
      </c>
      <c r="F268" s="29">
        <v>2569.0500000000002</v>
      </c>
      <c r="G268" s="29">
        <v>1037.46</v>
      </c>
      <c r="H268" s="29">
        <v>6447.04</v>
      </c>
      <c r="I268" s="29">
        <v>196.35</v>
      </c>
      <c r="J268" s="29">
        <v>1983.81</v>
      </c>
      <c r="K268" s="29">
        <v>1023.65</v>
      </c>
      <c r="L268" s="29">
        <v>2385.31</v>
      </c>
      <c r="M268" s="29">
        <v>1506.38</v>
      </c>
      <c r="N268" s="29">
        <v>934.17</v>
      </c>
      <c r="O268" s="41"/>
      <c r="P268" s="29">
        <v>29738.35</v>
      </c>
    </row>
    <row r="269" spans="1:16" x14ac:dyDescent="0.3">
      <c r="A269" s="24" t="s">
        <v>340</v>
      </c>
      <c r="B269" s="29">
        <v>6417.79</v>
      </c>
      <c r="C269" s="29">
        <v>2657.52</v>
      </c>
      <c r="D269" s="29">
        <v>74.7</v>
      </c>
      <c r="E269" s="29">
        <v>3879.72</v>
      </c>
      <c r="F269" s="29">
        <v>2303.59</v>
      </c>
      <c r="G269" s="29">
        <v>945.69</v>
      </c>
      <c r="H269" s="29">
        <v>5517.93</v>
      </c>
      <c r="I269" s="29">
        <v>190.36</v>
      </c>
      <c r="J269" s="29">
        <v>2123.1799999999998</v>
      </c>
      <c r="K269" s="29">
        <v>675.74</v>
      </c>
      <c r="L269" s="29">
        <v>2624.75</v>
      </c>
      <c r="M269" s="29">
        <v>1425.35</v>
      </c>
      <c r="N269" s="29">
        <v>934.56</v>
      </c>
      <c r="O269" s="41"/>
      <c r="P269" s="29">
        <v>29770.89</v>
      </c>
    </row>
    <row r="270" spans="1:16" x14ac:dyDescent="0.3">
      <c r="A270" s="24" t="s">
        <v>341</v>
      </c>
      <c r="B270" s="29">
        <v>5572.46</v>
      </c>
      <c r="C270" s="29">
        <v>2409.34</v>
      </c>
      <c r="D270" s="29">
        <v>72.75</v>
      </c>
      <c r="E270" s="29">
        <v>3437.02</v>
      </c>
      <c r="F270" s="29">
        <v>2402.4899999999998</v>
      </c>
      <c r="G270" s="29">
        <v>810.83</v>
      </c>
      <c r="H270" s="29">
        <v>5323.82</v>
      </c>
      <c r="I270" s="29">
        <v>180.51</v>
      </c>
      <c r="J270" s="29">
        <v>2099.8200000000002</v>
      </c>
      <c r="K270" s="29">
        <v>776.48</v>
      </c>
      <c r="L270" s="29">
        <v>2717.15</v>
      </c>
      <c r="M270" s="29">
        <v>1421.89</v>
      </c>
      <c r="N270" s="29">
        <v>931.56</v>
      </c>
      <c r="O270" s="41"/>
      <c r="P270" s="29">
        <v>28156.11</v>
      </c>
    </row>
    <row r="271" spans="1:16" x14ac:dyDescent="0.3">
      <c r="A271" s="24" t="s">
        <v>342</v>
      </c>
      <c r="B271" s="29">
        <v>6404.71</v>
      </c>
      <c r="C271" s="29">
        <v>2562.1999999999998</v>
      </c>
      <c r="D271" s="29">
        <v>77.31</v>
      </c>
      <c r="E271" s="29">
        <v>2966.93</v>
      </c>
      <c r="F271" s="29">
        <v>2137.94</v>
      </c>
      <c r="G271" s="29">
        <v>763.32</v>
      </c>
      <c r="H271" s="29">
        <v>5086.79</v>
      </c>
      <c r="I271" s="29">
        <v>167.05</v>
      </c>
      <c r="J271" s="29">
        <v>2123.19</v>
      </c>
      <c r="K271" s="29">
        <v>930.3</v>
      </c>
      <c r="L271" s="29">
        <v>2765.35</v>
      </c>
      <c r="M271" s="29">
        <v>1415.63</v>
      </c>
      <c r="N271" s="29">
        <v>936.13</v>
      </c>
      <c r="O271" s="41"/>
      <c r="P271" s="29">
        <v>28336.87</v>
      </c>
    </row>
    <row r="272" spans="1:16" x14ac:dyDescent="0.3">
      <c r="A272" s="24" t="s">
        <v>343</v>
      </c>
      <c r="B272" s="29">
        <v>7518.41</v>
      </c>
      <c r="C272" s="29">
        <v>2483.66</v>
      </c>
      <c r="D272" s="29">
        <v>70.09</v>
      </c>
      <c r="E272" s="29">
        <v>3007.77</v>
      </c>
      <c r="F272" s="29">
        <v>2608.2399999999998</v>
      </c>
      <c r="G272" s="29">
        <v>835.15</v>
      </c>
      <c r="H272" s="29">
        <v>6058.37</v>
      </c>
      <c r="I272" s="29">
        <v>151.08000000000001</v>
      </c>
      <c r="J272" s="29">
        <v>2149.64</v>
      </c>
      <c r="K272" s="29">
        <v>1129.92</v>
      </c>
      <c r="L272" s="29">
        <v>2749.54</v>
      </c>
      <c r="M272" s="29">
        <v>1633.69</v>
      </c>
      <c r="N272" s="29">
        <v>949.35</v>
      </c>
      <c r="O272" s="41"/>
      <c r="P272" s="29">
        <v>31344.93</v>
      </c>
    </row>
    <row r="273" spans="1:16" x14ac:dyDescent="0.3">
      <c r="A273" s="24" t="s">
        <v>344</v>
      </c>
      <c r="B273" s="29">
        <v>6420.75</v>
      </c>
      <c r="C273" s="29">
        <v>2623.54</v>
      </c>
      <c r="D273" s="29">
        <v>75.7</v>
      </c>
      <c r="E273" s="29">
        <v>3801.27</v>
      </c>
      <c r="F273" s="29">
        <v>2514.02</v>
      </c>
      <c r="G273" s="29">
        <v>1108.8499999999999</v>
      </c>
      <c r="H273" s="29">
        <v>5385.61</v>
      </c>
      <c r="I273" s="29">
        <v>134.41</v>
      </c>
      <c r="J273" s="29">
        <v>2342.0500000000002</v>
      </c>
      <c r="K273" s="29">
        <v>826.07</v>
      </c>
      <c r="L273" s="29">
        <v>2817.95</v>
      </c>
      <c r="M273" s="29">
        <v>1268.04</v>
      </c>
      <c r="N273" s="29">
        <v>978.01</v>
      </c>
      <c r="O273" s="41"/>
      <c r="P273" s="29">
        <v>30296.25</v>
      </c>
    </row>
    <row r="274" spans="1:16" x14ac:dyDescent="0.3">
      <c r="A274" s="24" t="s">
        <v>345</v>
      </c>
      <c r="B274" s="29">
        <v>6055.16</v>
      </c>
      <c r="C274" s="29">
        <v>2363.35</v>
      </c>
      <c r="D274" s="29">
        <v>65.72</v>
      </c>
      <c r="E274" s="29">
        <v>3657.67</v>
      </c>
      <c r="F274" s="29">
        <v>2398.5100000000002</v>
      </c>
      <c r="G274" s="29">
        <v>920.74</v>
      </c>
      <c r="H274" s="29">
        <v>5015.09</v>
      </c>
      <c r="I274" s="29">
        <v>119.77</v>
      </c>
      <c r="J274" s="29">
        <v>2334.04</v>
      </c>
      <c r="K274" s="29">
        <v>943.3</v>
      </c>
      <c r="L274" s="29">
        <v>2799.39</v>
      </c>
      <c r="M274" s="29">
        <v>1202.8</v>
      </c>
      <c r="N274" s="29">
        <v>996.79</v>
      </c>
      <c r="O274" s="41"/>
      <c r="P274" s="29">
        <v>28872.31</v>
      </c>
    </row>
    <row r="275" spans="1:16" x14ac:dyDescent="0.3">
      <c r="A275" s="24" t="s">
        <v>346</v>
      </c>
      <c r="B275" s="29">
        <v>6728.68</v>
      </c>
      <c r="C275" s="29">
        <v>2549.98</v>
      </c>
      <c r="D275" s="29">
        <v>70.59</v>
      </c>
      <c r="E275" s="29">
        <v>3404.13</v>
      </c>
      <c r="F275" s="29">
        <v>2418.15</v>
      </c>
      <c r="G275" s="29">
        <v>1084.46</v>
      </c>
      <c r="H275" s="29">
        <v>5418.89</v>
      </c>
      <c r="I275" s="29">
        <v>108.44</v>
      </c>
      <c r="J275" s="29">
        <v>2343.9699999999998</v>
      </c>
      <c r="K275" s="29">
        <v>1040.3699999999999</v>
      </c>
      <c r="L275" s="29">
        <v>2835.01</v>
      </c>
      <c r="M275" s="29">
        <v>1192.71</v>
      </c>
      <c r="N275" s="29">
        <v>1017.68</v>
      </c>
      <c r="O275" s="41"/>
      <c r="P275" s="29">
        <v>30213.06</v>
      </c>
    </row>
    <row r="276" spans="1:16" x14ac:dyDescent="0.3">
      <c r="A276" s="24" t="s">
        <v>347</v>
      </c>
      <c r="B276" s="29">
        <v>7495.39</v>
      </c>
      <c r="C276" s="29">
        <v>2629.16</v>
      </c>
      <c r="D276" s="29">
        <v>70.36</v>
      </c>
      <c r="E276" s="29">
        <v>3115.15</v>
      </c>
      <c r="F276" s="29">
        <v>2606.89</v>
      </c>
      <c r="G276" s="29">
        <v>992.85</v>
      </c>
      <c r="H276" s="29">
        <v>5679.43</v>
      </c>
      <c r="I276" s="29">
        <v>101.38</v>
      </c>
      <c r="J276" s="29">
        <v>2333.25</v>
      </c>
      <c r="K276" s="29">
        <v>1120</v>
      </c>
      <c r="L276" s="29">
        <v>2916.89</v>
      </c>
      <c r="M276" s="29">
        <v>1271.8399999999999</v>
      </c>
      <c r="N276" s="29">
        <v>1033.92</v>
      </c>
      <c r="O276" s="41"/>
      <c r="P276" s="29">
        <v>31366.51</v>
      </c>
    </row>
    <row r="277" spans="1:16" x14ac:dyDescent="0.3">
      <c r="A277" s="24" t="s">
        <v>348</v>
      </c>
      <c r="B277" s="29">
        <v>7340.8</v>
      </c>
      <c r="C277" s="29">
        <v>2608.6</v>
      </c>
      <c r="D277" s="29">
        <v>79.7</v>
      </c>
      <c r="E277" s="29">
        <v>3125.03</v>
      </c>
      <c r="F277" s="29">
        <v>2508.7399999999998</v>
      </c>
      <c r="G277" s="29">
        <v>1422.2</v>
      </c>
      <c r="H277" s="29">
        <v>5900.52</v>
      </c>
      <c r="I277" s="29">
        <v>99.29</v>
      </c>
      <c r="J277" s="29">
        <v>2368.35</v>
      </c>
      <c r="K277" s="29">
        <v>921.04</v>
      </c>
      <c r="L277" s="29">
        <v>3028.14</v>
      </c>
      <c r="M277" s="29">
        <v>1319.38</v>
      </c>
      <c r="N277" s="29">
        <v>1047.68</v>
      </c>
      <c r="O277" s="41"/>
      <c r="P277" s="29">
        <v>31769.48</v>
      </c>
    </row>
    <row r="278" spans="1:16" x14ac:dyDescent="0.3">
      <c r="A278" s="24" t="s">
        <v>349</v>
      </c>
      <c r="B278" s="29">
        <v>6345.25</v>
      </c>
      <c r="C278" s="29">
        <v>2180.5500000000002</v>
      </c>
      <c r="D278" s="29">
        <v>69.849999999999994</v>
      </c>
      <c r="E278" s="29">
        <v>3546.5</v>
      </c>
      <c r="F278" s="29">
        <v>2996.55</v>
      </c>
      <c r="G278" s="29">
        <v>2793.41</v>
      </c>
      <c r="H278" s="29">
        <v>6187.32</v>
      </c>
      <c r="I278" s="29">
        <v>103.25</v>
      </c>
      <c r="J278" s="29">
        <v>2340.48</v>
      </c>
      <c r="K278" s="29">
        <v>952.15</v>
      </c>
      <c r="L278" s="29">
        <v>3121.23</v>
      </c>
      <c r="M278" s="29">
        <v>1435.97</v>
      </c>
      <c r="N278" s="29">
        <v>1058.32</v>
      </c>
      <c r="O278" s="41"/>
      <c r="P278" s="29">
        <v>33130.82</v>
      </c>
    </row>
    <row r="279" spans="1:16" x14ac:dyDescent="0.3">
      <c r="A279" s="24" t="s">
        <v>350</v>
      </c>
      <c r="B279" s="29">
        <v>6570.79</v>
      </c>
      <c r="C279" s="29">
        <v>2486.96</v>
      </c>
      <c r="D279" s="29">
        <v>72.489999999999995</v>
      </c>
      <c r="E279" s="29">
        <v>2927.78</v>
      </c>
      <c r="F279" s="29">
        <v>2541.7199999999998</v>
      </c>
      <c r="G279" s="29">
        <v>1219.8699999999999</v>
      </c>
      <c r="H279" s="29">
        <v>5695.46</v>
      </c>
      <c r="I279" s="29">
        <v>113.96</v>
      </c>
      <c r="J279" s="29">
        <v>2340.85</v>
      </c>
      <c r="K279" s="29">
        <v>965.24</v>
      </c>
      <c r="L279" s="29">
        <v>3166.94</v>
      </c>
      <c r="M279" s="29">
        <v>1278.4100000000001</v>
      </c>
      <c r="N279" s="29">
        <v>1063.49</v>
      </c>
      <c r="O279" s="41"/>
      <c r="P279" s="29">
        <v>30443.95</v>
      </c>
    </row>
    <row r="280" spans="1:16" x14ac:dyDescent="0.3">
      <c r="A280" s="24" t="s">
        <v>351</v>
      </c>
      <c r="B280" s="29">
        <v>7738.57</v>
      </c>
      <c r="C280" s="29">
        <v>2794.81</v>
      </c>
      <c r="D280" s="29">
        <v>75.94</v>
      </c>
      <c r="E280" s="29">
        <v>3164.5</v>
      </c>
      <c r="F280" s="29">
        <v>3198.92</v>
      </c>
      <c r="G280" s="29">
        <v>1514.81</v>
      </c>
      <c r="H280" s="29">
        <v>6354.67</v>
      </c>
      <c r="I280" s="29">
        <v>130.5</v>
      </c>
      <c r="J280" s="29">
        <v>2336.0700000000002</v>
      </c>
      <c r="K280" s="29">
        <v>961.09</v>
      </c>
      <c r="L280" s="29">
        <v>3166.04</v>
      </c>
      <c r="M280" s="29">
        <v>1474.75</v>
      </c>
      <c r="N280" s="29">
        <v>1067.1099999999999</v>
      </c>
      <c r="O280" s="41"/>
      <c r="P280" s="29">
        <v>33977.79</v>
      </c>
    </row>
    <row r="281" spans="1:16" x14ac:dyDescent="0.3">
      <c r="A281" s="24" t="s">
        <v>352</v>
      </c>
      <c r="B281" s="29">
        <v>7787.63</v>
      </c>
      <c r="C281" s="29">
        <v>2471.34</v>
      </c>
      <c r="D281" s="29">
        <v>78.47</v>
      </c>
      <c r="E281" s="29">
        <v>2957.84</v>
      </c>
      <c r="F281" s="29">
        <v>2910.27</v>
      </c>
      <c r="G281" s="29">
        <v>1654.35</v>
      </c>
      <c r="H281" s="29">
        <v>6492.48</v>
      </c>
      <c r="I281" s="29">
        <v>150.25</v>
      </c>
      <c r="J281" s="29">
        <v>2377.81</v>
      </c>
      <c r="K281" s="29">
        <v>961.22</v>
      </c>
      <c r="L281" s="29">
        <v>3216.39</v>
      </c>
      <c r="M281" s="29">
        <v>1135.6500000000001</v>
      </c>
      <c r="N281" s="29">
        <v>1064.01</v>
      </c>
      <c r="O281" s="41"/>
      <c r="P281" s="29">
        <v>33257.69</v>
      </c>
    </row>
    <row r="282" spans="1:16" x14ac:dyDescent="0.3">
      <c r="A282" s="24" t="s">
        <v>353</v>
      </c>
      <c r="B282" s="29">
        <v>7114.33</v>
      </c>
      <c r="C282" s="29">
        <v>2393.46</v>
      </c>
      <c r="D282" s="29">
        <v>66.67</v>
      </c>
      <c r="E282" s="29">
        <v>4808.43</v>
      </c>
      <c r="F282" s="29">
        <v>2633.42</v>
      </c>
      <c r="G282" s="29">
        <v>1324.05</v>
      </c>
      <c r="H282" s="29">
        <v>5899.81</v>
      </c>
      <c r="I282" s="29">
        <v>168.35</v>
      </c>
      <c r="J282" s="29">
        <v>2393.9899999999998</v>
      </c>
      <c r="K282" s="29">
        <v>943.32</v>
      </c>
      <c r="L282" s="29">
        <v>3188.73</v>
      </c>
      <c r="M282" s="29">
        <v>1224.94</v>
      </c>
      <c r="N282" s="29">
        <v>1070.82</v>
      </c>
      <c r="O282" s="41"/>
      <c r="P282" s="29">
        <v>33230.300000000003</v>
      </c>
    </row>
    <row r="283" spans="1:16" x14ac:dyDescent="0.3">
      <c r="A283" s="24" t="s">
        <v>354</v>
      </c>
      <c r="B283" s="29">
        <v>6694.86</v>
      </c>
      <c r="C283" s="29">
        <v>2536.69</v>
      </c>
      <c r="D283" s="29">
        <v>72.849999999999994</v>
      </c>
      <c r="E283" s="29">
        <v>3835.05</v>
      </c>
      <c r="F283" s="29">
        <v>2722.07</v>
      </c>
      <c r="G283" s="29">
        <v>1332.62</v>
      </c>
      <c r="H283" s="29">
        <v>5929.18</v>
      </c>
      <c r="I283" s="29">
        <v>181.28</v>
      </c>
      <c r="J283" s="29">
        <v>2443.88</v>
      </c>
      <c r="K283" s="29">
        <v>928.92</v>
      </c>
      <c r="L283" s="29">
        <v>3169.24</v>
      </c>
      <c r="M283" s="29">
        <v>1221.19</v>
      </c>
      <c r="N283" s="29">
        <v>1082.79</v>
      </c>
      <c r="O283" s="41"/>
      <c r="P283" s="29">
        <v>32150.61</v>
      </c>
    </row>
    <row r="284" spans="1:16" x14ac:dyDescent="0.3">
      <c r="A284" s="24" t="s">
        <v>355</v>
      </c>
      <c r="B284" s="29">
        <v>6547.23</v>
      </c>
      <c r="C284" s="29">
        <v>2133.87</v>
      </c>
      <c r="D284" s="29">
        <v>70.34</v>
      </c>
      <c r="E284" s="29">
        <v>2954.56</v>
      </c>
      <c r="F284" s="29">
        <v>3290.53</v>
      </c>
      <c r="G284" s="29">
        <v>1665.89</v>
      </c>
      <c r="H284" s="29">
        <v>6817.72</v>
      </c>
      <c r="I284" s="29">
        <v>188.13</v>
      </c>
      <c r="J284" s="29">
        <v>2462.7800000000002</v>
      </c>
      <c r="K284" s="29">
        <v>918.25</v>
      </c>
      <c r="L284" s="29">
        <v>3163.57</v>
      </c>
      <c r="M284" s="29">
        <v>1294.8</v>
      </c>
      <c r="N284" s="29">
        <v>1099.19</v>
      </c>
      <c r="O284" s="41"/>
      <c r="P284" s="29">
        <v>32606.86</v>
      </c>
    </row>
    <row r="285" spans="1:16" x14ac:dyDescent="0.3">
      <c r="A285" s="24" t="s">
        <v>356</v>
      </c>
      <c r="B285" s="29">
        <v>6413.42</v>
      </c>
      <c r="C285" s="29">
        <v>2230.9299999999998</v>
      </c>
      <c r="D285" s="29">
        <v>77.27</v>
      </c>
      <c r="E285" s="29">
        <v>3322.03</v>
      </c>
      <c r="F285" s="29">
        <v>2675.51</v>
      </c>
      <c r="G285" s="29">
        <v>1553.7</v>
      </c>
      <c r="H285" s="29">
        <v>5788.63</v>
      </c>
      <c r="I285" s="29">
        <v>190.78</v>
      </c>
      <c r="J285" s="29">
        <v>2539.98</v>
      </c>
      <c r="K285" s="29">
        <v>959.43</v>
      </c>
      <c r="L285" s="29">
        <v>3146.78</v>
      </c>
      <c r="M285" s="29">
        <v>1085.3800000000001</v>
      </c>
      <c r="N285" s="29">
        <v>1138.8499999999999</v>
      </c>
      <c r="O285" s="41"/>
      <c r="P285" s="29">
        <v>31122.7</v>
      </c>
    </row>
    <row r="286" spans="1:16" x14ac:dyDescent="0.3">
      <c r="A286" s="24" t="s">
        <v>357</v>
      </c>
      <c r="B286" s="29">
        <v>6080.41</v>
      </c>
      <c r="C286" s="29">
        <v>1931.65</v>
      </c>
      <c r="D286" s="29">
        <v>73.91</v>
      </c>
      <c r="E286" s="29">
        <v>4819.08</v>
      </c>
      <c r="F286" s="29">
        <v>2849.91</v>
      </c>
      <c r="G286" s="29">
        <v>1302.21</v>
      </c>
      <c r="H286" s="29">
        <v>6410.4</v>
      </c>
      <c r="I286" s="29">
        <v>192.94</v>
      </c>
      <c r="J286" s="29">
        <v>2512.0300000000002</v>
      </c>
      <c r="K286" s="29">
        <v>976.73</v>
      </c>
      <c r="L286" s="29">
        <v>3214.31</v>
      </c>
      <c r="M286" s="29">
        <v>1054.8</v>
      </c>
      <c r="N286" s="29">
        <v>1157.53</v>
      </c>
      <c r="O286" s="41"/>
      <c r="P286" s="29">
        <v>32575.919999999998</v>
      </c>
    </row>
    <row r="287" spans="1:16" x14ac:dyDescent="0.3">
      <c r="A287" s="24" t="s">
        <v>358</v>
      </c>
      <c r="B287" s="29">
        <v>6381.28</v>
      </c>
      <c r="C287" s="29">
        <v>2043.45</v>
      </c>
      <c r="D287" s="29">
        <v>79.11</v>
      </c>
      <c r="E287" s="29">
        <v>3941.96</v>
      </c>
      <c r="F287" s="29">
        <v>2626.54</v>
      </c>
      <c r="G287" s="29">
        <v>1266.6400000000001</v>
      </c>
      <c r="H287" s="29">
        <v>6085.6</v>
      </c>
      <c r="I287" s="29">
        <v>196.74</v>
      </c>
      <c r="J287" s="29">
        <v>2491.08</v>
      </c>
      <c r="K287" s="29">
        <v>1023.12</v>
      </c>
      <c r="L287" s="29">
        <v>3332.1</v>
      </c>
      <c r="M287" s="29">
        <v>1274.8599999999999</v>
      </c>
      <c r="N287" s="29">
        <v>1173.06</v>
      </c>
      <c r="O287" s="41"/>
      <c r="P287" s="29">
        <v>31915.55</v>
      </c>
    </row>
    <row r="288" spans="1:16" x14ac:dyDescent="0.3">
      <c r="A288" s="24" t="s">
        <v>359</v>
      </c>
      <c r="B288" s="29">
        <v>7776.47</v>
      </c>
      <c r="C288" s="29">
        <v>2326.9499999999998</v>
      </c>
      <c r="D288" s="29">
        <v>82.31</v>
      </c>
      <c r="E288" s="29">
        <v>3606.49</v>
      </c>
      <c r="F288" s="29">
        <v>2814.72</v>
      </c>
      <c r="G288" s="29">
        <v>1483.51</v>
      </c>
      <c r="H288" s="29">
        <v>6899.44</v>
      </c>
      <c r="I288" s="29">
        <v>202.54</v>
      </c>
      <c r="J288" s="29">
        <v>2459.4499999999998</v>
      </c>
      <c r="K288" s="29">
        <v>1101.56</v>
      </c>
      <c r="L288" s="29">
        <v>3492.11</v>
      </c>
      <c r="M288" s="29">
        <v>1368.28</v>
      </c>
      <c r="N288" s="29">
        <v>1180.1500000000001</v>
      </c>
      <c r="O288" s="41"/>
      <c r="P288" s="29">
        <v>34793.97</v>
      </c>
    </row>
    <row r="289" spans="1:16" x14ac:dyDescent="0.3">
      <c r="A289" s="24" t="s">
        <v>360</v>
      </c>
      <c r="B289" s="29">
        <v>8097.97</v>
      </c>
      <c r="C289" s="29">
        <v>2303.3000000000002</v>
      </c>
      <c r="D289" s="29">
        <v>84.87</v>
      </c>
      <c r="E289" s="29">
        <v>3513.51</v>
      </c>
      <c r="F289" s="29">
        <v>2248.73</v>
      </c>
      <c r="G289" s="29">
        <v>1087.24</v>
      </c>
      <c r="H289" s="29">
        <v>6253.25</v>
      </c>
      <c r="I289" s="29">
        <v>208.96</v>
      </c>
      <c r="J289" s="29">
        <v>2530.6799999999998</v>
      </c>
      <c r="K289" s="29">
        <v>1041.06</v>
      </c>
      <c r="L289" s="29">
        <v>3728.9</v>
      </c>
      <c r="M289" s="29">
        <v>1140.53</v>
      </c>
      <c r="N289" s="29">
        <v>1193.71</v>
      </c>
      <c r="O289" s="41"/>
      <c r="P289" s="29">
        <v>33432.71</v>
      </c>
    </row>
    <row r="290" spans="1:16" x14ac:dyDescent="0.3">
      <c r="A290" s="24" t="s">
        <v>361</v>
      </c>
      <c r="B290" s="29">
        <v>6794.01</v>
      </c>
      <c r="C290" s="29">
        <v>1972.77</v>
      </c>
      <c r="D290" s="29">
        <v>77.33</v>
      </c>
      <c r="E290" s="29">
        <v>3833.77</v>
      </c>
      <c r="F290" s="29">
        <v>1913.72</v>
      </c>
      <c r="G290" s="29">
        <v>850.98</v>
      </c>
      <c r="H290" s="29">
        <v>5620.17</v>
      </c>
      <c r="I290" s="29">
        <v>213.4</v>
      </c>
      <c r="J290" s="29">
        <v>2524.9299999999998</v>
      </c>
      <c r="K290" s="29">
        <v>1064.3800000000001</v>
      </c>
      <c r="L290" s="29">
        <v>3839.52</v>
      </c>
      <c r="M290" s="29">
        <v>1199.03</v>
      </c>
      <c r="N290" s="29">
        <v>1196.45</v>
      </c>
      <c r="O290" s="41"/>
      <c r="P290" s="29">
        <v>31100.47</v>
      </c>
    </row>
    <row r="291" spans="1:16" x14ac:dyDescent="0.3">
      <c r="A291" s="24" t="s">
        <v>362</v>
      </c>
      <c r="B291" s="29">
        <v>6246.42</v>
      </c>
      <c r="C291" s="29">
        <v>1881.55</v>
      </c>
      <c r="D291" s="29">
        <v>73.069999999999993</v>
      </c>
      <c r="E291" s="29">
        <v>3685.12</v>
      </c>
      <c r="F291" s="29">
        <v>2152.15</v>
      </c>
      <c r="G291" s="29">
        <v>784.57</v>
      </c>
      <c r="H291" s="29">
        <v>6074.48</v>
      </c>
      <c r="I291" s="29">
        <v>214.3</v>
      </c>
      <c r="J291" s="29">
        <v>2545.2399999999998</v>
      </c>
      <c r="K291" s="29">
        <v>1012.88</v>
      </c>
      <c r="L291" s="29">
        <v>3850.31</v>
      </c>
      <c r="M291" s="29">
        <v>1164.76</v>
      </c>
      <c r="N291" s="29">
        <v>1204.6099999999999</v>
      </c>
      <c r="O291" s="41"/>
      <c r="P291" s="29">
        <v>30889.45</v>
      </c>
    </row>
    <row r="292" spans="1:16" x14ac:dyDescent="0.3">
      <c r="A292" s="24" t="s">
        <v>363</v>
      </c>
      <c r="B292" s="29">
        <v>7618.32</v>
      </c>
      <c r="C292" s="29">
        <v>2013.04</v>
      </c>
      <c r="D292" s="29">
        <v>73.83</v>
      </c>
      <c r="E292" s="29">
        <v>3154.78</v>
      </c>
      <c r="F292" s="29">
        <v>2242.14</v>
      </c>
      <c r="G292" s="29">
        <v>875.84</v>
      </c>
      <c r="H292" s="29">
        <v>6280.68</v>
      </c>
      <c r="I292" s="29">
        <v>211.34</v>
      </c>
      <c r="J292" s="29">
        <v>2580.39</v>
      </c>
      <c r="K292" s="29">
        <v>891.99</v>
      </c>
      <c r="L292" s="29">
        <v>3759.72</v>
      </c>
      <c r="M292" s="29">
        <v>1269.96</v>
      </c>
      <c r="N292" s="29">
        <v>1212.23</v>
      </c>
      <c r="O292" s="41"/>
      <c r="P292" s="29">
        <v>32184.25</v>
      </c>
    </row>
    <row r="293" spans="1:16" x14ac:dyDescent="0.3">
      <c r="A293" s="24" t="s">
        <v>364</v>
      </c>
      <c r="B293" s="29">
        <v>7738.18</v>
      </c>
      <c r="C293" s="29">
        <v>2183.46</v>
      </c>
      <c r="D293" s="29">
        <v>91.27</v>
      </c>
      <c r="E293" s="29">
        <v>3080.51</v>
      </c>
      <c r="F293" s="29">
        <v>1959.72</v>
      </c>
      <c r="G293" s="29">
        <v>1028.03</v>
      </c>
      <c r="H293" s="29">
        <v>5302.9</v>
      </c>
      <c r="I293" s="29">
        <v>205.46</v>
      </c>
      <c r="J293" s="29">
        <v>2766.73</v>
      </c>
      <c r="K293" s="29">
        <v>771.83</v>
      </c>
      <c r="L293" s="29">
        <v>3594.37</v>
      </c>
      <c r="M293" s="29">
        <v>1208.06</v>
      </c>
      <c r="N293" s="29">
        <v>1234.47</v>
      </c>
      <c r="O293" s="41"/>
      <c r="P293" s="29">
        <v>31165</v>
      </c>
    </row>
    <row r="294" spans="1:16" x14ac:dyDescent="0.3">
      <c r="A294" s="24" t="s">
        <v>365</v>
      </c>
      <c r="B294" s="29">
        <v>5125.1899999999996</v>
      </c>
      <c r="C294" s="29">
        <v>1740.22</v>
      </c>
      <c r="D294" s="29">
        <v>70.52</v>
      </c>
      <c r="E294" s="29">
        <v>3903.03</v>
      </c>
      <c r="F294" s="29">
        <v>1874.17</v>
      </c>
      <c r="G294" s="29">
        <v>862.32</v>
      </c>
      <c r="H294" s="29">
        <v>5416.92</v>
      </c>
      <c r="I294" s="29">
        <v>198.49</v>
      </c>
      <c r="J294" s="29">
        <v>2763.8</v>
      </c>
      <c r="K294" s="29">
        <v>2582.04</v>
      </c>
      <c r="L294" s="29">
        <v>3473.96</v>
      </c>
      <c r="M294" s="29">
        <v>1122.24</v>
      </c>
      <c r="N294" s="29">
        <v>1243.04</v>
      </c>
      <c r="O294" s="41"/>
      <c r="P294" s="29">
        <v>30375.95</v>
      </c>
    </row>
    <row r="295" spans="1:16" x14ac:dyDescent="0.3">
      <c r="A295" s="24" t="s">
        <v>366</v>
      </c>
      <c r="B295" s="29">
        <v>5507.73</v>
      </c>
      <c r="C295" s="29">
        <v>1981.63</v>
      </c>
      <c r="D295" s="29">
        <v>76.94</v>
      </c>
      <c r="E295" s="29">
        <v>3264.83</v>
      </c>
      <c r="F295" s="29">
        <v>1918.86</v>
      </c>
      <c r="G295" s="29">
        <v>976.8</v>
      </c>
      <c r="H295" s="29">
        <v>5503.55</v>
      </c>
      <c r="I295" s="29">
        <v>191.45</v>
      </c>
      <c r="J295" s="29">
        <v>2816.06</v>
      </c>
      <c r="K295" s="29">
        <v>1869.43</v>
      </c>
      <c r="L295" s="29">
        <v>3409.31</v>
      </c>
      <c r="M295" s="29">
        <v>1314.85</v>
      </c>
      <c r="N295" s="29">
        <v>1247.83</v>
      </c>
      <c r="O295" s="41"/>
      <c r="P295" s="29">
        <v>30079.27</v>
      </c>
    </row>
    <row r="296" spans="1:16" x14ac:dyDescent="0.3">
      <c r="A296" s="24" t="s">
        <v>367</v>
      </c>
      <c r="B296" s="29">
        <v>6285.43</v>
      </c>
      <c r="C296" s="29">
        <v>2257.6799999999998</v>
      </c>
      <c r="D296" s="29">
        <v>73.040000000000006</v>
      </c>
      <c r="E296" s="29">
        <v>2715.08</v>
      </c>
      <c r="F296" s="29">
        <v>2228.4899999999998</v>
      </c>
      <c r="G296" s="29">
        <v>1031.0899999999999</v>
      </c>
      <c r="H296" s="29">
        <v>6151.88</v>
      </c>
      <c r="I296" s="29">
        <v>185.59</v>
      </c>
      <c r="J296" s="29">
        <v>2843.44</v>
      </c>
      <c r="K296" s="29">
        <v>1284.48</v>
      </c>
      <c r="L296" s="29">
        <v>3404.74</v>
      </c>
      <c r="M296" s="29">
        <v>1373.14</v>
      </c>
      <c r="N296" s="29">
        <v>1254.6600000000001</v>
      </c>
      <c r="O296" s="41"/>
      <c r="P296" s="29">
        <v>31088.73</v>
      </c>
    </row>
    <row r="297" spans="1:16" x14ac:dyDescent="0.3">
      <c r="A297" s="24" t="s">
        <v>368</v>
      </c>
      <c r="B297" s="29">
        <v>6054.29</v>
      </c>
      <c r="C297" s="29">
        <v>1813.41</v>
      </c>
      <c r="D297" s="29">
        <v>89.07</v>
      </c>
      <c r="E297" s="29">
        <v>2830.08</v>
      </c>
      <c r="F297" s="29">
        <v>1902.51</v>
      </c>
      <c r="G297" s="29">
        <v>941.81</v>
      </c>
      <c r="H297" s="29">
        <v>5125.88</v>
      </c>
      <c r="I297" s="29">
        <v>182.44</v>
      </c>
      <c r="J297" s="29">
        <v>3088.43</v>
      </c>
      <c r="K297" s="29">
        <v>1248.22</v>
      </c>
      <c r="L297" s="29">
        <v>3511.28</v>
      </c>
      <c r="M297" s="29">
        <v>1360.41</v>
      </c>
      <c r="N297" s="29">
        <v>1254.45</v>
      </c>
      <c r="O297" s="41"/>
      <c r="P297" s="29">
        <v>29402.29</v>
      </c>
    </row>
    <row r="298" spans="1:16" x14ac:dyDescent="0.3">
      <c r="A298" s="24" t="s">
        <v>369</v>
      </c>
      <c r="B298" s="29">
        <v>6069.24</v>
      </c>
      <c r="C298" s="29">
        <v>1866.48</v>
      </c>
      <c r="D298" s="29">
        <v>83.8</v>
      </c>
      <c r="E298" s="29">
        <v>3541.17</v>
      </c>
      <c r="F298" s="29">
        <v>2363.3000000000002</v>
      </c>
      <c r="G298" s="29">
        <v>974.38</v>
      </c>
      <c r="H298" s="29">
        <v>6159.17</v>
      </c>
      <c r="I298" s="29">
        <v>183.12</v>
      </c>
      <c r="J298" s="29">
        <v>3075.97</v>
      </c>
      <c r="K298" s="29">
        <v>1583.12</v>
      </c>
      <c r="L298" s="29">
        <v>3571.91</v>
      </c>
      <c r="M298" s="29">
        <v>1366.65</v>
      </c>
      <c r="N298" s="29">
        <v>1254.94</v>
      </c>
      <c r="O298" s="41"/>
      <c r="P298" s="29">
        <v>32093.25</v>
      </c>
    </row>
    <row r="299" spans="1:16" x14ac:dyDescent="0.3">
      <c r="A299" s="24" t="s">
        <v>370</v>
      </c>
      <c r="B299" s="29">
        <v>6167.21</v>
      </c>
      <c r="C299" s="29">
        <v>2040.4</v>
      </c>
      <c r="D299" s="29">
        <v>87.06</v>
      </c>
      <c r="E299" s="29">
        <v>3286.14</v>
      </c>
      <c r="F299" s="29">
        <v>1911.46</v>
      </c>
      <c r="G299" s="29">
        <v>1018.63</v>
      </c>
      <c r="H299" s="29">
        <v>6319.03</v>
      </c>
      <c r="I299" s="29">
        <v>189.05</v>
      </c>
      <c r="J299" s="29">
        <v>3096.48</v>
      </c>
      <c r="K299" s="29">
        <v>1562.64</v>
      </c>
      <c r="L299" s="29">
        <v>3628.16</v>
      </c>
      <c r="M299" s="29">
        <v>1310.79</v>
      </c>
      <c r="N299" s="29">
        <v>1256.23</v>
      </c>
      <c r="O299" s="41"/>
      <c r="P299" s="29">
        <v>31873.279999999999</v>
      </c>
    </row>
    <row r="300" spans="1:16" x14ac:dyDescent="0.3">
      <c r="A300" s="24" t="s">
        <v>371</v>
      </c>
      <c r="B300" s="29">
        <v>6682.42</v>
      </c>
      <c r="C300" s="29">
        <v>2218.27</v>
      </c>
      <c r="D300" s="29">
        <v>85.63</v>
      </c>
      <c r="E300" s="29">
        <v>3190.16</v>
      </c>
      <c r="F300" s="29">
        <v>2269.13</v>
      </c>
      <c r="G300" s="29">
        <v>1195.58</v>
      </c>
      <c r="H300" s="29">
        <v>6834.4</v>
      </c>
      <c r="I300" s="29">
        <v>199.39</v>
      </c>
      <c r="J300" s="29">
        <v>3112.16</v>
      </c>
      <c r="K300" s="29">
        <v>2413.7199999999998</v>
      </c>
      <c r="L300" s="29">
        <v>3662.3</v>
      </c>
      <c r="M300" s="29">
        <v>1531.22</v>
      </c>
      <c r="N300" s="29">
        <v>1257.58</v>
      </c>
      <c r="O300" s="41"/>
      <c r="P300" s="29">
        <v>34651.97</v>
      </c>
    </row>
    <row r="301" spans="1:16" x14ac:dyDescent="0.3">
      <c r="A301" s="24" t="s">
        <v>372</v>
      </c>
      <c r="B301" s="29">
        <v>6241.95</v>
      </c>
      <c r="C301" s="29">
        <v>2631.96</v>
      </c>
      <c r="D301" s="29">
        <v>96.1</v>
      </c>
      <c r="E301" s="29">
        <v>3595.42</v>
      </c>
      <c r="F301" s="29">
        <v>2200.0100000000002</v>
      </c>
      <c r="G301" s="29">
        <v>1044.1199999999999</v>
      </c>
      <c r="H301" s="29">
        <v>6141.44</v>
      </c>
      <c r="I301" s="29">
        <v>211.09</v>
      </c>
      <c r="J301" s="29">
        <v>3260.77</v>
      </c>
      <c r="K301" s="29">
        <v>773.94</v>
      </c>
      <c r="L301" s="29">
        <v>3672.22</v>
      </c>
      <c r="M301" s="29">
        <v>1419.02</v>
      </c>
      <c r="N301" s="29">
        <v>1255.08</v>
      </c>
      <c r="O301" s="41"/>
      <c r="P301" s="29">
        <v>32543.119999999999</v>
      </c>
    </row>
    <row r="302" spans="1:16" x14ac:dyDescent="0.3">
      <c r="A302" s="24" t="s">
        <v>373</v>
      </c>
      <c r="B302" s="29">
        <v>6182.11</v>
      </c>
      <c r="C302" s="29">
        <v>2701.26</v>
      </c>
      <c r="D302" s="29">
        <v>89.61</v>
      </c>
      <c r="E302" s="29">
        <v>4043.51</v>
      </c>
      <c r="F302" s="29">
        <v>2008.17</v>
      </c>
      <c r="G302" s="29">
        <v>979.77</v>
      </c>
      <c r="H302" s="29">
        <v>5944.86</v>
      </c>
      <c r="I302" s="29">
        <v>221.66</v>
      </c>
      <c r="J302" s="29">
        <v>3226.79</v>
      </c>
      <c r="K302" s="29">
        <v>1791.87</v>
      </c>
      <c r="L302" s="29">
        <v>3698.79</v>
      </c>
      <c r="M302" s="29">
        <v>1306.51</v>
      </c>
      <c r="N302" s="29">
        <v>1257.1199999999999</v>
      </c>
      <c r="O302" s="41"/>
      <c r="P302" s="29">
        <v>33452.019999999997</v>
      </c>
    </row>
    <row r="303" spans="1:16" x14ac:dyDescent="0.3">
      <c r="A303" s="24" t="s">
        <v>374</v>
      </c>
      <c r="B303" s="29">
        <v>6936.36</v>
      </c>
      <c r="C303" s="29">
        <v>3014.93</v>
      </c>
      <c r="D303" s="29">
        <v>100.45</v>
      </c>
      <c r="E303" s="29">
        <v>4267.32</v>
      </c>
      <c r="F303" s="29">
        <v>2272.16</v>
      </c>
      <c r="G303" s="29">
        <v>1249.07</v>
      </c>
      <c r="H303" s="29">
        <v>6357.65</v>
      </c>
      <c r="I303" s="29">
        <v>228.22</v>
      </c>
      <c r="J303" s="29">
        <v>3216.86</v>
      </c>
      <c r="K303" s="29">
        <v>1870.81</v>
      </c>
      <c r="L303" s="29">
        <v>3716.63</v>
      </c>
      <c r="M303" s="29">
        <v>1414.8</v>
      </c>
      <c r="N303" s="29">
        <v>1259.96</v>
      </c>
      <c r="O303" s="41"/>
      <c r="P303" s="29">
        <v>35905.22</v>
      </c>
    </row>
    <row r="304" spans="1:16" x14ac:dyDescent="0.3">
      <c r="A304" s="24" t="s">
        <v>375</v>
      </c>
      <c r="B304" s="29">
        <v>7586.33</v>
      </c>
      <c r="C304" s="29">
        <v>2824.34</v>
      </c>
      <c r="D304" s="29">
        <v>96.6</v>
      </c>
      <c r="E304" s="29">
        <v>3985.38</v>
      </c>
      <c r="F304" s="29">
        <v>2424.14</v>
      </c>
      <c r="G304" s="29">
        <v>1108.01</v>
      </c>
      <c r="H304" s="29">
        <v>6945.61</v>
      </c>
      <c r="I304" s="29">
        <v>231.03</v>
      </c>
      <c r="J304" s="29">
        <v>3206.96</v>
      </c>
      <c r="K304" s="29">
        <v>2088.15</v>
      </c>
      <c r="L304" s="29">
        <v>3734.38</v>
      </c>
      <c r="M304" s="29">
        <v>1697.43</v>
      </c>
      <c r="N304" s="29">
        <v>1265.24</v>
      </c>
      <c r="O304" s="41"/>
      <c r="P304" s="29">
        <v>37193.599999999999</v>
      </c>
    </row>
    <row r="305" spans="1:16" x14ac:dyDescent="0.3">
      <c r="A305" s="24" t="s">
        <v>376</v>
      </c>
      <c r="B305" s="29">
        <v>6979.75</v>
      </c>
      <c r="C305" s="29">
        <v>2922.22</v>
      </c>
      <c r="D305" s="29">
        <v>99.03</v>
      </c>
      <c r="E305" s="29">
        <v>3761.14</v>
      </c>
      <c r="F305" s="29">
        <v>2410.14</v>
      </c>
      <c r="G305" s="29">
        <v>1084.1199999999999</v>
      </c>
      <c r="H305" s="29">
        <v>6708.81</v>
      </c>
      <c r="I305" s="29">
        <v>233.52</v>
      </c>
      <c r="J305" s="29">
        <v>3484.7</v>
      </c>
      <c r="K305" s="29">
        <v>1485.68</v>
      </c>
      <c r="L305" s="29">
        <v>3831.82</v>
      </c>
      <c r="M305" s="29">
        <v>1618.04</v>
      </c>
      <c r="N305" s="29">
        <v>1276.95</v>
      </c>
      <c r="O305" s="41"/>
      <c r="P305" s="29">
        <v>35895.910000000003</v>
      </c>
    </row>
    <row r="306" spans="1:16" x14ac:dyDescent="0.3">
      <c r="A306" s="24" t="s">
        <v>377</v>
      </c>
      <c r="B306" s="29">
        <v>6654.55</v>
      </c>
      <c r="C306" s="29">
        <v>2722.57</v>
      </c>
      <c r="D306" s="29">
        <v>91.6</v>
      </c>
      <c r="E306" s="29">
        <v>4691.41</v>
      </c>
      <c r="F306" s="29">
        <v>1906.94</v>
      </c>
      <c r="G306" s="29">
        <v>896.75</v>
      </c>
      <c r="H306" s="29">
        <v>6478.14</v>
      </c>
      <c r="I306" s="29">
        <v>237.83</v>
      </c>
      <c r="J306" s="29">
        <v>3488.83</v>
      </c>
      <c r="K306" s="29">
        <v>1529.47</v>
      </c>
      <c r="L306" s="29">
        <v>3858.77</v>
      </c>
      <c r="M306" s="29">
        <v>1483.28</v>
      </c>
      <c r="N306" s="29">
        <v>1285.1300000000001</v>
      </c>
      <c r="O306" s="41"/>
      <c r="P306" s="29">
        <v>35325.29</v>
      </c>
    </row>
    <row r="307" spans="1:16" x14ac:dyDescent="0.3">
      <c r="A307" s="24" t="s">
        <v>378</v>
      </c>
      <c r="B307" s="29">
        <v>7455.52</v>
      </c>
      <c r="C307" s="29">
        <v>3244.84</v>
      </c>
      <c r="D307" s="29">
        <v>108.11</v>
      </c>
      <c r="E307" s="29">
        <v>3960.21</v>
      </c>
      <c r="F307" s="29">
        <v>1994.63</v>
      </c>
      <c r="G307" s="29">
        <v>887.11</v>
      </c>
      <c r="H307" s="29">
        <v>7054.13</v>
      </c>
      <c r="I307" s="29">
        <v>247.5</v>
      </c>
      <c r="J307" s="29">
        <v>3539.36</v>
      </c>
      <c r="K307" s="29">
        <v>1539.32</v>
      </c>
      <c r="L307" s="29">
        <v>3888.91</v>
      </c>
      <c r="M307" s="29">
        <v>1406.37</v>
      </c>
      <c r="N307" s="29">
        <v>1288.8800000000001</v>
      </c>
      <c r="O307" s="41"/>
      <c r="P307" s="29">
        <v>36614.89</v>
      </c>
    </row>
    <row r="308" spans="1:16" x14ac:dyDescent="0.3">
      <c r="A308" s="24" t="s">
        <v>379</v>
      </c>
      <c r="B308" s="29">
        <v>8290.36</v>
      </c>
      <c r="C308" s="29">
        <v>2959.81</v>
      </c>
      <c r="D308" s="29">
        <v>113.75</v>
      </c>
      <c r="E308" s="29">
        <v>3393.96</v>
      </c>
      <c r="F308" s="29">
        <v>2348.58</v>
      </c>
      <c r="G308" s="29">
        <v>1023.01</v>
      </c>
      <c r="H308" s="29">
        <v>8435.98</v>
      </c>
      <c r="I308" s="29">
        <v>263.14999999999998</v>
      </c>
      <c r="J308" s="29">
        <v>3614.65</v>
      </c>
      <c r="K308" s="29">
        <v>2507.4299999999998</v>
      </c>
      <c r="L308" s="29">
        <v>3918.29</v>
      </c>
      <c r="M308" s="29">
        <v>1772</v>
      </c>
      <c r="N308" s="29">
        <v>1295.03</v>
      </c>
      <c r="O308" s="41"/>
      <c r="P308" s="29">
        <v>39935.980000000003</v>
      </c>
    </row>
    <row r="309" spans="1:16" x14ac:dyDescent="0.3">
      <c r="A309" s="24" t="s">
        <v>380</v>
      </c>
      <c r="B309" s="29">
        <v>7709.35</v>
      </c>
      <c r="C309" s="29">
        <v>2813.74</v>
      </c>
      <c r="D309" s="29">
        <v>111.76</v>
      </c>
      <c r="E309" s="29">
        <v>2947.45</v>
      </c>
      <c r="F309" s="29">
        <v>1916.06</v>
      </c>
      <c r="G309" s="29">
        <v>789.52</v>
      </c>
      <c r="H309" s="29">
        <v>7036.84</v>
      </c>
      <c r="I309" s="29">
        <v>282.41000000000003</v>
      </c>
      <c r="J309" s="29">
        <v>3900.48</v>
      </c>
      <c r="K309" s="29">
        <v>2535.48</v>
      </c>
      <c r="L309" s="29">
        <v>4010.07</v>
      </c>
      <c r="M309" s="29">
        <v>1673.34</v>
      </c>
      <c r="N309" s="29">
        <v>1289.8699999999999</v>
      </c>
      <c r="O309" s="41"/>
      <c r="P309" s="29">
        <v>37016.370000000003</v>
      </c>
    </row>
    <row r="310" spans="1:16" x14ac:dyDescent="0.3">
      <c r="A310" s="24" t="s">
        <v>381</v>
      </c>
      <c r="B310" s="29">
        <v>7515.43</v>
      </c>
      <c r="C310" s="29">
        <v>2893.77</v>
      </c>
      <c r="D310" s="29">
        <v>99.62</v>
      </c>
      <c r="E310" s="29">
        <v>4082.33</v>
      </c>
      <c r="F310" s="29">
        <v>1827.36</v>
      </c>
      <c r="G310" s="29">
        <v>768.99</v>
      </c>
      <c r="H310" s="29">
        <v>7201.86</v>
      </c>
      <c r="I310" s="29">
        <v>305.10000000000002</v>
      </c>
      <c r="J310" s="29">
        <v>3941.14</v>
      </c>
      <c r="K310" s="29">
        <v>2065.36</v>
      </c>
      <c r="L310" s="29">
        <v>4047.47</v>
      </c>
      <c r="M310" s="29">
        <v>1559.49</v>
      </c>
      <c r="N310" s="29">
        <v>1298.32</v>
      </c>
      <c r="O310" s="41"/>
      <c r="P310" s="29">
        <v>37606.25</v>
      </c>
    </row>
    <row r="311" spans="1:16" x14ac:dyDescent="0.3">
      <c r="A311" s="24" t="s">
        <v>382</v>
      </c>
      <c r="B311" s="29">
        <v>7663.61</v>
      </c>
      <c r="C311" s="29">
        <v>2896.9</v>
      </c>
      <c r="D311" s="29">
        <v>112.3</v>
      </c>
      <c r="E311" s="29">
        <v>3517.15</v>
      </c>
      <c r="F311" s="29">
        <v>1770.67</v>
      </c>
      <c r="G311" s="29">
        <v>804.78</v>
      </c>
      <c r="H311" s="29">
        <v>7182.88</v>
      </c>
      <c r="I311" s="29">
        <v>329.23</v>
      </c>
      <c r="J311" s="29">
        <v>3984.12</v>
      </c>
      <c r="K311" s="29">
        <v>1399.18</v>
      </c>
      <c r="L311" s="29">
        <v>4077.61</v>
      </c>
      <c r="M311" s="29">
        <v>1588.35</v>
      </c>
      <c r="N311" s="29">
        <v>1301.4000000000001</v>
      </c>
      <c r="O311" s="41"/>
      <c r="P311" s="29">
        <v>36628.19</v>
      </c>
    </row>
    <row r="312" spans="1:16" x14ac:dyDescent="0.3">
      <c r="A312" s="24" t="s">
        <v>383</v>
      </c>
      <c r="B312" s="29">
        <v>7890.88</v>
      </c>
      <c r="C312" s="29">
        <v>2327.8000000000002</v>
      </c>
      <c r="D312" s="29">
        <v>101.26</v>
      </c>
      <c r="E312" s="29">
        <v>3611.07</v>
      </c>
      <c r="F312" s="29">
        <v>2074.7199999999998</v>
      </c>
      <c r="G312" s="29">
        <v>801.21</v>
      </c>
      <c r="H312" s="29">
        <v>7356.65</v>
      </c>
      <c r="I312" s="29">
        <v>352.26</v>
      </c>
      <c r="J312" s="29">
        <v>3986.79</v>
      </c>
      <c r="K312" s="29">
        <v>1622.7</v>
      </c>
      <c r="L312" s="29">
        <v>4088.5</v>
      </c>
      <c r="M312" s="29">
        <v>1712.21</v>
      </c>
      <c r="N312" s="29">
        <v>1307.01</v>
      </c>
      <c r="O312" s="41"/>
      <c r="P312" s="29">
        <v>37233.050000000003</v>
      </c>
    </row>
    <row r="313" spans="1:16" x14ac:dyDescent="0.3">
      <c r="A313" s="24" t="s">
        <v>384</v>
      </c>
      <c r="B313" s="29">
        <v>5838.21</v>
      </c>
      <c r="C313" s="29">
        <v>2239.79</v>
      </c>
      <c r="D313" s="29">
        <v>93.55</v>
      </c>
      <c r="E313" s="29">
        <v>2900.39</v>
      </c>
      <c r="F313" s="29">
        <v>1747.89</v>
      </c>
      <c r="G313" s="29">
        <v>802.42</v>
      </c>
      <c r="H313" s="29">
        <v>6347.04</v>
      </c>
      <c r="I313" s="29">
        <v>371.01</v>
      </c>
      <c r="J313" s="29">
        <v>3847.16</v>
      </c>
      <c r="K313" s="29">
        <v>1726.9</v>
      </c>
      <c r="L313" s="29">
        <v>4161.5600000000004</v>
      </c>
      <c r="M313" s="29">
        <v>1555.13</v>
      </c>
      <c r="N313" s="29">
        <v>1305.0899999999999</v>
      </c>
      <c r="O313" s="41"/>
      <c r="P313" s="29">
        <v>32936.14</v>
      </c>
    </row>
    <row r="314" spans="1:16" x14ac:dyDescent="0.3">
      <c r="A314" s="24" t="s">
        <v>385</v>
      </c>
      <c r="B314" s="29">
        <v>5078.6000000000004</v>
      </c>
      <c r="C314" s="29">
        <v>2109.4899999999998</v>
      </c>
      <c r="D314" s="29">
        <v>82.14</v>
      </c>
      <c r="E314" s="29">
        <v>4192.46</v>
      </c>
      <c r="F314" s="29">
        <v>1338.28</v>
      </c>
      <c r="G314" s="29">
        <v>604.04</v>
      </c>
      <c r="H314" s="29">
        <v>4898.22</v>
      </c>
      <c r="I314" s="29">
        <v>380.01</v>
      </c>
      <c r="J314" s="29">
        <v>3829.14</v>
      </c>
      <c r="K314" s="29">
        <v>1959.88</v>
      </c>
      <c r="L314" s="29">
        <v>4167.34</v>
      </c>
      <c r="M314" s="29">
        <v>1328.54</v>
      </c>
      <c r="N314" s="29">
        <v>1303.24</v>
      </c>
      <c r="O314" s="41"/>
      <c r="P314" s="29">
        <v>31271.37</v>
      </c>
    </row>
    <row r="315" spans="1:16" x14ac:dyDescent="0.3">
      <c r="A315" s="24" t="s">
        <v>386</v>
      </c>
      <c r="B315" s="29">
        <v>4866.13</v>
      </c>
      <c r="C315" s="29">
        <v>2735.21</v>
      </c>
      <c r="D315" s="29">
        <v>89.28</v>
      </c>
      <c r="E315" s="29">
        <v>3635.79</v>
      </c>
      <c r="F315" s="29">
        <v>1502.51</v>
      </c>
      <c r="G315" s="29">
        <v>678.6</v>
      </c>
      <c r="H315" s="29">
        <v>4713.2299999999996</v>
      </c>
      <c r="I315" s="29">
        <v>376.06</v>
      </c>
      <c r="J315" s="29">
        <v>3849.24</v>
      </c>
      <c r="K315" s="29">
        <v>1684.33</v>
      </c>
      <c r="L315" s="29">
        <v>4181.82</v>
      </c>
      <c r="M315" s="29">
        <v>1464.39</v>
      </c>
      <c r="N315" s="29">
        <v>1295.67</v>
      </c>
      <c r="O315" s="41"/>
      <c r="P315" s="29">
        <v>31072.25</v>
      </c>
    </row>
    <row r="316" spans="1:16" x14ac:dyDescent="0.3">
      <c r="A316" s="24" t="s">
        <v>387</v>
      </c>
      <c r="B316" s="29">
        <v>4981.3500000000004</v>
      </c>
      <c r="C316" s="29">
        <v>2226.87</v>
      </c>
      <c r="D316" s="29">
        <v>78.41</v>
      </c>
      <c r="E316" s="29">
        <v>3234.86</v>
      </c>
      <c r="F316" s="29">
        <v>1735.7</v>
      </c>
      <c r="G316" s="29">
        <v>740.44</v>
      </c>
      <c r="H316" s="29">
        <v>5425.65</v>
      </c>
      <c r="I316" s="29">
        <v>360.92</v>
      </c>
      <c r="J316" s="29">
        <v>3894.41</v>
      </c>
      <c r="K316" s="29">
        <v>1786.05</v>
      </c>
      <c r="L316" s="29">
        <v>4199.7299999999996</v>
      </c>
      <c r="M316" s="29">
        <v>1671.83</v>
      </c>
      <c r="N316" s="29">
        <v>1286.4000000000001</v>
      </c>
      <c r="O316" s="41"/>
      <c r="P316" s="29">
        <v>31622.63</v>
      </c>
    </row>
    <row r="317" spans="1:16" x14ac:dyDescent="0.3">
      <c r="A317" s="24" t="s">
        <v>388</v>
      </c>
      <c r="B317" s="29">
        <v>5031.29</v>
      </c>
      <c r="C317" s="29">
        <v>2103.39</v>
      </c>
      <c r="D317" s="29">
        <v>78.819999999999993</v>
      </c>
      <c r="E317" s="29">
        <v>3534.83</v>
      </c>
      <c r="F317" s="29">
        <v>1726.42</v>
      </c>
      <c r="G317" s="29">
        <v>888.1</v>
      </c>
      <c r="H317" s="29">
        <v>4896.05</v>
      </c>
      <c r="I317" s="29">
        <v>341.18</v>
      </c>
      <c r="J317" s="29">
        <v>3966.09</v>
      </c>
      <c r="K317" s="29">
        <v>2005.88</v>
      </c>
      <c r="L317" s="29">
        <v>4238.1000000000004</v>
      </c>
      <c r="M317" s="29">
        <v>1721.4</v>
      </c>
      <c r="N317" s="29">
        <v>1264.58</v>
      </c>
      <c r="O317" s="41"/>
      <c r="P317" s="29">
        <v>31796.13</v>
      </c>
    </row>
    <row r="318" spans="1:16" x14ac:dyDescent="0.3">
      <c r="A318" s="24" t="s">
        <v>389</v>
      </c>
      <c r="B318" s="29">
        <v>4664.33</v>
      </c>
      <c r="C318" s="29">
        <v>2016.56</v>
      </c>
      <c r="D318" s="29">
        <v>82.08</v>
      </c>
      <c r="E318" s="29">
        <v>3716</v>
      </c>
      <c r="F318" s="29">
        <v>1523.63</v>
      </c>
      <c r="G318" s="29">
        <v>776.91</v>
      </c>
      <c r="H318" s="29">
        <v>4546.8900000000003</v>
      </c>
      <c r="I318" s="29">
        <v>325.73</v>
      </c>
      <c r="J318" s="29">
        <v>4002.86</v>
      </c>
      <c r="K318" s="29">
        <v>1621.77</v>
      </c>
      <c r="L318" s="29">
        <v>4259.8</v>
      </c>
      <c r="M318" s="29">
        <v>1529.57</v>
      </c>
      <c r="N318" s="29">
        <v>1263.68</v>
      </c>
      <c r="O318" s="41"/>
      <c r="P318" s="29">
        <v>30329.78</v>
      </c>
    </row>
    <row r="319" spans="1:16" x14ac:dyDescent="0.3">
      <c r="A319" s="24" t="s">
        <v>390</v>
      </c>
      <c r="B319" s="29">
        <v>5314.34</v>
      </c>
      <c r="C319" s="29">
        <v>2194.23</v>
      </c>
      <c r="D319" s="29">
        <v>95.88</v>
      </c>
      <c r="E319" s="29">
        <v>4087.34</v>
      </c>
      <c r="F319" s="29">
        <v>1787.76</v>
      </c>
      <c r="G319" s="29">
        <v>789.45</v>
      </c>
      <c r="H319" s="29">
        <v>5066.78</v>
      </c>
      <c r="I319" s="29">
        <v>320.66000000000003</v>
      </c>
      <c r="J319" s="29">
        <v>4089.41</v>
      </c>
      <c r="K319" s="29">
        <v>1899.4</v>
      </c>
      <c r="L319" s="29">
        <v>4279.12</v>
      </c>
      <c r="M319" s="29">
        <v>1724.71</v>
      </c>
      <c r="N319" s="29">
        <v>1277.31</v>
      </c>
      <c r="O319" s="41"/>
      <c r="P319" s="29">
        <v>32926.379999999997</v>
      </c>
    </row>
    <row r="320" spans="1:16" x14ac:dyDescent="0.3">
      <c r="A320" s="24" t="s">
        <v>391</v>
      </c>
      <c r="B320" s="29">
        <v>5353.29</v>
      </c>
      <c r="C320" s="29">
        <v>2207.12</v>
      </c>
      <c r="D320" s="29">
        <v>87.48</v>
      </c>
      <c r="E320" s="29">
        <v>6068.55</v>
      </c>
      <c r="F320" s="29">
        <v>2209.56</v>
      </c>
      <c r="G320" s="29">
        <v>957.38</v>
      </c>
      <c r="H320" s="29">
        <v>5739.32</v>
      </c>
      <c r="I320" s="29">
        <v>327.44</v>
      </c>
      <c r="J320" s="29">
        <v>4183.0200000000004</v>
      </c>
      <c r="K320" s="29">
        <v>2040.36</v>
      </c>
      <c r="L320" s="29">
        <v>4307.24</v>
      </c>
      <c r="M320" s="29">
        <v>1727.53</v>
      </c>
      <c r="N320" s="29">
        <v>1306.83</v>
      </c>
      <c r="O320" s="41"/>
      <c r="P320" s="29">
        <v>36515.120000000003</v>
      </c>
    </row>
    <row r="321" spans="1:16" x14ac:dyDescent="0.3">
      <c r="A321" s="24" t="s">
        <v>392</v>
      </c>
      <c r="B321" s="29">
        <v>5464.02</v>
      </c>
      <c r="C321" s="29">
        <v>2504.7199999999998</v>
      </c>
      <c r="D321" s="29">
        <v>104.07</v>
      </c>
      <c r="E321" s="29">
        <v>2256.5300000000002</v>
      </c>
      <c r="F321" s="29">
        <v>1769.91</v>
      </c>
      <c r="G321" s="29">
        <v>851.88</v>
      </c>
      <c r="H321" s="29">
        <v>5213.46</v>
      </c>
      <c r="I321" s="29">
        <v>342.96</v>
      </c>
      <c r="J321" s="29">
        <v>4231.82</v>
      </c>
      <c r="K321" s="29">
        <v>1506.56</v>
      </c>
      <c r="L321" s="29">
        <v>4313.12</v>
      </c>
      <c r="M321" s="29">
        <v>1902.12</v>
      </c>
      <c r="N321" s="29">
        <v>1352.87</v>
      </c>
      <c r="O321" s="41"/>
      <c r="P321" s="29">
        <v>31814.04</v>
      </c>
    </row>
    <row r="322" spans="1:16" x14ac:dyDescent="0.3">
      <c r="A322" s="24" t="s">
        <v>393</v>
      </c>
      <c r="B322" s="29">
        <v>5305.44</v>
      </c>
      <c r="C322" s="29">
        <v>2578.67</v>
      </c>
      <c r="D322" s="29">
        <v>99.36</v>
      </c>
      <c r="E322" s="29">
        <v>2659.15</v>
      </c>
      <c r="F322" s="29">
        <v>1797.04</v>
      </c>
      <c r="G322" s="29">
        <v>752.48</v>
      </c>
      <c r="H322" s="29">
        <v>5351.61</v>
      </c>
      <c r="I322" s="29">
        <v>360.92</v>
      </c>
      <c r="J322" s="29">
        <v>4264.5</v>
      </c>
      <c r="K322" s="29">
        <v>1001.53</v>
      </c>
      <c r="L322" s="29">
        <v>4350.59</v>
      </c>
      <c r="M322" s="29">
        <v>1689.22</v>
      </c>
      <c r="N322" s="29">
        <v>1375.34</v>
      </c>
      <c r="O322" s="41"/>
      <c r="P322" s="29">
        <v>31585.86</v>
      </c>
    </row>
    <row r="323" spans="1:16" x14ac:dyDescent="0.3">
      <c r="A323" s="24" t="s">
        <v>394</v>
      </c>
      <c r="B323" s="29">
        <v>6025.52</v>
      </c>
      <c r="C323" s="29">
        <v>2877.18</v>
      </c>
      <c r="D323" s="29">
        <v>113.22</v>
      </c>
      <c r="E323" s="29">
        <v>2325.62</v>
      </c>
      <c r="F323" s="29">
        <v>2037.09</v>
      </c>
      <c r="G323" s="29">
        <v>803.97</v>
      </c>
      <c r="H323" s="29">
        <v>6219.66</v>
      </c>
      <c r="I323" s="29">
        <v>377.4</v>
      </c>
      <c r="J323" s="29">
        <v>4244.41</v>
      </c>
      <c r="K323" s="29">
        <v>1260.55</v>
      </c>
      <c r="L323" s="29">
        <v>4374.6899999999996</v>
      </c>
      <c r="M323" s="29">
        <v>1954.78</v>
      </c>
      <c r="N323" s="29">
        <v>1375.59</v>
      </c>
      <c r="O323" s="41"/>
      <c r="P323" s="29">
        <v>33989.69</v>
      </c>
    </row>
    <row r="324" spans="1:16" x14ac:dyDescent="0.3">
      <c r="A324" s="24" t="s">
        <v>395</v>
      </c>
      <c r="B324" s="29">
        <v>6095.18</v>
      </c>
      <c r="C324" s="29">
        <v>3071.28</v>
      </c>
      <c r="D324" s="29">
        <v>107.67</v>
      </c>
      <c r="E324" s="29">
        <v>3260.36</v>
      </c>
      <c r="F324" s="29">
        <v>2490.37</v>
      </c>
      <c r="G324" s="29">
        <v>927.88</v>
      </c>
      <c r="H324" s="29">
        <v>7286.64</v>
      </c>
      <c r="I324" s="29">
        <v>389.73</v>
      </c>
      <c r="J324" s="29">
        <v>4135.6499999999996</v>
      </c>
      <c r="K324" s="29">
        <v>1694.84</v>
      </c>
      <c r="L324" s="29">
        <v>4393.47</v>
      </c>
      <c r="M324" s="29">
        <v>2180.88</v>
      </c>
      <c r="N324" s="29">
        <v>1355.4</v>
      </c>
      <c r="O324" s="41"/>
      <c r="P324" s="29">
        <v>37389.35</v>
      </c>
    </row>
    <row r="325" spans="1:16" x14ac:dyDescent="0.3">
      <c r="A325" s="24" t="s">
        <v>396</v>
      </c>
      <c r="B325" s="29">
        <v>5471.96</v>
      </c>
      <c r="C325" s="29">
        <v>3092.6</v>
      </c>
      <c r="D325" s="29">
        <v>97.78</v>
      </c>
      <c r="E325" s="29">
        <v>3410.15</v>
      </c>
      <c r="F325" s="29">
        <v>2052.9</v>
      </c>
      <c r="G325" s="29">
        <v>911.17</v>
      </c>
      <c r="H325" s="29">
        <v>6464.36</v>
      </c>
      <c r="I325" s="29">
        <v>396.62</v>
      </c>
      <c r="J325" s="29">
        <v>4267.57</v>
      </c>
      <c r="K325" s="29">
        <v>1440.7</v>
      </c>
      <c r="L325" s="29">
        <v>4455.3900000000003</v>
      </c>
      <c r="M325" s="29">
        <v>2074.9899999999998</v>
      </c>
      <c r="N325" s="29">
        <v>1321.98</v>
      </c>
      <c r="O325" s="41"/>
      <c r="P325" s="29">
        <v>35458.18</v>
      </c>
    </row>
    <row r="326" spans="1:16" x14ac:dyDescent="0.3">
      <c r="A326" s="24" t="s">
        <v>397</v>
      </c>
      <c r="B326" s="29">
        <v>5860.86</v>
      </c>
      <c r="C326" s="29">
        <v>3100.79</v>
      </c>
      <c r="D326" s="29">
        <v>107.83</v>
      </c>
      <c r="E326" s="29">
        <v>2156.81</v>
      </c>
      <c r="F326" s="29">
        <v>1795.13</v>
      </c>
      <c r="G326" s="29">
        <v>865.95</v>
      </c>
      <c r="H326" s="29">
        <v>5990.18</v>
      </c>
      <c r="I326" s="29">
        <v>399.62</v>
      </c>
      <c r="J326" s="29">
        <v>4123.17</v>
      </c>
      <c r="K326" s="29">
        <v>1121.3900000000001</v>
      </c>
      <c r="L326" s="29">
        <v>4489.9399999999996</v>
      </c>
      <c r="M326" s="29">
        <v>2056.77</v>
      </c>
      <c r="N326" s="29">
        <v>1300.24</v>
      </c>
      <c r="O326" s="41"/>
      <c r="P326" s="29">
        <v>33368.68</v>
      </c>
    </row>
    <row r="327" spans="1:16" x14ac:dyDescent="0.3">
      <c r="A327" s="24" t="s">
        <v>398</v>
      </c>
      <c r="B327" s="29">
        <v>6066.74</v>
      </c>
      <c r="C327" s="29">
        <v>3525.16</v>
      </c>
      <c r="D327" s="29">
        <v>119.36</v>
      </c>
      <c r="E327" s="29">
        <v>1777.9</v>
      </c>
      <c r="F327" s="29">
        <v>2206.4</v>
      </c>
      <c r="G327" s="29">
        <v>826.81</v>
      </c>
      <c r="H327" s="29">
        <v>6629.67</v>
      </c>
      <c r="I327" s="29">
        <v>398.07</v>
      </c>
      <c r="J327" s="29">
        <v>4072.61</v>
      </c>
      <c r="K327" s="29">
        <v>1132.99</v>
      </c>
      <c r="L327" s="29">
        <v>4540.0200000000004</v>
      </c>
      <c r="M327" s="29">
        <v>2231.77</v>
      </c>
      <c r="N327" s="29">
        <v>1296.05</v>
      </c>
      <c r="O327" s="41"/>
      <c r="P327" s="29">
        <v>34823.54</v>
      </c>
    </row>
    <row r="328" spans="1:16" x14ac:dyDescent="0.3">
      <c r="A328" s="24" t="s">
        <v>399</v>
      </c>
      <c r="B328" s="29">
        <v>7240.03</v>
      </c>
      <c r="C328" s="29">
        <v>4222.12</v>
      </c>
      <c r="D328" s="29">
        <v>131.22999999999999</v>
      </c>
      <c r="E328" s="29">
        <v>3265.55</v>
      </c>
      <c r="F328" s="29">
        <v>2370.38</v>
      </c>
      <c r="G328" s="29">
        <v>859.35</v>
      </c>
      <c r="H328" s="29">
        <v>7787.58</v>
      </c>
      <c r="I328" s="29">
        <v>393.68</v>
      </c>
      <c r="J328" s="29">
        <v>4052.33</v>
      </c>
      <c r="K328" s="29">
        <v>1807.05</v>
      </c>
      <c r="L328" s="29">
        <v>4610.78</v>
      </c>
      <c r="M328" s="29">
        <v>2427.11</v>
      </c>
      <c r="N328" s="29">
        <v>1308.1300000000001</v>
      </c>
      <c r="O328" s="41"/>
      <c r="P328" s="29">
        <v>40475.32</v>
      </c>
    </row>
    <row r="329" spans="1:16" x14ac:dyDescent="0.3">
      <c r="A329" s="24" t="s">
        <v>400</v>
      </c>
      <c r="B329" s="29">
        <v>5678.95</v>
      </c>
      <c r="C329" s="29">
        <v>3770.5</v>
      </c>
      <c r="D329" s="29">
        <v>105.03</v>
      </c>
      <c r="E329" s="29">
        <v>1847.25</v>
      </c>
      <c r="F329" s="29">
        <v>2089.7800000000002</v>
      </c>
      <c r="G329" s="29">
        <v>995.54</v>
      </c>
      <c r="H329" s="29">
        <v>6226.6</v>
      </c>
      <c r="I329" s="29">
        <v>390.57</v>
      </c>
      <c r="J329" s="29">
        <v>4396.26</v>
      </c>
      <c r="K329" s="29">
        <v>1344.28</v>
      </c>
      <c r="L329" s="29">
        <v>4724.3100000000004</v>
      </c>
      <c r="M329" s="29">
        <v>2570.0700000000002</v>
      </c>
      <c r="N329" s="29">
        <v>1335.6</v>
      </c>
      <c r="O329" s="41"/>
      <c r="P329" s="29">
        <v>35474.74</v>
      </c>
    </row>
    <row r="330" spans="1:16" x14ac:dyDescent="0.3">
      <c r="A330" s="24" t="s">
        <v>401</v>
      </c>
      <c r="B330" s="29">
        <v>6506.75</v>
      </c>
      <c r="C330" s="29">
        <v>3978.2</v>
      </c>
      <c r="D330" s="29">
        <v>116.05</v>
      </c>
      <c r="E330" s="29">
        <v>2642.58</v>
      </c>
      <c r="F330" s="29">
        <v>1975.75</v>
      </c>
      <c r="G330" s="29">
        <v>843.78</v>
      </c>
      <c r="H330" s="29">
        <v>5991.97</v>
      </c>
      <c r="I330" s="29">
        <v>391.59</v>
      </c>
      <c r="J330" s="29">
        <v>4342.8500000000004</v>
      </c>
      <c r="K330" s="29">
        <v>1744.74</v>
      </c>
      <c r="L330" s="29">
        <v>4781.3</v>
      </c>
      <c r="M330" s="29">
        <v>2268.2600000000002</v>
      </c>
      <c r="N330" s="29">
        <v>1361.25</v>
      </c>
      <c r="O330" s="41"/>
      <c r="P330" s="29">
        <v>36945.08</v>
      </c>
    </row>
    <row r="331" spans="1:16" x14ac:dyDescent="0.3">
      <c r="A331" s="24" t="s">
        <v>402</v>
      </c>
      <c r="B331" s="29">
        <v>6534.48</v>
      </c>
      <c r="C331" s="29">
        <v>4284.5200000000004</v>
      </c>
      <c r="D331" s="29">
        <v>118.51</v>
      </c>
      <c r="E331" s="29">
        <v>2912.08</v>
      </c>
      <c r="F331" s="29">
        <v>2172.71</v>
      </c>
      <c r="G331" s="29">
        <v>799.73</v>
      </c>
      <c r="H331" s="29">
        <v>6799.46</v>
      </c>
      <c r="I331" s="29">
        <v>400.66</v>
      </c>
      <c r="J331" s="29">
        <v>4312.4799999999996</v>
      </c>
      <c r="K331" s="29">
        <v>1141.3399999999999</v>
      </c>
      <c r="L331" s="29">
        <v>4806.29</v>
      </c>
      <c r="M331" s="29">
        <v>2403.2600000000002</v>
      </c>
      <c r="N331" s="29">
        <v>1380.96</v>
      </c>
      <c r="O331" s="41"/>
      <c r="P331" s="29">
        <v>38066.49</v>
      </c>
    </row>
    <row r="332" spans="1:16" x14ac:dyDescent="0.3">
      <c r="A332" s="24" t="s">
        <v>403</v>
      </c>
      <c r="B332" s="29">
        <v>7041.27</v>
      </c>
      <c r="C332" s="29">
        <v>4560.97</v>
      </c>
      <c r="D332" s="29">
        <v>116.68</v>
      </c>
      <c r="E332" s="29">
        <v>3425.03</v>
      </c>
      <c r="F332" s="29">
        <v>2464.6999999999998</v>
      </c>
      <c r="G332" s="29">
        <v>864.94</v>
      </c>
      <c r="H332" s="29">
        <v>7451.56</v>
      </c>
      <c r="I332" s="29">
        <v>416.19</v>
      </c>
      <c r="J332" s="29">
        <v>4251.26</v>
      </c>
      <c r="K332" s="29">
        <v>892.7</v>
      </c>
      <c r="L332" s="29">
        <v>4805.1400000000003</v>
      </c>
      <c r="M332" s="29">
        <v>2785.89</v>
      </c>
      <c r="N332" s="29">
        <v>1395.99</v>
      </c>
      <c r="O332" s="41"/>
      <c r="P332" s="29">
        <v>40472.31</v>
      </c>
    </row>
    <row r="333" spans="1:16" x14ac:dyDescent="0.3">
      <c r="A333" s="24" t="s">
        <v>404</v>
      </c>
      <c r="B333" s="29">
        <v>6489.32</v>
      </c>
      <c r="C333" s="29">
        <v>3882.41</v>
      </c>
      <c r="D333" s="29">
        <v>108.14</v>
      </c>
      <c r="E333" s="29">
        <v>2962.13</v>
      </c>
      <c r="F333" s="29">
        <v>2034.65</v>
      </c>
      <c r="G333" s="29">
        <v>890.01</v>
      </c>
      <c r="H333" s="29">
        <v>6656.75</v>
      </c>
      <c r="I333" s="29">
        <v>431.09</v>
      </c>
      <c r="J333" s="29">
        <v>4526.05</v>
      </c>
      <c r="K333" s="29">
        <v>1330.27</v>
      </c>
      <c r="L333" s="29">
        <v>4816.5600000000004</v>
      </c>
      <c r="M333" s="29">
        <v>2763.28</v>
      </c>
      <c r="N333" s="29">
        <v>1413.56</v>
      </c>
      <c r="O333" s="41"/>
      <c r="P333" s="29">
        <v>38304.22</v>
      </c>
    </row>
    <row r="334" spans="1:16" x14ac:dyDescent="0.3">
      <c r="A334" s="24" t="s">
        <v>405</v>
      </c>
      <c r="B334" s="29">
        <v>6365.22</v>
      </c>
      <c r="C334" s="29">
        <v>4506.8</v>
      </c>
      <c r="D334" s="29">
        <v>108.07</v>
      </c>
      <c r="E334" s="29">
        <v>4499.1099999999997</v>
      </c>
      <c r="F334" s="29">
        <v>1982.03</v>
      </c>
      <c r="G334" s="29">
        <v>930.54</v>
      </c>
      <c r="H334" s="29">
        <v>6760.2</v>
      </c>
      <c r="I334" s="29">
        <v>437.08</v>
      </c>
      <c r="J334" s="29">
        <v>4409.74</v>
      </c>
      <c r="K334" s="29">
        <v>1469.48</v>
      </c>
      <c r="L334" s="29">
        <v>4807.7</v>
      </c>
      <c r="M334" s="29">
        <v>2489.4899999999998</v>
      </c>
      <c r="N334" s="29">
        <v>1419.6</v>
      </c>
      <c r="O334" s="41"/>
      <c r="P334" s="29">
        <v>40185.050000000003</v>
      </c>
    </row>
    <row r="335" spans="1:16" x14ac:dyDescent="0.3">
      <c r="A335" s="24" t="s">
        <v>406</v>
      </c>
      <c r="B335" s="29">
        <v>6659.43</v>
      </c>
      <c r="C335" s="29">
        <v>4120.83</v>
      </c>
      <c r="D335" s="29">
        <v>110.27</v>
      </c>
      <c r="E335" s="29">
        <v>3986.8</v>
      </c>
      <c r="F335" s="29">
        <v>2073.85</v>
      </c>
      <c r="G335" s="29">
        <v>894.38</v>
      </c>
      <c r="H335" s="29">
        <v>7414.78</v>
      </c>
      <c r="I335" s="29">
        <v>427.53</v>
      </c>
      <c r="J335" s="29">
        <v>4376.46</v>
      </c>
      <c r="K335" s="29">
        <v>1139.68</v>
      </c>
      <c r="L335" s="29">
        <v>4821.83</v>
      </c>
      <c r="M335" s="29">
        <v>2544.19</v>
      </c>
      <c r="N335" s="29">
        <v>1419.89</v>
      </c>
      <c r="O335" s="41"/>
      <c r="P335" s="29">
        <v>39989.919999999998</v>
      </c>
    </row>
    <row r="336" spans="1:16" x14ac:dyDescent="0.3">
      <c r="A336" s="24" t="s">
        <v>407</v>
      </c>
      <c r="B336" s="29">
        <v>7283.67</v>
      </c>
      <c r="C336" s="29">
        <v>5148.68</v>
      </c>
      <c r="D336" s="29">
        <v>117.42</v>
      </c>
      <c r="E336" s="29">
        <v>4686.3599999999997</v>
      </c>
      <c r="F336" s="29">
        <v>2449.94</v>
      </c>
      <c r="G336" s="29">
        <v>1099.5899999999999</v>
      </c>
      <c r="H336" s="29">
        <v>7661.99</v>
      </c>
      <c r="I336" s="29">
        <v>403.3</v>
      </c>
      <c r="J336" s="29">
        <v>4370.59</v>
      </c>
      <c r="K336" s="29">
        <v>1438</v>
      </c>
      <c r="L336" s="29">
        <v>4849.16</v>
      </c>
      <c r="M336" s="29">
        <v>3364.95</v>
      </c>
      <c r="N336" s="29">
        <v>1420.35</v>
      </c>
      <c r="O336" s="41"/>
      <c r="P336" s="29">
        <v>44294.01</v>
      </c>
    </row>
    <row r="337" spans="1:16" x14ac:dyDescent="0.3">
      <c r="A337" s="24" t="s">
        <v>408</v>
      </c>
      <c r="B337" s="29">
        <v>7628.31</v>
      </c>
      <c r="C337" s="29">
        <v>4394.42</v>
      </c>
      <c r="D337" s="29">
        <v>107.51</v>
      </c>
      <c r="E337" s="29">
        <v>5598.45</v>
      </c>
      <c r="F337" s="29">
        <v>2142.4699999999998</v>
      </c>
      <c r="G337" s="29">
        <v>879.92</v>
      </c>
      <c r="H337" s="29">
        <v>6650.05</v>
      </c>
      <c r="I337" s="29">
        <v>372.31</v>
      </c>
      <c r="J337" s="29">
        <v>4782.21</v>
      </c>
      <c r="K337" s="29">
        <v>1564.67</v>
      </c>
      <c r="L337" s="29">
        <v>4973.8900000000003</v>
      </c>
      <c r="M337" s="29">
        <v>2223.39</v>
      </c>
      <c r="N337" s="29">
        <v>1423.98</v>
      </c>
      <c r="O337" s="41"/>
      <c r="P337" s="29">
        <v>42741.57</v>
      </c>
    </row>
    <row r="338" spans="1:16" x14ac:dyDescent="0.3">
      <c r="A338" s="24" t="s">
        <v>409</v>
      </c>
      <c r="B338" s="29">
        <v>8401.4500000000007</v>
      </c>
      <c r="C338" s="29">
        <v>4806.6899999999996</v>
      </c>
      <c r="D338" s="29">
        <v>120.22</v>
      </c>
      <c r="E338" s="29">
        <v>4788.26</v>
      </c>
      <c r="F338" s="29">
        <v>2089.75</v>
      </c>
      <c r="G338" s="29">
        <v>968.73</v>
      </c>
      <c r="H338" s="29">
        <v>6547.34</v>
      </c>
      <c r="I338" s="29">
        <v>352.62</v>
      </c>
      <c r="J338" s="29">
        <v>4769.22</v>
      </c>
      <c r="K338" s="29">
        <v>1283.19</v>
      </c>
      <c r="L338" s="29">
        <v>5020.33</v>
      </c>
      <c r="M338" s="29">
        <v>2562.4699999999998</v>
      </c>
      <c r="N338" s="29">
        <v>1428.57</v>
      </c>
      <c r="O338" s="41"/>
      <c r="P338" s="29">
        <v>43138.83</v>
      </c>
    </row>
    <row r="339" spans="1:16" x14ac:dyDescent="0.3">
      <c r="A339" s="24" t="s">
        <v>410</v>
      </c>
      <c r="B339" s="29">
        <v>8506.14</v>
      </c>
      <c r="C339" s="29">
        <v>4885.46</v>
      </c>
      <c r="D339" s="29">
        <v>123.88</v>
      </c>
      <c r="E339" s="29">
        <v>3624.43</v>
      </c>
      <c r="F339" s="29">
        <v>2258.66</v>
      </c>
      <c r="G339" s="29">
        <v>979.52</v>
      </c>
      <c r="H339" s="29">
        <v>7446.6</v>
      </c>
      <c r="I339" s="29">
        <v>349.59</v>
      </c>
      <c r="J339" s="29">
        <v>4777.37</v>
      </c>
      <c r="K339" s="29">
        <v>1422.08</v>
      </c>
      <c r="L339" s="29">
        <v>5043.82</v>
      </c>
      <c r="M339" s="29">
        <v>2412.0700000000002</v>
      </c>
      <c r="N339" s="29">
        <v>1441.11</v>
      </c>
      <c r="O339" s="41"/>
      <c r="P339" s="29">
        <v>43270.73</v>
      </c>
    </row>
    <row r="340" spans="1:16" x14ac:dyDescent="0.3">
      <c r="A340" s="24" t="s">
        <v>411</v>
      </c>
      <c r="B340" s="29">
        <v>9661.82</v>
      </c>
      <c r="C340" s="29">
        <v>5623.5</v>
      </c>
      <c r="D340" s="29">
        <v>133.13999999999999</v>
      </c>
      <c r="E340" s="29">
        <v>5614.91</v>
      </c>
      <c r="F340" s="29">
        <v>2628.57</v>
      </c>
      <c r="G340" s="29">
        <v>1012.51</v>
      </c>
      <c r="H340" s="29">
        <v>8808.34</v>
      </c>
      <c r="I340" s="29">
        <v>364.48</v>
      </c>
      <c r="J340" s="29">
        <v>4765.42</v>
      </c>
      <c r="K340" s="29">
        <v>946.02</v>
      </c>
      <c r="L340" s="29">
        <v>5071.03</v>
      </c>
      <c r="M340" s="29">
        <v>2922.81</v>
      </c>
      <c r="N340" s="29">
        <v>1455.75</v>
      </c>
      <c r="O340" s="41"/>
      <c r="P340" s="29">
        <v>49008.3</v>
      </c>
    </row>
    <row r="341" spans="1:16" x14ac:dyDescent="0.3">
      <c r="A341" s="24" t="s">
        <v>412</v>
      </c>
      <c r="B341" s="29">
        <v>8425.64</v>
      </c>
      <c r="C341" s="29">
        <v>4951.1400000000003</v>
      </c>
      <c r="D341" s="29">
        <v>112.11</v>
      </c>
      <c r="E341" s="29">
        <v>5542.81</v>
      </c>
      <c r="F341" s="29">
        <v>2211.65</v>
      </c>
      <c r="G341" s="29">
        <v>848.57</v>
      </c>
      <c r="H341" s="29">
        <v>7584.8</v>
      </c>
      <c r="I341" s="29">
        <v>393.98</v>
      </c>
      <c r="J341" s="29">
        <v>5325.53</v>
      </c>
      <c r="K341" s="29">
        <v>901.09</v>
      </c>
      <c r="L341" s="29">
        <v>5111.76</v>
      </c>
      <c r="M341" s="29">
        <v>2831.89</v>
      </c>
      <c r="N341" s="29">
        <v>1487.78</v>
      </c>
      <c r="O341" s="41"/>
      <c r="P341" s="29">
        <v>45728.75</v>
      </c>
    </row>
    <row r="342" spans="1:16" x14ac:dyDescent="0.3">
      <c r="A342" s="24" t="s">
        <v>413</v>
      </c>
      <c r="B342" s="29">
        <v>8705.32</v>
      </c>
      <c r="C342" s="29">
        <v>5750.72</v>
      </c>
      <c r="D342" s="29">
        <v>122.49</v>
      </c>
      <c r="E342" s="29">
        <v>6477.13</v>
      </c>
      <c r="F342" s="29">
        <v>2154.9</v>
      </c>
      <c r="G342" s="29">
        <v>850.21</v>
      </c>
      <c r="H342" s="29">
        <v>7781.8</v>
      </c>
      <c r="I342" s="29">
        <v>414.33</v>
      </c>
      <c r="J342" s="29">
        <v>5380.71</v>
      </c>
      <c r="K342" s="29">
        <v>1455.39</v>
      </c>
      <c r="L342" s="29">
        <v>5144.62</v>
      </c>
      <c r="M342" s="29">
        <v>2527.33</v>
      </c>
      <c r="N342" s="29">
        <v>1509.85</v>
      </c>
      <c r="O342" s="41"/>
      <c r="P342" s="29">
        <v>48274.78</v>
      </c>
    </row>
    <row r="343" spans="1:16" x14ac:dyDescent="0.3">
      <c r="A343" s="24" t="s">
        <v>414</v>
      </c>
      <c r="B343" s="29">
        <v>8985.7900000000009</v>
      </c>
      <c r="C343" s="29">
        <v>5207.47</v>
      </c>
      <c r="D343" s="29">
        <v>123.19</v>
      </c>
      <c r="E343" s="29">
        <v>6611.69</v>
      </c>
      <c r="F343" s="29">
        <v>2067.63</v>
      </c>
      <c r="G343" s="29">
        <v>844.72</v>
      </c>
      <c r="H343" s="29">
        <v>8315.7800000000007</v>
      </c>
      <c r="I343" s="29">
        <v>419.73</v>
      </c>
      <c r="J343" s="29">
        <v>5460.99</v>
      </c>
      <c r="K343" s="29">
        <v>1931.58</v>
      </c>
      <c r="L343" s="29">
        <v>5190.24</v>
      </c>
      <c r="M343" s="29">
        <v>2445.9899999999998</v>
      </c>
      <c r="N343" s="29">
        <v>1531.76</v>
      </c>
      <c r="O343" s="41"/>
      <c r="P343" s="29">
        <v>49136.55</v>
      </c>
    </row>
    <row r="344" spans="1:16" x14ac:dyDescent="0.3">
      <c r="A344" s="24" t="s">
        <v>415</v>
      </c>
      <c r="B344" s="29">
        <v>10037.209999999999</v>
      </c>
      <c r="C344" s="29">
        <v>4635.3900000000003</v>
      </c>
      <c r="D344" s="29">
        <v>137.99</v>
      </c>
      <c r="E344" s="29">
        <v>5661.43</v>
      </c>
      <c r="F344" s="29">
        <v>2393.5</v>
      </c>
      <c r="G344" s="29">
        <v>993.45</v>
      </c>
      <c r="H344" s="29">
        <v>9093.27</v>
      </c>
      <c r="I344" s="29">
        <v>407.96</v>
      </c>
      <c r="J344" s="29">
        <v>5480.22</v>
      </c>
      <c r="K344" s="29">
        <v>1908.25</v>
      </c>
      <c r="L344" s="29">
        <v>5249.22</v>
      </c>
      <c r="M344" s="29">
        <v>2671.12</v>
      </c>
      <c r="N344" s="29">
        <v>1549.41</v>
      </c>
      <c r="O344" s="41"/>
      <c r="P344" s="29">
        <v>50218.42</v>
      </c>
    </row>
    <row r="345" spans="1:16" x14ac:dyDescent="0.3">
      <c r="A345" s="24" t="s">
        <v>416</v>
      </c>
      <c r="B345" s="29">
        <v>9036.61</v>
      </c>
      <c r="C345" s="29">
        <v>4343.05</v>
      </c>
      <c r="D345" s="29">
        <v>119.91</v>
      </c>
      <c r="E345" s="29">
        <v>5337.13</v>
      </c>
      <c r="F345" s="29">
        <v>2334.89</v>
      </c>
      <c r="G345" s="29">
        <v>1012.59</v>
      </c>
      <c r="H345" s="29">
        <v>8423.0499999999993</v>
      </c>
      <c r="I345" s="29">
        <v>381.04</v>
      </c>
      <c r="J345" s="29">
        <v>5679.68</v>
      </c>
      <c r="K345" s="29">
        <v>1547.02</v>
      </c>
      <c r="L345" s="29">
        <v>5374.77</v>
      </c>
      <c r="M345" s="29">
        <v>2353.5500000000002</v>
      </c>
      <c r="N345" s="29">
        <v>1566.88</v>
      </c>
      <c r="O345" s="41"/>
      <c r="P345" s="29">
        <v>47510.15</v>
      </c>
    </row>
    <row r="346" spans="1:16" x14ac:dyDescent="0.3">
      <c r="A346" s="24" t="s">
        <v>417</v>
      </c>
      <c r="B346" s="29">
        <v>8887.18</v>
      </c>
      <c r="C346" s="29">
        <v>4180.5600000000004</v>
      </c>
      <c r="D346" s="29">
        <v>117.95</v>
      </c>
      <c r="E346" s="29">
        <v>6910.11</v>
      </c>
      <c r="F346" s="29">
        <v>2148.46</v>
      </c>
      <c r="G346" s="29">
        <v>1047.83</v>
      </c>
      <c r="H346" s="29">
        <v>8438.58</v>
      </c>
      <c r="I346" s="29">
        <v>361.05</v>
      </c>
      <c r="J346" s="29">
        <v>5667.13</v>
      </c>
      <c r="K346" s="29">
        <v>985.52</v>
      </c>
      <c r="L346" s="29">
        <v>5459.55</v>
      </c>
      <c r="M346" s="29">
        <v>2305.15</v>
      </c>
      <c r="N346" s="29">
        <v>1583.51</v>
      </c>
      <c r="O346" s="41"/>
      <c r="P346" s="29">
        <v>48092.58</v>
      </c>
    </row>
    <row r="347" spans="1:16" x14ac:dyDescent="0.3">
      <c r="A347" s="24" t="s">
        <v>418</v>
      </c>
      <c r="B347" s="29">
        <v>9519.18</v>
      </c>
      <c r="C347" s="29">
        <v>3891.16</v>
      </c>
      <c r="D347" s="29">
        <v>132</v>
      </c>
      <c r="E347" s="29">
        <v>5796.52</v>
      </c>
      <c r="F347" s="29">
        <v>2414.85</v>
      </c>
      <c r="G347" s="29">
        <v>1099.5</v>
      </c>
      <c r="H347" s="29">
        <v>8625.69</v>
      </c>
      <c r="I347" s="29">
        <v>349.42</v>
      </c>
      <c r="J347" s="29">
        <v>5730.1</v>
      </c>
      <c r="K347" s="29">
        <v>1326.19</v>
      </c>
      <c r="L347" s="29">
        <v>5538.61</v>
      </c>
      <c r="M347" s="29">
        <v>2495.46</v>
      </c>
      <c r="N347" s="29">
        <v>1599.28</v>
      </c>
      <c r="O347" s="41"/>
      <c r="P347" s="29">
        <v>48517.95</v>
      </c>
    </row>
    <row r="348" spans="1:16" x14ac:dyDescent="0.3">
      <c r="A348" s="24" t="s">
        <v>419</v>
      </c>
      <c r="B348" s="29">
        <v>10490.6</v>
      </c>
      <c r="C348" s="29">
        <v>4047.24</v>
      </c>
      <c r="D348" s="29">
        <v>131.38</v>
      </c>
      <c r="E348" s="29">
        <v>6093.7</v>
      </c>
      <c r="F348" s="29">
        <v>2732.68</v>
      </c>
      <c r="G348" s="29">
        <v>1172.42</v>
      </c>
      <c r="H348" s="29">
        <v>10003.17</v>
      </c>
      <c r="I348" s="29">
        <v>346.49</v>
      </c>
      <c r="J348" s="29">
        <v>5781.37</v>
      </c>
      <c r="K348" s="29">
        <v>1380.58</v>
      </c>
      <c r="L348" s="29">
        <v>5595.18</v>
      </c>
      <c r="M348" s="29">
        <v>3107.71</v>
      </c>
      <c r="N348" s="29">
        <v>1617.13</v>
      </c>
      <c r="O348" s="41"/>
      <c r="P348" s="29">
        <v>52499.64</v>
      </c>
    </row>
    <row r="349" spans="1:16" x14ac:dyDescent="0.3">
      <c r="A349" s="24" t="s">
        <v>420</v>
      </c>
      <c r="B349" s="29">
        <v>9392.48</v>
      </c>
      <c r="C349" s="29">
        <v>3865.21</v>
      </c>
      <c r="D349" s="29">
        <v>118.57</v>
      </c>
      <c r="E349" s="29">
        <v>3330.2</v>
      </c>
      <c r="F349" s="29">
        <v>2562.41</v>
      </c>
      <c r="G349" s="29">
        <v>1072.9100000000001</v>
      </c>
      <c r="H349" s="29">
        <v>8215.31</v>
      </c>
      <c r="I349" s="29">
        <v>351.81</v>
      </c>
      <c r="J349" s="29">
        <v>5727.41</v>
      </c>
      <c r="K349" s="29">
        <v>1055.53</v>
      </c>
      <c r="L349" s="29">
        <v>5706.64</v>
      </c>
      <c r="M349" s="29">
        <v>3044.23</v>
      </c>
      <c r="N349" s="29">
        <v>1632.85</v>
      </c>
      <c r="O349" s="41"/>
      <c r="P349" s="29">
        <v>46075.58</v>
      </c>
    </row>
    <row r="350" spans="1:16" x14ac:dyDescent="0.3">
      <c r="A350" s="24" t="s">
        <v>421</v>
      </c>
      <c r="B350" s="29">
        <v>9476.5499999999993</v>
      </c>
      <c r="C350" s="29">
        <v>4317.8599999999997</v>
      </c>
      <c r="D350" s="29">
        <v>128.1</v>
      </c>
      <c r="E350" s="29">
        <v>3046.15</v>
      </c>
      <c r="F350" s="29">
        <v>2369.4699999999998</v>
      </c>
      <c r="G350" s="29">
        <v>1018.45</v>
      </c>
      <c r="H350" s="29">
        <v>8441.7800000000007</v>
      </c>
      <c r="I350" s="29">
        <v>356.36</v>
      </c>
      <c r="J350" s="29">
        <v>5739.79</v>
      </c>
      <c r="K350" s="29">
        <v>1460.45</v>
      </c>
      <c r="L350" s="29">
        <v>5779.26</v>
      </c>
      <c r="M350" s="29">
        <v>2959.59</v>
      </c>
      <c r="N350" s="29">
        <v>1645.5</v>
      </c>
      <c r="O350" s="41"/>
      <c r="P350" s="29">
        <v>46739.33</v>
      </c>
    </row>
    <row r="351" spans="1:16" x14ac:dyDescent="0.3">
      <c r="A351" s="24" t="s">
        <v>422</v>
      </c>
      <c r="B351" s="29">
        <v>10565.21</v>
      </c>
      <c r="C351" s="29">
        <v>4249.24</v>
      </c>
      <c r="D351" s="29">
        <v>143.96</v>
      </c>
      <c r="E351" s="29">
        <v>5727.41</v>
      </c>
      <c r="F351" s="29">
        <v>2461.33</v>
      </c>
      <c r="G351" s="29">
        <v>1330.14</v>
      </c>
      <c r="H351" s="29">
        <v>8344.93</v>
      </c>
      <c r="I351" s="29">
        <v>359.82</v>
      </c>
      <c r="J351" s="29">
        <v>5824.48</v>
      </c>
      <c r="K351" s="29">
        <v>1245.1400000000001</v>
      </c>
      <c r="L351" s="29">
        <v>5833.82</v>
      </c>
      <c r="M351" s="29">
        <v>2692.85</v>
      </c>
      <c r="N351" s="29">
        <v>1654.25</v>
      </c>
      <c r="O351" s="41"/>
      <c r="P351" s="29">
        <v>50432.56</v>
      </c>
    </row>
    <row r="352" spans="1:16" x14ac:dyDescent="0.3">
      <c r="A352" s="24" t="s">
        <v>549</v>
      </c>
      <c r="B352" s="29">
        <v>11311.22</v>
      </c>
      <c r="C352" s="29">
        <v>5234.8999999999996</v>
      </c>
      <c r="D352" s="29">
        <v>147.33000000000001</v>
      </c>
      <c r="E352" s="29">
        <v>7477.25</v>
      </c>
      <c r="F352" s="29">
        <v>2718.05</v>
      </c>
      <c r="G352" s="29">
        <v>1340.02</v>
      </c>
      <c r="H352" s="29">
        <v>9336.5499999999993</v>
      </c>
      <c r="I352" s="29">
        <v>362</v>
      </c>
      <c r="J352" s="29">
        <v>5874.84</v>
      </c>
      <c r="K352" s="29">
        <v>978.74</v>
      </c>
      <c r="L352" s="29">
        <v>5876.33</v>
      </c>
      <c r="M352" s="29">
        <v>2846.53</v>
      </c>
      <c r="N352" s="29">
        <v>1660.19</v>
      </c>
      <c r="O352" s="41"/>
      <c r="P352" s="29">
        <v>55163.96</v>
      </c>
    </row>
    <row r="353" spans="1:16" x14ac:dyDescent="0.3">
      <c r="A353" s="24" t="s">
        <v>571</v>
      </c>
      <c r="B353" s="29">
        <v>11470.68</v>
      </c>
      <c r="C353" s="29">
        <v>5169.3100000000004</v>
      </c>
      <c r="D353" s="29">
        <v>143.44999999999999</v>
      </c>
      <c r="E353" s="29">
        <v>4915.0200000000004</v>
      </c>
      <c r="F353" s="29">
        <v>2636.89</v>
      </c>
      <c r="G353" s="29">
        <v>1275.21</v>
      </c>
      <c r="H353" s="29">
        <v>8388.52</v>
      </c>
      <c r="I353" s="29">
        <v>362.88</v>
      </c>
      <c r="J353" s="29">
        <v>5985.96</v>
      </c>
      <c r="K353" s="29">
        <v>2698.53</v>
      </c>
      <c r="L353" s="29">
        <v>5960.78</v>
      </c>
      <c r="M353" s="29">
        <v>2688.82</v>
      </c>
      <c r="N353" s="29">
        <v>1661.28</v>
      </c>
      <c r="O353" s="41"/>
      <c r="P353" s="29">
        <v>53357.33</v>
      </c>
    </row>
    <row r="354" spans="1:16" x14ac:dyDescent="0.3">
      <c r="A354" s="24" t="s">
        <v>579</v>
      </c>
      <c r="B354" s="29">
        <v>11459.97</v>
      </c>
      <c r="C354" s="29">
        <v>5139.99</v>
      </c>
      <c r="D354" s="29">
        <v>149.54</v>
      </c>
      <c r="E354" s="29">
        <v>4164.3999999999996</v>
      </c>
      <c r="F354" s="29">
        <v>2524.9899999999998</v>
      </c>
      <c r="G354" s="29">
        <v>1277.82</v>
      </c>
      <c r="H354" s="29">
        <v>8564.57</v>
      </c>
      <c r="I354" s="29">
        <v>363.99</v>
      </c>
      <c r="J354" s="29">
        <v>5977.99</v>
      </c>
      <c r="K354" s="29">
        <v>1856.92</v>
      </c>
      <c r="L354" s="29">
        <v>6023.97</v>
      </c>
      <c r="M354" s="29">
        <v>2718.29</v>
      </c>
      <c r="N354" s="29">
        <v>1661.38</v>
      </c>
      <c r="O354" s="41"/>
      <c r="P354" s="29">
        <v>51883.82</v>
      </c>
    </row>
    <row r="355" spans="1:16" x14ac:dyDescent="0.3">
      <c r="A355" s="24" t="s">
        <v>580</v>
      </c>
      <c r="B355" s="29">
        <v>11799.31</v>
      </c>
      <c r="C355" s="29">
        <v>5265.45</v>
      </c>
      <c r="D355" s="29">
        <v>159.25</v>
      </c>
      <c r="E355" s="29">
        <v>5737.71</v>
      </c>
      <c r="F355" s="29">
        <v>2662.55</v>
      </c>
      <c r="G355" s="29">
        <v>1205.3900000000001</v>
      </c>
      <c r="H355" s="29">
        <v>8368.2800000000007</v>
      </c>
      <c r="I355" s="29">
        <v>365.34</v>
      </c>
      <c r="J355" s="29">
        <v>6055.3</v>
      </c>
      <c r="K355" s="29">
        <v>3077.81</v>
      </c>
      <c r="L355" s="29">
        <v>6118.49</v>
      </c>
      <c r="M355" s="29">
        <v>3001.12</v>
      </c>
      <c r="N355" s="29">
        <v>1660.23</v>
      </c>
      <c r="O355" s="41"/>
      <c r="P355" s="29">
        <v>55476.23</v>
      </c>
    </row>
    <row r="356" spans="1:16" x14ac:dyDescent="0.3">
      <c r="A356" s="24" t="s">
        <v>581</v>
      </c>
      <c r="B356" s="29">
        <v>12415.35</v>
      </c>
      <c r="C356" s="29">
        <v>5378.73</v>
      </c>
      <c r="D356" s="29">
        <v>166.36</v>
      </c>
      <c r="E356" s="29">
        <v>5516.41</v>
      </c>
      <c r="F356" s="29">
        <v>2684.27</v>
      </c>
      <c r="G356" s="29">
        <v>1341.83</v>
      </c>
      <c r="H356" s="29">
        <v>6528.14</v>
      </c>
      <c r="I356" s="29">
        <v>366.88</v>
      </c>
      <c r="J356" s="29">
        <v>6104.45</v>
      </c>
      <c r="K356" s="29">
        <v>2893.18</v>
      </c>
      <c r="L356" s="29">
        <v>6386.51</v>
      </c>
      <c r="M356" s="29">
        <v>3151.22</v>
      </c>
      <c r="N356" s="29">
        <v>1659.07</v>
      </c>
      <c r="O356" s="41"/>
      <c r="P356" s="29">
        <v>54592.39</v>
      </c>
    </row>
    <row r="357" spans="1:16" x14ac:dyDescent="0.3">
      <c r="A357" s="24" t="s">
        <v>583</v>
      </c>
      <c r="B357" s="29">
        <v>11831.18</v>
      </c>
      <c r="C357" s="29">
        <v>4438.6499999999996</v>
      </c>
      <c r="D357" s="29">
        <v>159.84</v>
      </c>
      <c r="E357" s="29">
        <v>4571.37</v>
      </c>
      <c r="F357" s="29">
        <v>2617.19</v>
      </c>
      <c r="G357" s="29">
        <v>1427.45</v>
      </c>
      <c r="H357" s="29">
        <v>7173.46</v>
      </c>
      <c r="I357" s="29">
        <v>368.54</v>
      </c>
      <c r="J357" s="29">
        <v>6284.56</v>
      </c>
      <c r="K357" s="29">
        <v>765.44</v>
      </c>
      <c r="L357" s="29">
        <v>6415.05</v>
      </c>
      <c r="M357" s="29">
        <v>3108.47</v>
      </c>
      <c r="N357" s="29">
        <v>1659.04</v>
      </c>
      <c r="O357" s="41"/>
      <c r="P357" s="29">
        <v>50820.26</v>
      </c>
    </row>
    <row r="358" spans="1:16" x14ac:dyDescent="0.3">
      <c r="A358" s="24" t="s">
        <v>586</v>
      </c>
      <c r="B358" s="29">
        <v>9271.6299999999992</v>
      </c>
      <c r="C358" s="29">
        <v>3847.39</v>
      </c>
      <c r="D358" s="29">
        <v>139.22999999999999</v>
      </c>
      <c r="E358" s="29">
        <v>1713.97</v>
      </c>
      <c r="F358" s="29">
        <v>2162.3000000000002</v>
      </c>
      <c r="G358" s="29">
        <v>1316.9</v>
      </c>
      <c r="H358" s="29">
        <v>4618.47</v>
      </c>
      <c r="I358" s="29">
        <v>370.26</v>
      </c>
      <c r="J358" s="29">
        <v>6280.65</v>
      </c>
      <c r="K358" s="29">
        <v>856.75</v>
      </c>
      <c r="L358" s="29">
        <v>6211.35</v>
      </c>
      <c r="M358" s="29">
        <v>2902.81</v>
      </c>
      <c r="N358" s="29">
        <v>1657.99</v>
      </c>
      <c r="O358" s="41"/>
      <c r="P358" s="29">
        <v>41349.699999999997</v>
      </c>
    </row>
    <row r="359" spans="1:16" x14ac:dyDescent="0.3">
      <c r="A359" s="24" t="s">
        <v>589</v>
      </c>
      <c r="B359" s="29">
        <v>10469.030000000001</v>
      </c>
      <c r="C359" s="29">
        <v>4351.0600000000004</v>
      </c>
      <c r="D359" s="29">
        <v>156.38999999999999</v>
      </c>
      <c r="E359" s="29">
        <v>3641.94</v>
      </c>
      <c r="F359" s="29">
        <v>2178.86</v>
      </c>
      <c r="G359" s="29">
        <v>1369.51</v>
      </c>
      <c r="H359" s="29">
        <v>6664.68</v>
      </c>
      <c r="I359" s="29">
        <v>371.96</v>
      </c>
      <c r="J359" s="29">
        <v>6346.23</v>
      </c>
      <c r="K359" s="29">
        <v>253.73</v>
      </c>
      <c r="L359" s="29">
        <v>6180.38</v>
      </c>
      <c r="M359" s="29">
        <v>2911.23</v>
      </c>
      <c r="N359" s="29">
        <v>1659.08</v>
      </c>
      <c r="O359" s="41"/>
      <c r="P359" s="29">
        <v>46554.09</v>
      </c>
    </row>
    <row r="360" spans="1:16" x14ac:dyDescent="0.3">
      <c r="A360" s="32" t="s">
        <v>612</v>
      </c>
      <c r="B360" s="29">
        <v>10658.93</v>
      </c>
      <c r="C360" s="29">
        <v>3958.16</v>
      </c>
      <c r="D360" s="29">
        <v>147.77000000000001</v>
      </c>
      <c r="E360" s="29">
        <v>6798.92</v>
      </c>
      <c r="F360" s="29">
        <v>2536.42</v>
      </c>
      <c r="G360" s="29">
        <v>1495.41</v>
      </c>
      <c r="H360" s="29">
        <v>8217.6200000000008</v>
      </c>
      <c r="I360" s="29">
        <v>373.61</v>
      </c>
      <c r="J360" s="29">
        <v>6379.19</v>
      </c>
      <c r="K360" s="29">
        <v>848.12</v>
      </c>
      <c r="L360" s="29">
        <v>6359.77</v>
      </c>
      <c r="M360" s="29">
        <v>2996.35</v>
      </c>
      <c r="N360" s="29">
        <v>1665.35</v>
      </c>
      <c r="O360" s="41"/>
      <c r="P360" s="29">
        <v>52435.61</v>
      </c>
    </row>
  </sheetData>
  <phoneticPr fontId="11" type="noConversion"/>
  <hyperlinks>
    <hyperlink ref="A1" location="Contents!A1" display="Return to contents" xr:uid="{00000000-0004-0000-09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644"/>
  <sheetViews>
    <sheetView zoomScale="90" zoomScaleNormal="90" workbookViewId="0">
      <pane xSplit="1" ySplit="4" topLeftCell="B5" activePane="bottomRight" state="frozen"/>
      <selection pane="topRight" activeCell="B1" sqref="B1"/>
      <selection pane="bottomLeft" activeCell="A5" sqref="A5"/>
      <selection pane="bottomRight" activeCell="V355" sqref="V355"/>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2" style="1" customWidth="1"/>
    <col min="24" max="85" width="11.88671875" style="1" customWidth="1"/>
    <col min="86" max="16384" width="9.109375" style="1"/>
  </cols>
  <sheetData>
    <row r="1" spans="1:85" ht="13.05" x14ac:dyDescent="0.3">
      <c r="A1" s="5" t="s">
        <v>0</v>
      </c>
    </row>
    <row r="2" spans="1:85" ht="103.95" x14ac:dyDescent="0.3">
      <c r="A2" s="22" t="s">
        <v>588</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5">
        <f t="shared" ref="B5:B36" ca="1" si="0">GEOMEAN(OFFSET(B$78,$W5,0,4,1))</f>
        <v>4.6788603851948416</v>
      </c>
      <c r="C5" s="25"/>
      <c r="D5" s="25">
        <f t="shared" ref="D5:Q5" ca="1" si="1">GEOMEAN(OFFSET(D$78,$W5,0,4,1))</f>
        <v>4.4335724712215612</v>
      </c>
      <c r="E5" s="25">
        <f t="shared" ca="1" si="1"/>
        <v>4.6443921884965906</v>
      </c>
      <c r="F5" s="25">
        <f t="shared" ca="1" si="1"/>
        <v>4.3865594210590988</v>
      </c>
      <c r="G5" s="25">
        <f t="shared" ca="1" si="1"/>
        <v>4.9362841424021404</v>
      </c>
      <c r="H5" s="25">
        <f t="shared" ca="1" si="1"/>
        <v>4.7732690614659452</v>
      </c>
      <c r="I5" s="25">
        <f t="shared" ca="1" si="1"/>
        <v>4.8535272193195294</v>
      </c>
      <c r="J5" s="25">
        <f t="shared" ca="1" si="1"/>
        <v>4.9111861335457085</v>
      </c>
      <c r="K5" s="25">
        <f t="shared" ca="1" si="1"/>
        <v>4.7760452320442663</v>
      </c>
      <c r="L5" s="25">
        <f t="shared" ca="1" si="1"/>
        <v>5.1366958345558302</v>
      </c>
      <c r="M5" s="25">
        <f t="shared" ca="1" si="1"/>
        <v>5.863919299589746</v>
      </c>
      <c r="N5" s="25">
        <f t="shared" ca="1" si="1"/>
        <v>4.9686635882179884</v>
      </c>
      <c r="O5" s="25">
        <f t="shared" ca="1" si="1"/>
        <v>4.063815702754451</v>
      </c>
      <c r="P5" s="25">
        <f t="shared" ca="1" si="1"/>
        <v>5.0808683722028736</v>
      </c>
      <c r="Q5" s="25">
        <f t="shared" ca="1" si="1"/>
        <v>5.4733944799014171</v>
      </c>
      <c r="R5" s="25"/>
      <c r="S5" s="25"/>
      <c r="T5" s="25"/>
      <c r="U5" s="25">
        <f t="shared" ref="U5:V24" ca="1" si="2">GEOMEAN(OFFSET(U$78,$W5,0,4,1))</f>
        <v>4.758755650101139</v>
      </c>
      <c r="V5" s="25">
        <f t="shared" ca="1" si="2"/>
        <v>7.1851795855703005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ht="13.05" x14ac:dyDescent="0.3">
      <c r="A6" s="24">
        <v>1951</v>
      </c>
      <c r="B6" s="25">
        <f t="shared" ca="1" si="0"/>
        <v>5.2463924674352427</v>
      </c>
      <c r="C6" s="25"/>
      <c r="D6" s="25">
        <f t="shared" ref="D6:Q15" ca="1" si="3">GEOMEAN(OFFSET(D$78,$W6,0,4,1))</f>
        <v>4.9863805642725643</v>
      </c>
      <c r="E6" s="25">
        <f t="shared" ca="1" si="3"/>
        <v>5.0448175611868615</v>
      </c>
      <c r="F6" s="25">
        <f t="shared" ca="1" si="3"/>
        <v>4.8867255169602544</v>
      </c>
      <c r="G6" s="25">
        <f t="shared" ca="1" si="3"/>
        <v>5.456920985976085</v>
      </c>
      <c r="H6" s="25">
        <f t="shared" ca="1" si="3"/>
        <v>5.5180537959547991</v>
      </c>
      <c r="I6" s="25">
        <f t="shared" ca="1" si="3"/>
        <v>5.5296261263350468</v>
      </c>
      <c r="J6" s="25">
        <f t="shared" ca="1" si="3"/>
        <v>5.5776939888467716</v>
      </c>
      <c r="K6" s="25">
        <f t="shared" ca="1" si="3"/>
        <v>5.4186229245950175</v>
      </c>
      <c r="L6" s="25">
        <f t="shared" ca="1" si="3"/>
        <v>5.6910350448064211</v>
      </c>
      <c r="M6" s="25">
        <f t="shared" ca="1" si="3"/>
        <v>6.4216345062996876</v>
      </c>
      <c r="N6" s="25">
        <f t="shared" ca="1" si="3"/>
        <v>5.6479243945935105</v>
      </c>
      <c r="O6" s="25">
        <f t="shared" ca="1" si="3"/>
        <v>4.6759279352970502</v>
      </c>
      <c r="P6" s="25">
        <f t="shared" ca="1" si="3"/>
        <v>5.8120486875622435</v>
      </c>
      <c r="Q6" s="25">
        <f t="shared" ca="1" si="3"/>
        <v>6.2395052440633165</v>
      </c>
      <c r="R6" s="25"/>
      <c r="S6" s="25"/>
      <c r="T6" s="25"/>
      <c r="U6" s="25">
        <f t="shared" ca="1" si="2"/>
        <v>5.4055482315615579</v>
      </c>
      <c r="V6" s="25">
        <f t="shared" ca="1" si="2"/>
        <v>8.1777194509379978</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ht="13.05" x14ac:dyDescent="0.3">
      <c r="A7" s="24">
        <v>1952</v>
      </c>
      <c r="B7" s="25">
        <f t="shared" ca="1" si="0"/>
        <v>5.7395709424280845</v>
      </c>
      <c r="C7" s="25"/>
      <c r="D7" s="25">
        <f t="shared" ca="1" si="3"/>
        <v>5.5292361873115174</v>
      </c>
      <c r="E7" s="25">
        <f t="shared" ca="1" si="3"/>
        <v>5.5838557000243672</v>
      </c>
      <c r="F7" s="25">
        <f t="shared" ca="1" si="3"/>
        <v>5.3594050093865135</v>
      </c>
      <c r="G7" s="25">
        <f t="shared" ca="1" si="3"/>
        <v>5.9716920132246765</v>
      </c>
      <c r="H7" s="25">
        <f t="shared" ca="1" si="3"/>
        <v>5.9349557136545688</v>
      </c>
      <c r="I7" s="25">
        <f t="shared" ca="1" si="3"/>
        <v>6.1045778058008242</v>
      </c>
      <c r="J7" s="25">
        <f t="shared" ca="1" si="3"/>
        <v>6.1371501015992882</v>
      </c>
      <c r="K7" s="25">
        <f t="shared" ca="1" si="3"/>
        <v>5.9047597498838638</v>
      </c>
      <c r="L7" s="25">
        <f t="shared" ca="1" si="3"/>
        <v>6.2469871461418691</v>
      </c>
      <c r="M7" s="25">
        <f t="shared" ca="1" si="3"/>
        <v>7.0216899797571752</v>
      </c>
      <c r="N7" s="25">
        <f t="shared" ca="1" si="3"/>
        <v>6.1623027683187868</v>
      </c>
      <c r="O7" s="25">
        <f t="shared" ca="1" si="3"/>
        <v>5.0699259370827701</v>
      </c>
      <c r="P7" s="25">
        <f t="shared" ca="1" si="3"/>
        <v>6.4021408840524652</v>
      </c>
      <c r="Q7" s="25">
        <f t="shared" ca="1" si="3"/>
        <v>6.8796052425267922</v>
      </c>
      <c r="R7" s="25"/>
      <c r="S7" s="25"/>
      <c r="T7" s="25"/>
      <c r="U7" s="25">
        <f t="shared" ca="1" si="2"/>
        <v>5.9122901815703317</v>
      </c>
      <c r="V7" s="25">
        <f t="shared" ca="1" si="2"/>
        <v>8.3493250244479427</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ht="13.05" x14ac:dyDescent="0.3">
      <c r="A8" s="24">
        <v>1953</v>
      </c>
      <c r="B8" s="25">
        <f t="shared" ca="1" si="0"/>
        <v>5.7549761302657014</v>
      </c>
      <c r="C8" s="25"/>
      <c r="D8" s="25">
        <f t="shared" ca="1" si="3"/>
        <v>5.5624130863353312</v>
      </c>
      <c r="E8" s="25">
        <f t="shared" ca="1" si="3"/>
        <v>5.7274983622067133</v>
      </c>
      <c r="F8" s="25">
        <f t="shared" ca="1" si="3"/>
        <v>5.4049884366045458</v>
      </c>
      <c r="G8" s="25">
        <f t="shared" ca="1" si="3"/>
        <v>6.1099510067207845</v>
      </c>
      <c r="H8" s="25">
        <f t="shared" ca="1" si="3"/>
        <v>5.8022575734803805</v>
      </c>
      <c r="I8" s="25">
        <f t="shared" ca="1" si="3"/>
        <v>5.9973737762402806</v>
      </c>
      <c r="J8" s="25">
        <f t="shared" ca="1" si="3"/>
        <v>6.0623463176107384</v>
      </c>
      <c r="K8" s="25">
        <f t="shared" ca="1" si="3"/>
        <v>5.8749128516636793</v>
      </c>
      <c r="L8" s="25">
        <f t="shared" ca="1" si="3"/>
        <v>6.2048045866023562</v>
      </c>
      <c r="M8" s="25">
        <f t="shared" ca="1" si="3"/>
        <v>7.1299790013598834</v>
      </c>
      <c r="N8" s="25">
        <f t="shared" ca="1" si="3"/>
        <v>6.0222042946618481</v>
      </c>
      <c r="O8" s="25">
        <f t="shared" ca="1" si="3"/>
        <v>4.8996184584435571</v>
      </c>
      <c r="P8" s="25">
        <f t="shared" ca="1" si="3"/>
        <v>6.3148005232378832</v>
      </c>
      <c r="Q8" s="25">
        <f t="shared" ca="1" si="3"/>
        <v>6.7948145856020101</v>
      </c>
      <c r="R8" s="25"/>
      <c r="S8" s="25"/>
      <c r="T8" s="25"/>
      <c r="U8" s="25">
        <f t="shared" ca="1" si="2"/>
        <v>5.8147834120533544</v>
      </c>
      <c r="V8" s="25">
        <f t="shared" ca="1" si="2"/>
        <v>8.4081432375472662</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ht="13.05" x14ac:dyDescent="0.3">
      <c r="A9" s="24">
        <v>1954</v>
      </c>
      <c r="B9" s="25">
        <f t="shared" ca="1" si="0"/>
        <v>5.7996436835960434</v>
      </c>
      <c r="C9" s="25"/>
      <c r="D9" s="25">
        <f t="shared" ca="1" si="3"/>
        <v>5.5473187865151292</v>
      </c>
      <c r="E9" s="25">
        <f t="shared" ca="1" si="3"/>
        <v>5.7498397588971848</v>
      </c>
      <c r="F9" s="25">
        <f t="shared" ca="1" si="3"/>
        <v>5.4396933401791312</v>
      </c>
      <c r="G9" s="25">
        <f t="shared" ca="1" si="3"/>
        <v>6.2419442089672295</v>
      </c>
      <c r="H9" s="25">
        <f t="shared" ca="1" si="3"/>
        <v>5.8071254799422292</v>
      </c>
      <c r="I9" s="25">
        <f t="shared" ca="1" si="3"/>
        <v>6.0145008633421044</v>
      </c>
      <c r="J9" s="25">
        <f t="shared" ca="1" si="3"/>
        <v>6.07962265637528</v>
      </c>
      <c r="K9" s="25">
        <f t="shared" ca="1" si="3"/>
        <v>5.9220024536092035</v>
      </c>
      <c r="L9" s="25">
        <f t="shared" ca="1" si="3"/>
        <v>6.1423483135630184</v>
      </c>
      <c r="M9" s="25">
        <f t="shared" ca="1" si="3"/>
        <v>7.2744976547987772</v>
      </c>
      <c r="N9" s="25">
        <f t="shared" ca="1" si="3"/>
        <v>6.00218328302969</v>
      </c>
      <c r="O9" s="25">
        <f t="shared" ca="1" si="3"/>
        <v>4.8996184584435571</v>
      </c>
      <c r="P9" s="25">
        <f t="shared" ca="1" si="3"/>
        <v>6.2398643933534563</v>
      </c>
      <c r="Q9" s="25">
        <f t="shared" ca="1" si="3"/>
        <v>6.8145233435717536</v>
      </c>
      <c r="R9" s="25"/>
      <c r="S9" s="25"/>
      <c r="T9" s="25"/>
      <c r="U9" s="25">
        <f t="shared" ca="1" si="2"/>
        <v>5.8196449032109161</v>
      </c>
      <c r="V9" s="25">
        <f t="shared" ca="1" si="2"/>
        <v>7.9909101444555386</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ht="13.05" x14ac:dyDescent="0.3">
      <c r="A10" s="24">
        <v>1955</v>
      </c>
      <c r="B10" s="25">
        <f t="shared" ca="1" si="0"/>
        <v>6.158538565793882</v>
      </c>
      <c r="C10" s="25"/>
      <c r="D10" s="25">
        <f t="shared" ca="1" si="3"/>
        <v>5.8189202457605269</v>
      </c>
      <c r="E10" s="25">
        <f t="shared" ca="1" si="3"/>
        <v>6.016301399501768</v>
      </c>
      <c r="F10" s="25">
        <f t="shared" ca="1" si="3"/>
        <v>5.773592425068844</v>
      </c>
      <c r="G10" s="25">
        <f t="shared" ca="1" si="3"/>
        <v>6.5987247791570987</v>
      </c>
      <c r="H10" s="25">
        <f t="shared" ca="1" si="3"/>
        <v>6.1491735985226565</v>
      </c>
      <c r="I10" s="25">
        <f t="shared" ca="1" si="3"/>
        <v>6.3559593608206857</v>
      </c>
      <c r="J10" s="25">
        <f t="shared" ca="1" si="3"/>
        <v>6.4486043068840297</v>
      </c>
      <c r="K10" s="25">
        <f t="shared" ca="1" si="3"/>
        <v>6.3335751871956898</v>
      </c>
      <c r="L10" s="25">
        <f t="shared" ca="1" si="3"/>
        <v>6.4263866003235339</v>
      </c>
      <c r="M10" s="25">
        <f t="shared" ca="1" si="3"/>
        <v>7.695838104405456</v>
      </c>
      <c r="N10" s="25">
        <f t="shared" ca="1" si="3"/>
        <v>6.3587222003447348</v>
      </c>
      <c r="O10" s="25">
        <f t="shared" ca="1" si="3"/>
        <v>5.2363753765269161</v>
      </c>
      <c r="P10" s="25">
        <f t="shared" ca="1" si="3"/>
        <v>8.7786476861364129</v>
      </c>
      <c r="Q10" s="25">
        <f t="shared" ca="1" si="3"/>
        <v>7.2359724157849508</v>
      </c>
      <c r="R10" s="25"/>
      <c r="S10" s="25"/>
      <c r="T10" s="25"/>
      <c r="U10" s="25">
        <f t="shared" ca="1" si="2"/>
        <v>6.17868496560199</v>
      </c>
      <c r="V10" s="25">
        <f t="shared" ca="1" si="2"/>
        <v>8.7141051867983101</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ht="13.05" x14ac:dyDescent="0.3">
      <c r="A11" s="24">
        <v>1956</v>
      </c>
      <c r="B11" s="25">
        <f t="shared" ca="1" si="0"/>
        <v>6.5567431209298643</v>
      </c>
      <c r="C11" s="25"/>
      <c r="D11" s="25">
        <f t="shared" ca="1" si="3"/>
        <v>6.1546319120958666</v>
      </c>
      <c r="E11" s="25">
        <f t="shared" ca="1" si="3"/>
        <v>6.4365852177078189</v>
      </c>
      <c r="F11" s="25">
        <f t="shared" ca="1" si="3"/>
        <v>6.1666233553852194</v>
      </c>
      <c r="G11" s="25">
        <f t="shared" ca="1" si="3"/>
        <v>7.0089204418941948</v>
      </c>
      <c r="H11" s="25">
        <f t="shared" ca="1" si="3"/>
        <v>6.432226298376432</v>
      </c>
      <c r="I11" s="25">
        <f t="shared" ca="1" si="3"/>
        <v>6.7494839883860775</v>
      </c>
      <c r="J11" s="25">
        <f t="shared" ca="1" si="3"/>
        <v>6.8345435382979058</v>
      </c>
      <c r="K11" s="25">
        <f t="shared" ca="1" si="3"/>
        <v>6.7319443072914762</v>
      </c>
      <c r="L11" s="25">
        <f t="shared" ca="1" si="3"/>
        <v>6.7571869636431359</v>
      </c>
      <c r="M11" s="25">
        <f t="shared" ca="1" si="3"/>
        <v>8.2311557066512826</v>
      </c>
      <c r="N11" s="25">
        <f t="shared" ca="1" si="3"/>
        <v>6.7022816604971602</v>
      </c>
      <c r="O11" s="25">
        <f t="shared" ca="1" si="3"/>
        <v>5.5148886403379249</v>
      </c>
      <c r="P11" s="25">
        <f t="shared" ca="1" si="3"/>
        <v>10.847331146114904</v>
      </c>
      <c r="Q11" s="25">
        <f t="shared" ca="1" si="3"/>
        <v>7.6520532830147525</v>
      </c>
      <c r="R11" s="25"/>
      <c r="S11" s="25"/>
      <c r="T11" s="25"/>
      <c r="U11" s="25">
        <f t="shared" ca="1" si="2"/>
        <v>6.5396815436455542</v>
      </c>
      <c r="V11" s="25">
        <f t="shared" ca="1" si="2"/>
        <v>8.7887885661826513</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ht="13.05" x14ac:dyDescent="0.3">
      <c r="A12" s="24">
        <v>1957</v>
      </c>
      <c r="B12" s="25">
        <f t="shared" ca="1" si="0"/>
        <v>6.8221360510446454</v>
      </c>
      <c r="C12" s="25"/>
      <c r="D12" s="25">
        <f t="shared" ca="1" si="3"/>
        <v>6.2972689244431166</v>
      </c>
      <c r="E12" s="25">
        <f t="shared" ca="1" si="3"/>
        <v>6.7121970876733563</v>
      </c>
      <c r="F12" s="25">
        <f t="shared" ca="1" si="3"/>
        <v>6.4569839208658824</v>
      </c>
      <c r="G12" s="25">
        <f t="shared" ca="1" si="3"/>
        <v>7.346994843428269</v>
      </c>
      <c r="H12" s="25">
        <f t="shared" ca="1" si="3"/>
        <v>6.6447648513113853</v>
      </c>
      <c r="I12" s="25">
        <f t="shared" ca="1" si="3"/>
        <v>6.9021697730161566</v>
      </c>
      <c r="J12" s="25">
        <f t="shared" ca="1" si="3"/>
        <v>7.0098254281010561</v>
      </c>
      <c r="K12" s="25">
        <f t="shared" ca="1" si="3"/>
        <v>6.9647756557966582</v>
      </c>
      <c r="L12" s="25">
        <f t="shared" ca="1" si="3"/>
        <v>6.8699163968932293</v>
      </c>
      <c r="M12" s="25">
        <f t="shared" ca="1" si="3"/>
        <v>8.6418737491687878</v>
      </c>
      <c r="N12" s="25">
        <f t="shared" ca="1" si="3"/>
        <v>6.7924288005766496</v>
      </c>
      <c r="O12" s="25">
        <f t="shared" ca="1" si="3"/>
        <v>5.5674355863376048</v>
      </c>
      <c r="P12" s="25">
        <f t="shared" ca="1" si="3"/>
        <v>12.283174497494466</v>
      </c>
      <c r="Q12" s="25">
        <f t="shared" ca="1" si="3"/>
        <v>7.817304039862754</v>
      </c>
      <c r="R12" s="25"/>
      <c r="S12" s="25"/>
      <c r="T12" s="25"/>
      <c r="U12" s="25">
        <f t="shared" ca="1" si="2"/>
        <v>6.6698429336876748</v>
      </c>
      <c r="V12" s="25">
        <f t="shared" ca="1" si="2"/>
        <v>9.1518826014433916</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ht="13.05" x14ac:dyDescent="0.3">
      <c r="A13" s="24">
        <v>1958</v>
      </c>
      <c r="B13" s="25">
        <f t="shared" ca="1" si="0"/>
        <v>6.9774807126974094</v>
      </c>
      <c r="C13" s="25"/>
      <c r="D13" s="25">
        <f t="shared" ca="1" si="3"/>
        <v>6.4474791246489236</v>
      </c>
      <c r="E13" s="25">
        <f t="shared" ca="1" si="3"/>
        <v>6.8424949742448469</v>
      </c>
      <c r="F13" s="25">
        <f t="shared" ca="1" si="3"/>
        <v>6.6149829702705727</v>
      </c>
      <c r="G13" s="25">
        <f t="shared" ca="1" si="3"/>
        <v>7.4824853741484691</v>
      </c>
      <c r="H13" s="25">
        <f t="shared" ca="1" si="3"/>
        <v>6.7148749267680561</v>
      </c>
      <c r="I13" s="25">
        <f t="shared" ca="1" si="3"/>
        <v>7.0774030982950649</v>
      </c>
      <c r="J13" s="25">
        <f t="shared" ca="1" si="3"/>
        <v>7.1524566385333594</v>
      </c>
      <c r="K13" s="25">
        <f t="shared" ca="1" si="3"/>
        <v>7.1124705233066088</v>
      </c>
      <c r="L13" s="25">
        <f t="shared" ca="1" si="3"/>
        <v>6.9474878520899255</v>
      </c>
      <c r="M13" s="25">
        <f t="shared" ca="1" si="3"/>
        <v>8.8474451866101731</v>
      </c>
      <c r="N13" s="25">
        <f t="shared" ca="1" si="3"/>
        <v>6.8999818840170661</v>
      </c>
      <c r="O13" s="25">
        <f t="shared" ca="1" si="3"/>
        <v>5.6799779928844174</v>
      </c>
      <c r="P13" s="25">
        <f t="shared" ca="1" si="3"/>
        <v>12.909804789160159</v>
      </c>
      <c r="Q13" s="25">
        <f t="shared" ca="1" si="3"/>
        <v>7.9699654245012095</v>
      </c>
      <c r="R13" s="25"/>
      <c r="S13" s="25"/>
      <c r="T13" s="25"/>
      <c r="U13" s="25">
        <f t="shared" ca="1" si="2"/>
        <v>6.8074802303021897</v>
      </c>
      <c r="V13" s="25">
        <f t="shared" ca="1" si="2"/>
        <v>8.9170085592299628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ht="13.05" x14ac:dyDescent="0.3">
      <c r="A14" s="24">
        <v>1959</v>
      </c>
      <c r="B14" s="25">
        <f t="shared" ca="1" si="0"/>
        <v>6.9424878498222879</v>
      </c>
      <c r="C14" s="25"/>
      <c r="D14" s="25">
        <f t="shared" ca="1" si="3"/>
        <v>6.342392347141991</v>
      </c>
      <c r="E14" s="25">
        <f t="shared" ca="1" si="3"/>
        <v>6.7924875815801409</v>
      </c>
      <c r="F14" s="25">
        <f t="shared" ca="1" si="3"/>
        <v>6.5824606716306286</v>
      </c>
      <c r="G14" s="25">
        <f t="shared" ca="1" si="3"/>
        <v>7.4574753185683349</v>
      </c>
      <c r="H14" s="25">
        <f t="shared" ca="1" si="3"/>
        <v>6.5149138945430431</v>
      </c>
      <c r="I14" s="25">
        <f t="shared" ca="1" si="3"/>
        <v>6.9924665615420203</v>
      </c>
      <c r="J14" s="25">
        <f t="shared" ca="1" si="3"/>
        <v>7.112474090199906</v>
      </c>
      <c r="K14" s="25">
        <f t="shared" ca="1" si="3"/>
        <v>7.1249982456138188</v>
      </c>
      <c r="L14" s="25">
        <f t="shared" ca="1" si="3"/>
        <v>6.8073702976550861</v>
      </c>
      <c r="M14" s="25">
        <f t="shared" ca="1" si="3"/>
        <v>8.8549873080360282</v>
      </c>
      <c r="N14" s="25">
        <f t="shared" ca="1" si="3"/>
        <v>6.7999449065281947</v>
      </c>
      <c r="O14" s="25">
        <f t="shared" ca="1" si="3"/>
        <v>5.5673414662964769</v>
      </c>
      <c r="P14" s="25">
        <f t="shared" ca="1" si="3"/>
        <v>13.326810236237206</v>
      </c>
      <c r="Q14" s="25">
        <f t="shared" ca="1" si="3"/>
        <v>7.8749476992234273</v>
      </c>
      <c r="R14" s="25"/>
      <c r="S14" s="25"/>
      <c r="T14" s="25"/>
      <c r="U14" s="25">
        <f t="shared" ca="1" si="2"/>
        <v>6.7024278460190949</v>
      </c>
      <c r="V14" s="25">
        <f t="shared" ca="1" si="2"/>
        <v>9.033910117366494</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ht="13.05" x14ac:dyDescent="0.3">
      <c r="A15" s="24">
        <v>1960</v>
      </c>
      <c r="B15" s="25">
        <f t="shared" ca="1" si="0"/>
        <v>7.05455977554612</v>
      </c>
      <c r="C15" s="25"/>
      <c r="D15" s="25">
        <f t="shared" ca="1" si="3"/>
        <v>6.3173801511921681</v>
      </c>
      <c r="E15" s="25">
        <f t="shared" ca="1" si="3"/>
        <v>6.9044892974927849</v>
      </c>
      <c r="F15" s="25">
        <f t="shared" ca="1" si="3"/>
        <v>6.7419175062449774</v>
      </c>
      <c r="G15" s="25">
        <f t="shared" ca="1" si="3"/>
        <v>7.614350126410482</v>
      </c>
      <c r="H15" s="25">
        <f t="shared" ca="1" si="3"/>
        <v>6.6520253148711657</v>
      </c>
      <c r="I15" s="25">
        <f t="shared" ca="1" si="3"/>
        <v>7.0072174676889079</v>
      </c>
      <c r="J15" s="25">
        <f t="shared" ca="1" si="3"/>
        <v>7.1422054330086802</v>
      </c>
      <c r="K15" s="25">
        <f t="shared" ca="1" si="3"/>
        <v>7.2123048948138813</v>
      </c>
      <c r="L15" s="25">
        <f t="shared" ca="1" si="3"/>
        <v>6.7823625903999067</v>
      </c>
      <c r="M15" s="25">
        <f t="shared" ca="1" si="3"/>
        <v>8.9994264562880417</v>
      </c>
      <c r="N15" s="25">
        <f t="shared" ca="1" si="3"/>
        <v>6.842239672279697</v>
      </c>
      <c r="O15" s="25">
        <f t="shared" ca="1" si="3"/>
        <v>5.5698119978413532</v>
      </c>
      <c r="P15" s="25">
        <f t="shared" ca="1" si="3"/>
        <v>13.70450345747973</v>
      </c>
      <c r="Q15" s="25">
        <f t="shared" ca="1" si="3"/>
        <v>7.9047019885101655</v>
      </c>
      <c r="R15" s="25"/>
      <c r="S15" s="25"/>
      <c r="T15" s="25"/>
      <c r="U15" s="25">
        <f t="shared" ca="1" si="2"/>
        <v>6.7272281152573097</v>
      </c>
      <c r="V15" s="25">
        <f t="shared" ca="1" si="2"/>
        <v>8.7536983028892141</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ht="13.05" x14ac:dyDescent="0.3">
      <c r="A16" s="24">
        <v>1961</v>
      </c>
      <c r="B16" s="25">
        <f t="shared" ca="1" si="0"/>
        <v>7.3246907757212076</v>
      </c>
      <c r="C16" s="25"/>
      <c r="D16" s="25">
        <f t="shared" ref="D16:Q25" ca="1" si="5">GEOMEAN(OFFSET(D$78,$W16,0,4,1))</f>
        <v>6.5170691754891239</v>
      </c>
      <c r="E16" s="25">
        <f t="shared" ca="1" si="5"/>
        <v>7.2022446067320391</v>
      </c>
      <c r="F16" s="25">
        <f t="shared" ca="1" si="5"/>
        <v>7.0021878500586805</v>
      </c>
      <c r="G16" s="25">
        <f t="shared" ca="1" si="5"/>
        <v>7.9470330044499153</v>
      </c>
      <c r="H16" s="25">
        <f t="shared" ca="1" si="5"/>
        <v>6.862447541914694</v>
      </c>
      <c r="I16" s="25">
        <f t="shared" ca="1" si="5"/>
        <v>7.2593318913065126</v>
      </c>
      <c r="J16" s="25">
        <f t="shared" ca="1" si="5"/>
        <v>7.4345062718497568</v>
      </c>
      <c r="K16" s="25">
        <f t="shared" ca="1" si="5"/>
        <v>7.4098580047628699</v>
      </c>
      <c r="L16" s="25">
        <f t="shared" ca="1" si="5"/>
        <v>6.9972445445776676</v>
      </c>
      <c r="M16" s="25">
        <f t="shared" ca="1" si="5"/>
        <v>9.386920315257921</v>
      </c>
      <c r="N16" s="25">
        <f t="shared" ca="1" si="5"/>
        <v>7.0822087439436023</v>
      </c>
      <c r="O16" s="25">
        <f t="shared" ca="1" si="5"/>
        <v>5.7922345103033503</v>
      </c>
      <c r="P16" s="25">
        <f t="shared" ca="1" si="5"/>
        <v>14.134588296798848</v>
      </c>
      <c r="Q16" s="25">
        <f t="shared" ca="1" si="5"/>
        <v>8.2020440504754148</v>
      </c>
      <c r="R16" s="25"/>
      <c r="S16" s="25"/>
      <c r="T16" s="25"/>
      <c r="U16" s="25">
        <f t="shared" ca="1" si="2"/>
        <v>6.972204140989926</v>
      </c>
      <c r="V16" s="25">
        <f t="shared" ca="1" si="2"/>
        <v>9.2846199043691673</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ht="13.05" x14ac:dyDescent="0.3">
      <c r="A17" s="24">
        <v>1962</v>
      </c>
      <c r="B17" s="25">
        <f t="shared" ca="1" si="0"/>
        <v>7.4922622217753974</v>
      </c>
      <c r="C17" s="25"/>
      <c r="D17" s="25">
        <f t="shared" ca="1" si="5"/>
        <v>6.7347679938586076</v>
      </c>
      <c r="E17" s="25">
        <f t="shared" ca="1" si="5"/>
        <v>7.2923859560289728</v>
      </c>
      <c r="F17" s="25">
        <f t="shared" ca="1" si="5"/>
        <v>7.1821446275910787</v>
      </c>
      <c r="G17" s="25">
        <f t="shared" ca="1" si="5"/>
        <v>8.1172745619074913</v>
      </c>
      <c r="H17" s="25">
        <f t="shared" ca="1" si="5"/>
        <v>6.9994842389482939</v>
      </c>
      <c r="I17" s="25">
        <f t="shared" ca="1" si="5"/>
        <v>7.4722044478336356</v>
      </c>
      <c r="J17" s="25">
        <f t="shared" ca="1" si="5"/>
        <v>7.6148245487924893</v>
      </c>
      <c r="K17" s="25">
        <f t="shared" ca="1" si="5"/>
        <v>7.4924754036621222</v>
      </c>
      <c r="L17" s="25">
        <f t="shared" ca="1" si="5"/>
        <v>7.1373656662498277</v>
      </c>
      <c r="M17" s="25">
        <f t="shared" ca="1" si="5"/>
        <v>9.6569724651815054</v>
      </c>
      <c r="N17" s="25">
        <f t="shared" ca="1" si="5"/>
        <v>7.3095046251705433</v>
      </c>
      <c r="O17" s="25">
        <f t="shared" ca="1" si="5"/>
        <v>5.9596861580243869</v>
      </c>
      <c r="P17" s="25">
        <f t="shared" ca="1" si="5"/>
        <v>14.417279297641741</v>
      </c>
      <c r="Q17" s="25">
        <f t="shared" ca="1" si="5"/>
        <v>8.3873173374450669</v>
      </c>
      <c r="R17" s="25"/>
      <c r="S17" s="25"/>
      <c r="T17" s="25"/>
      <c r="U17" s="25">
        <f t="shared" ca="1" si="2"/>
        <v>7.1323027098195837</v>
      </c>
      <c r="V17" s="25">
        <f t="shared" ca="1" si="2"/>
        <v>9.1719714691652694</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ht="13.05" x14ac:dyDescent="0.3">
      <c r="A18" s="24">
        <v>1963</v>
      </c>
      <c r="B18" s="25">
        <f t="shared" ca="1" si="0"/>
        <v>7.7271366091702065</v>
      </c>
      <c r="C18" s="25"/>
      <c r="D18" s="25">
        <f t="shared" ca="1" si="5"/>
        <v>6.7648908663934657</v>
      </c>
      <c r="E18" s="25">
        <f t="shared" ca="1" si="5"/>
        <v>7.4971254660553619</v>
      </c>
      <c r="F18" s="25">
        <f t="shared" ca="1" si="5"/>
        <v>7.4221212849267095</v>
      </c>
      <c r="G18" s="25">
        <f t="shared" ca="1" si="5"/>
        <v>8.3867963751918513</v>
      </c>
      <c r="H18" s="25">
        <f t="shared" ca="1" si="5"/>
        <v>7.4043745658487587</v>
      </c>
      <c r="I18" s="25">
        <f t="shared" ca="1" si="5"/>
        <v>7.6595728142756201</v>
      </c>
      <c r="J18" s="25">
        <f t="shared" ca="1" si="5"/>
        <v>7.8121821512292078</v>
      </c>
      <c r="K18" s="25">
        <f t="shared" ca="1" si="5"/>
        <v>7.5924394658729932</v>
      </c>
      <c r="L18" s="25">
        <f t="shared" ca="1" si="5"/>
        <v>7.3247488811287953</v>
      </c>
      <c r="M18" s="25">
        <f t="shared" ca="1" si="5"/>
        <v>10.089016240589723</v>
      </c>
      <c r="N18" s="25">
        <f t="shared" ca="1" si="5"/>
        <v>7.6518809560326453</v>
      </c>
      <c r="O18" s="25">
        <f t="shared" ca="1" si="5"/>
        <v>6.2370447075278292</v>
      </c>
      <c r="P18" s="25">
        <f t="shared" ca="1" si="5"/>
        <v>14.739686220042673</v>
      </c>
      <c r="Q18" s="25">
        <f t="shared" ca="1" si="5"/>
        <v>8.6096834936225886</v>
      </c>
      <c r="R18" s="25"/>
      <c r="S18" s="25"/>
      <c r="T18" s="25"/>
      <c r="U18" s="25">
        <f t="shared" ca="1" si="2"/>
        <v>7.3546920384883672</v>
      </c>
      <c r="V18" s="25">
        <f t="shared" ca="1" si="2"/>
        <v>9.4998337574092311</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ht="13.05" x14ac:dyDescent="0.3">
      <c r="A19" s="24">
        <v>1964</v>
      </c>
      <c r="B19" s="25">
        <f t="shared" ca="1" si="0"/>
        <v>7.934715144899104</v>
      </c>
      <c r="C19" s="25"/>
      <c r="D19" s="25">
        <f t="shared" ca="1" si="5"/>
        <v>6.9013350538819562</v>
      </c>
      <c r="E19" s="25">
        <f t="shared" ca="1" si="5"/>
        <v>7.704739350652881</v>
      </c>
      <c r="F19" s="25">
        <f t="shared" ca="1" si="5"/>
        <v>7.6121646509746235</v>
      </c>
      <c r="G19" s="25">
        <f t="shared" ca="1" si="5"/>
        <v>8.6946477698177738</v>
      </c>
      <c r="H19" s="25">
        <f t="shared" ca="1" si="5"/>
        <v>7.5474855166378809</v>
      </c>
      <c r="I19" s="25">
        <f t="shared" ca="1" si="5"/>
        <v>7.8646903335893015</v>
      </c>
      <c r="J19" s="25">
        <f t="shared" ca="1" si="5"/>
        <v>8.0222805756727738</v>
      </c>
      <c r="K19" s="25">
        <f t="shared" ca="1" si="5"/>
        <v>7.6899447329121919</v>
      </c>
      <c r="L19" s="25">
        <f t="shared" ca="1" si="5"/>
        <v>7.4724083618981716</v>
      </c>
      <c r="M19" s="25">
        <f t="shared" ca="1" si="5"/>
        <v>10.519140954059765</v>
      </c>
      <c r="N19" s="25">
        <f t="shared" ca="1" si="5"/>
        <v>7.9670341774306097</v>
      </c>
      <c r="O19" s="25">
        <f t="shared" ca="1" si="5"/>
        <v>6.4049589673096579</v>
      </c>
      <c r="P19" s="25">
        <f t="shared" ca="1" si="5"/>
        <v>14.997399328339235</v>
      </c>
      <c r="Q19" s="25">
        <f t="shared" ca="1" si="5"/>
        <v>8.8173005553432411</v>
      </c>
      <c r="R19" s="25"/>
      <c r="S19" s="25"/>
      <c r="T19" s="25"/>
      <c r="U19" s="25">
        <f t="shared" ca="1" si="2"/>
        <v>7.5224089713457234</v>
      </c>
      <c r="V19" s="25">
        <f t="shared" ca="1" si="2"/>
        <v>9.9524600228559983</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ht="13.05" x14ac:dyDescent="0.3">
      <c r="A20" s="24">
        <v>1965</v>
      </c>
      <c r="B20" s="25">
        <f t="shared" ca="1" si="0"/>
        <v>8.2390096179516821</v>
      </c>
      <c r="C20" s="25"/>
      <c r="D20" s="25">
        <f t="shared" ca="1" si="5"/>
        <v>7.9363676003204526</v>
      </c>
      <c r="E20" s="25">
        <f t="shared" ca="1" si="5"/>
        <v>8.0039737666339921</v>
      </c>
      <c r="F20" s="25">
        <f t="shared" ca="1" si="5"/>
        <v>7.9214126651261383</v>
      </c>
      <c r="G20" s="25">
        <f t="shared" ca="1" si="5"/>
        <v>8.9935161271317376</v>
      </c>
      <c r="H20" s="25">
        <f t="shared" ca="1" si="5"/>
        <v>7.6970155598741705</v>
      </c>
      <c r="I20" s="25">
        <f t="shared" ca="1" si="5"/>
        <v>8.1015635940047215</v>
      </c>
      <c r="J20" s="25">
        <f t="shared" ca="1" si="5"/>
        <v>8.2146218254061338</v>
      </c>
      <c r="K20" s="25">
        <f t="shared" ca="1" si="5"/>
        <v>7.876950580197553</v>
      </c>
      <c r="L20" s="25">
        <f t="shared" ca="1" si="5"/>
        <v>7.6247035749821741</v>
      </c>
      <c r="M20" s="25">
        <f t="shared" ca="1" si="5"/>
        <v>11.085524828993993</v>
      </c>
      <c r="N20" s="25">
        <f t="shared" ca="1" si="5"/>
        <v>8.2792405082298579</v>
      </c>
      <c r="O20" s="25">
        <f t="shared" ca="1" si="5"/>
        <v>6.5271850471645969</v>
      </c>
      <c r="P20" s="25">
        <f t="shared" ca="1" si="5"/>
        <v>15.470116553637597</v>
      </c>
      <c r="Q20" s="25">
        <f t="shared" ca="1" si="5"/>
        <v>9.0172220860837715</v>
      </c>
      <c r="R20" s="25"/>
      <c r="S20" s="25"/>
      <c r="T20" s="25"/>
      <c r="U20" s="25">
        <f t="shared" ca="1" si="2"/>
        <v>7.7094757430440168</v>
      </c>
      <c r="V20" s="25">
        <f t="shared" ca="1" si="2"/>
        <v>10.107284421553882</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ht="13.05" x14ac:dyDescent="0.3">
      <c r="A21" s="24">
        <v>1966</v>
      </c>
      <c r="B21" s="25">
        <f t="shared" ca="1" si="0"/>
        <v>8.6072774832039354</v>
      </c>
      <c r="C21" s="25"/>
      <c r="D21" s="25">
        <f t="shared" ca="1" si="5"/>
        <v>8.179978628690586</v>
      </c>
      <c r="E21" s="25">
        <f t="shared" ca="1" si="5"/>
        <v>8.3797995790569715</v>
      </c>
      <c r="F21" s="25">
        <f t="shared" ca="1" si="5"/>
        <v>8.2548648779468508</v>
      </c>
      <c r="G21" s="25">
        <f t="shared" ca="1" si="5"/>
        <v>9.5716365152677465</v>
      </c>
      <c r="H21" s="25">
        <f t="shared" ca="1" si="5"/>
        <v>7.9898838988104641</v>
      </c>
      <c r="I21" s="25">
        <f t="shared" ca="1" si="5"/>
        <v>8.4322195021242194</v>
      </c>
      <c r="J21" s="25">
        <f t="shared" ca="1" si="5"/>
        <v>8.4548680824843707</v>
      </c>
      <c r="K21" s="25">
        <f t="shared" ca="1" si="5"/>
        <v>8.1324527305834753</v>
      </c>
      <c r="L21" s="25">
        <f t="shared" ca="1" si="5"/>
        <v>7.8224315461531306</v>
      </c>
      <c r="M21" s="25">
        <f t="shared" ca="1" si="5"/>
        <v>11.864880608479675</v>
      </c>
      <c r="N21" s="25">
        <f t="shared" ca="1" si="5"/>
        <v>8.7118051874721942</v>
      </c>
      <c r="O21" s="25">
        <f t="shared" ca="1" si="5"/>
        <v>6.7673615701223087</v>
      </c>
      <c r="P21" s="25">
        <f t="shared" ca="1" si="5"/>
        <v>16.458947191462528</v>
      </c>
      <c r="Q21" s="25">
        <f t="shared" ca="1" si="5"/>
        <v>9.2572315088631694</v>
      </c>
      <c r="R21" s="25"/>
      <c r="S21" s="25"/>
      <c r="T21" s="25"/>
      <c r="U21" s="25">
        <f t="shared" ca="1" si="2"/>
        <v>7.9923356457178967</v>
      </c>
      <c r="V21" s="25">
        <f t="shared" ca="1" si="2"/>
        <v>10.084956581618568</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ht="13.05" x14ac:dyDescent="0.3">
      <c r="A22" s="24">
        <v>1967</v>
      </c>
      <c r="B22" s="25">
        <f t="shared" ca="1" si="0"/>
        <v>8.6897850544158395</v>
      </c>
      <c r="C22" s="25"/>
      <c r="D22" s="25">
        <f t="shared" ca="1" si="5"/>
        <v>8.2222685250590271</v>
      </c>
      <c r="E22" s="25">
        <f t="shared" ca="1" si="5"/>
        <v>8.4621989815320617</v>
      </c>
      <c r="F22" s="25">
        <f t="shared" ca="1" si="5"/>
        <v>8.2623722400065827</v>
      </c>
      <c r="G22" s="25">
        <f t="shared" ca="1" si="5"/>
        <v>9.8068978330603507</v>
      </c>
      <c r="H22" s="25">
        <f t="shared" ca="1" si="5"/>
        <v>8.0298510525253324</v>
      </c>
      <c r="I22" s="25">
        <f t="shared" ca="1" si="5"/>
        <v>8.4771962110259906</v>
      </c>
      <c r="J22" s="25">
        <f t="shared" ca="1" si="5"/>
        <v>8.4699911521740798</v>
      </c>
      <c r="K22" s="25">
        <f t="shared" ca="1" si="5"/>
        <v>8.0648748693607164</v>
      </c>
      <c r="L22" s="25">
        <f t="shared" ca="1" si="5"/>
        <v>7.8374606149975232</v>
      </c>
      <c r="M22" s="25">
        <f t="shared" ca="1" si="5"/>
        <v>12.860448798300487</v>
      </c>
      <c r="N22" s="25">
        <f t="shared" ca="1" si="5"/>
        <v>8.7798288941496203</v>
      </c>
      <c r="O22" s="25">
        <f t="shared" ca="1" si="5"/>
        <v>6.8374475302589648</v>
      </c>
      <c r="P22" s="25">
        <f t="shared" ca="1" si="5"/>
        <v>16.712259326085434</v>
      </c>
      <c r="Q22" s="25">
        <f t="shared" ca="1" si="5"/>
        <v>9.442398349475452</v>
      </c>
      <c r="R22" s="25"/>
      <c r="S22" s="25"/>
      <c r="T22" s="25"/>
      <c r="U22" s="25">
        <f t="shared" ca="1" si="2"/>
        <v>8.0299627018736341</v>
      </c>
      <c r="V22" s="25">
        <f t="shared" ca="1" si="2"/>
        <v>10.219670923561987</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ht="13.05" x14ac:dyDescent="0.3">
      <c r="A23" s="24">
        <v>1968</v>
      </c>
      <c r="B23" s="25">
        <f t="shared" ca="1" si="0"/>
        <v>9.0267646931371246</v>
      </c>
      <c r="C23" s="25"/>
      <c r="D23" s="25">
        <f t="shared" ca="1" si="5"/>
        <v>8.4746386255016706</v>
      </c>
      <c r="E23" s="25">
        <f t="shared" ca="1" si="5"/>
        <v>8.8542292461177858</v>
      </c>
      <c r="F23" s="25">
        <f t="shared" ca="1" si="5"/>
        <v>8.5269180920496357</v>
      </c>
      <c r="G23" s="25">
        <f t="shared" ca="1" si="5"/>
        <v>10.311358244617443</v>
      </c>
      <c r="H23" s="25">
        <f t="shared" ca="1" si="5"/>
        <v>8.3717931335980644</v>
      </c>
      <c r="I23" s="25">
        <f t="shared" ca="1" si="5"/>
        <v>8.8239409103563489</v>
      </c>
      <c r="J23" s="25">
        <f t="shared" ca="1" si="5"/>
        <v>8.6444096545463065</v>
      </c>
      <c r="K23" s="25">
        <f t="shared" ca="1" si="5"/>
        <v>8.456476582867257</v>
      </c>
      <c r="L23" s="25">
        <f t="shared" ca="1" si="5"/>
        <v>8.0346188343962428</v>
      </c>
      <c r="M23" s="25">
        <f t="shared" ca="1" si="5"/>
        <v>14.223318872985764</v>
      </c>
      <c r="N23" s="25">
        <f t="shared" ca="1" si="5"/>
        <v>8.7544472183516753</v>
      </c>
      <c r="O23" s="25">
        <f t="shared" ca="1" si="5"/>
        <v>7.0569179886057842</v>
      </c>
      <c r="P23" s="25">
        <f t="shared" ca="1" si="5"/>
        <v>17.214397240994458</v>
      </c>
      <c r="Q23" s="25">
        <f t="shared" ca="1" si="5"/>
        <v>9.5548941207863418</v>
      </c>
      <c r="R23" s="25"/>
      <c r="S23" s="25"/>
      <c r="T23" s="25"/>
      <c r="U23" s="25">
        <f t="shared" ca="1" si="2"/>
        <v>8.244381064627671</v>
      </c>
      <c r="V23" s="25">
        <f t="shared" ca="1" si="2"/>
        <v>10.449964137593753</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ht="13.05" x14ac:dyDescent="0.3">
      <c r="A24" s="24">
        <v>1969</v>
      </c>
      <c r="B24" s="25">
        <f t="shared" ca="1" si="0"/>
        <v>9.4212326139460352</v>
      </c>
      <c r="C24" s="25"/>
      <c r="D24" s="25">
        <f t="shared" ca="1" si="5"/>
        <v>8.7417156195931049</v>
      </c>
      <c r="E24" s="25">
        <f t="shared" ca="1" si="5"/>
        <v>9.1096800054765215</v>
      </c>
      <c r="F24" s="25">
        <f t="shared" ca="1" si="5"/>
        <v>8.8536503936438198</v>
      </c>
      <c r="G24" s="25">
        <f t="shared" ca="1" si="5"/>
        <v>10.780643299704373</v>
      </c>
      <c r="H24" s="25">
        <f t="shared" ca="1" si="5"/>
        <v>8.7118174607093728</v>
      </c>
      <c r="I24" s="25">
        <f t="shared" ca="1" si="5"/>
        <v>9.1441913414782405</v>
      </c>
      <c r="J24" s="25">
        <f t="shared" ca="1" si="5"/>
        <v>9.0860920640249727</v>
      </c>
      <c r="K24" s="25">
        <f t="shared" ca="1" si="5"/>
        <v>8.9256062882321938</v>
      </c>
      <c r="L24" s="25">
        <f t="shared" ca="1" si="5"/>
        <v>8.3169015851787638</v>
      </c>
      <c r="M24" s="25">
        <f t="shared" ca="1" si="5"/>
        <v>15.704670799963626</v>
      </c>
      <c r="N24" s="25">
        <f t="shared" ca="1" si="5"/>
        <v>9.2811869603727892</v>
      </c>
      <c r="O24" s="25">
        <f t="shared" ca="1" si="5"/>
        <v>7.3944032603824521</v>
      </c>
      <c r="P24" s="25">
        <f t="shared" ca="1" si="5"/>
        <v>17.646756106783393</v>
      </c>
      <c r="Q24" s="25">
        <f t="shared" ca="1" si="5"/>
        <v>9.6824112786209238</v>
      </c>
      <c r="R24" s="25"/>
      <c r="S24" s="25"/>
      <c r="T24" s="25"/>
      <c r="U24" s="25">
        <f t="shared" ca="1" si="2"/>
        <v>8.6689617959924004</v>
      </c>
      <c r="V24" s="25">
        <f t="shared" ca="1" si="2"/>
        <v>10.389781796815139</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ht="13.05" x14ac:dyDescent="0.3">
      <c r="A25" s="24">
        <v>1970</v>
      </c>
      <c r="B25" s="25">
        <f t="shared" ca="1" si="0"/>
        <v>10.208131857348567</v>
      </c>
      <c r="C25" s="25"/>
      <c r="D25" s="25">
        <f t="shared" ca="1" si="5"/>
        <v>9.2830521568738043</v>
      </c>
      <c r="E25" s="25">
        <f t="shared" ca="1" si="5"/>
        <v>9.7587668583207172</v>
      </c>
      <c r="F25" s="25">
        <f t="shared" ca="1" si="5"/>
        <v>9.6574603340155143</v>
      </c>
      <c r="G25" s="25">
        <f t="shared" ca="1" si="5"/>
        <v>11.781476006004935</v>
      </c>
      <c r="H25" s="25">
        <f t="shared" ca="1" si="5"/>
        <v>9.3366372281708703</v>
      </c>
      <c r="I25" s="25">
        <f t="shared" ca="1" si="5"/>
        <v>9.723548256284186</v>
      </c>
      <c r="J25" s="25">
        <f t="shared" ca="1" si="5"/>
        <v>9.7839061990451803</v>
      </c>
      <c r="K25" s="25">
        <f t="shared" ca="1" si="5"/>
        <v>9.8160157901221776</v>
      </c>
      <c r="L25" s="25">
        <f t="shared" ca="1" si="5"/>
        <v>8.8004183421625175</v>
      </c>
      <c r="M25" s="25">
        <f t="shared" ca="1" si="5"/>
        <v>17.126963458014512</v>
      </c>
      <c r="N25" s="25">
        <f t="shared" ca="1" si="5"/>
        <v>9.9242408130219282</v>
      </c>
      <c r="O25" s="25">
        <f t="shared" ca="1" si="5"/>
        <v>7.8355211322133913</v>
      </c>
      <c r="P25" s="25">
        <f t="shared" ca="1" si="5"/>
        <v>18.304165426620596</v>
      </c>
      <c r="Q25" s="25">
        <f t="shared" ca="1" si="5"/>
        <v>9.9488111300344215</v>
      </c>
      <c r="R25" s="25"/>
      <c r="S25" s="25"/>
      <c r="T25" s="25"/>
      <c r="U25" s="25">
        <f t="shared" ref="U25:V44" ca="1" si="6">GEOMEAN(OFFSET(U$78,$W25,0,4,1))</f>
        <v>9.2002062719253548</v>
      </c>
      <c r="V25" s="25">
        <f t="shared" ca="1" si="6"/>
        <v>10.888012182865667</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ht="13.05" x14ac:dyDescent="0.3">
      <c r="A26" s="24">
        <v>1971</v>
      </c>
      <c r="B26" s="25">
        <f t="shared" ca="1" si="0"/>
        <v>11.268830153049132</v>
      </c>
      <c r="C26" s="25"/>
      <c r="D26" s="25">
        <f t="shared" ref="D26:Q35" ca="1" si="7">GEOMEAN(OFFSET(D$78,$W26,0,4,1))</f>
        <v>9.9601537161188549</v>
      </c>
      <c r="E26" s="25">
        <f t="shared" ca="1" si="7"/>
        <v>11.08609449804548</v>
      </c>
      <c r="F26" s="25">
        <f t="shared" ca="1" si="7"/>
        <v>10.684151387991255</v>
      </c>
      <c r="G26" s="25">
        <f t="shared" ca="1" si="7"/>
        <v>13.05539540717502</v>
      </c>
      <c r="H26" s="25">
        <f t="shared" ca="1" si="7"/>
        <v>10.340909689003521</v>
      </c>
      <c r="I26" s="25">
        <f t="shared" ca="1" si="7"/>
        <v>10.747835917347601</v>
      </c>
      <c r="J26" s="25">
        <f t="shared" ca="1" si="7"/>
        <v>10.808784416769971</v>
      </c>
      <c r="K26" s="25">
        <f t="shared" ca="1" si="7"/>
        <v>10.756764786504084</v>
      </c>
      <c r="L26" s="25">
        <f t="shared" ca="1" si="7"/>
        <v>9.5600632920244468</v>
      </c>
      <c r="M26" s="25">
        <f t="shared" ca="1" si="7"/>
        <v>18.964534443256532</v>
      </c>
      <c r="N26" s="25">
        <f t="shared" ca="1" si="7"/>
        <v>11.00794489919179</v>
      </c>
      <c r="O26" s="25">
        <f t="shared" ca="1" si="7"/>
        <v>8.6288991001337561</v>
      </c>
      <c r="P26" s="25">
        <f t="shared" ca="1" si="7"/>
        <v>18.901433721578229</v>
      </c>
      <c r="Q26" s="25">
        <f t="shared" ca="1" si="7"/>
        <v>10.788055392007454</v>
      </c>
      <c r="R26" s="25"/>
      <c r="S26" s="25"/>
      <c r="T26" s="25"/>
      <c r="U26" s="25">
        <f t="shared" ca="1" si="6"/>
        <v>10.076714924679722</v>
      </c>
      <c r="V26" s="25">
        <f t="shared" ca="1" si="6"/>
        <v>11.624473912595619</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ht="13.05" x14ac:dyDescent="0.3">
      <c r="A27" s="24">
        <v>1972</v>
      </c>
      <c r="B27" s="25">
        <f t="shared" ca="1" si="0"/>
        <v>12.243092723139229</v>
      </c>
      <c r="C27" s="25"/>
      <c r="D27" s="25">
        <f t="shared" ca="1" si="7"/>
        <v>11.113546150184773</v>
      </c>
      <c r="E27" s="25">
        <f t="shared" ca="1" si="7"/>
        <v>11.745515185334556</v>
      </c>
      <c r="F27" s="25">
        <f t="shared" ca="1" si="7"/>
        <v>11.479631343231107</v>
      </c>
      <c r="G27" s="25">
        <f t="shared" ca="1" si="7"/>
        <v>14.047390108939236</v>
      </c>
      <c r="H27" s="25">
        <f t="shared" ca="1" si="7"/>
        <v>11.536481177917663</v>
      </c>
      <c r="I27" s="25">
        <f t="shared" ca="1" si="7"/>
        <v>11.847259400732959</v>
      </c>
      <c r="J27" s="25">
        <f t="shared" ca="1" si="7"/>
        <v>11.836402511106346</v>
      </c>
      <c r="K27" s="25">
        <f t="shared" ca="1" si="7"/>
        <v>11.836780004044504</v>
      </c>
      <c r="L27" s="25">
        <f t="shared" ca="1" si="7"/>
        <v>10.52038729787291</v>
      </c>
      <c r="M27" s="25">
        <f t="shared" ca="1" si="7"/>
        <v>20.624788744152621</v>
      </c>
      <c r="N27" s="25">
        <f t="shared" ca="1" si="7"/>
        <v>12.280906334430423</v>
      </c>
      <c r="O27" s="25">
        <f t="shared" ca="1" si="7"/>
        <v>9.7406004496466334</v>
      </c>
      <c r="P27" s="25">
        <f t="shared" ca="1" si="7"/>
        <v>19.75846522312186</v>
      </c>
      <c r="Q27" s="25">
        <f t="shared" ca="1" si="7"/>
        <v>12.052430793489783</v>
      </c>
      <c r="R27" s="25"/>
      <c r="S27" s="25"/>
      <c r="T27" s="25"/>
      <c r="U27" s="25">
        <f t="shared" ca="1" si="6"/>
        <v>11.107981460097726</v>
      </c>
      <c r="V27" s="25">
        <f t="shared" ca="1" si="6"/>
        <v>12.710861313896038</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ht="13.05" x14ac:dyDescent="0.3">
      <c r="A28" s="24">
        <v>1973</v>
      </c>
      <c r="B28" s="25">
        <f t="shared" ca="1" si="0"/>
        <v>14.024975838015994</v>
      </c>
      <c r="C28" s="25"/>
      <c r="D28" s="25">
        <f t="shared" ca="1" si="7"/>
        <v>13.433511843026222</v>
      </c>
      <c r="E28" s="25">
        <f t="shared" ca="1" si="7"/>
        <v>13.056964230436256</v>
      </c>
      <c r="F28" s="25">
        <f t="shared" ca="1" si="7"/>
        <v>12.768586359314108</v>
      </c>
      <c r="G28" s="25">
        <f t="shared" ca="1" si="7"/>
        <v>15.535701176429235</v>
      </c>
      <c r="H28" s="25">
        <f t="shared" ca="1" si="7"/>
        <v>13.854191310906572</v>
      </c>
      <c r="I28" s="25">
        <f t="shared" ca="1" si="7"/>
        <v>13.98715337228035</v>
      </c>
      <c r="J28" s="25">
        <f t="shared" ca="1" si="7"/>
        <v>13.941447489154495</v>
      </c>
      <c r="K28" s="25">
        <f t="shared" ca="1" si="7"/>
        <v>13.890766475867474</v>
      </c>
      <c r="L28" s="25">
        <f t="shared" ca="1" si="7"/>
        <v>12.839311085097593</v>
      </c>
      <c r="M28" s="25">
        <f t="shared" ca="1" si="7"/>
        <v>23.521781511063768</v>
      </c>
      <c r="N28" s="25">
        <f t="shared" ca="1" si="7"/>
        <v>14.939601680156825</v>
      </c>
      <c r="O28" s="25">
        <f t="shared" ca="1" si="7"/>
        <v>12.315672129294455</v>
      </c>
      <c r="P28" s="25">
        <f t="shared" ca="1" si="7"/>
        <v>20.778408945532586</v>
      </c>
      <c r="Q28" s="25">
        <f t="shared" ca="1" si="7"/>
        <v>14.338233415892647</v>
      </c>
      <c r="R28" s="25"/>
      <c r="S28" s="25"/>
      <c r="T28" s="25"/>
      <c r="U28" s="25">
        <f t="shared" ca="1" si="6"/>
        <v>13.372413309679715</v>
      </c>
      <c r="V28" s="25">
        <f t="shared" ca="1" si="6"/>
        <v>14.362805239343963</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ht="13.05" x14ac:dyDescent="0.3">
      <c r="A29" s="24">
        <v>1974</v>
      </c>
      <c r="B29" s="25">
        <f t="shared" ca="1" si="0"/>
        <v>17.389245470902321</v>
      </c>
      <c r="C29" s="25"/>
      <c r="D29" s="25">
        <f t="shared" ca="1" si="7"/>
        <v>16.436010431612331</v>
      </c>
      <c r="E29" s="25">
        <f t="shared" ca="1" si="7"/>
        <v>15.588101505535295</v>
      </c>
      <c r="F29" s="25">
        <f t="shared" ca="1" si="7"/>
        <v>15.412226632150453</v>
      </c>
      <c r="G29" s="25">
        <f t="shared" ca="1" si="7"/>
        <v>19.154356692671445</v>
      </c>
      <c r="H29" s="25">
        <f t="shared" ca="1" si="7"/>
        <v>17.859048110750354</v>
      </c>
      <c r="I29" s="25">
        <f t="shared" ca="1" si="7"/>
        <v>17.652376992336439</v>
      </c>
      <c r="J29" s="25">
        <f t="shared" ca="1" si="7"/>
        <v>17.524753073139699</v>
      </c>
      <c r="K29" s="25">
        <f t="shared" ca="1" si="7"/>
        <v>17.60850460198148</v>
      </c>
      <c r="L29" s="25">
        <f t="shared" ca="1" si="7"/>
        <v>16.943034501084497</v>
      </c>
      <c r="M29" s="25">
        <f t="shared" ca="1" si="7"/>
        <v>29.300730959398017</v>
      </c>
      <c r="N29" s="25">
        <f t="shared" ca="1" si="7"/>
        <v>19.331838500303146</v>
      </c>
      <c r="O29" s="25">
        <f t="shared" ca="1" si="7"/>
        <v>16.819368830670498</v>
      </c>
      <c r="P29" s="25">
        <f t="shared" ca="1" si="7"/>
        <v>22.635828061286272</v>
      </c>
      <c r="Q29" s="25">
        <f t="shared" ca="1" si="7"/>
        <v>18.515322920388162</v>
      </c>
      <c r="R29" s="25"/>
      <c r="S29" s="25"/>
      <c r="T29" s="25"/>
      <c r="U29" s="25">
        <f t="shared" ca="1" si="6"/>
        <v>17.262362913586763</v>
      </c>
      <c r="V29" s="25">
        <f t="shared" ca="1" si="6"/>
        <v>17.739306310215703</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ht="13.05" x14ac:dyDescent="0.3">
      <c r="A30" s="24">
        <v>1975</v>
      </c>
      <c r="B30" s="25">
        <f t="shared" ca="1" si="0"/>
        <v>21.205158881611347</v>
      </c>
      <c r="C30" s="25"/>
      <c r="D30" s="25">
        <f t="shared" ca="1" si="7"/>
        <v>20.005014928191816</v>
      </c>
      <c r="E30" s="25">
        <f t="shared" ca="1" si="7"/>
        <v>19.204238773966491</v>
      </c>
      <c r="F30" s="25">
        <f t="shared" ca="1" si="7"/>
        <v>19.312192721828271</v>
      </c>
      <c r="G30" s="25">
        <f t="shared" ca="1" si="7"/>
        <v>23.596785388208612</v>
      </c>
      <c r="H30" s="25">
        <f t="shared" ca="1" si="7"/>
        <v>22.567055456413787</v>
      </c>
      <c r="I30" s="25">
        <f t="shared" ca="1" si="7"/>
        <v>21.522213417925741</v>
      </c>
      <c r="J30" s="25">
        <f t="shared" ca="1" si="7"/>
        <v>21.07405602971863</v>
      </c>
      <c r="K30" s="25">
        <f t="shared" ca="1" si="7"/>
        <v>20.9218278529302</v>
      </c>
      <c r="L30" s="25">
        <f t="shared" ca="1" si="7"/>
        <v>20.201447684234353</v>
      </c>
      <c r="M30" s="25">
        <f t="shared" ca="1" si="7"/>
        <v>34.269013419890314</v>
      </c>
      <c r="N30" s="25">
        <f t="shared" ca="1" si="7"/>
        <v>22.399907550615342</v>
      </c>
      <c r="O30" s="25">
        <f t="shared" ca="1" si="7"/>
        <v>19.927297028788175</v>
      </c>
      <c r="P30" s="25">
        <f t="shared" ca="1" si="7"/>
        <v>24.405131722499128</v>
      </c>
      <c r="Q30" s="25">
        <f t="shared" ca="1" si="7"/>
        <v>22.778462856268053</v>
      </c>
      <c r="R30" s="25"/>
      <c r="S30" s="25"/>
      <c r="T30" s="25"/>
      <c r="U30" s="25">
        <f t="shared" ca="1" si="6"/>
        <v>20.679252536314529</v>
      </c>
      <c r="V30" s="25">
        <f t="shared" ca="1" si="6"/>
        <v>20.86857322432521</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ht="13.05" x14ac:dyDescent="0.3">
      <c r="A31" s="24">
        <v>1976</v>
      </c>
      <c r="B31" s="25">
        <f t="shared" ca="1" si="0"/>
        <v>24.162475038627399</v>
      </c>
      <c r="C31" s="25"/>
      <c r="D31" s="25">
        <f t="shared" ca="1" si="7"/>
        <v>22.997668686444953</v>
      </c>
      <c r="E31" s="25">
        <f t="shared" ca="1" si="7"/>
        <v>22.054824722782531</v>
      </c>
      <c r="F31" s="25">
        <f t="shared" ca="1" si="7"/>
        <v>22.753193450423588</v>
      </c>
      <c r="G31" s="25">
        <f t="shared" ca="1" si="7"/>
        <v>26.951751319361726</v>
      </c>
      <c r="H31" s="25">
        <f t="shared" ca="1" si="7"/>
        <v>25.332911107597827</v>
      </c>
      <c r="I31" s="25">
        <f t="shared" ca="1" si="7"/>
        <v>24.511058022062667</v>
      </c>
      <c r="J31" s="25">
        <f t="shared" ca="1" si="7"/>
        <v>23.534390810898213</v>
      </c>
      <c r="K31" s="25">
        <f t="shared" ca="1" si="7"/>
        <v>23.600062165752963</v>
      </c>
      <c r="L31" s="25">
        <f t="shared" ca="1" si="7"/>
        <v>22.161297068588816</v>
      </c>
      <c r="M31" s="25">
        <f t="shared" ca="1" si="7"/>
        <v>37.95049940747186</v>
      </c>
      <c r="N31" s="25">
        <f t="shared" ca="1" si="7"/>
        <v>24.033959454297811</v>
      </c>
      <c r="O31" s="25">
        <f t="shared" ca="1" si="7"/>
        <v>21.50823265232264</v>
      </c>
      <c r="P31" s="25">
        <f t="shared" ca="1" si="7"/>
        <v>26.328919542780245</v>
      </c>
      <c r="Q31" s="25">
        <f t="shared" ca="1" si="7"/>
        <v>25.906288043650179</v>
      </c>
      <c r="R31" s="25"/>
      <c r="S31" s="25"/>
      <c r="T31" s="25"/>
      <c r="U31" s="25">
        <f t="shared" ca="1" si="6"/>
        <v>22.82551795234976</v>
      </c>
      <c r="V31" s="25">
        <f t="shared" ca="1" si="6"/>
        <v>23.26693176952746</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ht="13.05" x14ac:dyDescent="0.3">
      <c r="A32" s="24">
        <v>1977</v>
      </c>
      <c r="B32" s="25">
        <f t="shared" ca="1" si="0"/>
        <v>26.876205934019929</v>
      </c>
      <c r="C32" s="25"/>
      <c r="D32" s="25">
        <f t="shared" ca="1" si="7"/>
        <v>26.022403802828666</v>
      </c>
      <c r="E32" s="25">
        <f t="shared" ca="1" si="7"/>
        <v>24.68910836451942</v>
      </c>
      <c r="F32" s="25">
        <f t="shared" ca="1" si="7"/>
        <v>25.557609427515793</v>
      </c>
      <c r="G32" s="25">
        <f t="shared" ca="1" si="7"/>
        <v>29.837260506512578</v>
      </c>
      <c r="H32" s="25">
        <f t="shared" ca="1" si="7"/>
        <v>26.801400894381633</v>
      </c>
      <c r="I32" s="25">
        <f t="shared" ca="1" si="7"/>
        <v>27.70474640854804</v>
      </c>
      <c r="J32" s="25">
        <f t="shared" ca="1" si="7"/>
        <v>26.38043651343062</v>
      </c>
      <c r="K32" s="25">
        <f t="shared" ca="1" si="7"/>
        <v>27.005165875893528</v>
      </c>
      <c r="L32" s="25">
        <f t="shared" ca="1" si="7"/>
        <v>24.337214167176377</v>
      </c>
      <c r="M32" s="25">
        <f t="shared" ca="1" si="7"/>
        <v>40.882950384140791</v>
      </c>
      <c r="N32" s="25">
        <f t="shared" ca="1" si="7"/>
        <v>25.709162368224465</v>
      </c>
      <c r="O32" s="25">
        <f t="shared" ca="1" si="7"/>
        <v>23.362600823221307</v>
      </c>
      <c r="P32" s="25">
        <f t="shared" ca="1" si="7"/>
        <v>28.29213129940598</v>
      </c>
      <c r="Q32" s="25">
        <f t="shared" ca="1" si="7"/>
        <v>29.280078556644568</v>
      </c>
      <c r="R32" s="25"/>
      <c r="S32" s="25"/>
      <c r="T32" s="25"/>
      <c r="U32" s="25">
        <f t="shared" ca="1" si="6"/>
        <v>25.016007682607516</v>
      </c>
      <c r="V32" s="25">
        <f t="shared" ca="1" si="6"/>
        <v>25.775148189390503</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ht="13.05" x14ac:dyDescent="0.3">
      <c r="A33" s="24">
        <v>1978</v>
      </c>
      <c r="B33" s="25">
        <f t="shared" ca="1" si="0"/>
        <v>29.733041970597881</v>
      </c>
      <c r="C33" s="25"/>
      <c r="D33" s="25">
        <f t="shared" ca="1" si="7"/>
        <v>29.178861601800737</v>
      </c>
      <c r="E33" s="25">
        <f t="shared" ca="1" si="7"/>
        <v>27.2861096604903</v>
      </c>
      <c r="F33" s="25">
        <f t="shared" ca="1" si="7"/>
        <v>28.314717475821038</v>
      </c>
      <c r="G33" s="25">
        <f t="shared" ca="1" si="7"/>
        <v>32.835654457928072</v>
      </c>
      <c r="H33" s="25">
        <f t="shared" ca="1" si="7"/>
        <v>29.230690285545091</v>
      </c>
      <c r="I33" s="25">
        <f t="shared" ca="1" si="7"/>
        <v>30.996798495712664</v>
      </c>
      <c r="J33" s="25">
        <f t="shared" ca="1" si="7"/>
        <v>29.573265889985688</v>
      </c>
      <c r="K33" s="25">
        <f t="shared" ca="1" si="7"/>
        <v>30.06007806162329</v>
      </c>
      <c r="L33" s="25">
        <f t="shared" ca="1" si="7"/>
        <v>27.23826613269307</v>
      </c>
      <c r="M33" s="25">
        <f t="shared" ca="1" si="7"/>
        <v>44.922523795291376</v>
      </c>
      <c r="N33" s="25">
        <f t="shared" ca="1" si="7"/>
        <v>28.170698385353763</v>
      </c>
      <c r="O33" s="25">
        <f t="shared" ca="1" si="7"/>
        <v>25.933443456882397</v>
      </c>
      <c r="P33" s="25">
        <f t="shared" ca="1" si="7"/>
        <v>30.36354491061844</v>
      </c>
      <c r="Q33" s="25">
        <f t="shared" ca="1" si="7"/>
        <v>32.647752965557359</v>
      </c>
      <c r="R33" s="25"/>
      <c r="S33" s="25"/>
      <c r="T33" s="25"/>
      <c r="U33" s="25">
        <f t="shared" ca="1" si="6"/>
        <v>27.503644338848087</v>
      </c>
      <c r="V33" s="25">
        <f t="shared" ca="1" si="6"/>
        <v>30.341983336651332</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ht="13.05" x14ac:dyDescent="0.3">
      <c r="A34" s="24">
        <v>1979</v>
      </c>
      <c r="B34" s="25">
        <f t="shared" ca="1" si="0"/>
        <v>34.178516732574515</v>
      </c>
      <c r="C34" s="25"/>
      <c r="D34" s="25">
        <f t="shared" ca="1" si="7"/>
        <v>33.810144482125601</v>
      </c>
      <c r="E34" s="25">
        <f t="shared" ca="1" si="7"/>
        <v>31.283961791429327</v>
      </c>
      <c r="F34" s="25">
        <f t="shared" ca="1" si="7"/>
        <v>31.961759082265605</v>
      </c>
      <c r="G34" s="25">
        <f t="shared" ca="1" si="7"/>
        <v>37.071694425155172</v>
      </c>
      <c r="H34" s="25">
        <f t="shared" ca="1" si="7"/>
        <v>34.862418362621675</v>
      </c>
      <c r="I34" s="25">
        <f t="shared" ca="1" si="7"/>
        <v>35.82150736276224</v>
      </c>
      <c r="J34" s="25">
        <f t="shared" ca="1" si="7"/>
        <v>34.531524088750089</v>
      </c>
      <c r="K34" s="25">
        <f t="shared" ca="1" si="7"/>
        <v>35.56563379931206</v>
      </c>
      <c r="L34" s="25">
        <f t="shared" ca="1" si="7"/>
        <v>32.419373532527921</v>
      </c>
      <c r="M34" s="25">
        <f t="shared" ca="1" si="7"/>
        <v>50.337553258403922</v>
      </c>
      <c r="N34" s="25">
        <f t="shared" ca="1" si="7"/>
        <v>33.377779539301791</v>
      </c>
      <c r="O34" s="25">
        <f t="shared" ca="1" si="7"/>
        <v>31.3474976427927</v>
      </c>
      <c r="P34" s="25">
        <f t="shared" ca="1" si="7"/>
        <v>33.113178494839282</v>
      </c>
      <c r="Q34" s="25">
        <f t="shared" ca="1" si="7"/>
        <v>37.906868914208545</v>
      </c>
      <c r="R34" s="25"/>
      <c r="S34" s="25"/>
      <c r="T34" s="25"/>
      <c r="U34" s="25">
        <f t="shared" ca="1" si="6"/>
        <v>32.213532017819439</v>
      </c>
      <c r="V34" s="25">
        <f t="shared" ca="1" si="6"/>
        <v>36.330155915036649</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ht="13.05" x14ac:dyDescent="0.3">
      <c r="A35" s="24">
        <v>1980</v>
      </c>
      <c r="B35" s="25">
        <f t="shared" ca="1" si="0"/>
        <v>40.819715379549834</v>
      </c>
      <c r="C35" s="25"/>
      <c r="D35" s="25">
        <f t="shared" ca="1" si="7"/>
        <v>40.591501431096674</v>
      </c>
      <c r="E35" s="25">
        <f t="shared" ca="1" si="7"/>
        <v>37.773747489077991</v>
      </c>
      <c r="F35" s="25">
        <f t="shared" ca="1" si="7"/>
        <v>37.371163145473751</v>
      </c>
      <c r="G35" s="25">
        <f t="shared" ca="1" si="7"/>
        <v>44.678859085576576</v>
      </c>
      <c r="H35" s="25">
        <f t="shared" ca="1" si="7"/>
        <v>44.583166458202314</v>
      </c>
      <c r="I35" s="25">
        <f t="shared" ca="1" si="7"/>
        <v>43.037305721713217</v>
      </c>
      <c r="J35" s="25">
        <f t="shared" ca="1" si="7"/>
        <v>42.176138835209059</v>
      </c>
      <c r="K35" s="25">
        <f t="shared" ca="1" si="7"/>
        <v>40.568635469243986</v>
      </c>
      <c r="L35" s="25">
        <f t="shared" ca="1" si="7"/>
        <v>40.691270323991588</v>
      </c>
      <c r="M35" s="25">
        <f t="shared" ca="1" si="7"/>
        <v>60.126899147160302</v>
      </c>
      <c r="N35" s="25">
        <f t="shared" ca="1" si="7"/>
        <v>41.917049970514398</v>
      </c>
      <c r="O35" s="25">
        <f t="shared" ca="1" si="7"/>
        <v>40.170780202152599</v>
      </c>
      <c r="P35" s="25">
        <f t="shared" ca="1" si="7"/>
        <v>36.551164478175636</v>
      </c>
      <c r="Q35" s="25">
        <f t="shared" ca="1" si="7"/>
        <v>45.637871246044519</v>
      </c>
      <c r="R35" s="25"/>
      <c r="S35" s="25"/>
      <c r="T35" s="25"/>
      <c r="U35" s="25">
        <f t="shared" ca="1" si="6"/>
        <v>40.105477198367318</v>
      </c>
      <c r="V35" s="25">
        <f t="shared" ca="1" si="6"/>
        <v>43.715942024261324</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ht="13.05" x14ac:dyDescent="0.3">
      <c r="A36" s="24">
        <v>1981</v>
      </c>
      <c r="B36" s="25">
        <f t="shared" ca="1" si="0"/>
        <v>44.933105554072597</v>
      </c>
      <c r="C36" s="25"/>
      <c r="D36" s="25">
        <f t="shared" ref="D36:Q45" ca="1" si="8">GEOMEAN(OFFSET(D$78,$W36,0,4,1))</f>
        <v>43.52157233046001</v>
      </c>
      <c r="E36" s="25">
        <f t="shared" ca="1" si="8"/>
        <v>41.45184041245863</v>
      </c>
      <c r="F36" s="25">
        <f t="shared" ca="1" si="8"/>
        <v>41.325102606973935</v>
      </c>
      <c r="G36" s="25">
        <f t="shared" ca="1" si="8"/>
        <v>49.916433635357123</v>
      </c>
      <c r="H36" s="25">
        <f t="shared" ca="1" si="8"/>
        <v>51.070347061471118</v>
      </c>
      <c r="I36" s="25">
        <f t="shared" ca="1" si="8"/>
        <v>46.519184857830538</v>
      </c>
      <c r="J36" s="25">
        <f t="shared" ca="1" si="8"/>
        <v>46.034647886079789</v>
      </c>
      <c r="K36" s="25">
        <f t="shared" ca="1" si="8"/>
        <v>44.64313968001813</v>
      </c>
      <c r="L36" s="25">
        <f t="shared" ca="1" si="8"/>
        <v>44.077103873491353</v>
      </c>
      <c r="M36" s="25">
        <f t="shared" ca="1" si="8"/>
        <v>67.07240463065115</v>
      </c>
      <c r="N36" s="25">
        <f t="shared" ca="1" si="8"/>
        <v>45.354729798062436</v>
      </c>
      <c r="O36" s="25">
        <f t="shared" ca="1" si="8"/>
        <v>43.389641865749148</v>
      </c>
      <c r="P36" s="25">
        <f t="shared" ca="1" si="8"/>
        <v>38.438372336102255</v>
      </c>
      <c r="Q36" s="25">
        <f t="shared" ca="1" si="8"/>
        <v>49.74583043642594</v>
      </c>
      <c r="R36" s="25"/>
      <c r="S36" s="25"/>
      <c r="T36" s="25"/>
      <c r="U36" s="25">
        <f t="shared" ca="1" si="6"/>
        <v>43.59180334728795</v>
      </c>
      <c r="V36" s="25">
        <f t="shared" ca="1" si="6"/>
        <v>47.36445670286858</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ht="13.05" x14ac:dyDescent="0.3">
      <c r="A37" s="24">
        <v>1982</v>
      </c>
      <c r="B37" s="25">
        <f t="shared" ref="B37:B68" ca="1" si="9">GEOMEAN(OFFSET(B$78,$W37,0,4,1))</f>
        <v>46.15394311672226</v>
      </c>
      <c r="C37" s="25"/>
      <c r="D37" s="25">
        <f t="shared" ca="1" si="8"/>
        <v>43.897427537720056</v>
      </c>
      <c r="E37" s="25">
        <f t="shared" ca="1" si="8"/>
        <v>42.727923590576694</v>
      </c>
      <c r="F37" s="25">
        <f t="shared" ca="1" si="8"/>
        <v>43.226528318240341</v>
      </c>
      <c r="G37" s="25">
        <f t="shared" ca="1" si="8"/>
        <v>52.016840413102422</v>
      </c>
      <c r="H37" s="25">
        <f t="shared" ca="1" si="8"/>
        <v>50.608716723960988</v>
      </c>
      <c r="I37" s="25">
        <f t="shared" ca="1" si="8"/>
        <v>47.489202132882468</v>
      </c>
      <c r="J37" s="25">
        <f t="shared" ca="1" si="8"/>
        <v>47.099380670420111</v>
      </c>
      <c r="K37" s="25">
        <f t="shared" ca="1" si="8"/>
        <v>45.262223153434583</v>
      </c>
      <c r="L37" s="25">
        <f t="shared" ca="1" si="8"/>
        <v>43.754887306102326</v>
      </c>
      <c r="M37" s="25">
        <f t="shared" ca="1" si="8"/>
        <v>71.988225148852919</v>
      </c>
      <c r="N37" s="25">
        <f t="shared" ca="1" si="8"/>
        <v>44.558975803449286</v>
      </c>
      <c r="O37" s="25">
        <f t="shared" ca="1" si="8"/>
        <v>42.090902910544074</v>
      </c>
      <c r="P37" s="25">
        <f t="shared" ca="1" si="8"/>
        <v>39.459298217666394</v>
      </c>
      <c r="Q37" s="25">
        <f t="shared" ca="1" si="8"/>
        <v>50.929806466792712</v>
      </c>
      <c r="R37" s="25"/>
      <c r="S37" s="25"/>
      <c r="T37" s="25"/>
      <c r="U37" s="25">
        <f t="shared" ca="1" si="6"/>
        <v>43.434931852769097</v>
      </c>
      <c r="V37" s="25">
        <f t="shared" ca="1" si="6"/>
        <v>49.712981019483614</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ht="13.05" x14ac:dyDescent="0.3">
      <c r="A38" s="24">
        <v>1983</v>
      </c>
      <c r="B38" s="25">
        <f t="shared" ca="1" si="9"/>
        <v>47.331238148837002</v>
      </c>
      <c r="C38" s="25"/>
      <c r="D38" s="25">
        <f t="shared" ca="1" si="8"/>
        <v>44.426443031031688</v>
      </c>
      <c r="E38" s="25">
        <f t="shared" ca="1" si="8"/>
        <v>44.358161822556873</v>
      </c>
      <c r="F38" s="25">
        <f t="shared" ca="1" si="8"/>
        <v>44.974796337188458</v>
      </c>
      <c r="G38" s="25">
        <f t="shared" ca="1" si="8"/>
        <v>53.957283208154045</v>
      </c>
      <c r="H38" s="25">
        <f t="shared" ca="1" si="8"/>
        <v>50.469863718209147</v>
      </c>
      <c r="I38" s="25">
        <f t="shared" ca="1" si="8"/>
        <v>47.704893883312899</v>
      </c>
      <c r="J38" s="25">
        <f t="shared" ca="1" si="8"/>
        <v>47.754672486880935</v>
      </c>
      <c r="K38" s="25">
        <f t="shared" ca="1" si="8"/>
        <v>46.473421143249794</v>
      </c>
      <c r="L38" s="25">
        <f t="shared" ca="1" si="8"/>
        <v>43.814971163756475</v>
      </c>
      <c r="M38" s="25">
        <f t="shared" ca="1" si="8"/>
        <v>75.481297927712944</v>
      </c>
      <c r="N38" s="25">
        <f t="shared" ca="1" si="8"/>
        <v>43.879742956385961</v>
      </c>
      <c r="O38" s="25">
        <f t="shared" ca="1" si="8"/>
        <v>41.422160781056874</v>
      </c>
      <c r="P38" s="25">
        <f t="shared" ca="1" si="8"/>
        <v>40.293800402395654</v>
      </c>
      <c r="Q38" s="25">
        <f t="shared" ca="1" si="8"/>
        <v>51.274594177734492</v>
      </c>
      <c r="R38" s="25"/>
      <c r="S38" s="25"/>
      <c r="T38" s="25"/>
      <c r="U38" s="25">
        <f t="shared" ca="1" si="6"/>
        <v>43.542437171132093</v>
      </c>
      <c r="V38" s="25">
        <f t="shared" ca="1" si="6"/>
        <v>50.521699556897659</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ht="13.05" x14ac:dyDescent="0.3">
      <c r="A39" s="24">
        <v>1984</v>
      </c>
      <c r="B39" s="25">
        <f t="shared" ca="1" si="9"/>
        <v>48.54206503248453</v>
      </c>
      <c r="C39" s="25"/>
      <c r="D39" s="25">
        <f t="shared" ca="1" si="8"/>
        <v>45.327187919189164</v>
      </c>
      <c r="E39" s="25">
        <f t="shared" ca="1" si="8"/>
        <v>45.398514243405572</v>
      </c>
      <c r="F39" s="25">
        <f t="shared" ca="1" si="8"/>
        <v>46.530264091285929</v>
      </c>
      <c r="G39" s="25">
        <f t="shared" ca="1" si="8"/>
        <v>55.561222548288825</v>
      </c>
      <c r="H39" s="25">
        <f t="shared" ca="1" si="8"/>
        <v>50.907002062585555</v>
      </c>
      <c r="I39" s="25">
        <f t="shared" ca="1" si="8"/>
        <v>48.044499443644114</v>
      </c>
      <c r="J39" s="25">
        <f t="shared" ca="1" si="8"/>
        <v>48.880258948065013</v>
      </c>
      <c r="K39" s="25">
        <f t="shared" ca="1" si="8"/>
        <v>47.799477120719388</v>
      </c>
      <c r="L39" s="25">
        <f t="shared" ca="1" si="8"/>
        <v>44.155842954612552</v>
      </c>
      <c r="M39" s="25">
        <f t="shared" ca="1" si="8"/>
        <v>79.118536933720932</v>
      </c>
      <c r="N39" s="25">
        <f t="shared" ca="1" si="8"/>
        <v>43.841415578513569</v>
      </c>
      <c r="O39" s="25">
        <f t="shared" ca="1" si="8"/>
        <v>41.116868423666013</v>
      </c>
      <c r="P39" s="25">
        <f t="shared" ca="1" si="8"/>
        <v>41.992816000766616</v>
      </c>
      <c r="Q39" s="25">
        <f t="shared" ca="1" si="8"/>
        <v>52.504242487939358</v>
      </c>
      <c r="R39" s="25"/>
      <c r="S39" s="25"/>
      <c r="T39" s="25"/>
      <c r="U39" s="25">
        <f t="shared" ca="1" si="6"/>
        <v>44.070651562798965</v>
      </c>
      <c r="V39" s="25">
        <f t="shared" ca="1" si="6"/>
        <v>52.679289573926511</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ht="13.05" x14ac:dyDescent="0.3">
      <c r="A40" s="24">
        <v>1985</v>
      </c>
      <c r="B40" s="25">
        <f t="shared" ca="1" si="9"/>
        <v>50.790386381535725</v>
      </c>
      <c r="C40" s="25"/>
      <c r="D40" s="25">
        <f t="shared" ca="1" si="8"/>
        <v>45.972728647351168</v>
      </c>
      <c r="E40" s="25">
        <f t="shared" ca="1" si="8"/>
        <v>47.101546742507011</v>
      </c>
      <c r="F40" s="25">
        <f t="shared" ca="1" si="8"/>
        <v>48.739662974420462</v>
      </c>
      <c r="G40" s="25">
        <f t="shared" ca="1" si="8"/>
        <v>57.826950446093406</v>
      </c>
      <c r="H40" s="25">
        <f t="shared" ca="1" si="8"/>
        <v>52.210477860093093</v>
      </c>
      <c r="I40" s="25">
        <f t="shared" ca="1" si="8"/>
        <v>50.419288219338263</v>
      </c>
      <c r="J40" s="25">
        <f t="shared" ca="1" si="8"/>
        <v>52.132177024701363</v>
      </c>
      <c r="K40" s="25">
        <f t="shared" ca="1" si="8"/>
        <v>50.083823864745952</v>
      </c>
      <c r="L40" s="25">
        <f t="shared" ca="1" si="8"/>
        <v>46.731884909184089</v>
      </c>
      <c r="M40" s="25">
        <f t="shared" ca="1" si="8"/>
        <v>83.198575879918806</v>
      </c>
      <c r="N40" s="25">
        <f t="shared" ca="1" si="8"/>
        <v>46.259342947840395</v>
      </c>
      <c r="O40" s="25">
        <f t="shared" ca="1" si="8"/>
        <v>43.300006131705615</v>
      </c>
      <c r="P40" s="25">
        <f t="shared" ca="1" si="8"/>
        <v>43.997645575991676</v>
      </c>
      <c r="Q40" s="25">
        <f t="shared" ca="1" si="8"/>
        <v>55.07258679816718</v>
      </c>
      <c r="R40" s="25"/>
      <c r="S40" s="25"/>
      <c r="T40" s="25"/>
      <c r="U40" s="25">
        <f t="shared" ca="1" si="6"/>
        <v>46.352042755195932</v>
      </c>
      <c r="V40" s="25">
        <f t="shared" ca="1" si="6"/>
        <v>56.330066608588517</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9"/>
        <v>52.997126388294191</v>
      </c>
      <c r="C41" s="25"/>
      <c r="D41" s="25">
        <f t="shared" ca="1" si="8"/>
        <v>48.563742011940271</v>
      </c>
      <c r="E41" s="25">
        <f t="shared" ca="1" si="8"/>
        <v>49.100907508634464</v>
      </c>
      <c r="F41" s="25">
        <f t="shared" ca="1" si="8"/>
        <v>50.090155311028767</v>
      </c>
      <c r="G41" s="25">
        <f t="shared" ca="1" si="8"/>
        <v>59.44372285990643</v>
      </c>
      <c r="H41" s="25">
        <f t="shared" ca="1" si="8"/>
        <v>53.442186950089585</v>
      </c>
      <c r="I41" s="25">
        <f t="shared" ca="1" si="8"/>
        <v>53.064760659634501</v>
      </c>
      <c r="J41" s="25">
        <f t="shared" ca="1" si="8"/>
        <v>55.228836670708553</v>
      </c>
      <c r="K41" s="25">
        <f t="shared" ca="1" si="8"/>
        <v>52.597183764075005</v>
      </c>
      <c r="L41" s="25">
        <f t="shared" ca="1" si="8"/>
        <v>49.822852227298554</v>
      </c>
      <c r="M41" s="25">
        <f t="shared" ca="1" si="8"/>
        <v>86.250515652880907</v>
      </c>
      <c r="N41" s="25">
        <f t="shared" ca="1" si="8"/>
        <v>49.97875808394781</v>
      </c>
      <c r="O41" s="25">
        <f t="shared" ca="1" si="8"/>
        <v>46.494218598540463</v>
      </c>
      <c r="P41" s="25">
        <f t="shared" ca="1" si="8"/>
        <v>45.831249889440414</v>
      </c>
      <c r="Q41" s="25">
        <f t="shared" ca="1" si="8"/>
        <v>58.492174908345653</v>
      </c>
      <c r="R41" s="25"/>
      <c r="S41" s="25"/>
      <c r="T41" s="25"/>
      <c r="U41" s="25">
        <f t="shared" ca="1" si="6"/>
        <v>49.753377506492114</v>
      </c>
      <c r="V41" s="25">
        <f t="shared" ca="1" si="6"/>
        <v>60.397309113700615</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9"/>
        <v>55.72507533857582</v>
      </c>
      <c r="C42" s="25"/>
      <c r="D42" s="25">
        <f t="shared" ca="1" si="8"/>
        <v>51.310731286834709</v>
      </c>
      <c r="E42" s="25">
        <f t="shared" ca="1" si="8"/>
        <v>51.155120785815519</v>
      </c>
      <c r="F42" s="25">
        <f t="shared" ca="1" si="8"/>
        <v>52.768202281197084</v>
      </c>
      <c r="G42" s="25">
        <f t="shared" ca="1" si="8"/>
        <v>61.911352559519109</v>
      </c>
      <c r="H42" s="25">
        <f t="shared" ca="1" si="8"/>
        <v>54.666381607121657</v>
      </c>
      <c r="I42" s="25">
        <f t="shared" ca="1" si="8"/>
        <v>55.892867221257816</v>
      </c>
      <c r="J42" s="25">
        <f t="shared" ca="1" si="8"/>
        <v>57.915517622842458</v>
      </c>
      <c r="K42" s="25">
        <f t="shared" ca="1" si="8"/>
        <v>56.89145031518143</v>
      </c>
      <c r="L42" s="25">
        <f t="shared" ca="1" si="8"/>
        <v>51.805846353392518</v>
      </c>
      <c r="M42" s="25">
        <f t="shared" ca="1" si="8"/>
        <v>87.954309783799417</v>
      </c>
      <c r="N42" s="25">
        <f t="shared" ca="1" si="8"/>
        <v>52.934566627469664</v>
      </c>
      <c r="O42" s="25">
        <f t="shared" ca="1" si="8"/>
        <v>48.855892002164623</v>
      </c>
      <c r="P42" s="25">
        <f t="shared" ca="1" si="8"/>
        <v>49.101310951449619</v>
      </c>
      <c r="Q42" s="25">
        <f t="shared" ca="1" si="8"/>
        <v>61.960015832833754</v>
      </c>
      <c r="R42" s="25"/>
      <c r="S42" s="25"/>
      <c r="T42" s="25"/>
      <c r="U42" s="25">
        <f t="shared" ca="1" si="6"/>
        <v>53.554281632695293</v>
      </c>
      <c r="V42" s="25">
        <f t="shared" ca="1" si="6"/>
        <v>65.041956990549735</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9"/>
        <v>58.476701022724754</v>
      </c>
      <c r="C43" s="25"/>
      <c r="D43" s="25">
        <f t="shared" ca="1" si="8"/>
        <v>53.959797791047237</v>
      </c>
      <c r="E43" s="25">
        <f t="shared" ca="1" si="8"/>
        <v>53.349863615775497</v>
      </c>
      <c r="F43" s="25">
        <f t="shared" ca="1" si="8"/>
        <v>54.433830493350733</v>
      </c>
      <c r="G43" s="25">
        <f t="shared" ca="1" si="8"/>
        <v>64.447940959128502</v>
      </c>
      <c r="H43" s="25">
        <f t="shared" ca="1" si="8"/>
        <v>59.97235163509945</v>
      </c>
      <c r="I43" s="25">
        <f t="shared" ca="1" si="8"/>
        <v>59.232968226254783</v>
      </c>
      <c r="J43" s="25">
        <f t="shared" ca="1" si="8"/>
        <v>60.685815772544245</v>
      </c>
      <c r="K43" s="25">
        <f t="shared" ca="1" si="8"/>
        <v>60.582775199643812</v>
      </c>
      <c r="L43" s="25">
        <f t="shared" ca="1" si="8"/>
        <v>55.303332752707156</v>
      </c>
      <c r="M43" s="25">
        <f t="shared" ca="1" si="8"/>
        <v>89.137060153402516</v>
      </c>
      <c r="N43" s="25">
        <f t="shared" ca="1" si="8"/>
        <v>57.828255574957858</v>
      </c>
      <c r="O43" s="25">
        <f t="shared" ca="1" si="8"/>
        <v>53.134814093864591</v>
      </c>
      <c r="P43" s="25">
        <f t="shared" ca="1" si="8"/>
        <v>51.809442362212337</v>
      </c>
      <c r="Q43" s="25">
        <f t="shared" ca="1" si="8"/>
        <v>64.214144941326268</v>
      </c>
      <c r="R43" s="25"/>
      <c r="S43" s="25"/>
      <c r="T43" s="25"/>
      <c r="U43" s="25">
        <f t="shared" ca="1" si="6"/>
        <v>57.136387710519713</v>
      </c>
      <c r="V43" s="25">
        <f t="shared" ca="1" si="6"/>
        <v>67.900765428256079</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9"/>
        <v>63.082091898220064</v>
      </c>
      <c r="C44" s="25"/>
      <c r="D44" s="25">
        <f t="shared" ca="1" si="8"/>
        <v>58.09192425213255</v>
      </c>
      <c r="E44" s="25">
        <f t="shared" ca="1" si="8"/>
        <v>57.888664528766967</v>
      </c>
      <c r="F44" s="25">
        <f t="shared" ca="1" si="8"/>
        <v>58.013024125644407</v>
      </c>
      <c r="G44" s="25">
        <f t="shared" ca="1" si="8"/>
        <v>69.356985589187232</v>
      </c>
      <c r="H44" s="25">
        <f t="shared" ca="1" si="8"/>
        <v>66.806460619696082</v>
      </c>
      <c r="I44" s="25">
        <f t="shared" ca="1" si="8"/>
        <v>64.521626992002254</v>
      </c>
      <c r="J44" s="25">
        <f t="shared" ca="1" si="8"/>
        <v>64.94823179794102</v>
      </c>
      <c r="K44" s="25">
        <f t="shared" ca="1" si="8"/>
        <v>65.482225586565335</v>
      </c>
      <c r="L44" s="25">
        <f t="shared" ca="1" si="8"/>
        <v>60.303433444169237</v>
      </c>
      <c r="M44" s="25">
        <f t="shared" ca="1" si="8"/>
        <v>92.941625105463899</v>
      </c>
      <c r="N44" s="25">
        <f t="shared" ca="1" si="8"/>
        <v>64.759341837051409</v>
      </c>
      <c r="O44" s="25">
        <f t="shared" ca="1" si="8"/>
        <v>58.644226538536188</v>
      </c>
      <c r="P44" s="25">
        <f t="shared" ca="1" si="8"/>
        <v>54.897183013507288</v>
      </c>
      <c r="Q44" s="25">
        <f t="shared" ca="1" si="8"/>
        <v>68.442153944040811</v>
      </c>
      <c r="R44" s="25"/>
      <c r="S44" s="25"/>
      <c r="T44" s="25"/>
      <c r="U44" s="25">
        <f t="shared" ca="1" si="6"/>
        <v>61.624893035159509</v>
      </c>
      <c r="V44" s="25">
        <f t="shared" ca="1" si="6"/>
        <v>72.342770710542339</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9"/>
        <v>65.704296877945637</v>
      </c>
      <c r="C45" s="25"/>
      <c r="D45" s="25">
        <f t="shared" ca="1" si="8"/>
        <v>59.984796243214404</v>
      </c>
      <c r="E45" s="25">
        <f t="shared" ca="1" si="8"/>
        <v>60.294820474524123</v>
      </c>
      <c r="F45" s="25">
        <f t="shared" ca="1" si="8"/>
        <v>60.262406204352658</v>
      </c>
      <c r="G45" s="25">
        <f t="shared" ca="1" si="8"/>
        <v>71.114815681386744</v>
      </c>
      <c r="H45" s="25">
        <f t="shared" ca="1" si="8"/>
        <v>68.914503884057424</v>
      </c>
      <c r="I45" s="25">
        <f t="shared" ca="1" si="8"/>
        <v>67.648732728209779</v>
      </c>
      <c r="J45" s="25">
        <f t="shared" ca="1" si="8"/>
        <v>67.689295275214334</v>
      </c>
      <c r="K45" s="25">
        <f t="shared" ca="1" si="8"/>
        <v>68.019780365149202</v>
      </c>
      <c r="L45" s="25">
        <f t="shared" ca="1" si="8"/>
        <v>62.857234368364132</v>
      </c>
      <c r="M45" s="25">
        <f t="shared" ca="1" si="8"/>
        <v>96.293301338730359</v>
      </c>
      <c r="N45" s="25">
        <f t="shared" ca="1" si="8"/>
        <v>68.534462334408772</v>
      </c>
      <c r="O45" s="25">
        <f t="shared" ca="1" si="8"/>
        <v>60.991576035576607</v>
      </c>
      <c r="P45" s="25">
        <f t="shared" ca="1" si="8"/>
        <v>57.300706478229451</v>
      </c>
      <c r="Q45" s="25">
        <f t="shared" ca="1" si="8"/>
        <v>71.90108904388677</v>
      </c>
      <c r="R45" s="25"/>
      <c r="S45" s="25"/>
      <c r="T45" s="25"/>
      <c r="U45" s="25">
        <f t="shared" ref="U45:V64" ca="1" si="10">GEOMEAN(OFFSET(U$78,$W45,0,4,1))</f>
        <v>64.816382515295189</v>
      </c>
      <c r="V45" s="25">
        <f t="shared" ca="1" si="10"/>
        <v>76.49937623388243</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9"/>
        <v>64.916697989664399</v>
      </c>
      <c r="C46" s="25"/>
      <c r="D46" s="25">
        <f t="shared" ref="D46:Q55" ca="1" si="11">GEOMEAN(OFFSET(D$78,$W46,0,4,1))</f>
        <v>56.684856766189036</v>
      </c>
      <c r="E46" s="25">
        <f t="shared" ca="1" si="11"/>
        <v>58.533089015961501</v>
      </c>
      <c r="F46" s="25">
        <f t="shared" ca="1" si="11"/>
        <v>61.377401560561403</v>
      </c>
      <c r="G46" s="25">
        <f t="shared" ca="1" si="11"/>
        <v>70.819339928236204</v>
      </c>
      <c r="H46" s="25">
        <f t="shared" ca="1" si="11"/>
        <v>66.040023327505708</v>
      </c>
      <c r="I46" s="25">
        <f t="shared" ca="1" si="11"/>
        <v>65.877808077436484</v>
      </c>
      <c r="J46" s="25">
        <f t="shared" ca="1" si="11"/>
        <v>66.545457123001725</v>
      </c>
      <c r="K46" s="25">
        <f t="shared" ca="1" si="11"/>
        <v>65.969434454514754</v>
      </c>
      <c r="L46" s="25">
        <f t="shared" ca="1" si="11"/>
        <v>60.805180667043295</v>
      </c>
      <c r="M46" s="25">
        <f t="shared" ca="1" si="11"/>
        <v>96.762223896247448</v>
      </c>
      <c r="N46" s="25">
        <f t="shared" ca="1" si="11"/>
        <v>65.946297795987562</v>
      </c>
      <c r="O46" s="25">
        <f t="shared" ca="1" si="11"/>
        <v>57.334507559071817</v>
      </c>
      <c r="P46" s="25">
        <f t="shared" ca="1" si="11"/>
        <v>57.480925009676874</v>
      </c>
      <c r="Q46" s="25">
        <f t="shared" ca="1" si="11"/>
        <v>71.691237685832988</v>
      </c>
      <c r="R46" s="25"/>
      <c r="S46" s="25"/>
      <c r="T46" s="25"/>
      <c r="U46" s="25">
        <f t="shared" ca="1" si="10"/>
        <v>64.394651485729312</v>
      </c>
      <c r="V46" s="25">
        <f t="shared" ca="1" si="10"/>
        <v>77.278642697389728</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9"/>
        <v>62.140378837055302</v>
      </c>
      <c r="C47" s="25"/>
      <c r="D47" s="25">
        <f t="shared" ca="1" si="11"/>
        <v>51.987778477858328</v>
      </c>
      <c r="E47" s="25">
        <f t="shared" ca="1" si="11"/>
        <v>56.096962991384288</v>
      </c>
      <c r="F47" s="25">
        <f t="shared" ca="1" si="11"/>
        <v>60.961673055211797</v>
      </c>
      <c r="G47" s="25">
        <f t="shared" ca="1" si="11"/>
        <v>68.964283677298297</v>
      </c>
      <c r="H47" s="25">
        <f t="shared" ca="1" si="11"/>
        <v>61.355843280685498</v>
      </c>
      <c r="I47" s="25">
        <f t="shared" ca="1" si="11"/>
        <v>61.1281262348243</v>
      </c>
      <c r="J47" s="25">
        <f t="shared" ca="1" si="11"/>
        <v>63.207887402384429</v>
      </c>
      <c r="K47" s="25">
        <f t="shared" ca="1" si="11"/>
        <v>61.620953477139224</v>
      </c>
      <c r="L47" s="25">
        <f t="shared" ca="1" si="11"/>
        <v>56.237915519958548</v>
      </c>
      <c r="M47" s="25">
        <f t="shared" ca="1" si="11"/>
        <v>94.541159725937177</v>
      </c>
      <c r="N47" s="25">
        <f t="shared" ca="1" si="11"/>
        <v>60.407650627510861</v>
      </c>
      <c r="O47" s="25">
        <f t="shared" ca="1" si="11"/>
        <v>51.860503029202832</v>
      </c>
      <c r="P47" s="25">
        <f t="shared" ca="1" si="11"/>
        <v>54.954046383828548</v>
      </c>
      <c r="Q47" s="25">
        <f t="shared" ca="1" si="11"/>
        <v>65.730351039586651</v>
      </c>
      <c r="R47" s="25"/>
      <c r="S47" s="25"/>
      <c r="T47" s="25"/>
      <c r="U47" s="25">
        <f t="shared" ca="1" si="10"/>
        <v>63.268625243330895</v>
      </c>
      <c r="V47" s="25">
        <f t="shared" ca="1" si="10"/>
        <v>71.021560848307345</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9"/>
        <v>62.013852841833547</v>
      </c>
      <c r="C48" s="25"/>
      <c r="D48" s="25">
        <f t="shared" ca="1" si="11"/>
        <v>54.084902704951794</v>
      </c>
      <c r="E48" s="25">
        <f t="shared" ca="1" si="11"/>
        <v>57.201028998409953</v>
      </c>
      <c r="F48" s="25">
        <f t="shared" ca="1" si="11"/>
        <v>62.830560829111079</v>
      </c>
      <c r="G48" s="25">
        <f t="shared" ca="1" si="11"/>
        <v>69.049553581220735</v>
      </c>
      <c r="H48" s="25">
        <f t="shared" ca="1" si="11"/>
        <v>59.41989199854163</v>
      </c>
      <c r="I48" s="25">
        <f t="shared" ca="1" si="11"/>
        <v>59.998516837806655</v>
      </c>
      <c r="J48" s="25">
        <f t="shared" ca="1" si="11"/>
        <v>62.077101916611575</v>
      </c>
      <c r="K48" s="25">
        <f t="shared" ca="1" si="11"/>
        <v>60.721629707825336</v>
      </c>
      <c r="L48" s="25">
        <f t="shared" ca="1" si="11"/>
        <v>54.059866349978428</v>
      </c>
      <c r="M48" s="25">
        <f t="shared" ca="1" si="11"/>
        <v>93.255115267948938</v>
      </c>
      <c r="N48" s="25">
        <f t="shared" ca="1" si="11"/>
        <v>56.265410454613743</v>
      </c>
      <c r="O48" s="25">
        <f t="shared" ca="1" si="11"/>
        <v>48.621633026467997</v>
      </c>
      <c r="P48" s="25">
        <f t="shared" ca="1" si="11"/>
        <v>54.112441193807577</v>
      </c>
      <c r="Q48" s="25">
        <f t="shared" ca="1" si="11"/>
        <v>66.836661064308856</v>
      </c>
      <c r="R48" s="25"/>
      <c r="S48" s="25"/>
      <c r="T48" s="25"/>
      <c r="U48" s="25">
        <f t="shared" ca="1" si="10"/>
        <v>61.719762270942127</v>
      </c>
      <c r="V48" s="25">
        <f t="shared" ca="1" si="10"/>
        <v>72.065683007549652</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9"/>
        <v>63.517470556702825</v>
      </c>
      <c r="C49" s="25"/>
      <c r="D49" s="25">
        <f t="shared" ca="1" si="11"/>
        <v>54.000128047669833</v>
      </c>
      <c r="E49" s="25">
        <f t="shared" ca="1" si="11"/>
        <v>58.676568007206534</v>
      </c>
      <c r="F49" s="25">
        <f t="shared" ca="1" si="11"/>
        <v>64.850676377107547</v>
      </c>
      <c r="G49" s="25">
        <f t="shared" ca="1" si="11"/>
        <v>69.765389762643892</v>
      </c>
      <c r="H49" s="25">
        <f t="shared" ca="1" si="11"/>
        <v>60.115275040395893</v>
      </c>
      <c r="I49" s="25">
        <f t="shared" ca="1" si="11"/>
        <v>61.860424703745188</v>
      </c>
      <c r="J49" s="25">
        <f t="shared" ca="1" si="11"/>
        <v>63.124164870832942</v>
      </c>
      <c r="K49" s="25">
        <f t="shared" ca="1" si="11"/>
        <v>61.909781297092955</v>
      </c>
      <c r="L49" s="25">
        <f t="shared" ca="1" si="11"/>
        <v>54.82180527714744</v>
      </c>
      <c r="M49" s="25">
        <f t="shared" ca="1" si="11"/>
        <v>97.305490637418387</v>
      </c>
      <c r="N49" s="25">
        <f t="shared" ca="1" si="11"/>
        <v>56.232390007155757</v>
      </c>
      <c r="O49" s="25">
        <f t="shared" ca="1" si="11"/>
        <v>49.321729062908979</v>
      </c>
      <c r="P49" s="25">
        <f t="shared" ca="1" si="11"/>
        <v>54.887994654466951</v>
      </c>
      <c r="Q49" s="25">
        <f t="shared" ca="1" si="11"/>
        <v>69.372398514194288</v>
      </c>
      <c r="R49" s="25"/>
      <c r="S49" s="25"/>
      <c r="T49" s="25"/>
      <c r="U49" s="25">
        <f t="shared" ca="1" si="10"/>
        <v>62.289762377621464</v>
      </c>
      <c r="V49" s="25">
        <f t="shared" ca="1" si="10"/>
        <v>73.234780225868732</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9"/>
        <v>65.114109398663274</v>
      </c>
      <c r="C50" s="25"/>
      <c r="D50" s="25">
        <f t="shared" ca="1" si="11"/>
        <v>57.350932056865354</v>
      </c>
      <c r="E50" s="25">
        <f t="shared" ca="1" si="11"/>
        <v>61.760771880392035</v>
      </c>
      <c r="F50" s="25">
        <f t="shared" ca="1" si="11"/>
        <v>66.751929578655336</v>
      </c>
      <c r="G50" s="25">
        <f t="shared" ca="1" si="11"/>
        <v>71.189894549232505</v>
      </c>
      <c r="H50" s="25">
        <f t="shared" ca="1" si="11"/>
        <v>61.804357782087408</v>
      </c>
      <c r="I50" s="25">
        <f t="shared" ca="1" si="11"/>
        <v>63.127345477343773</v>
      </c>
      <c r="J50" s="25">
        <f t="shared" ca="1" si="11"/>
        <v>63.759667852336946</v>
      </c>
      <c r="K50" s="25">
        <f t="shared" ca="1" si="11"/>
        <v>61.389897388986007</v>
      </c>
      <c r="L50" s="25">
        <f t="shared" ca="1" si="11"/>
        <v>55.09748984794313</v>
      </c>
      <c r="M50" s="25">
        <f t="shared" ca="1" si="11"/>
        <v>100.35634986134974</v>
      </c>
      <c r="N50" s="25">
        <f t="shared" ca="1" si="11"/>
        <v>55.632372362692458</v>
      </c>
      <c r="O50" s="25">
        <f t="shared" ca="1" si="11"/>
        <v>49.462482633189374</v>
      </c>
      <c r="P50" s="25">
        <f t="shared" ca="1" si="11"/>
        <v>56.929558696694173</v>
      </c>
      <c r="Q50" s="25">
        <f t="shared" ca="1" si="11"/>
        <v>72.214835079214197</v>
      </c>
      <c r="R50" s="25"/>
      <c r="S50" s="25"/>
      <c r="T50" s="25"/>
      <c r="U50" s="25">
        <f t="shared" ca="1" si="10"/>
        <v>61.907451027567305</v>
      </c>
      <c r="V50" s="25">
        <f t="shared" ca="1" si="10"/>
        <v>74.226955230599671</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9"/>
        <v>65.929808608504104</v>
      </c>
      <c r="C51" s="25"/>
      <c r="D51" s="25">
        <f t="shared" ca="1" si="11"/>
        <v>58.594955402886974</v>
      </c>
      <c r="E51" s="25">
        <f t="shared" ca="1" si="11"/>
        <v>61.908861618989434</v>
      </c>
      <c r="F51" s="25">
        <f t="shared" ca="1" si="11"/>
        <v>67.28188643852252</v>
      </c>
      <c r="G51" s="25">
        <f t="shared" ca="1" si="11"/>
        <v>70.55602308003499</v>
      </c>
      <c r="H51" s="25">
        <f t="shared" ca="1" si="11"/>
        <v>62.024984485178706</v>
      </c>
      <c r="I51" s="25">
        <f t="shared" ca="1" si="11"/>
        <v>63.487492369265006</v>
      </c>
      <c r="J51" s="25">
        <f t="shared" ca="1" si="11"/>
        <v>64.202160374636819</v>
      </c>
      <c r="K51" s="25">
        <f t="shared" ca="1" si="11"/>
        <v>62.107154668384275</v>
      </c>
      <c r="L51" s="25">
        <f t="shared" ca="1" si="11"/>
        <v>55.489810853407228</v>
      </c>
      <c r="M51" s="25">
        <f t="shared" ca="1" si="11"/>
        <v>103.98851505332742</v>
      </c>
      <c r="N51" s="25">
        <f t="shared" ca="1" si="11"/>
        <v>55.907407691183685</v>
      </c>
      <c r="O51" s="25">
        <f t="shared" ca="1" si="11"/>
        <v>49.624919130431287</v>
      </c>
      <c r="P51" s="25">
        <f t="shared" ca="1" si="11"/>
        <v>58.167256502454705</v>
      </c>
      <c r="Q51" s="25">
        <f t="shared" ca="1" si="11"/>
        <v>74.481527772846448</v>
      </c>
      <c r="R51" s="25"/>
      <c r="S51" s="25"/>
      <c r="T51" s="25"/>
      <c r="U51" s="25">
        <f t="shared" ca="1" si="10"/>
        <v>62.871683937366612</v>
      </c>
      <c r="V51" s="25">
        <f t="shared" ca="1" si="10"/>
        <v>72.960988279273195</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9"/>
        <v>65.659716934568905</v>
      </c>
      <c r="C52" s="25"/>
      <c r="D52" s="25">
        <f t="shared" ca="1" si="11"/>
        <v>59.141571715553049</v>
      </c>
      <c r="E52" s="25">
        <f t="shared" ca="1" si="11"/>
        <v>61.44973367488781</v>
      </c>
      <c r="F52" s="25">
        <f t="shared" ca="1" si="11"/>
        <v>66.944926658020449</v>
      </c>
      <c r="G52" s="25">
        <f t="shared" ca="1" si="11"/>
        <v>69.290762995818966</v>
      </c>
      <c r="H52" s="25">
        <f t="shared" ca="1" si="11"/>
        <v>61.531134278764902</v>
      </c>
      <c r="I52" s="25">
        <f t="shared" ca="1" si="11"/>
        <v>63.713455426742144</v>
      </c>
      <c r="J52" s="25">
        <f t="shared" ca="1" si="11"/>
        <v>64.148544147569439</v>
      </c>
      <c r="K52" s="25">
        <f t="shared" ca="1" si="11"/>
        <v>62.803663346699317</v>
      </c>
      <c r="L52" s="25">
        <f t="shared" ca="1" si="11"/>
        <v>56.270176961588071</v>
      </c>
      <c r="M52" s="25">
        <f t="shared" ca="1" si="11"/>
        <v>99.403865640646885</v>
      </c>
      <c r="N52" s="25">
        <f t="shared" ca="1" si="11"/>
        <v>57.162764975128042</v>
      </c>
      <c r="O52" s="25">
        <f t="shared" ca="1" si="11"/>
        <v>51.19954156201721</v>
      </c>
      <c r="P52" s="25">
        <f t="shared" ca="1" si="11"/>
        <v>58.874104223789516</v>
      </c>
      <c r="Q52" s="25">
        <f t="shared" ca="1" si="11"/>
        <v>73.406879149272555</v>
      </c>
      <c r="R52" s="25"/>
      <c r="S52" s="25"/>
      <c r="T52" s="25"/>
      <c r="U52" s="25">
        <f t="shared" ca="1" si="10"/>
        <v>62.282468161692464</v>
      </c>
      <c r="V52" s="25">
        <f t="shared" ca="1" si="10"/>
        <v>71.812451107967448</v>
      </c>
      <c r="W52" s="25">
        <f t="shared" si="4"/>
        <v>188</v>
      </c>
      <c r="X52" s="25">
        <f ca="1">_xlfn.NUMBERVALUE(GEOMEAN(OFFSET(X$78,$W52,0,4,1)))</f>
        <v>59.059086634257</v>
      </c>
      <c r="Y52" s="25">
        <f t="shared" ref="Y52:AH61" ca="1" si="12">GEOMEAN(OFFSET(Y$78,$W52,0,4,1))</f>
        <v>58.338139866527584</v>
      </c>
      <c r="Z52" s="25">
        <f t="shared" ca="1" si="12"/>
        <v>86.184522929095706</v>
      </c>
      <c r="AA52" s="25">
        <f t="shared" ca="1" si="12"/>
        <v>61.44973367488781</v>
      </c>
      <c r="AB52" s="25">
        <f t="shared" ca="1" si="12"/>
        <v>72.102140178496342</v>
      </c>
      <c r="AC52" s="25">
        <f t="shared" ca="1" si="12"/>
        <v>71.632306784882829</v>
      </c>
      <c r="AD52" s="25">
        <f t="shared" ca="1" si="12"/>
        <v>64.858592460217295</v>
      </c>
      <c r="AE52" s="25">
        <f t="shared" ca="1" si="12"/>
        <v>76.438916454469961</v>
      </c>
      <c r="AF52" s="25">
        <f t="shared" ca="1" si="12"/>
        <v>69.79249413584111</v>
      </c>
      <c r="AG52" s="25">
        <f t="shared" ca="1" si="12"/>
        <v>67.762425624408081</v>
      </c>
      <c r="AH52" s="25">
        <f t="shared" ca="1" si="12"/>
        <v>66.307477626229939</v>
      </c>
      <c r="AI52" s="25">
        <f t="shared" ref="AI52:AR61" ca="1" si="13">GEOMEAN(OFFSET(AI$78,$W52,0,4,1))</f>
        <v>60.084989808598628</v>
      </c>
      <c r="AJ52" s="25">
        <f t="shared" ca="1" si="13"/>
        <v>69.329984851708204</v>
      </c>
      <c r="AK52" s="25">
        <f t="shared" ca="1" si="13"/>
        <v>72.892247643934112</v>
      </c>
      <c r="AL52" s="25">
        <f t="shared" ca="1" si="13"/>
        <v>63.159776360622438</v>
      </c>
      <c r="AM52" s="25">
        <f t="shared" ca="1" si="13"/>
        <v>72.492123652708585</v>
      </c>
      <c r="AN52" s="25">
        <f t="shared" ca="1" si="13"/>
        <v>63.102189659630795</v>
      </c>
      <c r="AO52" s="25">
        <f t="shared" ca="1" si="13"/>
        <v>68.847030873798062</v>
      </c>
      <c r="AP52" s="25">
        <f t="shared" ca="1" si="13"/>
        <v>68.019926076998829</v>
      </c>
      <c r="AQ52" s="25">
        <f t="shared" ca="1" si="13"/>
        <v>63.952442366835577</v>
      </c>
      <c r="AR52" s="25">
        <f t="shared" ca="1" si="13"/>
        <v>59.071901281830812</v>
      </c>
      <c r="AS52" s="25">
        <f t="shared" ref="AS52:BE61" ca="1" si="14">GEOMEAN(OFFSET(AS$78,$W52,0,4,1))</f>
        <v>66.399821989519793</v>
      </c>
      <c r="AT52" s="25">
        <f t="shared" ca="1" si="14"/>
        <v>67.70469239436936</v>
      </c>
      <c r="AU52" s="25">
        <f t="shared" ca="1" si="14"/>
        <v>69.290762995818966</v>
      </c>
      <c r="AV52" s="25">
        <f t="shared" ca="1" si="14"/>
        <v>61.195989221304806</v>
      </c>
      <c r="AW52" s="25">
        <f t="shared" ca="1" si="14"/>
        <v>61.958751630243931</v>
      </c>
      <c r="AX52" s="25">
        <f t="shared" ca="1" si="14"/>
        <v>63.713455426742144</v>
      </c>
      <c r="AY52" s="25">
        <f t="shared" ca="1" si="14"/>
        <v>67.584695356695875</v>
      </c>
      <c r="AZ52" s="25">
        <f t="shared" ca="1" si="14"/>
        <v>69.601955396679514</v>
      </c>
      <c r="BA52" s="25">
        <f t="shared" ca="1" si="14"/>
        <v>61.370155821571487</v>
      </c>
      <c r="BB52" s="25">
        <f t="shared" ca="1" si="14"/>
        <v>59.394420089337075</v>
      </c>
      <c r="BC52" s="25">
        <f t="shared" ca="1" si="14"/>
        <v>73.584281453217201</v>
      </c>
      <c r="BD52" s="25">
        <f t="shared" ca="1" si="14"/>
        <v>65.097118815782423</v>
      </c>
      <c r="BE52" s="25">
        <f t="shared" ca="1" si="14"/>
        <v>64.467463509959003</v>
      </c>
      <c r="BF52" s="25"/>
      <c r="BG52" s="25">
        <f t="shared" ref="BG52:BP61" ca="1" si="15">GEOMEAN(OFFSET(BG$78,$W52,0,4,1))</f>
        <v>56.270176961588071</v>
      </c>
      <c r="BH52" s="25">
        <f t="shared" ca="1" si="15"/>
        <v>77.456991212406635</v>
      </c>
      <c r="BI52" s="25">
        <f t="shared" ca="1" si="15"/>
        <v>77.367060598064811</v>
      </c>
      <c r="BJ52" s="25">
        <f t="shared" ca="1" si="15"/>
        <v>118.57093043310272</v>
      </c>
      <c r="BK52" s="25">
        <f t="shared" ca="1" si="15"/>
        <v>98.077535506785367</v>
      </c>
      <c r="BL52" s="25">
        <f t="shared" ca="1" si="15"/>
        <v>60.703255808978078</v>
      </c>
      <c r="BM52" s="25">
        <f t="shared" ca="1" si="15"/>
        <v>52.815054413272335</v>
      </c>
      <c r="BN52" s="25">
        <f t="shared" ca="1" si="15"/>
        <v>79.487089058713138</v>
      </c>
      <c r="BO52" s="25">
        <f t="shared" ca="1" si="15"/>
        <v>51.19954156201721</v>
      </c>
      <c r="BP52" s="25">
        <f t="shared" ca="1" si="15"/>
        <v>69.459713532415066</v>
      </c>
      <c r="BQ52" s="25">
        <f t="shared" ref="BQ52:BX61" ca="1" si="16">GEOMEAN(OFFSET(BQ$78,$W52,0,4,1))</f>
        <v>63.81547588006358</v>
      </c>
      <c r="BR52" s="25">
        <f t="shared" ca="1" si="16"/>
        <v>52.307436303065977</v>
      </c>
      <c r="BS52" s="25">
        <f t="shared" ca="1" si="16"/>
        <v>71.204613712771916</v>
      </c>
      <c r="BT52" s="25">
        <f t="shared" ca="1" si="16"/>
        <v>66.283850457903355</v>
      </c>
      <c r="BU52" s="25">
        <f t="shared" ca="1" si="16"/>
        <v>86.272227508794614</v>
      </c>
      <c r="BV52" s="25">
        <f t="shared" ca="1" si="16"/>
        <v>75.787426999850297</v>
      </c>
      <c r="BW52" s="25">
        <f t="shared" ca="1" si="16"/>
        <v>71.110252780617984</v>
      </c>
      <c r="BX52" s="25">
        <f t="shared" ca="1" si="16"/>
        <v>58.499640776632219</v>
      </c>
      <c r="BY52" s="25"/>
      <c r="BZ52" s="25"/>
      <c r="CA52" s="25"/>
      <c r="CB52" s="25"/>
      <c r="CC52" s="25">
        <f t="shared" ref="CC52:CG61" ca="1" si="17">GEOMEAN(OFFSET(CC$78,$W52,0,4,1))</f>
        <v>62.167484976656858</v>
      </c>
      <c r="CD52" s="25">
        <f t="shared" ca="1" si="17"/>
        <v>62.947189002619702</v>
      </c>
      <c r="CE52" s="25">
        <f t="shared" ca="1" si="17"/>
        <v>65.134632197678769</v>
      </c>
      <c r="CF52" s="25">
        <f t="shared" ca="1" si="17"/>
        <v>78.496706555937024</v>
      </c>
      <c r="CG52" s="25">
        <f t="shared" ca="1" si="17"/>
        <v>73.326386824732907</v>
      </c>
    </row>
    <row r="53" spans="1:85" x14ac:dyDescent="0.3">
      <c r="A53" s="24">
        <v>1998</v>
      </c>
      <c r="B53" s="25">
        <f t="shared" ca="1" si="9"/>
        <v>65.799786660749078</v>
      </c>
      <c r="C53" s="25"/>
      <c r="D53" s="25">
        <f t="shared" ca="1" si="11"/>
        <v>59.544040859513679</v>
      </c>
      <c r="E53" s="25">
        <f t="shared" ca="1" si="11"/>
        <v>61.48490992592896</v>
      </c>
      <c r="F53" s="25">
        <f t="shared" ca="1" si="11"/>
        <v>66.794700524913253</v>
      </c>
      <c r="G53" s="25">
        <f t="shared" ca="1" si="11"/>
        <v>68.549319540932075</v>
      </c>
      <c r="H53" s="25">
        <f t="shared" ca="1" si="11"/>
        <v>61.64811161182579</v>
      </c>
      <c r="I53" s="25">
        <f t="shared" ca="1" si="11"/>
        <v>64.198800857933577</v>
      </c>
      <c r="J53" s="25">
        <f t="shared" ca="1" si="11"/>
        <v>65.314394575768034</v>
      </c>
      <c r="K53" s="25">
        <f t="shared" ca="1" si="11"/>
        <v>63.925399039400375</v>
      </c>
      <c r="L53" s="25">
        <f t="shared" ca="1" si="11"/>
        <v>58.276498086373287</v>
      </c>
      <c r="M53" s="25">
        <f t="shared" ca="1" si="11"/>
        <v>92.866672002220525</v>
      </c>
      <c r="N53" s="25">
        <f t="shared" ca="1" si="11"/>
        <v>60.276634631777455</v>
      </c>
      <c r="O53" s="25">
        <f t="shared" ca="1" si="11"/>
        <v>54.193641629480567</v>
      </c>
      <c r="P53" s="25">
        <f t="shared" ca="1" si="11"/>
        <v>60.466398981328091</v>
      </c>
      <c r="Q53" s="25">
        <f t="shared" ca="1" si="11"/>
        <v>73.63369667152034</v>
      </c>
      <c r="R53" s="25"/>
      <c r="S53" s="25"/>
      <c r="T53" s="25"/>
      <c r="U53" s="25">
        <f t="shared" ca="1" si="10"/>
        <v>62.259236199627331</v>
      </c>
      <c r="V53" s="25">
        <f t="shared" ca="1" si="10"/>
        <v>73.246222059074583</v>
      </c>
      <c r="W53" s="25">
        <f t="shared" si="4"/>
        <v>192</v>
      </c>
      <c r="X53" s="25">
        <f t="shared" ref="X53:X75" ca="1" si="18">GEOMEAN(OFFSET(X$78,$W53,0,4,1))</f>
        <v>59.444054119758569</v>
      </c>
      <c r="Y53" s="25">
        <f t="shared" ca="1" si="12"/>
        <v>59.616694927906067</v>
      </c>
      <c r="Z53" s="25">
        <f t="shared" ca="1" si="12"/>
        <v>76.190221965053084</v>
      </c>
      <c r="AA53" s="25">
        <f t="shared" ca="1" si="12"/>
        <v>61.48490992592896</v>
      </c>
      <c r="AB53" s="25">
        <f t="shared" ca="1" si="12"/>
        <v>72.882545053915635</v>
      </c>
      <c r="AC53" s="25">
        <f t="shared" ca="1" si="12"/>
        <v>71.401985036781952</v>
      </c>
      <c r="AD53" s="25">
        <f t="shared" ca="1" si="12"/>
        <v>64.931510632429664</v>
      </c>
      <c r="AE53" s="25">
        <f t="shared" ca="1" si="12"/>
        <v>76.753257785731734</v>
      </c>
      <c r="AF53" s="25">
        <f t="shared" ca="1" si="12"/>
        <v>69.32842201111184</v>
      </c>
      <c r="AG53" s="25">
        <f t="shared" ca="1" si="12"/>
        <v>66.916461851890062</v>
      </c>
      <c r="AH53" s="25">
        <f t="shared" ca="1" si="12"/>
        <v>66.419897306930991</v>
      </c>
      <c r="AI53" s="25">
        <f t="shared" ca="1" si="13"/>
        <v>60.587463954201048</v>
      </c>
      <c r="AJ53" s="25">
        <f t="shared" ca="1" si="13"/>
        <v>67.596324454274367</v>
      </c>
      <c r="AK53" s="25">
        <f t="shared" ca="1" si="13"/>
        <v>71.6605049070305</v>
      </c>
      <c r="AL53" s="25">
        <f t="shared" ca="1" si="13"/>
        <v>63.034788050364078</v>
      </c>
      <c r="AM53" s="25">
        <f t="shared" ca="1" si="13"/>
        <v>71.843279073665741</v>
      </c>
      <c r="AN53" s="25">
        <f t="shared" ca="1" si="13"/>
        <v>63.224684083694569</v>
      </c>
      <c r="AO53" s="25">
        <f t="shared" ca="1" si="13"/>
        <v>67.245187498848495</v>
      </c>
      <c r="AP53" s="25">
        <f t="shared" ca="1" si="13"/>
        <v>66.794900030105651</v>
      </c>
      <c r="AQ53" s="25">
        <f t="shared" ca="1" si="13"/>
        <v>63.576683726674901</v>
      </c>
      <c r="AR53" s="25">
        <f t="shared" ca="1" si="13"/>
        <v>59.732191963831809</v>
      </c>
      <c r="AS53" s="25">
        <f t="shared" ca="1" si="14"/>
        <v>66.932229690909352</v>
      </c>
      <c r="AT53" s="25">
        <f t="shared" ca="1" si="14"/>
        <v>67.028891771011374</v>
      </c>
      <c r="AU53" s="25">
        <f t="shared" ca="1" si="14"/>
        <v>68.549319540932075</v>
      </c>
      <c r="AV53" s="25">
        <f t="shared" ca="1" si="14"/>
        <v>61.365739287332595</v>
      </c>
      <c r="AW53" s="25">
        <f t="shared" ca="1" si="14"/>
        <v>62.0078250307632</v>
      </c>
      <c r="AX53" s="25">
        <f t="shared" ca="1" si="14"/>
        <v>64.198800857933577</v>
      </c>
      <c r="AY53" s="25">
        <f t="shared" ca="1" si="14"/>
        <v>67.841483821998011</v>
      </c>
      <c r="AZ53" s="25">
        <f t="shared" ca="1" si="14"/>
        <v>70.171026505267065</v>
      </c>
      <c r="BA53" s="25">
        <f t="shared" ca="1" si="14"/>
        <v>62.905237846996286</v>
      </c>
      <c r="BB53" s="25">
        <f t="shared" ca="1" si="14"/>
        <v>60.815972812697353</v>
      </c>
      <c r="BC53" s="25">
        <f t="shared" ca="1" si="14"/>
        <v>73.581689993012404</v>
      </c>
      <c r="BD53" s="25">
        <f t="shared" ca="1" si="14"/>
        <v>66.998026149735239</v>
      </c>
      <c r="BE53" s="25">
        <f t="shared" ca="1" si="14"/>
        <v>63.671767139678501</v>
      </c>
      <c r="BF53" s="25"/>
      <c r="BG53" s="25">
        <f t="shared" ca="1" si="15"/>
        <v>58.276498086373287</v>
      </c>
      <c r="BH53" s="25">
        <f t="shared" ca="1" si="15"/>
        <v>77.44731846447111</v>
      </c>
      <c r="BI53" s="25">
        <f t="shared" ca="1" si="15"/>
        <v>78.701777391733813</v>
      </c>
      <c r="BJ53" s="25">
        <f t="shared" ca="1" si="15"/>
        <v>105.56741017199454</v>
      </c>
      <c r="BK53" s="25">
        <f t="shared" ca="1" si="15"/>
        <v>91.694792757068498</v>
      </c>
      <c r="BL53" s="25">
        <f t="shared" ca="1" si="15"/>
        <v>63.827915770563401</v>
      </c>
      <c r="BM53" s="25">
        <f t="shared" ca="1" si="15"/>
        <v>55.857422515627285</v>
      </c>
      <c r="BN53" s="25">
        <f t="shared" ca="1" si="15"/>
        <v>81.483124800765651</v>
      </c>
      <c r="BO53" s="25">
        <f t="shared" ca="1" si="15"/>
        <v>54.193641629480567</v>
      </c>
      <c r="BP53" s="25">
        <f t="shared" ca="1" si="15"/>
        <v>69.820766917600565</v>
      </c>
      <c r="BQ53" s="25">
        <f t="shared" ca="1" si="16"/>
        <v>65.056589193006459</v>
      </c>
      <c r="BR53" s="25">
        <f t="shared" ca="1" si="16"/>
        <v>53.762343291559276</v>
      </c>
      <c r="BS53" s="25">
        <f t="shared" ca="1" si="16"/>
        <v>71.645800433108604</v>
      </c>
      <c r="BT53" s="25">
        <f t="shared" ca="1" si="16"/>
        <v>69.764265338842122</v>
      </c>
      <c r="BU53" s="25">
        <f t="shared" ca="1" si="16"/>
        <v>84.916202623625978</v>
      </c>
      <c r="BV53" s="25">
        <f t="shared" ca="1" si="16"/>
        <v>74.74586423000099</v>
      </c>
      <c r="BW53" s="25">
        <f t="shared" ca="1" si="16"/>
        <v>69.139991662976286</v>
      </c>
      <c r="BX53" s="25">
        <f t="shared" ca="1" si="16"/>
        <v>60.632367764240207</v>
      </c>
      <c r="BY53" s="25"/>
      <c r="BZ53" s="25"/>
      <c r="CA53" s="25"/>
      <c r="CB53" s="25"/>
      <c r="CC53" s="25">
        <f t="shared" ca="1" si="17"/>
        <v>62.176708026149441</v>
      </c>
      <c r="CD53" s="25">
        <f t="shared" ca="1" si="17"/>
        <v>62.681884713143788</v>
      </c>
      <c r="CE53" s="25">
        <f t="shared" ca="1" si="17"/>
        <v>65.510932129908724</v>
      </c>
      <c r="CF53" s="25">
        <f t="shared" ca="1" si="17"/>
        <v>78.789259698845967</v>
      </c>
      <c r="CG53" s="25">
        <f t="shared" ca="1" si="17"/>
        <v>75.382651231267616</v>
      </c>
    </row>
    <row r="54" spans="1:85" x14ac:dyDescent="0.3">
      <c r="A54" s="24">
        <v>1999</v>
      </c>
      <c r="B54" s="25">
        <f t="shared" ca="1" si="9"/>
        <v>67.081185982238196</v>
      </c>
      <c r="C54" s="25"/>
      <c r="D54" s="25">
        <f t="shared" ca="1" si="11"/>
        <v>61.159620392785072</v>
      </c>
      <c r="E54" s="25">
        <f t="shared" ca="1" si="11"/>
        <v>62.324586033188403</v>
      </c>
      <c r="F54" s="25">
        <f t="shared" ca="1" si="11"/>
        <v>68.514573447958455</v>
      </c>
      <c r="G54" s="25">
        <f t="shared" ca="1" si="11"/>
        <v>68.060366281006623</v>
      </c>
      <c r="H54" s="25">
        <f t="shared" ca="1" si="11"/>
        <v>61.047138807089482</v>
      </c>
      <c r="I54" s="25">
        <f t="shared" ca="1" si="11"/>
        <v>64.226772465762551</v>
      </c>
      <c r="J54" s="25">
        <f t="shared" ca="1" si="11"/>
        <v>67.241559639439558</v>
      </c>
      <c r="K54" s="25">
        <f t="shared" ca="1" si="11"/>
        <v>66.125768728364861</v>
      </c>
      <c r="L54" s="25">
        <f t="shared" ca="1" si="11"/>
        <v>60.648205455536228</v>
      </c>
      <c r="M54" s="25">
        <f t="shared" ca="1" si="11"/>
        <v>90.482243776244772</v>
      </c>
      <c r="N54" s="25">
        <f t="shared" ca="1" si="11"/>
        <v>63.27677801841228</v>
      </c>
      <c r="O54" s="25">
        <f t="shared" ca="1" si="11"/>
        <v>57.428826369792205</v>
      </c>
      <c r="P54" s="25">
        <f t="shared" ca="1" si="11"/>
        <v>64.086067533384636</v>
      </c>
      <c r="Q54" s="25">
        <f t="shared" ca="1" si="11"/>
        <v>75.633741861891167</v>
      </c>
      <c r="R54" s="25"/>
      <c r="S54" s="25"/>
      <c r="T54" s="25"/>
      <c r="U54" s="25">
        <f t="shared" ca="1" si="10"/>
        <v>63.06992426662076</v>
      </c>
      <c r="V54" s="25">
        <f t="shared" ca="1" si="10"/>
        <v>75.681303578892326</v>
      </c>
      <c r="W54" s="25">
        <f t="shared" si="4"/>
        <v>196</v>
      </c>
      <c r="X54" s="25">
        <f t="shared" ca="1" si="18"/>
        <v>61.047105152722175</v>
      </c>
      <c r="Y54" s="25">
        <f t="shared" ca="1" si="12"/>
        <v>61.464725725380973</v>
      </c>
      <c r="Z54" s="25">
        <f t="shared" ca="1" si="12"/>
        <v>74.797424137763727</v>
      </c>
      <c r="AA54" s="25">
        <f t="shared" ca="1" si="12"/>
        <v>62.324586033188403</v>
      </c>
      <c r="AB54" s="25">
        <f t="shared" ca="1" si="12"/>
        <v>74.987415489887951</v>
      </c>
      <c r="AC54" s="25">
        <f t="shared" ca="1" si="12"/>
        <v>71.709911042239867</v>
      </c>
      <c r="AD54" s="25">
        <f t="shared" ca="1" si="12"/>
        <v>67.920505800725195</v>
      </c>
      <c r="AE54" s="25">
        <f t="shared" ca="1" si="12"/>
        <v>77.426805579688946</v>
      </c>
      <c r="AF54" s="25">
        <f t="shared" ca="1" si="12"/>
        <v>70.46624776106249</v>
      </c>
      <c r="AG54" s="25">
        <f t="shared" ca="1" si="12"/>
        <v>68.19436952318874</v>
      </c>
      <c r="AH54" s="25">
        <f t="shared" ca="1" si="12"/>
        <v>67.957224160135198</v>
      </c>
      <c r="AI54" s="25">
        <f t="shared" ca="1" si="13"/>
        <v>62.634927073069548</v>
      </c>
      <c r="AJ54" s="25">
        <f t="shared" ca="1" si="13"/>
        <v>69.353602074154495</v>
      </c>
      <c r="AK54" s="25">
        <f t="shared" ca="1" si="13"/>
        <v>72.28731661365606</v>
      </c>
      <c r="AL54" s="25">
        <f t="shared" ca="1" si="13"/>
        <v>64.399436287695238</v>
      </c>
      <c r="AM54" s="25">
        <f t="shared" ca="1" si="13"/>
        <v>72.956998238020674</v>
      </c>
      <c r="AN54" s="25">
        <f t="shared" ca="1" si="13"/>
        <v>65.289165495983937</v>
      </c>
      <c r="AO54" s="25">
        <f t="shared" ca="1" si="13"/>
        <v>68.401805118252057</v>
      </c>
      <c r="AP54" s="25">
        <f t="shared" ca="1" si="13"/>
        <v>69.14607292974533</v>
      </c>
      <c r="AQ54" s="25">
        <f t="shared" ca="1" si="13"/>
        <v>65.42935350761914</v>
      </c>
      <c r="AR54" s="25">
        <f t="shared" ca="1" si="13"/>
        <v>62.291786839039979</v>
      </c>
      <c r="AS54" s="25">
        <f t="shared" ca="1" si="14"/>
        <v>68.479539574797471</v>
      </c>
      <c r="AT54" s="25">
        <f t="shared" ca="1" si="14"/>
        <v>69.02139975547766</v>
      </c>
      <c r="AU54" s="25">
        <f t="shared" ca="1" si="14"/>
        <v>68.060366281006623</v>
      </c>
      <c r="AV54" s="25">
        <f t="shared" ca="1" si="14"/>
        <v>60.616388908972702</v>
      </c>
      <c r="AW54" s="25">
        <f t="shared" ca="1" si="14"/>
        <v>61.600690615913408</v>
      </c>
      <c r="AX54" s="25">
        <f t="shared" ca="1" si="14"/>
        <v>64.226772465762551</v>
      </c>
      <c r="AY54" s="25">
        <f t="shared" ca="1" si="14"/>
        <v>69.454662322223584</v>
      </c>
      <c r="AZ54" s="25">
        <f t="shared" ca="1" si="14"/>
        <v>72.059304505342737</v>
      </c>
      <c r="BA54" s="25">
        <f t="shared" ca="1" si="14"/>
        <v>64.871383028057963</v>
      </c>
      <c r="BB54" s="25">
        <f t="shared" ca="1" si="14"/>
        <v>63.399010001730247</v>
      </c>
      <c r="BC54" s="25">
        <f t="shared" ca="1" si="14"/>
        <v>75.319671960938535</v>
      </c>
      <c r="BD54" s="25">
        <f t="shared" ca="1" si="14"/>
        <v>71.401510579594586</v>
      </c>
      <c r="BE54" s="25">
        <f t="shared" ca="1" si="14"/>
        <v>62.267046142764542</v>
      </c>
      <c r="BF54" s="25"/>
      <c r="BG54" s="25">
        <f t="shared" ca="1" si="15"/>
        <v>60.648205455536228</v>
      </c>
      <c r="BH54" s="25">
        <f t="shared" ca="1" si="15"/>
        <v>78.713678582484278</v>
      </c>
      <c r="BI54" s="25">
        <f t="shared" ca="1" si="15"/>
        <v>80.602079065987112</v>
      </c>
      <c r="BJ54" s="25">
        <f t="shared" ca="1" si="15"/>
        <v>99.609691336361081</v>
      </c>
      <c r="BK54" s="25">
        <f t="shared" ca="1" si="15"/>
        <v>89.008529417444862</v>
      </c>
      <c r="BL54" s="25">
        <f t="shared" ca="1" si="15"/>
        <v>66.546870309925779</v>
      </c>
      <c r="BM54" s="25">
        <f t="shared" ca="1" si="15"/>
        <v>58.97929224560734</v>
      </c>
      <c r="BN54" s="25">
        <f t="shared" ca="1" si="15"/>
        <v>84.020675496290096</v>
      </c>
      <c r="BO54" s="25">
        <f t="shared" ca="1" si="15"/>
        <v>57.428826369792205</v>
      </c>
      <c r="BP54" s="25">
        <f t="shared" ca="1" si="15"/>
        <v>72.922417055457444</v>
      </c>
      <c r="BQ54" s="25">
        <f t="shared" ca="1" si="16"/>
        <v>68.32258121746834</v>
      </c>
      <c r="BR54" s="25">
        <f t="shared" ca="1" si="16"/>
        <v>57.142358488757012</v>
      </c>
      <c r="BS54" s="25">
        <f t="shared" ca="1" si="16"/>
        <v>74.145960391300562</v>
      </c>
      <c r="BT54" s="25">
        <f t="shared" ca="1" si="16"/>
        <v>73.598900252519329</v>
      </c>
      <c r="BU54" s="25">
        <f t="shared" ca="1" si="16"/>
        <v>86.489622613160421</v>
      </c>
      <c r="BV54" s="25">
        <f t="shared" ca="1" si="16"/>
        <v>76.516765957820866</v>
      </c>
      <c r="BW54" s="25">
        <f t="shared" ca="1" si="16"/>
        <v>67.418666364594969</v>
      </c>
      <c r="BX54" s="25">
        <f t="shared" ca="1" si="16"/>
        <v>63.717436826308763</v>
      </c>
      <c r="BY54" s="25"/>
      <c r="BZ54" s="25"/>
      <c r="CA54" s="25"/>
      <c r="CB54" s="25"/>
      <c r="CC54" s="25">
        <f t="shared" ca="1" si="17"/>
        <v>62.949933658148439</v>
      </c>
      <c r="CD54" s="25">
        <f t="shared" ca="1" si="17"/>
        <v>63.629919456095529</v>
      </c>
      <c r="CE54" s="25">
        <f t="shared" ca="1" si="17"/>
        <v>67.688902279444505</v>
      </c>
      <c r="CF54" s="25">
        <f t="shared" ca="1" si="17"/>
        <v>80.860984322936375</v>
      </c>
      <c r="CG54" s="25">
        <f t="shared" ca="1" si="17"/>
        <v>77.908863454645896</v>
      </c>
    </row>
    <row r="55" spans="1:85" x14ac:dyDescent="0.3">
      <c r="A55" s="24">
        <v>2000</v>
      </c>
      <c r="B55" s="25">
        <f t="shared" ca="1" si="9"/>
        <v>69.084850094236003</v>
      </c>
      <c r="C55" s="25"/>
      <c r="D55" s="25">
        <f t="shared" ca="1" si="11"/>
        <v>62.43770654001203</v>
      </c>
      <c r="E55" s="25">
        <f t="shared" ca="1" si="11"/>
        <v>62.997277036872575</v>
      </c>
      <c r="F55" s="25">
        <f t="shared" ca="1" si="11"/>
        <v>69.309072059272054</v>
      </c>
      <c r="G55" s="25">
        <f t="shared" ca="1" si="11"/>
        <v>71.591698278693556</v>
      </c>
      <c r="H55" s="25">
        <f t="shared" ca="1" si="11"/>
        <v>66.807887179258088</v>
      </c>
      <c r="I55" s="25">
        <f t="shared" ca="1" si="11"/>
        <v>67.717704148106648</v>
      </c>
      <c r="J55" s="25">
        <f t="shared" ca="1" si="11"/>
        <v>68.560733500041877</v>
      </c>
      <c r="K55" s="25">
        <f t="shared" ca="1" si="11"/>
        <v>68.36018468238592</v>
      </c>
      <c r="L55" s="25">
        <f t="shared" ca="1" si="11"/>
        <v>62.604579804972666</v>
      </c>
      <c r="M55" s="25">
        <f t="shared" ca="1" si="11"/>
        <v>92.680345558376573</v>
      </c>
      <c r="N55" s="25">
        <f t="shared" ca="1" si="11"/>
        <v>65.759253375448466</v>
      </c>
      <c r="O55" s="25">
        <f t="shared" ca="1" si="11"/>
        <v>60.001154933280112</v>
      </c>
      <c r="P55" s="25">
        <f t="shared" ca="1" si="11"/>
        <v>65.531036219758832</v>
      </c>
      <c r="Q55" s="25">
        <f t="shared" ca="1" si="11"/>
        <v>77.26604114118814</v>
      </c>
      <c r="R55" s="25"/>
      <c r="S55" s="25"/>
      <c r="T55" s="25"/>
      <c r="U55" s="25">
        <f t="shared" ca="1" si="10"/>
        <v>63.903837146454677</v>
      </c>
      <c r="V55" s="25">
        <f t="shared" ca="1" si="10"/>
        <v>76.696901215975416</v>
      </c>
      <c r="W55" s="25">
        <f t="shared" si="4"/>
        <v>200</v>
      </c>
      <c r="X55" s="25">
        <f t="shared" ca="1" si="18"/>
        <v>62.315194444785519</v>
      </c>
      <c r="Y55" s="25">
        <f t="shared" ca="1" si="12"/>
        <v>62.952215211085353</v>
      </c>
      <c r="Z55" s="25">
        <f t="shared" ca="1" si="12"/>
        <v>73.597131846927823</v>
      </c>
      <c r="AA55" s="25">
        <f t="shared" ca="1" si="12"/>
        <v>62.997277036872575</v>
      </c>
      <c r="AB55" s="25">
        <f t="shared" ca="1" si="12"/>
        <v>74.483383999730577</v>
      </c>
      <c r="AC55" s="25">
        <f t="shared" ca="1" si="12"/>
        <v>72.078572497223959</v>
      </c>
      <c r="AD55" s="25">
        <f t="shared" ca="1" si="12"/>
        <v>69.791245354051</v>
      </c>
      <c r="AE55" s="25">
        <f t="shared" ca="1" si="12"/>
        <v>75.844121831883655</v>
      </c>
      <c r="AF55" s="25">
        <f t="shared" ca="1" si="12"/>
        <v>71.980445938560081</v>
      </c>
      <c r="AG55" s="25">
        <f t="shared" ca="1" si="12"/>
        <v>69.306766158010618</v>
      </c>
      <c r="AH55" s="25">
        <f t="shared" ca="1" si="12"/>
        <v>68.514377989187579</v>
      </c>
      <c r="AI55" s="25">
        <f t="shared" ca="1" si="13"/>
        <v>63.059638842367939</v>
      </c>
      <c r="AJ55" s="25">
        <f t="shared" ca="1" si="13"/>
        <v>71.053835817460126</v>
      </c>
      <c r="AK55" s="25">
        <f t="shared" ca="1" si="13"/>
        <v>72.846552315863306</v>
      </c>
      <c r="AL55" s="25">
        <f t="shared" ca="1" si="13"/>
        <v>65.626310108907049</v>
      </c>
      <c r="AM55" s="25">
        <f t="shared" ca="1" si="13"/>
        <v>73.9215849231731</v>
      </c>
      <c r="AN55" s="25">
        <f t="shared" ca="1" si="13"/>
        <v>66.792632423499157</v>
      </c>
      <c r="AO55" s="25">
        <f t="shared" ca="1" si="13"/>
        <v>69.54379599021371</v>
      </c>
      <c r="AP55" s="25">
        <f t="shared" ca="1" si="13"/>
        <v>70.713867480683774</v>
      </c>
      <c r="AQ55" s="25">
        <f t="shared" ca="1" si="13"/>
        <v>66.426885855278456</v>
      </c>
      <c r="AR55" s="25">
        <f t="shared" ca="1" si="13"/>
        <v>63.286856301573735</v>
      </c>
      <c r="AS55" s="25">
        <f t="shared" ca="1" si="14"/>
        <v>69.394191891109443</v>
      </c>
      <c r="AT55" s="25">
        <f t="shared" ca="1" si="14"/>
        <v>70.291153595277095</v>
      </c>
      <c r="AU55" s="25">
        <f t="shared" ca="1" si="14"/>
        <v>71.591698278693556</v>
      </c>
      <c r="AV55" s="25">
        <f t="shared" ca="1" si="14"/>
        <v>66.419311413721019</v>
      </c>
      <c r="AW55" s="25">
        <f t="shared" ca="1" si="14"/>
        <v>67.326638345060985</v>
      </c>
      <c r="AX55" s="25">
        <f t="shared" ca="1" si="14"/>
        <v>67.717704148106648</v>
      </c>
      <c r="AY55" s="25">
        <f t="shared" ca="1" si="14"/>
        <v>70.606143685622712</v>
      </c>
      <c r="AZ55" s="25">
        <f t="shared" ca="1" si="14"/>
        <v>73.061353125747573</v>
      </c>
      <c r="BA55" s="25">
        <f t="shared" ca="1" si="14"/>
        <v>66.350286120843677</v>
      </c>
      <c r="BB55" s="25">
        <f t="shared" ca="1" si="14"/>
        <v>65.04308373811098</v>
      </c>
      <c r="BC55" s="25">
        <f t="shared" ca="1" si="14"/>
        <v>74.7796004161616</v>
      </c>
      <c r="BD55" s="25">
        <f t="shared" ca="1" si="14"/>
        <v>72.924954585052689</v>
      </c>
      <c r="BE55" s="25">
        <f t="shared" ca="1" si="14"/>
        <v>67.075306619758067</v>
      </c>
      <c r="BF55" s="25"/>
      <c r="BG55" s="25">
        <f t="shared" ca="1" si="15"/>
        <v>62.604579804972666</v>
      </c>
      <c r="BH55" s="25">
        <f t="shared" ca="1" si="15"/>
        <v>80.408566788885068</v>
      </c>
      <c r="BI55" s="25">
        <f t="shared" ca="1" si="15"/>
        <v>82.678529792550876</v>
      </c>
      <c r="BJ55" s="25">
        <f t="shared" ca="1" si="15"/>
        <v>101.70081046498974</v>
      </c>
      <c r="BK55" s="25">
        <f t="shared" ca="1" si="15"/>
        <v>88.363358649028882</v>
      </c>
      <c r="BL55" s="25">
        <f t="shared" ca="1" si="15"/>
        <v>69.016144846898499</v>
      </c>
      <c r="BM55" s="25">
        <f t="shared" ca="1" si="15"/>
        <v>61.358255316717567</v>
      </c>
      <c r="BN55" s="25">
        <f t="shared" ca="1" si="15"/>
        <v>85.177715144899011</v>
      </c>
      <c r="BO55" s="25">
        <f t="shared" ca="1" si="15"/>
        <v>60.001154933280112</v>
      </c>
      <c r="BP55" s="25">
        <f t="shared" ca="1" si="15"/>
        <v>74.692678897947332</v>
      </c>
      <c r="BQ55" s="25">
        <f t="shared" ca="1" si="16"/>
        <v>69.915715554774764</v>
      </c>
      <c r="BR55" s="25">
        <f t="shared" ca="1" si="16"/>
        <v>57.719759414876847</v>
      </c>
      <c r="BS55" s="25">
        <f t="shared" ca="1" si="16"/>
        <v>75.585356471762452</v>
      </c>
      <c r="BT55" s="25">
        <f t="shared" ca="1" si="16"/>
        <v>75.450687518468087</v>
      </c>
      <c r="BU55" s="25">
        <f t="shared" ca="1" si="16"/>
        <v>86.579818941672528</v>
      </c>
      <c r="BV55" s="25">
        <f t="shared" ca="1" si="16"/>
        <v>77.513799005489048</v>
      </c>
      <c r="BW55" s="25">
        <f t="shared" ca="1" si="16"/>
        <v>71.314384566004591</v>
      </c>
      <c r="BX55" s="25">
        <f t="shared" ca="1" si="16"/>
        <v>65.8693031342995</v>
      </c>
      <c r="BY55" s="25"/>
      <c r="BZ55" s="25"/>
      <c r="CA55" s="25"/>
      <c r="CB55" s="25"/>
      <c r="CC55" s="25">
        <f t="shared" ca="1" si="17"/>
        <v>63.741435295265937</v>
      </c>
      <c r="CD55" s="25">
        <f t="shared" ca="1" si="17"/>
        <v>64.603544468947135</v>
      </c>
      <c r="CE55" s="25">
        <f t="shared" ca="1" si="17"/>
        <v>69.193090893923767</v>
      </c>
      <c r="CF55" s="25">
        <f t="shared" ca="1" si="17"/>
        <v>81.28133125194671</v>
      </c>
      <c r="CG55" s="25">
        <f t="shared" ca="1" si="17"/>
        <v>78.744713311969079</v>
      </c>
    </row>
    <row r="56" spans="1:85" x14ac:dyDescent="0.3">
      <c r="A56" s="24">
        <v>2001</v>
      </c>
      <c r="B56" s="25">
        <f t="shared" ca="1" si="9"/>
        <v>71.059105651881282</v>
      </c>
      <c r="C56" s="25"/>
      <c r="D56" s="25">
        <f t="shared" ref="D56:Q65" ca="1" si="19">GEOMEAN(OFFSET(D$78,$W56,0,4,1))</f>
        <v>64.995099168165638</v>
      </c>
      <c r="E56" s="25">
        <f t="shared" ca="1" si="19"/>
        <v>63.637389066293004</v>
      </c>
      <c r="F56" s="25">
        <f t="shared" ca="1" si="19"/>
        <v>70.66485329222094</v>
      </c>
      <c r="G56" s="25">
        <f t="shared" ca="1" si="19"/>
        <v>73.377182028325564</v>
      </c>
      <c r="H56" s="25">
        <f t="shared" ca="1" si="19"/>
        <v>69.125764912944589</v>
      </c>
      <c r="I56" s="25">
        <f t="shared" ca="1" si="19"/>
        <v>69.396630123869244</v>
      </c>
      <c r="J56" s="25">
        <f t="shared" ca="1" si="19"/>
        <v>70.766670136798624</v>
      </c>
      <c r="K56" s="25">
        <f t="shared" ca="1" si="19"/>
        <v>69.963712238504129</v>
      </c>
      <c r="L56" s="25">
        <f t="shared" ca="1" si="19"/>
        <v>65.592122267066131</v>
      </c>
      <c r="M56" s="25">
        <f t="shared" ca="1" si="19"/>
        <v>94.464314362561012</v>
      </c>
      <c r="N56" s="25">
        <f t="shared" ca="1" si="19"/>
        <v>69.238342256570192</v>
      </c>
      <c r="O56" s="25">
        <f t="shared" ca="1" si="19"/>
        <v>63.344339859962979</v>
      </c>
      <c r="P56" s="25">
        <f t="shared" ca="1" si="19"/>
        <v>68.668392378429004</v>
      </c>
      <c r="Q56" s="25">
        <f t="shared" ca="1" si="19"/>
        <v>78.24962342011014</v>
      </c>
      <c r="R56" s="25"/>
      <c r="S56" s="25"/>
      <c r="T56" s="25"/>
      <c r="U56" s="25">
        <f t="shared" ca="1" si="10"/>
        <v>66.026171247229527</v>
      </c>
      <c r="V56" s="25">
        <f t="shared" ca="1" si="10"/>
        <v>77.629672249485054</v>
      </c>
      <c r="W56" s="25">
        <f t="shared" si="4"/>
        <v>204</v>
      </c>
      <c r="X56" s="25">
        <f t="shared" ca="1" si="18"/>
        <v>64.885090865524035</v>
      </c>
      <c r="Y56" s="25">
        <f t="shared" ca="1" si="12"/>
        <v>65.703552024113378</v>
      </c>
      <c r="Z56" s="25">
        <f t="shared" ca="1" si="12"/>
        <v>73.986137642078305</v>
      </c>
      <c r="AA56" s="25">
        <f t="shared" ca="1" si="12"/>
        <v>63.637389066293004</v>
      </c>
      <c r="AB56" s="25">
        <f t="shared" ca="1" si="12"/>
        <v>76.373184305251101</v>
      </c>
      <c r="AC56" s="25">
        <f t="shared" ca="1" si="12"/>
        <v>73.132354977968873</v>
      </c>
      <c r="AD56" s="25">
        <f t="shared" ca="1" si="12"/>
        <v>70.762241235877013</v>
      </c>
      <c r="AE56" s="25">
        <f t="shared" ca="1" si="12"/>
        <v>76.936727293262223</v>
      </c>
      <c r="AF56" s="25">
        <f t="shared" ca="1" si="12"/>
        <v>72.652418584364113</v>
      </c>
      <c r="AG56" s="25">
        <f t="shared" ca="1" si="12"/>
        <v>69.81248446960852</v>
      </c>
      <c r="AH56" s="25">
        <f t="shared" ca="1" si="12"/>
        <v>69.699817219892012</v>
      </c>
      <c r="AI56" s="25">
        <f t="shared" ca="1" si="13"/>
        <v>65.012427524151548</v>
      </c>
      <c r="AJ56" s="25">
        <f t="shared" ca="1" si="13"/>
        <v>71.317062206846856</v>
      </c>
      <c r="AK56" s="25">
        <f t="shared" ca="1" si="13"/>
        <v>73.109533660221317</v>
      </c>
      <c r="AL56" s="25">
        <f t="shared" ca="1" si="13"/>
        <v>66.989361550210418</v>
      </c>
      <c r="AM56" s="25">
        <f t="shared" ca="1" si="13"/>
        <v>74.757441325545813</v>
      </c>
      <c r="AN56" s="25">
        <f t="shared" ca="1" si="13"/>
        <v>69.124956081631993</v>
      </c>
      <c r="AO56" s="25">
        <f t="shared" ca="1" si="13"/>
        <v>71.019901774851888</v>
      </c>
      <c r="AP56" s="25">
        <f t="shared" ca="1" si="13"/>
        <v>71.817475169016532</v>
      </c>
      <c r="AQ56" s="25">
        <f t="shared" ca="1" si="13"/>
        <v>67.507432471937676</v>
      </c>
      <c r="AR56" s="25">
        <f t="shared" ca="1" si="13"/>
        <v>65.619563773034102</v>
      </c>
      <c r="AS56" s="25">
        <f t="shared" ca="1" si="14"/>
        <v>70.909607636619938</v>
      </c>
      <c r="AT56" s="25">
        <f t="shared" ca="1" si="14"/>
        <v>71.974764913823208</v>
      </c>
      <c r="AU56" s="25">
        <f t="shared" ca="1" si="14"/>
        <v>73.377182028325564</v>
      </c>
      <c r="AV56" s="25">
        <f t="shared" ca="1" si="14"/>
        <v>68.81574524683441</v>
      </c>
      <c r="AW56" s="25">
        <f t="shared" ca="1" si="14"/>
        <v>69.520829952067814</v>
      </c>
      <c r="AX56" s="25">
        <f t="shared" ca="1" si="14"/>
        <v>69.396630123869244</v>
      </c>
      <c r="AY56" s="25">
        <f t="shared" ca="1" si="14"/>
        <v>72.610150167262944</v>
      </c>
      <c r="AZ56" s="25">
        <f t="shared" ca="1" si="14"/>
        <v>74.73330816582336</v>
      </c>
      <c r="BA56" s="25">
        <f t="shared" ca="1" si="14"/>
        <v>68.810633911411273</v>
      </c>
      <c r="BB56" s="25">
        <f t="shared" ca="1" si="14"/>
        <v>67.292312595637227</v>
      </c>
      <c r="BC56" s="25">
        <f t="shared" ca="1" si="14"/>
        <v>75.337407269570448</v>
      </c>
      <c r="BD56" s="25">
        <f t="shared" ca="1" si="14"/>
        <v>72.532322316792687</v>
      </c>
      <c r="BE56" s="25">
        <f t="shared" ca="1" si="14"/>
        <v>69.055921696824157</v>
      </c>
      <c r="BF56" s="25"/>
      <c r="BG56" s="25">
        <f t="shared" ca="1" si="15"/>
        <v>65.592122267066131</v>
      </c>
      <c r="BH56" s="25">
        <f t="shared" ca="1" si="15"/>
        <v>82.39235934022642</v>
      </c>
      <c r="BI56" s="25">
        <f t="shared" ca="1" si="15"/>
        <v>85.795791372240799</v>
      </c>
      <c r="BJ56" s="25">
        <f t="shared" ca="1" si="15"/>
        <v>102.10008007423109</v>
      </c>
      <c r="BK56" s="25">
        <f t="shared" ca="1" si="15"/>
        <v>89.900633671993361</v>
      </c>
      <c r="BL56" s="25">
        <f t="shared" ca="1" si="15"/>
        <v>72.653443378066456</v>
      </c>
      <c r="BM56" s="25">
        <f t="shared" ca="1" si="15"/>
        <v>64.634833238142818</v>
      </c>
      <c r="BN56" s="25">
        <f t="shared" ca="1" si="15"/>
        <v>87.400427695619172</v>
      </c>
      <c r="BO56" s="25">
        <f t="shared" ca="1" si="15"/>
        <v>63.344339859962979</v>
      </c>
      <c r="BP56" s="25">
        <f t="shared" ca="1" si="15"/>
        <v>76.937856573457253</v>
      </c>
      <c r="BQ56" s="25">
        <f t="shared" ca="1" si="16"/>
        <v>72.642522864460204</v>
      </c>
      <c r="BR56" s="25">
        <f t="shared" ca="1" si="16"/>
        <v>60.964709463321974</v>
      </c>
      <c r="BS56" s="25">
        <f t="shared" ca="1" si="16"/>
        <v>77.965032594047599</v>
      </c>
      <c r="BT56" s="25">
        <f t="shared" ca="1" si="16"/>
        <v>78.171225704439621</v>
      </c>
      <c r="BU56" s="25">
        <f t="shared" ca="1" si="16"/>
        <v>85.60204339781356</v>
      </c>
      <c r="BV56" s="25">
        <f t="shared" ca="1" si="16"/>
        <v>79.195878956759245</v>
      </c>
      <c r="BW56" s="25">
        <f t="shared" ca="1" si="16"/>
        <v>72.978962713035045</v>
      </c>
      <c r="BX56" s="25">
        <f t="shared" ca="1" si="16"/>
        <v>68.814133351116226</v>
      </c>
      <c r="BY56" s="25"/>
      <c r="BZ56" s="25"/>
      <c r="CA56" s="25"/>
      <c r="CB56" s="25"/>
      <c r="CC56" s="25">
        <f t="shared" ca="1" si="17"/>
        <v>65.786087433657599</v>
      </c>
      <c r="CD56" s="25">
        <f t="shared" ca="1" si="17"/>
        <v>66.996734864277514</v>
      </c>
      <c r="CE56" s="25">
        <f t="shared" ca="1" si="17"/>
        <v>71.112508284729458</v>
      </c>
      <c r="CF56" s="25">
        <f t="shared" ca="1" si="17"/>
        <v>81.621605948903706</v>
      </c>
      <c r="CG56" s="25">
        <f t="shared" ca="1" si="17"/>
        <v>79.239952990896469</v>
      </c>
    </row>
    <row r="57" spans="1:85" x14ac:dyDescent="0.3">
      <c r="A57" s="24">
        <v>2002</v>
      </c>
      <c r="B57" s="25">
        <f t="shared" ca="1" si="9"/>
        <v>72.678635514961528</v>
      </c>
      <c r="C57" s="25"/>
      <c r="D57" s="25">
        <f t="shared" ca="1" si="19"/>
        <v>68.046325339348826</v>
      </c>
      <c r="E57" s="25">
        <f t="shared" ca="1" si="19"/>
        <v>64.364666161543042</v>
      </c>
      <c r="F57" s="25">
        <f t="shared" ca="1" si="19"/>
        <v>71.707087581782702</v>
      </c>
      <c r="G57" s="25">
        <f t="shared" ca="1" si="19"/>
        <v>73.53348073613914</v>
      </c>
      <c r="H57" s="25">
        <f t="shared" ca="1" si="19"/>
        <v>70.933108780873454</v>
      </c>
      <c r="I57" s="25">
        <f t="shared" ca="1" si="19"/>
        <v>71.170449844329809</v>
      </c>
      <c r="J57" s="25">
        <f t="shared" ca="1" si="19"/>
        <v>73.246626428663021</v>
      </c>
      <c r="K57" s="25">
        <f t="shared" ca="1" si="19"/>
        <v>72.015131512214083</v>
      </c>
      <c r="L57" s="25">
        <f t="shared" ca="1" si="19"/>
        <v>69.618673997385812</v>
      </c>
      <c r="M57" s="25">
        <f t="shared" ca="1" si="19"/>
        <v>91.693164897642092</v>
      </c>
      <c r="N57" s="25">
        <f t="shared" ca="1" si="19"/>
        <v>73.235727193298246</v>
      </c>
      <c r="O57" s="25">
        <f t="shared" ca="1" si="19"/>
        <v>68.003137267880462</v>
      </c>
      <c r="P57" s="25">
        <f t="shared" ca="1" si="19"/>
        <v>71.471330866692625</v>
      </c>
      <c r="Q57" s="25">
        <f t="shared" ca="1" si="19"/>
        <v>79.900814773215231</v>
      </c>
      <c r="R57" s="25"/>
      <c r="S57" s="25"/>
      <c r="T57" s="25"/>
      <c r="U57" s="25">
        <f t="shared" ca="1" si="10"/>
        <v>68.871372971529084</v>
      </c>
      <c r="V57" s="25">
        <f t="shared" ca="1" si="10"/>
        <v>78.683864778157442</v>
      </c>
      <c r="W57" s="25">
        <f t="shared" si="4"/>
        <v>208</v>
      </c>
      <c r="X57" s="25">
        <f t="shared" ca="1" si="18"/>
        <v>67.881584138217278</v>
      </c>
      <c r="Y57" s="25">
        <f t="shared" ca="1" si="12"/>
        <v>69.474438201309127</v>
      </c>
      <c r="Z57" s="25">
        <f t="shared" ca="1" si="12"/>
        <v>76.619118512326452</v>
      </c>
      <c r="AA57" s="25">
        <f t="shared" ca="1" si="12"/>
        <v>64.364666161543042</v>
      </c>
      <c r="AB57" s="25">
        <f t="shared" ca="1" si="12"/>
        <v>78.589024301230523</v>
      </c>
      <c r="AC57" s="25">
        <f t="shared" ca="1" si="12"/>
        <v>73.691603166927578</v>
      </c>
      <c r="AD57" s="25">
        <f t="shared" ca="1" si="12"/>
        <v>72.04083230203463</v>
      </c>
      <c r="AE57" s="25">
        <f t="shared" ca="1" si="12"/>
        <v>76.467721296868561</v>
      </c>
      <c r="AF57" s="25">
        <f t="shared" ca="1" si="12"/>
        <v>72.392274905409465</v>
      </c>
      <c r="AG57" s="25">
        <f t="shared" ca="1" si="12"/>
        <v>70.344488119691249</v>
      </c>
      <c r="AH57" s="25">
        <f t="shared" ca="1" si="12"/>
        <v>70.524494065191362</v>
      </c>
      <c r="AI57" s="25">
        <f t="shared" ca="1" si="13"/>
        <v>66.882298983111639</v>
      </c>
      <c r="AJ57" s="25">
        <f t="shared" ca="1" si="13"/>
        <v>71.142292064271814</v>
      </c>
      <c r="AK57" s="25">
        <f t="shared" ca="1" si="13"/>
        <v>72.594408182163349</v>
      </c>
      <c r="AL57" s="25">
        <f t="shared" ca="1" si="13"/>
        <v>68.555529423227753</v>
      </c>
      <c r="AM57" s="25">
        <f t="shared" ca="1" si="13"/>
        <v>75.032136017826218</v>
      </c>
      <c r="AN57" s="25">
        <f t="shared" ca="1" si="13"/>
        <v>70.297254894659886</v>
      </c>
      <c r="AO57" s="25">
        <f t="shared" ca="1" si="13"/>
        <v>71.431884846460775</v>
      </c>
      <c r="AP57" s="25">
        <f t="shared" ca="1" si="13"/>
        <v>72.84428920571267</v>
      </c>
      <c r="AQ57" s="25">
        <f t="shared" ca="1" si="13"/>
        <v>68.284879095960491</v>
      </c>
      <c r="AR57" s="25">
        <f t="shared" ca="1" si="13"/>
        <v>68.016859537219617</v>
      </c>
      <c r="AS57" s="25">
        <f t="shared" ca="1" si="14"/>
        <v>72.034494876155009</v>
      </c>
      <c r="AT57" s="25">
        <f t="shared" ca="1" si="14"/>
        <v>73.034487878114291</v>
      </c>
      <c r="AU57" s="25">
        <f t="shared" ca="1" si="14"/>
        <v>73.53348073613914</v>
      </c>
      <c r="AV57" s="25">
        <f t="shared" ca="1" si="14"/>
        <v>70.611624144084729</v>
      </c>
      <c r="AW57" s="25">
        <f t="shared" ca="1" si="14"/>
        <v>71.319661108933673</v>
      </c>
      <c r="AX57" s="25">
        <f t="shared" ca="1" si="14"/>
        <v>71.170449844329809</v>
      </c>
      <c r="AY57" s="25">
        <f t="shared" ca="1" si="14"/>
        <v>74.943922531821741</v>
      </c>
      <c r="AZ57" s="25">
        <f t="shared" ca="1" si="14"/>
        <v>76.263804214055227</v>
      </c>
      <c r="BA57" s="25">
        <f t="shared" ca="1" si="14"/>
        <v>71.735169043247126</v>
      </c>
      <c r="BB57" s="25">
        <f t="shared" ca="1" si="14"/>
        <v>70.914778965046878</v>
      </c>
      <c r="BC57" s="25">
        <f t="shared" ca="1" si="14"/>
        <v>76.316368235156503</v>
      </c>
      <c r="BD57" s="25">
        <f t="shared" ca="1" si="14"/>
        <v>72.779614388132856</v>
      </c>
      <c r="BE57" s="25">
        <f t="shared" ca="1" si="14"/>
        <v>70.690525950843323</v>
      </c>
      <c r="BF57" s="25"/>
      <c r="BG57" s="25">
        <f t="shared" ca="1" si="15"/>
        <v>69.618673997385812</v>
      </c>
      <c r="BH57" s="25">
        <f t="shared" ca="1" si="15"/>
        <v>83.956998217398933</v>
      </c>
      <c r="BI57" s="25">
        <f t="shared" ca="1" si="15"/>
        <v>88.179603952822831</v>
      </c>
      <c r="BJ57" s="25">
        <f t="shared" ca="1" si="15"/>
        <v>95.654802876156836</v>
      </c>
      <c r="BK57" s="25">
        <f t="shared" ca="1" si="15"/>
        <v>88.270165213890451</v>
      </c>
      <c r="BL57" s="25">
        <f t="shared" ca="1" si="15"/>
        <v>76.363814574424396</v>
      </c>
      <c r="BM57" s="25">
        <f t="shared" ca="1" si="15"/>
        <v>69.006837119590884</v>
      </c>
      <c r="BN57" s="25">
        <f t="shared" ca="1" si="15"/>
        <v>88.571455252303508</v>
      </c>
      <c r="BO57" s="25">
        <f t="shared" ca="1" si="15"/>
        <v>68.003137267880462</v>
      </c>
      <c r="BP57" s="25">
        <f t="shared" ca="1" si="15"/>
        <v>78.26080242763058</v>
      </c>
      <c r="BQ57" s="25">
        <f t="shared" ca="1" si="16"/>
        <v>74.930649030223179</v>
      </c>
      <c r="BR57" s="25">
        <f t="shared" ca="1" si="16"/>
        <v>64.667100768121259</v>
      </c>
      <c r="BS57" s="25">
        <f t="shared" ca="1" si="16"/>
        <v>79.457905104267766</v>
      </c>
      <c r="BT57" s="25">
        <f t="shared" ca="1" si="16"/>
        <v>79.523248682223212</v>
      </c>
      <c r="BU57" s="25">
        <f t="shared" ca="1" si="16"/>
        <v>85.85847163429473</v>
      </c>
      <c r="BV57" s="25">
        <f t="shared" ca="1" si="16"/>
        <v>80.480424716108544</v>
      </c>
      <c r="BW57" s="25">
        <f t="shared" ca="1" si="16"/>
        <v>74.520251821065116</v>
      </c>
      <c r="BX57" s="25">
        <f t="shared" ca="1" si="16"/>
        <v>72.223789698023012</v>
      </c>
      <c r="BY57" s="25"/>
      <c r="BZ57" s="25"/>
      <c r="CA57" s="25"/>
      <c r="CB57" s="25"/>
      <c r="CC57" s="25">
        <f t="shared" ca="1" si="17"/>
        <v>68.56875536364025</v>
      </c>
      <c r="CD57" s="25">
        <f t="shared" ca="1" si="17"/>
        <v>69.95943469131258</v>
      </c>
      <c r="CE57" s="25">
        <f t="shared" ca="1" si="17"/>
        <v>73.96164722464944</v>
      </c>
      <c r="CF57" s="25">
        <f t="shared" ca="1" si="17"/>
        <v>82.797545166812952</v>
      </c>
      <c r="CG57" s="25">
        <f t="shared" ca="1" si="17"/>
        <v>79.289899480491755</v>
      </c>
    </row>
    <row r="58" spans="1:85" x14ac:dyDescent="0.3">
      <c r="A58" s="24">
        <v>2003</v>
      </c>
      <c r="B58" s="25">
        <f t="shared" ca="1" si="9"/>
        <v>73.485445571989629</v>
      </c>
      <c r="C58" s="25"/>
      <c r="D58" s="25">
        <f t="shared" ca="1" si="19"/>
        <v>71.47191161339137</v>
      </c>
      <c r="E58" s="25">
        <f t="shared" ca="1" si="19"/>
        <v>65.580381007332136</v>
      </c>
      <c r="F58" s="25">
        <f t="shared" ca="1" si="19"/>
        <v>72.926967612129971</v>
      </c>
      <c r="G58" s="25">
        <f t="shared" ca="1" si="19"/>
        <v>71.736309604171922</v>
      </c>
      <c r="H58" s="25">
        <f t="shared" ca="1" si="19"/>
        <v>69.000314097176755</v>
      </c>
      <c r="I58" s="25">
        <f t="shared" ca="1" si="19"/>
        <v>70.685599690403336</v>
      </c>
      <c r="J58" s="25">
        <f t="shared" ca="1" si="19"/>
        <v>75.49928316083215</v>
      </c>
      <c r="K58" s="25">
        <f t="shared" ca="1" si="19"/>
        <v>72.61082439699473</v>
      </c>
      <c r="L58" s="25">
        <f t="shared" ca="1" si="19"/>
        <v>73.270286252928557</v>
      </c>
      <c r="M58" s="25">
        <f t="shared" ca="1" si="19"/>
        <v>87.749284119984921</v>
      </c>
      <c r="N58" s="25">
        <f t="shared" ca="1" si="19"/>
        <v>76.232103825626439</v>
      </c>
      <c r="O58" s="25">
        <f t="shared" ca="1" si="19"/>
        <v>72.195899658419435</v>
      </c>
      <c r="P58" s="25">
        <f t="shared" ca="1" si="19"/>
        <v>72.781609689341138</v>
      </c>
      <c r="Q58" s="25">
        <f t="shared" ca="1" si="19"/>
        <v>81.311171810930702</v>
      </c>
      <c r="R58" s="25"/>
      <c r="S58" s="25"/>
      <c r="T58" s="25"/>
      <c r="U58" s="25">
        <f t="shared" ca="1" si="10"/>
        <v>71.473026378255781</v>
      </c>
      <c r="V58" s="25">
        <f t="shared" ca="1" si="10"/>
        <v>79.74456972898659</v>
      </c>
      <c r="W58" s="25">
        <f t="shared" si="4"/>
        <v>212</v>
      </c>
      <c r="X58" s="25">
        <f t="shared" ca="1" si="18"/>
        <v>71.311714505360527</v>
      </c>
      <c r="Y58" s="25">
        <f t="shared" ca="1" si="12"/>
        <v>73.33842110930982</v>
      </c>
      <c r="Z58" s="25">
        <f t="shared" ca="1" si="12"/>
        <v>79.424877617550536</v>
      </c>
      <c r="AA58" s="25">
        <f t="shared" ca="1" si="12"/>
        <v>65.580381007332136</v>
      </c>
      <c r="AB58" s="25">
        <f t="shared" ca="1" si="12"/>
        <v>80.222950662987571</v>
      </c>
      <c r="AC58" s="25">
        <f t="shared" ca="1" si="12"/>
        <v>74.538146633567223</v>
      </c>
      <c r="AD58" s="25">
        <f t="shared" ca="1" si="12"/>
        <v>74.355159812906592</v>
      </c>
      <c r="AE58" s="25">
        <f t="shared" ca="1" si="12"/>
        <v>76.434260054173947</v>
      </c>
      <c r="AF58" s="25">
        <f t="shared" ca="1" si="12"/>
        <v>73.303566420121314</v>
      </c>
      <c r="AG58" s="25">
        <f t="shared" ca="1" si="12"/>
        <v>71.815721061142241</v>
      </c>
      <c r="AH58" s="25">
        <f t="shared" ca="1" si="12"/>
        <v>71.640449087905097</v>
      </c>
      <c r="AI58" s="25">
        <f t="shared" ca="1" si="13"/>
        <v>67.929231456317325</v>
      </c>
      <c r="AJ58" s="25">
        <f t="shared" ca="1" si="13"/>
        <v>72.412023592369621</v>
      </c>
      <c r="AK58" s="25">
        <f t="shared" ca="1" si="13"/>
        <v>72.731362564701712</v>
      </c>
      <c r="AL58" s="25">
        <f t="shared" ca="1" si="13"/>
        <v>70.644906113800999</v>
      </c>
      <c r="AM58" s="25">
        <f t="shared" ca="1" si="13"/>
        <v>75.667851229663214</v>
      </c>
      <c r="AN58" s="25">
        <f t="shared" ca="1" si="13"/>
        <v>71.133562435201952</v>
      </c>
      <c r="AO58" s="25">
        <f t="shared" ca="1" si="13"/>
        <v>72.138717899795651</v>
      </c>
      <c r="AP58" s="25">
        <f t="shared" ca="1" si="13"/>
        <v>74.535295090216223</v>
      </c>
      <c r="AQ58" s="25">
        <f t="shared" ca="1" si="13"/>
        <v>69.337746824697334</v>
      </c>
      <c r="AR58" s="25">
        <f t="shared" ca="1" si="13"/>
        <v>69.463457355370053</v>
      </c>
      <c r="AS58" s="25">
        <f t="shared" ca="1" si="14"/>
        <v>73.320669660645848</v>
      </c>
      <c r="AT58" s="25">
        <f t="shared" ca="1" si="14"/>
        <v>74.204831214488166</v>
      </c>
      <c r="AU58" s="25">
        <f t="shared" ca="1" si="14"/>
        <v>71.736309604171922</v>
      </c>
      <c r="AV58" s="25">
        <f t="shared" ca="1" si="14"/>
        <v>68.518229752877573</v>
      </c>
      <c r="AW58" s="25">
        <f t="shared" ca="1" si="14"/>
        <v>69.557351222190889</v>
      </c>
      <c r="AX58" s="25">
        <f t="shared" ca="1" si="14"/>
        <v>70.685599690403336</v>
      </c>
      <c r="AY58" s="25">
        <f t="shared" ca="1" si="14"/>
        <v>77.310126504050174</v>
      </c>
      <c r="AZ58" s="25">
        <f t="shared" ca="1" si="14"/>
        <v>77.523359466203175</v>
      </c>
      <c r="BA58" s="25">
        <f t="shared" ca="1" si="14"/>
        <v>74.410809265703094</v>
      </c>
      <c r="BB58" s="25">
        <f t="shared" ca="1" si="14"/>
        <v>74.440679075759533</v>
      </c>
      <c r="BC58" s="25">
        <f t="shared" ca="1" si="14"/>
        <v>78.242803408712675</v>
      </c>
      <c r="BD58" s="25">
        <f t="shared" ca="1" si="14"/>
        <v>73.166010295069896</v>
      </c>
      <c r="BE58" s="25">
        <f t="shared" ca="1" si="14"/>
        <v>68.40614202785315</v>
      </c>
      <c r="BF58" s="25"/>
      <c r="BG58" s="25">
        <f t="shared" ca="1" si="15"/>
        <v>73.270286252928557</v>
      </c>
      <c r="BH58" s="25">
        <f t="shared" ca="1" si="15"/>
        <v>85.691776998117476</v>
      </c>
      <c r="BI58" s="25">
        <f t="shared" ca="1" si="15"/>
        <v>90.213522861216504</v>
      </c>
      <c r="BJ58" s="25">
        <f t="shared" ca="1" si="15"/>
        <v>87.565816347757973</v>
      </c>
      <c r="BK58" s="25">
        <f t="shared" ca="1" si="15"/>
        <v>85.772426198758765</v>
      </c>
      <c r="BL58" s="25">
        <f t="shared" ca="1" si="15"/>
        <v>78.276320451083876</v>
      </c>
      <c r="BM58" s="25">
        <f t="shared" ca="1" si="15"/>
        <v>72.961701739846475</v>
      </c>
      <c r="BN58" s="25">
        <f t="shared" ca="1" si="15"/>
        <v>88.467011312349229</v>
      </c>
      <c r="BO58" s="25">
        <f t="shared" ca="1" si="15"/>
        <v>72.195899658419435</v>
      </c>
      <c r="BP58" s="25">
        <f t="shared" ca="1" si="15"/>
        <v>78.844369379100371</v>
      </c>
      <c r="BQ58" s="25">
        <f t="shared" ca="1" si="16"/>
        <v>76.308400968875048</v>
      </c>
      <c r="BR58" s="25">
        <f t="shared" ca="1" si="16"/>
        <v>66.077165579155576</v>
      </c>
      <c r="BS58" s="25">
        <f t="shared" ca="1" si="16"/>
        <v>80.596076350418045</v>
      </c>
      <c r="BT58" s="25">
        <f t="shared" ca="1" si="16"/>
        <v>80.50400069260705</v>
      </c>
      <c r="BU58" s="25">
        <f t="shared" ca="1" si="16"/>
        <v>86.944451558771661</v>
      </c>
      <c r="BV58" s="25">
        <f t="shared" ca="1" si="16"/>
        <v>81.513659732278668</v>
      </c>
      <c r="BW58" s="25">
        <f t="shared" ca="1" si="16"/>
        <v>72.621897408951384</v>
      </c>
      <c r="BX58" s="25">
        <f t="shared" ca="1" si="16"/>
        <v>75.267117451890201</v>
      </c>
      <c r="BY58" s="25"/>
      <c r="BZ58" s="25"/>
      <c r="CA58" s="25"/>
      <c r="CB58" s="25"/>
      <c r="CC58" s="25">
        <f t="shared" ca="1" si="17"/>
        <v>71.207803193249276</v>
      </c>
      <c r="CD58" s="25">
        <f t="shared" ca="1" si="17"/>
        <v>72.333878237371053</v>
      </c>
      <c r="CE58" s="25">
        <f t="shared" ca="1" si="17"/>
        <v>76.596719175422933</v>
      </c>
      <c r="CF58" s="25">
        <f t="shared" ca="1" si="17"/>
        <v>82.979401858945906</v>
      </c>
      <c r="CG58" s="25">
        <f t="shared" ca="1" si="17"/>
        <v>79.994723852819902</v>
      </c>
    </row>
    <row r="59" spans="1:85" x14ac:dyDescent="0.3">
      <c r="A59" s="24">
        <v>2004</v>
      </c>
      <c r="B59" s="25">
        <f t="shared" ca="1" si="9"/>
        <v>74.261841432171337</v>
      </c>
      <c r="C59" s="25"/>
      <c r="D59" s="25">
        <f t="shared" ca="1" si="19"/>
        <v>73.444633496154282</v>
      </c>
      <c r="E59" s="25">
        <f t="shared" ca="1" si="19"/>
        <v>67.7445639437301</v>
      </c>
      <c r="F59" s="25">
        <f t="shared" ca="1" si="19"/>
        <v>73.189147525222836</v>
      </c>
      <c r="G59" s="25">
        <f t="shared" ca="1" si="19"/>
        <v>71.058517964189434</v>
      </c>
      <c r="H59" s="25">
        <f t="shared" ca="1" si="19"/>
        <v>69.674969309315969</v>
      </c>
      <c r="I59" s="25">
        <f t="shared" ca="1" si="19"/>
        <v>71.279878246057024</v>
      </c>
      <c r="J59" s="25">
        <f t="shared" ca="1" si="19"/>
        <v>76.426669888469206</v>
      </c>
      <c r="K59" s="25">
        <f t="shared" ca="1" si="19"/>
        <v>73.607077841657613</v>
      </c>
      <c r="L59" s="25">
        <f t="shared" ca="1" si="19"/>
        <v>75.213837513165927</v>
      </c>
      <c r="M59" s="25">
        <f t="shared" ca="1" si="19"/>
        <v>86.090278742328294</v>
      </c>
      <c r="N59" s="25">
        <f t="shared" ca="1" si="19"/>
        <v>77.858991773743782</v>
      </c>
      <c r="O59" s="25">
        <f t="shared" ca="1" si="19"/>
        <v>74.568660905103258</v>
      </c>
      <c r="P59" s="25">
        <f t="shared" ca="1" si="19"/>
        <v>73.70975736917184</v>
      </c>
      <c r="Q59" s="25">
        <f t="shared" ca="1" si="19"/>
        <v>81.487044912487619</v>
      </c>
      <c r="R59" s="25"/>
      <c r="S59" s="25"/>
      <c r="T59" s="25"/>
      <c r="U59" s="25">
        <f t="shared" ca="1" si="10"/>
        <v>73.019120433520882</v>
      </c>
      <c r="V59" s="25">
        <f t="shared" ca="1" si="10"/>
        <v>79.937068166186634</v>
      </c>
      <c r="W59" s="25">
        <f t="shared" si="4"/>
        <v>216</v>
      </c>
      <c r="X59" s="25">
        <f t="shared" ca="1" si="18"/>
        <v>73.287163364958502</v>
      </c>
      <c r="Y59" s="25">
        <f t="shared" ca="1" si="12"/>
        <v>75.501468392769425</v>
      </c>
      <c r="Z59" s="25">
        <f t="shared" ca="1" si="12"/>
        <v>80.304319262931173</v>
      </c>
      <c r="AA59" s="25">
        <f t="shared" ca="1" si="12"/>
        <v>67.7445639437301</v>
      </c>
      <c r="AB59" s="25">
        <f t="shared" ca="1" si="12"/>
        <v>81.116429721775148</v>
      </c>
      <c r="AC59" s="25">
        <f t="shared" ca="1" si="12"/>
        <v>74.105671236098132</v>
      </c>
      <c r="AD59" s="25">
        <f t="shared" ca="1" si="12"/>
        <v>74.948878503450956</v>
      </c>
      <c r="AE59" s="25">
        <f t="shared" ca="1" si="12"/>
        <v>74.57038448108429</v>
      </c>
      <c r="AF59" s="25">
        <f t="shared" ca="1" si="12"/>
        <v>72.403472875155458</v>
      </c>
      <c r="AG59" s="25">
        <f t="shared" ca="1" si="12"/>
        <v>72.091763928676755</v>
      </c>
      <c r="AH59" s="25">
        <f t="shared" ca="1" si="12"/>
        <v>72.166936756663333</v>
      </c>
      <c r="AI59" s="25">
        <f t="shared" ca="1" si="13"/>
        <v>68.647293835552688</v>
      </c>
      <c r="AJ59" s="25">
        <f t="shared" ca="1" si="13"/>
        <v>72.220236210026314</v>
      </c>
      <c r="AK59" s="25">
        <f t="shared" ca="1" si="13"/>
        <v>72.093448699719787</v>
      </c>
      <c r="AL59" s="25">
        <f t="shared" ca="1" si="13"/>
        <v>71.579386213333606</v>
      </c>
      <c r="AM59" s="25">
        <f t="shared" ca="1" si="13"/>
        <v>75.721533408536317</v>
      </c>
      <c r="AN59" s="25">
        <f t="shared" ca="1" si="13"/>
        <v>71.2740381235825</v>
      </c>
      <c r="AO59" s="25">
        <f t="shared" ca="1" si="13"/>
        <v>71.941395392545687</v>
      </c>
      <c r="AP59" s="25">
        <f t="shared" ca="1" si="13"/>
        <v>74.93137372874682</v>
      </c>
      <c r="AQ59" s="25">
        <f t="shared" ca="1" si="13"/>
        <v>69.348859377633758</v>
      </c>
      <c r="AR59" s="25">
        <f t="shared" ca="1" si="13"/>
        <v>70.14718087307638</v>
      </c>
      <c r="AS59" s="25">
        <f t="shared" ca="1" si="14"/>
        <v>73.326705340970037</v>
      </c>
      <c r="AT59" s="25">
        <f t="shared" ca="1" si="14"/>
        <v>74.211280347477654</v>
      </c>
      <c r="AU59" s="25">
        <f t="shared" ca="1" si="14"/>
        <v>71.058517964189434</v>
      </c>
      <c r="AV59" s="25">
        <f t="shared" ca="1" si="14"/>
        <v>69.167459391547524</v>
      </c>
      <c r="AW59" s="25">
        <f t="shared" ca="1" si="14"/>
        <v>70.227466380326021</v>
      </c>
      <c r="AX59" s="25">
        <f t="shared" ca="1" si="14"/>
        <v>71.279878246057024</v>
      </c>
      <c r="AY59" s="25">
        <f t="shared" ca="1" si="14"/>
        <v>77.839368552263394</v>
      </c>
      <c r="AZ59" s="25">
        <f t="shared" ca="1" si="14"/>
        <v>77.719267015844594</v>
      </c>
      <c r="BA59" s="25">
        <f t="shared" ca="1" si="14"/>
        <v>75.70640439569199</v>
      </c>
      <c r="BB59" s="25">
        <f t="shared" ca="1" si="14"/>
        <v>76.01930546697281</v>
      </c>
      <c r="BC59" s="25">
        <f t="shared" ca="1" si="14"/>
        <v>79.5097792004658</v>
      </c>
      <c r="BD59" s="25">
        <f t="shared" ca="1" si="14"/>
        <v>74.567973119414845</v>
      </c>
      <c r="BE59" s="25">
        <f t="shared" ca="1" si="14"/>
        <v>69.169807844958072</v>
      </c>
      <c r="BF59" s="25"/>
      <c r="BG59" s="25">
        <f t="shared" ca="1" si="15"/>
        <v>75.213837513165927</v>
      </c>
      <c r="BH59" s="25">
        <f t="shared" ca="1" si="15"/>
        <v>85.44997286884221</v>
      </c>
      <c r="BI59" s="25">
        <f t="shared" ca="1" si="15"/>
        <v>89.863481771772115</v>
      </c>
      <c r="BJ59" s="25">
        <f t="shared" ca="1" si="15"/>
        <v>84.868976543500906</v>
      </c>
      <c r="BK59" s="25">
        <f t="shared" ca="1" si="15"/>
        <v>84.649016570396441</v>
      </c>
      <c r="BL59" s="25">
        <f t="shared" ca="1" si="15"/>
        <v>79.469080040573786</v>
      </c>
      <c r="BM59" s="25">
        <f t="shared" ca="1" si="15"/>
        <v>75.198784937335688</v>
      </c>
      <c r="BN59" s="25">
        <f t="shared" ca="1" si="15"/>
        <v>87.143691045103893</v>
      </c>
      <c r="BO59" s="25">
        <f t="shared" ca="1" si="15"/>
        <v>74.568660905103258</v>
      </c>
      <c r="BP59" s="25">
        <f t="shared" ca="1" si="15"/>
        <v>78.84680371950958</v>
      </c>
      <c r="BQ59" s="25">
        <f t="shared" ca="1" si="16"/>
        <v>77.082091966606797</v>
      </c>
      <c r="BR59" s="25">
        <f t="shared" ca="1" si="16"/>
        <v>67.549943371518225</v>
      </c>
      <c r="BS59" s="25">
        <f t="shared" ca="1" si="16"/>
        <v>81.104077825609224</v>
      </c>
      <c r="BT59" s="25">
        <f t="shared" ca="1" si="16"/>
        <v>81.049283637596005</v>
      </c>
      <c r="BU59" s="25">
        <f t="shared" ca="1" si="16"/>
        <v>86.079473674202802</v>
      </c>
      <c r="BV59" s="25">
        <f t="shared" ca="1" si="16"/>
        <v>81.754333301742392</v>
      </c>
      <c r="BW59" s="25">
        <f t="shared" ca="1" si="16"/>
        <v>73.142231119859773</v>
      </c>
      <c r="BX59" s="25">
        <f t="shared" ca="1" si="16"/>
        <v>76.806766660097267</v>
      </c>
      <c r="BY59" s="25"/>
      <c r="BZ59" s="25"/>
      <c r="CA59" s="25"/>
      <c r="CB59" s="25"/>
      <c r="CC59" s="25">
        <f t="shared" ca="1" si="17"/>
        <v>72.746594557633841</v>
      </c>
      <c r="CD59" s="25">
        <f t="shared" ca="1" si="17"/>
        <v>73.83921113985312</v>
      </c>
      <c r="CE59" s="25">
        <f t="shared" ca="1" si="17"/>
        <v>77.866878361657299</v>
      </c>
      <c r="CF59" s="25">
        <f t="shared" ca="1" si="17"/>
        <v>82.35423654794576</v>
      </c>
      <c r="CG59" s="25">
        <f t="shared" ca="1" si="17"/>
        <v>80.164654865040362</v>
      </c>
    </row>
    <row r="60" spans="1:85" x14ac:dyDescent="0.3">
      <c r="A60" s="24">
        <v>2005</v>
      </c>
      <c r="B60" s="25">
        <f t="shared" ca="1" si="9"/>
        <v>76.596562472742008</v>
      </c>
      <c r="C60" s="25"/>
      <c r="D60" s="25">
        <f t="shared" ca="1" si="19"/>
        <v>76.848841632727485</v>
      </c>
      <c r="E60" s="25">
        <f t="shared" ca="1" si="19"/>
        <v>72.791681257237812</v>
      </c>
      <c r="F60" s="25">
        <f t="shared" ca="1" si="19"/>
        <v>75.131139058814526</v>
      </c>
      <c r="G60" s="25">
        <f t="shared" ca="1" si="19"/>
        <v>71.534460738521986</v>
      </c>
      <c r="H60" s="25">
        <f t="shared" ca="1" si="19"/>
        <v>71.277686630943805</v>
      </c>
      <c r="I60" s="25">
        <f t="shared" ca="1" si="19"/>
        <v>73.137177757686345</v>
      </c>
      <c r="J60" s="25">
        <f t="shared" ca="1" si="19"/>
        <v>79.360108293813042</v>
      </c>
      <c r="K60" s="25">
        <f t="shared" ca="1" si="19"/>
        <v>76.136753606175986</v>
      </c>
      <c r="L60" s="25">
        <f t="shared" ca="1" si="19"/>
        <v>79.288286307096755</v>
      </c>
      <c r="M60" s="25">
        <f t="shared" ca="1" si="19"/>
        <v>83.464431342708792</v>
      </c>
      <c r="N60" s="25">
        <f t="shared" ca="1" si="19"/>
        <v>81.07438163200645</v>
      </c>
      <c r="O60" s="25">
        <f t="shared" ca="1" si="19"/>
        <v>79.191228527284622</v>
      </c>
      <c r="P60" s="25">
        <f t="shared" ca="1" si="19"/>
        <v>75.616046045109925</v>
      </c>
      <c r="Q60" s="25">
        <f t="shared" ca="1" si="19"/>
        <v>83.060425066004512</v>
      </c>
      <c r="R60" s="25"/>
      <c r="S60" s="25"/>
      <c r="T60" s="25"/>
      <c r="U60" s="25">
        <f t="shared" ca="1" si="10"/>
        <v>76.560575591448497</v>
      </c>
      <c r="V60" s="25">
        <f t="shared" ca="1" si="10"/>
        <v>81.773075032019364</v>
      </c>
      <c r="W60" s="25">
        <f t="shared" si="4"/>
        <v>220</v>
      </c>
      <c r="X60" s="25">
        <f t="shared" ca="1" si="18"/>
        <v>76.663865096883171</v>
      </c>
      <c r="Y60" s="25">
        <f t="shared" ca="1" si="12"/>
        <v>79.718527742452579</v>
      </c>
      <c r="Z60" s="25">
        <f t="shared" ca="1" si="12"/>
        <v>83.213094109061032</v>
      </c>
      <c r="AA60" s="25">
        <f t="shared" ca="1" si="12"/>
        <v>72.791681257237812</v>
      </c>
      <c r="AB60" s="25">
        <f t="shared" ca="1" si="12"/>
        <v>84.029466753554658</v>
      </c>
      <c r="AC60" s="25">
        <f t="shared" ca="1" si="12"/>
        <v>76.092788618033893</v>
      </c>
      <c r="AD60" s="25">
        <f t="shared" ca="1" si="12"/>
        <v>76.678195863621923</v>
      </c>
      <c r="AE60" s="25">
        <f t="shared" ca="1" si="12"/>
        <v>74.186317964723926</v>
      </c>
      <c r="AF60" s="25">
        <f t="shared" ca="1" si="12"/>
        <v>72.801025435894417</v>
      </c>
      <c r="AG60" s="25">
        <f t="shared" ca="1" si="12"/>
        <v>74.099111062422551</v>
      </c>
      <c r="AH60" s="25">
        <f t="shared" ca="1" si="12"/>
        <v>74.452814481453103</v>
      </c>
      <c r="AI60" s="25">
        <f t="shared" ca="1" si="13"/>
        <v>70.868854204853022</v>
      </c>
      <c r="AJ60" s="25">
        <f t="shared" ca="1" si="13"/>
        <v>73.132890149664703</v>
      </c>
      <c r="AK60" s="25">
        <f t="shared" ca="1" si="13"/>
        <v>73.560569608913298</v>
      </c>
      <c r="AL60" s="25">
        <f t="shared" ca="1" si="13"/>
        <v>74.81561600703678</v>
      </c>
      <c r="AM60" s="25">
        <f t="shared" ca="1" si="13"/>
        <v>77.161969094161336</v>
      </c>
      <c r="AN60" s="25">
        <f t="shared" ca="1" si="13"/>
        <v>72.887910821082201</v>
      </c>
      <c r="AO60" s="25">
        <f t="shared" ca="1" si="13"/>
        <v>73.269626265297873</v>
      </c>
      <c r="AP60" s="25">
        <f t="shared" ca="1" si="13"/>
        <v>76.774049609571236</v>
      </c>
      <c r="AQ60" s="25">
        <f t="shared" ca="1" si="13"/>
        <v>70.995727084471639</v>
      </c>
      <c r="AR60" s="25">
        <f t="shared" ca="1" si="13"/>
        <v>72.492902512965955</v>
      </c>
      <c r="AS60" s="25">
        <f t="shared" ca="1" si="14"/>
        <v>74.999090550664093</v>
      </c>
      <c r="AT60" s="25">
        <f t="shared" ca="1" si="14"/>
        <v>75.8442443716865</v>
      </c>
      <c r="AU60" s="25">
        <f t="shared" ca="1" si="14"/>
        <v>71.534460738521986</v>
      </c>
      <c r="AV60" s="25">
        <f t="shared" ca="1" si="14"/>
        <v>70.814733989829691</v>
      </c>
      <c r="AW60" s="25">
        <f t="shared" ca="1" si="14"/>
        <v>71.778179055801601</v>
      </c>
      <c r="AX60" s="25">
        <f t="shared" ca="1" si="14"/>
        <v>73.137177757686345</v>
      </c>
      <c r="AY60" s="25">
        <f t="shared" ca="1" si="14"/>
        <v>80.178415387820081</v>
      </c>
      <c r="AZ60" s="25">
        <f t="shared" ca="1" si="14"/>
        <v>79.687359007389816</v>
      </c>
      <c r="BA60" s="25">
        <f t="shared" ca="1" si="14"/>
        <v>79.119633617190445</v>
      </c>
      <c r="BB60" s="25">
        <f t="shared" ca="1" si="14"/>
        <v>79.782004350861015</v>
      </c>
      <c r="BC60" s="25">
        <f t="shared" ca="1" si="14"/>
        <v>82.355570299886253</v>
      </c>
      <c r="BD60" s="25">
        <f t="shared" ca="1" si="14"/>
        <v>77.092357859138588</v>
      </c>
      <c r="BE60" s="25">
        <f t="shared" ca="1" si="14"/>
        <v>71.006560040192724</v>
      </c>
      <c r="BF60" s="25"/>
      <c r="BG60" s="25">
        <f t="shared" ca="1" si="15"/>
        <v>79.288286307096755</v>
      </c>
      <c r="BH60" s="25">
        <f t="shared" ca="1" si="15"/>
        <v>86.458897602654517</v>
      </c>
      <c r="BI60" s="25">
        <f t="shared" ca="1" si="15"/>
        <v>90.984856827238119</v>
      </c>
      <c r="BJ60" s="25">
        <f t="shared" ca="1" si="15"/>
        <v>79.277079717933361</v>
      </c>
      <c r="BK60" s="25">
        <f t="shared" ca="1" si="15"/>
        <v>83.957283679065739</v>
      </c>
      <c r="BL60" s="25">
        <f t="shared" ca="1" si="15"/>
        <v>81.642462175869824</v>
      </c>
      <c r="BM60" s="25">
        <f t="shared" ca="1" si="15"/>
        <v>79.664921892682571</v>
      </c>
      <c r="BN60" s="25">
        <f t="shared" ca="1" si="15"/>
        <v>86.909392890478316</v>
      </c>
      <c r="BO60" s="25">
        <f t="shared" ca="1" si="15"/>
        <v>79.191228527284622</v>
      </c>
      <c r="BP60" s="25">
        <f t="shared" ca="1" si="15"/>
        <v>79.725489991283169</v>
      </c>
      <c r="BQ60" s="25">
        <f t="shared" ca="1" si="16"/>
        <v>78.495507533840325</v>
      </c>
      <c r="BR60" s="25">
        <f t="shared" ca="1" si="16"/>
        <v>70.391846129500465</v>
      </c>
      <c r="BS60" s="25">
        <f t="shared" ca="1" si="16"/>
        <v>82.589422186410545</v>
      </c>
      <c r="BT60" s="25">
        <f t="shared" ca="1" si="16"/>
        <v>82.429064566467616</v>
      </c>
      <c r="BU60" s="25">
        <f t="shared" ca="1" si="16"/>
        <v>86.559624907406345</v>
      </c>
      <c r="BV60" s="25">
        <f t="shared" ca="1" si="16"/>
        <v>83.325148291079799</v>
      </c>
      <c r="BW60" s="25">
        <f t="shared" ca="1" si="16"/>
        <v>74.727092474688533</v>
      </c>
      <c r="BX60" s="25">
        <f t="shared" ca="1" si="16"/>
        <v>79.988083913425882</v>
      </c>
      <c r="BY60" s="25"/>
      <c r="BZ60" s="25"/>
      <c r="CA60" s="25"/>
      <c r="CB60" s="25"/>
      <c r="CC60" s="25">
        <f t="shared" ca="1" si="17"/>
        <v>76.277604525308718</v>
      </c>
      <c r="CD60" s="25">
        <f t="shared" ca="1" si="17"/>
        <v>77.329664047850301</v>
      </c>
      <c r="CE60" s="25">
        <f t="shared" ca="1" si="17"/>
        <v>81.015940682936503</v>
      </c>
      <c r="CF60" s="25">
        <f t="shared" ca="1" si="17"/>
        <v>83.098203023160934</v>
      </c>
      <c r="CG60" s="25">
        <f t="shared" ca="1" si="17"/>
        <v>81.784932062719506</v>
      </c>
    </row>
    <row r="61" spans="1:85" x14ac:dyDescent="0.3">
      <c r="A61" s="24">
        <v>2006</v>
      </c>
      <c r="B61" s="25">
        <f t="shared" ca="1" si="9"/>
        <v>79.545756027034173</v>
      </c>
      <c r="C61" s="25"/>
      <c r="D61" s="25">
        <f t="shared" ca="1" si="19"/>
        <v>80.382293362934007</v>
      </c>
      <c r="E61" s="25">
        <f t="shared" ca="1" si="19"/>
        <v>75.359241847018566</v>
      </c>
      <c r="F61" s="25">
        <f t="shared" ca="1" si="19"/>
        <v>77.319732967661579</v>
      </c>
      <c r="G61" s="25">
        <f t="shared" ca="1" si="19"/>
        <v>74.075671737582653</v>
      </c>
      <c r="H61" s="25">
        <f t="shared" ca="1" si="19"/>
        <v>75.805363750358339</v>
      </c>
      <c r="I61" s="25">
        <f t="shared" ca="1" si="19"/>
        <v>77.030342660701479</v>
      </c>
      <c r="J61" s="25">
        <f t="shared" ca="1" si="19"/>
        <v>82.556526272846455</v>
      </c>
      <c r="K61" s="25">
        <f t="shared" ca="1" si="19"/>
        <v>79.723146025044031</v>
      </c>
      <c r="L61" s="25">
        <f t="shared" ca="1" si="19"/>
        <v>83.680605140311002</v>
      </c>
      <c r="M61" s="25">
        <f t="shared" ca="1" si="19"/>
        <v>83.915964371995187</v>
      </c>
      <c r="N61" s="25">
        <f t="shared" ca="1" si="19"/>
        <v>84.686063043849614</v>
      </c>
      <c r="O61" s="25">
        <f t="shared" ca="1" si="19"/>
        <v>84.124603716376143</v>
      </c>
      <c r="P61" s="25">
        <f t="shared" ca="1" si="19"/>
        <v>78.189665188494843</v>
      </c>
      <c r="Q61" s="25">
        <f t="shared" ca="1" si="19"/>
        <v>84.776820581323349</v>
      </c>
      <c r="R61" s="25"/>
      <c r="S61" s="25"/>
      <c r="T61" s="25"/>
      <c r="U61" s="25">
        <f t="shared" ca="1" si="10"/>
        <v>80.458545931348382</v>
      </c>
      <c r="V61" s="25">
        <f t="shared" ca="1" si="10"/>
        <v>84.723899727079981</v>
      </c>
      <c r="W61" s="25">
        <f t="shared" si="4"/>
        <v>224</v>
      </c>
      <c r="X61" s="25">
        <f t="shared" ca="1" si="18"/>
        <v>80.192235044520515</v>
      </c>
      <c r="Y61" s="25">
        <f t="shared" ca="1" si="12"/>
        <v>84.097594724853622</v>
      </c>
      <c r="Z61" s="25">
        <f t="shared" ca="1" si="12"/>
        <v>86.143517447710224</v>
      </c>
      <c r="AA61" s="25">
        <f t="shared" ca="1" si="12"/>
        <v>75.359241847018566</v>
      </c>
      <c r="AB61" s="25">
        <f t="shared" ca="1" si="12"/>
        <v>86.976987305438868</v>
      </c>
      <c r="AC61" s="25">
        <f t="shared" ca="1" si="12"/>
        <v>78.944640663229293</v>
      </c>
      <c r="AD61" s="25">
        <f t="shared" ca="1" si="12"/>
        <v>78.70466910447773</v>
      </c>
      <c r="AE61" s="25">
        <f t="shared" ca="1" si="12"/>
        <v>75.100548009100208</v>
      </c>
      <c r="AF61" s="25">
        <f t="shared" ca="1" si="12"/>
        <v>73.899053985287352</v>
      </c>
      <c r="AG61" s="25">
        <f t="shared" ca="1" si="12"/>
        <v>75.343249702357582</v>
      </c>
      <c r="AH61" s="25">
        <f t="shared" ca="1" si="12"/>
        <v>76.557218579392099</v>
      </c>
      <c r="AI61" s="25">
        <f t="shared" ca="1" si="13"/>
        <v>73.357403432367022</v>
      </c>
      <c r="AJ61" s="25">
        <f t="shared" ca="1" si="13"/>
        <v>74.377034828515434</v>
      </c>
      <c r="AK61" s="25">
        <f t="shared" ca="1" si="13"/>
        <v>75.524655160379879</v>
      </c>
      <c r="AL61" s="25">
        <f t="shared" ca="1" si="13"/>
        <v>78.004436510786533</v>
      </c>
      <c r="AM61" s="25">
        <f t="shared" ca="1" si="13"/>
        <v>78.852061649660158</v>
      </c>
      <c r="AN61" s="25">
        <f t="shared" ca="1" si="13"/>
        <v>75.119876523591373</v>
      </c>
      <c r="AO61" s="25">
        <f t="shared" ca="1" si="13"/>
        <v>75.307218734976843</v>
      </c>
      <c r="AP61" s="25">
        <f t="shared" ca="1" si="13"/>
        <v>79.11467157535607</v>
      </c>
      <c r="AQ61" s="25">
        <f t="shared" ca="1" si="13"/>
        <v>72.814606671988116</v>
      </c>
      <c r="AR61" s="25">
        <f t="shared" ca="1" si="13"/>
        <v>75.202343854092916</v>
      </c>
      <c r="AS61" s="25">
        <f t="shared" ca="1" si="14"/>
        <v>77.064705832911784</v>
      </c>
      <c r="AT61" s="25">
        <f t="shared" ca="1" si="14"/>
        <v>77.84461258942234</v>
      </c>
      <c r="AU61" s="25">
        <f t="shared" ca="1" si="14"/>
        <v>74.075671737582653</v>
      </c>
      <c r="AV61" s="25">
        <f t="shared" ca="1" si="14"/>
        <v>75.461931982717786</v>
      </c>
      <c r="AW61" s="25">
        <f t="shared" ca="1" si="14"/>
        <v>76.158872403477048</v>
      </c>
      <c r="AX61" s="25">
        <f t="shared" ca="1" si="14"/>
        <v>77.030342660701479</v>
      </c>
      <c r="AY61" s="25">
        <f t="shared" ca="1" si="14"/>
        <v>82.916611358796899</v>
      </c>
      <c r="AZ61" s="25">
        <f t="shared" ca="1" si="14"/>
        <v>82.081901507892596</v>
      </c>
      <c r="BA61" s="25">
        <f t="shared" ca="1" si="14"/>
        <v>82.701305411186738</v>
      </c>
      <c r="BB61" s="25">
        <f t="shared" ca="1" si="14"/>
        <v>83.867911738330164</v>
      </c>
      <c r="BC61" s="25">
        <f t="shared" ca="1" si="14"/>
        <v>84.296482933107328</v>
      </c>
      <c r="BD61" s="25">
        <f t="shared" ca="1" si="14"/>
        <v>78.724750271544806</v>
      </c>
      <c r="BE61" s="25">
        <f t="shared" ca="1" si="14"/>
        <v>75.818546073995677</v>
      </c>
      <c r="BF61" s="25"/>
      <c r="BG61" s="25">
        <f t="shared" ca="1" si="15"/>
        <v>83.680605140311002</v>
      </c>
      <c r="BH61" s="25">
        <f t="shared" ca="1" si="15"/>
        <v>89.146344483401833</v>
      </c>
      <c r="BI61" s="25">
        <f t="shared" ca="1" si="15"/>
        <v>94.460600424059407</v>
      </c>
      <c r="BJ61" s="25">
        <f t="shared" ca="1" si="15"/>
        <v>77.926926712061842</v>
      </c>
      <c r="BK61" s="25">
        <f t="shared" ca="1" si="15"/>
        <v>84.606198925642332</v>
      </c>
      <c r="BL61" s="25">
        <f t="shared" ca="1" si="15"/>
        <v>84.344179203504723</v>
      </c>
      <c r="BM61" s="25">
        <f t="shared" ca="1" si="15"/>
        <v>84.502060014447963</v>
      </c>
      <c r="BN61" s="25">
        <f t="shared" ca="1" si="15"/>
        <v>87.511705530347243</v>
      </c>
      <c r="BO61" s="25">
        <f t="shared" ca="1" si="15"/>
        <v>84.124603716376143</v>
      </c>
      <c r="BP61" s="25">
        <f t="shared" ca="1" si="15"/>
        <v>81.43426582054478</v>
      </c>
      <c r="BQ61" s="25">
        <f t="shared" ca="1" si="16"/>
        <v>80.72688796102274</v>
      </c>
      <c r="BR61" s="25">
        <f t="shared" ca="1" si="16"/>
        <v>73.737418077880179</v>
      </c>
      <c r="BS61" s="25">
        <f t="shared" ca="1" si="16"/>
        <v>84.529354419237734</v>
      </c>
      <c r="BT61" s="25">
        <f t="shared" ca="1" si="16"/>
        <v>84.637112903338817</v>
      </c>
      <c r="BU61" s="25">
        <f t="shared" ca="1" si="16"/>
        <v>86.569949135597184</v>
      </c>
      <c r="BV61" s="25">
        <f t="shared" ca="1" si="16"/>
        <v>85.626586732646274</v>
      </c>
      <c r="BW61" s="25">
        <f t="shared" ca="1" si="16"/>
        <v>78.525433655715972</v>
      </c>
      <c r="BX61" s="25">
        <f t="shared" ca="1" si="16"/>
        <v>83.611089825933334</v>
      </c>
      <c r="BY61" s="25"/>
      <c r="BZ61" s="25"/>
      <c r="CA61" s="25"/>
      <c r="CB61" s="25"/>
      <c r="CC61" s="25">
        <f t="shared" ca="1" si="17"/>
        <v>80.138326155957358</v>
      </c>
      <c r="CD61" s="25">
        <f t="shared" ca="1" si="17"/>
        <v>81.256531232797187</v>
      </c>
      <c r="CE61" s="25">
        <f t="shared" ca="1" si="17"/>
        <v>84.828444885637651</v>
      </c>
      <c r="CF61" s="25">
        <f t="shared" ca="1" si="17"/>
        <v>86.637370580587628</v>
      </c>
      <c r="CG61" s="25">
        <f t="shared" ca="1" si="17"/>
        <v>84.06972449924298</v>
      </c>
    </row>
    <row r="62" spans="1:85" x14ac:dyDescent="0.3">
      <c r="A62" s="24">
        <v>2007</v>
      </c>
      <c r="B62" s="25">
        <f t="shared" ca="1" si="9"/>
        <v>81.51214048527396</v>
      </c>
      <c r="C62" s="25"/>
      <c r="D62" s="25">
        <f t="shared" ca="1" si="19"/>
        <v>82.459866140317104</v>
      </c>
      <c r="E62" s="25">
        <f t="shared" ca="1" si="19"/>
        <v>78.324619320180304</v>
      </c>
      <c r="F62" s="25">
        <f t="shared" ca="1" si="19"/>
        <v>77.494214881229155</v>
      </c>
      <c r="G62" s="25">
        <f t="shared" ca="1" si="19"/>
        <v>76.223572890475793</v>
      </c>
      <c r="H62" s="25">
        <f t="shared" ca="1" si="19"/>
        <v>80.569034571240934</v>
      </c>
      <c r="I62" s="25">
        <f t="shared" ca="1" si="19"/>
        <v>80.937580901621203</v>
      </c>
      <c r="J62" s="25">
        <f t="shared" ca="1" si="19"/>
        <v>84.197572274365839</v>
      </c>
      <c r="K62" s="25">
        <f t="shared" ca="1" si="19"/>
        <v>82.64154762955603</v>
      </c>
      <c r="L62" s="25">
        <f t="shared" ca="1" si="19"/>
        <v>85.933687110702422</v>
      </c>
      <c r="M62" s="25">
        <f t="shared" ca="1" si="19"/>
        <v>83.308511033175378</v>
      </c>
      <c r="N62" s="25">
        <f t="shared" ca="1" si="19"/>
        <v>86.33301103836817</v>
      </c>
      <c r="O62" s="25">
        <f t="shared" ca="1" si="19"/>
        <v>86.843421293458235</v>
      </c>
      <c r="P62" s="25">
        <f t="shared" ca="1" si="19"/>
        <v>80.546757616270909</v>
      </c>
      <c r="Q62" s="25">
        <f t="shared" ca="1" si="19"/>
        <v>85.976586983681401</v>
      </c>
      <c r="R62" s="25"/>
      <c r="S62" s="25"/>
      <c r="T62" s="25"/>
      <c r="U62" s="25">
        <f t="shared" ca="1" si="10"/>
        <v>82.493610243185628</v>
      </c>
      <c r="V62" s="25">
        <f t="shared" ca="1" si="10"/>
        <v>85.792815250187843</v>
      </c>
      <c r="W62" s="25">
        <f t="shared" si="4"/>
        <v>228</v>
      </c>
      <c r="X62" s="25">
        <f t="shared" ca="1" si="18"/>
        <v>82.262301933791392</v>
      </c>
      <c r="Y62" s="25">
        <f t="shared" ref="Y62:AH75" ca="1" si="20">GEOMEAN(OFFSET(Y$78,$W62,0,4,1))</f>
        <v>86.463958512840165</v>
      </c>
      <c r="Z62" s="25">
        <f t="shared" ca="1" si="20"/>
        <v>88.152896225339177</v>
      </c>
      <c r="AA62" s="25">
        <f t="shared" ca="1" si="20"/>
        <v>78.324619320180304</v>
      </c>
      <c r="AB62" s="25">
        <f t="shared" ca="1" si="20"/>
        <v>82.792070065635286</v>
      </c>
      <c r="AC62" s="25">
        <f t="shared" ca="1" si="20"/>
        <v>79.689350293710675</v>
      </c>
      <c r="AD62" s="25">
        <f t="shared" ca="1" si="20"/>
        <v>79.01347786605929</v>
      </c>
      <c r="AE62" s="25">
        <f t="shared" ca="1" si="20"/>
        <v>74.159782058900106</v>
      </c>
      <c r="AF62" s="25">
        <f t="shared" ca="1" si="20"/>
        <v>72.999778067945726</v>
      </c>
      <c r="AG62" s="25">
        <f t="shared" ca="1" si="20"/>
        <v>74.661906264383703</v>
      </c>
      <c r="AH62" s="25">
        <f t="shared" ca="1" si="20"/>
        <v>77.433867672338181</v>
      </c>
      <c r="AI62" s="25">
        <f t="shared" ref="AI62:AR75" ca="1" si="21">GEOMEAN(OFFSET(AI$78,$W62,0,4,1))</f>
        <v>75.906673924536463</v>
      </c>
      <c r="AJ62" s="25">
        <f t="shared" ca="1" si="21"/>
        <v>74.179582427737756</v>
      </c>
      <c r="AK62" s="25">
        <f t="shared" ca="1" si="21"/>
        <v>76.178163916565921</v>
      </c>
      <c r="AL62" s="25">
        <f t="shared" ca="1" si="21"/>
        <v>79.154981569701775</v>
      </c>
      <c r="AM62" s="25">
        <f t="shared" ca="1" si="21"/>
        <v>78.899689051793032</v>
      </c>
      <c r="AN62" s="25">
        <f t="shared" ca="1" si="21"/>
        <v>76.751304760571756</v>
      </c>
      <c r="AO62" s="25">
        <f t="shared" ca="1" si="21"/>
        <v>76.080691121922314</v>
      </c>
      <c r="AP62" s="25">
        <f t="shared" ca="1" si="21"/>
        <v>80.423180663031886</v>
      </c>
      <c r="AQ62" s="25">
        <f t="shared" ca="1" si="21"/>
        <v>73.599414311974968</v>
      </c>
      <c r="AR62" s="25">
        <f t="shared" ca="1" si="21"/>
        <v>77.366958961692234</v>
      </c>
      <c r="AS62" s="25">
        <f t="shared" ref="AS62:BE75" ca="1" si="22">GEOMEAN(OFFSET(AS$78,$W62,0,4,1))</f>
        <v>78.160819778000743</v>
      </c>
      <c r="AT62" s="25">
        <f t="shared" ca="1" si="22"/>
        <v>78.671181967823898</v>
      </c>
      <c r="AU62" s="25">
        <f t="shared" ca="1" si="22"/>
        <v>76.223572890475793</v>
      </c>
      <c r="AV62" s="25">
        <f t="shared" ca="1" si="22"/>
        <v>80.354009174285977</v>
      </c>
      <c r="AW62" s="25">
        <f t="shared" ca="1" si="22"/>
        <v>80.791521032189948</v>
      </c>
      <c r="AX62" s="25">
        <f t="shared" ca="1" si="22"/>
        <v>80.937580901621203</v>
      </c>
      <c r="AY62" s="25">
        <f t="shared" ca="1" si="22"/>
        <v>84.334446523110017</v>
      </c>
      <c r="AZ62" s="25">
        <f t="shared" ca="1" si="22"/>
        <v>83.419497049161066</v>
      </c>
      <c r="BA62" s="25">
        <f t="shared" ca="1" si="22"/>
        <v>84.488931836587284</v>
      </c>
      <c r="BB62" s="25">
        <f t="shared" ca="1" si="22"/>
        <v>86.199361144757063</v>
      </c>
      <c r="BC62" s="25">
        <f t="shared" ca="1" si="22"/>
        <v>86.212058255090483</v>
      </c>
      <c r="BD62" s="25">
        <f t="shared" ca="1" si="22"/>
        <v>80.038949933230654</v>
      </c>
      <c r="BE62" s="25">
        <f t="shared" ca="1" si="22"/>
        <v>80.799434959319285</v>
      </c>
      <c r="BF62" s="25"/>
      <c r="BG62" s="25">
        <f t="shared" ref="BG62:BP75" ca="1" si="23">GEOMEAN(OFFSET(BG$78,$W62,0,4,1))</f>
        <v>85.933687110702422</v>
      </c>
      <c r="BH62" s="25">
        <f t="shared" ca="1" si="23"/>
        <v>90.933451330835439</v>
      </c>
      <c r="BI62" s="25">
        <f t="shared" ca="1" si="23"/>
        <v>96.983955219377236</v>
      </c>
      <c r="BJ62" s="25">
        <f t="shared" ca="1" si="23"/>
        <v>75.521217611872117</v>
      </c>
      <c r="BK62" s="25">
        <f t="shared" ca="1" si="23"/>
        <v>84.019620156964976</v>
      </c>
      <c r="BL62" s="25">
        <f t="shared" ca="1" si="23"/>
        <v>85.31309618422037</v>
      </c>
      <c r="BM62" s="25">
        <f t="shared" ca="1" si="23"/>
        <v>87.146507352824415</v>
      </c>
      <c r="BN62" s="25">
        <f t="shared" ca="1" si="23"/>
        <v>87.232472090477856</v>
      </c>
      <c r="BO62" s="25">
        <f t="shared" ca="1" si="23"/>
        <v>86.843421293458235</v>
      </c>
      <c r="BP62" s="25">
        <f t="shared" ca="1" si="23"/>
        <v>82.221577239640311</v>
      </c>
      <c r="BQ62" s="25">
        <f t="shared" ref="BQ62:BX75" ca="1" si="24">GEOMEAN(OFFSET(BQ$78,$W62,0,4,1))</f>
        <v>82.176672510160216</v>
      </c>
      <c r="BR62" s="25">
        <f t="shared" ca="1" si="24"/>
        <v>77.607194443873269</v>
      </c>
      <c r="BS62" s="25">
        <f t="shared" ca="1" si="24"/>
        <v>85.271651373811082</v>
      </c>
      <c r="BT62" s="25">
        <f t="shared" ca="1" si="24"/>
        <v>85.526026956862097</v>
      </c>
      <c r="BU62" s="25">
        <f t="shared" ca="1" si="24"/>
        <v>86.869988778649258</v>
      </c>
      <c r="BV62" s="25">
        <f t="shared" ca="1" si="24"/>
        <v>86.692504692745047</v>
      </c>
      <c r="BW62" s="25">
        <f t="shared" ca="1" si="24"/>
        <v>82.099803264513071</v>
      </c>
      <c r="BX62" s="25">
        <f t="shared" ca="1" si="24"/>
        <v>85.492150684780356</v>
      </c>
      <c r="BY62" s="25"/>
      <c r="BZ62" s="25"/>
      <c r="CA62" s="25"/>
      <c r="CB62" s="25"/>
      <c r="CC62" s="25">
        <f t="shared" ref="CC62:CG75" ca="1" si="25">GEOMEAN(OFFSET(CC$78,$W62,0,4,1))</f>
        <v>82.18056208382184</v>
      </c>
      <c r="CD62" s="25">
        <f t="shared" ca="1" si="25"/>
        <v>83.204919077975148</v>
      </c>
      <c r="CE62" s="25">
        <f t="shared" ca="1" si="25"/>
        <v>86.753834535149537</v>
      </c>
      <c r="CF62" s="25">
        <f t="shared" ca="1" si="25"/>
        <v>88.014028948341661</v>
      </c>
      <c r="CG62" s="25">
        <f t="shared" ca="1" si="25"/>
        <v>84.678302888692016</v>
      </c>
    </row>
    <row r="63" spans="1:85" x14ac:dyDescent="0.3">
      <c r="A63" s="24">
        <v>2008</v>
      </c>
      <c r="B63" s="25">
        <f t="shared" ca="1" si="9"/>
        <v>84.541141726802906</v>
      </c>
      <c r="C63" s="25"/>
      <c r="D63" s="25">
        <f t="shared" ca="1" si="19"/>
        <v>87.608788235464758</v>
      </c>
      <c r="E63" s="25">
        <f t="shared" ca="1" si="19"/>
        <v>81.903129411709855</v>
      </c>
      <c r="F63" s="25">
        <f t="shared" ca="1" si="19"/>
        <v>81.063246043030759</v>
      </c>
      <c r="G63" s="25">
        <f t="shared" ca="1" si="19"/>
        <v>79.15385737584883</v>
      </c>
      <c r="H63" s="25">
        <f t="shared" ca="1" si="19"/>
        <v>83.13230674486465</v>
      </c>
      <c r="I63" s="25">
        <f t="shared" ca="1" si="19"/>
        <v>83.870773765272631</v>
      </c>
      <c r="J63" s="25">
        <f t="shared" ca="1" si="19"/>
        <v>87.553955761112476</v>
      </c>
      <c r="K63" s="25">
        <f t="shared" ca="1" si="19"/>
        <v>85.159220345232413</v>
      </c>
      <c r="L63" s="25">
        <f t="shared" ca="1" si="19"/>
        <v>89.446055920118027</v>
      </c>
      <c r="M63" s="25">
        <f t="shared" ca="1" si="19"/>
        <v>84.425301549177775</v>
      </c>
      <c r="N63" s="25">
        <f t="shared" ca="1" si="19"/>
        <v>88.859304159680349</v>
      </c>
      <c r="O63" s="25">
        <f t="shared" ca="1" si="19"/>
        <v>90.446688732014707</v>
      </c>
      <c r="P63" s="25">
        <f t="shared" ca="1" si="19"/>
        <v>84.008820072987064</v>
      </c>
      <c r="Q63" s="25">
        <f t="shared" ca="1" si="19"/>
        <v>89.05304980090105</v>
      </c>
      <c r="R63" s="25"/>
      <c r="S63" s="25"/>
      <c r="T63" s="25"/>
      <c r="U63" s="25">
        <f t="shared" ca="1" si="10"/>
        <v>86.010012046878131</v>
      </c>
      <c r="V63" s="25">
        <f t="shared" ca="1" si="10"/>
        <v>88.265303103365312</v>
      </c>
      <c r="W63" s="25">
        <f t="shared" si="4"/>
        <v>232</v>
      </c>
      <c r="X63" s="25">
        <f t="shared" ca="1" si="18"/>
        <v>87.468490500601533</v>
      </c>
      <c r="Y63" s="25">
        <f t="shared" ca="1" si="20"/>
        <v>90.050574033138673</v>
      </c>
      <c r="Z63" s="25">
        <f t="shared" ca="1" si="20"/>
        <v>91.895741285363584</v>
      </c>
      <c r="AA63" s="25">
        <f t="shared" ca="1" si="20"/>
        <v>81.903129411709855</v>
      </c>
      <c r="AB63" s="25">
        <f t="shared" ca="1" si="20"/>
        <v>85.102682628753541</v>
      </c>
      <c r="AC63" s="25">
        <f t="shared" ca="1" si="20"/>
        <v>83.563629782817145</v>
      </c>
      <c r="AD63" s="25">
        <f t="shared" ca="1" si="20"/>
        <v>82.633273866895465</v>
      </c>
      <c r="AE63" s="25">
        <f t="shared" ca="1" si="20"/>
        <v>77.914305450062344</v>
      </c>
      <c r="AF63" s="25">
        <f t="shared" ca="1" si="20"/>
        <v>76.591332300884474</v>
      </c>
      <c r="AG63" s="25">
        <f t="shared" ca="1" si="20"/>
        <v>78.188822453782706</v>
      </c>
      <c r="AH63" s="25">
        <f t="shared" ca="1" si="20"/>
        <v>81.03793105426999</v>
      </c>
      <c r="AI63" s="25">
        <f t="shared" ca="1" si="21"/>
        <v>80.23645483126441</v>
      </c>
      <c r="AJ63" s="25">
        <f t="shared" ca="1" si="21"/>
        <v>77.973243030530824</v>
      </c>
      <c r="AK63" s="25">
        <f t="shared" ca="1" si="21"/>
        <v>80.451171682025688</v>
      </c>
      <c r="AL63" s="25">
        <f t="shared" ca="1" si="21"/>
        <v>82.59763560220442</v>
      </c>
      <c r="AM63" s="25">
        <f t="shared" ca="1" si="21"/>
        <v>82.390877491752022</v>
      </c>
      <c r="AN63" s="25">
        <f t="shared" ca="1" si="21"/>
        <v>80.703170264886765</v>
      </c>
      <c r="AO63" s="25">
        <f t="shared" ca="1" si="21"/>
        <v>79.411157295808991</v>
      </c>
      <c r="AP63" s="25">
        <f t="shared" ca="1" si="21"/>
        <v>84.148602606369778</v>
      </c>
      <c r="AQ63" s="25">
        <f t="shared" ca="1" si="21"/>
        <v>77.501443155617295</v>
      </c>
      <c r="AR63" s="25">
        <f t="shared" ca="1" si="21"/>
        <v>81.46499868502076</v>
      </c>
      <c r="AS63" s="25">
        <f t="shared" ca="1" si="22"/>
        <v>81.500143127429226</v>
      </c>
      <c r="AT63" s="25">
        <f t="shared" ca="1" si="22"/>
        <v>82.314304697830778</v>
      </c>
      <c r="AU63" s="25">
        <f t="shared" ca="1" si="22"/>
        <v>79.15385737584883</v>
      </c>
      <c r="AV63" s="25">
        <f t="shared" ca="1" si="22"/>
        <v>82.694838411911775</v>
      </c>
      <c r="AW63" s="25">
        <f t="shared" ca="1" si="22"/>
        <v>83.574636299485491</v>
      </c>
      <c r="AX63" s="25">
        <f t="shared" ca="1" si="22"/>
        <v>83.870773765272631</v>
      </c>
      <c r="AY63" s="25">
        <f t="shared" ca="1" si="22"/>
        <v>87.791569994599115</v>
      </c>
      <c r="AZ63" s="25">
        <f t="shared" ca="1" si="22"/>
        <v>86.690231693689867</v>
      </c>
      <c r="BA63" s="25">
        <f t="shared" ca="1" si="22"/>
        <v>87.864604575607203</v>
      </c>
      <c r="BB63" s="25">
        <f t="shared" ca="1" si="22"/>
        <v>89.735214434521396</v>
      </c>
      <c r="BC63" s="25">
        <f t="shared" ca="1" si="22"/>
        <v>90.920286084256048</v>
      </c>
      <c r="BD63" s="25">
        <f t="shared" ca="1" si="22"/>
        <v>81.305396305301286</v>
      </c>
      <c r="BE63" s="25">
        <f t="shared" ca="1" si="22"/>
        <v>83.224760457921874</v>
      </c>
      <c r="BF63" s="25"/>
      <c r="BG63" s="25">
        <f t="shared" ca="1" si="23"/>
        <v>89.446055920118027</v>
      </c>
      <c r="BH63" s="25">
        <f t="shared" ca="1" si="23"/>
        <v>94.171458674722373</v>
      </c>
      <c r="BI63" s="25">
        <f t="shared" ca="1" si="23"/>
        <v>99.93069876253945</v>
      </c>
      <c r="BJ63" s="25">
        <f t="shared" ca="1" si="23"/>
        <v>75.322639313067171</v>
      </c>
      <c r="BK63" s="25">
        <f t="shared" ca="1" si="23"/>
        <v>85.749528675919066</v>
      </c>
      <c r="BL63" s="25">
        <f t="shared" ca="1" si="23"/>
        <v>87.294264611606678</v>
      </c>
      <c r="BM63" s="25">
        <f t="shared" ca="1" si="23"/>
        <v>90.519534685018655</v>
      </c>
      <c r="BN63" s="25">
        <f t="shared" ca="1" si="23"/>
        <v>88.627265843973689</v>
      </c>
      <c r="BO63" s="25">
        <f t="shared" ca="1" si="23"/>
        <v>90.446688732014707</v>
      </c>
      <c r="BP63" s="25">
        <f t="shared" ca="1" si="23"/>
        <v>84.557269758507871</v>
      </c>
      <c r="BQ63" s="25">
        <f t="shared" ca="1" si="24"/>
        <v>84.870931053181721</v>
      </c>
      <c r="BR63" s="25">
        <f t="shared" ca="1" si="24"/>
        <v>82.232395798226108</v>
      </c>
      <c r="BS63" s="25">
        <f t="shared" ca="1" si="24"/>
        <v>87.77549394133672</v>
      </c>
      <c r="BT63" s="25">
        <f t="shared" ca="1" si="24"/>
        <v>88.446419300523004</v>
      </c>
      <c r="BU63" s="25">
        <f t="shared" ca="1" si="24"/>
        <v>90.069054109981664</v>
      </c>
      <c r="BV63" s="25">
        <f t="shared" ca="1" si="24"/>
        <v>89.34548952880786</v>
      </c>
      <c r="BW63" s="25">
        <f t="shared" ca="1" si="24"/>
        <v>84.476695198575655</v>
      </c>
      <c r="BX63" s="25">
        <f t="shared" ca="1" si="24"/>
        <v>88.633446921997617</v>
      </c>
      <c r="BY63" s="25"/>
      <c r="BZ63" s="25"/>
      <c r="CA63" s="25"/>
      <c r="CB63" s="25"/>
      <c r="CC63" s="25">
        <f t="shared" ca="1" si="25"/>
        <v>85.717021048914489</v>
      </c>
      <c r="CD63" s="25">
        <f t="shared" ca="1" si="25"/>
        <v>86.633487911180666</v>
      </c>
      <c r="CE63" s="25">
        <f t="shared" ca="1" si="25"/>
        <v>89.88602417122307</v>
      </c>
      <c r="CF63" s="25">
        <f t="shared" ca="1" si="25"/>
        <v>89.569094234170819</v>
      </c>
      <c r="CG63" s="25">
        <f t="shared" ca="1" si="25"/>
        <v>87.194270250428744</v>
      </c>
    </row>
    <row r="64" spans="1:85" x14ac:dyDescent="0.3">
      <c r="A64" s="24">
        <v>2009</v>
      </c>
      <c r="B64" s="25">
        <f t="shared" ca="1" si="9"/>
        <v>86.089967897549769</v>
      </c>
      <c r="C64" s="25"/>
      <c r="D64" s="25">
        <f t="shared" ca="1" si="19"/>
        <v>90.111905009484573</v>
      </c>
      <c r="E64" s="25">
        <f t="shared" ca="1" si="19"/>
        <v>84.898938048267823</v>
      </c>
      <c r="F64" s="25">
        <f t="shared" ca="1" si="19"/>
        <v>85.385112228235684</v>
      </c>
      <c r="G64" s="25">
        <f t="shared" ca="1" si="19"/>
        <v>81.794319336515116</v>
      </c>
      <c r="H64" s="25">
        <f t="shared" ca="1" si="19"/>
        <v>81.894998769436981</v>
      </c>
      <c r="I64" s="25">
        <f t="shared" ca="1" si="19"/>
        <v>83.914493165565872</v>
      </c>
      <c r="J64" s="25">
        <f t="shared" ca="1" si="19"/>
        <v>88.71079195879561</v>
      </c>
      <c r="K64" s="25">
        <f t="shared" ca="1" si="19"/>
        <v>85.19257787323005</v>
      </c>
      <c r="L64" s="25">
        <f t="shared" ca="1" si="19"/>
        <v>89.243640729316468</v>
      </c>
      <c r="M64" s="25">
        <f t="shared" ca="1" si="19"/>
        <v>87.612604930986947</v>
      </c>
      <c r="N64" s="25">
        <f t="shared" ca="1" si="19"/>
        <v>88.64317097095406</v>
      </c>
      <c r="O64" s="25">
        <f t="shared" ca="1" si="19"/>
        <v>89.385112582640943</v>
      </c>
      <c r="P64" s="25">
        <f t="shared" ca="1" si="19"/>
        <v>85.551444358304252</v>
      </c>
      <c r="Q64" s="25">
        <f t="shared" ca="1" si="19"/>
        <v>90.308572612976945</v>
      </c>
      <c r="R64" s="25"/>
      <c r="S64" s="25"/>
      <c r="T64" s="25"/>
      <c r="U64" s="25">
        <f t="shared" ca="1" si="10"/>
        <v>86.526881326946935</v>
      </c>
      <c r="V64" s="25">
        <f t="shared" ca="1" si="10"/>
        <v>89.111161370068004</v>
      </c>
      <c r="W64" s="25">
        <f t="shared" si="4"/>
        <v>236</v>
      </c>
      <c r="X64" s="25">
        <f t="shared" ca="1" si="18"/>
        <v>90.074170175286184</v>
      </c>
      <c r="Y64" s="25">
        <f t="shared" ca="1" si="20"/>
        <v>89.986668987619225</v>
      </c>
      <c r="Z64" s="25">
        <f t="shared" ca="1" si="20"/>
        <v>91.854899335275718</v>
      </c>
      <c r="AA64" s="25">
        <f t="shared" ca="1" si="20"/>
        <v>84.898938048267823</v>
      </c>
      <c r="AB64" s="25">
        <f t="shared" ca="1" si="20"/>
        <v>89.90554783246597</v>
      </c>
      <c r="AC64" s="25">
        <f t="shared" ca="1" si="20"/>
        <v>87.949272403763501</v>
      </c>
      <c r="AD64" s="25">
        <f t="shared" ca="1" si="20"/>
        <v>86.312029516236748</v>
      </c>
      <c r="AE64" s="25">
        <f t="shared" ca="1" si="20"/>
        <v>85.203677867596056</v>
      </c>
      <c r="AF64" s="25">
        <f t="shared" ca="1" si="20"/>
        <v>83.735860782439858</v>
      </c>
      <c r="AG64" s="25">
        <f t="shared" ca="1" si="20"/>
        <v>83.747687842548501</v>
      </c>
      <c r="AH64" s="25">
        <f t="shared" ca="1" si="20"/>
        <v>85.703590520619628</v>
      </c>
      <c r="AI64" s="25">
        <f t="shared" ca="1" si="21"/>
        <v>83.291484400370848</v>
      </c>
      <c r="AJ64" s="25">
        <f t="shared" ca="1" si="21"/>
        <v>83.872498522203827</v>
      </c>
      <c r="AK64" s="25">
        <f t="shared" ca="1" si="21"/>
        <v>85.681494196379958</v>
      </c>
      <c r="AL64" s="25">
        <f t="shared" ca="1" si="21"/>
        <v>84.803913032831971</v>
      </c>
      <c r="AM64" s="25">
        <f t="shared" ca="1" si="21"/>
        <v>85.404377371115942</v>
      </c>
      <c r="AN64" s="25">
        <f t="shared" ca="1" si="21"/>
        <v>84.11572786437722</v>
      </c>
      <c r="AO64" s="25">
        <f t="shared" ca="1" si="21"/>
        <v>83.545489906072632</v>
      </c>
      <c r="AP64" s="25">
        <f t="shared" ca="1" si="21"/>
        <v>86.55893669949053</v>
      </c>
      <c r="AQ64" s="25">
        <f t="shared" ca="1" si="21"/>
        <v>82.863446134722182</v>
      </c>
      <c r="AR64" s="25">
        <f t="shared" ca="1" si="21"/>
        <v>84.846504469772682</v>
      </c>
      <c r="AS64" s="25">
        <f t="shared" ca="1" si="22"/>
        <v>85.057456981855225</v>
      </c>
      <c r="AT64" s="25">
        <f t="shared" ca="1" si="22"/>
        <v>85.453604225861284</v>
      </c>
      <c r="AU64" s="25">
        <f t="shared" ca="1" si="22"/>
        <v>81.794319336515116</v>
      </c>
      <c r="AV64" s="25">
        <f t="shared" ca="1" si="22"/>
        <v>81.672254750058627</v>
      </c>
      <c r="AW64" s="25">
        <f t="shared" ca="1" si="22"/>
        <v>82.114559241498554</v>
      </c>
      <c r="AX64" s="25">
        <f t="shared" ca="1" si="22"/>
        <v>83.914493165565872</v>
      </c>
      <c r="AY64" s="25">
        <f t="shared" ca="1" si="22"/>
        <v>88.979173623737665</v>
      </c>
      <c r="AZ64" s="25">
        <f t="shared" ca="1" si="22"/>
        <v>88.499105296705437</v>
      </c>
      <c r="BA64" s="25">
        <f t="shared" ca="1" si="22"/>
        <v>88.760617793474225</v>
      </c>
      <c r="BB64" s="25">
        <f t="shared" ca="1" si="22"/>
        <v>89.474492233583632</v>
      </c>
      <c r="BC64" s="25">
        <f t="shared" ca="1" si="22"/>
        <v>90.982118924579297</v>
      </c>
      <c r="BD64" s="25">
        <f t="shared" ca="1" si="22"/>
        <v>83.648815518761879</v>
      </c>
      <c r="BE64" s="25">
        <f t="shared" ca="1" si="22"/>
        <v>81.853356555594146</v>
      </c>
      <c r="BF64" s="25"/>
      <c r="BG64" s="25">
        <f t="shared" ca="1" si="23"/>
        <v>89.243640729316468</v>
      </c>
      <c r="BH64" s="25">
        <f t="shared" ca="1" si="23"/>
        <v>97.05559876790447</v>
      </c>
      <c r="BI64" s="25">
        <f t="shared" ca="1" si="23"/>
        <v>102.47548677116899</v>
      </c>
      <c r="BJ64" s="25">
        <f t="shared" ca="1" si="23"/>
        <v>79.108527284819345</v>
      </c>
      <c r="BK64" s="25">
        <f t="shared" ca="1" si="23"/>
        <v>87.723225497346007</v>
      </c>
      <c r="BL64" s="25">
        <f t="shared" ca="1" si="23"/>
        <v>87.616934271086421</v>
      </c>
      <c r="BM64" s="25">
        <f t="shared" ca="1" si="23"/>
        <v>89.4379129099826</v>
      </c>
      <c r="BN64" s="25">
        <f t="shared" ca="1" si="23"/>
        <v>89.868400976835758</v>
      </c>
      <c r="BO64" s="25">
        <f t="shared" ca="1" si="23"/>
        <v>89.385112582640943</v>
      </c>
      <c r="BP64" s="25">
        <f t="shared" ca="1" si="23"/>
        <v>86.278288674215617</v>
      </c>
      <c r="BQ64" s="25">
        <f t="shared" ca="1" si="24"/>
        <v>86.413590401619714</v>
      </c>
      <c r="BR64" s="25">
        <f t="shared" ca="1" si="24"/>
        <v>83.79731451264044</v>
      </c>
      <c r="BS64" s="25">
        <f t="shared" ca="1" si="24"/>
        <v>88.974985365656678</v>
      </c>
      <c r="BT64" s="25">
        <f t="shared" ca="1" si="24"/>
        <v>89.418417774205849</v>
      </c>
      <c r="BU64" s="25">
        <f t="shared" ca="1" si="24"/>
        <v>92.308969886690846</v>
      </c>
      <c r="BV64" s="25">
        <f t="shared" ca="1" si="24"/>
        <v>89.753615106174394</v>
      </c>
      <c r="BW64" s="25">
        <f t="shared" ca="1" si="24"/>
        <v>84.306681384809821</v>
      </c>
      <c r="BX64" s="25">
        <f t="shared" ca="1" si="24"/>
        <v>88.744846548645839</v>
      </c>
      <c r="BY64" s="25"/>
      <c r="BZ64" s="25"/>
      <c r="CA64" s="25"/>
      <c r="CB64" s="25"/>
      <c r="CC64" s="25">
        <f t="shared" ca="1" si="25"/>
        <v>86.189450368233153</v>
      </c>
      <c r="CD64" s="25">
        <f t="shared" ca="1" si="25"/>
        <v>87.179096912036854</v>
      </c>
      <c r="CE64" s="25">
        <f t="shared" ca="1" si="25"/>
        <v>89.596948377886903</v>
      </c>
      <c r="CF64" s="25">
        <f t="shared" ca="1" si="25"/>
        <v>90.206270639956543</v>
      </c>
      <c r="CG64" s="25">
        <f t="shared" ca="1" si="25"/>
        <v>88.568216617020596</v>
      </c>
    </row>
    <row r="65" spans="1:85" x14ac:dyDescent="0.3">
      <c r="A65" s="24">
        <v>2010</v>
      </c>
      <c r="B65" s="25">
        <f t="shared" ca="1" si="9"/>
        <v>83.984300208253558</v>
      </c>
      <c r="C65" s="25"/>
      <c r="D65" s="25">
        <f t="shared" ca="1" si="19"/>
        <v>86.414979611207372</v>
      </c>
      <c r="E65" s="25">
        <f t="shared" ca="1" si="19"/>
        <v>83.067746550561679</v>
      </c>
      <c r="F65" s="25">
        <f t="shared" ca="1" si="19"/>
        <v>84.184958388397746</v>
      </c>
      <c r="G65" s="25">
        <f t="shared" ca="1" si="19"/>
        <v>82.434690224745665</v>
      </c>
      <c r="H65" s="25">
        <f t="shared" ca="1" si="19"/>
        <v>80.82688654267092</v>
      </c>
      <c r="I65" s="25">
        <f t="shared" ca="1" si="19"/>
        <v>82.88486084718393</v>
      </c>
      <c r="J65" s="25">
        <f t="shared" ca="1" si="19"/>
        <v>85.107409818667847</v>
      </c>
      <c r="K65" s="25">
        <f t="shared" ca="1" si="19"/>
        <v>83.412142968538589</v>
      </c>
      <c r="L65" s="25">
        <f t="shared" ca="1" si="19"/>
        <v>83.896042411710411</v>
      </c>
      <c r="M65" s="25">
        <f t="shared" ca="1" si="19"/>
        <v>86.998207081543498</v>
      </c>
      <c r="N65" s="25">
        <f t="shared" ca="1" si="19"/>
        <v>84.38690322696435</v>
      </c>
      <c r="O65" s="25">
        <f t="shared" ca="1" si="19"/>
        <v>83.486957710669486</v>
      </c>
      <c r="P65" s="25">
        <f t="shared" ca="1" si="19"/>
        <v>83.736762913215955</v>
      </c>
      <c r="Q65" s="25">
        <f t="shared" ca="1" si="19"/>
        <v>88.369516847428613</v>
      </c>
      <c r="R65" s="25"/>
      <c r="S65" s="25"/>
      <c r="T65" s="25"/>
      <c r="U65" s="25">
        <f t="shared" ref="U65:V75" ca="1" si="26">GEOMEAN(OFFSET(U$78,$W65,0,4,1))</f>
        <v>82.511305793138845</v>
      </c>
      <c r="V65" s="25">
        <f t="shared" ca="1" si="26"/>
        <v>85.709103990711654</v>
      </c>
      <c r="W65" s="25">
        <f t="shared" si="4"/>
        <v>240</v>
      </c>
      <c r="X65" s="25">
        <f t="shared" ca="1" si="18"/>
        <v>86.399582004653809</v>
      </c>
      <c r="Y65" s="25">
        <f t="shared" ca="1" si="20"/>
        <v>85.351160264924218</v>
      </c>
      <c r="Z65" s="25">
        <f t="shared" ca="1" si="20"/>
        <v>87.971299103300808</v>
      </c>
      <c r="AA65" s="25">
        <f t="shared" ca="1" si="20"/>
        <v>83.067746550561679</v>
      </c>
      <c r="AB65" s="25">
        <f t="shared" ca="1" si="20"/>
        <v>85.267369041417652</v>
      </c>
      <c r="AC65" s="25">
        <f t="shared" ca="1" si="20"/>
        <v>86.479778383421973</v>
      </c>
      <c r="AD65" s="25">
        <f t="shared" ca="1" si="20"/>
        <v>84.818194108096435</v>
      </c>
      <c r="AE65" s="25">
        <f t="shared" ca="1" si="20"/>
        <v>84.935988405199183</v>
      </c>
      <c r="AF65" s="25">
        <f t="shared" ca="1" si="20"/>
        <v>85.342350205986321</v>
      </c>
      <c r="AG65" s="25">
        <f t="shared" ca="1" si="20"/>
        <v>83.696573327084295</v>
      </c>
      <c r="AH65" s="25">
        <f t="shared" ca="1" si="20"/>
        <v>84.963420763604276</v>
      </c>
      <c r="AI65" s="25">
        <f t="shared" ca="1" si="21"/>
        <v>82.634495990040165</v>
      </c>
      <c r="AJ65" s="25">
        <f t="shared" ca="1" si="21"/>
        <v>84.459723959432353</v>
      </c>
      <c r="AK65" s="25">
        <f t="shared" ca="1" si="21"/>
        <v>84.263201622992113</v>
      </c>
      <c r="AL65" s="25">
        <f t="shared" ca="1" si="21"/>
        <v>82.478806230691148</v>
      </c>
      <c r="AM65" s="25">
        <f t="shared" ca="1" si="21"/>
        <v>83.772384349200649</v>
      </c>
      <c r="AN65" s="25">
        <f t="shared" ca="1" si="21"/>
        <v>83.081750923859502</v>
      </c>
      <c r="AO65" s="25">
        <f t="shared" ca="1" si="21"/>
        <v>82.991157981891632</v>
      </c>
      <c r="AP65" s="25">
        <f t="shared" ca="1" si="21"/>
        <v>85.414478860344744</v>
      </c>
      <c r="AQ65" s="25">
        <f t="shared" ca="1" si="21"/>
        <v>83.384821153307371</v>
      </c>
      <c r="AR65" s="25">
        <f t="shared" ca="1" si="21"/>
        <v>83.969693936655233</v>
      </c>
      <c r="AS65" s="25">
        <f t="shared" ca="1" si="22"/>
        <v>83.981295599962579</v>
      </c>
      <c r="AT65" s="25">
        <f t="shared" ca="1" si="22"/>
        <v>84.454107081206146</v>
      </c>
      <c r="AU65" s="25">
        <f t="shared" ca="1" si="22"/>
        <v>82.434690224745665</v>
      </c>
      <c r="AV65" s="25">
        <f t="shared" ca="1" si="22"/>
        <v>80.909564414015506</v>
      </c>
      <c r="AW65" s="25">
        <f t="shared" ca="1" si="22"/>
        <v>80.739152744398851</v>
      </c>
      <c r="AX65" s="25">
        <f t="shared" ca="1" si="22"/>
        <v>82.88486084718393</v>
      </c>
      <c r="AY65" s="25">
        <f t="shared" ca="1" si="22"/>
        <v>85.954834861827734</v>
      </c>
      <c r="AZ65" s="25">
        <f t="shared" ca="1" si="22"/>
        <v>85.99452437701845</v>
      </c>
      <c r="BA65" s="25">
        <f t="shared" ca="1" si="22"/>
        <v>84.65093759615543</v>
      </c>
      <c r="BB65" s="25">
        <f t="shared" ca="1" si="22"/>
        <v>84.696384329382809</v>
      </c>
      <c r="BC65" s="25">
        <f t="shared" ca="1" si="22"/>
        <v>92.839435873824073</v>
      </c>
      <c r="BD65" s="25">
        <f t="shared" ca="1" si="22"/>
        <v>84.147204761963337</v>
      </c>
      <c r="BE65" s="25">
        <f t="shared" ca="1" si="22"/>
        <v>80.68932985971297</v>
      </c>
      <c r="BF65" s="25"/>
      <c r="BG65" s="25">
        <f t="shared" ca="1" si="23"/>
        <v>83.896042411710411</v>
      </c>
      <c r="BH65" s="25">
        <f t="shared" ca="1" si="23"/>
        <v>96.048508358709526</v>
      </c>
      <c r="BI65" s="25">
        <f t="shared" ca="1" si="23"/>
        <v>100.60588628285281</v>
      </c>
      <c r="BJ65" s="25">
        <f t="shared" ca="1" si="23"/>
        <v>79.476934811602106</v>
      </c>
      <c r="BK65" s="25">
        <f t="shared" ca="1" si="23"/>
        <v>85.819491254910659</v>
      </c>
      <c r="BL65" s="25">
        <f t="shared" ca="1" si="23"/>
        <v>84.094072029290572</v>
      </c>
      <c r="BM65" s="25">
        <f t="shared" ca="1" si="23"/>
        <v>83.725529797312348</v>
      </c>
      <c r="BN65" s="25">
        <f t="shared" ca="1" si="23"/>
        <v>87.994601844511351</v>
      </c>
      <c r="BO65" s="25">
        <f t="shared" ca="1" si="23"/>
        <v>83.486957710669486</v>
      </c>
      <c r="BP65" s="25">
        <f t="shared" ca="1" si="23"/>
        <v>84.296121271523006</v>
      </c>
      <c r="BQ65" s="25">
        <f t="shared" ca="1" si="24"/>
        <v>84.409051428462732</v>
      </c>
      <c r="BR65" s="25">
        <f t="shared" ca="1" si="24"/>
        <v>82.584808600483854</v>
      </c>
      <c r="BS65" s="25">
        <f t="shared" ca="1" si="24"/>
        <v>85.878558589938564</v>
      </c>
      <c r="BT65" s="25">
        <f t="shared" ca="1" si="24"/>
        <v>86.184949862529223</v>
      </c>
      <c r="BU65" s="25">
        <f t="shared" ca="1" si="24"/>
        <v>91.761683815129246</v>
      </c>
      <c r="BV65" s="25">
        <f t="shared" ca="1" si="24"/>
        <v>86.507853322616413</v>
      </c>
      <c r="BW65" s="25">
        <f t="shared" ca="1" si="24"/>
        <v>83.382228260819076</v>
      </c>
      <c r="BX65" s="25">
        <f t="shared" ca="1" si="24"/>
        <v>84.380604181684575</v>
      </c>
      <c r="BY65" s="25"/>
      <c r="BZ65" s="25"/>
      <c r="CA65" s="25"/>
      <c r="CB65" s="25"/>
      <c r="CC65" s="25">
        <f t="shared" ca="1" si="25"/>
        <v>82.156423797298828</v>
      </c>
      <c r="CD65" s="25">
        <f t="shared" ca="1" si="25"/>
        <v>83.150931208249361</v>
      </c>
      <c r="CE65" s="25">
        <f t="shared" ca="1" si="25"/>
        <v>84.741866959567901</v>
      </c>
      <c r="CF65" s="25">
        <f t="shared" ca="1" si="25"/>
        <v>88.209348719044272</v>
      </c>
      <c r="CG65" s="25">
        <f t="shared" ca="1" si="25"/>
        <v>85.379617911729156</v>
      </c>
    </row>
    <row r="66" spans="1:85" x14ac:dyDescent="0.3">
      <c r="A66" s="24">
        <v>2011</v>
      </c>
      <c r="B66" s="25">
        <f t="shared" ca="1" si="9"/>
        <v>84.949943915336235</v>
      </c>
      <c r="C66" s="25"/>
      <c r="D66" s="25">
        <f t="shared" ref="D66:Q75" ca="1" si="27">GEOMEAN(OFFSET(D$78,$W66,0,4,1))</f>
        <v>85.936179597587</v>
      </c>
      <c r="E66" s="25">
        <f t="shared" ca="1" si="27"/>
        <v>85.255916383232218</v>
      </c>
      <c r="F66" s="25">
        <f t="shared" ca="1" si="27"/>
        <v>85.13257077487647</v>
      </c>
      <c r="G66" s="25">
        <f t="shared" ca="1" si="27"/>
        <v>84.671481809548808</v>
      </c>
      <c r="H66" s="25">
        <f t="shared" ca="1" si="27"/>
        <v>83.542688706773873</v>
      </c>
      <c r="I66" s="25">
        <f t="shared" ca="1" si="27"/>
        <v>85.114099532770013</v>
      </c>
      <c r="J66" s="25">
        <f t="shared" ca="1" si="27"/>
        <v>84.920846881019358</v>
      </c>
      <c r="K66" s="25">
        <f t="shared" ca="1" si="27"/>
        <v>84.66414610392971</v>
      </c>
      <c r="L66" s="25">
        <f t="shared" ca="1" si="27"/>
        <v>83.043284081931432</v>
      </c>
      <c r="M66" s="25">
        <f t="shared" ca="1" si="27"/>
        <v>87.222831856719239</v>
      </c>
      <c r="N66" s="25">
        <f t="shared" ca="1" si="27"/>
        <v>83.641860947710896</v>
      </c>
      <c r="O66" s="25">
        <f t="shared" ca="1" si="27"/>
        <v>82.35610616264654</v>
      </c>
      <c r="P66" s="25">
        <f t="shared" ca="1" si="27"/>
        <v>85.214380586572361</v>
      </c>
      <c r="Q66" s="25">
        <f t="shared" ca="1" si="27"/>
        <v>89.774360879673424</v>
      </c>
      <c r="R66" s="25"/>
      <c r="S66" s="25"/>
      <c r="T66" s="25"/>
      <c r="U66" s="25">
        <f t="shared" ca="1" si="26"/>
        <v>82.320565202177704</v>
      </c>
      <c r="V66" s="25">
        <f t="shared" ca="1" si="26"/>
        <v>85.216959254401544</v>
      </c>
      <c r="W66" s="25">
        <f t="shared" si="4"/>
        <v>244</v>
      </c>
      <c r="X66" s="25">
        <f t="shared" ca="1" si="18"/>
        <v>85.900727676290586</v>
      </c>
      <c r="Y66" s="25">
        <f t="shared" ca="1" si="20"/>
        <v>84.833057536904576</v>
      </c>
      <c r="Z66" s="25">
        <f t="shared" ca="1" si="20"/>
        <v>88.395149956058191</v>
      </c>
      <c r="AA66" s="25">
        <f t="shared" ca="1" si="20"/>
        <v>85.255916383232218</v>
      </c>
      <c r="AB66" s="25">
        <f t="shared" ca="1" si="20"/>
        <v>84.396678992716446</v>
      </c>
      <c r="AC66" s="25">
        <f t="shared" ca="1" si="20"/>
        <v>87.347974522110476</v>
      </c>
      <c r="AD66" s="25">
        <f t="shared" ca="1" si="20"/>
        <v>85.247443565150249</v>
      </c>
      <c r="AE66" s="25">
        <f t="shared" ca="1" si="20"/>
        <v>86.677703346171953</v>
      </c>
      <c r="AF66" s="25">
        <f t="shared" ca="1" si="20"/>
        <v>87.51907822865094</v>
      </c>
      <c r="AG66" s="25">
        <f t="shared" ca="1" si="20"/>
        <v>84.100125146872131</v>
      </c>
      <c r="AH66" s="25">
        <f t="shared" ca="1" si="20"/>
        <v>85.682363559055347</v>
      </c>
      <c r="AI66" s="25">
        <f t="shared" ca="1" si="21"/>
        <v>85.008376935952739</v>
      </c>
      <c r="AJ66" s="25">
        <f t="shared" ca="1" si="21"/>
        <v>85.290679387734599</v>
      </c>
      <c r="AK66" s="25">
        <f t="shared" ca="1" si="21"/>
        <v>85.379709337734567</v>
      </c>
      <c r="AL66" s="25">
        <f t="shared" ca="1" si="21"/>
        <v>82.771270251621559</v>
      </c>
      <c r="AM66" s="25">
        <f t="shared" ca="1" si="21"/>
        <v>85.179975422234151</v>
      </c>
      <c r="AN66" s="25">
        <f t="shared" ca="1" si="21"/>
        <v>84.560230043012922</v>
      </c>
      <c r="AO66" s="25">
        <f t="shared" ca="1" si="21"/>
        <v>84.064118042796977</v>
      </c>
      <c r="AP66" s="25">
        <f t="shared" ca="1" si="21"/>
        <v>86.51599401461921</v>
      </c>
      <c r="AQ66" s="25">
        <f t="shared" ca="1" si="21"/>
        <v>84.848878836965937</v>
      </c>
      <c r="AR66" s="25">
        <f t="shared" ca="1" si="21"/>
        <v>85.554524690804229</v>
      </c>
      <c r="AS66" s="25">
        <f t="shared" ca="1" si="22"/>
        <v>85.553523478809751</v>
      </c>
      <c r="AT66" s="25">
        <f t="shared" ca="1" si="22"/>
        <v>85.797950821062685</v>
      </c>
      <c r="AU66" s="25">
        <f t="shared" ca="1" si="22"/>
        <v>84.671481809548808</v>
      </c>
      <c r="AV66" s="25">
        <f t="shared" ca="1" si="22"/>
        <v>83.403366487478266</v>
      </c>
      <c r="AW66" s="25">
        <f t="shared" ca="1" si="22"/>
        <v>83.684364212471365</v>
      </c>
      <c r="AX66" s="25">
        <f t="shared" ca="1" si="22"/>
        <v>85.114099532770013</v>
      </c>
      <c r="AY66" s="25">
        <f t="shared" ca="1" si="22"/>
        <v>86.250516177026086</v>
      </c>
      <c r="AZ66" s="25">
        <f t="shared" ca="1" si="22"/>
        <v>86.537557607593172</v>
      </c>
      <c r="BA66" s="25">
        <f t="shared" ca="1" si="22"/>
        <v>84.141104577108209</v>
      </c>
      <c r="BB66" s="25">
        <f t="shared" ca="1" si="22"/>
        <v>84.347766097886023</v>
      </c>
      <c r="BC66" s="25">
        <f t="shared" ca="1" si="22"/>
        <v>93.987403111046319</v>
      </c>
      <c r="BD66" s="25">
        <f t="shared" ca="1" si="22"/>
        <v>85.255346528276064</v>
      </c>
      <c r="BE66" s="25">
        <f t="shared" ca="1" si="22"/>
        <v>83.447628359972398</v>
      </c>
      <c r="BF66" s="25"/>
      <c r="BG66" s="25">
        <f t="shared" ca="1" si="23"/>
        <v>83.043284081931432</v>
      </c>
      <c r="BH66" s="25">
        <f t="shared" ca="1" si="23"/>
        <v>96.501911985700943</v>
      </c>
      <c r="BI66" s="25">
        <f t="shared" ca="1" si="23"/>
        <v>99.984771286512824</v>
      </c>
      <c r="BJ66" s="25">
        <f t="shared" ca="1" si="23"/>
        <v>80.161925116167012</v>
      </c>
      <c r="BK66" s="25">
        <f t="shared" ca="1" si="23"/>
        <v>85.839884509961664</v>
      </c>
      <c r="BL66" s="25">
        <f t="shared" ca="1" si="23"/>
        <v>83.554454336879274</v>
      </c>
      <c r="BM66" s="25">
        <f t="shared" ca="1" si="23"/>
        <v>82.58633665919703</v>
      </c>
      <c r="BN66" s="25">
        <f t="shared" ca="1" si="23"/>
        <v>87.664978173576714</v>
      </c>
      <c r="BO66" s="25">
        <f t="shared" ca="1" si="23"/>
        <v>82.35610616264654</v>
      </c>
      <c r="BP66" s="25">
        <f t="shared" ca="1" si="23"/>
        <v>85.055030435656008</v>
      </c>
      <c r="BQ66" s="25">
        <f t="shared" ca="1" si="24"/>
        <v>85.186561046349439</v>
      </c>
      <c r="BR66" s="25">
        <f t="shared" ca="1" si="24"/>
        <v>85.21993136510244</v>
      </c>
      <c r="BS66" s="25">
        <f t="shared" ca="1" si="24"/>
        <v>85.639663152462575</v>
      </c>
      <c r="BT66" s="25">
        <f t="shared" ca="1" si="24"/>
        <v>85.777192609093518</v>
      </c>
      <c r="BU66" s="25">
        <f t="shared" ca="1" si="24"/>
        <v>94.344891460414416</v>
      </c>
      <c r="BV66" s="25">
        <f t="shared" ca="1" si="24"/>
        <v>86.332226650291361</v>
      </c>
      <c r="BW66" s="25">
        <f t="shared" ca="1" si="24"/>
        <v>85.604843863660179</v>
      </c>
      <c r="BX66" s="25">
        <f t="shared" ca="1" si="24"/>
        <v>84.023528608894367</v>
      </c>
      <c r="BY66" s="25"/>
      <c r="BZ66" s="25"/>
      <c r="CA66" s="25"/>
      <c r="CB66" s="25"/>
      <c r="CC66" s="25">
        <f t="shared" ca="1" si="25"/>
        <v>81.870732544518631</v>
      </c>
      <c r="CD66" s="25">
        <f t="shared" ca="1" si="25"/>
        <v>83.097799132113209</v>
      </c>
      <c r="CE66" s="25">
        <f t="shared" ca="1" si="25"/>
        <v>83.934087170773068</v>
      </c>
      <c r="CF66" s="25">
        <f t="shared" ca="1" si="25"/>
        <v>87.612487341553049</v>
      </c>
      <c r="CG66" s="25">
        <f t="shared" ca="1" si="25"/>
        <v>85.10672341442347</v>
      </c>
    </row>
    <row r="67" spans="1:85" x14ac:dyDescent="0.3">
      <c r="A67" s="24">
        <v>2012</v>
      </c>
      <c r="B67" s="25">
        <f t="shared" ca="1" si="9"/>
        <v>87.263266418330986</v>
      </c>
      <c r="C67" s="25"/>
      <c r="D67" s="25">
        <f t="shared" ca="1" si="27"/>
        <v>87.936553165697958</v>
      </c>
      <c r="E67" s="25">
        <f t="shared" ca="1" si="27"/>
        <v>87.871725502408864</v>
      </c>
      <c r="F67" s="25">
        <f t="shared" ca="1" si="27"/>
        <v>86.802398703703119</v>
      </c>
      <c r="G67" s="25">
        <f t="shared" ca="1" si="27"/>
        <v>87.980130536620123</v>
      </c>
      <c r="H67" s="25">
        <f t="shared" ca="1" si="27"/>
        <v>87.595166749518938</v>
      </c>
      <c r="I67" s="25">
        <f t="shared" ca="1" si="27"/>
        <v>88.44985705823062</v>
      </c>
      <c r="J67" s="25">
        <f t="shared" ca="1" si="27"/>
        <v>86.896042882977653</v>
      </c>
      <c r="K67" s="25">
        <f t="shared" ca="1" si="27"/>
        <v>87.259828179805609</v>
      </c>
      <c r="L67" s="25">
        <f t="shared" ca="1" si="27"/>
        <v>85.439084823710189</v>
      </c>
      <c r="M67" s="25">
        <f t="shared" ca="1" si="27"/>
        <v>88.250270447808873</v>
      </c>
      <c r="N67" s="25">
        <f t="shared" ca="1" si="27"/>
        <v>85.639556835835251</v>
      </c>
      <c r="O67" s="25">
        <f t="shared" ca="1" si="27"/>
        <v>84.893346731758129</v>
      </c>
      <c r="P67" s="25">
        <f t="shared" ca="1" si="27"/>
        <v>86.802221075514694</v>
      </c>
      <c r="Q67" s="25">
        <f t="shared" ca="1" si="27"/>
        <v>90.821865651142176</v>
      </c>
      <c r="R67" s="25"/>
      <c r="S67" s="25"/>
      <c r="T67" s="25"/>
      <c r="U67" s="25">
        <f t="shared" ca="1" si="26"/>
        <v>84.794250766287718</v>
      </c>
      <c r="V67" s="25">
        <f t="shared" ca="1" si="26"/>
        <v>86.893190043396885</v>
      </c>
      <c r="W67" s="25">
        <f t="shared" si="4"/>
        <v>248</v>
      </c>
      <c r="X67" s="25">
        <f t="shared" ca="1" si="18"/>
        <v>87.919007213149513</v>
      </c>
      <c r="Y67" s="25">
        <f t="shared" ca="1" si="20"/>
        <v>86.52905730287732</v>
      </c>
      <c r="Z67" s="25">
        <f t="shared" ca="1" si="20"/>
        <v>89.634329174069165</v>
      </c>
      <c r="AA67" s="25">
        <f t="shared" ca="1" si="20"/>
        <v>87.871725502408864</v>
      </c>
      <c r="AB67" s="25">
        <f t="shared" ca="1" si="20"/>
        <v>84.874701509078477</v>
      </c>
      <c r="AC67" s="25">
        <f t="shared" ca="1" si="20"/>
        <v>88.857333808698968</v>
      </c>
      <c r="AD67" s="25">
        <f t="shared" ca="1" si="20"/>
        <v>86.974636976336868</v>
      </c>
      <c r="AE67" s="25">
        <f t="shared" ca="1" si="20"/>
        <v>87.822346087808199</v>
      </c>
      <c r="AF67" s="25">
        <f t="shared" ca="1" si="20"/>
        <v>89.619557574693602</v>
      </c>
      <c r="AG67" s="25">
        <f t="shared" ca="1" si="20"/>
        <v>86.156708831794859</v>
      </c>
      <c r="AH67" s="25">
        <f t="shared" ca="1" si="20"/>
        <v>87.566986537642762</v>
      </c>
      <c r="AI67" s="25">
        <f t="shared" ca="1" si="21"/>
        <v>86.667494412421348</v>
      </c>
      <c r="AJ67" s="25">
        <f t="shared" ca="1" si="21"/>
        <v>87.331800375851444</v>
      </c>
      <c r="AK67" s="25">
        <f t="shared" ca="1" si="21"/>
        <v>86.784832575103067</v>
      </c>
      <c r="AL67" s="25">
        <f t="shared" ca="1" si="21"/>
        <v>84.986530906953547</v>
      </c>
      <c r="AM67" s="25">
        <f t="shared" ca="1" si="21"/>
        <v>87.112145058689222</v>
      </c>
      <c r="AN67" s="25">
        <f t="shared" ca="1" si="21"/>
        <v>86.437304050737993</v>
      </c>
      <c r="AO67" s="25">
        <f t="shared" ca="1" si="21"/>
        <v>85.944772613315138</v>
      </c>
      <c r="AP67" s="25">
        <f t="shared" ca="1" si="21"/>
        <v>88.347239384720197</v>
      </c>
      <c r="AQ67" s="25">
        <f t="shared" ca="1" si="21"/>
        <v>86.887143219824296</v>
      </c>
      <c r="AR67" s="25">
        <f t="shared" ca="1" si="21"/>
        <v>87.267281797015372</v>
      </c>
      <c r="AS67" s="25">
        <f t="shared" ca="1" si="22"/>
        <v>87.279946403423153</v>
      </c>
      <c r="AT67" s="25">
        <f t="shared" ca="1" si="22"/>
        <v>87.857299962712545</v>
      </c>
      <c r="AU67" s="25">
        <f t="shared" ca="1" si="22"/>
        <v>87.980130536620123</v>
      </c>
      <c r="AV67" s="25">
        <f t="shared" ca="1" si="22"/>
        <v>87.449926887867079</v>
      </c>
      <c r="AW67" s="25">
        <f t="shared" ca="1" si="22"/>
        <v>87.752829694355441</v>
      </c>
      <c r="AX67" s="25">
        <f t="shared" ca="1" si="22"/>
        <v>88.44985705823062</v>
      </c>
      <c r="AY67" s="25">
        <f t="shared" ca="1" si="22"/>
        <v>88.009254523683865</v>
      </c>
      <c r="AZ67" s="25">
        <f t="shared" ca="1" si="22"/>
        <v>88.042245030489397</v>
      </c>
      <c r="BA67" s="25">
        <f t="shared" ca="1" si="22"/>
        <v>86.322629011368505</v>
      </c>
      <c r="BB67" s="25">
        <f t="shared" ca="1" si="22"/>
        <v>86.398427587455743</v>
      </c>
      <c r="BC67" s="25">
        <f t="shared" ca="1" si="22"/>
        <v>95.297075246118396</v>
      </c>
      <c r="BD67" s="25">
        <f t="shared" ca="1" si="22"/>
        <v>86.559084289752519</v>
      </c>
      <c r="BE67" s="25">
        <f t="shared" ca="1" si="22"/>
        <v>87.723683449925261</v>
      </c>
      <c r="BF67" s="25"/>
      <c r="BG67" s="25">
        <f t="shared" ca="1" si="23"/>
        <v>85.439084823710189</v>
      </c>
      <c r="BH67" s="25">
        <f t="shared" ca="1" si="23"/>
        <v>97.277152009511354</v>
      </c>
      <c r="BI67" s="25">
        <f t="shared" ca="1" si="23"/>
        <v>99.882329244354764</v>
      </c>
      <c r="BJ67" s="25">
        <f t="shared" ca="1" si="23"/>
        <v>81.811877454715926</v>
      </c>
      <c r="BK67" s="25">
        <f t="shared" ca="1" si="23"/>
        <v>87.210913521135808</v>
      </c>
      <c r="BL67" s="25">
        <f t="shared" ca="1" si="23"/>
        <v>85.43215797724676</v>
      </c>
      <c r="BM67" s="25">
        <f t="shared" ca="1" si="23"/>
        <v>85.045890445323721</v>
      </c>
      <c r="BN67" s="25">
        <f t="shared" ca="1" si="23"/>
        <v>88.499077503520255</v>
      </c>
      <c r="BO67" s="25">
        <f t="shared" ca="1" si="23"/>
        <v>84.893346731758129</v>
      </c>
      <c r="BP67" s="25">
        <f t="shared" ca="1" si="23"/>
        <v>86.479622942289197</v>
      </c>
      <c r="BQ67" s="25">
        <f t="shared" ca="1" si="24"/>
        <v>86.934325034624834</v>
      </c>
      <c r="BR67" s="25">
        <f t="shared" ca="1" si="24"/>
        <v>86.869948187815154</v>
      </c>
      <c r="BS67" s="25">
        <f t="shared" ca="1" si="24"/>
        <v>87.325519250316589</v>
      </c>
      <c r="BT67" s="25">
        <f t="shared" ca="1" si="24"/>
        <v>87.420315408760743</v>
      </c>
      <c r="BU67" s="25">
        <f t="shared" ca="1" si="24"/>
        <v>94.300206567475868</v>
      </c>
      <c r="BV67" s="25">
        <f t="shared" ca="1" si="24"/>
        <v>87.870892970638067</v>
      </c>
      <c r="BW67" s="25">
        <f t="shared" ca="1" si="24"/>
        <v>89.208325947637306</v>
      </c>
      <c r="BX67" s="25">
        <f t="shared" ca="1" si="24"/>
        <v>86.180520849126054</v>
      </c>
      <c r="BY67" s="25"/>
      <c r="BZ67" s="25"/>
      <c r="CA67" s="25"/>
      <c r="CB67" s="25"/>
      <c r="CC67" s="25">
        <f t="shared" ca="1" si="25"/>
        <v>84.495787132633325</v>
      </c>
      <c r="CD67" s="25">
        <f t="shared" ca="1" si="25"/>
        <v>85.285516898731601</v>
      </c>
      <c r="CE67" s="25">
        <f t="shared" ca="1" si="25"/>
        <v>85.979771618134123</v>
      </c>
      <c r="CF67" s="25">
        <f t="shared" ca="1" si="25"/>
        <v>88.726322776190528</v>
      </c>
      <c r="CG67" s="25">
        <f t="shared" ca="1" si="25"/>
        <v>86.820830043317329</v>
      </c>
    </row>
    <row r="68" spans="1:85" x14ac:dyDescent="0.3">
      <c r="A68" s="24">
        <v>2013</v>
      </c>
      <c r="B68" s="25">
        <f t="shared" ca="1" si="9"/>
        <v>89.401981149090318</v>
      </c>
      <c r="C68" s="25"/>
      <c r="D68" s="25">
        <f t="shared" ca="1" si="27"/>
        <v>89.183662719734272</v>
      </c>
      <c r="E68" s="25">
        <f t="shared" ca="1" si="27"/>
        <v>89.371181305206392</v>
      </c>
      <c r="F68" s="25">
        <f t="shared" ca="1" si="27"/>
        <v>89.141394729550271</v>
      </c>
      <c r="G68" s="25">
        <f t="shared" ca="1" si="27"/>
        <v>90.79025408389019</v>
      </c>
      <c r="H68" s="25">
        <f t="shared" ca="1" si="27"/>
        <v>90.637850602870458</v>
      </c>
      <c r="I68" s="25">
        <f t="shared" ca="1" si="27"/>
        <v>91.04624150063988</v>
      </c>
      <c r="J68" s="25">
        <f t="shared" ca="1" si="27"/>
        <v>89.085799831523758</v>
      </c>
      <c r="K68" s="25">
        <f t="shared" ca="1" si="27"/>
        <v>89.823655222310407</v>
      </c>
      <c r="L68" s="25">
        <f t="shared" ca="1" si="27"/>
        <v>88.066084354112306</v>
      </c>
      <c r="M68" s="25">
        <f t="shared" ca="1" si="27"/>
        <v>88.197083508629504</v>
      </c>
      <c r="N68" s="25">
        <f t="shared" ca="1" si="27"/>
        <v>87.53089315100847</v>
      </c>
      <c r="O68" s="25">
        <f t="shared" ca="1" si="27"/>
        <v>87.692980408730605</v>
      </c>
      <c r="P68" s="25">
        <f t="shared" ca="1" si="27"/>
        <v>89.486604607996611</v>
      </c>
      <c r="Q68" s="25">
        <f t="shared" ca="1" si="27"/>
        <v>91.954557583340559</v>
      </c>
      <c r="R68" s="25"/>
      <c r="S68" s="25"/>
      <c r="T68" s="25"/>
      <c r="U68" s="25">
        <f t="shared" ca="1" si="26"/>
        <v>87.443555557158831</v>
      </c>
      <c r="V68" s="25">
        <f t="shared" ca="1" si="26"/>
        <v>88.591819610483554</v>
      </c>
      <c r="W68" s="25">
        <f t="shared" si="4"/>
        <v>252</v>
      </c>
      <c r="X68" s="25">
        <f t="shared" ca="1" si="18"/>
        <v>89.136040543369432</v>
      </c>
      <c r="Y68" s="25">
        <f t="shared" ca="1" si="20"/>
        <v>88.580523826914344</v>
      </c>
      <c r="Z68" s="25">
        <f t="shared" ca="1" si="20"/>
        <v>91.341794992029264</v>
      </c>
      <c r="AA68" s="25">
        <f t="shared" ca="1" si="20"/>
        <v>89.371181305206392</v>
      </c>
      <c r="AB68" s="25">
        <f t="shared" ca="1" si="20"/>
        <v>86.437487000929181</v>
      </c>
      <c r="AC68" s="25">
        <f t="shared" ca="1" si="20"/>
        <v>90.721949883915215</v>
      </c>
      <c r="AD68" s="25">
        <f t="shared" ca="1" si="20"/>
        <v>88.729278028937557</v>
      </c>
      <c r="AE68" s="25">
        <f t="shared" ca="1" si="20"/>
        <v>89.049176160898938</v>
      </c>
      <c r="AF68" s="25">
        <f t="shared" ca="1" si="20"/>
        <v>91.679288443607732</v>
      </c>
      <c r="AG68" s="25">
        <f t="shared" ca="1" si="20"/>
        <v>88.021340612429555</v>
      </c>
      <c r="AH68" s="25">
        <f t="shared" ca="1" si="20"/>
        <v>89.816071473483632</v>
      </c>
      <c r="AI68" s="25">
        <f t="shared" ca="1" si="21"/>
        <v>90.025869800275188</v>
      </c>
      <c r="AJ68" s="25">
        <f t="shared" ca="1" si="21"/>
        <v>89.706234789549313</v>
      </c>
      <c r="AK68" s="25">
        <f t="shared" ca="1" si="21"/>
        <v>88.981634125885137</v>
      </c>
      <c r="AL68" s="25">
        <f t="shared" ca="1" si="21"/>
        <v>87.216961211141012</v>
      </c>
      <c r="AM68" s="25">
        <f t="shared" ca="1" si="21"/>
        <v>89.189656517393374</v>
      </c>
      <c r="AN68" s="25">
        <f t="shared" ca="1" si="21"/>
        <v>89.232777697512034</v>
      </c>
      <c r="AO68" s="25">
        <f t="shared" ca="1" si="21"/>
        <v>88.208054429201852</v>
      </c>
      <c r="AP68" s="25">
        <f t="shared" ca="1" si="21"/>
        <v>90.817528712829201</v>
      </c>
      <c r="AQ68" s="25">
        <f t="shared" ca="1" si="21"/>
        <v>89.942483950331152</v>
      </c>
      <c r="AR68" s="25">
        <f t="shared" ca="1" si="21"/>
        <v>90.258598653555921</v>
      </c>
      <c r="AS68" s="25">
        <f t="shared" ca="1" si="22"/>
        <v>89.427807078476846</v>
      </c>
      <c r="AT68" s="25">
        <f t="shared" ca="1" si="22"/>
        <v>90.074432249701388</v>
      </c>
      <c r="AU68" s="25">
        <f t="shared" ca="1" si="22"/>
        <v>90.79025408389019</v>
      </c>
      <c r="AV68" s="25">
        <f t="shared" ca="1" si="22"/>
        <v>90.599979252045358</v>
      </c>
      <c r="AW68" s="25">
        <f t="shared" ca="1" si="22"/>
        <v>90.685731507572797</v>
      </c>
      <c r="AX68" s="25">
        <f t="shared" ca="1" si="22"/>
        <v>91.04624150063988</v>
      </c>
      <c r="AY68" s="25">
        <f t="shared" ca="1" si="22"/>
        <v>89.957876509533222</v>
      </c>
      <c r="AZ68" s="25">
        <f t="shared" ca="1" si="22"/>
        <v>89.734832606427972</v>
      </c>
      <c r="BA68" s="25">
        <f t="shared" ca="1" si="22"/>
        <v>88.739760772035439</v>
      </c>
      <c r="BB68" s="25">
        <f t="shared" ca="1" si="22"/>
        <v>88.817986988205035</v>
      </c>
      <c r="BC68" s="25">
        <f t="shared" ca="1" si="22"/>
        <v>95.722263644701087</v>
      </c>
      <c r="BD68" s="25">
        <f t="shared" ca="1" si="22"/>
        <v>89.024556501316908</v>
      </c>
      <c r="BE68" s="25">
        <f t="shared" ca="1" si="22"/>
        <v>90.875072218678056</v>
      </c>
      <c r="BF68" s="25"/>
      <c r="BG68" s="25">
        <f t="shared" ca="1" si="23"/>
        <v>88.066084354112306</v>
      </c>
      <c r="BH68" s="25">
        <f t="shared" ca="1" si="23"/>
        <v>98.533416033146167</v>
      </c>
      <c r="BI68" s="25">
        <f t="shared" ca="1" si="23"/>
        <v>100.76666854489903</v>
      </c>
      <c r="BJ68" s="25">
        <f t="shared" ca="1" si="23"/>
        <v>80.979789365661105</v>
      </c>
      <c r="BK68" s="25">
        <f t="shared" ca="1" si="23"/>
        <v>88.323804582212972</v>
      </c>
      <c r="BL68" s="25">
        <f t="shared" ca="1" si="23"/>
        <v>86.956928849698841</v>
      </c>
      <c r="BM68" s="25">
        <f t="shared" ca="1" si="23"/>
        <v>87.887666284099865</v>
      </c>
      <c r="BN68" s="25">
        <f t="shared" ca="1" si="23"/>
        <v>89.075892053228159</v>
      </c>
      <c r="BO68" s="25">
        <f t="shared" ca="1" si="23"/>
        <v>87.692980408730605</v>
      </c>
      <c r="BP68" s="25">
        <f t="shared" ca="1" si="23"/>
        <v>87.745555981053442</v>
      </c>
      <c r="BQ68" s="25">
        <f t="shared" ca="1" si="24"/>
        <v>89.022483725575967</v>
      </c>
      <c r="BR68" s="25">
        <f t="shared" ca="1" si="24"/>
        <v>90.964852451344598</v>
      </c>
      <c r="BS68" s="25">
        <f t="shared" ca="1" si="24"/>
        <v>88.793181424893632</v>
      </c>
      <c r="BT68" s="25">
        <f t="shared" ca="1" si="24"/>
        <v>89.122732116309365</v>
      </c>
      <c r="BU68" s="25">
        <f t="shared" ca="1" si="24"/>
        <v>94.449103879259155</v>
      </c>
      <c r="BV68" s="25">
        <f t="shared" ca="1" si="24"/>
        <v>89.737086399061937</v>
      </c>
      <c r="BW68" s="25">
        <f t="shared" ca="1" si="24"/>
        <v>91.817707356027981</v>
      </c>
      <c r="BX68" s="25">
        <f t="shared" ca="1" si="24"/>
        <v>88.490828707222164</v>
      </c>
      <c r="BY68" s="25"/>
      <c r="BZ68" s="25"/>
      <c r="CA68" s="25"/>
      <c r="CB68" s="25"/>
      <c r="CC68" s="25">
        <f t="shared" ca="1" si="25"/>
        <v>87.218103600947458</v>
      </c>
      <c r="CD68" s="25">
        <f t="shared" ca="1" si="25"/>
        <v>87.784155966373987</v>
      </c>
      <c r="CE68" s="25">
        <f t="shared" ca="1" si="25"/>
        <v>88.254903550400059</v>
      </c>
      <c r="CF68" s="25">
        <f t="shared" ca="1" si="25"/>
        <v>90.083052608994038</v>
      </c>
      <c r="CG68" s="25">
        <f t="shared" ca="1" si="25"/>
        <v>88.334781157875611</v>
      </c>
    </row>
    <row r="69" spans="1:85" x14ac:dyDescent="0.3">
      <c r="A69" s="24">
        <v>2014</v>
      </c>
      <c r="B69" s="25">
        <f t="shared" ref="B69:B75" ca="1" si="28">GEOMEAN(OFFSET(B$78,$W69,0,4,1))</f>
        <v>91.241716228374401</v>
      </c>
      <c r="C69" s="25"/>
      <c r="D69" s="25">
        <f t="shared" ca="1" si="27"/>
        <v>90.096442120392666</v>
      </c>
      <c r="E69" s="25">
        <f t="shared" ca="1" si="27"/>
        <v>90.347393936918564</v>
      </c>
      <c r="F69" s="25">
        <f t="shared" ca="1" si="27"/>
        <v>89.897208076035795</v>
      </c>
      <c r="G69" s="25">
        <f t="shared" ca="1" si="27"/>
        <v>92.472050564922284</v>
      </c>
      <c r="H69" s="25">
        <f t="shared" ca="1" si="27"/>
        <v>93.24885497013814</v>
      </c>
      <c r="I69" s="25">
        <f t="shared" ca="1" si="27"/>
        <v>93.369143712172743</v>
      </c>
      <c r="J69" s="25">
        <f t="shared" ca="1" si="27"/>
        <v>90.977108938432252</v>
      </c>
      <c r="K69" s="25">
        <f t="shared" ca="1" si="27"/>
        <v>92.303673447742284</v>
      </c>
      <c r="L69" s="25">
        <f t="shared" ca="1" si="27"/>
        <v>91.129180058448853</v>
      </c>
      <c r="M69" s="25">
        <f t="shared" ca="1" si="27"/>
        <v>89.977851719161023</v>
      </c>
      <c r="N69" s="25">
        <f t="shared" ca="1" si="27"/>
        <v>90.1308561667622</v>
      </c>
      <c r="O69" s="25">
        <f t="shared" ca="1" si="27"/>
        <v>91.054045684760894</v>
      </c>
      <c r="P69" s="25">
        <f t="shared" ca="1" si="27"/>
        <v>91.414170099021561</v>
      </c>
      <c r="Q69" s="25">
        <f t="shared" ca="1" si="27"/>
        <v>92.299713734965522</v>
      </c>
      <c r="R69" s="25"/>
      <c r="S69" s="25"/>
      <c r="T69" s="25"/>
      <c r="U69" s="25">
        <f t="shared" ca="1" si="26"/>
        <v>90.551322104903988</v>
      </c>
      <c r="V69" s="25">
        <f t="shared" ca="1" si="26"/>
        <v>90.987856524418476</v>
      </c>
      <c r="W69" s="25">
        <f t="shared" si="4"/>
        <v>256</v>
      </c>
      <c r="X69" s="25">
        <f t="shared" ca="1" si="18"/>
        <v>90.011387032016813</v>
      </c>
      <c r="Y69" s="25">
        <f t="shared" ca="1" si="20"/>
        <v>90.584536708767359</v>
      </c>
      <c r="Z69" s="25">
        <f t="shared" ca="1" si="20"/>
        <v>92.777171071848954</v>
      </c>
      <c r="AA69" s="25">
        <f t="shared" ca="1" si="20"/>
        <v>90.347393936918564</v>
      </c>
      <c r="AB69" s="25">
        <f t="shared" ca="1" si="20"/>
        <v>86.649345305911339</v>
      </c>
      <c r="AC69" s="25">
        <f t="shared" ca="1" si="20"/>
        <v>91.215992178749758</v>
      </c>
      <c r="AD69" s="25">
        <f t="shared" ca="1" si="20"/>
        <v>89.227163101727328</v>
      </c>
      <c r="AE69" s="25">
        <f t="shared" ca="1" si="20"/>
        <v>88.952765573105694</v>
      </c>
      <c r="AF69" s="25">
        <f t="shared" ca="1" si="20"/>
        <v>91.576210260298311</v>
      </c>
      <c r="AG69" s="25">
        <f t="shared" ca="1" si="20"/>
        <v>89.544375160066465</v>
      </c>
      <c r="AH69" s="25">
        <f t="shared" ca="1" si="20"/>
        <v>90.67980480234165</v>
      </c>
      <c r="AI69" s="25">
        <f t="shared" ca="1" si="21"/>
        <v>91.484877390907457</v>
      </c>
      <c r="AJ69" s="25">
        <f t="shared" ca="1" si="21"/>
        <v>89.801510956581879</v>
      </c>
      <c r="AK69" s="25">
        <f t="shared" ca="1" si="21"/>
        <v>89.819855980982737</v>
      </c>
      <c r="AL69" s="25">
        <f t="shared" ca="1" si="21"/>
        <v>88.634673375555124</v>
      </c>
      <c r="AM69" s="25">
        <f t="shared" ca="1" si="21"/>
        <v>89.562107237840465</v>
      </c>
      <c r="AN69" s="25">
        <f t="shared" ca="1" si="21"/>
        <v>90.397361260185818</v>
      </c>
      <c r="AO69" s="25">
        <f t="shared" ca="1" si="21"/>
        <v>88.592143717590233</v>
      </c>
      <c r="AP69" s="25">
        <f t="shared" ca="1" si="21"/>
        <v>91.904875444780771</v>
      </c>
      <c r="AQ69" s="25">
        <f t="shared" ca="1" si="21"/>
        <v>90.857076058292662</v>
      </c>
      <c r="AR69" s="25">
        <f t="shared" ca="1" si="21"/>
        <v>91.81242440095113</v>
      </c>
      <c r="AS69" s="25">
        <f t="shared" ca="1" si="22"/>
        <v>89.204428380078582</v>
      </c>
      <c r="AT69" s="25">
        <f t="shared" ca="1" si="22"/>
        <v>90.819587384216845</v>
      </c>
      <c r="AU69" s="25">
        <f t="shared" ca="1" si="22"/>
        <v>92.472050564922284</v>
      </c>
      <c r="AV69" s="25">
        <f t="shared" ca="1" si="22"/>
        <v>93.17641977535007</v>
      </c>
      <c r="AW69" s="25">
        <f t="shared" ca="1" si="22"/>
        <v>93.326277969809652</v>
      </c>
      <c r="AX69" s="25">
        <f t="shared" ca="1" si="22"/>
        <v>93.369143712172743</v>
      </c>
      <c r="AY69" s="25">
        <f t="shared" ca="1" si="22"/>
        <v>91.477192161570272</v>
      </c>
      <c r="AZ69" s="25">
        <f t="shared" ca="1" si="22"/>
        <v>90.64724952590106</v>
      </c>
      <c r="BA69" s="25">
        <f t="shared" ca="1" si="22"/>
        <v>91.036979896147585</v>
      </c>
      <c r="BB69" s="25">
        <f t="shared" ca="1" si="22"/>
        <v>91.152029801211114</v>
      </c>
      <c r="BC69" s="25">
        <f t="shared" ca="1" si="22"/>
        <v>96.928839234492713</v>
      </c>
      <c r="BD69" s="25">
        <f t="shared" ca="1" si="22"/>
        <v>90.934589371565622</v>
      </c>
      <c r="BE69" s="25">
        <f t="shared" ca="1" si="22"/>
        <v>94.048130156193267</v>
      </c>
      <c r="BF69" s="25"/>
      <c r="BG69" s="25">
        <f t="shared" ca="1" si="23"/>
        <v>91.129180058448853</v>
      </c>
      <c r="BH69" s="25">
        <f t="shared" ca="1" si="23"/>
        <v>97.686319538591789</v>
      </c>
      <c r="BI69" s="25">
        <f t="shared" ca="1" si="23"/>
        <v>98.96508941394697</v>
      </c>
      <c r="BJ69" s="25">
        <f t="shared" ca="1" si="23"/>
        <v>84.613976478069773</v>
      </c>
      <c r="BK69" s="25">
        <f t="shared" ca="1" si="23"/>
        <v>90.544070006488312</v>
      </c>
      <c r="BL69" s="25">
        <f t="shared" ca="1" si="23"/>
        <v>89.207000996058369</v>
      </c>
      <c r="BM69" s="25">
        <f t="shared" ca="1" si="23"/>
        <v>91.206607067151353</v>
      </c>
      <c r="BN69" s="25">
        <f t="shared" ca="1" si="23"/>
        <v>91.211434087091845</v>
      </c>
      <c r="BO69" s="25">
        <f t="shared" ca="1" si="23"/>
        <v>91.054045684760894</v>
      </c>
      <c r="BP69" s="25">
        <f t="shared" ca="1" si="23"/>
        <v>88.952324868449082</v>
      </c>
      <c r="BQ69" s="25">
        <f t="shared" ca="1" si="24"/>
        <v>90.690725391581694</v>
      </c>
      <c r="BR69" s="25">
        <f t="shared" ca="1" si="24"/>
        <v>93.55998877542568</v>
      </c>
      <c r="BS69" s="25">
        <f t="shared" ca="1" si="24"/>
        <v>90.927685610564367</v>
      </c>
      <c r="BT69" s="25">
        <f t="shared" ca="1" si="24"/>
        <v>91.308232801694174</v>
      </c>
      <c r="BU69" s="25">
        <f t="shared" ca="1" si="24"/>
        <v>92.881879229660001</v>
      </c>
      <c r="BV69" s="25">
        <f t="shared" ca="1" si="24"/>
        <v>91.873408490200688</v>
      </c>
      <c r="BW69" s="25">
        <f t="shared" ca="1" si="24"/>
        <v>94.160859895166766</v>
      </c>
      <c r="BX69" s="25">
        <f t="shared" ca="1" si="24"/>
        <v>90.931606566019767</v>
      </c>
      <c r="BY69" s="25"/>
      <c r="BZ69" s="25"/>
      <c r="CA69" s="25"/>
      <c r="CB69" s="25"/>
      <c r="CC69" s="25">
        <f t="shared" ca="1" si="25"/>
        <v>90.660884955924089</v>
      </c>
      <c r="CD69" s="25">
        <f t="shared" ca="1" si="25"/>
        <v>90.389269028271471</v>
      </c>
      <c r="CE69" s="25">
        <f t="shared" ca="1" si="25"/>
        <v>91.133736799145652</v>
      </c>
      <c r="CF69" s="25">
        <f t="shared" ca="1" si="25"/>
        <v>91.682479689872451</v>
      </c>
      <c r="CG69" s="25">
        <f t="shared" ca="1" si="25"/>
        <v>90.714923799902408</v>
      </c>
    </row>
    <row r="70" spans="1:85" x14ac:dyDescent="0.3">
      <c r="A70" s="24">
        <v>2015</v>
      </c>
      <c r="B70" s="25">
        <f t="shared" ca="1" si="28"/>
        <v>92.732091887772597</v>
      </c>
      <c r="C70" s="25"/>
      <c r="D70" s="25">
        <f t="shared" ca="1" si="27"/>
        <v>89.949545208186635</v>
      </c>
      <c r="E70" s="25">
        <f t="shared" ca="1" si="27"/>
        <v>91.136926318622585</v>
      </c>
      <c r="F70" s="25">
        <f t="shared" ca="1" si="27"/>
        <v>91.636617525852245</v>
      </c>
      <c r="G70" s="25">
        <f t="shared" ca="1" si="27"/>
        <v>93.831850435967567</v>
      </c>
      <c r="H70" s="25">
        <f t="shared" ca="1" si="27"/>
        <v>94.249524633740123</v>
      </c>
      <c r="I70" s="25">
        <f t="shared" ca="1" si="27"/>
        <v>94.027163509758125</v>
      </c>
      <c r="J70" s="25">
        <f t="shared" ca="1" si="27"/>
        <v>92.2221000682068</v>
      </c>
      <c r="K70" s="25">
        <f t="shared" ca="1" si="27"/>
        <v>93.432022353478999</v>
      </c>
      <c r="L70" s="25">
        <f t="shared" ca="1" si="27"/>
        <v>92.176860739525807</v>
      </c>
      <c r="M70" s="25">
        <f t="shared" ca="1" si="27"/>
        <v>94.729537936955523</v>
      </c>
      <c r="N70" s="25">
        <f t="shared" ca="1" si="27"/>
        <v>92.25721076985613</v>
      </c>
      <c r="O70" s="25">
        <f t="shared" ca="1" si="27"/>
        <v>91.984226018053846</v>
      </c>
      <c r="P70" s="25">
        <f t="shared" ca="1" si="27"/>
        <v>93.379718831830075</v>
      </c>
      <c r="Q70" s="25">
        <f t="shared" ca="1" si="27"/>
        <v>93.356699089326185</v>
      </c>
      <c r="R70" s="25"/>
      <c r="S70" s="25"/>
      <c r="T70" s="25"/>
      <c r="U70" s="25">
        <f t="shared" ca="1" si="26"/>
        <v>92.006920766316043</v>
      </c>
      <c r="V70" s="25">
        <f t="shared" ca="1" si="26"/>
        <v>92.674439539926567</v>
      </c>
      <c r="W70" s="25">
        <f t="shared" si="4"/>
        <v>260</v>
      </c>
      <c r="X70" s="25">
        <f t="shared" ca="1" si="18"/>
        <v>89.824546593884222</v>
      </c>
      <c r="Y70" s="25">
        <f t="shared" ca="1" si="20"/>
        <v>91.366770971612766</v>
      </c>
      <c r="Z70" s="25">
        <f t="shared" ca="1" si="20"/>
        <v>93.288893919766309</v>
      </c>
      <c r="AA70" s="25">
        <f t="shared" ca="1" si="20"/>
        <v>91.136926318622585</v>
      </c>
      <c r="AB70" s="25">
        <f t="shared" ca="1" si="20"/>
        <v>89.090605072457222</v>
      </c>
      <c r="AC70" s="25">
        <f t="shared" ca="1" si="20"/>
        <v>89.678194325219309</v>
      </c>
      <c r="AD70" s="25">
        <f t="shared" ca="1" si="20"/>
        <v>90.76876609128071</v>
      </c>
      <c r="AE70" s="25">
        <f t="shared" ca="1" si="20"/>
        <v>86.772649913950616</v>
      </c>
      <c r="AF70" s="25">
        <f t="shared" ca="1" si="20"/>
        <v>91.39789519522084</v>
      </c>
      <c r="AG70" s="25">
        <f t="shared" ca="1" si="20"/>
        <v>91.903077652232113</v>
      </c>
      <c r="AH70" s="25">
        <f t="shared" ca="1" si="20"/>
        <v>92.676257571771899</v>
      </c>
      <c r="AI70" s="25">
        <f t="shared" ca="1" si="21"/>
        <v>93.586993577804591</v>
      </c>
      <c r="AJ70" s="25">
        <f t="shared" ca="1" si="21"/>
        <v>91.490735333684114</v>
      </c>
      <c r="AK70" s="25">
        <f t="shared" ca="1" si="21"/>
        <v>91.05464289454585</v>
      </c>
      <c r="AL70" s="25">
        <f t="shared" ca="1" si="21"/>
        <v>90.715962711804778</v>
      </c>
      <c r="AM70" s="25">
        <f t="shared" ca="1" si="21"/>
        <v>91.351356508448376</v>
      </c>
      <c r="AN70" s="25">
        <f t="shared" ca="1" si="21"/>
        <v>92.469440633443114</v>
      </c>
      <c r="AO70" s="25">
        <f t="shared" ca="1" si="21"/>
        <v>91.265570722361517</v>
      </c>
      <c r="AP70" s="25">
        <f t="shared" ca="1" si="21"/>
        <v>93.419496832216225</v>
      </c>
      <c r="AQ70" s="25">
        <f t="shared" ca="1" si="21"/>
        <v>92.816351454955765</v>
      </c>
      <c r="AR70" s="25">
        <f t="shared" ca="1" si="21"/>
        <v>93.487204500372656</v>
      </c>
      <c r="AS70" s="25">
        <f t="shared" ca="1" si="22"/>
        <v>91.578690831003044</v>
      </c>
      <c r="AT70" s="25">
        <f t="shared" ca="1" si="22"/>
        <v>91.789844373939601</v>
      </c>
      <c r="AU70" s="25">
        <f t="shared" ca="1" si="22"/>
        <v>93.831850435967567</v>
      </c>
      <c r="AV70" s="25">
        <f t="shared" ca="1" si="22"/>
        <v>94.299510742499407</v>
      </c>
      <c r="AW70" s="25">
        <f t="shared" ca="1" si="22"/>
        <v>94.191981467179886</v>
      </c>
      <c r="AX70" s="25">
        <f t="shared" ca="1" si="22"/>
        <v>94.027163509758125</v>
      </c>
      <c r="AY70" s="25">
        <f t="shared" ca="1" si="22"/>
        <v>92.779623917226971</v>
      </c>
      <c r="AZ70" s="25">
        <f t="shared" ca="1" si="22"/>
        <v>91.784836809641092</v>
      </c>
      <c r="BA70" s="25">
        <f t="shared" ca="1" si="22"/>
        <v>92.309457820211122</v>
      </c>
      <c r="BB70" s="25">
        <f t="shared" ca="1" si="22"/>
        <v>91.961946000003408</v>
      </c>
      <c r="BC70" s="25">
        <f t="shared" ca="1" si="22"/>
        <v>97.267492706065468</v>
      </c>
      <c r="BD70" s="25">
        <f t="shared" ca="1" si="22"/>
        <v>92.669057988336533</v>
      </c>
      <c r="BE70" s="25">
        <f t="shared" ca="1" si="22"/>
        <v>94.846972255119951</v>
      </c>
      <c r="BF70" s="25"/>
      <c r="BG70" s="25">
        <f t="shared" ca="1" si="23"/>
        <v>92.176860739525807</v>
      </c>
      <c r="BH70" s="25">
        <f t="shared" ca="1" si="23"/>
        <v>97.662469185865589</v>
      </c>
      <c r="BI70" s="25">
        <f t="shared" ca="1" si="23"/>
        <v>98.97228699417964</v>
      </c>
      <c r="BJ70" s="25">
        <f t="shared" ca="1" si="23"/>
        <v>92.761441376026497</v>
      </c>
      <c r="BK70" s="25">
        <f t="shared" ca="1" si="23"/>
        <v>93.339639320372541</v>
      </c>
      <c r="BL70" s="25">
        <f t="shared" ca="1" si="23"/>
        <v>92.009790622506344</v>
      </c>
      <c r="BM70" s="25">
        <f t="shared" ca="1" si="23"/>
        <v>92.036744013445315</v>
      </c>
      <c r="BN70" s="25">
        <f t="shared" ca="1" si="23"/>
        <v>93.749391642806813</v>
      </c>
      <c r="BO70" s="25">
        <f t="shared" ca="1" si="23"/>
        <v>91.984226018053846</v>
      </c>
      <c r="BP70" s="25">
        <f t="shared" ca="1" si="23"/>
        <v>91.259101622099124</v>
      </c>
      <c r="BQ70" s="25">
        <f t="shared" ca="1" si="24"/>
        <v>93.161624638226414</v>
      </c>
      <c r="BR70" s="25">
        <f t="shared" ca="1" si="24"/>
        <v>95.2674673484523</v>
      </c>
      <c r="BS70" s="25">
        <f t="shared" ca="1" si="24"/>
        <v>93.06954611182303</v>
      </c>
      <c r="BT70" s="25">
        <f t="shared" ca="1" si="24"/>
        <v>93.34228430525161</v>
      </c>
      <c r="BU70" s="25">
        <f t="shared" ca="1" si="24"/>
        <v>93.667918520901267</v>
      </c>
      <c r="BV70" s="25">
        <f t="shared" ca="1" si="24"/>
        <v>93.279460122827132</v>
      </c>
      <c r="BW70" s="25">
        <f t="shared" ca="1" si="24"/>
        <v>95.129367269630819</v>
      </c>
      <c r="BX70" s="25">
        <f t="shared" ca="1" si="24"/>
        <v>92.3643668425714</v>
      </c>
      <c r="BY70" s="25"/>
      <c r="BZ70" s="25"/>
      <c r="CA70" s="25"/>
      <c r="CB70" s="25"/>
      <c r="CC70" s="25">
        <f t="shared" ca="1" si="25"/>
        <v>91.994357696995408</v>
      </c>
      <c r="CD70" s="25">
        <f t="shared" ca="1" si="25"/>
        <v>92.019480514983286</v>
      </c>
      <c r="CE70" s="25">
        <f t="shared" ca="1" si="25"/>
        <v>92.374390697054608</v>
      </c>
      <c r="CF70" s="25">
        <f t="shared" ca="1" si="25"/>
        <v>93.244436472939583</v>
      </c>
      <c r="CG70" s="25">
        <f t="shared" ca="1" si="25"/>
        <v>92.636950435674677</v>
      </c>
    </row>
    <row r="71" spans="1:85" x14ac:dyDescent="0.3">
      <c r="A71" s="24">
        <v>2016</v>
      </c>
      <c r="B71" s="25">
        <f t="shared" ca="1" si="28"/>
        <v>94.888797974042689</v>
      </c>
      <c r="C71" s="25"/>
      <c r="D71" s="25">
        <f t="shared" ca="1" si="27"/>
        <v>92.093000326388449</v>
      </c>
      <c r="E71" s="25">
        <f t="shared" ca="1" si="27"/>
        <v>92.542254566449486</v>
      </c>
      <c r="F71" s="25">
        <f t="shared" ca="1" si="27"/>
        <v>95.185420844068048</v>
      </c>
      <c r="G71" s="25">
        <f t="shared" ca="1" si="27"/>
        <v>96.030469952344063</v>
      </c>
      <c r="H71" s="25">
        <f t="shared" ca="1" si="27"/>
        <v>95.895634098531843</v>
      </c>
      <c r="I71" s="25">
        <f t="shared" ca="1" si="27"/>
        <v>95.595105492247896</v>
      </c>
      <c r="J71" s="25">
        <f t="shared" ca="1" si="27"/>
        <v>94.561011797185984</v>
      </c>
      <c r="K71" s="25">
        <f t="shared" ca="1" si="27"/>
        <v>95.228380702571187</v>
      </c>
      <c r="L71" s="25">
        <f t="shared" ca="1" si="27"/>
        <v>94.36706210110583</v>
      </c>
      <c r="M71" s="25">
        <f t="shared" ca="1" si="27"/>
        <v>96.530296169452697</v>
      </c>
      <c r="N71" s="25">
        <f t="shared" ca="1" si="27"/>
        <v>94.522039676212998</v>
      </c>
      <c r="O71" s="25">
        <f t="shared" ca="1" si="27"/>
        <v>94.177770068747208</v>
      </c>
      <c r="P71" s="25">
        <f t="shared" ca="1" si="27"/>
        <v>96.149524984250078</v>
      </c>
      <c r="Q71" s="25">
        <f t="shared" ca="1" si="27"/>
        <v>94.255188618333733</v>
      </c>
      <c r="R71" s="25"/>
      <c r="S71" s="25"/>
      <c r="T71" s="25"/>
      <c r="U71" s="25">
        <f t="shared" ca="1" si="26"/>
        <v>94.436018005901104</v>
      </c>
      <c r="V71" s="25">
        <f t="shared" ca="1" si="26"/>
        <v>94.704632380259483</v>
      </c>
      <c r="W71" s="25">
        <f t="shared" ref="W71:W75" si="29">W70+4</f>
        <v>264</v>
      </c>
      <c r="X71" s="25">
        <f t="shared" ca="1" si="18"/>
        <v>91.99753059628182</v>
      </c>
      <c r="Y71" s="25">
        <f t="shared" ca="1" si="20"/>
        <v>93.688218298641672</v>
      </c>
      <c r="Z71" s="25">
        <f t="shared" ca="1" si="20"/>
        <v>94.13204230349416</v>
      </c>
      <c r="AA71" s="25">
        <f t="shared" ca="1" si="20"/>
        <v>92.542254566449486</v>
      </c>
      <c r="AB71" s="25">
        <f t="shared" ca="1" si="20"/>
        <v>93.400598980921671</v>
      </c>
      <c r="AC71" s="25">
        <f t="shared" ca="1" si="20"/>
        <v>92.619474993201763</v>
      </c>
      <c r="AD71" s="25">
        <f t="shared" ca="1" si="20"/>
        <v>93.999026459370313</v>
      </c>
      <c r="AE71" s="25">
        <f t="shared" ca="1" si="20"/>
        <v>90.613632259235956</v>
      </c>
      <c r="AF71" s="25">
        <f t="shared" ca="1" si="20"/>
        <v>93.510755010913016</v>
      </c>
      <c r="AG71" s="25">
        <f t="shared" ca="1" si="20"/>
        <v>95.165982067850749</v>
      </c>
      <c r="AH71" s="25">
        <f t="shared" ca="1" si="20"/>
        <v>95.667127766961329</v>
      </c>
      <c r="AI71" s="25">
        <f t="shared" ca="1" si="21"/>
        <v>97.292409933089232</v>
      </c>
      <c r="AJ71" s="25">
        <f t="shared" ca="1" si="21"/>
        <v>95.022907223511254</v>
      </c>
      <c r="AK71" s="25">
        <f t="shared" ca="1" si="21"/>
        <v>94.150500562714953</v>
      </c>
      <c r="AL71" s="25">
        <f t="shared" ca="1" si="21"/>
        <v>94.061368649141244</v>
      </c>
      <c r="AM71" s="25">
        <f t="shared" ca="1" si="21"/>
        <v>94.657840639730026</v>
      </c>
      <c r="AN71" s="25">
        <f t="shared" ca="1" si="21"/>
        <v>96.183689557505943</v>
      </c>
      <c r="AO71" s="25">
        <f t="shared" ca="1" si="21"/>
        <v>95.063692517597346</v>
      </c>
      <c r="AP71" s="25">
        <f t="shared" ca="1" si="21"/>
        <v>96.428456874763157</v>
      </c>
      <c r="AQ71" s="25">
        <f t="shared" ca="1" si="21"/>
        <v>96.724252972023123</v>
      </c>
      <c r="AR71" s="25">
        <f t="shared" ca="1" si="21"/>
        <v>96.853108502532578</v>
      </c>
      <c r="AS71" s="25">
        <f t="shared" ca="1" si="22"/>
        <v>95.058199475583891</v>
      </c>
      <c r="AT71" s="25">
        <f t="shared" ca="1" si="22"/>
        <v>94.966429329664194</v>
      </c>
      <c r="AU71" s="25">
        <f t="shared" ca="1" si="22"/>
        <v>96.030469952344063</v>
      </c>
      <c r="AV71" s="25">
        <f t="shared" ca="1" si="22"/>
        <v>96.164820936754452</v>
      </c>
      <c r="AW71" s="25">
        <f t="shared" ca="1" si="22"/>
        <v>95.606272577381702</v>
      </c>
      <c r="AX71" s="25">
        <f t="shared" ca="1" si="22"/>
        <v>95.595105492247896</v>
      </c>
      <c r="AY71" s="25">
        <f t="shared" ca="1" si="22"/>
        <v>94.765471605007704</v>
      </c>
      <c r="AZ71" s="25">
        <f t="shared" ca="1" si="22"/>
        <v>94.225898736068103</v>
      </c>
      <c r="BA71" s="25">
        <f t="shared" ca="1" si="22"/>
        <v>94.661676749449754</v>
      </c>
      <c r="BB71" s="25">
        <f t="shared" ca="1" si="22"/>
        <v>93.886073033037292</v>
      </c>
      <c r="BC71" s="25">
        <f t="shared" ca="1" si="22"/>
        <v>97.848640613969081</v>
      </c>
      <c r="BD71" s="25">
        <f t="shared" ca="1" si="22"/>
        <v>95.003165919728303</v>
      </c>
      <c r="BE71" s="25">
        <f t="shared" ca="1" si="22"/>
        <v>96.208912744858765</v>
      </c>
      <c r="BF71" s="25"/>
      <c r="BG71" s="25">
        <f t="shared" ca="1" si="23"/>
        <v>94.36706210110583</v>
      </c>
      <c r="BH71" s="25">
        <f t="shared" ca="1" si="23"/>
        <v>98.376534147432437</v>
      </c>
      <c r="BI71" s="25">
        <f t="shared" ca="1" si="23"/>
        <v>99.276680872152923</v>
      </c>
      <c r="BJ71" s="25">
        <f t="shared" ca="1" si="23"/>
        <v>95.257717492588554</v>
      </c>
      <c r="BK71" s="25">
        <f t="shared" ca="1" si="23"/>
        <v>95.651699397387318</v>
      </c>
      <c r="BL71" s="25">
        <f t="shared" ca="1" si="23"/>
        <v>94.482857064596686</v>
      </c>
      <c r="BM71" s="25">
        <f t="shared" ca="1" si="23"/>
        <v>94.230372888859065</v>
      </c>
      <c r="BN71" s="25">
        <f t="shared" ca="1" si="23"/>
        <v>95.26690490035719</v>
      </c>
      <c r="BO71" s="25">
        <f t="shared" ca="1" si="23"/>
        <v>94.177770068747208</v>
      </c>
      <c r="BP71" s="25">
        <f t="shared" ca="1" si="23"/>
        <v>93.767679953517614</v>
      </c>
      <c r="BQ71" s="25">
        <f t="shared" ca="1" si="24"/>
        <v>96.104096185300051</v>
      </c>
      <c r="BR71" s="25">
        <f t="shared" ca="1" si="24"/>
        <v>98.782185748945849</v>
      </c>
      <c r="BS71" s="25">
        <f t="shared" ca="1" si="24"/>
        <v>95.037815561737929</v>
      </c>
      <c r="BT71" s="25">
        <f t="shared" ca="1" si="24"/>
        <v>95.355157380582341</v>
      </c>
      <c r="BU71" s="25">
        <f t="shared" ca="1" si="24"/>
        <v>93.649238541558859</v>
      </c>
      <c r="BV71" s="25">
        <f t="shared" ca="1" si="24"/>
        <v>95.131539774416311</v>
      </c>
      <c r="BW71" s="25">
        <f t="shared" ca="1" si="24"/>
        <v>96.159076482318852</v>
      </c>
      <c r="BX71" s="25">
        <f t="shared" ca="1" si="24"/>
        <v>94.683923460709892</v>
      </c>
      <c r="BY71" s="25"/>
      <c r="BZ71" s="25"/>
      <c r="CA71" s="25"/>
      <c r="CB71" s="25"/>
      <c r="CC71" s="25">
        <f t="shared" ca="1" si="25"/>
        <v>94.271786327027669</v>
      </c>
      <c r="CD71" s="25">
        <f t="shared" ca="1" si="25"/>
        <v>94.63002021193131</v>
      </c>
      <c r="CE71" s="25">
        <f t="shared" ca="1" si="25"/>
        <v>94.532414539672956</v>
      </c>
      <c r="CF71" s="25">
        <f t="shared" ca="1" si="25"/>
        <v>95.198731421421911</v>
      </c>
      <c r="CG71" s="25">
        <f t="shared" ca="1" si="25"/>
        <v>94.643945753775327</v>
      </c>
    </row>
    <row r="72" spans="1:85" x14ac:dyDescent="0.3">
      <c r="A72" s="24">
        <v>2017</v>
      </c>
      <c r="B72" s="25">
        <f t="shared" ca="1" si="28"/>
        <v>98.190723038309685</v>
      </c>
      <c r="C72" s="25"/>
      <c r="D72" s="25">
        <f t="shared" ca="1" si="27"/>
        <v>97.067334956415451</v>
      </c>
      <c r="E72" s="25">
        <f t="shared" ca="1" si="27"/>
        <v>96.581885660689068</v>
      </c>
      <c r="F72" s="25">
        <f t="shared" ca="1" si="27"/>
        <v>100.22427173985412</v>
      </c>
      <c r="G72" s="25">
        <f t="shared" ca="1" si="27"/>
        <v>98.884038338413319</v>
      </c>
      <c r="H72" s="25">
        <f t="shared" ca="1" si="27"/>
        <v>97.963467677211383</v>
      </c>
      <c r="I72" s="25">
        <f t="shared" ca="1" si="27"/>
        <v>97.545026012404307</v>
      </c>
      <c r="J72" s="25">
        <f t="shared" ca="1" si="27"/>
        <v>98.26331554456425</v>
      </c>
      <c r="K72" s="25">
        <f t="shared" ca="1" si="27"/>
        <v>97.66082088831584</v>
      </c>
      <c r="L72" s="25">
        <f t="shared" ca="1" si="27"/>
        <v>97.319988997442778</v>
      </c>
      <c r="M72" s="25">
        <f t="shared" ca="1" si="27"/>
        <v>99.772422992046131</v>
      </c>
      <c r="N72" s="25">
        <f t="shared" ca="1" si="27"/>
        <v>97.923770691824217</v>
      </c>
      <c r="O72" s="25">
        <f t="shared" ca="1" si="27"/>
        <v>96.964669839770423</v>
      </c>
      <c r="P72" s="25">
        <f t="shared" ca="1" si="27"/>
        <v>98.5337336821691</v>
      </c>
      <c r="Q72" s="25">
        <f t="shared" ca="1" si="27"/>
        <v>96.481983673016202</v>
      </c>
      <c r="R72" s="25"/>
      <c r="S72" s="25"/>
      <c r="T72" s="25"/>
      <c r="U72" s="25">
        <f t="shared" ca="1" si="26"/>
        <v>97.804726063788507</v>
      </c>
      <c r="V72" s="25">
        <f t="shared" ca="1" si="26"/>
        <v>97.670143197683458</v>
      </c>
      <c r="W72" s="25">
        <f t="shared" si="29"/>
        <v>268</v>
      </c>
      <c r="X72" s="25">
        <f t="shared" ca="1" si="18"/>
        <v>97.104973950847508</v>
      </c>
      <c r="Y72" s="25">
        <f t="shared" ca="1" si="20"/>
        <v>97.414435665375109</v>
      </c>
      <c r="Z72" s="25">
        <f t="shared" ca="1" si="20"/>
        <v>95.863844902045173</v>
      </c>
      <c r="AA72" s="25">
        <f t="shared" ca="1" si="20"/>
        <v>96.581885660689068</v>
      </c>
      <c r="AB72" s="25">
        <f t="shared" ca="1" si="20"/>
        <v>100.00676190784138</v>
      </c>
      <c r="AC72" s="25">
        <f t="shared" ca="1" si="20"/>
        <v>98.902117052138777</v>
      </c>
      <c r="AD72" s="25">
        <f t="shared" ca="1" si="20"/>
        <v>100.17152891087963</v>
      </c>
      <c r="AE72" s="25">
        <f t="shared" ca="1" si="20"/>
        <v>98.437076418764505</v>
      </c>
      <c r="AF72" s="25">
        <f t="shared" ca="1" si="20"/>
        <v>100.59725237855437</v>
      </c>
      <c r="AG72" s="25">
        <f t="shared" ca="1" si="20"/>
        <v>99.67641900126219</v>
      </c>
      <c r="AH72" s="25">
        <f t="shared" ca="1" si="20"/>
        <v>100.13641586334089</v>
      </c>
      <c r="AI72" s="25">
        <f t="shared" ca="1" si="21"/>
        <v>100.39080386539442</v>
      </c>
      <c r="AJ72" s="25">
        <f t="shared" ca="1" si="21"/>
        <v>101.2095537814036</v>
      </c>
      <c r="AK72" s="25">
        <f t="shared" ca="1" si="21"/>
        <v>98.810958472363836</v>
      </c>
      <c r="AL72" s="25">
        <f t="shared" ca="1" si="21"/>
        <v>99.45122556676408</v>
      </c>
      <c r="AM72" s="25">
        <f t="shared" ca="1" si="21"/>
        <v>100.26210452732212</v>
      </c>
      <c r="AN72" s="25">
        <f t="shared" ca="1" si="21"/>
        <v>100.20314493203119</v>
      </c>
      <c r="AO72" s="25">
        <f t="shared" ca="1" si="21"/>
        <v>101.16615231273963</v>
      </c>
      <c r="AP72" s="25">
        <f t="shared" ca="1" si="21"/>
        <v>99.761793270074563</v>
      </c>
      <c r="AQ72" s="25">
        <f t="shared" ca="1" si="21"/>
        <v>101.20487592722151</v>
      </c>
      <c r="AR72" s="25">
        <f t="shared" ca="1" si="21"/>
        <v>100.03240272838873</v>
      </c>
      <c r="AS72" s="25">
        <f t="shared" ca="1" si="22"/>
        <v>101.17170555245126</v>
      </c>
      <c r="AT72" s="25">
        <f t="shared" ca="1" si="22"/>
        <v>99.241770232808463</v>
      </c>
      <c r="AU72" s="25">
        <f t="shared" ca="1" si="22"/>
        <v>98.884038338413319</v>
      </c>
      <c r="AV72" s="25">
        <f t="shared" ca="1" si="22"/>
        <v>98.429286096530589</v>
      </c>
      <c r="AW72" s="25">
        <f t="shared" ca="1" si="22"/>
        <v>97.452093176345855</v>
      </c>
      <c r="AX72" s="25">
        <f t="shared" ca="1" si="22"/>
        <v>97.545026012404307</v>
      </c>
      <c r="AY72" s="25">
        <f t="shared" ca="1" si="22"/>
        <v>97.993945091501843</v>
      </c>
      <c r="AZ72" s="25">
        <f t="shared" ca="1" si="22"/>
        <v>98.399780065075902</v>
      </c>
      <c r="BA72" s="25">
        <f t="shared" ca="1" si="22"/>
        <v>98.243792552069266</v>
      </c>
      <c r="BB72" s="25">
        <f t="shared" ca="1" si="22"/>
        <v>96.889016868990709</v>
      </c>
      <c r="BC72" s="25">
        <f t="shared" ca="1" si="22"/>
        <v>99.209345573913268</v>
      </c>
      <c r="BD72" s="25">
        <f t="shared" ca="1" si="22"/>
        <v>98.489767277957128</v>
      </c>
      <c r="BE72" s="25">
        <f t="shared" ca="1" si="22"/>
        <v>97.238304460945457</v>
      </c>
      <c r="BF72" s="25"/>
      <c r="BG72" s="25">
        <f t="shared" ca="1" si="23"/>
        <v>97.319988997442778</v>
      </c>
      <c r="BH72" s="25">
        <f t="shared" ca="1" si="23"/>
        <v>99.737261537715</v>
      </c>
      <c r="BI72" s="25">
        <f t="shared" ca="1" si="23"/>
        <v>100.32237019449849</v>
      </c>
      <c r="BJ72" s="25">
        <f t="shared" ca="1" si="23"/>
        <v>99.837267407593473</v>
      </c>
      <c r="BK72" s="25">
        <f t="shared" ca="1" si="23"/>
        <v>98.684798890320394</v>
      </c>
      <c r="BL72" s="25">
        <f t="shared" ca="1" si="23"/>
        <v>98.609479682060496</v>
      </c>
      <c r="BM72" s="25">
        <f t="shared" ca="1" si="23"/>
        <v>96.99232694757319</v>
      </c>
      <c r="BN72" s="25">
        <f t="shared" ca="1" si="23"/>
        <v>97.346553490222135</v>
      </c>
      <c r="BO72" s="25">
        <f t="shared" ca="1" si="23"/>
        <v>96.964669839770423</v>
      </c>
      <c r="BP72" s="25">
        <f t="shared" ca="1" si="23"/>
        <v>97.351671808457112</v>
      </c>
      <c r="BQ72" s="25">
        <f t="shared" ca="1" si="24"/>
        <v>99.225899479814942</v>
      </c>
      <c r="BR72" s="25">
        <f t="shared" ca="1" si="24"/>
        <v>99.654835498772272</v>
      </c>
      <c r="BS72" s="25">
        <f t="shared" ca="1" si="24"/>
        <v>97.939279566842643</v>
      </c>
      <c r="BT72" s="25">
        <f t="shared" ca="1" si="24"/>
        <v>98.098753807926627</v>
      </c>
      <c r="BU72" s="25">
        <f t="shared" ca="1" si="24"/>
        <v>95.637775078495537</v>
      </c>
      <c r="BV72" s="25">
        <f t="shared" ca="1" si="24"/>
        <v>97.641301945699922</v>
      </c>
      <c r="BW72" s="25">
        <f t="shared" ca="1" si="24"/>
        <v>96.873176777069588</v>
      </c>
      <c r="BX72" s="25">
        <f t="shared" ca="1" si="24"/>
        <v>97.880625206877497</v>
      </c>
      <c r="BY72" s="25"/>
      <c r="BZ72" s="25"/>
      <c r="CA72" s="25"/>
      <c r="CB72" s="25"/>
      <c r="CC72" s="25">
        <f t="shared" ca="1" si="25"/>
        <v>97.514827928931624</v>
      </c>
      <c r="CD72" s="25">
        <f t="shared" ca="1" si="25"/>
        <v>98.109468701909563</v>
      </c>
      <c r="CE72" s="25">
        <f t="shared" ca="1" si="25"/>
        <v>97.377684948532661</v>
      </c>
      <c r="CF72" s="25">
        <f t="shared" ca="1" si="25"/>
        <v>97.896846251143117</v>
      </c>
      <c r="CG72" s="25">
        <f t="shared" ca="1" si="25"/>
        <v>97.726913183693043</v>
      </c>
    </row>
    <row r="73" spans="1:85" x14ac:dyDescent="0.3">
      <c r="A73" s="24">
        <v>2018</v>
      </c>
      <c r="B73" s="25">
        <f t="shared" ca="1" si="28"/>
        <v>99.999138922981061</v>
      </c>
      <c r="C73" s="25"/>
      <c r="D73" s="25">
        <f t="shared" ca="1" si="27"/>
        <v>100.00175724404876</v>
      </c>
      <c r="E73" s="25">
        <f t="shared" ca="1" si="27"/>
        <v>99.99882209775086</v>
      </c>
      <c r="F73" s="25">
        <f t="shared" ca="1" si="27"/>
        <v>99.998988745042965</v>
      </c>
      <c r="G73" s="25">
        <f t="shared" ca="1" si="27"/>
        <v>99.998823328962004</v>
      </c>
      <c r="H73" s="25">
        <f t="shared" ca="1" si="27"/>
        <v>100.00003839232845</v>
      </c>
      <c r="I73" s="25">
        <f t="shared" ca="1" si="27"/>
        <v>100.00024720983251</v>
      </c>
      <c r="J73" s="25">
        <f t="shared" ca="1" si="27"/>
        <v>99.999239490326531</v>
      </c>
      <c r="K73" s="25">
        <f t="shared" ca="1" si="27"/>
        <v>99.999582393474569</v>
      </c>
      <c r="L73" s="25">
        <f t="shared" ca="1" si="27"/>
        <v>100.00171868008421</v>
      </c>
      <c r="M73" s="25">
        <f t="shared" ca="1" si="27"/>
        <v>100.00061400144901</v>
      </c>
      <c r="N73" s="25">
        <f t="shared" ca="1" si="27"/>
        <v>99.996660264425643</v>
      </c>
      <c r="O73" s="25">
        <f t="shared" ca="1" si="27"/>
        <v>99.99873419798638</v>
      </c>
      <c r="P73" s="25">
        <f t="shared" ca="1" si="27"/>
        <v>100.00089342253007</v>
      </c>
      <c r="Q73" s="25">
        <f t="shared" ca="1" si="27"/>
        <v>100.00219782981004</v>
      </c>
      <c r="R73" s="25"/>
      <c r="S73" s="25"/>
      <c r="T73" s="25"/>
      <c r="U73" s="25">
        <f t="shared" ca="1" si="26"/>
        <v>100.00007878544066</v>
      </c>
      <c r="V73" s="25">
        <f t="shared" ca="1" si="26"/>
        <v>100.00196650079037</v>
      </c>
      <c r="W73" s="25">
        <f t="shared" si="29"/>
        <v>272</v>
      </c>
      <c r="X73" s="25">
        <f t="shared" ca="1" si="18"/>
        <v>99.999387331684602</v>
      </c>
      <c r="Y73" s="25">
        <f t="shared" ca="1" si="20"/>
        <v>100.00061447268273</v>
      </c>
      <c r="Z73" s="25">
        <f t="shared" ca="1" si="20"/>
        <v>100.00029715707171</v>
      </c>
      <c r="AA73" s="25">
        <f t="shared" ca="1" si="20"/>
        <v>99.99882209775086</v>
      </c>
      <c r="AB73" s="25">
        <f t="shared" ca="1" si="20"/>
        <v>99.998260268494946</v>
      </c>
      <c r="AC73" s="25">
        <f t="shared" ca="1" si="20"/>
        <v>100.00024767727983</v>
      </c>
      <c r="AD73" s="25">
        <f t="shared" ca="1" si="20"/>
        <v>99.998327019242495</v>
      </c>
      <c r="AE73" s="25">
        <f t="shared" ca="1" si="20"/>
        <v>100.00065454482353</v>
      </c>
      <c r="AF73" s="25">
        <f t="shared" ca="1" si="20"/>
        <v>99.998375388260484</v>
      </c>
      <c r="AG73" s="25">
        <f t="shared" ca="1" si="20"/>
        <v>99.99945851278504</v>
      </c>
      <c r="AH73" s="25">
        <f t="shared" ca="1" si="20"/>
        <v>99.999707102682564</v>
      </c>
      <c r="AI73" s="25">
        <f t="shared" ca="1" si="21"/>
        <v>99.998569236280517</v>
      </c>
      <c r="AJ73" s="25">
        <f t="shared" ca="1" si="21"/>
        <v>100.00054738817107</v>
      </c>
      <c r="AK73" s="25">
        <f t="shared" ca="1" si="21"/>
        <v>100.00061647907684</v>
      </c>
      <c r="AL73" s="25">
        <f t="shared" ca="1" si="21"/>
        <v>99.999063802739187</v>
      </c>
      <c r="AM73" s="25">
        <f t="shared" ca="1" si="21"/>
        <v>99.998479429410736</v>
      </c>
      <c r="AN73" s="25">
        <f t="shared" ca="1" si="21"/>
        <v>100.0017773532833</v>
      </c>
      <c r="AO73" s="25">
        <f t="shared" ca="1" si="21"/>
        <v>99.998525657653431</v>
      </c>
      <c r="AP73" s="25">
        <f t="shared" ca="1" si="21"/>
        <v>99.998395375095541</v>
      </c>
      <c r="AQ73" s="25">
        <f t="shared" ca="1" si="21"/>
        <v>100.00253748177032</v>
      </c>
      <c r="AR73" s="25">
        <f t="shared" ca="1" si="21"/>
        <v>99.998210105890877</v>
      </c>
      <c r="AS73" s="25">
        <f t="shared" ca="1" si="22"/>
        <v>100.00142068983938</v>
      </c>
      <c r="AT73" s="25">
        <f t="shared" ca="1" si="22"/>
        <v>99.999174532481518</v>
      </c>
      <c r="AU73" s="25">
        <f t="shared" ca="1" si="22"/>
        <v>99.998823328962004</v>
      </c>
      <c r="AV73" s="25">
        <f t="shared" ca="1" si="22"/>
        <v>99.999584100328306</v>
      </c>
      <c r="AW73" s="25">
        <f t="shared" ca="1" si="22"/>
        <v>99.997950625789841</v>
      </c>
      <c r="AX73" s="25">
        <f t="shared" ca="1" si="22"/>
        <v>100.00024720983251</v>
      </c>
      <c r="AY73" s="25">
        <f t="shared" ca="1" si="22"/>
        <v>99.999367429673129</v>
      </c>
      <c r="AZ73" s="25">
        <f t="shared" ca="1" si="22"/>
        <v>99.999298869156263</v>
      </c>
      <c r="BA73" s="25">
        <f t="shared" ca="1" si="22"/>
        <v>99.999172585547768</v>
      </c>
      <c r="BB73" s="25">
        <f t="shared" ca="1" si="22"/>
        <v>99.9983058339227</v>
      </c>
      <c r="BC73" s="25">
        <f t="shared" ca="1" si="22"/>
        <v>99.999828686738795</v>
      </c>
      <c r="BD73" s="25">
        <f t="shared" ca="1" si="22"/>
        <v>100.00113448860526</v>
      </c>
      <c r="BE73" s="25">
        <f t="shared" ca="1" si="22"/>
        <v>99.999670199703601</v>
      </c>
      <c r="BF73" s="25"/>
      <c r="BG73" s="25">
        <f t="shared" ca="1" si="23"/>
        <v>100.00171868008421</v>
      </c>
      <c r="BH73" s="25">
        <f t="shared" ca="1" si="23"/>
        <v>100.00217564859277</v>
      </c>
      <c r="BI73" s="25">
        <f t="shared" ca="1" si="23"/>
        <v>100.00156176421706</v>
      </c>
      <c r="BJ73" s="25">
        <f t="shared" ca="1" si="23"/>
        <v>99.997942554152615</v>
      </c>
      <c r="BK73" s="25">
        <f t="shared" ca="1" si="23"/>
        <v>100.00029749848866</v>
      </c>
      <c r="BL73" s="25">
        <f t="shared" ca="1" si="23"/>
        <v>99.997048347148151</v>
      </c>
      <c r="BM73" s="25">
        <f t="shared" ca="1" si="23"/>
        <v>99.998902936513602</v>
      </c>
      <c r="BN73" s="25">
        <f t="shared" ca="1" si="23"/>
        <v>100.00039642102664</v>
      </c>
      <c r="BO73" s="25">
        <f t="shared" ca="1" si="23"/>
        <v>99.99873419798638</v>
      </c>
      <c r="BP73" s="25">
        <f t="shared" ca="1" si="23"/>
        <v>99.998357566791043</v>
      </c>
      <c r="BQ73" s="25">
        <f t="shared" ca="1" si="24"/>
        <v>100.00268587782656</v>
      </c>
      <c r="BR73" s="25">
        <f t="shared" ca="1" si="24"/>
        <v>99.999823196877614</v>
      </c>
      <c r="BS73" s="25">
        <f t="shared" ca="1" si="24"/>
        <v>99.999948003944951</v>
      </c>
      <c r="BT73" s="25">
        <f t="shared" ca="1" si="24"/>
        <v>99.999834809798429</v>
      </c>
      <c r="BU73" s="25">
        <f t="shared" ca="1" si="24"/>
        <v>100.00104353524353</v>
      </c>
      <c r="BV73" s="25">
        <f t="shared" ca="1" si="24"/>
        <v>99.999573946801561</v>
      </c>
      <c r="BW73" s="25">
        <f t="shared" ca="1" si="24"/>
        <v>99.998329412312373</v>
      </c>
      <c r="BX73" s="25">
        <f t="shared" ca="1" si="24"/>
        <v>99.999182792515668</v>
      </c>
      <c r="BY73" s="25"/>
      <c r="BZ73" s="25"/>
      <c r="CA73" s="25"/>
      <c r="CB73" s="25"/>
      <c r="CC73" s="25">
        <f t="shared" ca="1" si="25"/>
        <v>99.999182177123998</v>
      </c>
      <c r="CD73" s="25">
        <f t="shared" ca="1" si="25"/>
        <v>100.00051530617272</v>
      </c>
      <c r="CE73" s="25">
        <f t="shared" ca="1" si="25"/>
        <v>99.999286295983936</v>
      </c>
      <c r="CF73" s="25">
        <f t="shared" ca="1" si="25"/>
        <v>99.997634207832078</v>
      </c>
      <c r="CG73" s="25">
        <f t="shared" ca="1" si="25"/>
        <v>100.00176339175094</v>
      </c>
    </row>
    <row r="74" spans="1:85" x14ac:dyDescent="0.3">
      <c r="A74" s="24">
        <v>2019</v>
      </c>
      <c r="B74" s="25">
        <f t="shared" ca="1" si="28"/>
        <v>102.93092409684668</v>
      </c>
      <c r="C74" s="25"/>
      <c r="D74" s="25">
        <f t="shared" ca="1" si="27"/>
        <v>102.62452881570007</v>
      </c>
      <c r="E74" s="25">
        <f t="shared" ca="1" si="27"/>
        <v>102.99637669047672</v>
      </c>
      <c r="F74" s="25">
        <f t="shared" ca="1" si="27"/>
        <v>102.21867007565849</v>
      </c>
      <c r="G74" s="25">
        <f t="shared" ca="1" si="27"/>
        <v>104.14880076468884</v>
      </c>
      <c r="H74" s="25">
        <f t="shared" ca="1" si="27"/>
        <v>104.42250939839145</v>
      </c>
      <c r="I74" s="25">
        <f t="shared" ca="1" si="27"/>
        <v>103.65304634391134</v>
      </c>
      <c r="J74" s="25">
        <f t="shared" ca="1" si="27"/>
        <v>103.09342071368316</v>
      </c>
      <c r="K74" s="25">
        <f t="shared" ca="1" si="27"/>
        <v>102.48594984716784</v>
      </c>
      <c r="L74" s="25">
        <f t="shared" ca="1" si="27"/>
        <v>103.3085122402089</v>
      </c>
      <c r="M74" s="25">
        <f t="shared" ca="1" si="27"/>
        <v>102.12450342688165</v>
      </c>
      <c r="N74" s="25">
        <f t="shared" ca="1" si="27"/>
        <v>103.05744116860056</v>
      </c>
      <c r="O74" s="25">
        <f t="shared" ca="1" si="27"/>
        <v>103.52044537052043</v>
      </c>
      <c r="P74" s="25">
        <f t="shared" ca="1" si="27"/>
        <v>102.27564821041148</v>
      </c>
      <c r="Q74" s="25">
        <f t="shared" ca="1" si="27"/>
        <v>101.35414298545633</v>
      </c>
      <c r="R74" s="25"/>
      <c r="S74" s="25"/>
      <c r="T74" s="25"/>
      <c r="U74" s="25">
        <f t="shared" ca="1" si="26"/>
        <v>103.08876155140581</v>
      </c>
      <c r="V74" s="25">
        <f t="shared" ca="1" si="26"/>
        <v>102.92623934929026</v>
      </c>
      <c r="W74" s="25">
        <f t="shared" si="29"/>
        <v>276</v>
      </c>
      <c r="X74" s="25">
        <f t="shared" ca="1" si="18"/>
        <v>102.64708726205991</v>
      </c>
      <c r="Y74" s="25">
        <f t="shared" ca="1" si="20"/>
        <v>102.79775534442051</v>
      </c>
      <c r="Z74" s="25">
        <f t="shared" ca="1" si="20"/>
        <v>101.93639128072304</v>
      </c>
      <c r="AA74" s="25">
        <f t="shared" ca="1" si="20"/>
        <v>102.99637669047672</v>
      </c>
      <c r="AB74" s="25">
        <f t="shared" ca="1" si="20"/>
        <v>102.42273583938196</v>
      </c>
      <c r="AC74" s="25">
        <f t="shared" ca="1" si="20"/>
        <v>102.72948240844745</v>
      </c>
      <c r="AD74" s="25">
        <f t="shared" ca="1" si="20"/>
        <v>102.77723495784571</v>
      </c>
      <c r="AE74" s="25">
        <f t="shared" ca="1" si="20"/>
        <v>102.5797288913726</v>
      </c>
      <c r="AF74" s="25">
        <f t="shared" ca="1" si="20"/>
        <v>103.641405217545</v>
      </c>
      <c r="AG74" s="25">
        <f t="shared" ca="1" si="20"/>
        <v>102.92907894527836</v>
      </c>
      <c r="AH74" s="25">
        <f t="shared" ca="1" si="20"/>
        <v>102.71411146886625</v>
      </c>
      <c r="AI74" s="25">
        <f t="shared" ca="1" si="21"/>
        <v>101.08651917357641</v>
      </c>
      <c r="AJ74" s="25">
        <f t="shared" ca="1" si="21"/>
        <v>103.33268474806513</v>
      </c>
      <c r="AK74" s="25">
        <f t="shared" ca="1" si="21"/>
        <v>102.37005784415665</v>
      </c>
      <c r="AL74" s="25">
        <f t="shared" ca="1" si="21"/>
        <v>102.90927867002995</v>
      </c>
      <c r="AM74" s="25">
        <f t="shared" ca="1" si="21"/>
        <v>102.62517920199902</v>
      </c>
      <c r="AN74" s="25">
        <f t="shared" ca="1" si="21"/>
        <v>101.58007180021721</v>
      </c>
      <c r="AO74" s="25">
        <f t="shared" ca="1" si="21"/>
        <v>102.51979764717692</v>
      </c>
      <c r="AP74" s="25">
        <f t="shared" ca="1" si="21"/>
        <v>101.68797770839959</v>
      </c>
      <c r="AQ74" s="25">
        <f t="shared" ca="1" si="21"/>
        <v>101.59055718337177</v>
      </c>
      <c r="AR74" s="25">
        <f t="shared" ca="1" si="21"/>
        <v>101.91453096316904</v>
      </c>
      <c r="AS74" s="25">
        <f t="shared" ca="1" si="22"/>
        <v>102.06003512860583</v>
      </c>
      <c r="AT74" s="25">
        <f t="shared" ca="1" si="22"/>
        <v>102.54289383008623</v>
      </c>
      <c r="AU74" s="25">
        <f t="shared" ca="1" si="22"/>
        <v>104.14880076468884</v>
      </c>
      <c r="AV74" s="25">
        <f t="shared" ca="1" si="22"/>
        <v>104.66809453741</v>
      </c>
      <c r="AW74" s="25">
        <f t="shared" ca="1" si="22"/>
        <v>104.13946613731709</v>
      </c>
      <c r="AX74" s="25">
        <f t="shared" ca="1" si="22"/>
        <v>103.65304634391134</v>
      </c>
      <c r="AY74" s="25">
        <f t="shared" ca="1" si="22"/>
        <v>102.43793023802603</v>
      </c>
      <c r="AZ74" s="25">
        <f t="shared" ca="1" si="22"/>
        <v>102.60925552140053</v>
      </c>
      <c r="BA74" s="25">
        <f t="shared" ca="1" si="22"/>
        <v>103.38524730142362</v>
      </c>
      <c r="BB74" s="25">
        <f t="shared" ca="1" si="22"/>
        <v>102.78213852557725</v>
      </c>
      <c r="BC74" s="25">
        <f t="shared" ca="1" si="22"/>
        <v>100.19717885108948</v>
      </c>
      <c r="BD74" s="25">
        <f t="shared" ca="1" si="22"/>
        <v>100.14582891538718</v>
      </c>
      <c r="BE74" s="25">
        <f t="shared" ca="1" si="22"/>
        <v>104.43702538521117</v>
      </c>
      <c r="BF74" s="25"/>
      <c r="BG74" s="25">
        <f t="shared" ca="1" si="23"/>
        <v>103.3085122402089</v>
      </c>
      <c r="BH74" s="25">
        <f t="shared" ca="1" si="23"/>
        <v>100.95129135907975</v>
      </c>
      <c r="BI74" s="25">
        <f t="shared" ca="1" si="23"/>
        <v>100.66925381143129</v>
      </c>
      <c r="BJ74" s="25">
        <f t="shared" ca="1" si="23"/>
        <v>102.89618549521082</v>
      </c>
      <c r="BK74" s="25">
        <f t="shared" ca="1" si="23"/>
        <v>102.4452221424221</v>
      </c>
      <c r="BL74" s="25">
        <f t="shared" ca="1" si="23"/>
        <v>103.15311863841949</v>
      </c>
      <c r="BM74" s="25">
        <f t="shared" ca="1" si="23"/>
        <v>103.44596100681396</v>
      </c>
      <c r="BN74" s="25">
        <f t="shared" ca="1" si="23"/>
        <v>102.21364215753816</v>
      </c>
      <c r="BO74" s="25">
        <f t="shared" ca="1" si="23"/>
        <v>103.52044537052043</v>
      </c>
      <c r="BP74" s="25">
        <f t="shared" ca="1" si="23"/>
        <v>103.16729441329473</v>
      </c>
      <c r="BQ74" s="25">
        <f t="shared" ca="1" si="24"/>
        <v>102.1532272236193</v>
      </c>
      <c r="BR74" s="25">
        <f t="shared" ca="1" si="24"/>
        <v>100.91181332735488</v>
      </c>
      <c r="BS74" s="25">
        <f t="shared" ca="1" si="24"/>
        <v>102.7639277435636</v>
      </c>
      <c r="BT74" s="25">
        <f t="shared" ca="1" si="24"/>
        <v>102.80225058184688</v>
      </c>
      <c r="BU74" s="25">
        <f t="shared" ca="1" si="24"/>
        <v>100.27062947298802</v>
      </c>
      <c r="BV74" s="25">
        <f t="shared" ca="1" si="24"/>
        <v>102.90723689352572</v>
      </c>
      <c r="BW74" s="25">
        <f t="shared" ca="1" si="24"/>
        <v>102.72936315649224</v>
      </c>
      <c r="BX74" s="25">
        <f t="shared" ca="1" si="24"/>
        <v>103.0786933310126</v>
      </c>
      <c r="BY74" s="25"/>
      <c r="BZ74" s="25"/>
      <c r="CA74" s="25"/>
      <c r="CB74" s="25"/>
      <c r="CC74" s="25">
        <f t="shared" ca="1" si="25"/>
        <v>103.2974164488197</v>
      </c>
      <c r="CD74" s="25">
        <f t="shared" ca="1" si="25"/>
        <v>102.90238236704397</v>
      </c>
      <c r="CE74" s="25">
        <f t="shared" ca="1" si="25"/>
        <v>103.39732902682503</v>
      </c>
      <c r="CF74" s="25">
        <f t="shared" ca="1" si="25"/>
        <v>102.40757092947482</v>
      </c>
      <c r="CG74" s="25">
        <f t="shared" ca="1" si="25"/>
        <v>102.87388990135375</v>
      </c>
    </row>
    <row r="75" spans="1:85" x14ac:dyDescent="0.3">
      <c r="A75" s="24">
        <v>2020</v>
      </c>
      <c r="B75" s="25">
        <f t="shared" ca="1" si="28"/>
        <v>104.13152894319182</v>
      </c>
      <c r="C75" s="25"/>
      <c r="D75" s="25">
        <f t="shared" ca="1" si="27"/>
        <v>103.49796292950147</v>
      </c>
      <c r="E75" s="25">
        <f t="shared" ca="1" si="27"/>
        <v>103.98222821730913</v>
      </c>
      <c r="F75" s="25">
        <f t="shared" ca="1" si="27"/>
        <v>102.92105574377128</v>
      </c>
      <c r="G75" s="25">
        <f t="shared" ca="1" si="27"/>
        <v>105.62121059938873</v>
      </c>
      <c r="H75" s="25">
        <f t="shared" ca="1" si="27"/>
        <v>105.9660376058887</v>
      </c>
      <c r="I75" s="25">
        <f t="shared" ca="1" si="27"/>
        <v>105.24140906574236</v>
      </c>
      <c r="J75" s="25">
        <f t="shared" ca="1" si="27"/>
        <v>104.15150249393467</v>
      </c>
      <c r="K75" s="25">
        <f t="shared" ca="1" si="27"/>
        <v>103.94657056087546</v>
      </c>
      <c r="L75" s="25">
        <f t="shared" ca="1" si="27"/>
        <v>104.34695594169918</v>
      </c>
      <c r="M75" s="25">
        <f t="shared" ca="1" si="27"/>
        <v>103.10184863281394</v>
      </c>
      <c r="N75" s="25">
        <f t="shared" ca="1" si="27"/>
        <v>104.30111011318621</v>
      </c>
      <c r="O75" s="25">
        <f t="shared" ca="1" si="27"/>
        <v>104.61720887964243</v>
      </c>
      <c r="P75" s="25">
        <f t="shared" ca="1" si="27"/>
        <v>103.59405614969761</v>
      </c>
      <c r="Q75" s="25">
        <f t="shared" ca="1" si="27"/>
        <v>103.15800126561612</v>
      </c>
      <c r="R75" s="25"/>
      <c r="S75" s="25"/>
      <c r="T75" s="25"/>
      <c r="U75" s="25">
        <f t="shared" ca="1" si="26"/>
        <v>104.56431474832306</v>
      </c>
      <c r="V75" s="25">
        <f t="shared" ca="1" si="26"/>
        <v>104.31915566058848</v>
      </c>
      <c r="W75" s="25">
        <f t="shared" si="29"/>
        <v>280</v>
      </c>
      <c r="X75" s="25">
        <f t="shared" ca="1" si="18"/>
        <v>103.49785289149744</v>
      </c>
      <c r="Y75" s="25">
        <f t="shared" ca="1" si="20"/>
        <v>103.75411948389426</v>
      </c>
      <c r="Z75" s="25">
        <f t="shared" ca="1" si="20"/>
        <v>103.41417143799748</v>
      </c>
      <c r="AA75" s="25">
        <f t="shared" ca="1" si="20"/>
        <v>103.98222821730913</v>
      </c>
      <c r="AB75" s="25">
        <f t="shared" ca="1" si="20"/>
        <v>102.72796776570222</v>
      </c>
      <c r="AC75" s="25">
        <f t="shared" ca="1" si="20"/>
        <v>104.5293691970475</v>
      </c>
      <c r="AD75" s="25">
        <f t="shared" ca="1" si="20"/>
        <v>104.67020438218158</v>
      </c>
      <c r="AE75" s="25">
        <f t="shared" ca="1" si="20"/>
        <v>103.7760679572183</v>
      </c>
      <c r="AF75" s="25">
        <f t="shared" ca="1" si="20"/>
        <v>103.69491569732172</v>
      </c>
      <c r="AG75" s="25">
        <f t="shared" ca="1" si="20"/>
        <v>104.38674511271653</v>
      </c>
      <c r="AH75" s="25">
        <f t="shared" ca="1" si="20"/>
        <v>103.53115959931174</v>
      </c>
      <c r="AI75" s="25">
        <f t="shared" ca="1" si="21"/>
        <v>101.44980897741176</v>
      </c>
      <c r="AJ75" s="25">
        <f t="shared" ca="1" si="21"/>
        <v>104.09173916136261</v>
      </c>
      <c r="AK75" s="25">
        <f t="shared" ca="1" si="21"/>
        <v>103.24853010018983</v>
      </c>
      <c r="AL75" s="25">
        <f t="shared" ca="1" si="21"/>
        <v>103.87644397587798</v>
      </c>
      <c r="AM75" s="25">
        <f t="shared" ca="1" si="21"/>
        <v>103.53294587476576</v>
      </c>
      <c r="AN75" s="25">
        <f t="shared" ca="1" si="21"/>
        <v>102.03945329817279</v>
      </c>
      <c r="AO75" s="25">
        <f t="shared" ca="1" si="21"/>
        <v>102.93454503912689</v>
      </c>
      <c r="AP75" s="25">
        <f t="shared" ca="1" si="21"/>
        <v>102.77589954943093</v>
      </c>
      <c r="AQ75" s="25">
        <f t="shared" ca="1" si="21"/>
        <v>102.11105102272342</v>
      </c>
      <c r="AR75" s="25">
        <f t="shared" ca="1" si="21"/>
        <v>103.0856287986406</v>
      </c>
      <c r="AS75" s="25">
        <f t="shared" ca="1" si="22"/>
        <v>102.94780004310614</v>
      </c>
      <c r="AT75" s="25">
        <f t="shared" ca="1" si="22"/>
        <v>103.89275610444085</v>
      </c>
      <c r="AU75" s="25">
        <f t="shared" ca="1" si="22"/>
        <v>105.62121059938873</v>
      </c>
      <c r="AV75" s="25">
        <f t="shared" ca="1" si="22"/>
        <v>106.2735704970392</v>
      </c>
      <c r="AW75" s="25">
        <f t="shared" ca="1" si="22"/>
        <v>105.59105633872748</v>
      </c>
      <c r="AX75" s="25">
        <f t="shared" ca="1" si="22"/>
        <v>105.24140906574236</v>
      </c>
      <c r="AY75" s="25">
        <f t="shared" ca="1" si="22"/>
        <v>103.59416996622346</v>
      </c>
      <c r="AZ75" s="25">
        <f t="shared" ca="1" si="22"/>
        <v>103.71601441365985</v>
      </c>
      <c r="BA75" s="25">
        <f t="shared" ca="1" si="22"/>
        <v>104.41165115768767</v>
      </c>
      <c r="BB75" s="25">
        <f t="shared" ca="1" si="22"/>
        <v>103.99684024574891</v>
      </c>
      <c r="BC75" s="25">
        <f t="shared" ca="1" si="22"/>
        <v>99.732306918251524</v>
      </c>
      <c r="BD75" s="25">
        <f t="shared" ca="1" si="22"/>
        <v>102.14279672166236</v>
      </c>
      <c r="BE75" s="25">
        <f t="shared" ca="1" si="22"/>
        <v>106.17903904998289</v>
      </c>
      <c r="BF75" s="25"/>
      <c r="BG75" s="25">
        <f t="shared" ca="1" si="23"/>
        <v>104.34695594169918</v>
      </c>
      <c r="BH75" s="25">
        <f t="shared" ca="1" si="23"/>
        <v>101.76220794944605</v>
      </c>
      <c r="BI75" s="25">
        <f t="shared" ca="1" si="23"/>
        <v>101.13991645237284</v>
      </c>
      <c r="BJ75" s="25">
        <f t="shared" ca="1" si="23"/>
        <v>104.02641518856842</v>
      </c>
      <c r="BK75" s="25">
        <f t="shared" ca="1" si="23"/>
        <v>103.81140225234589</v>
      </c>
      <c r="BL75" s="25">
        <f t="shared" ca="1" si="23"/>
        <v>104.19793705749848</v>
      </c>
      <c r="BM75" s="25">
        <f t="shared" ca="1" si="23"/>
        <v>104.54719388097283</v>
      </c>
      <c r="BN75" s="25">
        <f t="shared" ca="1" si="23"/>
        <v>104.25057060401952</v>
      </c>
      <c r="BO75" s="25">
        <f t="shared" ca="1" si="23"/>
        <v>104.61720887964243</v>
      </c>
      <c r="BP75" s="25">
        <f t="shared" ca="1" si="23"/>
        <v>104.74385557744009</v>
      </c>
      <c r="BQ75" s="25">
        <f t="shared" ca="1" si="24"/>
        <v>103.55367430065478</v>
      </c>
      <c r="BR75" s="25">
        <f t="shared" ca="1" si="24"/>
        <v>101.51973950278146</v>
      </c>
      <c r="BS75" s="25">
        <f t="shared" ca="1" si="24"/>
        <v>104.47360807314061</v>
      </c>
      <c r="BT75" s="25">
        <f t="shared" ca="1" si="24"/>
        <v>104.41624581813744</v>
      </c>
      <c r="BU75" s="25">
        <f t="shared" ca="1" si="24"/>
        <v>102.30472828631362</v>
      </c>
      <c r="BV75" s="25">
        <f t="shared" ca="1" si="24"/>
        <v>104.803558103334</v>
      </c>
      <c r="BW75" s="25">
        <f t="shared" ca="1" si="24"/>
        <v>104.7808551600809</v>
      </c>
      <c r="BX75" s="25">
        <f t="shared" ca="1" si="24"/>
        <v>104.34155467982026</v>
      </c>
      <c r="BY75" s="25"/>
      <c r="BZ75" s="25"/>
      <c r="CA75" s="25"/>
      <c r="CB75" s="25"/>
      <c r="CC75" s="25">
        <f t="shared" ca="1" si="25"/>
        <v>105.3790234246619</v>
      </c>
      <c r="CD75" s="25">
        <f t="shared" ca="1" si="25"/>
        <v>103.86196367631493</v>
      </c>
      <c r="CE75" s="25">
        <f t="shared" ca="1" si="25"/>
        <v>104.73440773777914</v>
      </c>
      <c r="CF75" s="25">
        <f t="shared" ca="1" si="25"/>
        <v>104.34560150744652</v>
      </c>
      <c r="CG75" s="25">
        <f t="shared" ca="1" si="25"/>
        <v>104.15169633129304</v>
      </c>
    </row>
    <row r="76" spans="1:85" x14ac:dyDescent="0.3">
      <c r="A76" s="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3" t="s">
        <v>147</v>
      </c>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148</v>
      </c>
      <c r="B78" s="26">
        <v>4.57</v>
      </c>
      <c r="C78" s="42"/>
      <c r="D78" s="26">
        <v>4.3</v>
      </c>
      <c r="E78" s="26">
        <v>4.5599999999999996</v>
      </c>
      <c r="F78" s="26">
        <v>4.29</v>
      </c>
      <c r="G78" s="26">
        <v>4.8099999999999996</v>
      </c>
      <c r="H78" s="26">
        <v>4.6500000000000004</v>
      </c>
      <c r="I78" s="26">
        <v>4.7300000000000004</v>
      </c>
      <c r="J78" s="26">
        <v>4.79</v>
      </c>
      <c r="K78" s="26">
        <v>4.6500000000000004</v>
      </c>
      <c r="L78" s="26">
        <v>5.04</v>
      </c>
      <c r="M78" s="26">
        <v>5.73</v>
      </c>
      <c r="N78" s="26">
        <v>4.8499999999999996</v>
      </c>
      <c r="O78" s="26">
        <v>3.97</v>
      </c>
      <c r="P78" s="26">
        <v>4.9400000000000004</v>
      </c>
      <c r="Q78" s="26">
        <v>5.33</v>
      </c>
      <c r="R78" s="42"/>
      <c r="S78" s="42"/>
      <c r="T78" s="42"/>
      <c r="U78" s="26">
        <v>4.6500000000000004</v>
      </c>
      <c r="V78" s="26">
        <v>7.23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149</v>
      </c>
      <c r="B79" s="26">
        <v>4.6100000000000003</v>
      </c>
      <c r="C79" s="42"/>
      <c r="D79" s="26">
        <v>4.37</v>
      </c>
      <c r="E79" s="26">
        <v>4.5999999999999996</v>
      </c>
      <c r="F79" s="26">
        <v>4.33</v>
      </c>
      <c r="G79" s="26">
        <v>4.87</v>
      </c>
      <c r="H79" s="26">
        <v>4.68</v>
      </c>
      <c r="I79" s="26">
        <v>4.7699999999999996</v>
      </c>
      <c r="J79" s="26">
        <v>4.84</v>
      </c>
      <c r="K79" s="26">
        <v>4.7</v>
      </c>
      <c r="L79" s="26">
        <v>5.08</v>
      </c>
      <c r="M79" s="26">
        <v>5.8</v>
      </c>
      <c r="N79" s="26">
        <v>4.8899999999999997</v>
      </c>
      <c r="O79" s="26">
        <v>3.99</v>
      </c>
      <c r="P79" s="26">
        <v>5</v>
      </c>
      <c r="Q79" s="26">
        <v>5.39</v>
      </c>
      <c r="R79" s="42"/>
      <c r="S79" s="42"/>
      <c r="T79" s="42"/>
      <c r="U79" s="26">
        <v>4.68</v>
      </c>
      <c r="V79" s="26">
        <v>6.93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150</v>
      </c>
      <c r="B80" s="26">
        <v>4.7</v>
      </c>
      <c r="C80" s="42"/>
      <c r="D80" s="26">
        <v>4.47</v>
      </c>
      <c r="E80" s="26">
        <v>4.66</v>
      </c>
      <c r="F80" s="26">
        <v>4.4000000000000004</v>
      </c>
      <c r="G80" s="26">
        <v>4.97</v>
      </c>
      <c r="H80" s="26">
        <v>4.79</v>
      </c>
      <c r="I80" s="26">
        <v>4.88</v>
      </c>
      <c r="J80" s="26">
        <v>4.93</v>
      </c>
      <c r="K80" s="26">
        <v>4.8</v>
      </c>
      <c r="L80" s="26">
        <v>5.15</v>
      </c>
      <c r="M80" s="26">
        <v>5.9</v>
      </c>
      <c r="N80" s="26">
        <v>4.99</v>
      </c>
      <c r="O80" s="26">
        <v>4.08</v>
      </c>
      <c r="P80" s="26">
        <v>5.1100000000000003</v>
      </c>
      <c r="Q80" s="26">
        <v>5.5</v>
      </c>
      <c r="R80" s="42"/>
      <c r="S80" s="42"/>
      <c r="T80" s="42"/>
      <c r="U80" s="26">
        <v>4.78</v>
      </c>
      <c r="V80" s="26">
        <v>7.15</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151</v>
      </c>
      <c r="B81" s="26">
        <v>4.84</v>
      </c>
      <c r="C81" s="42"/>
      <c r="D81" s="26">
        <v>4.5999999999999996</v>
      </c>
      <c r="E81" s="26">
        <v>4.76</v>
      </c>
      <c r="F81" s="26">
        <v>4.53</v>
      </c>
      <c r="G81" s="26">
        <v>5.0999999999999996</v>
      </c>
      <c r="H81" s="26">
        <v>4.9800000000000004</v>
      </c>
      <c r="I81" s="26">
        <v>5.04</v>
      </c>
      <c r="J81" s="26">
        <v>5.09</v>
      </c>
      <c r="K81" s="26">
        <v>4.96</v>
      </c>
      <c r="L81" s="26">
        <v>5.28</v>
      </c>
      <c r="M81" s="26">
        <v>6.03</v>
      </c>
      <c r="N81" s="26">
        <v>5.15</v>
      </c>
      <c r="O81" s="26">
        <v>4.22</v>
      </c>
      <c r="P81" s="26">
        <v>5.28</v>
      </c>
      <c r="Q81" s="26">
        <v>5.68</v>
      </c>
      <c r="R81" s="42"/>
      <c r="S81" s="42"/>
      <c r="T81" s="42"/>
      <c r="U81" s="26">
        <v>4.93</v>
      </c>
      <c r="V81" s="26">
        <v>7.44</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152</v>
      </c>
      <c r="B82" s="26">
        <v>4.99</v>
      </c>
      <c r="C82" s="42"/>
      <c r="D82" s="26">
        <v>4.74</v>
      </c>
      <c r="E82" s="26">
        <v>4.84</v>
      </c>
      <c r="F82" s="26">
        <v>4.6500000000000004</v>
      </c>
      <c r="G82" s="26">
        <v>5.22</v>
      </c>
      <c r="H82" s="26">
        <v>5.21</v>
      </c>
      <c r="I82" s="26">
        <v>5.21</v>
      </c>
      <c r="J82" s="26">
        <v>5.27</v>
      </c>
      <c r="K82" s="26">
        <v>5.14</v>
      </c>
      <c r="L82" s="26">
        <v>5.41</v>
      </c>
      <c r="M82" s="26">
        <v>6.15</v>
      </c>
      <c r="N82" s="26">
        <v>5.34</v>
      </c>
      <c r="O82" s="26">
        <v>4.41</v>
      </c>
      <c r="P82" s="26">
        <v>5.48</v>
      </c>
      <c r="Q82" s="26">
        <v>5.89</v>
      </c>
      <c r="R82" s="42"/>
      <c r="S82" s="42"/>
      <c r="T82" s="42"/>
      <c r="U82" s="26">
        <v>5.1100000000000003</v>
      </c>
      <c r="V82" s="26">
        <v>7.85</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153</v>
      </c>
      <c r="B83" s="26">
        <v>5.16</v>
      </c>
      <c r="C83" s="42"/>
      <c r="D83" s="26">
        <v>4.9000000000000004</v>
      </c>
      <c r="E83" s="26">
        <v>4.96</v>
      </c>
      <c r="F83" s="26">
        <v>4.8099999999999996</v>
      </c>
      <c r="G83" s="26">
        <v>5.37</v>
      </c>
      <c r="H83" s="26">
        <v>5.44</v>
      </c>
      <c r="I83" s="26">
        <v>5.42</v>
      </c>
      <c r="J83" s="26">
        <v>5.48</v>
      </c>
      <c r="K83" s="26">
        <v>5.34</v>
      </c>
      <c r="L83" s="26">
        <v>5.6</v>
      </c>
      <c r="M83" s="26">
        <v>6.33</v>
      </c>
      <c r="N83" s="26">
        <v>5.56</v>
      </c>
      <c r="O83" s="26">
        <v>4.5999999999999996</v>
      </c>
      <c r="P83" s="26">
        <v>5.7</v>
      </c>
      <c r="Q83" s="26">
        <v>6.13</v>
      </c>
      <c r="R83" s="42"/>
      <c r="S83" s="42"/>
      <c r="T83" s="42"/>
      <c r="U83" s="26">
        <v>5.32</v>
      </c>
      <c r="V83" s="26">
        <v>8.32</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154</v>
      </c>
      <c r="B84" s="26">
        <v>5.34</v>
      </c>
      <c r="C84" s="42"/>
      <c r="D84" s="26">
        <v>5.07</v>
      </c>
      <c r="E84" s="26">
        <v>5.1100000000000003</v>
      </c>
      <c r="F84" s="26">
        <v>4.97</v>
      </c>
      <c r="G84" s="26">
        <v>5.54</v>
      </c>
      <c r="H84" s="26">
        <v>5.64</v>
      </c>
      <c r="I84" s="26">
        <v>5.65</v>
      </c>
      <c r="J84" s="26">
        <v>5.69</v>
      </c>
      <c r="K84" s="26">
        <v>5.52</v>
      </c>
      <c r="L84" s="26">
        <v>5.79</v>
      </c>
      <c r="M84" s="26">
        <v>6.51</v>
      </c>
      <c r="N84" s="26">
        <v>5.76</v>
      </c>
      <c r="O84" s="26">
        <v>4.78</v>
      </c>
      <c r="P84" s="26">
        <v>5.94</v>
      </c>
      <c r="Q84" s="26">
        <v>6.37</v>
      </c>
      <c r="R84" s="42"/>
      <c r="S84" s="42"/>
      <c r="T84" s="42"/>
      <c r="U84" s="26">
        <v>5.51</v>
      </c>
      <c r="V84" s="26">
        <v>8.27</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155</v>
      </c>
      <c r="B85" s="26">
        <v>5.51</v>
      </c>
      <c r="C85" s="42"/>
      <c r="D85" s="26">
        <v>5.25</v>
      </c>
      <c r="E85" s="26">
        <v>5.28</v>
      </c>
      <c r="F85" s="26">
        <v>5.13</v>
      </c>
      <c r="G85" s="26">
        <v>5.71</v>
      </c>
      <c r="H85" s="26">
        <v>5.8</v>
      </c>
      <c r="I85" s="26">
        <v>5.86</v>
      </c>
      <c r="J85" s="26">
        <v>5.89</v>
      </c>
      <c r="K85" s="26">
        <v>5.69</v>
      </c>
      <c r="L85" s="26">
        <v>5.98</v>
      </c>
      <c r="M85" s="26">
        <v>6.71</v>
      </c>
      <c r="N85" s="26">
        <v>5.95</v>
      </c>
      <c r="O85" s="26">
        <v>4.93</v>
      </c>
      <c r="P85" s="26">
        <v>6.15</v>
      </c>
      <c r="Q85" s="26">
        <v>6.59</v>
      </c>
      <c r="R85" s="42"/>
      <c r="S85" s="42"/>
      <c r="T85" s="42"/>
      <c r="U85" s="26">
        <v>5.7</v>
      </c>
      <c r="V85" s="26">
        <v>8.2799999999999994</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156</v>
      </c>
      <c r="B86" s="26">
        <v>5.63</v>
      </c>
      <c r="C86" s="42"/>
      <c r="D86" s="26">
        <v>5.39</v>
      </c>
      <c r="E86" s="26">
        <v>5.42</v>
      </c>
      <c r="F86" s="26">
        <v>5.24</v>
      </c>
      <c r="G86" s="26">
        <v>5.83</v>
      </c>
      <c r="H86" s="26">
        <v>5.9</v>
      </c>
      <c r="I86" s="26">
        <v>5.99</v>
      </c>
      <c r="J86" s="26">
        <v>6.03</v>
      </c>
      <c r="K86" s="26">
        <v>5.82</v>
      </c>
      <c r="L86" s="26">
        <v>6.12</v>
      </c>
      <c r="M86" s="26">
        <v>6.86</v>
      </c>
      <c r="N86" s="26">
        <v>6.08</v>
      </c>
      <c r="O86" s="26">
        <v>5.03</v>
      </c>
      <c r="P86" s="26">
        <v>6.29</v>
      </c>
      <c r="Q86" s="26">
        <v>6.76</v>
      </c>
      <c r="R86" s="42"/>
      <c r="S86" s="42"/>
      <c r="T86" s="42"/>
      <c r="U86" s="26">
        <v>5.83</v>
      </c>
      <c r="V86" s="26">
        <v>8.26</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157</v>
      </c>
      <c r="B87" s="26">
        <v>5.73</v>
      </c>
      <c r="C87" s="42"/>
      <c r="D87" s="26">
        <v>5.51</v>
      </c>
      <c r="E87" s="26">
        <v>5.55</v>
      </c>
      <c r="F87" s="26">
        <v>5.34</v>
      </c>
      <c r="G87" s="26">
        <v>5.94</v>
      </c>
      <c r="H87" s="26">
        <v>5.95</v>
      </c>
      <c r="I87" s="26">
        <v>6.1</v>
      </c>
      <c r="J87" s="26">
        <v>6.14</v>
      </c>
      <c r="K87" s="26">
        <v>5.9</v>
      </c>
      <c r="L87" s="26">
        <v>6.24</v>
      </c>
      <c r="M87" s="26">
        <v>7</v>
      </c>
      <c r="N87" s="26">
        <v>6.18</v>
      </c>
      <c r="O87" s="26">
        <v>5.09</v>
      </c>
      <c r="P87" s="26">
        <v>6.41</v>
      </c>
      <c r="Q87" s="26">
        <v>6.88</v>
      </c>
      <c r="R87" s="42"/>
      <c r="S87" s="42"/>
      <c r="T87" s="42"/>
      <c r="U87" s="26">
        <v>5.92</v>
      </c>
      <c r="V87" s="26">
        <v>8.24</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158</v>
      </c>
      <c r="B88" s="26">
        <v>5.79</v>
      </c>
      <c r="C88" s="42"/>
      <c r="D88" s="26">
        <v>5.59</v>
      </c>
      <c r="E88" s="26">
        <v>5.65</v>
      </c>
      <c r="F88" s="26">
        <v>5.41</v>
      </c>
      <c r="G88" s="26">
        <v>6.03</v>
      </c>
      <c r="H88" s="26">
        <v>5.96</v>
      </c>
      <c r="I88" s="26">
        <v>6.17</v>
      </c>
      <c r="J88" s="26">
        <v>6.19</v>
      </c>
      <c r="K88" s="26">
        <v>5.95</v>
      </c>
      <c r="L88" s="26">
        <v>6.31</v>
      </c>
      <c r="M88" s="26">
        <v>7.09</v>
      </c>
      <c r="N88" s="26">
        <v>6.21</v>
      </c>
      <c r="O88" s="26">
        <v>5.0999999999999996</v>
      </c>
      <c r="P88" s="26">
        <v>6.46</v>
      </c>
      <c r="Q88" s="26">
        <v>6.94</v>
      </c>
      <c r="R88" s="42"/>
      <c r="S88" s="42"/>
      <c r="T88" s="42"/>
      <c r="U88" s="26">
        <v>5.96</v>
      </c>
      <c r="V88" s="26">
        <v>8.4</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159</v>
      </c>
      <c r="B89" s="26">
        <v>5.81</v>
      </c>
      <c r="C89" s="42"/>
      <c r="D89" s="26">
        <v>5.63</v>
      </c>
      <c r="E89" s="26">
        <v>5.72</v>
      </c>
      <c r="F89" s="26">
        <v>5.45</v>
      </c>
      <c r="G89" s="26">
        <v>6.09</v>
      </c>
      <c r="H89" s="26">
        <v>5.93</v>
      </c>
      <c r="I89" s="26">
        <v>6.16</v>
      </c>
      <c r="J89" s="26">
        <v>6.19</v>
      </c>
      <c r="K89" s="26">
        <v>5.95</v>
      </c>
      <c r="L89" s="26">
        <v>6.32</v>
      </c>
      <c r="M89" s="26">
        <v>7.14</v>
      </c>
      <c r="N89" s="26">
        <v>6.18</v>
      </c>
      <c r="O89" s="26">
        <v>5.0599999999999996</v>
      </c>
      <c r="P89" s="26">
        <v>6.45</v>
      </c>
      <c r="Q89" s="26">
        <v>6.94</v>
      </c>
      <c r="R89" s="42"/>
      <c r="S89" s="42"/>
      <c r="T89" s="42"/>
      <c r="U89" s="26">
        <v>5.94</v>
      </c>
      <c r="V89" s="26">
        <v>8.5</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160</v>
      </c>
      <c r="B90" s="26">
        <v>5.78</v>
      </c>
      <c r="C90" s="42"/>
      <c r="D90" s="26">
        <v>5.61</v>
      </c>
      <c r="E90" s="26">
        <v>5.73</v>
      </c>
      <c r="F90" s="26">
        <v>5.42</v>
      </c>
      <c r="G90" s="26">
        <v>6.09</v>
      </c>
      <c r="H90" s="26">
        <v>5.88</v>
      </c>
      <c r="I90" s="26">
        <v>6.06</v>
      </c>
      <c r="J90" s="26">
        <v>6.13</v>
      </c>
      <c r="K90" s="26">
        <v>5.92</v>
      </c>
      <c r="L90" s="26">
        <v>6.27</v>
      </c>
      <c r="M90" s="26">
        <v>7.12</v>
      </c>
      <c r="N90" s="26">
        <v>6.11</v>
      </c>
      <c r="O90" s="26">
        <v>4.99</v>
      </c>
      <c r="P90" s="26">
        <v>6.39</v>
      </c>
      <c r="Q90" s="26">
        <v>6.87</v>
      </c>
      <c r="R90" s="42"/>
      <c r="S90" s="42"/>
      <c r="T90" s="42"/>
      <c r="U90" s="26">
        <v>5.89</v>
      </c>
      <c r="V90" s="26">
        <v>8.5399999999999991</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161</v>
      </c>
      <c r="B91" s="26">
        <v>5.76</v>
      </c>
      <c r="C91" s="42"/>
      <c r="D91" s="26">
        <v>5.57</v>
      </c>
      <c r="E91" s="26">
        <v>5.73</v>
      </c>
      <c r="F91" s="26">
        <v>5.41</v>
      </c>
      <c r="G91" s="26">
        <v>6.09</v>
      </c>
      <c r="H91" s="26">
        <v>5.82</v>
      </c>
      <c r="I91" s="26">
        <v>6</v>
      </c>
      <c r="J91" s="26">
        <v>6.07</v>
      </c>
      <c r="K91" s="26">
        <v>5.89</v>
      </c>
      <c r="L91" s="26">
        <v>6.23</v>
      </c>
      <c r="M91" s="26">
        <v>7.12</v>
      </c>
      <c r="N91" s="26">
        <v>6.04</v>
      </c>
      <c r="O91" s="26">
        <v>4.92</v>
      </c>
      <c r="P91" s="26">
        <v>6.33</v>
      </c>
      <c r="Q91" s="26">
        <v>6.81</v>
      </c>
      <c r="R91" s="42"/>
      <c r="S91" s="42"/>
      <c r="T91" s="42"/>
      <c r="U91" s="26">
        <v>5.83</v>
      </c>
      <c r="V91" s="26">
        <v>8.6</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162</v>
      </c>
      <c r="B92" s="26">
        <v>5.74</v>
      </c>
      <c r="C92" s="42"/>
      <c r="D92" s="26">
        <v>5.54</v>
      </c>
      <c r="E92" s="26">
        <v>5.72</v>
      </c>
      <c r="F92" s="26">
        <v>5.39</v>
      </c>
      <c r="G92" s="26">
        <v>6.11</v>
      </c>
      <c r="H92" s="26">
        <v>5.77</v>
      </c>
      <c r="I92" s="26">
        <v>5.97</v>
      </c>
      <c r="J92" s="26">
        <v>6.03</v>
      </c>
      <c r="K92" s="26">
        <v>5.85</v>
      </c>
      <c r="L92" s="26">
        <v>6.18</v>
      </c>
      <c r="M92" s="26">
        <v>7.12</v>
      </c>
      <c r="N92" s="26">
        <v>5.99</v>
      </c>
      <c r="O92" s="26">
        <v>4.8600000000000003</v>
      </c>
      <c r="P92" s="26">
        <v>6.28</v>
      </c>
      <c r="Q92" s="26">
        <v>6.76</v>
      </c>
      <c r="R92" s="42"/>
      <c r="S92" s="42"/>
      <c r="T92" s="42"/>
      <c r="U92" s="26">
        <v>5.78</v>
      </c>
      <c r="V92" s="26">
        <v>8.35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163</v>
      </c>
      <c r="B93" s="26">
        <v>5.74</v>
      </c>
      <c r="C93" s="42"/>
      <c r="D93" s="26">
        <v>5.53</v>
      </c>
      <c r="E93" s="26">
        <v>5.73</v>
      </c>
      <c r="F93" s="26">
        <v>5.4</v>
      </c>
      <c r="G93" s="26">
        <v>6.15</v>
      </c>
      <c r="H93" s="26">
        <v>5.74</v>
      </c>
      <c r="I93" s="26">
        <v>5.96</v>
      </c>
      <c r="J93" s="26">
        <v>6.02</v>
      </c>
      <c r="K93" s="26">
        <v>5.84</v>
      </c>
      <c r="L93" s="26">
        <v>6.14</v>
      </c>
      <c r="M93" s="26">
        <v>7.16</v>
      </c>
      <c r="N93" s="26">
        <v>5.95</v>
      </c>
      <c r="O93" s="26">
        <v>4.83</v>
      </c>
      <c r="P93" s="26">
        <v>6.26</v>
      </c>
      <c r="Q93" s="26">
        <v>6.74</v>
      </c>
      <c r="R93" s="42"/>
      <c r="S93" s="42"/>
      <c r="T93" s="42"/>
      <c r="U93" s="26">
        <v>5.76</v>
      </c>
      <c r="V93" s="26">
        <v>8.15</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164</v>
      </c>
      <c r="B94" s="26">
        <v>5.73</v>
      </c>
      <c r="C94" s="42"/>
      <c r="D94" s="26">
        <v>5.51</v>
      </c>
      <c r="E94" s="26">
        <v>5.71</v>
      </c>
      <c r="F94" s="26">
        <v>5.38</v>
      </c>
      <c r="G94" s="26">
        <v>6.15</v>
      </c>
      <c r="H94" s="26">
        <v>5.74</v>
      </c>
      <c r="I94" s="26">
        <v>5.93</v>
      </c>
      <c r="J94" s="26">
        <v>6</v>
      </c>
      <c r="K94" s="26">
        <v>5.84</v>
      </c>
      <c r="L94" s="26">
        <v>6.1</v>
      </c>
      <c r="M94" s="26">
        <v>7.17</v>
      </c>
      <c r="N94" s="26">
        <v>5.94</v>
      </c>
      <c r="O94" s="26">
        <v>4.83</v>
      </c>
      <c r="P94" s="26">
        <v>6.21</v>
      </c>
      <c r="Q94" s="26">
        <v>6.73</v>
      </c>
      <c r="R94" s="42"/>
      <c r="S94" s="42"/>
      <c r="T94" s="42"/>
      <c r="U94" s="26">
        <v>5.75</v>
      </c>
      <c r="V94" s="26">
        <v>7.93</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165</v>
      </c>
      <c r="B95" s="26">
        <v>5.76</v>
      </c>
      <c r="C95" s="42"/>
      <c r="D95" s="26">
        <v>5.51</v>
      </c>
      <c r="E95" s="26">
        <v>5.72</v>
      </c>
      <c r="F95" s="26">
        <v>5.4</v>
      </c>
      <c r="G95" s="26">
        <v>6.19</v>
      </c>
      <c r="H95" s="26">
        <v>5.76</v>
      </c>
      <c r="I95" s="26">
        <v>5.96</v>
      </c>
      <c r="J95" s="26">
        <v>6.04</v>
      </c>
      <c r="K95" s="26">
        <v>5.87</v>
      </c>
      <c r="L95" s="26">
        <v>6.11</v>
      </c>
      <c r="M95" s="26">
        <v>7.23</v>
      </c>
      <c r="N95" s="26">
        <v>5.96</v>
      </c>
      <c r="O95" s="26">
        <v>4.8600000000000003</v>
      </c>
      <c r="P95" s="26">
        <v>6.21</v>
      </c>
      <c r="Q95" s="26">
        <v>6.76</v>
      </c>
      <c r="R95" s="42"/>
      <c r="S95" s="42"/>
      <c r="T95" s="42"/>
      <c r="U95" s="26">
        <v>5.78</v>
      </c>
      <c r="V95" s="26">
        <v>7.8</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166</v>
      </c>
      <c r="B96" s="26">
        <v>5.81</v>
      </c>
      <c r="C96" s="42"/>
      <c r="D96" s="26">
        <v>5.55</v>
      </c>
      <c r="E96" s="26">
        <v>5.75</v>
      </c>
      <c r="F96" s="26">
        <v>5.45</v>
      </c>
      <c r="G96" s="26">
        <v>6.26</v>
      </c>
      <c r="H96" s="26">
        <v>5.82</v>
      </c>
      <c r="I96" s="26">
        <v>6.04</v>
      </c>
      <c r="J96" s="26">
        <v>6.1</v>
      </c>
      <c r="K96" s="26">
        <v>5.94</v>
      </c>
      <c r="L96" s="26">
        <v>6.15</v>
      </c>
      <c r="M96" s="26">
        <v>7.3</v>
      </c>
      <c r="N96" s="26">
        <v>6.01</v>
      </c>
      <c r="O96" s="26">
        <v>4.92</v>
      </c>
      <c r="P96" s="26">
        <v>6.23</v>
      </c>
      <c r="Q96" s="26">
        <v>6.83</v>
      </c>
      <c r="R96" s="42"/>
      <c r="S96" s="42"/>
      <c r="T96" s="42"/>
      <c r="U96" s="26">
        <v>5.83</v>
      </c>
      <c r="V96" s="26">
        <v>8</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167</v>
      </c>
      <c r="B97" s="26">
        <v>5.9</v>
      </c>
      <c r="C97" s="42"/>
      <c r="D97" s="26">
        <v>5.62</v>
      </c>
      <c r="E97" s="26">
        <v>5.82</v>
      </c>
      <c r="F97" s="26">
        <v>5.53</v>
      </c>
      <c r="G97" s="26">
        <v>6.37</v>
      </c>
      <c r="H97" s="26">
        <v>5.91</v>
      </c>
      <c r="I97" s="26">
        <v>6.13</v>
      </c>
      <c r="J97" s="26">
        <v>6.18</v>
      </c>
      <c r="K97" s="26">
        <v>6.04</v>
      </c>
      <c r="L97" s="26">
        <v>6.21</v>
      </c>
      <c r="M97" s="26">
        <v>7.4</v>
      </c>
      <c r="N97" s="26">
        <v>6.1</v>
      </c>
      <c r="O97" s="26">
        <v>4.99</v>
      </c>
      <c r="P97" s="26">
        <v>6.31</v>
      </c>
      <c r="Q97" s="26">
        <v>6.94</v>
      </c>
      <c r="R97" s="42"/>
      <c r="S97" s="42"/>
      <c r="T97" s="42"/>
      <c r="U97" s="26">
        <v>5.92</v>
      </c>
      <c r="V97" s="26">
        <v>8.24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168</v>
      </c>
      <c r="B98" s="26">
        <v>5.98</v>
      </c>
      <c r="C98" s="42"/>
      <c r="D98" s="26">
        <v>5.68</v>
      </c>
      <c r="E98" s="26">
        <v>5.87</v>
      </c>
      <c r="F98" s="26">
        <v>5.61</v>
      </c>
      <c r="G98" s="26">
        <v>6.43</v>
      </c>
      <c r="H98" s="26">
        <v>6.01</v>
      </c>
      <c r="I98" s="26">
        <v>6.18</v>
      </c>
      <c r="J98" s="26">
        <v>6.27</v>
      </c>
      <c r="K98" s="26">
        <v>6.15</v>
      </c>
      <c r="L98" s="26">
        <v>6.27</v>
      </c>
      <c r="M98" s="26">
        <v>7.49</v>
      </c>
      <c r="N98" s="26">
        <v>6.19</v>
      </c>
      <c r="O98" s="26">
        <v>5.09</v>
      </c>
      <c r="P98" s="26">
        <v>7.51</v>
      </c>
      <c r="Q98" s="26">
        <v>7.04</v>
      </c>
      <c r="R98" s="42"/>
      <c r="S98" s="42"/>
      <c r="T98" s="42"/>
      <c r="U98" s="26">
        <v>6.01</v>
      </c>
      <c r="V98" s="26">
        <v>8.5</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169</v>
      </c>
      <c r="B99" s="26">
        <v>6.1</v>
      </c>
      <c r="C99" s="42"/>
      <c r="D99" s="26">
        <v>5.76</v>
      </c>
      <c r="E99" s="26">
        <v>5.95</v>
      </c>
      <c r="F99" s="26">
        <v>5.71</v>
      </c>
      <c r="G99" s="26">
        <v>6.54</v>
      </c>
      <c r="H99" s="26">
        <v>6.11</v>
      </c>
      <c r="I99" s="26">
        <v>6.28</v>
      </c>
      <c r="J99" s="26">
        <v>6.39</v>
      </c>
      <c r="K99" s="26">
        <v>6.28</v>
      </c>
      <c r="L99" s="26">
        <v>6.37</v>
      </c>
      <c r="M99" s="26">
        <v>7.62</v>
      </c>
      <c r="N99" s="26">
        <v>6.3</v>
      </c>
      <c r="O99" s="26">
        <v>5.19</v>
      </c>
      <c r="P99" s="26">
        <v>8.51</v>
      </c>
      <c r="Q99" s="26">
        <v>7.17</v>
      </c>
      <c r="R99" s="42"/>
      <c r="S99" s="42"/>
      <c r="T99" s="42"/>
      <c r="U99" s="26">
        <v>6.12</v>
      </c>
      <c r="V99" s="26">
        <v>8.7899999999999991</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170</v>
      </c>
      <c r="B100" s="26">
        <v>6.22</v>
      </c>
      <c r="C100" s="42"/>
      <c r="D100" s="26">
        <v>5.86</v>
      </c>
      <c r="E100" s="26">
        <v>6.06</v>
      </c>
      <c r="F100" s="26">
        <v>5.83</v>
      </c>
      <c r="G100" s="26">
        <v>6.65</v>
      </c>
      <c r="H100" s="26">
        <v>6.2</v>
      </c>
      <c r="I100" s="26">
        <v>6.42</v>
      </c>
      <c r="J100" s="26">
        <v>6.51</v>
      </c>
      <c r="K100" s="26">
        <v>6.4</v>
      </c>
      <c r="L100" s="26">
        <v>6.48</v>
      </c>
      <c r="M100" s="26">
        <v>7.76</v>
      </c>
      <c r="N100" s="26">
        <v>6.42</v>
      </c>
      <c r="O100" s="26">
        <v>5.29</v>
      </c>
      <c r="P100" s="26">
        <v>9.33</v>
      </c>
      <c r="Q100" s="26">
        <v>7.3</v>
      </c>
      <c r="R100" s="42"/>
      <c r="S100" s="42"/>
      <c r="T100" s="42"/>
      <c r="U100" s="26">
        <v>6.24</v>
      </c>
      <c r="V100" s="26">
        <v>8.7799999999999994</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171</v>
      </c>
      <c r="B101" s="26">
        <v>6.34</v>
      </c>
      <c r="C101" s="42"/>
      <c r="D101" s="26">
        <v>5.98</v>
      </c>
      <c r="E101" s="26">
        <v>6.19</v>
      </c>
      <c r="F101" s="26">
        <v>5.95</v>
      </c>
      <c r="G101" s="26">
        <v>6.78</v>
      </c>
      <c r="H101" s="26">
        <v>6.28</v>
      </c>
      <c r="I101" s="26">
        <v>6.55</v>
      </c>
      <c r="J101" s="26">
        <v>6.63</v>
      </c>
      <c r="K101" s="26">
        <v>6.51</v>
      </c>
      <c r="L101" s="26">
        <v>6.59</v>
      </c>
      <c r="M101" s="26">
        <v>7.92</v>
      </c>
      <c r="N101" s="26">
        <v>6.53</v>
      </c>
      <c r="O101" s="26">
        <v>5.38</v>
      </c>
      <c r="P101" s="26">
        <v>9.9600000000000009</v>
      </c>
      <c r="Q101" s="26">
        <v>7.44</v>
      </c>
      <c r="R101" s="42"/>
      <c r="S101" s="42"/>
      <c r="T101" s="42"/>
      <c r="U101" s="26">
        <v>6.35</v>
      </c>
      <c r="V101" s="26">
        <v>8.7899999999999991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172</v>
      </c>
      <c r="B102" s="26">
        <v>6.42</v>
      </c>
      <c r="C102" s="42"/>
      <c r="D102" s="26">
        <v>6.06</v>
      </c>
      <c r="E102" s="26">
        <v>6.29</v>
      </c>
      <c r="F102" s="26">
        <v>6.03</v>
      </c>
      <c r="G102" s="26">
        <v>6.85</v>
      </c>
      <c r="H102" s="26">
        <v>6.35</v>
      </c>
      <c r="I102" s="26">
        <v>6.63</v>
      </c>
      <c r="J102" s="26">
        <v>6.72</v>
      </c>
      <c r="K102" s="26">
        <v>6.61</v>
      </c>
      <c r="L102" s="26">
        <v>6.66</v>
      </c>
      <c r="M102" s="26">
        <v>8.0299999999999994</v>
      </c>
      <c r="N102" s="26">
        <v>6.62</v>
      </c>
      <c r="O102" s="26">
        <v>5.46</v>
      </c>
      <c r="P102" s="26">
        <v>10.39</v>
      </c>
      <c r="Q102" s="26">
        <v>7.53</v>
      </c>
      <c r="R102" s="42"/>
      <c r="S102" s="42"/>
      <c r="T102" s="42"/>
      <c r="U102" s="26">
        <v>6.44</v>
      </c>
      <c r="V102" s="26">
        <v>8.69</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173</v>
      </c>
      <c r="B103" s="26">
        <v>6.52</v>
      </c>
      <c r="C103" s="42"/>
      <c r="D103" s="26">
        <v>6.13</v>
      </c>
      <c r="E103" s="26">
        <v>6.39</v>
      </c>
      <c r="F103" s="26">
        <v>6.12</v>
      </c>
      <c r="G103" s="26">
        <v>6.95</v>
      </c>
      <c r="H103" s="26">
        <v>6.41</v>
      </c>
      <c r="I103" s="26">
        <v>6.72</v>
      </c>
      <c r="J103" s="26">
        <v>6.81</v>
      </c>
      <c r="K103" s="26">
        <v>6.7</v>
      </c>
      <c r="L103" s="26">
        <v>6.74</v>
      </c>
      <c r="M103" s="26">
        <v>8.17</v>
      </c>
      <c r="N103" s="26">
        <v>6.69</v>
      </c>
      <c r="O103" s="26">
        <v>5.51</v>
      </c>
      <c r="P103" s="26">
        <v>10.72</v>
      </c>
      <c r="Q103" s="26">
        <v>7.63</v>
      </c>
      <c r="R103" s="42"/>
      <c r="S103" s="42"/>
      <c r="T103" s="42"/>
      <c r="U103" s="26">
        <v>6.53</v>
      </c>
      <c r="V103" s="26">
        <v>8.6300000000000008</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174</v>
      </c>
      <c r="B104" s="26">
        <v>6.6</v>
      </c>
      <c r="C104" s="42"/>
      <c r="D104" s="26">
        <v>6.19</v>
      </c>
      <c r="E104" s="26">
        <v>6.49</v>
      </c>
      <c r="F104" s="26">
        <v>6.21</v>
      </c>
      <c r="G104" s="26">
        <v>7.06</v>
      </c>
      <c r="H104" s="26">
        <v>6.46</v>
      </c>
      <c r="I104" s="26">
        <v>6.8</v>
      </c>
      <c r="J104" s="26">
        <v>6.88</v>
      </c>
      <c r="K104" s="26">
        <v>6.78</v>
      </c>
      <c r="L104" s="26">
        <v>6.8</v>
      </c>
      <c r="M104" s="26">
        <v>8.3000000000000007</v>
      </c>
      <c r="N104" s="26">
        <v>6.74</v>
      </c>
      <c r="O104" s="26">
        <v>5.54</v>
      </c>
      <c r="P104" s="26">
        <v>11.01</v>
      </c>
      <c r="Q104" s="26">
        <v>7.7</v>
      </c>
      <c r="R104" s="42"/>
      <c r="S104" s="42"/>
      <c r="T104" s="42"/>
      <c r="U104" s="26">
        <v>6.58</v>
      </c>
      <c r="V104" s="26">
        <v>8.83</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175</v>
      </c>
      <c r="B105" s="26">
        <v>6.69</v>
      </c>
      <c r="C105" s="42"/>
      <c r="D105" s="26">
        <v>6.24</v>
      </c>
      <c r="E105" s="26">
        <v>6.58</v>
      </c>
      <c r="F105" s="26">
        <v>6.31</v>
      </c>
      <c r="G105" s="26">
        <v>7.18</v>
      </c>
      <c r="H105" s="26">
        <v>6.51</v>
      </c>
      <c r="I105" s="26">
        <v>6.85</v>
      </c>
      <c r="J105" s="26">
        <v>6.93</v>
      </c>
      <c r="K105" s="26">
        <v>6.84</v>
      </c>
      <c r="L105" s="26">
        <v>6.83</v>
      </c>
      <c r="M105" s="26">
        <v>8.43</v>
      </c>
      <c r="N105" s="26">
        <v>6.76</v>
      </c>
      <c r="O105" s="26">
        <v>5.55</v>
      </c>
      <c r="P105" s="26">
        <v>11.29</v>
      </c>
      <c r="Q105" s="26">
        <v>7.75</v>
      </c>
      <c r="R105" s="42"/>
      <c r="S105" s="42"/>
      <c r="T105" s="42"/>
      <c r="U105" s="26">
        <v>6.61</v>
      </c>
      <c r="V105" s="26">
        <v>9.01</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176</v>
      </c>
      <c r="B106" s="26">
        <v>6.73</v>
      </c>
      <c r="C106" s="42"/>
      <c r="D106" s="26">
        <v>6.24</v>
      </c>
      <c r="E106" s="26">
        <v>6.63</v>
      </c>
      <c r="F106" s="26">
        <v>6.35</v>
      </c>
      <c r="G106" s="26">
        <v>7.23</v>
      </c>
      <c r="H106" s="26">
        <v>6.57</v>
      </c>
      <c r="I106" s="26">
        <v>6.83</v>
      </c>
      <c r="J106" s="26">
        <v>6.95</v>
      </c>
      <c r="K106" s="26">
        <v>6.89</v>
      </c>
      <c r="L106" s="26">
        <v>6.83</v>
      </c>
      <c r="M106" s="26">
        <v>8.5</v>
      </c>
      <c r="N106" s="26">
        <v>6.76</v>
      </c>
      <c r="O106" s="26">
        <v>5.54</v>
      </c>
      <c r="P106" s="26">
        <v>11.69</v>
      </c>
      <c r="Q106" s="26">
        <v>7.75</v>
      </c>
      <c r="R106" s="42"/>
      <c r="S106" s="42"/>
      <c r="T106" s="42"/>
      <c r="U106" s="26">
        <v>6.62</v>
      </c>
      <c r="V106" s="26">
        <v>9.15</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177</v>
      </c>
      <c r="B107" s="26">
        <v>6.79</v>
      </c>
      <c r="C107" s="42"/>
      <c r="D107" s="26">
        <v>6.26</v>
      </c>
      <c r="E107" s="26">
        <v>6.68</v>
      </c>
      <c r="F107" s="26">
        <v>6.42</v>
      </c>
      <c r="G107" s="26">
        <v>7.31</v>
      </c>
      <c r="H107" s="26">
        <v>6.62</v>
      </c>
      <c r="I107" s="26">
        <v>6.85</v>
      </c>
      <c r="J107" s="26">
        <v>6.98</v>
      </c>
      <c r="K107" s="26">
        <v>6.94</v>
      </c>
      <c r="L107" s="26">
        <v>6.85</v>
      </c>
      <c r="M107" s="26">
        <v>8.6</v>
      </c>
      <c r="N107" s="26">
        <v>6.77</v>
      </c>
      <c r="O107" s="26">
        <v>5.55</v>
      </c>
      <c r="P107" s="26">
        <v>12.16</v>
      </c>
      <c r="Q107" s="26">
        <v>7.79</v>
      </c>
      <c r="R107" s="42"/>
      <c r="S107" s="42"/>
      <c r="T107" s="42"/>
      <c r="U107" s="26">
        <v>6.64</v>
      </c>
      <c r="V107" s="26">
        <v>9.31</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178</v>
      </c>
      <c r="B108" s="26">
        <v>6.85</v>
      </c>
      <c r="C108" s="42"/>
      <c r="D108" s="26">
        <v>6.31</v>
      </c>
      <c r="E108" s="26">
        <v>6.74</v>
      </c>
      <c r="F108" s="26">
        <v>6.49</v>
      </c>
      <c r="G108" s="26">
        <v>7.39</v>
      </c>
      <c r="H108" s="26">
        <v>6.67</v>
      </c>
      <c r="I108" s="26">
        <v>6.93</v>
      </c>
      <c r="J108" s="26">
        <v>7.03</v>
      </c>
      <c r="K108" s="26">
        <v>6.99</v>
      </c>
      <c r="L108" s="26">
        <v>6.88</v>
      </c>
      <c r="M108" s="26">
        <v>8.69</v>
      </c>
      <c r="N108" s="26">
        <v>6.8</v>
      </c>
      <c r="O108" s="26">
        <v>5.57</v>
      </c>
      <c r="P108" s="26">
        <v>12.55</v>
      </c>
      <c r="Q108" s="26">
        <v>7.83</v>
      </c>
      <c r="R108" s="42"/>
      <c r="S108" s="42"/>
      <c r="T108" s="42"/>
      <c r="U108" s="26">
        <v>6.68</v>
      </c>
      <c r="V108" s="26">
        <v>9.14</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179</v>
      </c>
      <c r="B109" s="26">
        <v>6.92</v>
      </c>
      <c r="C109" s="42"/>
      <c r="D109" s="26">
        <v>6.38</v>
      </c>
      <c r="E109" s="26">
        <v>6.8</v>
      </c>
      <c r="F109" s="26">
        <v>6.57</v>
      </c>
      <c r="G109" s="26">
        <v>7.46</v>
      </c>
      <c r="H109" s="26">
        <v>6.72</v>
      </c>
      <c r="I109" s="26">
        <v>7</v>
      </c>
      <c r="J109" s="26">
        <v>7.08</v>
      </c>
      <c r="K109" s="26">
        <v>7.04</v>
      </c>
      <c r="L109" s="26">
        <v>6.92</v>
      </c>
      <c r="M109" s="26">
        <v>8.7799999999999994</v>
      </c>
      <c r="N109" s="26">
        <v>6.84</v>
      </c>
      <c r="O109" s="26">
        <v>5.61</v>
      </c>
      <c r="P109" s="26">
        <v>12.76</v>
      </c>
      <c r="Q109" s="26">
        <v>7.9</v>
      </c>
      <c r="R109" s="42"/>
      <c r="S109" s="42"/>
      <c r="T109" s="42"/>
      <c r="U109" s="26">
        <v>6.74</v>
      </c>
      <c r="V109" s="26">
        <v>9.01</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180</v>
      </c>
      <c r="B110" s="26">
        <v>6.95</v>
      </c>
      <c r="C110" s="42"/>
      <c r="D110" s="26">
        <v>6.42</v>
      </c>
      <c r="E110" s="26">
        <v>6.83</v>
      </c>
      <c r="F110" s="26">
        <v>6.59</v>
      </c>
      <c r="G110" s="26">
        <v>7.46</v>
      </c>
      <c r="H110" s="26">
        <v>6.75</v>
      </c>
      <c r="I110" s="26">
        <v>7.02</v>
      </c>
      <c r="J110" s="26">
        <v>7.11</v>
      </c>
      <c r="K110" s="26">
        <v>7.08</v>
      </c>
      <c r="L110" s="26">
        <v>6.94</v>
      </c>
      <c r="M110" s="26">
        <v>8.8000000000000007</v>
      </c>
      <c r="N110" s="26">
        <v>6.88</v>
      </c>
      <c r="O110" s="26">
        <v>5.66</v>
      </c>
      <c r="P110" s="26">
        <v>12.83</v>
      </c>
      <c r="Q110" s="26">
        <v>7.93</v>
      </c>
      <c r="R110" s="42"/>
      <c r="S110" s="42"/>
      <c r="T110" s="42"/>
      <c r="U110" s="26">
        <v>6.78</v>
      </c>
      <c r="V110" s="26">
        <v>8.89</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181</v>
      </c>
      <c r="B111" s="26">
        <v>6.98</v>
      </c>
      <c r="C111" s="42"/>
      <c r="D111" s="26">
        <v>6.45</v>
      </c>
      <c r="E111" s="26">
        <v>6.84</v>
      </c>
      <c r="F111" s="26">
        <v>6.62</v>
      </c>
      <c r="G111" s="26">
        <v>7.48</v>
      </c>
      <c r="H111" s="26">
        <v>6.75</v>
      </c>
      <c r="I111" s="26">
        <v>7.07</v>
      </c>
      <c r="J111" s="26">
        <v>7.16</v>
      </c>
      <c r="K111" s="26">
        <v>7.11</v>
      </c>
      <c r="L111" s="26">
        <v>6.96</v>
      </c>
      <c r="M111" s="26">
        <v>8.84</v>
      </c>
      <c r="N111" s="26">
        <v>6.91</v>
      </c>
      <c r="O111" s="26">
        <v>5.69</v>
      </c>
      <c r="P111" s="26">
        <v>12.87</v>
      </c>
      <c r="Q111" s="26">
        <v>7.98</v>
      </c>
      <c r="R111" s="42"/>
      <c r="S111" s="42"/>
      <c r="T111" s="42"/>
      <c r="U111" s="26">
        <v>6.82</v>
      </c>
      <c r="V111" s="26">
        <v>8.7899999999999991</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182</v>
      </c>
      <c r="B112" s="26">
        <v>6.99</v>
      </c>
      <c r="C112" s="42"/>
      <c r="D112" s="26">
        <v>6.46</v>
      </c>
      <c r="E112" s="26">
        <v>6.85</v>
      </c>
      <c r="F112" s="26">
        <v>6.62</v>
      </c>
      <c r="G112" s="26">
        <v>7.49</v>
      </c>
      <c r="H112" s="26">
        <v>6.71</v>
      </c>
      <c r="I112" s="26">
        <v>7.11</v>
      </c>
      <c r="J112" s="26">
        <v>7.17</v>
      </c>
      <c r="K112" s="26">
        <v>7.13</v>
      </c>
      <c r="L112" s="26">
        <v>6.96</v>
      </c>
      <c r="M112" s="26">
        <v>8.8699999999999992</v>
      </c>
      <c r="N112" s="26">
        <v>6.92</v>
      </c>
      <c r="O112" s="26">
        <v>5.7</v>
      </c>
      <c r="P112" s="26">
        <v>12.92</v>
      </c>
      <c r="Q112" s="26">
        <v>7.99</v>
      </c>
      <c r="R112" s="42"/>
      <c r="S112" s="42"/>
      <c r="T112" s="42"/>
      <c r="U112" s="26">
        <v>6.82</v>
      </c>
      <c r="V112" s="26">
        <v>8.94</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183</v>
      </c>
      <c r="B113" s="26">
        <v>6.99</v>
      </c>
      <c r="C113" s="42"/>
      <c r="D113" s="26">
        <v>6.46</v>
      </c>
      <c r="E113" s="26">
        <v>6.85</v>
      </c>
      <c r="F113" s="26">
        <v>6.63</v>
      </c>
      <c r="G113" s="26">
        <v>7.5</v>
      </c>
      <c r="H113" s="26">
        <v>6.65</v>
      </c>
      <c r="I113" s="26">
        <v>7.11</v>
      </c>
      <c r="J113" s="26">
        <v>7.17</v>
      </c>
      <c r="K113" s="26">
        <v>7.13</v>
      </c>
      <c r="L113" s="26">
        <v>6.93</v>
      </c>
      <c r="M113" s="26">
        <v>8.8800000000000008</v>
      </c>
      <c r="N113" s="26">
        <v>6.89</v>
      </c>
      <c r="O113" s="26">
        <v>5.67</v>
      </c>
      <c r="P113" s="26">
        <v>13.02</v>
      </c>
      <c r="Q113" s="26">
        <v>7.98</v>
      </c>
      <c r="R113" s="42"/>
      <c r="S113" s="42"/>
      <c r="T113" s="42"/>
      <c r="U113" s="26">
        <v>6.81</v>
      </c>
      <c r="V113" s="26">
        <v>9.0500000000000007</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184</v>
      </c>
      <c r="B114" s="26">
        <v>6.95</v>
      </c>
      <c r="C114" s="42"/>
      <c r="D114" s="26">
        <v>6.4</v>
      </c>
      <c r="E114" s="26">
        <v>6.81</v>
      </c>
      <c r="F114" s="26">
        <v>6.58</v>
      </c>
      <c r="G114" s="26">
        <v>7.45</v>
      </c>
      <c r="H114" s="26">
        <v>6.57</v>
      </c>
      <c r="I114" s="26">
        <v>7.03</v>
      </c>
      <c r="J114" s="26">
        <v>7.14</v>
      </c>
      <c r="K114" s="26">
        <v>7.13</v>
      </c>
      <c r="L114" s="26">
        <v>6.87</v>
      </c>
      <c r="M114" s="26">
        <v>8.85</v>
      </c>
      <c r="N114" s="26">
        <v>6.84</v>
      </c>
      <c r="O114" s="26">
        <v>5.63</v>
      </c>
      <c r="P114" s="26">
        <v>13.14</v>
      </c>
      <c r="Q114" s="26">
        <v>7.92</v>
      </c>
      <c r="R114" s="42"/>
      <c r="S114" s="42"/>
      <c r="T114" s="42"/>
      <c r="U114" s="26">
        <v>6.75</v>
      </c>
      <c r="V114" s="26">
        <v>9.1199999999999992</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185</v>
      </c>
      <c r="B115" s="26">
        <v>6.93</v>
      </c>
      <c r="C115" s="42"/>
      <c r="D115" s="26">
        <v>6.35</v>
      </c>
      <c r="E115" s="26">
        <v>6.78</v>
      </c>
      <c r="F115" s="26">
        <v>6.56</v>
      </c>
      <c r="G115" s="26">
        <v>7.44</v>
      </c>
      <c r="H115" s="26">
        <v>6.51</v>
      </c>
      <c r="I115" s="26">
        <v>6.98</v>
      </c>
      <c r="J115" s="26">
        <v>7.12</v>
      </c>
      <c r="K115" s="26">
        <v>7.12</v>
      </c>
      <c r="L115" s="26">
        <v>6.82</v>
      </c>
      <c r="M115" s="26">
        <v>8.84</v>
      </c>
      <c r="N115" s="26">
        <v>6.81</v>
      </c>
      <c r="O115" s="26">
        <v>5.58</v>
      </c>
      <c r="P115" s="26">
        <v>13.27</v>
      </c>
      <c r="Q115" s="26">
        <v>7.88</v>
      </c>
      <c r="R115" s="42"/>
      <c r="S115" s="42"/>
      <c r="T115" s="42"/>
      <c r="U115" s="26">
        <v>6.71</v>
      </c>
      <c r="V115" s="26">
        <v>9.1999999999999993</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186</v>
      </c>
      <c r="B116" s="26">
        <v>6.93</v>
      </c>
      <c r="C116" s="42"/>
      <c r="D116" s="26">
        <v>6.31</v>
      </c>
      <c r="E116" s="26">
        <v>6.78</v>
      </c>
      <c r="F116" s="26">
        <v>6.57</v>
      </c>
      <c r="G116" s="26">
        <v>7.45</v>
      </c>
      <c r="H116" s="26">
        <v>6.48</v>
      </c>
      <c r="I116" s="26">
        <v>6.98</v>
      </c>
      <c r="J116" s="26">
        <v>7.1</v>
      </c>
      <c r="K116" s="26">
        <v>7.12</v>
      </c>
      <c r="L116" s="26">
        <v>6.78</v>
      </c>
      <c r="M116" s="26">
        <v>8.85</v>
      </c>
      <c r="N116" s="26">
        <v>6.78</v>
      </c>
      <c r="O116" s="26">
        <v>5.54</v>
      </c>
      <c r="P116" s="26">
        <v>13.4</v>
      </c>
      <c r="Q116" s="26">
        <v>7.85</v>
      </c>
      <c r="R116" s="42"/>
      <c r="S116" s="42"/>
      <c r="T116" s="42"/>
      <c r="U116" s="26">
        <v>6.68</v>
      </c>
      <c r="V116" s="26">
        <v>8.99</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187</v>
      </c>
      <c r="B117" s="26">
        <v>6.96</v>
      </c>
      <c r="C117" s="42"/>
      <c r="D117" s="26">
        <v>6.31</v>
      </c>
      <c r="E117" s="26">
        <v>6.8</v>
      </c>
      <c r="F117" s="26">
        <v>6.62</v>
      </c>
      <c r="G117" s="26">
        <v>7.49</v>
      </c>
      <c r="H117" s="26">
        <v>6.5</v>
      </c>
      <c r="I117" s="26">
        <v>6.98</v>
      </c>
      <c r="J117" s="26">
        <v>7.09</v>
      </c>
      <c r="K117" s="26">
        <v>7.13</v>
      </c>
      <c r="L117" s="26">
        <v>6.76</v>
      </c>
      <c r="M117" s="26">
        <v>8.8800000000000008</v>
      </c>
      <c r="N117" s="26">
        <v>6.77</v>
      </c>
      <c r="O117" s="26">
        <v>5.52</v>
      </c>
      <c r="P117" s="26">
        <v>13.5</v>
      </c>
      <c r="Q117" s="26">
        <v>7.85</v>
      </c>
      <c r="R117" s="42"/>
      <c r="S117" s="42"/>
      <c r="T117" s="42"/>
      <c r="U117" s="26">
        <v>6.67</v>
      </c>
      <c r="V117" s="26">
        <v>8.83</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188</v>
      </c>
      <c r="B118" s="26">
        <v>6.96</v>
      </c>
      <c r="C118" s="42"/>
      <c r="D118" s="26">
        <v>6.28</v>
      </c>
      <c r="E118" s="26">
        <v>6.81</v>
      </c>
      <c r="F118" s="26">
        <v>6.63</v>
      </c>
      <c r="G118" s="26">
        <v>7.5</v>
      </c>
      <c r="H118" s="26">
        <v>6.55</v>
      </c>
      <c r="I118" s="26">
        <v>6.94</v>
      </c>
      <c r="J118" s="26">
        <v>7.07</v>
      </c>
      <c r="K118" s="26">
        <v>7.15</v>
      </c>
      <c r="L118" s="26">
        <v>6.74</v>
      </c>
      <c r="M118" s="26">
        <v>8.8800000000000008</v>
      </c>
      <c r="N118" s="26">
        <v>6.77</v>
      </c>
      <c r="O118" s="26">
        <v>5.52</v>
      </c>
      <c r="P118" s="26">
        <v>13.56</v>
      </c>
      <c r="Q118" s="26">
        <v>7.83</v>
      </c>
      <c r="R118" s="42"/>
      <c r="S118" s="42"/>
      <c r="T118" s="42"/>
      <c r="U118" s="26">
        <v>6.66</v>
      </c>
      <c r="V118" s="26">
        <v>8.68</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189</v>
      </c>
      <c r="B119" s="26">
        <v>7.01</v>
      </c>
      <c r="C119" s="42"/>
      <c r="D119" s="26">
        <v>6.29</v>
      </c>
      <c r="E119" s="26">
        <v>6.85</v>
      </c>
      <c r="F119" s="26">
        <v>6.7</v>
      </c>
      <c r="G119" s="26">
        <v>7.55</v>
      </c>
      <c r="H119" s="26">
        <v>6.61</v>
      </c>
      <c r="I119" s="26">
        <v>6.96</v>
      </c>
      <c r="J119" s="26">
        <v>7.1</v>
      </c>
      <c r="K119" s="26">
        <v>7.18</v>
      </c>
      <c r="L119" s="26">
        <v>6.75</v>
      </c>
      <c r="M119" s="26">
        <v>8.94</v>
      </c>
      <c r="N119" s="26">
        <v>6.81</v>
      </c>
      <c r="O119" s="26">
        <v>5.54</v>
      </c>
      <c r="P119" s="26">
        <v>13.64</v>
      </c>
      <c r="Q119" s="26">
        <v>7.86</v>
      </c>
      <c r="R119" s="42"/>
      <c r="S119" s="42"/>
      <c r="T119" s="42"/>
      <c r="U119" s="26">
        <v>6.69</v>
      </c>
      <c r="V119" s="26">
        <v>8.58</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190</v>
      </c>
      <c r="B120" s="26">
        <v>7.08</v>
      </c>
      <c r="C120" s="42"/>
      <c r="D120" s="26">
        <v>6.32</v>
      </c>
      <c r="E120" s="26">
        <v>6.93</v>
      </c>
      <c r="F120" s="26">
        <v>6.77</v>
      </c>
      <c r="G120" s="26">
        <v>7.65</v>
      </c>
      <c r="H120" s="26">
        <v>6.69</v>
      </c>
      <c r="I120" s="26">
        <v>7.03</v>
      </c>
      <c r="J120" s="26">
        <v>7.16</v>
      </c>
      <c r="K120" s="26">
        <v>7.23</v>
      </c>
      <c r="L120" s="26">
        <v>6.79</v>
      </c>
      <c r="M120" s="26">
        <v>9.0299999999999994</v>
      </c>
      <c r="N120" s="26">
        <v>6.86</v>
      </c>
      <c r="O120" s="26">
        <v>5.58</v>
      </c>
      <c r="P120" s="26">
        <v>13.75</v>
      </c>
      <c r="Q120" s="26">
        <v>7.92</v>
      </c>
      <c r="R120" s="42"/>
      <c r="S120" s="42"/>
      <c r="T120" s="42"/>
      <c r="U120" s="26">
        <v>6.74</v>
      </c>
      <c r="V120" s="26">
        <v>8.77</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191</v>
      </c>
      <c r="B121" s="26">
        <v>7.17</v>
      </c>
      <c r="C121" s="42"/>
      <c r="D121" s="26">
        <v>6.38</v>
      </c>
      <c r="E121" s="26">
        <v>7.03</v>
      </c>
      <c r="F121" s="26">
        <v>6.87</v>
      </c>
      <c r="G121" s="26">
        <v>7.76</v>
      </c>
      <c r="H121" s="26">
        <v>6.76</v>
      </c>
      <c r="I121" s="26">
        <v>7.1</v>
      </c>
      <c r="J121" s="26">
        <v>7.24</v>
      </c>
      <c r="K121" s="26">
        <v>7.29</v>
      </c>
      <c r="L121" s="26">
        <v>6.85</v>
      </c>
      <c r="M121" s="26">
        <v>9.15</v>
      </c>
      <c r="N121" s="26">
        <v>6.93</v>
      </c>
      <c r="O121" s="26">
        <v>5.64</v>
      </c>
      <c r="P121" s="26">
        <v>13.87</v>
      </c>
      <c r="Q121" s="26">
        <v>8.01</v>
      </c>
      <c r="R121" s="42"/>
      <c r="S121" s="42"/>
      <c r="T121" s="42"/>
      <c r="U121" s="26">
        <v>6.82</v>
      </c>
      <c r="V121" s="26">
        <v>8.99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192</v>
      </c>
      <c r="B122" s="26">
        <v>7.23</v>
      </c>
      <c r="C122" s="42"/>
      <c r="D122" s="26">
        <v>6.42</v>
      </c>
      <c r="E122" s="26">
        <v>7.11</v>
      </c>
      <c r="F122" s="26">
        <v>6.91</v>
      </c>
      <c r="G122" s="26">
        <v>7.83</v>
      </c>
      <c r="H122" s="26">
        <v>6.82</v>
      </c>
      <c r="I122" s="26">
        <v>7.13</v>
      </c>
      <c r="J122" s="26">
        <v>7.31</v>
      </c>
      <c r="K122" s="26">
        <v>7.34</v>
      </c>
      <c r="L122" s="26">
        <v>6.91</v>
      </c>
      <c r="M122" s="26">
        <v>9.24</v>
      </c>
      <c r="N122" s="26">
        <v>6.99</v>
      </c>
      <c r="O122" s="26">
        <v>5.71</v>
      </c>
      <c r="P122" s="26">
        <v>13.98</v>
      </c>
      <c r="Q122" s="26">
        <v>8.08</v>
      </c>
      <c r="R122" s="42"/>
      <c r="S122" s="42"/>
      <c r="T122" s="42"/>
      <c r="U122" s="26">
        <v>6.88</v>
      </c>
      <c r="V122" s="26">
        <v>9.19</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193</v>
      </c>
      <c r="B123" s="26">
        <v>7.3</v>
      </c>
      <c r="C123" s="42"/>
      <c r="D123" s="26">
        <v>6.48</v>
      </c>
      <c r="E123" s="26">
        <v>7.19</v>
      </c>
      <c r="F123" s="26">
        <v>6.98</v>
      </c>
      <c r="G123" s="26">
        <v>7.91</v>
      </c>
      <c r="H123" s="26">
        <v>6.86</v>
      </c>
      <c r="I123" s="26">
        <v>7.21</v>
      </c>
      <c r="J123" s="26">
        <v>7.41</v>
      </c>
      <c r="K123" s="26">
        <v>7.4</v>
      </c>
      <c r="L123" s="26">
        <v>6.98</v>
      </c>
      <c r="M123" s="26">
        <v>9.35</v>
      </c>
      <c r="N123" s="26">
        <v>7.06</v>
      </c>
      <c r="O123" s="26">
        <v>5.78</v>
      </c>
      <c r="P123" s="26">
        <v>14.1</v>
      </c>
      <c r="Q123" s="26">
        <v>8.17</v>
      </c>
      <c r="R123" s="42"/>
      <c r="S123" s="42"/>
      <c r="T123" s="42"/>
      <c r="U123" s="26">
        <v>6.95</v>
      </c>
      <c r="V123" s="26">
        <v>9.41</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194</v>
      </c>
      <c r="B124" s="26">
        <v>7.36</v>
      </c>
      <c r="C124" s="42"/>
      <c r="D124" s="26">
        <v>6.55</v>
      </c>
      <c r="E124" s="26">
        <v>7.24</v>
      </c>
      <c r="F124" s="26">
        <v>7.03</v>
      </c>
      <c r="G124" s="26">
        <v>7.99</v>
      </c>
      <c r="H124" s="26">
        <v>6.88</v>
      </c>
      <c r="I124" s="26">
        <v>7.31</v>
      </c>
      <c r="J124" s="26">
        <v>7.48</v>
      </c>
      <c r="K124" s="26">
        <v>7.44</v>
      </c>
      <c r="L124" s="26">
        <v>7.03</v>
      </c>
      <c r="M124" s="26">
        <v>9.44</v>
      </c>
      <c r="N124" s="26">
        <v>7.12</v>
      </c>
      <c r="O124" s="26">
        <v>5.82</v>
      </c>
      <c r="P124" s="26">
        <v>14.19</v>
      </c>
      <c r="Q124" s="26">
        <v>8.25</v>
      </c>
      <c r="R124" s="42"/>
      <c r="S124" s="42"/>
      <c r="T124" s="42"/>
      <c r="U124" s="26">
        <v>7.01</v>
      </c>
      <c r="V124" s="26">
        <v>9.31</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195</v>
      </c>
      <c r="B125" s="26">
        <v>7.41</v>
      </c>
      <c r="C125" s="42"/>
      <c r="D125" s="26">
        <v>6.62</v>
      </c>
      <c r="E125" s="26">
        <v>7.27</v>
      </c>
      <c r="F125" s="26">
        <v>7.09</v>
      </c>
      <c r="G125" s="26">
        <v>8.06</v>
      </c>
      <c r="H125" s="26">
        <v>6.89</v>
      </c>
      <c r="I125" s="26">
        <v>7.39</v>
      </c>
      <c r="J125" s="26">
        <v>7.54</v>
      </c>
      <c r="K125" s="26">
        <v>7.46</v>
      </c>
      <c r="L125" s="26">
        <v>7.07</v>
      </c>
      <c r="M125" s="26">
        <v>9.52</v>
      </c>
      <c r="N125" s="26">
        <v>7.16</v>
      </c>
      <c r="O125" s="26">
        <v>5.86</v>
      </c>
      <c r="P125" s="26">
        <v>14.27</v>
      </c>
      <c r="Q125" s="26">
        <v>8.31</v>
      </c>
      <c r="R125" s="42"/>
      <c r="S125" s="42"/>
      <c r="T125" s="42"/>
      <c r="U125" s="26">
        <v>7.05</v>
      </c>
      <c r="V125" s="26">
        <v>9.23</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196</v>
      </c>
      <c r="B126" s="26">
        <v>7.42</v>
      </c>
      <c r="C126" s="42"/>
      <c r="D126" s="26">
        <v>6.66</v>
      </c>
      <c r="E126" s="26">
        <v>7.26</v>
      </c>
      <c r="F126" s="26">
        <v>7.1</v>
      </c>
      <c r="G126" s="26">
        <v>8.0500000000000007</v>
      </c>
      <c r="H126" s="26">
        <v>6.91</v>
      </c>
      <c r="I126" s="26">
        <v>7.39</v>
      </c>
      <c r="J126" s="26">
        <v>7.55</v>
      </c>
      <c r="K126" s="26">
        <v>7.47</v>
      </c>
      <c r="L126" s="26">
        <v>7.08</v>
      </c>
      <c r="M126" s="26">
        <v>9.5399999999999991</v>
      </c>
      <c r="N126" s="26">
        <v>7.2</v>
      </c>
      <c r="O126" s="26">
        <v>5.89</v>
      </c>
      <c r="P126" s="26">
        <v>14.32</v>
      </c>
      <c r="Q126" s="26">
        <v>8.32</v>
      </c>
      <c r="R126" s="42"/>
      <c r="S126" s="42"/>
      <c r="T126" s="42"/>
      <c r="U126" s="26">
        <v>7.07</v>
      </c>
      <c r="V126" s="26">
        <v>9.1300000000000008</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197</v>
      </c>
      <c r="B127" s="26">
        <v>7.46</v>
      </c>
      <c r="C127" s="42"/>
      <c r="D127" s="26">
        <v>6.71</v>
      </c>
      <c r="E127" s="26">
        <v>7.26</v>
      </c>
      <c r="F127" s="26">
        <v>7.14</v>
      </c>
      <c r="G127" s="26">
        <v>8.08</v>
      </c>
      <c r="H127" s="26">
        <v>6.94</v>
      </c>
      <c r="I127" s="26">
        <v>7.43</v>
      </c>
      <c r="J127" s="26">
        <v>7.59</v>
      </c>
      <c r="K127" s="26">
        <v>7.48</v>
      </c>
      <c r="L127" s="26">
        <v>7.12</v>
      </c>
      <c r="M127" s="26">
        <v>9.6</v>
      </c>
      <c r="N127" s="26">
        <v>7.27</v>
      </c>
      <c r="O127" s="26">
        <v>5.92</v>
      </c>
      <c r="P127" s="26">
        <v>14.37</v>
      </c>
      <c r="Q127" s="26">
        <v>8.36</v>
      </c>
      <c r="R127" s="42"/>
      <c r="S127" s="42"/>
      <c r="T127" s="42"/>
      <c r="U127" s="26">
        <v>7.1</v>
      </c>
      <c r="V127" s="26">
        <v>9.0500000000000007</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198</v>
      </c>
      <c r="B128" s="26">
        <v>7.51</v>
      </c>
      <c r="C128" s="42"/>
      <c r="D128" s="26">
        <v>6.76</v>
      </c>
      <c r="E128" s="26">
        <v>7.29</v>
      </c>
      <c r="F128" s="26">
        <v>7.2</v>
      </c>
      <c r="G128" s="26">
        <v>8.1300000000000008</v>
      </c>
      <c r="H128" s="26">
        <v>7.02</v>
      </c>
      <c r="I128" s="26">
        <v>7.51</v>
      </c>
      <c r="J128" s="26">
        <v>7.63</v>
      </c>
      <c r="K128" s="26">
        <v>7.5</v>
      </c>
      <c r="L128" s="26">
        <v>7.15</v>
      </c>
      <c r="M128" s="26">
        <v>9.68</v>
      </c>
      <c r="N128" s="26">
        <v>7.34</v>
      </c>
      <c r="O128" s="26">
        <v>5.98</v>
      </c>
      <c r="P128" s="26">
        <v>14.45</v>
      </c>
      <c r="Q128" s="26">
        <v>8.4</v>
      </c>
      <c r="R128" s="42"/>
      <c r="S128" s="42"/>
      <c r="T128" s="42"/>
      <c r="U128" s="26">
        <v>7.15</v>
      </c>
      <c r="V128" s="26">
        <v>9.19</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199</v>
      </c>
      <c r="B129" s="26">
        <v>7.58</v>
      </c>
      <c r="C129" s="42"/>
      <c r="D129" s="26">
        <v>6.81</v>
      </c>
      <c r="E129" s="26">
        <v>7.36</v>
      </c>
      <c r="F129" s="26">
        <v>7.29</v>
      </c>
      <c r="G129" s="26">
        <v>8.2100000000000009</v>
      </c>
      <c r="H129" s="26">
        <v>7.13</v>
      </c>
      <c r="I129" s="26">
        <v>7.56</v>
      </c>
      <c r="J129" s="26">
        <v>7.69</v>
      </c>
      <c r="K129" s="26">
        <v>7.52</v>
      </c>
      <c r="L129" s="26">
        <v>7.2</v>
      </c>
      <c r="M129" s="26">
        <v>9.81</v>
      </c>
      <c r="N129" s="26">
        <v>7.43</v>
      </c>
      <c r="O129" s="26">
        <v>6.05</v>
      </c>
      <c r="P129" s="26">
        <v>14.53</v>
      </c>
      <c r="Q129" s="26">
        <v>8.4700000000000006</v>
      </c>
      <c r="R129" s="42"/>
      <c r="S129" s="42"/>
      <c r="T129" s="42"/>
      <c r="U129" s="26">
        <v>7.21</v>
      </c>
      <c r="V129" s="26">
        <v>9.32</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200</v>
      </c>
      <c r="B130" s="26">
        <v>7.63</v>
      </c>
      <c r="C130" s="42"/>
      <c r="D130" s="26">
        <v>6.81</v>
      </c>
      <c r="E130" s="26">
        <v>7.4</v>
      </c>
      <c r="F130" s="26">
        <v>7.32</v>
      </c>
      <c r="G130" s="26">
        <v>8.25</v>
      </c>
      <c r="H130" s="26">
        <v>7.26</v>
      </c>
      <c r="I130" s="26">
        <v>7.56</v>
      </c>
      <c r="J130" s="26">
        <v>7.72</v>
      </c>
      <c r="K130" s="26">
        <v>7.55</v>
      </c>
      <c r="L130" s="26">
        <v>7.24</v>
      </c>
      <c r="M130" s="26">
        <v>9.9</v>
      </c>
      <c r="N130" s="26">
        <v>7.52</v>
      </c>
      <c r="O130" s="26">
        <v>6.13</v>
      </c>
      <c r="P130" s="26">
        <v>14.61</v>
      </c>
      <c r="Q130" s="26">
        <v>8.51</v>
      </c>
      <c r="R130" s="42"/>
      <c r="S130" s="42"/>
      <c r="T130" s="42"/>
      <c r="U130" s="26">
        <v>7.26</v>
      </c>
      <c r="V130" s="26">
        <v>9.41</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201</v>
      </c>
      <c r="B131" s="26">
        <v>7.69</v>
      </c>
      <c r="C131" s="42"/>
      <c r="D131" s="26">
        <v>6.79</v>
      </c>
      <c r="E131" s="26">
        <v>7.46</v>
      </c>
      <c r="F131" s="26">
        <v>7.39</v>
      </c>
      <c r="G131" s="26">
        <v>8.33</v>
      </c>
      <c r="H131" s="26">
        <v>7.38</v>
      </c>
      <c r="I131" s="26">
        <v>7.61</v>
      </c>
      <c r="J131" s="26">
        <v>7.78</v>
      </c>
      <c r="K131" s="26">
        <v>7.58</v>
      </c>
      <c r="L131" s="26">
        <v>7.3</v>
      </c>
      <c r="M131" s="26">
        <v>10.029999999999999</v>
      </c>
      <c r="N131" s="26">
        <v>7.61</v>
      </c>
      <c r="O131" s="26">
        <v>6.21</v>
      </c>
      <c r="P131" s="26">
        <v>14.7</v>
      </c>
      <c r="Q131" s="26">
        <v>8.58</v>
      </c>
      <c r="R131" s="42"/>
      <c r="S131" s="42"/>
      <c r="T131" s="42"/>
      <c r="U131" s="26">
        <v>7.33</v>
      </c>
      <c r="V131" s="26">
        <v>9.5299999999999994</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202</v>
      </c>
      <c r="B132" s="26">
        <v>7.76</v>
      </c>
      <c r="C132" s="42"/>
      <c r="D132" s="26">
        <v>6.75</v>
      </c>
      <c r="E132" s="26">
        <v>7.53</v>
      </c>
      <c r="F132" s="26">
        <v>7.46</v>
      </c>
      <c r="G132" s="26">
        <v>8.43</v>
      </c>
      <c r="H132" s="26">
        <v>7.47</v>
      </c>
      <c r="I132" s="26">
        <v>7.7</v>
      </c>
      <c r="J132" s="26">
        <v>7.84</v>
      </c>
      <c r="K132" s="26">
        <v>7.61</v>
      </c>
      <c r="L132" s="26">
        <v>7.36</v>
      </c>
      <c r="M132" s="26">
        <v>10.15</v>
      </c>
      <c r="N132" s="26">
        <v>7.7</v>
      </c>
      <c r="O132" s="26">
        <v>6.28</v>
      </c>
      <c r="P132" s="26">
        <v>14.78</v>
      </c>
      <c r="Q132" s="26">
        <v>8.64</v>
      </c>
      <c r="R132" s="42"/>
      <c r="S132" s="42"/>
      <c r="T132" s="42"/>
      <c r="U132" s="26">
        <v>7.39</v>
      </c>
      <c r="V132" s="26">
        <v>9.5</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203</v>
      </c>
      <c r="B133" s="26">
        <v>7.83</v>
      </c>
      <c r="C133" s="42"/>
      <c r="D133" s="26">
        <v>6.71</v>
      </c>
      <c r="E133" s="26">
        <v>7.6</v>
      </c>
      <c r="F133" s="26">
        <v>7.52</v>
      </c>
      <c r="G133" s="26">
        <v>8.5399999999999991</v>
      </c>
      <c r="H133" s="26">
        <v>7.51</v>
      </c>
      <c r="I133" s="26">
        <v>7.77</v>
      </c>
      <c r="J133" s="26">
        <v>7.91</v>
      </c>
      <c r="K133" s="26">
        <v>7.63</v>
      </c>
      <c r="L133" s="26">
        <v>7.4</v>
      </c>
      <c r="M133" s="26">
        <v>10.28</v>
      </c>
      <c r="N133" s="26">
        <v>7.78</v>
      </c>
      <c r="O133" s="26">
        <v>6.33</v>
      </c>
      <c r="P133" s="26">
        <v>14.87</v>
      </c>
      <c r="Q133" s="26">
        <v>8.7100000000000009</v>
      </c>
      <c r="R133" s="42"/>
      <c r="S133" s="42"/>
      <c r="T133" s="42"/>
      <c r="U133" s="26">
        <v>7.44</v>
      </c>
      <c r="V133" s="26">
        <v>9.56</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204</v>
      </c>
      <c r="B134" s="26">
        <v>7.85</v>
      </c>
      <c r="C134" s="42"/>
      <c r="D134" s="26">
        <v>6.68</v>
      </c>
      <c r="E134" s="26">
        <v>7.63</v>
      </c>
      <c r="F134" s="26">
        <v>7.53</v>
      </c>
      <c r="G134" s="26">
        <v>8.59</v>
      </c>
      <c r="H134" s="26">
        <v>7.53</v>
      </c>
      <c r="I134" s="26">
        <v>7.78</v>
      </c>
      <c r="J134" s="26">
        <v>7.94</v>
      </c>
      <c r="K134" s="26">
        <v>7.65</v>
      </c>
      <c r="L134" s="26">
        <v>7.42</v>
      </c>
      <c r="M134" s="26">
        <v>10.35</v>
      </c>
      <c r="N134" s="26">
        <v>7.85</v>
      </c>
      <c r="O134" s="26">
        <v>6.37</v>
      </c>
      <c r="P134" s="26">
        <v>14.92</v>
      </c>
      <c r="Q134" s="26">
        <v>8.74</v>
      </c>
      <c r="R134" s="42"/>
      <c r="S134" s="42"/>
      <c r="T134" s="42"/>
      <c r="U134" s="26">
        <v>7.47</v>
      </c>
      <c r="V134" s="26">
        <v>9.66</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205</v>
      </c>
      <c r="B135" s="26">
        <v>7.9</v>
      </c>
      <c r="C135" s="42"/>
      <c r="D135" s="26">
        <v>6.74</v>
      </c>
      <c r="E135" s="26">
        <v>7.67</v>
      </c>
      <c r="F135" s="26">
        <v>7.57</v>
      </c>
      <c r="G135" s="26">
        <v>8.66</v>
      </c>
      <c r="H135" s="26">
        <v>7.54</v>
      </c>
      <c r="I135" s="26">
        <v>7.82</v>
      </c>
      <c r="J135" s="26">
        <v>8</v>
      </c>
      <c r="K135" s="26">
        <v>7.68</v>
      </c>
      <c r="L135" s="26">
        <v>7.46</v>
      </c>
      <c r="M135" s="26">
        <v>10.45</v>
      </c>
      <c r="N135" s="26">
        <v>7.93</v>
      </c>
      <c r="O135" s="26">
        <v>6.4</v>
      </c>
      <c r="P135" s="26">
        <v>14.98</v>
      </c>
      <c r="Q135" s="26">
        <v>8.7899999999999991</v>
      </c>
      <c r="R135" s="42"/>
      <c r="S135" s="42"/>
      <c r="T135" s="42"/>
      <c r="U135" s="26">
        <v>7.51</v>
      </c>
      <c r="V135" s="26">
        <v>9.83</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206</v>
      </c>
      <c r="B136" s="26">
        <v>7.96</v>
      </c>
      <c r="C136" s="42"/>
      <c r="D136" s="26">
        <v>6.94</v>
      </c>
      <c r="E136" s="26">
        <v>7.72</v>
      </c>
      <c r="F136" s="26">
        <v>7.63</v>
      </c>
      <c r="G136" s="26">
        <v>8.73</v>
      </c>
      <c r="H136" s="26">
        <v>7.55</v>
      </c>
      <c r="I136" s="26">
        <v>7.9</v>
      </c>
      <c r="J136" s="26">
        <v>8.0500000000000007</v>
      </c>
      <c r="K136" s="26">
        <v>7.7</v>
      </c>
      <c r="L136" s="26">
        <v>7.49</v>
      </c>
      <c r="M136" s="26">
        <v>10.57</v>
      </c>
      <c r="N136" s="26">
        <v>8.01</v>
      </c>
      <c r="O136" s="26">
        <v>6.42</v>
      </c>
      <c r="P136" s="26">
        <v>15.02</v>
      </c>
      <c r="Q136" s="26">
        <v>8.84</v>
      </c>
      <c r="R136" s="42"/>
      <c r="S136" s="42"/>
      <c r="T136" s="42"/>
      <c r="U136" s="26">
        <v>7.54</v>
      </c>
      <c r="V136" s="26">
        <v>10.09</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207</v>
      </c>
      <c r="B137" s="26">
        <v>8.0299999999999994</v>
      </c>
      <c r="C137" s="42"/>
      <c r="D137" s="26">
        <v>7.26</v>
      </c>
      <c r="E137" s="26">
        <v>7.8</v>
      </c>
      <c r="F137" s="26">
        <v>7.72</v>
      </c>
      <c r="G137" s="26">
        <v>8.8000000000000007</v>
      </c>
      <c r="H137" s="26">
        <v>7.57</v>
      </c>
      <c r="I137" s="26">
        <v>7.96</v>
      </c>
      <c r="J137" s="26">
        <v>8.1</v>
      </c>
      <c r="K137" s="26">
        <v>7.73</v>
      </c>
      <c r="L137" s="26">
        <v>7.52</v>
      </c>
      <c r="M137" s="26">
        <v>10.71</v>
      </c>
      <c r="N137" s="26">
        <v>8.08</v>
      </c>
      <c r="O137" s="26">
        <v>6.43</v>
      </c>
      <c r="P137" s="26">
        <v>15.07</v>
      </c>
      <c r="Q137" s="26">
        <v>8.9</v>
      </c>
      <c r="R137" s="42"/>
      <c r="S137" s="42"/>
      <c r="T137" s="42"/>
      <c r="U137" s="26">
        <v>7.57</v>
      </c>
      <c r="V137" s="26">
        <v>10.24</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208</v>
      </c>
      <c r="B138" s="26">
        <v>8.08</v>
      </c>
      <c r="C138" s="42"/>
      <c r="D138" s="26">
        <v>7.58</v>
      </c>
      <c r="E138" s="26">
        <v>7.85</v>
      </c>
      <c r="F138" s="26">
        <v>7.76</v>
      </c>
      <c r="G138" s="26">
        <v>8.81</v>
      </c>
      <c r="H138" s="26">
        <v>7.59</v>
      </c>
      <c r="I138" s="26">
        <v>7.96</v>
      </c>
      <c r="J138" s="26">
        <v>8.1199999999999992</v>
      </c>
      <c r="K138" s="26">
        <v>7.76</v>
      </c>
      <c r="L138" s="26">
        <v>7.54</v>
      </c>
      <c r="M138" s="26">
        <v>10.82</v>
      </c>
      <c r="N138" s="26">
        <v>8.14</v>
      </c>
      <c r="O138" s="26">
        <v>6.45</v>
      </c>
      <c r="P138" s="26">
        <v>15.15</v>
      </c>
      <c r="Q138" s="26">
        <v>8.93</v>
      </c>
      <c r="R138" s="42"/>
      <c r="S138" s="42"/>
      <c r="T138" s="42"/>
      <c r="U138" s="26">
        <v>7.6</v>
      </c>
      <c r="V138" s="26">
        <v>10.210000000000001</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209</v>
      </c>
      <c r="B139" s="26">
        <v>8.17</v>
      </c>
      <c r="C139" s="42"/>
      <c r="D139" s="26">
        <v>7.88</v>
      </c>
      <c r="E139" s="26">
        <v>7.93</v>
      </c>
      <c r="F139" s="26">
        <v>7.85</v>
      </c>
      <c r="G139" s="26">
        <v>8.89</v>
      </c>
      <c r="H139" s="26">
        <v>7.65</v>
      </c>
      <c r="I139" s="26">
        <v>8.02</v>
      </c>
      <c r="J139" s="26">
        <v>8.17</v>
      </c>
      <c r="K139" s="26">
        <v>7.83</v>
      </c>
      <c r="L139" s="26">
        <v>7.59</v>
      </c>
      <c r="M139" s="26">
        <v>10.98</v>
      </c>
      <c r="N139" s="26">
        <v>8.2200000000000006</v>
      </c>
      <c r="O139" s="26">
        <v>6.49</v>
      </c>
      <c r="P139" s="26">
        <v>15.31</v>
      </c>
      <c r="Q139" s="26">
        <v>8.98</v>
      </c>
      <c r="R139" s="42"/>
      <c r="S139" s="42"/>
      <c r="T139" s="42"/>
      <c r="U139" s="26">
        <v>7.66</v>
      </c>
      <c r="V139" s="26">
        <v>10.119999999999999</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210</v>
      </c>
      <c r="B140" s="26">
        <v>8.2899999999999991</v>
      </c>
      <c r="C140" s="42"/>
      <c r="D140" s="26">
        <v>8.09</v>
      </c>
      <c r="E140" s="26">
        <v>8.0500000000000007</v>
      </c>
      <c r="F140" s="26">
        <v>7.97</v>
      </c>
      <c r="G140" s="26">
        <v>9.0399999999999991</v>
      </c>
      <c r="H140" s="26">
        <v>7.73</v>
      </c>
      <c r="I140" s="26">
        <v>8.15</v>
      </c>
      <c r="J140" s="26">
        <v>8.24</v>
      </c>
      <c r="K140" s="26">
        <v>7.91</v>
      </c>
      <c r="L140" s="26">
        <v>7.65</v>
      </c>
      <c r="M140" s="26">
        <v>11.17</v>
      </c>
      <c r="N140" s="26">
        <v>8.32</v>
      </c>
      <c r="O140" s="26">
        <v>6.55</v>
      </c>
      <c r="P140" s="26">
        <v>15.56</v>
      </c>
      <c r="Q140" s="26">
        <v>9.0399999999999991</v>
      </c>
      <c r="R140" s="42"/>
      <c r="S140" s="42"/>
      <c r="T140" s="42"/>
      <c r="U140" s="26">
        <v>7.74</v>
      </c>
      <c r="V140" s="26">
        <v>10.06</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211</v>
      </c>
      <c r="B141" s="26">
        <v>8.42</v>
      </c>
      <c r="C141" s="42"/>
      <c r="D141" s="26">
        <v>8.2100000000000009</v>
      </c>
      <c r="E141" s="26">
        <v>8.19</v>
      </c>
      <c r="F141" s="26">
        <v>8.11</v>
      </c>
      <c r="G141" s="26">
        <v>9.24</v>
      </c>
      <c r="H141" s="26">
        <v>7.82</v>
      </c>
      <c r="I141" s="26">
        <v>8.2799999999999994</v>
      </c>
      <c r="J141" s="26">
        <v>8.33</v>
      </c>
      <c r="K141" s="26">
        <v>8.01</v>
      </c>
      <c r="L141" s="26">
        <v>7.72</v>
      </c>
      <c r="M141" s="26">
        <v>11.38</v>
      </c>
      <c r="N141" s="26">
        <v>8.44</v>
      </c>
      <c r="O141" s="26">
        <v>6.62</v>
      </c>
      <c r="P141" s="26">
        <v>15.87</v>
      </c>
      <c r="Q141" s="26">
        <v>9.1199999999999992</v>
      </c>
      <c r="R141" s="42"/>
      <c r="S141" s="42"/>
      <c r="T141" s="42"/>
      <c r="U141" s="26">
        <v>7.84</v>
      </c>
      <c r="V141" s="26">
        <v>10.039999999999999</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212</v>
      </c>
      <c r="B142" s="26">
        <v>8.51</v>
      </c>
      <c r="C142" s="42"/>
      <c r="D142" s="26">
        <v>8.2100000000000009</v>
      </c>
      <c r="E142" s="26">
        <v>8.2899999999999991</v>
      </c>
      <c r="F142" s="26">
        <v>8.18</v>
      </c>
      <c r="G142" s="26">
        <v>9.3800000000000008</v>
      </c>
      <c r="H142" s="26">
        <v>7.92</v>
      </c>
      <c r="I142" s="26">
        <v>8.33</v>
      </c>
      <c r="J142" s="26">
        <v>8.3800000000000008</v>
      </c>
      <c r="K142" s="26">
        <v>8.1</v>
      </c>
      <c r="L142" s="26">
        <v>7.77</v>
      </c>
      <c r="M142" s="26">
        <v>11.54</v>
      </c>
      <c r="N142" s="26">
        <v>8.5500000000000007</v>
      </c>
      <c r="O142" s="26">
        <v>6.7</v>
      </c>
      <c r="P142" s="26">
        <v>16.170000000000002</v>
      </c>
      <c r="Q142" s="26">
        <v>9.16</v>
      </c>
      <c r="R142" s="42"/>
      <c r="S142" s="42"/>
      <c r="T142" s="42"/>
      <c r="U142" s="26">
        <v>7.91</v>
      </c>
      <c r="V142" s="26">
        <v>10.039999999999999</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213</v>
      </c>
      <c r="B143" s="26">
        <v>8.6</v>
      </c>
      <c r="C143" s="42"/>
      <c r="D143" s="26">
        <v>8.18</v>
      </c>
      <c r="E143" s="26">
        <v>8.3699999999999992</v>
      </c>
      <c r="F143" s="26">
        <v>8.25</v>
      </c>
      <c r="G143" s="26">
        <v>9.5399999999999991</v>
      </c>
      <c r="H143" s="26">
        <v>7.99</v>
      </c>
      <c r="I143" s="26">
        <v>8.41</v>
      </c>
      <c r="J143" s="26">
        <v>8.4499999999999993</v>
      </c>
      <c r="K143" s="26">
        <v>8.16</v>
      </c>
      <c r="L143" s="26">
        <v>7.82</v>
      </c>
      <c r="M143" s="26">
        <v>11.75</v>
      </c>
      <c r="N143" s="26">
        <v>8.68</v>
      </c>
      <c r="O143" s="26">
        <v>6.76</v>
      </c>
      <c r="P143" s="26">
        <v>16.43</v>
      </c>
      <c r="Q143" s="26">
        <v>9.23</v>
      </c>
      <c r="R143" s="42"/>
      <c r="S143" s="42"/>
      <c r="T143" s="42"/>
      <c r="U143" s="26">
        <v>7.99</v>
      </c>
      <c r="V143" s="26">
        <v>10.08</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214</v>
      </c>
      <c r="B144" s="26">
        <v>8.65</v>
      </c>
      <c r="C144" s="42"/>
      <c r="D144" s="26">
        <v>8.16</v>
      </c>
      <c r="E144" s="26">
        <v>8.42</v>
      </c>
      <c r="F144" s="26">
        <v>8.2899999999999991</v>
      </c>
      <c r="G144" s="26">
        <v>9.65</v>
      </c>
      <c r="H144" s="26">
        <v>8.0299999999999994</v>
      </c>
      <c r="I144" s="26">
        <v>8.49</v>
      </c>
      <c r="J144" s="26">
        <v>8.49</v>
      </c>
      <c r="K144" s="26">
        <v>8.16</v>
      </c>
      <c r="L144" s="26">
        <v>7.85</v>
      </c>
      <c r="M144" s="26">
        <v>11.97</v>
      </c>
      <c r="N144" s="26">
        <v>8.7799999999999994</v>
      </c>
      <c r="O144" s="26">
        <v>6.8</v>
      </c>
      <c r="P144" s="26">
        <v>16.59</v>
      </c>
      <c r="Q144" s="26">
        <v>9.2899999999999991</v>
      </c>
      <c r="R144" s="42"/>
      <c r="S144" s="42"/>
      <c r="T144" s="42"/>
      <c r="U144" s="26">
        <v>8.0299999999999994</v>
      </c>
      <c r="V144" s="26">
        <v>10.1</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215</v>
      </c>
      <c r="B145" s="26">
        <v>8.67</v>
      </c>
      <c r="C145" s="42"/>
      <c r="D145" s="26">
        <v>8.17</v>
      </c>
      <c r="E145" s="26">
        <v>8.44</v>
      </c>
      <c r="F145" s="26">
        <v>8.3000000000000007</v>
      </c>
      <c r="G145" s="26">
        <v>9.7200000000000006</v>
      </c>
      <c r="H145" s="26">
        <v>8.02</v>
      </c>
      <c r="I145" s="26">
        <v>8.5</v>
      </c>
      <c r="J145" s="26">
        <v>8.5</v>
      </c>
      <c r="K145" s="26">
        <v>8.11</v>
      </c>
      <c r="L145" s="26">
        <v>7.85</v>
      </c>
      <c r="M145" s="26">
        <v>12.21</v>
      </c>
      <c r="N145" s="26">
        <v>8.84</v>
      </c>
      <c r="O145" s="26">
        <v>6.81</v>
      </c>
      <c r="P145" s="26">
        <v>16.649999999999999</v>
      </c>
      <c r="Q145" s="26">
        <v>9.35</v>
      </c>
      <c r="R145" s="42"/>
      <c r="S145" s="42"/>
      <c r="T145" s="42"/>
      <c r="U145" s="26">
        <v>8.0399999999999991</v>
      </c>
      <c r="V145" s="26">
        <v>10.119999999999999</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216</v>
      </c>
      <c r="B146" s="26">
        <v>8.64</v>
      </c>
      <c r="C146" s="42"/>
      <c r="D146" s="26">
        <v>8.16</v>
      </c>
      <c r="E146" s="26">
        <v>8.41</v>
      </c>
      <c r="F146" s="26">
        <v>8.24</v>
      </c>
      <c r="G146" s="26">
        <v>9.6999999999999993</v>
      </c>
      <c r="H146" s="26">
        <v>7.99</v>
      </c>
      <c r="I146" s="26">
        <v>8.42</v>
      </c>
      <c r="J146" s="26">
        <v>8.4700000000000006</v>
      </c>
      <c r="K146" s="26">
        <v>8.0500000000000007</v>
      </c>
      <c r="L146" s="26">
        <v>7.82</v>
      </c>
      <c r="M146" s="26">
        <v>12.42</v>
      </c>
      <c r="N146" s="26">
        <v>8.84</v>
      </c>
      <c r="O146" s="26">
        <v>6.81</v>
      </c>
      <c r="P146" s="26">
        <v>16.64</v>
      </c>
      <c r="Q146" s="26">
        <v>9.3800000000000008</v>
      </c>
      <c r="R146" s="42"/>
      <c r="S146" s="42"/>
      <c r="T146" s="42"/>
      <c r="U146" s="26">
        <v>8.01</v>
      </c>
      <c r="V146" s="26">
        <v>10.14</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217</v>
      </c>
      <c r="B147" s="26">
        <v>8.64</v>
      </c>
      <c r="C147" s="42"/>
      <c r="D147" s="26">
        <v>8.18</v>
      </c>
      <c r="E147" s="26">
        <v>8.4</v>
      </c>
      <c r="F147" s="26">
        <v>8.2200000000000006</v>
      </c>
      <c r="G147" s="26">
        <v>9.73</v>
      </c>
      <c r="H147" s="26">
        <v>7.99</v>
      </c>
      <c r="I147" s="26">
        <v>8.41</v>
      </c>
      <c r="J147" s="26">
        <v>8.4600000000000009</v>
      </c>
      <c r="K147" s="26">
        <v>8.02</v>
      </c>
      <c r="L147" s="26">
        <v>7.82</v>
      </c>
      <c r="M147" s="26">
        <v>12.7</v>
      </c>
      <c r="N147" s="26">
        <v>8.82</v>
      </c>
      <c r="O147" s="26">
        <v>6.82</v>
      </c>
      <c r="P147" s="26">
        <v>16.64</v>
      </c>
      <c r="Q147" s="26">
        <v>9.43</v>
      </c>
      <c r="R147" s="42"/>
      <c r="S147" s="42"/>
      <c r="T147" s="42"/>
      <c r="U147" s="26">
        <v>8.01</v>
      </c>
      <c r="V147" s="26">
        <v>10.16</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218</v>
      </c>
      <c r="B148" s="26">
        <v>8.69</v>
      </c>
      <c r="C148" s="42"/>
      <c r="D148" s="26">
        <v>8.23</v>
      </c>
      <c r="E148" s="26">
        <v>8.4600000000000009</v>
      </c>
      <c r="F148" s="26">
        <v>8.25</v>
      </c>
      <c r="G148" s="26">
        <v>9.82</v>
      </c>
      <c r="H148" s="26">
        <v>8.0299999999999994</v>
      </c>
      <c r="I148" s="26">
        <v>8.49</v>
      </c>
      <c r="J148" s="26">
        <v>8.4600000000000009</v>
      </c>
      <c r="K148" s="26">
        <v>8.0500000000000007</v>
      </c>
      <c r="L148" s="26">
        <v>7.83</v>
      </c>
      <c r="M148" s="26">
        <v>13</v>
      </c>
      <c r="N148" s="26">
        <v>8.76</v>
      </c>
      <c r="O148" s="26">
        <v>6.84</v>
      </c>
      <c r="P148" s="26">
        <v>16.71</v>
      </c>
      <c r="Q148" s="26">
        <v>9.4600000000000009</v>
      </c>
      <c r="R148" s="42"/>
      <c r="S148" s="42"/>
      <c r="T148" s="42"/>
      <c r="U148" s="26">
        <v>8.0299999999999994</v>
      </c>
      <c r="V148" s="26">
        <v>10.23</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219</v>
      </c>
      <c r="B149" s="26">
        <v>8.7899999999999991</v>
      </c>
      <c r="C149" s="42"/>
      <c r="D149" s="26">
        <v>8.32</v>
      </c>
      <c r="E149" s="26">
        <v>8.58</v>
      </c>
      <c r="F149" s="26">
        <v>8.34</v>
      </c>
      <c r="G149" s="26">
        <v>9.98</v>
      </c>
      <c r="H149" s="26">
        <v>8.11</v>
      </c>
      <c r="I149" s="26">
        <v>8.59</v>
      </c>
      <c r="J149" s="26">
        <v>8.49</v>
      </c>
      <c r="K149" s="26">
        <v>8.14</v>
      </c>
      <c r="L149" s="26">
        <v>7.88</v>
      </c>
      <c r="M149" s="26">
        <v>13.34</v>
      </c>
      <c r="N149" s="26">
        <v>8.6999999999999993</v>
      </c>
      <c r="O149" s="26">
        <v>6.88</v>
      </c>
      <c r="P149" s="26">
        <v>16.86</v>
      </c>
      <c r="Q149" s="26">
        <v>9.5</v>
      </c>
      <c r="R149" s="42"/>
      <c r="S149" s="42"/>
      <c r="T149" s="42"/>
      <c r="U149" s="26">
        <v>8.07</v>
      </c>
      <c r="V149" s="26">
        <v>10.35</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220</v>
      </c>
      <c r="B150" s="26">
        <v>8.8699999999999992</v>
      </c>
      <c r="C150" s="42"/>
      <c r="D150" s="26">
        <v>8.3699999999999992</v>
      </c>
      <c r="E150" s="26">
        <v>8.69</v>
      </c>
      <c r="F150" s="26">
        <v>8.39</v>
      </c>
      <c r="G150" s="26">
        <v>10.1</v>
      </c>
      <c r="H150" s="26">
        <v>8.2200000000000006</v>
      </c>
      <c r="I150" s="26">
        <v>8.64</v>
      </c>
      <c r="J150" s="26">
        <v>8.52</v>
      </c>
      <c r="K150" s="26">
        <v>8.27</v>
      </c>
      <c r="L150" s="26">
        <v>7.93</v>
      </c>
      <c r="M150" s="26">
        <v>13.65</v>
      </c>
      <c r="N150" s="26">
        <v>8.66</v>
      </c>
      <c r="O150" s="26">
        <v>6.94</v>
      </c>
      <c r="P150" s="26">
        <v>17.010000000000002</v>
      </c>
      <c r="Q150" s="26">
        <v>9.5</v>
      </c>
      <c r="R150" s="42"/>
      <c r="S150" s="42"/>
      <c r="T150" s="42"/>
      <c r="U150" s="26">
        <v>8.1199999999999992</v>
      </c>
      <c r="V150" s="26">
        <v>10.43</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221</v>
      </c>
      <c r="B151" s="26">
        <v>8.98</v>
      </c>
      <c r="C151" s="42"/>
      <c r="D151" s="26">
        <v>8.44</v>
      </c>
      <c r="E151" s="26">
        <v>8.81</v>
      </c>
      <c r="F151" s="26">
        <v>8.49</v>
      </c>
      <c r="G151" s="26">
        <v>10.25</v>
      </c>
      <c r="H151" s="26">
        <v>8.33</v>
      </c>
      <c r="I151" s="26">
        <v>8.76</v>
      </c>
      <c r="J151" s="26">
        <v>8.59</v>
      </c>
      <c r="K151" s="26">
        <v>8.41</v>
      </c>
      <c r="L151" s="26">
        <v>8</v>
      </c>
      <c r="M151" s="26">
        <v>14.03</v>
      </c>
      <c r="N151" s="26">
        <v>8.68</v>
      </c>
      <c r="O151" s="26">
        <v>7.01</v>
      </c>
      <c r="P151" s="26">
        <v>17.16</v>
      </c>
      <c r="Q151" s="26">
        <v>9.5299999999999994</v>
      </c>
      <c r="R151" s="42"/>
      <c r="S151" s="42"/>
      <c r="T151" s="42"/>
      <c r="U151" s="26">
        <v>8.19</v>
      </c>
      <c r="V151" s="26">
        <v>10.49</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222</v>
      </c>
      <c r="B152" s="26">
        <v>9.08</v>
      </c>
      <c r="C152" s="42"/>
      <c r="D152" s="26">
        <v>8.51</v>
      </c>
      <c r="E152" s="26">
        <v>8.92</v>
      </c>
      <c r="F152" s="26">
        <v>8.57</v>
      </c>
      <c r="G152" s="26">
        <v>10.39</v>
      </c>
      <c r="H152" s="26">
        <v>8.43</v>
      </c>
      <c r="I152" s="26">
        <v>8.9</v>
      </c>
      <c r="J152" s="26">
        <v>8.68</v>
      </c>
      <c r="K152" s="26">
        <v>8.5299999999999994</v>
      </c>
      <c r="L152" s="26">
        <v>8.07</v>
      </c>
      <c r="M152" s="26">
        <v>14.42</v>
      </c>
      <c r="N152" s="26">
        <v>8.77</v>
      </c>
      <c r="O152" s="26">
        <v>7.1</v>
      </c>
      <c r="P152" s="26">
        <v>17.3</v>
      </c>
      <c r="Q152" s="26">
        <v>9.57</v>
      </c>
      <c r="R152" s="42"/>
      <c r="S152" s="42"/>
      <c r="T152" s="42"/>
      <c r="U152" s="26">
        <v>8.2799999999999994</v>
      </c>
      <c r="V152" s="26">
        <v>10.46</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223</v>
      </c>
      <c r="B153" s="26">
        <v>9.18</v>
      </c>
      <c r="C153" s="42"/>
      <c r="D153" s="26">
        <v>8.58</v>
      </c>
      <c r="E153" s="26">
        <v>9</v>
      </c>
      <c r="F153" s="26">
        <v>8.66</v>
      </c>
      <c r="G153" s="26">
        <v>10.51</v>
      </c>
      <c r="H153" s="26">
        <v>8.51</v>
      </c>
      <c r="I153" s="26">
        <v>9</v>
      </c>
      <c r="J153" s="26">
        <v>8.7899999999999991</v>
      </c>
      <c r="K153" s="26">
        <v>8.6199999999999992</v>
      </c>
      <c r="L153" s="26">
        <v>8.14</v>
      </c>
      <c r="M153" s="26">
        <v>14.82</v>
      </c>
      <c r="N153" s="26">
        <v>8.91</v>
      </c>
      <c r="O153" s="26">
        <v>7.18</v>
      </c>
      <c r="P153" s="26">
        <v>17.39</v>
      </c>
      <c r="Q153" s="26">
        <v>9.6199999999999992</v>
      </c>
      <c r="R153" s="42"/>
      <c r="S153" s="42"/>
      <c r="T153" s="42"/>
      <c r="U153" s="26">
        <v>8.39</v>
      </c>
      <c r="V153" s="26">
        <v>10.42</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224</v>
      </c>
      <c r="B154" s="26">
        <v>9.24</v>
      </c>
      <c r="C154" s="42"/>
      <c r="D154" s="26">
        <v>8.61</v>
      </c>
      <c r="E154" s="26">
        <v>9.0299999999999994</v>
      </c>
      <c r="F154" s="26">
        <v>8.68</v>
      </c>
      <c r="G154" s="26">
        <v>10.55</v>
      </c>
      <c r="H154" s="26">
        <v>8.58</v>
      </c>
      <c r="I154" s="26">
        <v>9</v>
      </c>
      <c r="J154" s="26">
        <v>8.8800000000000008</v>
      </c>
      <c r="K154" s="26">
        <v>8.7100000000000009</v>
      </c>
      <c r="L154" s="26">
        <v>8.19</v>
      </c>
      <c r="M154" s="26">
        <v>15.17</v>
      </c>
      <c r="N154" s="26">
        <v>9.06</v>
      </c>
      <c r="O154" s="26">
        <v>7.27</v>
      </c>
      <c r="P154" s="26">
        <v>17.46</v>
      </c>
      <c r="Q154" s="26">
        <v>9.6300000000000008</v>
      </c>
      <c r="R154" s="42"/>
      <c r="S154" s="42"/>
      <c r="T154" s="42"/>
      <c r="U154" s="26">
        <v>8.49</v>
      </c>
      <c r="V154" s="26">
        <v>10.34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225</v>
      </c>
      <c r="B155" s="26">
        <v>9.33</v>
      </c>
      <c r="C155" s="42"/>
      <c r="D155" s="26">
        <v>8.67</v>
      </c>
      <c r="E155" s="26">
        <v>9.06</v>
      </c>
      <c r="F155" s="26">
        <v>8.76</v>
      </c>
      <c r="G155" s="26">
        <v>10.66</v>
      </c>
      <c r="H155" s="26">
        <v>8.65</v>
      </c>
      <c r="I155" s="26">
        <v>9.07</v>
      </c>
      <c r="J155" s="26">
        <v>9.01</v>
      </c>
      <c r="K155" s="26">
        <v>8.82</v>
      </c>
      <c r="L155" s="26">
        <v>8.27</v>
      </c>
      <c r="M155" s="26">
        <v>15.52</v>
      </c>
      <c r="N155" s="26">
        <v>9.23</v>
      </c>
      <c r="O155" s="26">
        <v>7.35</v>
      </c>
      <c r="P155" s="26">
        <v>17.55</v>
      </c>
      <c r="Q155" s="26">
        <v>9.66</v>
      </c>
      <c r="R155" s="42"/>
      <c r="S155" s="42"/>
      <c r="T155" s="42"/>
      <c r="U155" s="26">
        <v>8.61</v>
      </c>
      <c r="V155" s="26">
        <v>10.33</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226</v>
      </c>
      <c r="B156" s="26">
        <v>9.4700000000000006</v>
      </c>
      <c r="C156" s="42"/>
      <c r="D156" s="26">
        <v>8.77</v>
      </c>
      <c r="E156" s="26">
        <v>9.1199999999999992</v>
      </c>
      <c r="F156" s="26">
        <v>8.89</v>
      </c>
      <c r="G156" s="26">
        <v>10.84</v>
      </c>
      <c r="H156" s="26">
        <v>8.75</v>
      </c>
      <c r="I156" s="26">
        <v>9.19</v>
      </c>
      <c r="J156" s="26">
        <v>9.15</v>
      </c>
      <c r="K156" s="26">
        <v>8.98</v>
      </c>
      <c r="L156" s="26">
        <v>8.35</v>
      </c>
      <c r="M156" s="26">
        <v>15.88</v>
      </c>
      <c r="N156" s="26">
        <v>9.36</v>
      </c>
      <c r="O156" s="26">
        <v>7.44</v>
      </c>
      <c r="P156" s="26">
        <v>17.690000000000001</v>
      </c>
      <c r="Q156" s="26">
        <v>9.6999999999999993</v>
      </c>
      <c r="R156" s="42"/>
      <c r="S156" s="42"/>
      <c r="T156" s="42"/>
      <c r="U156" s="26">
        <v>8.73</v>
      </c>
      <c r="V156" s="26">
        <v>10.39</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227</v>
      </c>
      <c r="B157" s="26">
        <v>9.65</v>
      </c>
      <c r="C157" s="42"/>
      <c r="D157" s="26">
        <v>8.92</v>
      </c>
      <c r="E157" s="26">
        <v>9.23</v>
      </c>
      <c r="F157" s="26">
        <v>9.09</v>
      </c>
      <c r="G157" s="26">
        <v>11.08</v>
      </c>
      <c r="H157" s="26">
        <v>8.8699999999999992</v>
      </c>
      <c r="I157" s="26">
        <v>9.32</v>
      </c>
      <c r="J157" s="26">
        <v>9.31</v>
      </c>
      <c r="K157" s="26">
        <v>9.1999999999999993</v>
      </c>
      <c r="L157" s="26">
        <v>8.4600000000000009</v>
      </c>
      <c r="M157" s="26">
        <v>16.27</v>
      </c>
      <c r="N157" s="26">
        <v>9.48</v>
      </c>
      <c r="O157" s="26">
        <v>7.52</v>
      </c>
      <c r="P157" s="26">
        <v>17.89</v>
      </c>
      <c r="Q157" s="26">
        <v>9.74</v>
      </c>
      <c r="R157" s="42"/>
      <c r="S157" s="42"/>
      <c r="T157" s="42"/>
      <c r="U157" s="26">
        <v>8.85</v>
      </c>
      <c r="V157" s="26">
        <v>10.5</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228</v>
      </c>
      <c r="B158" s="26">
        <v>9.83</v>
      </c>
      <c r="C158" s="42"/>
      <c r="D158" s="26">
        <v>9.0399999999999991</v>
      </c>
      <c r="E158" s="26">
        <v>9.35</v>
      </c>
      <c r="F158" s="26">
        <v>9.26</v>
      </c>
      <c r="G158" s="26">
        <v>11.3</v>
      </c>
      <c r="H158" s="26">
        <v>9.02</v>
      </c>
      <c r="I158" s="26">
        <v>9.39</v>
      </c>
      <c r="J158" s="26">
        <v>9.4499999999999993</v>
      </c>
      <c r="K158" s="26">
        <v>9.44</v>
      </c>
      <c r="L158" s="26">
        <v>8.56</v>
      </c>
      <c r="M158" s="26">
        <v>16.579999999999998</v>
      </c>
      <c r="N158" s="26">
        <v>9.61</v>
      </c>
      <c r="O158" s="26">
        <v>7.62</v>
      </c>
      <c r="P158" s="26">
        <v>18.059999999999999</v>
      </c>
      <c r="Q158" s="26">
        <v>9.77</v>
      </c>
      <c r="R158" s="42"/>
      <c r="S158" s="42"/>
      <c r="T158" s="42"/>
      <c r="U158" s="26">
        <v>8.9499999999999993</v>
      </c>
      <c r="V158" s="26">
        <v>10.62</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229</v>
      </c>
      <c r="B159" s="26">
        <v>10.06</v>
      </c>
      <c r="C159" s="42"/>
      <c r="D159" s="26">
        <v>9.19</v>
      </c>
      <c r="E159" s="26">
        <v>9.56</v>
      </c>
      <c r="F159" s="26">
        <v>9.51</v>
      </c>
      <c r="G159" s="26">
        <v>11.6</v>
      </c>
      <c r="H159" s="26">
        <v>9.2100000000000009</v>
      </c>
      <c r="I159" s="26">
        <v>9.56</v>
      </c>
      <c r="J159" s="26">
        <v>9.65</v>
      </c>
      <c r="K159" s="26">
        <v>9.6999999999999993</v>
      </c>
      <c r="L159" s="26">
        <v>8.6999999999999993</v>
      </c>
      <c r="M159" s="26">
        <v>16.91</v>
      </c>
      <c r="N159" s="26">
        <v>9.7899999999999991</v>
      </c>
      <c r="O159" s="26">
        <v>7.74</v>
      </c>
      <c r="P159" s="26">
        <v>18.239999999999998</v>
      </c>
      <c r="Q159" s="26">
        <v>9.86</v>
      </c>
      <c r="R159" s="42"/>
      <c r="S159" s="42"/>
      <c r="T159" s="42"/>
      <c r="U159" s="26">
        <v>9.09</v>
      </c>
      <c r="V159" s="26">
        <v>10.79</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230</v>
      </c>
      <c r="B160" s="26">
        <v>10.33</v>
      </c>
      <c r="C160" s="42"/>
      <c r="D160" s="26">
        <v>9.36</v>
      </c>
      <c r="E160" s="26">
        <v>9.8699999999999992</v>
      </c>
      <c r="F160" s="26">
        <v>9.7799999999999994</v>
      </c>
      <c r="G160" s="26">
        <v>11.94</v>
      </c>
      <c r="H160" s="26">
        <v>9.44</v>
      </c>
      <c r="I160" s="26">
        <v>9.84</v>
      </c>
      <c r="J160" s="26">
        <v>9.89</v>
      </c>
      <c r="K160" s="26">
        <v>9.9499999999999993</v>
      </c>
      <c r="L160" s="26">
        <v>8.8800000000000008</v>
      </c>
      <c r="M160" s="26">
        <v>17.29</v>
      </c>
      <c r="N160" s="26">
        <v>10.02</v>
      </c>
      <c r="O160" s="26">
        <v>7.9</v>
      </c>
      <c r="P160" s="26">
        <v>18.39</v>
      </c>
      <c r="Q160" s="26">
        <v>9.99</v>
      </c>
      <c r="R160" s="42"/>
      <c r="S160" s="42"/>
      <c r="T160" s="42"/>
      <c r="U160" s="26">
        <v>9.27</v>
      </c>
      <c r="V160" s="26">
        <v>10.97</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231</v>
      </c>
      <c r="B161" s="26">
        <v>10.63</v>
      </c>
      <c r="C161" s="42"/>
      <c r="D161" s="26">
        <v>9.5500000000000007</v>
      </c>
      <c r="E161" s="26">
        <v>10.28</v>
      </c>
      <c r="F161" s="26">
        <v>10.1</v>
      </c>
      <c r="G161" s="26">
        <v>12.31</v>
      </c>
      <c r="H161" s="26">
        <v>9.69</v>
      </c>
      <c r="I161" s="26">
        <v>10.119999999999999</v>
      </c>
      <c r="J161" s="26">
        <v>10.16</v>
      </c>
      <c r="K161" s="26">
        <v>10.19</v>
      </c>
      <c r="L161" s="26">
        <v>9.07</v>
      </c>
      <c r="M161" s="26">
        <v>17.75</v>
      </c>
      <c r="N161" s="26">
        <v>10.29</v>
      </c>
      <c r="O161" s="26">
        <v>8.09</v>
      </c>
      <c r="P161" s="26">
        <v>18.53</v>
      </c>
      <c r="Q161" s="26">
        <v>10.18</v>
      </c>
      <c r="R161" s="42"/>
      <c r="S161" s="42"/>
      <c r="T161" s="42"/>
      <c r="U161" s="26">
        <v>9.5</v>
      </c>
      <c r="V161" s="26">
        <v>11.18</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232</v>
      </c>
      <c r="B162" s="26">
        <v>10.88</v>
      </c>
      <c r="C162" s="42"/>
      <c r="D162" s="26">
        <v>9.69</v>
      </c>
      <c r="E162" s="26">
        <v>10.66</v>
      </c>
      <c r="F162" s="26">
        <v>10.32</v>
      </c>
      <c r="G162" s="26">
        <v>12.59</v>
      </c>
      <c r="H162" s="26">
        <v>9.9499999999999993</v>
      </c>
      <c r="I162" s="26">
        <v>10.33</v>
      </c>
      <c r="J162" s="26">
        <v>10.42</v>
      </c>
      <c r="K162" s="26">
        <v>10.41</v>
      </c>
      <c r="L162" s="26">
        <v>9.27</v>
      </c>
      <c r="M162" s="26">
        <v>18.22</v>
      </c>
      <c r="N162" s="26">
        <v>10.58</v>
      </c>
      <c r="O162" s="26">
        <v>8.3000000000000007</v>
      </c>
      <c r="P162" s="26">
        <v>18.649999999999999</v>
      </c>
      <c r="Q162" s="26">
        <v>10.39</v>
      </c>
      <c r="R162" s="42"/>
      <c r="S162" s="42"/>
      <c r="T162" s="42"/>
      <c r="U162" s="26">
        <v>9.73</v>
      </c>
      <c r="V162" s="26">
        <v>11.29</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233</v>
      </c>
      <c r="B163" s="26">
        <v>11.15</v>
      </c>
      <c r="C163" s="42"/>
      <c r="D163" s="26">
        <v>9.85</v>
      </c>
      <c r="E163" s="26">
        <v>11</v>
      </c>
      <c r="F163" s="26">
        <v>10.58</v>
      </c>
      <c r="G163" s="26">
        <v>12.91</v>
      </c>
      <c r="H163" s="26">
        <v>10.220000000000001</v>
      </c>
      <c r="I163" s="26">
        <v>10.6</v>
      </c>
      <c r="J163" s="26">
        <v>10.7</v>
      </c>
      <c r="K163" s="26">
        <v>10.64</v>
      </c>
      <c r="L163" s="26">
        <v>9.4700000000000006</v>
      </c>
      <c r="M163" s="26">
        <v>18.739999999999998</v>
      </c>
      <c r="N163" s="26">
        <v>10.88</v>
      </c>
      <c r="O163" s="26">
        <v>8.52</v>
      </c>
      <c r="P163" s="26">
        <v>18.8</v>
      </c>
      <c r="Q163" s="26">
        <v>10.64</v>
      </c>
      <c r="R163" s="42"/>
      <c r="S163" s="42"/>
      <c r="T163" s="42"/>
      <c r="U163" s="26">
        <v>9.9700000000000006</v>
      </c>
      <c r="V163" s="26">
        <v>11.49</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234</v>
      </c>
      <c r="B164" s="26">
        <v>11.41</v>
      </c>
      <c r="C164" s="42"/>
      <c r="D164" s="26">
        <v>10.039999999999999</v>
      </c>
      <c r="E164" s="26">
        <v>11.26</v>
      </c>
      <c r="F164" s="26">
        <v>10.81</v>
      </c>
      <c r="G164" s="26">
        <v>13.22</v>
      </c>
      <c r="H164" s="26">
        <v>10.48</v>
      </c>
      <c r="I164" s="26">
        <v>10.91</v>
      </c>
      <c r="J164" s="26">
        <v>10.95</v>
      </c>
      <c r="K164" s="26">
        <v>10.87</v>
      </c>
      <c r="L164" s="26">
        <v>9.66</v>
      </c>
      <c r="M164" s="26">
        <v>19.239999999999998</v>
      </c>
      <c r="N164" s="26">
        <v>11.16</v>
      </c>
      <c r="O164" s="26">
        <v>8.74</v>
      </c>
      <c r="P164" s="26">
        <v>18.97</v>
      </c>
      <c r="Q164" s="26">
        <v>10.92</v>
      </c>
      <c r="R164" s="42"/>
      <c r="S164" s="42"/>
      <c r="T164" s="42"/>
      <c r="U164" s="26">
        <v>10.199999999999999</v>
      </c>
      <c r="V164" s="26">
        <v>11.73</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235</v>
      </c>
      <c r="B165" s="26">
        <v>11.65</v>
      </c>
      <c r="C165" s="42"/>
      <c r="D165" s="26">
        <v>10.27</v>
      </c>
      <c r="E165" s="26">
        <v>11.44</v>
      </c>
      <c r="F165" s="26">
        <v>11.04</v>
      </c>
      <c r="G165" s="26">
        <v>13.52</v>
      </c>
      <c r="H165" s="26">
        <v>10.73</v>
      </c>
      <c r="I165" s="26">
        <v>11.17</v>
      </c>
      <c r="J165" s="26">
        <v>11.18</v>
      </c>
      <c r="K165" s="26">
        <v>11.12</v>
      </c>
      <c r="L165" s="26">
        <v>9.85</v>
      </c>
      <c r="M165" s="26">
        <v>19.690000000000001</v>
      </c>
      <c r="N165" s="26">
        <v>11.43</v>
      </c>
      <c r="O165" s="26">
        <v>8.9700000000000006</v>
      </c>
      <c r="P165" s="26">
        <v>19.190000000000001</v>
      </c>
      <c r="Q165" s="26">
        <v>11.22</v>
      </c>
      <c r="R165" s="42"/>
      <c r="S165" s="42"/>
      <c r="T165" s="42"/>
      <c r="U165" s="26">
        <v>10.42</v>
      </c>
      <c r="V165" s="26">
        <v>12</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236</v>
      </c>
      <c r="B166" s="26">
        <v>11.84</v>
      </c>
      <c r="C166" s="42"/>
      <c r="D166" s="26">
        <v>10.51</v>
      </c>
      <c r="E166" s="26">
        <v>11.51</v>
      </c>
      <c r="F166" s="26">
        <v>11.16</v>
      </c>
      <c r="G166" s="26">
        <v>13.7</v>
      </c>
      <c r="H166" s="26">
        <v>10.99</v>
      </c>
      <c r="I166" s="26">
        <v>11.33</v>
      </c>
      <c r="J166" s="26">
        <v>11.37</v>
      </c>
      <c r="K166" s="26">
        <v>11.37</v>
      </c>
      <c r="L166" s="26">
        <v>10.050000000000001</v>
      </c>
      <c r="M166" s="26">
        <v>20.04</v>
      </c>
      <c r="N166" s="26">
        <v>11.7</v>
      </c>
      <c r="O166" s="26">
        <v>9.2200000000000006</v>
      </c>
      <c r="P166" s="26">
        <v>19.420000000000002</v>
      </c>
      <c r="Q166" s="26">
        <v>11.51</v>
      </c>
      <c r="R166" s="42"/>
      <c r="S166" s="42"/>
      <c r="T166" s="42"/>
      <c r="U166" s="26">
        <v>10.63</v>
      </c>
      <c r="V166" s="26">
        <v>12.28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237</v>
      </c>
      <c r="B167" s="26">
        <v>12.07</v>
      </c>
      <c r="C167" s="42"/>
      <c r="D167" s="26">
        <v>10.84</v>
      </c>
      <c r="E167" s="26">
        <v>11.61</v>
      </c>
      <c r="F167" s="26">
        <v>11.35</v>
      </c>
      <c r="G167" s="26">
        <v>13.92</v>
      </c>
      <c r="H167" s="26">
        <v>11.31</v>
      </c>
      <c r="I167" s="26">
        <v>11.61</v>
      </c>
      <c r="J167" s="26">
        <v>11.64</v>
      </c>
      <c r="K167" s="26">
        <v>11.66</v>
      </c>
      <c r="L167" s="26">
        <v>10.32</v>
      </c>
      <c r="M167" s="26">
        <v>20.399999999999999</v>
      </c>
      <c r="N167" s="26">
        <v>12.04</v>
      </c>
      <c r="O167" s="26">
        <v>9.52</v>
      </c>
      <c r="P167" s="26">
        <v>19.66</v>
      </c>
      <c r="Q167" s="26">
        <v>11.85</v>
      </c>
      <c r="R167" s="42"/>
      <c r="S167" s="42"/>
      <c r="T167" s="42"/>
      <c r="U167" s="26">
        <v>10.9</v>
      </c>
      <c r="V167" s="26">
        <v>12.58</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238</v>
      </c>
      <c r="B168" s="26">
        <v>12.36</v>
      </c>
      <c r="C168" s="42"/>
      <c r="D168" s="26">
        <v>11.29</v>
      </c>
      <c r="E168" s="26">
        <v>11.79</v>
      </c>
      <c r="F168" s="26">
        <v>11.57</v>
      </c>
      <c r="G168" s="26">
        <v>14.15</v>
      </c>
      <c r="H168" s="26">
        <v>11.7</v>
      </c>
      <c r="I168" s="26">
        <v>12.01</v>
      </c>
      <c r="J168" s="26">
        <v>11.97</v>
      </c>
      <c r="K168" s="26">
        <v>11.98</v>
      </c>
      <c r="L168" s="26">
        <v>10.65</v>
      </c>
      <c r="M168" s="26">
        <v>20.79</v>
      </c>
      <c r="N168" s="26">
        <v>12.45</v>
      </c>
      <c r="O168" s="26">
        <v>9.89</v>
      </c>
      <c r="P168" s="26">
        <v>19.88</v>
      </c>
      <c r="Q168" s="26">
        <v>12.22</v>
      </c>
      <c r="R168" s="42"/>
      <c r="S168" s="42"/>
      <c r="T168" s="42"/>
      <c r="U168" s="26">
        <v>11.24</v>
      </c>
      <c r="V168" s="26">
        <v>12.84</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239</v>
      </c>
      <c r="B169" s="26">
        <v>12.72</v>
      </c>
      <c r="C169" s="42"/>
      <c r="D169" s="26">
        <v>11.86</v>
      </c>
      <c r="E169" s="26">
        <v>12.08</v>
      </c>
      <c r="F169" s="26">
        <v>11.85</v>
      </c>
      <c r="G169" s="26">
        <v>14.43</v>
      </c>
      <c r="H169" s="26">
        <v>12.18</v>
      </c>
      <c r="I169" s="26">
        <v>12.47</v>
      </c>
      <c r="J169" s="26">
        <v>12.39</v>
      </c>
      <c r="K169" s="26">
        <v>12.36</v>
      </c>
      <c r="L169" s="26">
        <v>11.09</v>
      </c>
      <c r="M169" s="26">
        <v>21.29</v>
      </c>
      <c r="N169" s="26">
        <v>12.97</v>
      </c>
      <c r="O169" s="26">
        <v>10.37</v>
      </c>
      <c r="P169" s="26">
        <v>20.079999999999998</v>
      </c>
      <c r="Q169" s="26">
        <v>12.66</v>
      </c>
      <c r="R169" s="42"/>
      <c r="S169" s="42"/>
      <c r="T169" s="42"/>
      <c r="U169" s="26">
        <v>11.69</v>
      </c>
      <c r="V169" s="26">
        <v>13.16</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240</v>
      </c>
      <c r="B170" s="26">
        <v>13.11</v>
      </c>
      <c r="C170" s="42"/>
      <c r="D170" s="26">
        <v>12.45</v>
      </c>
      <c r="E170" s="26">
        <v>12.4</v>
      </c>
      <c r="F170" s="26">
        <v>12.11</v>
      </c>
      <c r="G170" s="26">
        <v>14.69</v>
      </c>
      <c r="H170" s="26">
        <v>12.75</v>
      </c>
      <c r="I170" s="26">
        <v>12.9</v>
      </c>
      <c r="J170" s="26">
        <v>12.88</v>
      </c>
      <c r="K170" s="26">
        <v>12.84</v>
      </c>
      <c r="L170" s="26">
        <v>11.63</v>
      </c>
      <c r="M170" s="26">
        <v>21.91</v>
      </c>
      <c r="N170" s="26">
        <v>13.59</v>
      </c>
      <c r="O170" s="26">
        <v>10.98</v>
      </c>
      <c r="P170" s="26">
        <v>20.28</v>
      </c>
      <c r="Q170" s="26">
        <v>13.18</v>
      </c>
      <c r="R170" s="42"/>
      <c r="S170" s="42"/>
      <c r="T170" s="42"/>
      <c r="U170" s="26">
        <v>12.22</v>
      </c>
      <c r="V170" s="26">
        <v>13.47</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241</v>
      </c>
      <c r="B171" s="26">
        <v>13.64</v>
      </c>
      <c r="C171" s="42"/>
      <c r="D171" s="26">
        <v>13.1</v>
      </c>
      <c r="E171" s="26">
        <v>12.8</v>
      </c>
      <c r="F171" s="26">
        <v>12.49</v>
      </c>
      <c r="G171" s="26">
        <v>15.13</v>
      </c>
      <c r="H171" s="26">
        <v>13.43</v>
      </c>
      <c r="I171" s="26">
        <v>13.54</v>
      </c>
      <c r="J171" s="26">
        <v>13.53</v>
      </c>
      <c r="K171" s="26">
        <v>13.45</v>
      </c>
      <c r="L171" s="26">
        <v>12.35</v>
      </c>
      <c r="M171" s="26">
        <v>22.81</v>
      </c>
      <c r="N171" s="26">
        <v>14.4</v>
      </c>
      <c r="O171" s="26">
        <v>11.77</v>
      </c>
      <c r="P171" s="26">
        <v>20.55</v>
      </c>
      <c r="Q171" s="26">
        <v>13.85</v>
      </c>
      <c r="R171" s="42"/>
      <c r="S171" s="42"/>
      <c r="T171" s="42"/>
      <c r="U171" s="26">
        <v>12.92</v>
      </c>
      <c r="V171" s="26">
        <v>13.95</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242</v>
      </c>
      <c r="B172" s="26">
        <v>14.31</v>
      </c>
      <c r="C172" s="42"/>
      <c r="D172" s="26">
        <v>13.78</v>
      </c>
      <c r="E172" s="26">
        <v>13.26</v>
      </c>
      <c r="F172" s="26">
        <v>12.96</v>
      </c>
      <c r="G172" s="26">
        <v>15.77</v>
      </c>
      <c r="H172" s="26">
        <v>14.22</v>
      </c>
      <c r="I172" s="26">
        <v>14.36</v>
      </c>
      <c r="J172" s="26">
        <v>14.29</v>
      </c>
      <c r="K172" s="26">
        <v>14.23</v>
      </c>
      <c r="L172" s="26">
        <v>13.24</v>
      </c>
      <c r="M172" s="26">
        <v>24.02</v>
      </c>
      <c r="N172" s="26">
        <v>15.39</v>
      </c>
      <c r="O172" s="26">
        <v>12.77</v>
      </c>
      <c r="P172" s="26">
        <v>20.92</v>
      </c>
      <c r="Q172" s="26">
        <v>14.71</v>
      </c>
      <c r="R172" s="42"/>
      <c r="S172" s="42"/>
      <c r="T172" s="42"/>
      <c r="U172" s="26">
        <v>13.75</v>
      </c>
      <c r="V172" s="26">
        <v>14.63</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243</v>
      </c>
      <c r="B173" s="26">
        <v>15.12</v>
      </c>
      <c r="C173" s="42"/>
      <c r="D173" s="26">
        <v>14.49</v>
      </c>
      <c r="E173" s="26">
        <v>13.81</v>
      </c>
      <c r="F173" s="26">
        <v>13.56</v>
      </c>
      <c r="G173" s="26">
        <v>16.62</v>
      </c>
      <c r="H173" s="26">
        <v>15.13</v>
      </c>
      <c r="I173" s="26">
        <v>15.26</v>
      </c>
      <c r="J173" s="26">
        <v>15.17</v>
      </c>
      <c r="K173" s="26">
        <v>15.15</v>
      </c>
      <c r="L173" s="26">
        <v>14.29</v>
      </c>
      <c r="M173" s="26">
        <v>25.5</v>
      </c>
      <c r="N173" s="26">
        <v>16.54</v>
      </c>
      <c r="O173" s="26">
        <v>13.94</v>
      </c>
      <c r="P173" s="26">
        <v>21.38</v>
      </c>
      <c r="Q173" s="26">
        <v>15.74</v>
      </c>
      <c r="R173" s="42"/>
      <c r="S173" s="42"/>
      <c r="T173" s="42"/>
      <c r="U173" s="26">
        <v>14.73</v>
      </c>
      <c r="V173" s="26">
        <v>15.48</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244</v>
      </c>
      <c r="B174" s="26">
        <v>15.95</v>
      </c>
      <c r="C174" s="42"/>
      <c r="D174" s="26">
        <v>15.2</v>
      </c>
      <c r="E174" s="26">
        <v>14.4</v>
      </c>
      <c r="F174" s="26">
        <v>14.16</v>
      </c>
      <c r="G174" s="26">
        <v>17.510000000000002</v>
      </c>
      <c r="H174" s="26">
        <v>16.14</v>
      </c>
      <c r="I174" s="26">
        <v>16.12</v>
      </c>
      <c r="J174" s="26">
        <v>16.07</v>
      </c>
      <c r="K174" s="26">
        <v>16.149999999999999</v>
      </c>
      <c r="L174" s="26">
        <v>15.39</v>
      </c>
      <c r="M174" s="26">
        <v>27.07</v>
      </c>
      <c r="N174" s="26">
        <v>17.73</v>
      </c>
      <c r="O174" s="26">
        <v>15.18</v>
      </c>
      <c r="P174" s="26">
        <v>21.89</v>
      </c>
      <c r="Q174" s="26">
        <v>16.829999999999998</v>
      </c>
      <c r="R174" s="42"/>
      <c r="S174" s="42"/>
      <c r="T174" s="42"/>
      <c r="U174" s="26">
        <v>15.75</v>
      </c>
      <c r="V174" s="26">
        <v>16.399999999999999</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245</v>
      </c>
      <c r="B175" s="26">
        <v>16.899999999999999</v>
      </c>
      <c r="C175" s="42"/>
      <c r="D175" s="26">
        <v>15.98</v>
      </c>
      <c r="E175" s="26">
        <v>15.12</v>
      </c>
      <c r="F175" s="26">
        <v>14.93</v>
      </c>
      <c r="G175" s="26">
        <v>18.579999999999998</v>
      </c>
      <c r="H175" s="26">
        <v>17.260000000000002</v>
      </c>
      <c r="I175" s="26">
        <v>17.12</v>
      </c>
      <c r="J175" s="26">
        <v>17.059999999999999</v>
      </c>
      <c r="K175" s="26">
        <v>17.18</v>
      </c>
      <c r="L175" s="26">
        <v>16.510000000000002</v>
      </c>
      <c r="M175" s="26">
        <v>28.67</v>
      </c>
      <c r="N175" s="26">
        <v>18.91</v>
      </c>
      <c r="O175" s="26">
        <v>16.399999999999999</v>
      </c>
      <c r="P175" s="26">
        <v>22.41</v>
      </c>
      <c r="Q175" s="26">
        <v>17.989999999999998</v>
      </c>
      <c r="R175" s="42"/>
      <c r="S175" s="42"/>
      <c r="T175" s="42"/>
      <c r="U175" s="26">
        <v>16.809999999999999</v>
      </c>
      <c r="V175" s="26">
        <v>17.350000000000001</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246</v>
      </c>
      <c r="B176" s="26">
        <v>17.91</v>
      </c>
      <c r="C176" s="42"/>
      <c r="D176" s="26">
        <v>16.86</v>
      </c>
      <c r="E176" s="26">
        <v>15.98</v>
      </c>
      <c r="F176" s="26">
        <v>15.83</v>
      </c>
      <c r="G176" s="26">
        <v>19.739999999999998</v>
      </c>
      <c r="H176" s="26">
        <v>18.48</v>
      </c>
      <c r="I176" s="26">
        <v>18.23</v>
      </c>
      <c r="J176" s="26">
        <v>18.059999999999999</v>
      </c>
      <c r="K176" s="26">
        <v>18.16</v>
      </c>
      <c r="L176" s="26">
        <v>17.55</v>
      </c>
      <c r="M176" s="26">
        <v>30.15</v>
      </c>
      <c r="N176" s="26">
        <v>19.97</v>
      </c>
      <c r="O176" s="26">
        <v>17.48</v>
      </c>
      <c r="P176" s="26">
        <v>22.91</v>
      </c>
      <c r="Q176" s="26">
        <v>19.14</v>
      </c>
      <c r="R176" s="42"/>
      <c r="S176" s="42"/>
      <c r="T176" s="42"/>
      <c r="U176" s="26">
        <v>17.84</v>
      </c>
      <c r="V176" s="26">
        <v>18.239999999999998</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247</v>
      </c>
      <c r="B177" s="26">
        <v>18.940000000000001</v>
      </c>
      <c r="C177" s="42"/>
      <c r="D177" s="26">
        <v>17.82</v>
      </c>
      <c r="E177" s="26">
        <v>16.97</v>
      </c>
      <c r="F177" s="26">
        <v>16.86</v>
      </c>
      <c r="G177" s="26">
        <v>20.96</v>
      </c>
      <c r="H177" s="26">
        <v>19.760000000000002</v>
      </c>
      <c r="I177" s="26">
        <v>19.3</v>
      </c>
      <c r="J177" s="26">
        <v>19.05</v>
      </c>
      <c r="K177" s="26">
        <v>19.079999999999998</v>
      </c>
      <c r="L177" s="26">
        <v>18.48</v>
      </c>
      <c r="M177" s="26">
        <v>31.5</v>
      </c>
      <c r="N177" s="26">
        <v>20.86</v>
      </c>
      <c r="O177" s="26">
        <v>18.39</v>
      </c>
      <c r="P177" s="26">
        <v>23.36</v>
      </c>
      <c r="Q177" s="26">
        <v>20.28</v>
      </c>
      <c r="R177" s="42"/>
      <c r="S177" s="42"/>
      <c r="T177" s="42"/>
      <c r="U177" s="26">
        <v>18.8</v>
      </c>
      <c r="V177" s="26">
        <v>19.079999999999998</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248</v>
      </c>
      <c r="B178" s="26">
        <v>19.89</v>
      </c>
      <c r="C178" s="42"/>
      <c r="D178" s="26">
        <v>18.73</v>
      </c>
      <c r="E178" s="26">
        <v>17.920000000000002</v>
      </c>
      <c r="F178" s="26">
        <v>17.82</v>
      </c>
      <c r="G178" s="26">
        <v>22.04</v>
      </c>
      <c r="H178" s="26">
        <v>21.01</v>
      </c>
      <c r="I178" s="26">
        <v>20.190000000000001</v>
      </c>
      <c r="J178" s="26">
        <v>19.940000000000001</v>
      </c>
      <c r="K178" s="26">
        <v>19.899999999999999</v>
      </c>
      <c r="L178" s="26">
        <v>19.27</v>
      </c>
      <c r="M178" s="26">
        <v>32.659999999999997</v>
      </c>
      <c r="N178" s="26">
        <v>21.58</v>
      </c>
      <c r="O178" s="26">
        <v>19.14</v>
      </c>
      <c r="P178" s="26">
        <v>23.77</v>
      </c>
      <c r="Q178" s="26">
        <v>21.35</v>
      </c>
      <c r="R178" s="42"/>
      <c r="S178" s="42"/>
      <c r="T178" s="42"/>
      <c r="U178" s="26">
        <v>19.649999999999999</v>
      </c>
      <c r="V178" s="26">
        <v>19.84</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249</v>
      </c>
      <c r="B179" s="26">
        <v>20.83</v>
      </c>
      <c r="C179" s="42"/>
      <c r="D179" s="26">
        <v>19.63</v>
      </c>
      <c r="E179" s="26">
        <v>18.850000000000001</v>
      </c>
      <c r="F179" s="26">
        <v>18.86</v>
      </c>
      <c r="G179" s="26">
        <v>23.15</v>
      </c>
      <c r="H179" s="26">
        <v>22.18</v>
      </c>
      <c r="I179" s="26">
        <v>21.12</v>
      </c>
      <c r="J179" s="26">
        <v>20.78</v>
      </c>
      <c r="K179" s="26">
        <v>20.65</v>
      </c>
      <c r="L179" s="26">
        <v>19.97</v>
      </c>
      <c r="M179" s="26">
        <v>33.78</v>
      </c>
      <c r="N179" s="26">
        <v>22.2</v>
      </c>
      <c r="O179" s="26">
        <v>19.75</v>
      </c>
      <c r="P179" s="26">
        <v>24.18</v>
      </c>
      <c r="Q179" s="26">
        <v>22.39</v>
      </c>
      <c r="R179" s="42"/>
      <c r="S179" s="42"/>
      <c r="T179" s="42"/>
      <c r="U179" s="26">
        <v>20.420000000000002</v>
      </c>
      <c r="V179" s="26">
        <v>20.56</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250</v>
      </c>
      <c r="B180" s="26">
        <v>21.69</v>
      </c>
      <c r="C180" s="42"/>
      <c r="D180" s="26">
        <v>20.48</v>
      </c>
      <c r="E180" s="26">
        <v>19.690000000000001</v>
      </c>
      <c r="F180" s="26">
        <v>19.86</v>
      </c>
      <c r="G180" s="26">
        <v>24.18</v>
      </c>
      <c r="H180" s="26">
        <v>23.19</v>
      </c>
      <c r="I180" s="26">
        <v>22.04</v>
      </c>
      <c r="J180" s="26">
        <v>21.51</v>
      </c>
      <c r="K180" s="26">
        <v>21.3</v>
      </c>
      <c r="L180" s="26">
        <v>20.55</v>
      </c>
      <c r="M180" s="26">
        <v>34.840000000000003</v>
      </c>
      <c r="N180" s="26">
        <v>22.71</v>
      </c>
      <c r="O180" s="26">
        <v>20.23</v>
      </c>
      <c r="P180" s="26">
        <v>24.61</v>
      </c>
      <c r="Q180" s="26">
        <v>23.32</v>
      </c>
      <c r="R180" s="42"/>
      <c r="S180" s="42"/>
      <c r="T180" s="42"/>
      <c r="U180" s="26">
        <v>21.07</v>
      </c>
      <c r="V180" s="26">
        <v>21.25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251</v>
      </c>
      <c r="B181" s="26">
        <v>22.5</v>
      </c>
      <c r="C181" s="42"/>
      <c r="D181" s="26">
        <v>21.27</v>
      </c>
      <c r="E181" s="26">
        <v>20.45</v>
      </c>
      <c r="F181" s="26">
        <v>20.84</v>
      </c>
      <c r="G181" s="26">
        <v>25.13</v>
      </c>
      <c r="H181" s="26">
        <v>24</v>
      </c>
      <c r="I181" s="26">
        <v>22.83</v>
      </c>
      <c r="J181" s="26">
        <v>22.13</v>
      </c>
      <c r="K181" s="26">
        <v>21.89</v>
      </c>
      <c r="L181" s="26">
        <v>21.06</v>
      </c>
      <c r="M181" s="26">
        <v>35.880000000000003</v>
      </c>
      <c r="N181" s="26">
        <v>23.14</v>
      </c>
      <c r="O181" s="26">
        <v>20.62</v>
      </c>
      <c r="P181" s="26">
        <v>25.08</v>
      </c>
      <c r="Q181" s="26">
        <v>24.15</v>
      </c>
      <c r="R181" s="42"/>
      <c r="S181" s="42"/>
      <c r="T181" s="42"/>
      <c r="U181" s="26">
        <v>21.63</v>
      </c>
      <c r="V181" s="26">
        <v>21.88</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252</v>
      </c>
      <c r="B182" s="26">
        <v>23.14</v>
      </c>
      <c r="C182" s="42"/>
      <c r="D182" s="26">
        <v>21.93</v>
      </c>
      <c r="E182" s="26">
        <v>21.08</v>
      </c>
      <c r="F182" s="26">
        <v>21.59</v>
      </c>
      <c r="G182" s="26">
        <v>25.84</v>
      </c>
      <c r="H182" s="26">
        <v>24.65</v>
      </c>
      <c r="I182" s="26">
        <v>23.37</v>
      </c>
      <c r="J182" s="26">
        <v>22.63</v>
      </c>
      <c r="K182" s="26">
        <v>22.47</v>
      </c>
      <c r="L182" s="26">
        <v>21.48</v>
      </c>
      <c r="M182" s="26">
        <v>36.78</v>
      </c>
      <c r="N182" s="26">
        <v>23.49</v>
      </c>
      <c r="O182" s="26">
        <v>20.96</v>
      </c>
      <c r="P182" s="26">
        <v>25.57</v>
      </c>
      <c r="Q182" s="26">
        <v>24.82</v>
      </c>
      <c r="R182" s="42"/>
      <c r="S182" s="42"/>
      <c r="T182" s="42"/>
      <c r="U182" s="26">
        <v>22.09</v>
      </c>
      <c r="V182" s="26">
        <v>22.45</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253</v>
      </c>
      <c r="B183" s="26">
        <v>23.82</v>
      </c>
      <c r="C183" s="42"/>
      <c r="D183" s="26">
        <v>22.62</v>
      </c>
      <c r="E183" s="26">
        <v>21.72</v>
      </c>
      <c r="F183" s="26">
        <v>22.39</v>
      </c>
      <c r="G183" s="26">
        <v>26.58</v>
      </c>
      <c r="H183" s="26">
        <v>25.17</v>
      </c>
      <c r="I183" s="26">
        <v>24.06</v>
      </c>
      <c r="J183" s="26">
        <v>23.2</v>
      </c>
      <c r="K183" s="26">
        <v>23.14</v>
      </c>
      <c r="L183" s="26">
        <v>21.92</v>
      </c>
      <c r="M183" s="26">
        <v>37.630000000000003</v>
      </c>
      <c r="N183" s="26">
        <v>23.85</v>
      </c>
      <c r="O183" s="26">
        <v>21.3</v>
      </c>
      <c r="P183" s="26">
        <v>26.09</v>
      </c>
      <c r="Q183" s="26">
        <v>25.52</v>
      </c>
      <c r="R183" s="42"/>
      <c r="S183" s="42"/>
      <c r="T183" s="42"/>
      <c r="U183" s="26">
        <v>22.57</v>
      </c>
      <c r="V183" s="26">
        <v>23.01</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254</v>
      </c>
      <c r="B184" s="26">
        <v>24.51</v>
      </c>
      <c r="C184" s="42"/>
      <c r="D184" s="26">
        <v>23.35</v>
      </c>
      <c r="E184" s="26">
        <v>22.38</v>
      </c>
      <c r="F184" s="26">
        <v>23.16</v>
      </c>
      <c r="G184" s="26">
        <v>27.33</v>
      </c>
      <c r="H184" s="26">
        <v>25.59</v>
      </c>
      <c r="I184" s="26">
        <v>24.92</v>
      </c>
      <c r="J184" s="26">
        <v>23.82</v>
      </c>
      <c r="K184" s="26">
        <v>23.96</v>
      </c>
      <c r="L184" s="26">
        <v>22.38</v>
      </c>
      <c r="M184" s="26">
        <v>38.369999999999997</v>
      </c>
      <c r="N184" s="26">
        <v>24.21</v>
      </c>
      <c r="O184" s="26">
        <v>21.68</v>
      </c>
      <c r="P184" s="26">
        <v>26.59</v>
      </c>
      <c r="Q184" s="26">
        <v>26.25</v>
      </c>
      <c r="R184" s="42"/>
      <c r="S184" s="42"/>
      <c r="T184" s="42"/>
      <c r="U184" s="26">
        <v>23.06</v>
      </c>
      <c r="V184" s="26">
        <v>23.54</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255</v>
      </c>
      <c r="B185" s="26">
        <v>25.23</v>
      </c>
      <c r="C185" s="42"/>
      <c r="D185" s="26">
        <v>24.15</v>
      </c>
      <c r="E185" s="26">
        <v>23.09</v>
      </c>
      <c r="F185" s="26">
        <v>23.94</v>
      </c>
      <c r="G185" s="26">
        <v>28.11</v>
      </c>
      <c r="H185" s="26">
        <v>25.94</v>
      </c>
      <c r="I185" s="26">
        <v>25.76</v>
      </c>
      <c r="J185" s="26">
        <v>24.53</v>
      </c>
      <c r="K185" s="26">
        <v>24.9</v>
      </c>
      <c r="L185" s="26">
        <v>22.89</v>
      </c>
      <c r="M185" s="26">
        <v>39.06</v>
      </c>
      <c r="N185" s="26">
        <v>24.6</v>
      </c>
      <c r="O185" s="26">
        <v>22.11</v>
      </c>
      <c r="P185" s="26">
        <v>27.09</v>
      </c>
      <c r="Q185" s="26">
        <v>27.09</v>
      </c>
      <c r="R185" s="42"/>
      <c r="S185" s="42"/>
      <c r="T185" s="42"/>
      <c r="U185" s="26">
        <v>23.61</v>
      </c>
      <c r="V185" s="26">
        <v>24.1</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256</v>
      </c>
      <c r="B186" s="26">
        <v>25.85</v>
      </c>
      <c r="C186" s="42"/>
      <c r="D186" s="26">
        <v>24.86</v>
      </c>
      <c r="E186" s="26">
        <v>23.72</v>
      </c>
      <c r="F186" s="26">
        <v>24.52</v>
      </c>
      <c r="G186" s="26">
        <v>28.71</v>
      </c>
      <c r="H186" s="26">
        <v>26.25</v>
      </c>
      <c r="I186" s="26">
        <v>26.41</v>
      </c>
      <c r="J186" s="26">
        <v>25.22</v>
      </c>
      <c r="K186" s="26">
        <v>25.85</v>
      </c>
      <c r="L186" s="26">
        <v>23.42</v>
      </c>
      <c r="M186" s="26">
        <v>39.65</v>
      </c>
      <c r="N186" s="26">
        <v>25</v>
      </c>
      <c r="O186" s="26">
        <v>22.59</v>
      </c>
      <c r="P186" s="26">
        <v>27.56</v>
      </c>
      <c r="Q186" s="26">
        <v>27.93</v>
      </c>
      <c r="R186" s="42"/>
      <c r="S186" s="42"/>
      <c r="T186" s="42"/>
      <c r="U186" s="26">
        <v>24.13</v>
      </c>
      <c r="V186" s="26">
        <v>24.68</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257</v>
      </c>
      <c r="B187" s="26">
        <v>26.53</v>
      </c>
      <c r="C187" s="42"/>
      <c r="D187" s="26">
        <v>25.63</v>
      </c>
      <c r="E187" s="26">
        <v>24.37</v>
      </c>
      <c r="F187" s="26">
        <v>25.2</v>
      </c>
      <c r="G187" s="26">
        <v>29.43</v>
      </c>
      <c r="H187" s="26">
        <v>26.58</v>
      </c>
      <c r="I187" s="26">
        <v>27.24</v>
      </c>
      <c r="J187" s="26">
        <v>26</v>
      </c>
      <c r="K187" s="26">
        <v>26.74</v>
      </c>
      <c r="L187" s="26">
        <v>24.01</v>
      </c>
      <c r="M187" s="26">
        <v>40.369999999999997</v>
      </c>
      <c r="N187" s="26">
        <v>25.45</v>
      </c>
      <c r="O187" s="26">
        <v>23.1</v>
      </c>
      <c r="P187" s="26">
        <v>28.05</v>
      </c>
      <c r="Q187" s="26">
        <v>28.86</v>
      </c>
      <c r="R187" s="42"/>
      <c r="S187" s="42"/>
      <c r="T187" s="42"/>
      <c r="U187" s="26">
        <v>24.72</v>
      </c>
      <c r="V187" s="26">
        <v>25.34</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258</v>
      </c>
      <c r="B188" s="26">
        <v>27.23</v>
      </c>
      <c r="C188" s="42"/>
      <c r="D188" s="26">
        <v>26.42</v>
      </c>
      <c r="E188" s="26">
        <v>25.02</v>
      </c>
      <c r="F188" s="26">
        <v>25.9</v>
      </c>
      <c r="G188" s="26">
        <v>30.21</v>
      </c>
      <c r="H188" s="26">
        <v>26.96</v>
      </c>
      <c r="I188" s="26">
        <v>28.19</v>
      </c>
      <c r="J188" s="26">
        <v>26.79</v>
      </c>
      <c r="K188" s="26">
        <v>27.45</v>
      </c>
      <c r="L188" s="26">
        <v>24.64</v>
      </c>
      <c r="M188" s="26">
        <v>41.25</v>
      </c>
      <c r="N188" s="26">
        <v>25.94</v>
      </c>
      <c r="O188" s="26">
        <v>23.62</v>
      </c>
      <c r="P188" s="26">
        <v>28.54</v>
      </c>
      <c r="Q188" s="26">
        <v>29.76</v>
      </c>
      <c r="R188" s="42"/>
      <c r="S188" s="42"/>
      <c r="T188" s="42"/>
      <c r="U188" s="26">
        <v>25.32</v>
      </c>
      <c r="V188" s="26">
        <v>26.11</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259</v>
      </c>
      <c r="B189" s="26">
        <v>27.94</v>
      </c>
      <c r="C189" s="42"/>
      <c r="D189" s="26">
        <v>27.24</v>
      </c>
      <c r="E189" s="26">
        <v>25.69</v>
      </c>
      <c r="F189" s="26">
        <v>26.66</v>
      </c>
      <c r="G189" s="26">
        <v>31.05</v>
      </c>
      <c r="H189" s="26">
        <v>27.43</v>
      </c>
      <c r="I189" s="26">
        <v>29.05</v>
      </c>
      <c r="J189" s="26">
        <v>27.57</v>
      </c>
      <c r="K189" s="26">
        <v>28.03</v>
      </c>
      <c r="L189" s="26">
        <v>25.32</v>
      </c>
      <c r="M189" s="26">
        <v>42.31</v>
      </c>
      <c r="N189" s="26">
        <v>26.47</v>
      </c>
      <c r="O189" s="26">
        <v>24.17</v>
      </c>
      <c r="P189" s="26">
        <v>29.04</v>
      </c>
      <c r="Q189" s="26">
        <v>30.64</v>
      </c>
      <c r="R189" s="42"/>
      <c r="S189" s="42"/>
      <c r="T189" s="42"/>
      <c r="U189" s="26">
        <v>25.93</v>
      </c>
      <c r="V189" s="26">
        <v>27.03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260</v>
      </c>
      <c r="B190" s="26">
        <v>28.56</v>
      </c>
      <c r="C190" s="42"/>
      <c r="D190" s="26">
        <v>27.94</v>
      </c>
      <c r="E190" s="26">
        <v>26.28</v>
      </c>
      <c r="F190" s="26">
        <v>27.22</v>
      </c>
      <c r="G190" s="26">
        <v>31.69</v>
      </c>
      <c r="H190" s="26">
        <v>28.01</v>
      </c>
      <c r="I190" s="26">
        <v>29.65</v>
      </c>
      <c r="J190" s="26">
        <v>28.29</v>
      </c>
      <c r="K190" s="26">
        <v>28.61</v>
      </c>
      <c r="L190" s="26">
        <v>26.02</v>
      </c>
      <c r="M190" s="26">
        <v>43.36</v>
      </c>
      <c r="N190" s="26">
        <v>27.05</v>
      </c>
      <c r="O190" s="26">
        <v>24.78</v>
      </c>
      <c r="P190" s="26">
        <v>29.55</v>
      </c>
      <c r="Q190" s="26">
        <v>31.41</v>
      </c>
      <c r="R190" s="42"/>
      <c r="S190" s="42"/>
      <c r="T190" s="42"/>
      <c r="U190" s="26">
        <v>26.51</v>
      </c>
      <c r="V190" s="26">
        <v>28.33</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261</v>
      </c>
      <c r="B191" s="26">
        <v>29.28</v>
      </c>
      <c r="C191" s="42"/>
      <c r="D191" s="26">
        <v>28.72</v>
      </c>
      <c r="E191" s="26">
        <v>26.91</v>
      </c>
      <c r="F191" s="26">
        <v>27.92</v>
      </c>
      <c r="G191" s="26">
        <v>32.43</v>
      </c>
      <c r="H191" s="26">
        <v>28.72</v>
      </c>
      <c r="I191" s="26">
        <v>30.46</v>
      </c>
      <c r="J191" s="26">
        <v>29.12</v>
      </c>
      <c r="K191" s="26">
        <v>29.38</v>
      </c>
      <c r="L191" s="26">
        <v>26.79</v>
      </c>
      <c r="M191" s="26">
        <v>44.45</v>
      </c>
      <c r="N191" s="26">
        <v>27.72</v>
      </c>
      <c r="O191" s="26">
        <v>25.47</v>
      </c>
      <c r="P191" s="26">
        <v>30.07</v>
      </c>
      <c r="Q191" s="26">
        <v>32.17</v>
      </c>
      <c r="R191" s="42"/>
      <c r="S191" s="42"/>
      <c r="T191" s="42"/>
      <c r="U191" s="26">
        <v>27.12</v>
      </c>
      <c r="V191" s="26">
        <v>29.72</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262</v>
      </c>
      <c r="B192" s="26">
        <v>30.1</v>
      </c>
      <c r="C192" s="42"/>
      <c r="D192" s="26">
        <v>29.57</v>
      </c>
      <c r="E192" s="26">
        <v>27.6</v>
      </c>
      <c r="F192" s="26">
        <v>28.66</v>
      </c>
      <c r="G192" s="26">
        <v>33.21</v>
      </c>
      <c r="H192" s="26">
        <v>29.59</v>
      </c>
      <c r="I192" s="26">
        <v>31.47</v>
      </c>
      <c r="J192" s="26">
        <v>29.98</v>
      </c>
      <c r="K192" s="26">
        <v>30.47</v>
      </c>
      <c r="L192" s="26">
        <v>27.62</v>
      </c>
      <c r="M192" s="26">
        <v>45.46</v>
      </c>
      <c r="N192" s="26">
        <v>28.51</v>
      </c>
      <c r="O192" s="26">
        <v>26.28</v>
      </c>
      <c r="P192" s="26">
        <v>30.63</v>
      </c>
      <c r="Q192" s="26">
        <v>33.020000000000003</v>
      </c>
      <c r="R192" s="42"/>
      <c r="S192" s="42"/>
      <c r="T192" s="42"/>
      <c r="U192" s="26">
        <v>27.79</v>
      </c>
      <c r="V192" s="26">
        <v>31.06</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263</v>
      </c>
      <c r="B193" s="26">
        <v>31.05</v>
      </c>
      <c r="C193" s="42"/>
      <c r="D193" s="26">
        <v>30.55</v>
      </c>
      <c r="E193" s="26">
        <v>28.4</v>
      </c>
      <c r="F193" s="26">
        <v>29.51</v>
      </c>
      <c r="G193" s="26">
        <v>34.06</v>
      </c>
      <c r="H193" s="26">
        <v>30.67</v>
      </c>
      <c r="I193" s="26">
        <v>32.479999999999997</v>
      </c>
      <c r="J193" s="26">
        <v>30.97</v>
      </c>
      <c r="K193" s="26">
        <v>31.88</v>
      </c>
      <c r="L193" s="26">
        <v>28.59</v>
      </c>
      <c r="M193" s="26">
        <v>46.48</v>
      </c>
      <c r="N193" s="26">
        <v>29.46</v>
      </c>
      <c r="O193" s="26">
        <v>27.27</v>
      </c>
      <c r="P193" s="26">
        <v>31.23</v>
      </c>
      <c r="Q193" s="26">
        <v>34.049999999999997</v>
      </c>
      <c r="R193" s="42"/>
      <c r="S193" s="42"/>
      <c r="T193" s="42"/>
      <c r="U193" s="26">
        <v>28.64</v>
      </c>
      <c r="V193" s="26">
        <v>32.409999999999997</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264</v>
      </c>
      <c r="B194" s="26">
        <v>32.03</v>
      </c>
      <c r="C194" s="42"/>
      <c r="D194" s="26">
        <v>31.56</v>
      </c>
      <c r="E194" s="26">
        <v>29.28</v>
      </c>
      <c r="F194" s="26">
        <v>30.23</v>
      </c>
      <c r="G194" s="26">
        <v>34.86</v>
      </c>
      <c r="H194" s="26">
        <v>32.01</v>
      </c>
      <c r="I194" s="26">
        <v>33.380000000000003</v>
      </c>
      <c r="J194" s="26">
        <v>32.06</v>
      </c>
      <c r="K194" s="26">
        <v>33.43</v>
      </c>
      <c r="L194" s="26">
        <v>29.76</v>
      </c>
      <c r="M194" s="26">
        <v>47.58</v>
      </c>
      <c r="N194" s="26">
        <v>30.65</v>
      </c>
      <c r="O194" s="26">
        <v>28.54</v>
      </c>
      <c r="P194" s="26">
        <v>31.87</v>
      </c>
      <c r="Q194" s="26">
        <v>35.229999999999997</v>
      </c>
      <c r="R194" s="42"/>
      <c r="S194" s="42"/>
      <c r="T194" s="42"/>
      <c r="U194" s="26">
        <v>29.68</v>
      </c>
      <c r="V194" s="26">
        <v>33.78</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265</v>
      </c>
      <c r="B195" s="26">
        <v>33.31</v>
      </c>
      <c r="C195" s="42"/>
      <c r="D195" s="26">
        <v>32.869999999999997</v>
      </c>
      <c r="E195" s="26">
        <v>30.42</v>
      </c>
      <c r="F195" s="26">
        <v>31.25</v>
      </c>
      <c r="G195" s="26">
        <v>36.08</v>
      </c>
      <c r="H195" s="26">
        <v>33.700000000000003</v>
      </c>
      <c r="I195" s="26">
        <v>34.76</v>
      </c>
      <c r="J195" s="26">
        <v>33.520000000000003</v>
      </c>
      <c r="K195" s="26">
        <v>34.979999999999997</v>
      </c>
      <c r="L195" s="26">
        <v>31.32</v>
      </c>
      <c r="M195" s="26">
        <v>49.1</v>
      </c>
      <c r="N195" s="26">
        <v>32.25</v>
      </c>
      <c r="O195" s="26">
        <v>30.18</v>
      </c>
      <c r="P195" s="26">
        <v>32.64</v>
      </c>
      <c r="Q195" s="26">
        <v>36.86</v>
      </c>
      <c r="R195" s="42"/>
      <c r="S195" s="42"/>
      <c r="T195" s="42"/>
      <c r="U195" s="26">
        <v>31.17</v>
      </c>
      <c r="V195" s="26">
        <v>35.340000000000003</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266</v>
      </c>
      <c r="B196" s="26">
        <v>34.869999999999997</v>
      </c>
      <c r="C196" s="42"/>
      <c r="D196" s="26">
        <v>34.53</v>
      </c>
      <c r="E196" s="26">
        <v>31.91</v>
      </c>
      <c r="F196" s="26">
        <v>32.5</v>
      </c>
      <c r="G196" s="26">
        <v>37.74</v>
      </c>
      <c r="H196" s="26">
        <v>35.799999999999997</v>
      </c>
      <c r="I196" s="26">
        <v>36.65</v>
      </c>
      <c r="J196" s="26">
        <v>35.33</v>
      </c>
      <c r="K196" s="26">
        <v>36.380000000000003</v>
      </c>
      <c r="L196" s="26">
        <v>33.29</v>
      </c>
      <c r="M196" s="26">
        <v>51.15</v>
      </c>
      <c r="N196" s="26">
        <v>34.270000000000003</v>
      </c>
      <c r="O196" s="26">
        <v>32.28</v>
      </c>
      <c r="P196" s="26">
        <v>33.520000000000003</v>
      </c>
      <c r="Q196" s="26">
        <v>38.799999999999997</v>
      </c>
      <c r="R196" s="42"/>
      <c r="S196" s="42"/>
      <c r="T196" s="42"/>
      <c r="U196" s="26">
        <v>33.04</v>
      </c>
      <c r="V196" s="26">
        <v>37.17</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267</v>
      </c>
      <c r="B197" s="26">
        <v>36.68</v>
      </c>
      <c r="C197" s="42"/>
      <c r="D197" s="26">
        <v>36.479999999999997</v>
      </c>
      <c r="E197" s="26">
        <v>33.700000000000003</v>
      </c>
      <c r="F197" s="26">
        <v>33.99</v>
      </c>
      <c r="G197" s="26">
        <v>39.79</v>
      </c>
      <c r="H197" s="26">
        <v>38.25</v>
      </c>
      <c r="I197" s="26">
        <v>38.72</v>
      </c>
      <c r="J197" s="26">
        <v>37.450000000000003</v>
      </c>
      <c r="K197" s="26">
        <v>37.61</v>
      </c>
      <c r="L197" s="26">
        <v>35.6</v>
      </c>
      <c r="M197" s="26">
        <v>53.73</v>
      </c>
      <c r="N197" s="26">
        <v>36.64</v>
      </c>
      <c r="O197" s="26">
        <v>34.729999999999997</v>
      </c>
      <c r="P197" s="26">
        <v>34.479999999999997</v>
      </c>
      <c r="Q197" s="26">
        <v>40.98</v>
      </c>
      <c r="R197" s="42"/>
      <c r="S197" s="42"/>
      <c r="T197" s="42"/>
      <c r="U197" s="26">
        <v>35.229999999999997</v>
      </c>
      <c r="V197" s="26">
        <v>39.26</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268</v>
      </c>
      <c r="B198" s="26">
        <v>38.409999999999997</v>
      </c>
      <c r="C198" s="42"/>
      <c r="D198" s="26">
        <v>38.340000000000003</v>
      </c>
      <c r="E198" s="26">
        <v>35.479999999999997</v>
      </c>
      <c r="F198" s="26">
        <v>35.31</v>
      </c>
      <c r="G198" s="26">
        <v>41.77</v>
      </c>
      <c r="H198" s="26">
        <v>40.89</v>
      </c>
      <c r="I198" s="26">
        <v>40.520000000000003</v>
      </c>
      <c r="J198" s="26">
        <v>39.54</v>
      </c>
      <c r="K198" s="26">
        <v>38.76</v>
      </c>
      <c r="L198" s="26">
        <v>37.93</v>
      </c>
      <c r="M198" s="26">
        <v>56.47</v>
      </c>
      <c r="N198" s="26">
        <v>39.06</v>
      </c>
      <c r="O198" s="26">
        <v>37.26</v>
      </c>
      <c r="P198" s="26">
        <v>35.409999999999997</v>
      </c>
      <c r="Q198" s="26">
        <v>43.05</v>
      </c>
      <c r="R198" s="42"/>
      <c r="S198" s="42"/>
      <c r="T198" s="42"/>
      <c r="U198" s="26">
        <v>37.43</v>
      </c>
      <c r="V198" s="26">
        <v>41.33</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269</v>
      </c>
      <c r="B199" s="26">
        <v>40.17</v>
      </c>
      <c r="C199" s="42"/>
      <c r="D199" s="26">
        <v>40.090000000000003</v>
      </c>
      <c r="E199" s="26">
        <v>37.19</v>
      </c>
      <c r="F199" s="26">
        <v>36.76</v>
      </c>
      <c r="G199" s="26">
        <v>43.87</v>
      </c>
      <c r="H199" s="26">
        <v>43.54</v>
      </c>
      <c r="I199" s="26">
        <v>42.4</v>
      </c>
      <c r="J199" s="26">
        <v>41.58</v>
      </c>
      <c r="K199" s="26">
        <v>39.93</v>
      </c>
      <c r="L199" s="26">
        <v>40.11</v>
      </c>
      <c r="M199" s="26">
        <v>59.19</v>
      </c>
      <c r="N199" s="26">
        <v>41.32</v>
      </c>
      <c r="O199" s="26">
        <v>39.58</v>
      </c>
      <c r="P199" s="26">
        <v>36.28</v>
      </c>
      <c r="Q199" s="26">
        <v>45.03</v>
      </c>
      <c r="R199" s="42"/>
      <c r="S199" s="42"/>
      <c r="T199" s="42"/>
      <c r="U199" s="26">
        <v>39.520000000000003</v>
      </c>
      <c r="V199" s="26">
        <v>43.23</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270</v>
      </c>
      <c r="B200" s="26">
        <v>41.75</v>
      </c>
      <c r="C200" s="42"/>
      <c r="D200" s="26">
        <v>41.51</v>
      </c>
      <c r="E200" s="26">
        <v>38.68</v>
      </c>
      <c r="F200" s="26">
        <v>38.130000000000003</v>
      </c>
      <c r="G200" s="26">
        <v>45.8</v>
      </c>
      <c r="H200" s="26">
        <v>46.03</v>
      </c>
      <c r="I200" s="26">
        <v>44.1</v>
      </c>
      <c r="J200" s="26">
        <v>43.25</v>
      </c>
      <c r="K200" s="26">
        <v>41.19</v>
      </c>
      <c r="L200" s="26">
        <v>41.85</v>
      </c>
      <c r="M200" s="26">
        <v>61.56</v>
      </c>
      <c r="N200" s="26">
        <v>43.12</v>
      </c>
      <c r="O200" s="26">
        <v>41.41</v>
      </c>
      <c r="P200" s="26">
        <v>37</v>
      </c>
      <c r="Q200" s="26">
        <v>46.67</v>
      </c>
      <c r="R200" s="42"/>
      <c r="S200" s="42"/>
      <c r="T200" s="42"/>
      <c r="U200" s="26">
        <v>41.21</v>
      </c>
      <c r="V200" s="26">
        <v>44.7</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271</v>
      </c>
      <c r="B201" s="26">
        <v>43.1</v>
      </c>
      <c r="C201" s="42"/>
      <c r="D201" s="26">
        <v>42.55</v>
      </c>
      <c r="E201" s="26">
        <v>39.89</v>
      </c>
      <c r="F201" s="26">
        <v>39.409999999999997</v>
      </c>
      <c r="G201" s="26">
        <v>47.48</v>
      </c>
      <c r="H201" s="26">
        <v>48.21</v>
      </c>
      <c r="I201" s="26">
        <v>45.28</v>
      </c>
      <c r="J201" s="26">
        <v>44.5</v>
      </c>
      <c r="K201" s="26">
        <v>42.49</v>
      </c>
      <c r="L201" s="26">
        <v>43.06</v>
      </c>
      <c r="M201" s="26">
        <v>63.52</v>
      </c>
      <c r="N201" s="26">
        <v>44.36</v>
      </c>
      <c r="O201" s="26">
        <v>42.64</v>
      </c>
      <c r="P201" s="26">
        <v>37.549999999999997</v>
      </c>
      <c r="Q201" s="26">
        <v>47.95</v>
      </c>
      <c r="R201" s="42"/>
      <c r="S201" s="42"/>
      <c r="T201" s="42"/>
      <c r="U201" s="26">
        <v>42.44</v>
      </c>
      <c r="V201" s="26">
        <v>45.73</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272</v>
      </c>
      <c r="B202" s="26">
        <v>44.01</v>
      </c>
      <c r="C202" s="42"/>
      <c r="D202" s="26">
        <v>43.1</v>
      </c>
      <c r="E202" s="26">
        <v>40.71</v>
      </c>
      <c r="F202" s="26">
        <v>40.229999999999997</v>
      </c>
      <c r="G202" s="26">
        <v>48.6</v>
      </c>
      <c r="H202" s="26">
        <v>49.94</v>
      </c>
      <c r="I202" s="26">
        <v>45.76</v>
      </c>
      <c r="J202" s="26">
        <v>45.28</v>
      </c>
      <c r="K202" s="26">
        <v>43.66</v>
      </c>
      <c r="L202" s="26">
        <v>43.76</v>
      </c>
      <c r="M202" s="26">
        <v>65.02</v>
      </c>
      <c r="N202" s="26">
        <v>45.11</v>
      </c>
      <c r="O202" s="26">
        <v>43.34</v>
      </c>
      <c r="P202" s="26">
        <v>37.950000000000003</v>
      </c>
      <c r="Q202" s="26">
        <v>48.82</v>
      </c>
      <c r="R202" s="42"/>
      <c r="S202" s="42"/>
      <c r="T202" s="42"/>
      <c r="U202" s="26">
        <v>43.18</v>
      </c>
      <c r="V202" s="26">
        <v>46.42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273</v>
      </c>
      <c r="B203" s="26">
        <v>44.76</v>
      </c>
      <c r="C203" s="42"/>
      <c r="D203" s="26">
        <v>43.45</v>
      </c>
      <c r="E203" s="26">
        <v>41.3</v>
      </c>
      <c r="F203" s="26">
        <v>41.05</v>
      </c>
      <c r="G203" s="26">
        <v>49.61</v>
      </c>
      <c r="H203" s="26">
        <v>51.12</v>
      </c>
      <c r="I203" s="26">
        <v>46.27</v>
      </c>
      <c r="J203" s="26">
        <v>45.9</v>
      </c>
      <c r="K203" s="26">
        <v>44.58</v>
      </c>
      <c r="L203" s="26">
        <v>44.15</v>
      </c>
      <c r="M203" s="26">
        <v>66.42</v>
      </c>
      <c r="N203" s="26">
        <v>45.47</v>
      </c>
      <c r="O203" s="26">
        <v>43.6</v>
      </c>
      <c r="P203" s="26">
        <v>38.299999999999997</v>
      </c>
      <c r="Q203" s="26">
        <v>49.54</v>
      </c>
      <c r="R203" s="42"/>
      <c r="S203" s="42"/>
      <c r="T203" s="42"/>
      <c r="U203" s="26">
        <v>43.63</v>
      </c>
      <c r="V203" s="26">
        <v>47.03</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274</v>
      </c>
      <c r="B204" s="26">
        <v>45.3</v>
      </c>
      <c r="C204" s="42"/>
      <c r="D204" s="26">
        <v>43.68</v>
      </c>
      <c r="E204" s="26">
        <v>41.73</v>
      </c>
      <c r="F204" s="26">
        <v>41.72</v>
      </c>
      <c r="G204" s="26">
        <v>50.42</v>
      </c>
      <c r="H204" s="26">
        <v>51.65</v>
      </c>
      <c r="I204" s="26">
        <v>46.84</v>
      </c>
      <c r="J204" s="26">
        <v>46.32</v>
      </c>
      <c r="K204" s="26">
        <v>45.1</v>
      </c>
      <c r="L204" s="26">
        <v>44.24</v>
      </c>
      <c r="M204" s="26">
        <v>67.77</v>
      </c>
      <c r="N204" s="26">
        <v>45.51</v>
      </c>
      <c r="O204" s="26">
        <v>43.49</v>
      </c>
      <c r="P204" s="26">
        <v>38.61</v>
      </c>
      <c r="Q204" s="26">
        <v>50.1</v>
      </c>
      <c r="R204" s="42"/>
      <c r="S204" s="42"/>
      <c r="T204" s="42"/>
      <c r="U204" s="26">
        <v>43.79</v>
      </c>
      <c r="V204" s="26">
        <v>47.66</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275</v>
      </c>
      <c r="B205" s="26">
        <v>45.68</v>
      </c>
      <c r="C205" s="42"/>
      <c r="D205" s="26">
        <v>43.86</v>
      </c>
      <c r="E205" s="26">
        <v>42.08</v>
      </c>
      <c r="F205" s="26">
        <v>42.33</v>
      </c>
      <c r="G205" s="26">
        <v>51.07</v>
      </c>
      <c r="H205" s="26">
        <v>51.59</v>
      </c>
      <c r="I205" s="26">
        <v>47.22</v>
      </c>
      <c r="J205" s="26">
        <v>46.65</v>
      </c>
      <c r="K205" s="26">
        <v>45.25</v>
      </c>
      <c r="L205" s="26">
        <v>44.16</v>
      </c>
      <c r="M205" s="26">
        <v>69.150000000000006</v>
      </c>
      <c r="N205" s="26">
        <v>45.33</v>
      </c>
      <c r="O205" s="26">
        <v>43.13</v>
      </c>
      <c r="P205" s="26">
        <v>38.9</v>
      </c>
      <c r="Q205" s="26">
        <v>50.54</v>
      </c>
      <c r="R205" s="42"/>
      <c r="S205" s="42"/>
      <c r="T205" s="42"/>
      <c r="U205" s="26">
        <v>43.77</v>
      </c>
      <c r="V205" s="26">
        <v>48.37</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276</v>
      </c>
      <c r="B206" s="26">
        <v>45.79</v>
      </c>
      <c r="C206" s="42"/>
      <c r="D206" s="26">
        <v>43.83</v>
      </c>
      <c r="E206" s="26">
        <v>42.24</v>
      </c>
      <c r="F206" s="26">
        <v>42.55</v>
      </c>
      <c r="G206" s="26">
        <v>51.32</v>
      </c>
      <c r="H206" s="26">
        <v>51.17</v>
      </c>
      <c r="I206" s="26">
        <v>47.15</v>
      </c>
      <c r="J206" s="26">
        <v>46.78</v>
      </c>
      <c r="K206" s="26">
        <v>45.18</v>
      </c>
      <c r="L206" s="26">
        <v>43.92</v>
      </c>
      <c r="M206" s="26">
        <v>70.38</v>
      </c>
      <c r="N206" s="26">
        <v>45</v>
      </c>
      <c r="O206" s="26">
        <v>42.65</v>
      </c>
      <c r="P206" s="26">
        <v>39.130000000000003</v>
      </c>
      <c r="Q206" s="26">
        <v>50.72</v>
      </c>
      <c r="R206" s="42"/>
      <c r="S206" s="42"/>
      <c r="T206" s="42"/>
      <c r="U206" s="26">
        <v>43.56</v>
      </c>
      <c r="V206" s="26">
        <v>49.03</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277</v>
      </c>
      <c r="B207" s="26">
        <v>45.97</v>
      </c>
      <c r="C207" s="42"/>
      <c r="D207" s="26">
        <v>43.84</v>
      </c>
      <c r="E207" s="26">
        <v>42.48</v>
      </c>
      <c r="F207" s="26">
        <v>42.94</v>
      </c>
      <c r="G207" s="26">
        <v>51.7</v>
      </c>
      <c r="H207" s="26">
        <v>50.68</v>
      </c>
      <c r="I207" s="26">
        <v>47.31</v>
      </c>
      <c r="J207" s="26">
        <v>46.99</v>
      </c>
      <c r="K207" s="26">
        <v>45.12</v>
      </c>
      <c r="L207" s="26">
        <v>43.74</v>
      </c>
      <c r="M207" s="26">
        <v>71.56</v>
      </c>
      <c r="N207" s="26">
        <v>44.66</v>
      </c>
      <c r="O207" s="26">
        <v>42.18</v>
      </c>
      <c r="P207" s="26">
        <v>39.369999999999997</v>
      </c>
      <c r="Q207" s="26">
        <v>50.9</v>
      </c>
      <c r="R207" s="42"/>
      <c r="S207" s="42"/>
      <c r="T207" s="42"/>
      <c r="U207" s="26">
        <v>43.42</v>
      </c>
      <c r="V207" s="26">
        <v>49.62</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278</v>
      </c>
      <c r="B208" s="26">
        <v>46.24</v>
      </c>
      <c r="C208" s="42"/>
      <c r="D208" s="26">
        <v>43.89</v>
      </c>
      <c r="E208" s="26">
        <v>42.84</v>
      </c>
      <c r="F208" s="26">
        <v>43.41</v>
      </c>
      <c r="G208" s="26">
        <v>52.21</v>
      </c>
      <c r="H208" s="26">
        <v>50.34</v>
      </c>
      <c r="I208" s="26">
        <v>47.65</v>
      </c>
      <c r="J208" s="26">
        <v>47.2</v>
      </c>
      <c r="K208" s="26">
        <v>45.22</v>
      </c>
      <c r="L208" s="26">
        <v>43.66</v>
      </c>
      <c r="M208" s="26">
        <v>72.569999999999993</v>
      </c>
      <c r="N208" s="26">
        <v>44.38</v>
      </c>
      <c r="O208" s="26">
        <v>41.85</v>
      </c>
      <c r="P208" s="26">
        <v>39.58</v>
      </c>
      <c r="Q208" s="26">
        <v>51</v>
      </c>
      <c r="R208" s="42"/>
      <c r="S208" s="42"/>
      <c r="T208" s="42"/>
      <c r="U208" s="26">
        <v>43.35</v>
      </c>
      <c r="V208" s="26">
        <v>50.01</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279</v>
      </c>
      <c r="B209" s="26">
        <v>46.62</v>
      </c>
      <c r="C209" s="42"/>
      <c r="D209" s="26">
        <v>44.03</v>
      </c>
      <c r="E209" s="26">
        <v>43.36</v>
      </c>
      <c r="F209" s="26">
        <v>44.02</v>
      </c>
      <c r="G209" s="26">
        <v>52.85</v>
      </c>
      <c r="H209" s="26">
        <v>50.25</v>
      </c>
      <c r="I209" s="26">
        <v>47.85</v>
      </c>
      <c r="J209" s="26">
        <v>47.43</v>
      </c>
      <c r="K209" s="26">
        <v>45.53</v>
      </c>
      <c r="L209" s="26">
        <v>43.7</v>
      </c>
      <c r="M209" s="26">
        <v>73.48</v>
      </c>
      <c r="N209" s="26">
        <v>44.2</v>
      </c>
      <c r="O209" s="26">
        <v>41.69</v>
      </c>
      <c r="P209" s="26">
        <v>39.76</v>
      </c>
      <c r="Q209" s="26">
        <v>51.1</v>
      </c>
      <c r="R209" s="42"/>
      <c r="S209" s="42"/>
      <c r="T209" s="42"/>
      <c r="U209" s="26">
        <v>43.41</v>
      </c>
      <c r="V209" s="26">
        <v>50.2</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280</v>
      </c>
      <c r="B210" s="26">
        <v>46.86</v>
      </c>
      <c r="C210" s="42"/>
      <c r="D210" s="26">
        <v>44.07</v>
      </c>
      <c r="E210" s="26">
        <v>43.79</v>
      </c>
      <c r="F210" s="26">
        <v>44.31</v>
      </c>
      <c r="G210" s="26">
        <v>53.22</v>
      </c>
      <c r="H210" s="26">
        <v>50.3</v>
      </c>
      <c r="I210" s="26">
        <v>47.6</v>
      </c>
      <c r="J210" s="26">
        <v>47.51</v>
      </c>
      <c r="K210" s="26">
        <v>45.92</v>
      </c>
      <c r="L210" s="26">
        <v>43.73</v>
      </c>
      <c r="M210" s="26">
        <v>74.23</v>
      </c>
      <c r="N210" s="26">
        <v>44.07</v>
      </c>
      <c r="O210" s="26">
        <v>41.61</v>
      </c>
      <c r="P210" s="26">
        <v>39.92</v>
      </c>
      <c r="Q210" s="26">
        <v>51.05</v>
      </c>
      <c r="R210" s="42"/>
      <c r="S210" s="42"/>
      <c r="T210" s="42"/>
      <c r="U210" s="26">
        <v>43.43</v>
      </c>
      <c r="V210" s="26">
        <v>50.23</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281</v>
      </c>
      <c r="B211" s="26">
        <v>47.19</v>
      </c>
      <c r="C211" s="42"/>
      <c r="D211" s="26">
        <v>44.24</v>
      </c>
      <c r="E211" s="26">
        <v>44.21</v>
      </c>
      <c r="F211" s="26">
        <v>44.77</v>
      </c>
      <c r="G211" s="26">
        <v>53.73</v>
      </c>
      <c r="H211" s="26">
        <v>50.43</v>
      </c>
      <c r="I211" s="26">
        <v>47.61</v>
      </c>
      <c r="J211" s="26">
        <v>47.69</v>
      </c>
      <c r="K211" s="26">
        <v>46.35</v>
      </c>
      <c r="L211" s="26">
        <v>43.83</v>
      </c>
      <c r="M211" s="26">
        <v>75.02</v>
      </c>
      <c r="N211" s="26">
        <v>43.96</v>
      </c>
      <c r="O211" s="26">
        <v>41.53</v>
      </c>
      <c r="P211" s="26">
        <v>40.119999999999997</v>
      </c>
      <c r="Q211" s="26">
        <v>51.15</v>
      </c>
      <c r="R211" s="42"/>
      <c r="S211" s="42"/>
      <c r="T211" s="42"/>
      <c r="U211" s="26">
        <v>43.53</v>
      </c>
      <c r="V211" s="26">
        <v>50.33</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282</v>
      </c>
      <c r="B212" s="26">
        <v>47.49</v>
      </c>
      <c r="C212" s="42"/>
      <c r="D212" s="26">
        <v>44.52</v>
      </c>
      <c r="E212" s="26">
        <v>44.57</v>
      </c>
      <c r="F212" s="26">
        <v>45.19</v>
      </c>
      <c r="G212" s="26">
        <v>54.22</v>
      </c>
      <c r="H212" s="26">
        <v>50.54</v>
      </c>
      <c r="I212" s="26">
        <v>47.79</v>
      </c>
      <c r="J212" s="26">
        <v>47.83</v>
      </c>
      <c r="K212" s="26">
        <v>46.69</v>
      </c>
      <c r="L212" s="26">
        <v>43.86</v>
      </c>
      <c r="M212" s="26">
        <v>75.87</v>
      </c>
      <c r="N212" s="26">
        <v>43.82</v>
      </c>
      <c r="O212" s="26">
        <v>41.38</v>
      </c>
      <c r="P212" s="26">
        <v>40.39</v>
      </c>
      <c r="Q212" s="26">
        <v>51.31</v>
      </c>
      <c r="R212" s="42"/>
      <c r="S212" s="42"/>
      <c r="T212" s="42"/>
      <c r="U212" s="26">
        <v>43.58</v>
      </c>
      <c r="V212" s="26">
        <v>50.56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283</v>
      </c>
      <c r="B213" s="26">
        <v>47.79</v>
      </c>
      <c r="C213" s="42"/>
      <c r="D213" s="26">
        <v>44.88</v>
      </c>
      <c r="E213" s="26">
        <v>44.87</v>
      </c>
      <c r="F213" s="26">
        <v>45.64</v>
      </c>
      <c r="G213" s="26">
        <v>54.67</v>
      </c>
      <c r="H213" s="26">
        <v>50.61</v>
      </c>
      <c r="I213" s="26">
        <v>47.82</v>
      </c>
      <c r="J213" s="26">
        <v>47.99</v>
      </c>
      <c r="K213" s="26">
        <v>46.94</v>
      </c>
      <c r="L213" s="26">
        <v>43.84</v>
      </c>
      <c r="M213" s="26">
        <v>76.83</v>
      </c>
      <c r="N213" s="26">
        <v>43.67</v>
      </c>
      <c r="O213" s="26">
        <v>41.17</v>
      </c>
      <c r="P213" s="26">
        <v>40.75</v>
      </c>
      <c r="Q213" s="26">
        <v>51.59</v>
      </c>
      <c r="R213" s="42"/>
      <c r="S213" s="42"/>
      <c r="T213" s="42"/>
      <c r="U213" s="26">
        <v>43.63</v>
      </c>
      <c r="V213" s="26">
        <v>50.97</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284</v>
      </c>
      <c r="B214" s="26">
        <v>47.92</v>
      </c>
      <c r="C214" s="42"/>
      <c r="D214" s="26">
        <v>45.08</v>
      </c>
      <c r="E214" s="26">
        <v>44.99</v>
      </c>
      <c r="F214" s="26">
        <v>45.75</v>
      </c>
      <c r="G214" s="26">
        <v>54.8</v>
      </c>
      <c r="H214" s="26">
        <v>50.66</v>
      </c>
      <c r="I214" s="26">
        <v>47.5</v>
      </c>
      <c r="J214" s="26">
        <v>48.09</v>
      </c>
      <c r="K214" s="26">
        <v>47.16</v>
      </c>
      <c r="L214" s="26">
        <v>43.77</v>
      </c>
      <c r="M214" s="26">
        <v>77.81</v>
      </c>
      <c r="N214" s="26">
        <v>43.56</v>
      </c>
      <c r="O214" s="26">
        <v>40.97</v>
      </c>
      <c r="P214" s="26">
        <v>41.17</v>
      </c>
      <c r="Q214" s="26">
        <v>51.78</v>
      </c>
      <c r="R214" s="42"/>
      <c r="S214" s="42"/>
      <c r="T214" s="42"/>
      <c r="U214" s="26">
        <v>43.63</v>
      </c>
      <c r="V214" s="26">
        <v>51.5</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285</v>
      </c>
      <c r="B215" s="26">
        <v>48.23</v>
      </c>
      <c r="C215" s="42"/>
      <c r="D215" s="26">
        <v>45.28</v>
      </c>
      <c r="E215" s="26">
        <v>45.17</v>
      </c>
      <c r="F215" s="26">
        <v>46.15</v>
      </c>
      <c r="G215" s="26">
        <v>55.18</v>
      </c>
      <c r="H215" s="26">
        <v>50.76</v>
      </c>
      <c r="I215" s="26">
        <v>47.63</v>
      </c>
      <c r="J215" s="26">
        <v>48.48</v>
      </c>
      <c r="K215" s="26">
        <v>47.49</v>
      </c>
      <c r="L215" s="26">
        <v>43.89</v>
      </c>
      <c r="M215" s="26">
        <v>78.64</v>
      </c>
      <c r="N215" s="26">
        <v>43.61</v>
      </c>
      <c r="O215" s="26">
        <v>40.92</v>
      </c>
      <c r="P215" s="26">
        <v>41.7</v>
      </c>
      <c r="Q215" s="26">
        <v>52.2</v>
      </c>
      <c r="R215" s="42"/>
      <c r="S215" s="42"/>
      <c r="T215" s="42"/>
      <c r="U215" s="26">
        <v>43.81</v>
      </c>
      <c r="V215" s="26">
        <v>52.21</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286</v>
      </c>
      <c r="B216" s="26">
        <v>48.69</v>
      </c>
      <c r="C216" s="42"/>
      <c r="D216" s="26">
        <v>45.42</v>
      </c>
      <c r="E216" s="26">
        <v>45.48</v>
      </c>
      <c r="F216" s="26">
        <v>46.72</v>
      </c>
      <c r="G216" s="26">
        <v>55.76</v>
      </c>
      <c r="H216" s="26">
        <v>50.96</v>
      </c>
      <c r="I216" s="26">
        <v>48.2</v>
      </c>
      <c r="J216" s="26">
        <v>49.07</v>
      </c>
      <c r="K216" s="26">
        <v>47.97</v>
      </c>
      <c r="L216" s="26">
        <v>44.21</v>
      </c>
      <c r="M216" s="26">
        <v>79.52</v>
      </c>
      <c r="N216" s="26">
        <v>43.86</v>
      </c>
      <c r="O216" s="26">
        <v>41.08</v>
      </c>
      <c r="P216" s="26">
        <v>42.27</v>
      </c>
      <c r="Q216" s="26">
        <v>52.7</v>
      </c>
      <c r="R216" s="42"/>
      <c r="S216" s="42"/>
      <c r="T216" s="42"/>
      <c r="U216" s="26">
        <v>44.16</v>
      </c>
      <c r="V216" s="26">
        <v>53.05</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287</v>
      </c>
      <c r="B217" s="26">
        <v>49.34</v>
      </c>
      <c r="C217" s="42"/>
      <c r="D217" s="26">
        <v>45.53</v>
      </c>
      <c r="E217" s="26">
        <v>45.96</v>
      </c>
      <c r="F217" s="26">
        <v>47.52</v>
      </c>
      <c r="G217" s="26">
        <v>56.52</v>
      </c>
      <c r="H217" s="26">
        <v>51.25</v>
      </c>
      <c r="I217" s="26">
        <v>48.86</v>
      </c>
      <c r="J217" s="26">
        <v>49.9</v>
      </c>
      <c r="K217" s="26">
        <v>48.59</v>
      </c>
      <c r="L217" s="26">
        <v>44.76</v>
      </c>
      <c r="M217" s="26">
        <v>80.53</v>
      </c>
      <c r="N217" s="26">
        <v>44.34</v>
      </c>
      <c r="O217" s="26">
        <v>41.5</v>
      </c>
      <c r="P217" s="26">
        <v>42.85</v>
      </c>
      <c r="Q217" s="26">
        <v>53.35</v>
      </c>
      <c r="R217" s="42"/>
      <c r="S217" s="42"/>
      <c r="T217" s="42"/>
      <c r="U217" s="26">
        <v>44.69</v>
      </c>
      <c r="V217" s="26">
        <v>53.99</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288</v>
      </c>
      <c r="B218" s="26">
        <v>49.86</v>
      </c>
      <c r="C218" s="42"/>
      <c r="D218" s="26">
        <v>45.51</v>
      </c>
      <c r="E218" s="26">
        <v>46.36</v>
      </c>
      <c r="F218" s="26">
        <v>47.98</v>
      </c>
      <c r="G218" s="26">
        <v>57</v>
      </c>
      <c r="H218" s="26">
        <v>51.6</v>
      </c>
      <c r="I218" s="26">
        <v>49.23</v>
      </c>
      <c r="J218" s="26">
        <v>50.72</v>
      </c>
      <c r="K218" s="26">
        <v>49.23</v>
      </c>
      <c r="L218" s="26">
        <v>45.42</v>
      </c>
      <c r="M218" s="26">
        <v>81.540000000000006</v>
      </c>
      <c r="N218" s="26">
        <v>44.98</v>
      </c>
      <c r="O218" s="26">
        <v>42.1</v>
      </c>
      <c r="P218" s="26">
        <v>43.36</v>
      </c>
      <c r="Q218" s="26">
        <v>53.9</v>
      </c>
      <c r="R218" s="42"/>
      <c r="S218" s="42"/>
      <c r="T218" s="42"/>
      <c r="U218" s="26">
        <v>45.24</v>
      </c>
      <c r="V218" s="26">
        <v>54.91</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289</v>
      </c>
      <c r="B219" s="26">
        <v>50.51</v>
      </c>
      <c r="C219" s="42"/>
      <c r="D219" s="26">
        <v>45.65</v>
      </c>
      <c r="E219" s="26">
        <v>46.83</v>
      </c>
      <c r="F219" s="26">
        <v>48.58</v>
      </c>
      <c r="G219" s="26">
        <v>57.6</v>
      </c>
      <c r="H219" s="26">
        <v>52</v>
      </c>
      <c r="I219" s="26">
        <v>49.96</v>
      </c>
      <c r="J219" s="26">
        <v>51.71</v>
      </c>
      <c r="K219" s="26">
        <v>49.87</v>
      </c>
      <c r="L219" s="26">
        <v>46.28</v>
      </c>
      <c r="M219" s="26">
        <v>82.69</v>
      </c>
      <c r="N219" s="26">
        <v>45.78</v>
      </c>
      <c r="O219" s="26">
        <v>42.85</v>
      </c>
      <c r="P219" s="26">
        <v>43.83</v>
      </c>
      <c r="Q219" s="26">
        <v>54.65</v>
      </c>
      <c r="R219" s="42"/>
      <c r="S219" s="42"/>
      <c r="T219" s="42"/>
      <c r="U219" s="26">
        <v>45.95</v>
      </c>
      <c r="V219" s="26">
        <v>55.88</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290</v>
      </c>
      <c r="B220" s="26">
        <v>51.11</v>
      </c>
      <c r="C220" s="42"/>
      <c r="D220" s="26">
        <v>46.05</v>
      </c>
      <c r="E220" s="26">
        <v>47.34</v>
      </c>
      <c r="F220" s="26">
        <v>49.02</v>
      </c>
      <c r="G220" s="26">
        <v>58.13</v>
      </c>
      <c r="H220" s="26">
        <v>52.42</v>
      </c>
      <c r="I220" s="26">
        <v>50.89</v>
      </c>
      <c r="J220" s="26">
        <v>52.64</v>
      </c>
      <c r="K220" s="26">
        <v>50.39</v>
      </c>
      <c r="L220" s="26">
        <v>47.18</v>
      </c>
      <c r="M220" s="26">
        <v>83.8</v>
      </c>
      <c r="N220" s="26">
        <v>46.68</v>
      </c>
      <c r="O220" s="26">
        <v>43.7</v>
      </c>
      <c r="P220" s="26">
        <v>44.23</v>
      </c>
      <c r="Q220" s="26">
        <v>55.44</v>
      </c>
      <c r="R220" s="42"/>
      <c r="S220" s="42"/>
      <c r="T220" s="42"/>
      <c r="U220" s="26">
        <v>46.7</v>
      </c>
      <c r="V220" s="26">
        <v>56.82</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291</v>
      </c>
      <c r="B221" s="26">
        <v>51.7</v>
      </c>
      <c r="C221" s="42"/>
      <c r="D221" s="26">
        <v>46.69</v>
      </c>
      <c r="E221" s="26">
        <v>47.89</v>
      </c>
      <c r="F221" s="26">
        <v>49.39</v>
      </c>
      <c r="G221" s="26">
        <v>58.59</v>
      </c>
      <c r="H221" s="26">
        <v>52.83</v>
      </c>
      <c r="I221" s="26">
        <v>51.63</v>
      </c>
      <c r="J221" s="26">
        <v>53.5</v>
      </c>
      <c r="K221" s="26">
        <v>50.86</v>
      </c>
      <c r="L221" s="26">
        <v>48.09</v>
      </c>
      <c r="M221" s="26">
        <v>84.8</v>
      </c>
      <c r="N221" s="26">
        <v>47.64</v>
      </c>
      <c r="O221" s="26">
        <v>44.59</v>
      </c>
      <c r="P221" s="26">
        <v>44.58</v>
      </c>
      <c r="Q221" s="26">
        <v>56.33</v>
      </c>
      <c r="R221" s="42"/>
      <c r="S221" s="42"/>
      <c r="T221" s="42"/>
      <c r="U221" s="26">
        <v>47.55</v>
      </c>
      <c r="V221" s="26">
        <v>57.75</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292</v>
      </c>
      <c r="B222" s="26">
        <v>52.06</v>
      </c>
      <c r="C222" s="42"/>
      <c r="D222" s="26">
        <v>47.35</v>
      </c>
      <c r="E222" s="26">
        <v>48.3</v>
      </c>
      <c r="F222" s="26">
        <v>49.34</v>
      </c>
      <c r="G222" s="26">
        <v>58.68</v>
      </c>
      <c r="H222" s="26">
        <v>53.16</v>
      </c>
      <c r="I222" s="26">
        <v>51.93</v>
      </c>
      <c r="J222" s="26">
        <v>54.13</v>
      </c>
      <c r="K222" s="26">
        <v>51.34</v>
      </c>
      <c r="L222" s="26">
        <v>48.85</v>
      </c>
      <c r="M222" s="26">
        <v>85.45</v>
      </c>
      <c r="N222" s="26">
        <v>48.67</v>
      </c>
      <c r="O222" s="26">
        <v>45.45</v>
      </c>
      <c r="P222" s="26">
        <v>44.92</v>
      </c>
      <c r="Q222" s="26">
        <v>57.06</v>
      </c>
      <c r="R222" s="42"/>
      <c r="S222" s="42"/>
      <c r="T222" s="42"/>
      <c r="U222" s="26">
        <v>48.34</v>
      </c>
      <c r="V222" s="26">
        <v>58.67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293</v>
      </c>
      <c r="B223" s="26">
        <v>52.6</v>
      </c>
      <c r="C223" s="42"/>
      <c r="D223" s="26">
        <v>48.14</v>
      </c>
      <c r="E223" s="26">
        <v>48.78</v>
      </c>
      <c r="F223" s="26">
        <v>49.64</v>
      </c>
      <c r="G223" s="26">
        <v>59.03</v>
      </c>
      <c r="H223" s="26">
        <v>53.41</v>
      </c>
      <c r="I223" s="26">
        <v>52.56</v>
      </c>
      <c r="J223" s="26">
        <v>54.87</v>
      </c>
      <c r="K223" s="26">
        <v>52.02</v>
      </c>
      <c r="L223" s="26">
        <v>49.6</v>
      </c>
      <c r="M223" s="26">
        <v>86.02</v>
      </c>
      <c r="N223" s="26">
        <v>49.64</v>
      </c>
      <c r="O223" s="26">
        <v>46.25</v>
      </c>
      <c r="P223" s="26">
        <v>45.41</v>
      </c>
      <c r="Q223" s="26">
        <v>57.98</v>
      </c>
      <c r="R223" s="42"/>
      <c r="S223" s="42"/>
      <c r="T223" s="42"/>
      <c r="U223" s="26">
        <v>49.27</v>
      </c>
      <c r="V223" s="26">
        <v>59.73</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294</v>
      </c>
      <c r="B224" s="26">
        <v>53.27</v>
      </c>
      <c r="C224" s="42"/>
      <c r="D224" s="26">
        <v>48.98</v>
      </c>
      <c r="E224" s="26">
        <v>49.34</v>
      </c>
      <c r="F224" s="26">
        <v>50.23</v>
      </c>
      <c r="G224" s="26">
        <v>59.63</v>
      </c>
      <c r="H224" s="26">
        <v>53.56</v>
      </c>
      <c r="I224" s="26">
        <v>53.48</v>
      </c>
      <c r="J224" s="26">
        <v>55.59</v>
      </c>
      <c r="K224" s="26">
        <v>52.95</v>
      </c>
      <c r="L224" s="26">
        <v>50.19</v>
      </c>
      <c r="M224" s="26">
        <v>86.51</v>
      </c>
      <c r="N224" s="26">
        <v>50.47</v>
      </c>
      <c r="O224" s="26">
        <v>46.89</v>
      </c>
      <c r="P224" s="26">
        <v>46.08</v>
      </c>
      <c r="Q224" s="26">
        <v>58.96</v>
      </c>
      <c r="R224" s="42"/>
      <c r="S224" s="42"/>
      <c r="T224" s="42"/>
      <c r="U224" s="26">
        <v>50.22</v>
      </c>
      <c r="V224" s="26">
        <v>60.95</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295</v>
      </c>
      <c r="B225" s="26">
        <v>54.08</v>
      </c>
      <c r="C225" s="42"/>
      <c r="D225" s="26">
        <v>49.82</v>
      </c>
      <c r="E225" s="26">
        <v>50</v>
      </c>
      <c r="F225" s="26">
        <v>51.17</v>
      </c>
      <c r="G225" s="26">
        <v>60.45</v>
      </c>
      <c r="H225" s="26">
        <v>53.64</v>
      </c>
      <c r="I225" s="26">
        <v>54.32</v>
      </c>
      <c r="J225" s="26">
        <v>56.35</v>
      </c>
      <c r="K225" s="26">
        <v>54.12</v>
      </c>
      <c r="L225" s="26">
        <v>50.67</v>
      </c>
      <c r="M225" s="26">
        <v>87.03</v>
      </c>
      <c r="N225" s="26">
        <v>51.17</v>
      </c>
      <c r="O225" s="26">
        <v>47.41</v>
      </c>
      <c r="P225" s="26">
        <v>46.94</v>
      </c>
      <c r="Q225" s="26">
        <v>60.01</v>
      </c>
      <c r="R225" s="42"/>
      <c r="S225" s="42"/>
      <c r="T225" s="42"/>
      <c r="U225" s="26">
        <v>51.23</v>
      </c>
      <c r="V225" s="26">
        <v>62.3</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296</v>
      </c>
      <c r="B226" s="26">
        <v>54.71</v>
      </c>
      <c r="C226" s="42"/>
      <c r="D226" s="26">
        <v>50.43</v>
      </c>
      <c r="E226" s="26">
        <v>50.48</v>
      </c>
      <c r="F226" s="26">
        <v>51.79</v>
      </c>
      <c r="G226" s="26">
        <v>60.98</v>
      </c>
      <c r="H226" s="26">
        <v>53.78</v>
      </c>
      <c r="I226" s="26">
        <v>54.73</v>
      </c>
      <c r="J226" s="26">
        <v>56.93</v>
      </c>
      <c r="K226" s="26">
        <v>55.32</v>
      </c>
      <c r="L226" s="26">
        <v>51</v>
      </c>
      <c r="M226" s="26">
        <v>87.43</v>
      </c>
      <c r="N226" s="26">
        <v>51.8</v>
      </c>
      <c r="O226" s="26">
        <v>47.88</v>
      </c>
      <c r="P226" s="26">
        <v>47.82</v>
      </c>
      <c r="Q226" s="26">
        <v>60.83</v>
      </c>
      <c r="R226" s="42"/>
      <c r="S226" s="42"/>
      <c r="T226" s="42"/>
      <c r="U226" s="26">
        <v>52.11</v>
      </c>
      <c r="V226" s="26">
        <v>63.56</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297</v>
      </c>
      <c r="B227" s="26">
        <v>55.43</v>
      </c>
      <c r="C227" s="42"/>
      <c r="D227" s="26">
        <v>51.02</v>
      </c>
      <c r="E227" s="26">
        <v>50.96</v>
      </c>
      <c r="F227" s="26">
        <v>52.57</v>
      </c>
      <c r="G227" s="26">
        <v>61.65</v>
      </c>
      <c r="H227" s="26">
        <v>54.14</v>
      </c>
      <c r="I227" s="26">
        <v>55.44</v>
      </c>
      <c r="J227" s="26">
        <v>57.63</v>
      </c>
      <c r="K227" s="26">
        <v>56.49</v>
      </c>
      <c r="L227" s="26">
        <v>51.46</v>
      </c>
      <c r="M227" s="26">
        <v>87.87</v>
      </c>
      <c r="N227" s="26">
        <v>52.46</v>
      </c>
      <c r="O227" s="26">
        <v>48.42</v>
      </c>
      <c r="P227" s="26">
        <v>48.75</v>
      </c>
      <c r="Q227" s="26">
        <v>61.71</v>
      </c>
      <c r="R227" s="42"/>
      <c r="S227" s="42"/>
      <c r="T227" s="42"/>
      <c r="U227" s="26">
        <v>53.11</v>
      </c>
      <c r="V227" s="26">
        <v>64.73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298</v>
      </c>
      <c r="B228" s="26">
        <v>56.08</v>
      </c>
      <c r="C228" s="42"/>
      <c r="D228" s="26">
        <v>51.6</v>
      </c>
      <c r="E228" s="26">
        <v>51.38</v>
      </c>
      <c r="F228" s="26">
        <v>53.14</v>
      </c>
      <c r="G228" s="26">
        <v>62.25</v>
      </c>
      <c r="H228" s="26">
        <v>54.84</v>
      </c>
      <c r="I228" s="26">
        <v>56.34</v>
      </c>
      <c r="J228" s="26">
        <v>58.25</v>
      </c>
      <c r="K228" s="26">
        <v>57.48</v>
      </c>
      <c r="L228" s="26">
        <v>52.02</v>
      </c>
      <c r="M228" s="26">
        <v>88.17</v>
      </c>
      <c r="N228" s="26">
        <v>53.25</v>
      </c>
      <c r="O228" s="26">
        <v>49.12</v>
      </c>
      <c r="P228" s="26">
        <v>49.58</v>
      </c>
      <c r="Q228" s="26">
        <v>62.39</v>
      </c>
      <c r="R228" s="42"/>
      <c r="S228" s="42"/>
      <c r="T228" s="42"/>
      <c r="U228" s="26">
        <v>54.05</v>
      </c>
      <c r="V228" s="26">
        <v>65.63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299</v>
      </c>
      <c r="B229" s="26">
        <v>56.7</v>
      </c>
      <c r="C229" s="42"/>
      <c r="D229" s="26">
        <v>52.21</v>
      </c>
      <c r="E229" s="26">
        <v>51.81</v>
      </c>
      <c r="F229" s="26">
        <v>53.59</v>
      </c>
      <c r="G229" s="26">
        <v>62.78</v>
      </c>
      <c r="H229" s="26">
        <v>55.93</v>
      </c>
      <c r="I229" s="26">
        <v>57.09</v>
      </c>
      <c r="J229" s="26">
        <v>58.87</v>
      </c>
      <c r="K229" s="26">
        <v>58.32</v>
      </c>
      <c r="L229" s="26">
        <v>52.76</v>
      </c>
      <c r="M229" s="26">
        <v>88.35</v>
      </c>
      <c r="N229" s="26">
        <v>54.26</v>
      </c>
      <c r="O229" s="26">
        <v>50.03</v>
      </c>
      <c r="P229" s="26">
        <v>50.29</v>
      </c>
      <c r="Q229" s="26">
        <v>62.93</v>
      </c>
      <c r="R229" s="42"/>
      <c r="S229" s="42"/>
      <c r="T229" s="42"/>
      <c r="U229" s="26">
        <v>54.99</v>
      </c>
      <c r="V229" s="26">
        <v>66.28</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300</v>
      </c>
      <c r="B230" s="26">
        <v>57.13</v>
      </c>
      <c r="C230" s="42"/>
      <c r="D230" s="26">
        <v>52.69</v>
      </c>
      <c r="E230" s="26">
        <v>52.15</v>
      </c>
      <c r="F230" s="26">
        <v>53.56</v>
      </c>
      <c r="G230" s="26">
        <v>63.02</v>
      </c>
      <c r="H230" s="26">
        <v>57.33</v>
      </c>
      <c r="I230" s="26">
        <v>57.51</v>
      </c>
      <c r="J230" s="26">
        <v>59.37</v>
      </c>
      <c r="K230" s="26">
        <v>59.07</v>
      </c>
      <c r="L230" s="26">
        <v>53.57</v>
      </c>
      <c r="M230" s="26">
        <v>88.32</v>
      </c>
      <c r="N230" s="26">
        <v>55.48</v>
      </c>
      <c r="O230" s="26">
        <v>51.13</v>
      </c>
      <c r="P230" s="26">
        <v>50.84</v>
      </c>
      <c r="Q230" s="26">
        <v>63.21</v>
      </c>
      <c r="R230" s="42"/>
      <c r="S230" s="42"/>
      <c r="T230" s="42"/>
      <c r="U230" s="26">
        <v>55.7</v>
      </c>
      <c r="V230" s="26">
        <v>66.760000000000005</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301</v>
      </c>
      <c r="B231" s="26">
        <v>57.85</v>
      </c>
      <c r="C231" s="42"/>
      <c r="D231" s="26">
        <v>53.38</v>
      </c>
      <c r="E231" s="26">
        <v>52.73</v>
      </c>
      <c r="F231" s="26">
        <v>53.9</v>
      </c>
      <c r="G231" s="26">
        <v>63.69</v>
      </c>
      <c r="H231" s="26">
        <v>59</v>
      </c>
      <c r="I231" s="26">
        <v>58.42</v>
      </c>
      <c r="J231" s="26">
        <v>60.14</v>
      </c>
      <c r="K231" s="26">
        <v>59.95</v>
      </c>
      <c r="L231" s="26">
        <v>54.64</v>
      </c>
      <c r="M231" s="26">
        <v>88.7</v>
      </c>
      <c r="N231" s="26">
        <v>56.94</v>
      </c>
      <c r="O231" s="26">
        <v>52.4</v>
      </c>
      <c r="P231" s="26">
        <v>51.44</v>
      </c>
      <c r="Q231" s="26">
        <v>63.71</v>
      </c>
      <c r="R231" s="42"/>
      <c r="S231" s="42"/>
      <c r="T231" s="42"/>
      <c r="U231" s="26">
        <v>56.59</v>
      </c>
      <c r="V231" s="26">
        <v>67.36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302</v>
      </c>
      <c r="B232" s="26">
        <v>58.84</v>
      </c>
      <c r="C232" s="42"/>
      <c r="D232" s="26">
        <v>54.32</v>
      </c>
      <c r="E232" s="26">
        <v>53.65</v>
      </c>
      <c r="F232" s="26">
        <v>54.59</v>
      </c>
      <c r="G232" s="26">
        <v>64.81</v>
      </c>
      <c r="H232" s="26">
        <v>60.87</v>
      </c>
      <c r="I232" s="26">
        <v>59.8</v>
      </c>
      <c r="J232" s="26">
        <v>61.07</v>
      </c>
      <c r="K232" s="26">
        <v>61.03</v>
      </c>
      <c r="L232" s="26">
        <v>55.86</v>
      </c>
      <c r="M232" s="26">
        <v>89.3</v>
      </c>
      <c r="N232" s="26">
        <v>58.6</v>
      </c>
      <c r="O232" s="26">
        <v>53.81</v>
      </c>
      <c r="P232" s="26">
        <v>52.1</v>
      </c>
      <c r="Q232" s="26">
        <v>64.44</v>
      </c>
      <c r="R232" s="42"/>
      <c r="S232" s="42"/>
      <c r="T232" s="42"/>
      <c r="U232" s="26">
        <v>57.57</v>
      </c>
      <c r="V232" s="26">
        <v>68.2</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303</v>
      </c>
      <c r="B233" s="26">
        <v>60.13</v>
      </c>
      <c r="C233" s="42"/>
      <c r="D233" s="26">
        <v>55.49</v>
      </c>
      <c r="E233" s="26">
        <v>54.91</v>
      </c>
      <c r="F233" s="26">
        <v>55.71</v>
      </c>
      <c r="G233" s="26">
        <v>66.319999999999993</v>
      </c>
      <c r="H233" s="26">
        <v>62.83</v>
      </c>
      <c r="I233" s="26">
        <v>61.27</v>
      </c>
      <c r="J233" s="26">
        <v>62.2</v>
      </c>
      <c r="K233" s="26">
        <v>62.33</v>
      </c>
      <c r="L233" s="26">
        <v>57.21</v>
      </c>
      <c r="M233" s="26">
        <v>90.24</v>
      </c>
      <c r="N233" s="26">
        <v>60.41</v>
      </c>
      <c r="O233" s="26">
        <v>55.29</v>
      </c>
      <c r="P233" s="26">
        <v>52.88</v>
      </c>
      <c r="Q233" s="26">
        <v>65.52</v>
      </c>
      <c r="R233" s="42"/>
      <c r="S233" s="42"/>
      <c r="T233" s="42"/>
      <c r="U233" s="26">
        <v>58.73</v>
      </c>
      <c r="V233" s="26">
        <v>69.31</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304</v>
      </c>
      <c r="B234" s="26">
        <v>61.31</v>
      </c>
      <c r="C234" s="42"/>
      <c r="D234" s="26">
        <v>56.56</v>
      </c>
      <c r="E234" s="26">
        <v>56.14</v>
      </c>
      <c r="F234" s="26">
        <v>56.55</v>
      </c>
      <c r="G234" s="26">
        <v>67.61</v>
      </c>
      <c r="H234" s="26">
        <v>64.69</v>
      </c>
      <c r="I234" s="26">
        <v>62.43</v>
      </c>
      <c r="J234" s="26">
        <v>63.25</v>
      </c>
      <c r="K234" s="26">
        <v>63.67</v>
      </c>
      <c r="L234" s="26">
        <v>58.49</v>
      </c>
      <c r="M234" s="26">
        <v>91.29</v>
      </c>
      <c r="N234" s="26">
        <v>62.25</v>
      </c>
      <c r="O234" s="26">
        <v>56.75</v>
      </c>
      <c r="P234" s="26">
        <v>53.64</v>
      </c>
      <c r="Q234" s="26">
        <v>66.62</v>
      </c>
      <c r="R234" s="42"/>
      <c r="S234" s="42"/>
      <c r="T234" s="42"/>
      <c r="U234" s="26">
        <v>59.79</v>
      </c>
      <c r="V234" s="26">
        <v>70.52</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305</v>
      </c>
      <c r="B235" s="26">
        <v>62.6</v>
      </c>
      <c r="C235" s="42"/>
      <c r="D235" s="26">
        <v>57.66</v>
      </c>
      <c r="E235" s="26">
        <v>57.4</v>
      </c>
      <c r="F235" s="26">
        <v>57.63</v>
      </c>
      <c r="G235" s="26">
        <v>68.98</v>
      </c>
      <c r="H235" s="26">
        <v>66.36</v>
      </c>
      <c r="I235" s="26">
        <v>63.86</v>
      </c>
      <c r="J235" s="26">
        <v>64.459999999999994</v>
      </c>
      <c r="K235" s="26">
        <v>65.010000000000005</v>
      </c>
      <c r="L235" s="26">
        <v>59.82</v>
      </c>
      <c r="M235" s="26">
        <v>92.37</v>
      </c>
      <c r="N235" s="26">
        <v>64.06</v>
      </c>
      <c r="O235" s="26">
        <v>58.14</v>
      </c>
      <c r="P235" s="26">
        <v>54.51</v>
      </c>
      <c r="Q235" s="26">
        <v>67.92</v>
      </c>
      <c r="R235" s="42"/>
      <c r="S235" s="42"/>
      <c r="T235" s="42"/>
      <c r="U235" s="26">
        <v>61.05</v>
      </c>
      <c r="V235" s="26">
        <v>71.81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306</v>
      </c>
      <c r="B236" s="26">
        <v>63.75</v>
      </c>
      <c r="C236" s="42"/>
      <c r="D236" s="26">
        <v>58.67</v>
      </c>
      <c r="E236" s="26">
        <v>58.55</v>
      </c>
      <c r="F236" s="26">
        <v>58.55</v>
      </c>
      <c r="G236" s="26">
        <v>70.069999999999993</v>
      </c>
      <c r="H236" s="26">
        <v>67.67</v>
      </c>
      <c r="I236" s="26">
        <v>65.36</v>
      </c>
      <c r="J236" s="26">
        <v>65.569999999999993</v>
      </c>
      <c r="K236" s="26">
        <v>66.180000000000007</v>
      </c>
      <c r="L236" s="26">
        <v>60.99</v>
      </c>
      <c r="M236" s="26">
        <v>93.51</v>
      </c>
      <c r="N236" s="26">
        <v>65.709999999999994</v>
      </c>
      <c r="O236" s="26">
        <v>59.37</v>
      </c>
      <c r="P236" s="26">
        <v>55.35</v>
      </c>
      <c r="Q236" s="26">
        <v>69.11</v>
      </c>
      <c r="R236" s="42"/>
      <c r="S236" s="42"/>
      <c r="T236" s="42"/>
      <c r="U236" s="26">
        <v>62.27</v>
      </c>
      <c r="V236" s="26">
        <v>73.010000000000005</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307</v>
      </c>
      <c r="B237" s="26">
        <v>64.72</v>
      </c>
      <c r="C237" s="42"/>
      <c r="D237" s="26">
        <v>59.52</v>
      </c>
      <c r="E237" s="26">
        <v>59.52</v>
      </c>
      <c r="F237" s="26">
        <v>59.36</v>
      </c>
      <c r="G237" s="26">
        <v>70.81</v>
      </c>
      <c r="H237" s="26">
        <v>68.569999999999993</v>
      </c>
      <c r="I237" s="26">
        <v>66.510000000000005</v>
      </c>
      <c r="J237" s="26">
        <v>66.56</v>
      </c>
      <c r="K237" s="26">
        <v>67.12</v>
      </c>
      <c r="L237" s="26">
        <v>61.97</v>
      </c>
      <c r="M237" s="26">
        <v>94.63</v>
      </c>
      <c r="N237" s="26">
        <v>67.12</v>
      </c>
      <c r="O237" s="26">
        <v>60.38</v>
      </c>
      <c r="P237" s="26">
        <v>56.12</v>
      </c>
      <c r="Q237" s="26">
        <v>70.17</v>
      </c>
      <c r="R237" s="42"/>
      <c r="S237" s="42"/>
      <c r="T237" s="42"/>
      <c r="U237" s="26">
        <v>63.45</v>
      </c>
      <c r="V237" s="26">
        <v>74.08</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308</v>
      </c>
      <c r="B238" s="26">
        <v>65.23</v>
      </c>
      <c r="C238" s="42"/>
      <c r="D238" s="26">
        <v>59.94</v>
      </c>
      <c r="E238" s="26">
        <v>60.06</v>
      </c>
      <c r="F238" s="26">
        <v>59.57</v>
      </c>
      <c r="G238" s="26">
        <v>70.91</v>
      </c>
      <c r="H238" s="26">
        <v>69.040000000000006</v>
      </c>
      <c r="I238" s="26">
        <v>67.010000000000005</v>
      </c>
      <c r="J238" s="26">
        <v>67.180000000000007</v>
      </c>
      <c r="K238" s="26">
        <v>67.75</v>
      </c>
      <c r="L238" s="26">
        <v>62.59</v>
      </c>
      <c r="M238" s="26">
        <v>95.44</v>
      </c>
      <c r="N238" s="26">
        <v>68.14</v>
      </c>
      <c r="O238" s="26">
        <v>61.06</v>
      </c>
      <c r="P238" s="26">
        <v>56.65</v>
      </c>
      <c r="Q238" s="26">
        <v>70.87</v>
      </c>
      <c r="R238" s="42"/>
      <c r="S238" s="42"/>
      <c r="T238" s="42"/>
      <c r="U238" s="26">
        <v>64.19</v>
      </c>
      <c r="V238" s="26">
        <v>75.010000000000005</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309</v>
      </c>
      <c r="B239" s="26">
        <v>65.66</v>
      </c>
      <c r="C239" s="42"/>
      <c r="D239" s="26">
        <v>60.15</v>
      </c>
      <c r="E239" s="26">
        <v>60.38</v>
      </c>
      <c r="F239" s="26">
        <v>59.97</v>
      </c>
      <c r="G239" s="26">
        <v>71.040000000000006</v>
      </c>
      <c r="H239" s="26">
        <v>69.17</v>
      </c>
      <c r="I239" s="26">
        <v>67.56</v>
      </c>
      <c r="J239" s="26">
        <v>67.709999999999994</v>
      </c>
      <c r="K239" s="26">
        <v>68.12</v>
      </c>
      <c r="L239" s="26">
        <v>63</v>
      </c>
      <c r="M239" s="26">
        <v>96.15</v>
      </c>
      <c r="N239" s="26">
        <v>68.75</v>
      </c>
      <c r="O239" s="26">
        <v>61.34</v>
      </c>
      <c r="P239" s="26">
        <v>57.15</v>
      </c>
      <c r="Q239" s="26">
        <v>71.599999999999994</v>
      </c>
      <c r="R239" s="42"/>
      <c r="S239" s="42"/>
      <c r="T239" s="42"/>
      <c r="U239" s="26">
        <v>64.84</v>
      </c>
      <c r="V239" s="26">
        <v>76</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310</v>
      </c>
      <c r="B240" s="26">
        <v>65.91</v>
      </c>
      <c r="C240" s="42"/>
      <c r="D240" s="26">
        <v>60.1</v>
      </c>
      <c r="E240" s="26">
        <v>60.45</v>
      </c>
      <c r="F240" s="26">
        <v>60.45</v>
      </c>
      <c r="G240" s="26">
        <v>71.16</v>
      </c>
      <c r="H240" s="26">
        <v>68.97</v>
      </c>
      <c r="I240" s="26">
        <v>68.010000000000005</v>
      </c>
      <c r="J240" s="26">
        <v>67.94</v>
      </c>
      <c r="K240" s="26">
        <v>68.209999999999994</v>
      </c>
      <c r="L240" s="26">
        <v>63.05</v>
      </c>
      <c r="M240" s="26">
        <v>96.63</v>
      </c>
      <c r="N240" s="26">
        <v>68.819999999999993</v>
      </c>
      <c r="O240" s="26">
        <v>61.13</v>
      </c>
      <c r="P240" s="26">
        <v>57.55</v>
      </c>
      <c r="Q240" s="26">
        <v>72.27</v>
      </c>
      <c r="R240" s="42"/>
      <c r="S240" s="42"/>
      <c r="T240" s="42"/>
      <c r="U240" s="26">
        <v>65.11</v>
      </c>
      <c r="V240" s="26">
        <v>77.03</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311</v>
      </c>
      <c r="B241" s="26">
        <v>66.02</v>
      </c>
      <c r="C241" s="42"/>
      <c r="D241" s="26">
        <v>59.75</v>
      </c>
      <c r="E241" s="26">
        <v>60.29</v>
      </c>
      <c r="F241" s="26">
        <v>61.07</v>
      </c>
      <c r="G241" s="26">
        <v>71.349999999999994</v>
      </c>
      <c r="H241" s="26">
        <v>68.48</v>
      </c>
      <c r="I241" s="26">
        <v>68.02</v>
      </c>
      <c r="J241" s="26">
        <v>67.930000000000007</v>
      </c>
      <c r="K241" s="26">
        <v>68</v>
      </c>
      <c r="L241" s="26">
        <v>62.79</v>
      </c>
      <c r="M241" s="26">
        <v>96.96</v>
      </c>
      <c r="N241" s="26">
        <v>68.430000000000007</v>
      </c>
      <c r="O241" s="26">
        <v>60.44</v>
      </c>
      <c r="P241" s="26">
        <v>57.86</v>
      </c>
      <c r="Q241" s="26">
        <v>72.88</v>
      </c>
      <c r="R241" s="42"/>
      <c r="S241" s="42"/>
      <c r="T241" s="42"/>
      <c r="U241" s="26">
        <v>65.13</v>
      </c>
      <c r="V241" s="26">
        <v>77.989999999999995</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312</v>
      </c>
      <c r="B242" s="26">
        <v>65.7</v>
      </c>
      <c r="C242" s="42"/>
      <c r="D242" s="26">
        <v>58.84</v>
      </c>
      <c r="E242" s="26">
        <v>59.72</v>
      </c>
      <c r="F242" s="26">
        <v>61.19</v>
      </c>
      <c r="G242" s="26">
        <v>71.150000000000006</v>
      </c>
      <c r="H242" s="26">
        <v>67.69</v>
      </c>
      <c r="I242" s="26">
        <v>67.28</v>
      </c>
      <c r="J242" s="26">
        <v>67.489999999999995</v>
      </c>
      <c r="K242" s="26">
        <v>67.44</v>
      </c>
      <c r="L242" s="26">
        <v>62.17</v>
      </c>
      <c r="M242" s="26">
        <v>96.97</v>
      </c>
      <c r="N242" s="26">
        <v>67.66</v>
      </c>
      <c r="O242" s="26">
        <v>59.37</v>
      </c>
      <c r="P242" s="26">
        <v>57.89</v>
      </c>
      <c r="Q242" s="26">
        <v>72.98</v>
      </c>
      <c r="R242" s="42"/>
      <c r="S242" s="42"/>
      <c r="T242" s="42"/>
      <c r="U242" s="26">
        <v>64.709999999999994</v>
      </c>
      <c r="V242" s="26">
        <v>78.48</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313</v>
      </c>
      <c r="B243" s="26">
        <v>65.31</v>
      </c>
      <c r="C243" s="42"/>
      <c r="D243" s="26">
        <v>57.61</v>
      </c>
      <c r="E243" s="26">
        <v>58.98</v>
      </c>
      <c r="F243" s="26">
        <v>61.43</v>
      </c>
      <c r="G243" s="26">
        <v>71.02</v>
      </c>
      <c r="H243" s="26">
        <v>66.709999999999994</v>
      </c>
      <c r="I243" s="26">
        <v>66.48</v>
      </c>
      <c r="J243" s="26">
        <v>67</v>
      </c>
      <c r="K243" s="26">
        <v>66.63</v>
      </c>
      <c r="L243" s="26">
        <v>61.41</v>
      </c>
      <c r="M243" s="26">
        <v>96.94</v>
      </c>
      <c r="N243" s="26">
        <v>66.66</v>
      </c>
      <c r="O243" s="26">
        <v>58.09</v>
      </c>
      <c r="P243" s="26">
        <v>57.8</v>
      </c>
      <c r="Q243" s="26">
        <v>72.62</v>
      </c>
      <c r="R243" s="42"/>
      <c r="S243" s="42"/>
      <c r="T243" s="42"/>
      <c r="U243" s="26">
        <v>64.459999999999994</v>
      </c>
      <c r="V243" s="26">
        <v>78.33</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314</v>
      </c>
      <c r="B244" s="26">
        <v>64.7</v>
      </c>
      <c r="C244" s="42"/>
      <c r="D244" s="26">
        <v>56.04</v>
      </c>
      <c r="E244" s="26">
        <v>58.14</v>
      </c>
      <c r="F244" s="26">
        <v>61.47</v>
      </c>
      <c r="G244" s="26">
        <v>70.760000000000005</v>
      </c>
      <c r="H244" s="26">
        <v>65.55</v>
      </c>
      <c r="I244" s="26">
        <v>65.540000000000006</v>
      </c>
      <c r="J244" s="26">
        <v>66.28</v>
      </c>
      <c r="K244" s="26">
        <v>65.55</v>
      </c>
      <c r="L244" s="26">
        <v>60.42</v>
      </c>
      <c r="M244" s="26">
        <v>96.75</v>
      </c>
      <c r="N244" s="26">
        <v>65.45</v>
      </c>
      <c r="O244" s="26">
        <v>56.69</v>
      </c>
      <c r="P244" s="26">
        <v>57.43</v>
      </c>
      <c r="Q244" s="26">
        <v>71.48</v>
      </c>
      <c r="R244" s="42"/>
      <c r="S244" s="42"/>
      <c r="T244" s="42"/>
      <c r="U244" s="26">
        <v>64.25</v>
      </c>
      <c r="V244" s="26">
        <v>77.17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315</v>
      </c>
      <c r="B245" s="26">
        <v>63.97</v>
      </c>
      <c r="C245" s="42"/>
      <c r="D245" s="26">
        <v>54.35</v>
      </c>
      <c r="E245" s="26">
        <v>57.32</v>
      </c>
      <c r="F245" s="26">
        <v>61.42</v>
      </c>
      <c r="G245" s="26">
        <v>70.349999999999994</v>
      </c>
      <c r="H245" s="26">
        <v>64.260000000000005</v>
      </c>
      <c r="I245" s="26">
        <v>64.25</v>
      </c>
      <c r="J245" s="26">
        <v>65.430000000000007</v>
      </c>
      <c r="K245" s="26">
        <v>64.3</v>
      </c>
      <c r="L245" s="26">
        <v>59.26</v>
      </c>
      <c r="M245" s="26">
        <v>96.39</v>
      </c>
      <c r="N245" s="26">
        <v>64.069999999999993</v>
      </c>
      <c r="O245" s="26">
        <v>55.27</v>
      </c>
      <c r="P245" s="26">
        <v>56.81</v>
      </c>
      <c r="Q245" s="26">
        <v>69.73</v>
      </c>
      <c r="R245" s="42"/>
      <c r="S245" s="42"/>
      <c r="T245" s="42"/>
      <c r="U245" s="26">
        <v>64.16</v>
      </c>
      <c r="V245" s="26">
        <v>75.180000000000007</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316</v>
      </c>
      <c r="B246" s="26">
        <v>62.96</v>
      </c>
      <c r="C246" s="42"/>
      <c r="D246" s="26">
        <v>52.67</v>
      </c>
      <c r="E246" s="26">
        <v>56.46</v>
      </c>
      <c r="F246" s="26">
        <v>60.83</v>
      </c>
      <c r="G246" s="26">
        <v>69.489999999999995</v>
      </c>
      <c r="H246" s="26">
        <v>62.91</v>
      </c>
      <c r="I246" s="26">
        <v>62.55</v>
      </c>
      <c r="J246" s="26">
        <v>64.33</v>
      </c>
      <c r="K246" s="26">
        <v>62.98</v>
      </c>
      <c r="L246" s="26">
        <v>57.91</v>
      </c>
      <c r="M246" s="26">
        <v>95.68</v>
      </c>
      <c r="N246" s="26">
        <v>62.67</v>
      </c>
      <c r="O246" s="26">
        <v>53.84</v>
      </c>
      <c r="P246" s="26">
        <v>55.89</v>
      </c>
      <c r="Q246" s="26">
        <v>67.569999999999993</v>
      </c>
      <c r="R246" s="42"/>
      <c r="S246" s="42"/>
      <c r="T246" s="42"/>
      <c r="U246" s="26">
        <v>63.77</v>
      </c>
      <c r="V246" s="26">
        <v>72.84</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317</v>
      </c>
      <c r="B247" s="26">
        <v>62.2</v>
      </c>
      <c r="C247" s="42"/>
      <c r="D247" s="26">
        <v>51.61</v>
      </c>
      <c r="E247" s="26">
        <v>55.92</v>
      </c>
      <c r="F247" s="26">
        <v>60.67</v>
      </c>
      <c r="G247" s="26">
        <v>68.91</v>
      </c>
      <c r="H247" s="26">
        <v>61.71</v>
      </c>
      <c r="I247" s="26">
        <v>61.3</v>
      </c>
      <c r="J247" s="26">
        <v>63.46</v>
      </c>
      <c r="K247" s="26">
        <v>61.86</v>
      </c>
      <c r="L247" s="26">
        <v>56.68</v>
      </c>
      <c r="M247" s="26">
        <v>94.95</v>
      </c>
      <c r="N247" s="26">
        <v>61.14</v>
      </c>
      <c r="O247" s="26">
        <v>52.47</v>
      </c>
      <c r="P247" s="26">
        <v>55.11</v>
      </c>
      <c r="Q247" s="26">
        <v>65.790000000000006</v>
      </c>
      <c r="R247" s="42"/>
      <c r="S247" s="42"/>
      <c r="T247" s="42"/>
      <c r="U247" s="26">
        <v>63.52</v>
      </c>
      <c r="V247" s="26">
        <v>70.98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318</v>
      </c>
      <c r="B248" s="26">
        <v>61.75</v>
      </c>
      <c r="C248" s="42"/>
      <c r="D248" s="26">
        <v>51.47</v>
      </c>
      <c r="E248" s="26">
        <v>55.83</v>
      </c>
      <c r="F248" s="26">
        <v>60.85</v>
      </c>
      <c r="G248" s="26">
        <v>68.67</v>
      </c>
      <c r="H248" s="26">
        <v>60.75</v>
      </c>
      <c r="I248" s="26">
        <v>60.57</v>
      </c>
      <c r="J248" s="26">
        <v>62.75</v>
      </c>
      <c r="K248" s="26">
        <v>61.06</v>
      </c>
      <c r="L248" s="26">
        <v>55.61</v>
      </c>
      <c r="M248" s="26">
        <v>94.14</v>
      </c>
      <c r="N248" s="26">
        <v>59.64</v>
      </c>
      <c r="O248" s="26">
        <v>51.18</v>
      </c>
      <c r="P248" s="26">
        <v>54.56</v>
      </c>
      <c r="Q248" s="26">
        <v>64.790000000000006</v>
      </c>
      <c r="R248" s="42"/>
      <c r="S248" s="42"/>
      <c r="T248" s="42"/>
      <c r="U248" s="26">
        <v>63.12</v>
      </c>
      <c r="V248" s="26">
        <v>70.08</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319</v>
      </c>
      <c r="B249" s="26">
        <v>61.66</v>
      </c>
      <c r="C249" s="42"/>
      <c r="D249" s="26">
        <v>52.21</v>
      </c>
      <c r="E249" s="26">
        <v>56.18</v>
      </c>
      <c r="F249" s="26">
        <v>61.5</v>
      </c>
      <c r="G249" s="26">
        <v>68.790000000000006</v>
      </c>
      <c r="H249" s="26">
        <v>60.09</v>
      </c>
      <c r="I249" s="26">
        <v>60.12</v>
      </c>
      <c r="J249" s="26">
        <v>62.31</v>
      </c>
      <c r="K249" s="26">
        <v>60.61</v>
      </c>
      <c r="L249" s="26">
        <v>54.8</v>
      </c>
      <c r="M249" s="26">
        <v>93.41</v>
      </c>
      <c r="N249" s="26">
        <v>58.27</v>
      </c>
      <c r="O249" s="26">
        <v>50.03</v>
      </c>
      <c r="P249" s="26">
        <v>54.27</v>
      </c>
      <c r="Q249" s="26">
        <v>64.81</v>
      </c>
      <c r="R249" s="42"/>
      <c r="S249" s="42"/>
      <c r="T249" s="42"/>
      <c r="U249" s="26">
        <v>62.67</v>
      </c>
      <c r="V249" s="26">
        <v>70.22</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320</v>
      </c>
      <c r="B250" s="26">
        <v>61.57</v>
      </c>
      <c r="C250" s="42"/>
      <c r="D250" s="26">
        <v>53.21</v>
      </c>
      <c r="E250" s="26">
        <v>56.6</v>
      </c>
      <c r="F250" s="26">
        <v>61.83</v>
      </c>
      <c r="G250" s="26">
        <v>68.72</v>
      </c>
      <c r="H250" s="26">
        <v>59.61</v>
      </c>
      <c r="I250" s="26">
        <v>59.6</v>
      </c>
      <c r="J250" s="26">
        <v>61.89</v>
      </c>
      <c r="K250" s="26">
        <v>60.4</v>
      </c>
      <c r="L250" s="26">
        <v>54.18</v>
      </c>
      <c r="M250" s="26">
        <v>92.76</v>
      </c>
      <c r="N250" s="26">
        <v>57.07</v>
      </c>
      <c r="O250" s="26">
        <v>49.11</v>
      </c>
      <c r="P250" s="26">
        <v>54.05</v>
      </c>
      <c r="Q250" s="26">
        <v>65.38</v>
      </c>
      <c r="R250" s="42"/>
      <c r="S250" s="42"/>
      <c r="T250" s="42"/>
      <c r="U250" s="26">
        <v>61.94</v>
      </c>
      <c r="V250" s="26">
        <v>70.900000000000006</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321</v>
      </c>
      <c r="B251" s="26">
        <v>61.79</v>
      </c>
      <c r="C251" s="42"/>
      <c r="D251" s="26">
        <v>54.15</v>
      </c>
      <c r="E251" s="26">
        <v>57.08</v>
      </c>
      <c r="F251" s="26">
        <v>62.51</v>
      </c>
      <c r="G251" s="26">
        <v>68.930000000000007</v>
      </c>
      <c r="H251" s="26">
        <v>59.38</v>
      </c>
      <c r="I251" s="26">
        <v>59.64</v>
      </c>
      <c r="J251" s="26">
        <v>61.9</v>
      </c>
      <c r="K251" s="26">
        <v>60.48</v>
      </c>
      <c r="L251" s="26">
        <v>53.93</v>
      </c>
      <c r="M251" s="26">
        <v>92.69</v>
      </c>
      <c r="N251" s="26">
        <v>56.24</v>
      </c>
      <c r="O251" s="26">
        <v>48.52</v>
      </c>
      <c r="P251" s="26">
        <v>54.04</v>
      </c>
      <c r="Q251" s="26">
        <v>66.41</v>
      </c>
      <c r="R251" s="42"/>
      <c r="S251" s="42"/>
      <c r="T251" s="42"/>
      <c r="U251" s="26">
        <v>61.59</v>
      </c>
      <c r="V251" s="26">
        <v>71.84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322</v>
      </c>
      <c r="B252" s="26">
        <v>62.13</v>
      </c>
      <c r="C252" s="42"/>
      <c r="D252" s="26">
        <v>54.57</v>
      </c>
      <c r="E252" s="26">
        <v>57.44</v>
      </c>
      <c r="F252" s="26">
        <v>63.16</v>
      </c>
      <c r="G252" s="26">
        <v>69.17</v>
      </c>
      <c r="H252" s="26">
        <v>59.31</v>
      </c>
      <c r="I252" s="26">
        <v>60.12</v>
      </c>
      <c r="J252" s="26">
        <v>62.08</v>
      </c>
      <c r="K252" s="26">
        <v>60.78</v>
      </c>
      <c r="L252" s="26">
        <v>53.95</v>
      </c>
      <c r="M252" s="26">
        <v>93.22</v>
      </c>
      <c r="N252" s="26">
        <v>55.87</v>
      </c>
      <c r="O252" s="26">
        <v>48.34</v>
      </c>
      <c r="P252" s="26">
        <v>54.12</v>
      </c>
      <c r="Q252" s="26">
        <v>67.400000000000006</v>
      </c>
      <c r="R252" s="42"/>
      <c r="S252" s="42"/>
      <c r="T252" s="42"/>
      <c r="U252" s="26">
        <v>61.52</v>
      </c>
      <c r="V252" s="26">
        <v>72.569999999999993</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323</v>
      </c>
      <c r="B253" s="26">
        <v>62.57</v>
      </c>
      <c r="C253" s="42"/>
      <c r="D253" s="26">
        <v>54.42</v>
      </c>
      <c r="E253" s="26">
        <v>57.69</v>
      </c>
      <c r="F253" s="26">
        <v>63.84</v>
      </c>
      <c r="G253" s="26">
        <v>69.38</v>
      </c>
      <c r="H253" s="26">
        <v>59.38</v>
      </c>
      <c r="I253" s="26">
        <v>60.64</v>
      </c>
      <c r="J253" s="26">
        <v>62.44</v>
      </c>
      <c r="K253" s="26">
        <v>61.23</v>
      </c>
      <c r="L253" s="26">
        <v>54.18</v>
      </c>
      <c r="M253" s="26">
        <v>94.36</v>
      </c>
      <c r="N253" s="26">
        <v>55.89</v>
      </c>
      <c r="O253" s="26">
        <v>48.52</v>
      </c>
      <c r="P253" s="26">
        <v>54.24</v>
      </c>
      <c r="Q253" s="26">
        <v>68.19</v>
      </c>
      <c r="R253" s="42"/>
      <c r="S253" s="42"/>
      <c r="T253" s="42"/>
      <c r="U253" s="26">
        <v>61.83</v>
      </c>
      <c r="V253" s="26">
        <v>72.97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324</v>
      </c>
      <c r="B254" s="26">
        <v>62.8</v>
      </c>
      <c r="C254" s="42"/>
      <c r="D254" s="26">
        <v>53.84</v>
      </c>
      <c r="E254" s="26">
        <v>57.79</v>
      </c>
      <c r="F254" s="26">
        <v>63.96</v>
      </c>
      <c r="G254" s="26">
        <v>69.209999999999994</v>
      </c>
      <c r="H254" s="26">
        <v>59.5</v>
      </c>
      <c r="I254" s="26">
        <v>60.88</v>
      </c>
      <c r="J254" s="26">
        <v>62.65</v>
      </c>
      <c r="K254" s="26">
        <v>61.65</v>
      </c>
      <c r="L254" s="26">
        <v>54.41</v>
      </c>
      <c r="M254" s="26">
        <v>95.59</v>
      </c>
      <c r="N254" s="26">
        <v>56.09</v>
      </c>
      <c r="O254" s="26">
        <v>48.89</v>
      </c>
      <c r="P254" s="26">
        <v>54.33</v>
      </c>
      <c r="Q254" s="26">
        <v>68.61</v>
      </c>
      <c r="R254" s="42"/>
      <c r="S254" s="42"/>
      <c r="T254" s="42"/>
      <c r="U254" s="26">
        <v>62</v>
      </c>
      <c r="V254" s="26">
        <v>73.05</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325</v>
      </c>
      <c r="B255" s="26">
        <v>63.23</v>
      </c>
      <c r="C255" s="42"/>
      <c r="D255" s="26">
        <v>53.5</v>
      </c>
      <c r="E255" s="26">
        <v>58.12</v>
      </c>
      <c r="F255" s="26">
        <v>64.430000000000007</v>
      </c>
      <c r="G255" s="26">
        <v>69.38</v>
      </c>
      <c r="H255" s="26">
        <v>59.81</v>
      </c>
      <c r="I255" s="26">
        <v>61.47</v>
      </c>
      <c r="J255" s="26">
        <v>63.03</v>
      </c>
      <c r="K255" s="26">
        <v>62</v>
      </c>
      <c r="L255" s="26">
        <v>54.75</v>
      </c>
      <c r="M255" s="26">
        <v>96.97</v>
      </c>
      <c r="N255" s="26">
        <v>56.32</v>
      </c>
      <c r="O255" s="26">
        <v>49.28</v>
      </c>
      <c r="P255" s="26">
        <v>54.62</v>
      </c>
      <c r="Q255" s="26">
        <v>69.08</v>
      </c>
      <c r="R255" s="42"/>
      <c r="S255" s="42"/>
      <c r="T255" s="42"/>
      <c r="U255" s="26">
        <v>62.35</v>
      </c>
      <c r="V255" s="26">
        <v>73.12</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326</v>
      </c>
      <c r="B256" s="26">
        <v>63.73</v>
      </c>
      <c r="C256" s="42"/>
      <c r="D256" s="26">
        <v>53.82</v>
      </c>
      <c r="E256" s="26">
        <v>58.85</v>
      </c>
      <c r="F256" s="26">
        <v>65.069999999999993</v>
      </c>
      <c r="G256" s="26">
        <v>69.87</v>
      </c>
      <c r="H256" s="26">
        <v>60.29</v>
      </c>
      <c r="I256" s="26">
        <v>62.25</v>
      </c>
      <c r="J256" s="26">
        <v>63.3</v>
      </c>
      <c r="K256" s="26">
        <v>62.09</v>
      </c>
      <c r="L256" s="26">
        <v>54.99</v>
      </c>
      <c r="M256" s="26">
        <v>98.01</v>
      </c>
      <c r="N256" s="26">
        <v>56.36</v>
      </c>
      <c r="O256" s="26">
        <v>49.53</v>
      </c>
      <c r="P256" s="26">
        <v>55.03</v>
      </c>
      <c r="Q256" s="26">
        <v>69.58</v>
      </c>
      <c r="R256" s="42"/>
      <c r="S256" s="42"/>
      <c r="T256" s="42"/>
      <c r="U256" s="26">
        <v>62.45</v>
      </c>
      <c r="V256" s="26">
        <v>73.25</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327</v>
      </c>
      <c r="B257" s="26">
        <v>64.319999999999993</v>
      </c>
      <c r="C257" s="42"/>
      <c r="D257" s="26">
        <v>54.85</v>
      </c>
      <c r="E257" s="26">
        <v>59.97</v>
      </c>
      <c r="F257" s="26">
        <v>65.959999999999994</v>
      </c>
      <c r="G257" s="26">
        <v>70.61</v>
      </c>
      <c r="H257" s="26">
        <v>60.87</v>
      </c>
      <c r="I257" s="26">
        <v>62.86</v>
      </c>
      <c r="J257" s="26">
        <v>63.52</v>
      </c>
      <c r="K257" s="26">
        <v>61.9</v>
      </c>
      <c r="L257" s="26">
        <v>55.14</v>
      </c>
      <c r="M257" s="26">
        <v>98.68</v>
      </c>
      <c r="N257" s="26">
        <v>56.16</v>
      </c>
      <c r="O257" s="26">
        <v>49.59</v>
      </c>
      <c r="P257" s="26">
        <v>55.58</v>
      </c>
      <c r="Q257" s="26">
        <v>70.23</v>
      </c>
      <c r="R257" s="42"/>
      <c r="S257" s="42"/>
      <c r="T257" s="42"/>
      <c r="U257" s="26">
        <v>62.36</v>
      </c>
      <c r="V257" s="26">
        <v>73.52</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328</v>
      </c>
      <c r="B258" s="26">
        <v>64.64</v>
      </c>
      <c r="C258" s="42"/>
      <c r="D258" s="26">
        <v>56.05</v>
      </c>
      <c r="E258" s="26">
        <v>61.05</v>
      </c>
      <c r="F258" s="26">
        <v>66.34</v>
      </c>
      <c r="G258" s="26">
        <v>70.989999999999995</v>
      </c>
      <c r="H258" s="26">
        <v>61.36</v>
      </c>
      <c r="I258" s="26">
        <v>62.97</v>
      </c>
      <c r="J258" s="26">
        <v>63.48</v>
      </c>
      <c r="K258" s="26">
        <v>61.53</v>
      </c>
      <c r="L258" s="26">
        <v>55.14</v>
      </c>
      <c r="M258" s="26">
        <v>98.93</v>
      </c>
      <c r="N258" s="26">
        <v>55.83</v>
      </c>
      <c r="O258" s="26">
        <v>49.53</v>
      </c>
      <c r="P258" s="26">
        <v>56.09</v>
      </c>
      <c r="Q258" s="26">
        <v>70.84</v>
      </c>
      <c r="R258" s="42"/>
      <c r="S258" s="42"/>
      <c r="T258" s="42"/>
      <c r="U258" s="26">
        <v>61.87</v>
      </c>
      <c r="V258" s="26">
        <v>73.77</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329</v>
      </c>
      <c r="B259" s="26">
        <v>64.98</v>
      </c>
      <c r="C259" s="42"/>
      <c r="D259" s="26">
        <v>57.14</v>
      </c>
      <c r="E259" s="26">
        <v>61.67</v>
      </c>
      <c r="F259" s="26">
        <v>66.680000000000007</v>
      </c>
      <c r="G259" s="26">
        <v>71.19</v>
      </c>
      <c r="H259" s="26">
        <v>61.77</v>
      </c>
      <c r="I259" s="26">
        <v>63.03</v>
      </c>
      <c r="J259" s="26">
        <v>63.67</v>
      </c>
      <c r="K259" s="26">
        <v>61.29</v>
      </c>
      <c r="L259" s="26">
        <v>55.07</v>
      </c>
      <c r="M259" s="26">
        <v>99.8</v>
      </c>
      <c r="N259" s="26">
        <v>55.6</v>
      </c>
      <c r="O259" s="26">
        <v>49.46</v>
      </c>
      <c r="P259" s="26">
        <v>56.75</v>
      </c>
      <c r="Q259" s="26">
        <v>71.709999999999994</v>
      </c>
      <c r="R259" s="42"/>
      <c r="S259" s="42"/>
      <c r="T259" s="42"/>
      <c r="U259" s="26">
        <v>61.84</v>
      </c>
      <c r="V259" s="26">
        <v>74.209999999999994</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330</v>
      </c>
      <c r="B260" s="26">
        <v>65.290000000000006</v>
      </c>
      <c r="C260" s="42"/>
      <c r="D260" s="26">
        <v>57.92</v>
      </c>
      <c r="E260" s="26">
        <v>62.09</v>
      </c>
      <c r="F260" s="26">
        <v>66.92</v>
      </c>
      <c r="G260" s="26">
        <v>71.290000000000006</v>
      </c>
      <c r="H260" s="26">
        <v>62.01</v>
      </c>
      <c r="I260" s="26">
        <v>63.18</v>
      </c>
      <c r="J260" s="26">
        <v>63.86</v>
      </c>
      <c r="K260" s="26">
        <v>61.27</v>
      </c>
      <c r="L260" s="26">
        <v>55.06</v>
      </c>
      <c r="M260" s="26">
        <v>100.82</v>
      </c>
      <c r="N260" s="26">
        <v>55.51</v>
      </c>
      <c r="O260" s="26">
        <v>49.42</v>
      </c>
      <c r="P260" s="26">
        <v>57.26</v>
      </c>
      <c r="Q260" s="26">
        <v>72.69</v>
      </c>
      <c r="R260" s="42"/>
      <c r="S260" s="42"/>
      <c r="T260" s="42"/>
      <c r="U260" s="26">
        <v>61.88</v>
      </c>
      <c r="V260" s="26">
        <v>74.48</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331</v>
      </c>
      <c r="B261" s="26">
        <v>65.55</v>
      </c>
      <c r="C261" s="42"/>
      <c r="D261" s="26">
        <v>58.32</v>
      </c>
      <c r="E261" s="26">
        <v>62.24</v>
      </c>
      <c r="F261" s="26">
        <v>67.069999999999993</v>
      </c>
      <c r="G261" s="26">
        <v>71.290000000000006</v>
      </c>
      <c r="H261" s="26">
        <v>62.08</v>
      </c>
      <c r="I261" s="26">
        <v>63.33</v>
      </c>
      <c r="J261" s="26">
        <v>64.03</v>
      </c>
      <c r="K261" s="26">
        <v>61.47</v>
      </c>
      <c r="L261" s="26">
        <v>55.12</v>
      </c>
      <c r="M261" s="26">
        <v>101.9</v>
      </c>
      <c r="N261" s="26">
        <v>55.59</v>
      </c>
      <c r="O261" s="26">
        <v>49.44</v>
      </c>
      <c r="P261" s="26">
        <v>57.63</v>
      </c>
      <c r="Q261" s="26">
        <v>73.650000000000006</v>
      </c>
      <c r="R261" s="42"/>
      <c r="S261" s="42"/>
      <c r="T261" s="42"/>
      <c r="U261" s="26">
        <v>62.04</v>
      </c>
      <c r="V261" s="26">
        <v>74.45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332</v>
      </c>
      <c r="B262" s="26">
        <v>65.75</v>
      </c>
      <c r="C262" s="42"/>
      <c r="D262" s="26">
        <v>58.49</v>
      </c>
      <c r="E262" s="26">
        <v>62.24</v>
      </c>
      <c r="F262" s="26">
        <v>67.11</v>
      </c>
      <c r="G262" s="26">
        <v>71.03</v>
      </c>
      <c r="H262" s="26">
        <v>62.04</v>
      </c>
      <c r="I262" s="26">
        <v>63.44</v>
      </c>
      <c r="J262" s="26">
        <v>64.14</v>
      </c>
      <c r="K262" s="26">
        <v>61.77</v>
      </c>
      <c r="L262" s="26">
        <v>55.24</v>
      </c>
      <c r="M262" s="26">
        <v>103.04</v>
      </c>
      <c r="N262" s="26">
        <v>55.77</v>
      </c>
      <c r="O262" s="26">
        <v>49.5</v>
      </c>
      <c r="P262" s="26">
        <v>57.88</v>
      </c>
      <c r="Q262" s="26">
        <v>74.39</v>
      </c>
      <c r="R262" s="42"/>
      <c r="S262" s="42"/>
      <c r="T262" s="42"/>
      <c r="U262" s="26">
        <v>62.32</v>
      </c>
      <c r="V262" s="26">
        <v>74.12</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333</v>
      </c>
      <c r="B263" s="26">
        <v>66.16</v>
      </c>
      <c r="C263" s="42"/>
      <c r="D263" s="26">
        <v>58.68</v>
      </c>
      <c r="E263" s="26">
        <v>62.28</v>
      </c>
      <c r="F263" s="26">
        <v>67.739999999999995</v>
      </c>
      <c r="G263" s="26">
        <v>70.959999999999994</v>
      </c>
      <c r="H263" s="26">
        <v>62.09</v>
      </c>
      <c r="I263" s="26">
        <v>63.48</v>
      </c>
      <c r="J263" s="26">
        <v>64.5</v>
      </c>
      <c r="K263" s="26">
        <v>62.11</v>
      </c>
      <c r="L263" s="26">
        <v>55.56</v>
      </c>
      <c r="M263" s="26">
        <v>104.18</v>
      </c>
      <c r="N263" s="26">
        <v>56</v>
      </c>
      <c r="O263" s="26">
        <v>49.59</v>
      </c>
      <c r="P263" s="26">
        <v>58.22</v>
      </c>
      <c r="Q263" s="26">
        <v>74.95</v>
      </c>
      <c r="R263" s="42"/>
      <c r="S263" s="42"/>
      <c r="T263" s="42"/>
      <c r="U263" s="26">
        <v>63.05</v>
      </c>
      <c r="V263" s="26">
        <v>73.58</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334</v>
      </c>
      <c r="B264" s="26">
        <v>65.989999999999995</v>
      </c>
      <c r="C264" s="42"/>
      <c r="D264" s="26">
        <v>58.57</v>
      </c>
      <c r="E264" s="26">
        <v>61.75</v>
      </c>
      <c r="F264" s="26">
        <v>67.3</v>
      </c>
      <c r="G264" s="26">
        <v>70.3</v>
      </c>
      <c r="H264" s="26">
        <v>61.99</v>
      </c>
      <c r="I264" s="26">
        <v>63.51</v>
      </c>
      <c r="J264" s="26">
        <v>64.25</v>
      </c>
      <c r="K264" s="26">
        <v>62.25</v>
      </c>
      <c r="L264" s="26">
        <v>55.59</v>
      </c>
      <c r="M264" s="26">
        <v>104.41</v>
      </c>
      <c r="N264" s="26">
        <v>56.01</v>
      </c>
      <c r="O264" s="26">
        <v>49.67</v>
      </c>
      <c r="P264" s="26">
        <v>58.28</v>
      </c>
      <c r="Q264" s="26">
        <v>74.67</v>
      </c>
      <c r="R264" s="42"/>
      <c r="S264" s="42"/>
      <c r="T264" s="42"/>
      <c r="U264" s="26">
        <v>63.09</v>
      </c>
      <c r="V264" s="26">
        <v>72.599999999999994</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335</v>
      </c>
      <c r="B265" s="26">
        <v>65.819999999999993</v>
      </c>
      <c r="C265" s="42"/>
      <c r="D265" s="26">
        <v>58.64</v>
      </c>
      <c r="E265" s="26">
        <v>61.37</v>
      </c>
      <c r="F265" s="26">
        <v>66.98</v>
      </c>
      <c r="G265" s="26">
        <v>69.94</v>
      </c>
      <c r="H265" s="26">
        <v>61.98</v>
      </c>
      <c r="I265" s="26">
        <v>63.52</v>
      </c>
      <c r="J265" s="26">
        <v>63.92</v>
      </c>
      <c r="K265" s="26">
        <v>62.3</v>
      </c>
      <c r="L265" s="26">
        <v>55.57</v>
      </c>
      <c r="M265" s="26">
        <v>104.33</v>
      </c>
      <c r="N265" s="26">
        <v>55.85</v>
      </c>
      <c r="O265" s="26">
        <v>49.74</v>
      </c>
      <c r="P265" s="26">
        <v>58.29</v>
      </c>
      <c r="Q265" s="26">
        <v>73.92</v>
      </c>
      <c r="R265" s="42"/>
      <c r="S265" s="42"/>
      <c r="T265" s="42"/>
      <c r="U265" s="26">
        <v>63.03</v>
      </c>
      <c r="V265" s="26">
        <v>71.569999999999993</v>
      </c>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row>
    <row r="266" spans="1:85" x14ac:dyDescent="0.3">
      <c r="A266" s="24" t="s">
        <v>336</v>
      </c>
      <c r="B266" s="26">
        <v>65.599999999999994</v>
      </c>
      <c r="C266" s="42"/>
      <c r="D266" s="26">
        <v>58.66</v>
      </c>
      <c r="E266" s="26">
        <v>61.24</v>
      </c>
      <c r="F266" s="26">
        <v>66.83</v>
      </c>
      <c r="G266" s="26">
        <v>69.86</v>
      </c>
      <c r="H266" s="26">
        <v>62.03</v>
      </c>
      <c r="I266" s="26">
        <v>63.67</v>
      </c>
      <c r="J266" s="26">
        <v>63.63</v>
      </c>
      <c r="K266" s="26">
        <v>62.34</v>
      </c>
      <c r="L266" s="26">
        <v>55.3</v>
      </c>
      <c r="M266" s="26">
        <v>102.79</v>
      </c>
      <c r="N266" s="26">
        <v>55.73</v>
      </c>
      <c r="O266" s="26">
        <v>49.77</v>
      </c>
      <c r="P266" s="26">
        <v>58.44</v>
      </c>
      <c r="Q266" s="26">
        <v>73.09</v>
      </c>
      <c r="R266" s="42"/>
      <c r="S266" s="42"/>
      <c r="T266" s="42"/>
      <c r="U266" s="26">
        <v>62.39</v>
      </c>
      <c r="V266" s="26">
        <v>71.209999999999994</v>
      </c>
      <c r="W266" s="25"/>
      <c r="X266" s="26">
        <v>58.58</v>
      </c>
      <c r="Y266" s="26">
        <v>57.71</v>
      </c>
      <c r="Z266" s="26">
        <v>92.9</v>
      </c>
      <c r="AA266" s="26">
        <v>61.24</v>
      </c>
      <c r="AB266" s="26">
        <v>71.88</v>
      </c>
      <c r="AC266" s="26">
        <v>71.78</v>
      </c>
      <c r="AD266" s="26">
        <v>64.3</v>
      </c>
      <c r="AE266" s="26">
        <v>77.03</v>
      </c>
      <c r="AF266" s="26">
        <v>69.77</v>
      </c>
      <c r="AG266" s="26">
        <v>67.59</v>
      </c>
      <c r="AH266" s="26">
        <v>66.28</v>
      </c>
      <c r="AI266" s="26">
        <v>60.09</v>
      </c>
      <c r="AJ266" s="26">
        <v>69.36</v>
      </c>
      <c r="AK266" s="26">
        <v>73.180000000000007</v>
      </c>
      <c r="AL266" s="26">
        <v>62.93</v>
      </c>
      <c r="AM266" s="26">
        <v>72.22</v>
      </c>
      <c r="AN266" s="26">
        <v>62.84</v>
      </c>
      <c r="AO266" s="26">
        <v>69.02</v>
      </c>
      <c r="AP266" s="26">
        <v>67.86</v>
      </c>
      <c r="AQ266" s="26">
        <v>63.82</v>
      </c>
      <c r="AR266" s="26">
        <v>58.7</v>
      </c>
      <c r="AS266" s="26">
        <v>66.2</v>
      </c>
      <c r="AT266" s="26">
        <v>67.400000000000006</v>
      </c>
      <c r="AU266" s="26">
        <v>69.86</v>
      </c>
      <c r="AV266" s="26">
        <v>61.74</v>
      </c>
      <c r="AW266" s="26">
        <v>62.42</v>
      </c>
      <c r="AX266" s="26">
        <v>63.67</v>
      </c>
      <c r="AY266" s="26">
        <v>67.37</v>
      </c>
      <c r="AZ266" s="26">
        <v>69.37</v>
      </c>
      <c r="BA266" s="26">
        <v>60.69</v>
      </c>
      <c r="BB266" s="26">
        <v>58.58</v>
      </c>
      <c r="BC266" s="26">
        <v>74.099999999999994</v>
      </c>
      <c r="BD266" s="26">
        <v>64.75</v>
      </c>
      <c r="BE266" s="26">
        <v>64.95</v>
      </c>
      <c r="BF266" s="26">
        <v>101.66</v>
      </c>
      <c r="BG266" s="26">
        <v>55.3</v>
      </c>
      <c r="BH266" s="26">
        <v>77.72</v>
      </c>
      <c r="BI266" s="26">
        <v>77.41</v>
      </c>
      <c r="BJ266" s="26">
        <v>124.77</v>
      </c>
      <c r="BK266" s="26">
        <v>101.72</v>
      </c>
      <c r="BL266" s="26">
        <v>59.33</v>
      </c>
      <c r="BM266" s="26">
        <v>51.39</v>
      </c>
      <c r="BN266" s="26">
        <v>78.489999999999995</v>
      </c>
      <c r="BO266" s="26">
        <v>49.77</v>
      </c>
      <c r="BP266" s="26">
        <v>69.260000000000005</v>
      </c>
      <c r="BQ266" s="26">
        <v>63.11</v>
      </c>
      <c r="BR266" s="26">
        <v>52.22</v>
      </c>
      <c r="BS266" s="26">
        <v>70.89</v>
      </c>
      <c r="BT266" s="26">
        <v>65.099999999999994</v>
      </c>
      <c r="BU266" s="26">
        <v>86.62</v>
      </c>
      <c r="BV266" s="26">
        <v>75.7</v>
      </c>
      <c r="BW266" s="26">
        <v>71.84</v>
      </c>
      <c r="BX266" s="26">
        <v>57.39</v>
      </c>
      <c r="BY266" s="42"/>
      <c r="BZ266" s="42"/>
      <c r="CA266" s="42"/>
      <c r="CB266" s="42"/>
      <c r="CC266" s="26">
        <v>62.24</v>
      </c>
      <c r="CD266" s="26">
        <v>63.27</v>
      </c>
      <c r="CE266" s="26">
        <v>64.88</v>
      </c>
      <c r="CF266" s="26">
        <v>79.010000000000005</v>
      </c>
      <c r="CG266" s="26">
        <v>72.319999999999993</v>
      </c>
    </row>
    <row r="267" spans="1:85" x14ac:dyDescent="0.3">
      <c r="A267" s="24" t="s">
        <v>337</v>
      </c>
      <c r="B267" s="26">
        <v>65.53</v>
      </c>
      <c r="C267" s="42"/>
      <c r="D267" s="26">
        <v>59.03</v>
      </c>
      <c r="E267" s="26">
        <v>61.33</v>
      </c>
      <c r="F267" s="26">
        <v>66.900000000000006</v>
      </c>
      <c r="G267" s="26">
        <v>69.19</v>
      </c>
      <c r="H267" s="26">
        <v>61.32</v>
      </c>
      <c r="I267" s="26">
        <v>63.5</v>
      </c>
      <c r="J267" s="26">
        <v>63.89</v>
      </c>
      <c r="K267" s="26">
        <v>62.58</v>
      </c>
      <c r="L267" s="26">
        <v>55.88</v>
      </c>
      <c r="M267" s="26">
        <v>99.91</v>
      </c>
      <c r="N267" s="26">
        <v>56.74</v>
      </c>
      <c r="O267" s="26">
        <v>50.76</v>
      </c>
      <c r="P267" s="26">
        <v>58.77</v>
      </c>
      <c r="Q267" s="26">
        <v>73.23</v>
      </c>
      <c r="R267" s="42"/>
      <c r="S267" s="42"/>
      <c r="T267" s="42"/>
      <c r="U267" s="26">
        <v>62.26</v>
      </c>
      <c r="V267" s="26">
        <v>71.319999999999993</v>
      </c>
      <c r="W267" s="25"/>
      <c r="X267" s="26">
        <v>58.95</v>
      </c>
      <c r="Y267" s="26">
        <v>58.12</v>
      </c>
      <c r="Z267" s="26">
        <v>87.25</v>
      </c>
      <c r="AA267" s="26">
        <v>61.33</v>
      </c>
      <c r="AB267" s="26">
        <v>71.95</v>
      </c>
      <c r="AC267" s="26">
        <v>71.55</v>
      </c>
      <c r="AD267" s="26">
        <v>64.66</v>
      </c>
      <c r="AE267" s="26">
        <v>76.52</v>
      </c>
      <c r="AF267" s="26">
        <v>69.77</v>
      </c>
      <c r="AG267" s="26">
        <v>67.8</v>
      </c>
      <c r="AH267" s="26">
        <v>66.260000000000005</v>
      </c>
      <c r="AI267" s="26">
        <v>60.06</v>
      </c>
      <c r="AJ267" s="26">
        <v>69.38</v>
      </c>
      <c r="AK267" s="26">
        <v>72.95</v>
      </c>
      <c r="AL267" s="26">
        <v>63.1</v>
      </c>
      <c r="AM267" s="26">
        <v>72.37</v>
      </c>
      <c r="AN267" s="26">
        <v>63.01</v>
      </c>
      <c r="AO267" s="26">
        <v>69.150000000000006</v>
      </c>
      <c r="AP267" s="26">
        <v>68.02</v>
      </c>
      <c r="AQ267" s="26">
        <v>63.97</v>
      </c>
      <c r="AR267" s="26">
        <v>58.99</v>
      </c>
      <c r="AS267" s="26">
        <v>66.36</v>
      </c>
      <c r="AT267" s="26">
        <v>67.67</v>
      </c>
      <c r="AU267" s="26">
        <v>69.19</v>
      </c>
      <c r="AV267" s="26">
        <v>60.99</v>
      </c>
      <c r="AW267" s="26">
        <v>61.74</v>
      </c>
      <c r="AX267" s="26">
        <v>63.5</v>
      </c>
      <c r="AY267" s="26">
        <v>67.45</v>
      </c>
      <c r="AZ267" s="26">
        <v>69.38</v>
      </c>
      <c r="BA267" s="26">
        <v>61.08</v>
      </c>
      <c r="BB267" s="26">
        <v>59.1</v>
      </c>
      <c r="BC267" s="26">
        <v>73.55</v>
      </c>
      <c r="BD267" s="26">
        <v>65.09</v>
      </c>
      <c r="BE267" s="26">
        <v>64.260000000000005</v>
      </c>
      <c r="BF267" s="26">
        <v>104.72</v>
      </c>
      <c r="BG267" s="26">
        <v>55.88</v>
      </c>
      <c r="BH267" s="26">
        <v>77.73</v>
      </c>
      <c r="BI267" s="26">
        <v>77.64</v>
      </c>
      <c r="BJ267" s="26">
        <v>119.31</v>
      </c>
      <c r="BK267" s="26">
        <v>98.57</v>
      </c>
      <c r="BL267" s="26">
        <v>60.22</v>
      </c>
      <c r="BM267" s="26">
        <v>52.43</v>
      </c>
      <c r="BN267" s="26">
        <v>79.67</v>
      </c>
      <c r="BO267" s="26">
        <v>50.76</v>
      </c>
      <c r="BP267" s="26">
        <v>69.78</v>
      </c>
      <c r="BQ267" s="26">
        <v>63.68</v>
      </c>
      <c r="BR267" s="26">
        <v>52.27</v>
      </c>
      <c r="BS267" s="26">
        <v>71.260000000000005</v>
      </c>
      <c r="BT267" s="26">
        <v>65.94</v>
      </c>
      <c r="BU267" s="26">
        <v>86.18</v>
      </c>
      <c r="BV267" s="26">
        <v>75.83</v>
      </c>
      <c r="BW267" s="26">
        <v>70.95</v>
      </c>
      <c r="BX267" s="26">
        <v>58.21</v>
      </c>
      <c r="BY267" s="42"/>
      <c r="BZ267" s="42"/>
      <c r="CA267" s="42"/>
      <c r="CB267" s="42"/>
      <c r="CC267" s="26">
        <v>62.14</v>
      </c>
      <c r="CD267" s="26">
        <v>62.95</v>
      </c>
      <c r="CE267" s="26">
        <v>64.97</v>
      </c>
      <c r="CF267" s="26">
        <v>78.42</v>
      </c>
      <c r="CG267" s="26">
        <v>72.59</v>
      </c>
    </row>
    <row r="268" spans="1:85" x14ac:dyDescent="0.3">
      <c r="A268" s="24" t="s">
        <v>338</v>
      </c>
      <c r="B268" s="26">
        <v>65.52</v>
      </c>
      <c r="C268" s="42"/>
      <c r="D268" s="26">
        <v>59.35</v>
      </c>
      <c r="E268" s="26">
        <v>61.52</v>
      </c>
      <c r="F268" s="26">
        <v>66.95</v>
      </c>
      <c r="G268" s="26">
        <v>68.55</v>
      </c>
      <c r="H268" s="26">
        <v>60.51</v>
      </c>
      <c r="I268" s="26">
        <v>63.25</v>
      </c>
      <c r="J268" s="26">
        <v>64.31</v>
      </c>
      <c r="K268" s="26">
        <v>62.86</v>
      </c>
      <c r="L268" s="26">
        <v>56.71</v>
      </c>
      <c r="M268" s="26">
        <v>97.61</v>
      </c>
      <c r="N268" s="26">
        <v>57.65</v>
      </c>
      <c r="O268" s="26">
        <v>51.83</v>
      </c>
      <c r="P268" s="26">
        <v>58.95</v>
      </c>
      <c r="Q268" s="26">
        <v>73.42</v>
      </c>
      <c r="R268" s="42"/>
      <c r="S268" s="42"/>
      <c r="T268" s="42"/>
      <c r="U268" s="26">
        <v>62.23</v>
      </c>
      <c r="V268" s="26">
        <v>72.010000000000005</v>
      </c>
      <c r="W268" s="25"/>
      <c r="X268" s="26">
        <v>59.27</v>
      </c>
      <c r="Y268" s="26">
        <v>58.59</v>
      </c>
      <c r="Z268" s="26">
        <v>83.61</v>
      </c>
      <c r="AA268" s="26">
        <v>61.52</v>
      </c>
      <c r="AB268" s="26">
        <v>72.11</v>
      </c>
      <c r="AC268" s="26">
        <v>71.400000000000006</v>
      </c>
      <c r="AD268" s="26">
        <v>65.03</v>
      </c>
      <c r="AE268" s="26">
        <v>76.31</v>
      </c>
      <c r="AF268" s="26">
        <v>69.790000000000006</v>
      </c>
      <c r="AG268" s="26">
        <v>67.83</v>
      </c>
      <c r="AH268" s="26">
        <v>66.290000000000006</v>
      </c>
      <c r="AI268" s="26">
        <v>60.05</v>
      </c>
      <c r="AJ268" s="26">
        <v>69.319999999999993</v>
      </c>
      <c r="AK268" s="26">
        <v>72.69</v>
      </c>
      <c r="AL268" s="26">
        <v>63.22</v>
      </c>
      <c r="AM268" s="26">
        <v>72.53</v>
      </c>
      <c r="AN268" s="26">
        <v>63.19</v>
      </c>
      <c r="AO268" s="26">
        <v>68.72</v>
      </c>
      <c r="AP268" s="26">
        <v>68.069999999999993</v>
      </c>
      <c r="AQ268" s="26">
        <v>63.96</v>
      </c>
      <c r="AR268" s="26">
        <v>59.17</v>
      </c>
      <c r="AS268" s="26">
        <v>66.41</v>
      </c>
      <c r="AT268" s="26">
        <v>67.790000000000006</v>
      </c>
      <c r="AU268" s="26">
        <v>68.55</v>
      </c>
      <c r="AV268" s="26">
        <v>60.15</v>
      </c>
      <c r="AW268" s="26">
        <v>60.96</v>
      </c>
      <c r="AX268" s="26">
        <v>63.25</v>
      </c>
      <c r="AY268" s="26">
        <v>67.62</v>
      </c>
      <c r="AZ268" s="26">
        <v>69.61</v>
      </c>
      <c r="BA268" s="26">
        <v>61.61</v>
      </c>
      <c r="BB268" s="26">
        <v>59.75</v>
      </c>
      <c r="BC268" s="26">
        <v>73.2</v>
      </c>
      <c r="BD268" s="26">
        <v>65.19</v>
      </c>
      <c r="BE268" s="26">
        <v>63.63</v>
      </c>
      <c r="BF268" s="26">
        <v>106.61</v>
      </c>
      <c r="BG268" s="26">
        <v>56.71</v>
      </c>
      <c r="BH268" s="26">
        <v>77.069999999999993</v>
      </c>
      <c r="BI268" s="26">
        <v>76.94</v>
      </c>
      <c r="BJ268" s="26">
        <v>115.63</v>
      </c>
      <c r="BK268" s="26">
        <v>96.33</v>
      </c>
      <c r="BL268" s="26">
        <v>61.11</v>
      </c>
      <c r="BM268" s="26">
        <v>53.35</v>
      </c>
      <c r="BN268" s="26">
        <v>79.41</v>
      </c>
      <c r="BO268" s="26">
        <v>51.83</v>
      </c>
      <c r="BP268" s="26">
        <v>69.33</v>
      </c>
      <c r="BQ268" s="26">
        <v>63.96</v>
      </c>
      <c r="BR268" s="26">
        <v>52.3</v>
      </c>
      <c r="BS268" s="26">
        <v>71.13</v>
      </c>
      <c r="BT268" s="26">
        <v>66.540000000000006</v>
      </c>
      <c r="BU268" s="26">
        <v>86.03</v>
      </c>
      <c r="BV268" s="26">
        <v>75.680000000000007</v>
      </c>
      <c r="BW268" s="26">
        <v>70.3</v>
      </c>
      <c r="BX268" s="26">
        <v>58.91</v>
      </c>
      <c r="BY268" s="42"/>
      <c r="BZ268" s="42"/>
      <c r="CA268" s="42"/>
      <c r="CB268" s="42"/>
      <c r="CC268" s="26">
        <v>62.13</v>
      </c>
      <c r="CD268" s="26">
        <v>62.79</v>
      </c>
      <c r="CE268" s="26">
        <v>65.27</v>
      </c>
      <c r="CF268" s="26">
        <v>78.02</v>
      </c>
      <c r="CG268" s="26">
        <v>73.72</v>
      </c>
    </row>
    <row r="269" spans="1:85" x14ac:dyDescent="0.3">
      <c r="A269" s="24" t="s">
        <v>339</v>
      </c>
      <c r="B269" s="26">
        <v>65.989999999999995</v>
      </c>
      <c r="C269" s="42"/>
      <c r="D269" s="26">
        <v>59.53</v>
      </c>
      <c r="E269" s="26">
        <v>61.71</v>
      </c>
      <c r="F269" s="26">
        <v>67.099999999999994</v>
      </c>
      <c r="G269" s="26">
        <v>69.569999999999993</v>
      </c>
      <c r="H269" s="26">
        <v>62.28</v>
      </c>
      <c r="I269" s="26">
        <v>64.44</v>
      </c>
      <c r="J269" s="26">
        <v>64.77</v>
      </c>
      <c r="K269" s="26">
        <v>63.44</v>
      </c>
      <c r="L269" s="26">
        <v>57.21</v>
      </c>
      <c r="M269" s="26">
        <v>97.4</v>
      </c>
      <c r="N269" s="26">
        <v>58.57</v>
      </c>
      <c r="O269" s="26">
        <v>52.48</v>
      </c>
      <c r="P269" s="26">
        <v>59.34</v>
      </c>
      <c r="Q269" s="26">
        <v>73.89</v>
      </c>
      <c r="R269" s="42"/>
      <c r="S269" s="42"/>
      <c r="T269" s="42"/>
      <c r="U269" s="26">
        <v>62.25</v>
      </c>
      <c r="V269" s="26">
        <v>72.72</v>
      </c>
      <c r="W269" s="25"/>
      <c r="X269" s="26">
        <v>59.44</v>
      </c>
      <c r="Y269" s="26">
        <v>58.94</v>
      </c>
      <c r="Z269" s="26">
        <v>81.41</v>
      </c>
      <c r="AA269" s="26">
        <v>61.71</v>
      </c>
      <c r="AB269" s="26">
        <v>72.47</v>
      </c>
      <c r="AC269" s="26">
        <v>71.8</v>
      </c>
      <c r="AD269" s="26">
        <v>65.45</v>
      </c>
      <c r="AE269" s="26">
        <v>75.900000000000006</v>
      </c>
      <c r="AF269" s="26">
        <v>69.84</v>
      </c>
      <c r="AG269" s="26">
        <v>67.83</v>
      </c>
      <c r="AH269" s="26">
        <v>66.400000000000006</v>
      </c>
      <c r="AI269" s="26">
        <v>60.14</v>
      </c>
      <c r="AJ269" s="26">
        <v>69.260000000000005</v>
      </c>
      <c r="AK269" s="26">
        <v>72.75</v>
      </c>
      <c r="AL269" s="26">
        <v>63.39</v>
      </c>
      <c r="AM269" s="26">
        <v>72.849999999999994</v>
      </c>
      <c r="AN269" s="26">
        <v>63.37</v>
      </c>
      <c r="AO269" s="26">
        <v>68.5</v>
      </c>
      <c r="AP269" s="26">
        <v>68.13</v>
      </c>
      <c r="AQ269" s="26">
        <v>64.06</v>
      </c>
      <c r="AR269" s="26">
        <v>59.43</v>
      </c>
      <c r="AS269" s="26">
        <v>66.63</v>
      </c>
      <c r="AT269" s="26">
        <v>67.959999999999994</v>
      </c>
      <c r="AU269" s="26">
        <v>69.569999999999993</v>
      </c>
      <c r="AV269" s="26">
        <v>61.92</v>
      </c>
      <c r="AW269" s="26">
        <v>62.73</v>
      </c>
      <c r="AX269" s="26">
        <v>64.44</v>
      </c>
      <c r="AY269" s="26">
        <v>67.900000000000006</v>
      </c>
      <c r="AZ269" s="26">
        <v>70.05</v>
      </c>
      <c r="BA269" s="26">
        <v>62.11</v>
      </c>
      <c r="BB269" s="26">
        <v>60.16</v>
      </c>
      <c r="BC269" s="26">
        <v>73.489999999999995</v>
      </c>
      <c r="BD269" s="26">
        <v>65.36</v>
      </c>
      <c r="BE269" s="26">
        <v>65.040000000000006</v>
      </c>
      <c r="BF269" s="26">
        <v>109.44</v>
      </c>
      <c r="BG269" s="26">
        <v>57.21</v>
      </c>
      <c r="BH269" s="26">
        <v>77.31</v>
      </c>
      <c r="BI269" s="26">
        <v>77.48</v>
      </c>
      <c r="BJ269" s="26">
        <v>114.83</v>
      </c>
      <c r="BK269" s="26">
        <v>95.8</v>
      </c>
      <c r="BL269" s="26">
        <v>62.19</v>
      </c>
      <c r="BM269" s="26">
        <v>54.13</v>
      </c>
      <c r="BN269" s="26">
        <v>80.39</v>
      </c>
      <c r="BO269" s="26">
        <v>52.48</v>
      </c>
      <c r="BP269" s="26">
        <v>69.47</v>
      </c>
      <c r="BQ269" s="26">
        <v>64.52</v>
      </c>
      <c r="BR269" s="26">
        <v>52.44</v>
      </c>
      <c r="BS269" s="26">
        <v>71.540000000000006</v>
      </c>
      <c r="BT269" s="26">
        <v>67.58</v>
      </c>
      <c r="BU269" s="26">
        <v>86.26</v>
      </c>
      <c r="BV269" s="26">
        <v>75.94</v>
      </c>
      <c r="BW269" s="26">
        <v>71.36</v>
      </c>
      <c r="BX269" s="26">
        <v>59.51</v>
      </c>
      <c r="BY269" s="42"/>
      <c r="BZ269" s="42"/>
      <c r="CA269" s="42"/>
      <c r="CB269" s="42"/>
      <c r="CC269" s="26">
        <v>62.16</v>
      </c>
      <c r="CD269" s="26">
        <v>62.78</v>
      </c>
      <c r="CE269" s="26">
        <v>65.42</v>
      </c>
      <c r="CF269" s="26">
        <v>78.540000000000006</v>
      </c>
      <c r="CG269" s="26">
        <v>74.7</v>
      </c>
    </row>
    <row r="270" spans="1:85" x14ac:dyDescent="0.3">
      <c r="A270" s="24" t="s">
        <v>340</v>
      </c>
      <c r="B270" s="26">
        <v>65.89</v>
      </c>
      <c r="C270" s="42"/>
      <c r="D270" s="26">
        <v>58.91</v>
      </c>
      <c r="E270" s="26">
        <v>61.62</v>
      </c>
      <c r="F270" s="26">
        <v>67.08</v>
      </c>
      <c r="G270" s="26">
        <v>69.45</v>
      </c>
      <c r="H270" s="26">
        <v>62.54</v>
      </c>
      <c r="I270" s="26">
        <v>64.650000000000006</v>
      </c>
      <c r="J270" s="26">
        <v>64.680000000000007</v>
      </c>
      <c r="K270" s="26">
        <v>63.32</v>
      </c>
      <c r="L270" s="26">
        <v>57.11</v>
      </c>
      <c r="M270" s="26">
        <v>96.06</v>
      </c>
      <c r="N270" s="26">
        <v>58.78</v>
      </c>
      <c r="O270" s="26">
        <v>52.58</v>
      </c>
      <c r="P270" s="26">
        <v>60.17</v>
      </c>
      <c r="Q270" s="26">
        <v>73.930000000000007</v>
      </c>
      <c r="R270" s="42"/>
      <c r="S270" s="42"/>
      <c r="T270" s="42"/>
      <c r="U270" s="26">
        <v>61.98</v>
      </c>
      <c r="V270" s="26">
        <v>72.83</v>
      </c>
      <c r="W270" s="25"/>
      <c r="X270" s="26">
        <v>58.81</v>
      </c>
      <c r="Y270" s="26">
        <v>58.73</v>
      </c>
      <c r="Z270" s="26">
        <v>78.819999999999993</v>
      </c>
      <c r="AA270" s="26">
        <v>61.62</v>
      </c>
      <c r="AB270" s="26">
        <v>72.36</v>
      </c>
      <c r="AC270" s="26">
        <v>71.86</v>
      </c>
      <c r="AD270" s="26">
        <v>65.2</v>
      </c>
      <c r="AE270" s="26">
        <v>78.13</v>
      </c>
      <c r="AF270" s="26">
        <v>70.12</v>
      </c>
      <c r="AG270" s="26">
        <v>67.52</v>
      </c>
      <c r="AH270" s="26">
        <v>66.290000000000006</v>
      </c>
      <c r="AI270" s="26">
        <v>60.52</v>
      </c>
      <c r="AJ270" s="26">
        <v>68.77</v>
      </c>
      <c r="AK270" s="26">
        <v>72.52</v>
      </c>
      <c r="AL270" s="26">
        <v>63.15</v>
      </c>
      <c r="AM270" s="26">
        <v>72.63</v>
      </c>
      <c r="AN270" s="26">
        <v>63.56</v>
      </c>
      <c r="AO270" s="26">
        <v>68.17</v>
      </c>
      <c r="AP270" s="26">
        <v>67.78</v>
      </c>
      <c r="AQ270" s="26">
        <v>64.069999999999993</v>
      </c>
      <c r="AR270" s="26">
        <v>59.72</v>
      </c>
      <c r="AS270" s="26">
        <v>66.7</v>
      </c>
      <c r="AT270" s="26">
        <v>67.650000000000006</v>
      </c>
      <c r="AU270" s="26">
        <v>69.45</v>
      </c>
      <c r="AV270" s="26">
        <v>62.19</v>
      </c>
      <c r="AW270" s="26">
        <v>63</v>
      </c>
      <c r="AX270" s="26">
        <v>64.650000000000006</v>
      </c>
      <c r="AY270" s="26">
        <v>67.73</v>
      </c>
      <c r="AZ270" s="26">
        <v>69.98</v>
      </c>
      <c r="BA270" s="26">
        <v>62.02</v>
      </c>
      <c r="BB270" s="26">
        <v>59.96</v>
      </c>
      <c r="BC270" s="26">
        <v>73.22</v>
      </c>
      <c r="BD270" s="26">
        <v>65.38</v>
      </c>
      <c r="BE270" s="26">
        <v>64.87</v>
      </c>
      <c r="BF270" s="26">
        <v>109.47</v>
      </c>
      <c r="BG270" s="26">
        <v>57.11</v>
      </c>
      <c r="BH270" s="26">
        <v>77.27</v>
      </c>
      <c r="BI270" s="26">
        <v>77.510000000000005</v>
      </c>
      <c r="BJ270" s="26">
        <v>112.22</v>
      </c>
      <c r="BK270" s="26">
        <v>94.5</v>
      </c>
      <c r="BL270" s="26">
        <v>62.5</v>
      </c>
      <c r="BM270" s="26">
        <v>54.25</v>
      </c>
      <c r="BN270" s="26">
        <v>80.81</v>
      </c>
      <c r="BO270" s="26">
        <v>52.58</v>
      </c>
      <c r="BP270" s="26">
        <v>69.63</v>
      </c>
      <c r="BQ270" s="26">
        <v>64.91</v>
      </c>
      <c r="BR270" s="26">
        <v>53.63</v>
      </c>
      <c r="BS270" s="26">
        <v>71.540000000000006</v>
      </c>
      <c r="BT270" s="26">
        <v>68.52</v>
      </c>
      <c r="BU270" s="26">
        <v>86.21</v>
      </c>
      <c r="BV270" s="26">
        <v>75.42</v>
      </c>
      <c r="BW270" s="26">
        <v>70.67</v>
      </c>
      <c r="BX270" s="26">
        <v>59.59</v>
      </c>
      <c r="BY270" s="42"/>
      <c r="BZ270" s="42"/>
      <c r="CA270" s="42"/>
      <c r="CB270" s="42"/>
      <c r="CC270" s="26">
        <v>61.87</v>
      </c>
      <c r="CD270" s="26">
        <v>62.58</v>
      </c>
      <c r="CE270" s="26">
        <v>65.069999999999993</v>
      </c>
      <c r="CF270" s="26">
        <v>78.53</v>
      </c>
      <c r="CG270" s="26">
        <v>75.010000000000005</v>
      </c>
    </row>
    <row r="271" spans="1:85" x14ac:dyDescent="0.3">
      <c r="A271" s="24" t="s">
        <v>341</v>
      </c>
      <c r="B271" s="26">
        <v>65.540000000000006</v>
      </c>
      <c r="C271" s="42"/>
      <c r="D271" s="26">
        <v>59.12</v>
      </c>
      <c r="E271" s="26">
        <v>61.44</v>
      </c>
      <c r="F271" s="26">
        <v>66.680000000000007</v>
      </c>
      <c r="G271" s="26">
        <v>68.52</v>
      </c>
      <c r="H271" s="26">
        <v>61.13</v>
      </c>
      <c r="I271" s="26">
        <v>63.73</v>
      </c>
      <c r="J271" s="26">
        <v>64.86</v>
      </c>
      <c r="K271" s="26">
        <v>63.58</v>
      </c>
      <c r="L271" s="26">
        <v>57.7</v>
      </c>
      <c r="M271" s="26">
        <v>93.22</v>
      </c>
      <c r="N271" s="26">
        <v>59.82</v>
      </c>
      <c r="O271" s="26">
        <v>53.47</v>
      </c>
      <c r="P271" s="26">
        <v>60.16</v>
      </c>
      <c r="Q271" s="26">
        <v>72.959999999999994</v>
      </c>
      <c r="R271" s="42"/>
      <c r="S271" s="42"/>
      <c r="T271" s="42"/>
      <c r="U271" s="26">
        <v>62.03</v>
      </c>
      <c r="V271" s="26">
        <v>72.430000000000007</v>
      </c>
      <c r="W271" s="25"/>
      <c r="X271" s="26">
        <v>59.03</v>
      </c>
      <c r="Y271" s="26">
        <v>59.03</v>
      </c>
      <c r="Z271" s="26">
        <v>75.41</v>
      </c>
      <c r="AA271" s="26">
        <v>61.44</v>
      </c>
      <c r="AB271" s="26">
        <v>72.39</v>
      </c>
      <c r="AC271" s="26">
        <v>71.319999999999993</v>
      </c>
      <c r="AD271" s="26">
        <v>64.489999999999995</v>
      </c>
      <c r="AE271" s="26">
        <v>76.2</v>
      </c>
      <c r="AF271" s="26">
        <v>69.150000000000006</v>
      </c>
      <c r="AG271" s="26">
        <v>66.92</v>
      </c>
      <c r="AH271" s="26">
        <v>66.44</v>
      </c>
      <c r="AI271" s="26">
        <v>60.62</v>
      </c>
      <c r="AJ271" s="26">
        <v>67.540000000000006</v>
      </c>
      <c r="AK271" s="26">
        <v>71.709999999999994</v>
      </c>
      <c r="AL271" s="26">
        <v>62.89</v>
      </c>
      <c r="AM271" s="26">
        <v>71.92</v>
      </c>
      <c r="AN271" s="26">
        <v>63.16</v>
      </c>
      <c r="AO271" s="26">
        <v>67.180000000000007</v>
      </c>
      <c r="AP271" s="26">
        <v>66.599999999999994</v>
      </c>
      <c r="AQ271" s="26">
        <v>63.65</v>
      </c>
      <c r="AR271" s="26">
        <v>59.58</v>
      </c>
      <c r="AS271" s="26">
        <v>66.89</v>
      </c>
      <c r="AT271" s="26">
        <v>66.87</v>
      </c>
      <c r="AU271" s="26">
        <v>68.52</v>
      </c>
      <c r="AV271" s="26">
        <v>60.86</v>
      </c>
      <c r="AW271" s="26">
        <v>61.47</v>
      </c>
      <c r="AX271" s="26">
        <v>63.73</v>
      </c>
      <c r="AY271" s="26">
        <v>67.5</v>
      </c>
      <c r="AZ271" s="26">
        <v>69.66</v>
      </c>
      <c r="BA271" s="26">
        <v>62.45</v>
      </c>
      <c r="BB271" s="26">
        <v>60.12</v>
      </c>
      <c r="BC271" s="26">
        <v>73.349999999999994</v>
      </c>
      <c r="BD271" s="26">
        <v>67.83</v>
      </c>
      <c r="BE271" s="26">
        <v>63.33</v>
      </c>
      <c r="BF271" s="26">
        <v>105.25</v>
      </c>
      <c r="BG271" s="26">
        <v>57.7</v>
      </c>
      <c r="BH271" s="26">
        <v>77.62</v>
      </c>
      <c r="BI271" s="26">
        <v>79.06</v>
      </c>
      <c r="BJ271" s="26">
        <v>106.01</v>
      </c>
      <c r="BK271" s="26">
        <v>92.03</v>
      </c>
      <c r="BL271" s="26">
        <v>63.56</v>
      </c>
      <c r="BM271" s="26">
        <v>55.21</v>
      </c>
      <c r="BN271" s="26">
        <v>81.5</v>
      </c>
      <c r="BO271" s="26">
        <v>53.47</v>
      </c>
      <c r="BP271" s="26">
        <v>69.28</v>
      </c>
      <c r="BQ271" s="26">
        <v>64.739999999999995</v>
      </c>
      <c r="BR271" s="26">
        <v>53.68</v>
      </c>
      <c r="BS271" s="26">
        <v>71.06</v>
      </c>
      <c r="BT271" s="26">
        <v>68.819999999999993</v>
      </c>
      <c r="BU271" s="26">
        <v>84.08</v>
      </c>
      <c r="BV271" s="26">
        <v>74.22</v>
      </c>
      <c r="BW271" s="26">
        <v>68.87</v>
      </c>
      <c r="BX271" s="26">
        <v>60</v>
      </c>
      <c r="BY271" s="42"/>
      <c r="BZ271" s="42"/>
      <c r="CA271" s="42"/>
      <c r="CB271" s="42"/>
      <c r="CC271" s="26">
        <v>61.96</v>
      </c>
      <c r="CD271" s="26">
        <v>62.39</v>
      </c>
      <c r="CE271" s="26">
        <v>64.75</v>
      </c>
      <c r="CF271" s="26">
        <v>78.709999999999994</v>
      </c>
      <c r="CG271" s="26">
        <v>74.319999999999993</v>
      </c>
    </row>
    <row r="272" spans="1:85" x14ac:dyDescent="0.3">
      <c r="A272" s="24" t="s">
        <v>342</v>
      </c>
      <c r="B272" s="26">
        <v>65.78</v>
      </c>
      <c r="C272" s="42"/>
      <c r="D272" s="26">
        <v>59.58</v>
      </c>
      <c r="E272" s="26">
        <v>61.34</v>
      </c>
      <c r="F272" s="26">
        <v>66.55</v>
      </c>
      <c r="G272" s="26">
        <v>68.650000000000006</v>
      </c>
      <c r="H272" s="26">
        <v>62.19</v>
      </c>
      <c r="I272" s="26">
        <v>64.52</v>
      </c>
      <c r="J272" s="26">
        <v>65.41</v>
      </c>
      <c r="K272" s="26">
        <v>64.150000000000006</v>
      </c>
      <c r="L272" s="26">
        <v>58.57</v>
      </c>
      <c r="M272" s="26">
        <v>91.9</v>
      </c>
      <c r="N272" s="26">
        <v>60.64</v>
      </c>
      <c r="O272" s="26">
        <v>54.65</v>
      </c>
      <c r="P272" s="26">
        <v>60.48</v>
      </c>
      <c r="Q272" s="26">
        <v>73.55</v>
      </c>
      <c r="R272" s="42"/>
      <c r="S272" s="42"/>
      <c r="T272" s="42"/>
      <c r="U272" s="26">
        <v>62.27</v>
      </c>
      <c r="V272" s="26">
        <v>73.319999999999993</v>
      </c>
      <c r="W272" s="25"/>
      <c r="X272" s="26">
        <v>59.47</v>
      </c>
      <c r="Y272" s="26">
        <v>59.85</v>
      </c>
      <c r="Z272" s="26">
        <v>75.2</v>
      </c>
      <c r="AA272" s="26">
        <v>61.34</v>
      </c>
      <c r="AB272" s="26">
        <v>72.95</v>
      </c>
      <c r="AC272" s="26">
        <v>71.150000000000006</v>
      </c>
      <c r="AD272" s="26">
        <v>64.680000000000007</v>
      </c>
      <c r="AE272" s="26">
        <v>76.13</v>
      </c>
      <c r="AF272" s="26">
        <v>68.89</v>
      </c>
      <c r="AG272" s="26">
        <v>66.540000000000006</v>
      </c>
      <c r="AH272" s="26">
        <v>66.349999999999994</v>
      </c>
      <c r="AI272" s="26">
        <v>60.53</v>
      </c>
      <c r="AJ272" s="26">
        <v>66.97</v>
      </c>
      <c r="AK272" s="26">
        <v>71.23</v>
      </c>
      <c r="AL272" s="26">
        <v>62.86</v>
      </c>
      <c r="AM272" s="26">
        <v>71.400000000000006</v>
      </c>
      <c r="AN272" s="26">
        <v>63.03</v>
      </c>
      <c r="AO272" s="26">
        <v>66.7</v>
      </c>
      <c r="AP272" s="26">
        <v>66.2</v>
      </c>
      <c r="AQ272" s="26">
        <v>63.23</v>
      </c>
      <c r="AR272" s="26">
        <v>59.58</v>
      </c>
      <c r="AS272" s="26">
        <v>66.91</v>
      </c>
      <c r="AT272" s="26">
        <v>66.599999999999994</v>
      </c>
      <c r="AU272" s="26">
        <v>68.650000000000006</v>
      </c>
      <c r="AV272" s="26">
        <v>61.96</v>
      </c>
      <c r="AW272" s="26">
        <v>62.48</v>
      </c>
      <c r="AX272" s="26">
        <v>64.52</v>
      </c>
      <c r="AY272" s="26">
        <v>67.67</v>
      </c>
      <c r="AZ272" s="26">
        <v>70.150000000000006</v>
      </c>
      <c r="BA272" s="26">
        <v>63.09</v>
      </c>
      <c r="BB272" s="26">
        <v>61</v>
      </c>
      <c r="BC272" s="26">
        <v>73.64</v>
      </c>
      <c r="BD272" s="26">
        <v>67.23</v>
      </c>
      <c r="BE272" s="26">
        <v>63.97</v>
      </c>
      <c r="BF272" s="26">
        <v>103.75</v>
      </c>
      <c r="BG272" s="26">
        <v>58.57</v>
      </c>
      <c r="BH272" s="26">
        <v>77.61</v>
      </c>
      <c r="BI272" s="26">
        <v>79.36</v>
      </c>
      <c r="BJ272" s="26">
        <v>103.5</v>
      </c>
      <c r="BK272" s="26">
        <v>90.6</v>
      </c>
      <c r="BL272" s="26">
        <v>64.16</v>
      </c>
      <c r="BM272" s="26">
        <v>56.28</v>
      </c>
      <c r="BN272" s="26">
        <v>81.290000000000006</v>
      </c>
      <c r="BO272" s="26">
        <v>54.65</v>
      </c>
      <c r="BP272" s="26">
        <v>69.760000000000005</v>
      </c>
      <c r="BQ272" s="26">
        <v>64.94</v>
      </c>
      <c r="BR272" s="26">
        <v>53.77</v>
      </c>
      <c r="BS272" s="26">
        <v>71.56</v>
      </c>
      <c r="BT272" s="26">
        <v>70.14</v>
      </c>
      <c r="BU272" s="26">
        <v>84.45</v>
      </c>
      <c r="BV272" s="26">
        <v>74.33</v>
      </c>
      <c r="BW272" s="26">
        <v>69.23</v>
      </c>
      <c r="BX272" s="26">
        <v>60.86</v>
      </c>
      <c r="BY272" s="42"/>
      <c r="BZ272" s="42"/>
      <c r="CA272" s="42"/>
      <c r="CB272" s="42"/>
      <c r="CC272" s="26">
        <v>62.2</v>
      </c>
      <c r="CD272" s="26">
        <v>62.62</v>
      </c>
      <c r="CE272" s="26">
        <v>65.56</v>
      </c>
      <c r="CF272" s="26">
        <v>78.55</v>
      </c>
      <c r="CG272" s="26">
        <v>75.56</v>
      </c>
    </row>
    <row r="273" spans="1:85" x14ac:dyDescent="0.3">
      <c r="A273" s="24" t="s">
        <v>343</v>
      </c>
      <c r="B273" s="26">
        <v>65.989999999999995</v>
      </c>
      <c r="C273" s="42"/>
      <c r="D273" s="26">
        <v>60.58</v>
      </c>
      <c r="E273" s="26">
        <v>61.54</v>
      </c>
      <c r="F273" s="26">
        <v>66.87</v>
      </c>
      <c r="G273" s="26">
        <v>67.59</v>
      </c>
      <c r="H273" s="26">
        <v>60.75</v>
      </c>
      <c r="I273" s="26">
        <v>63.9</v>
      </c>
      <c r="J273" s="26">
        <v>66.319999999999993</v>
      </c>
      <c r="K273" s="26">
        <v>64.66</v>
      </c>
      <c r="L273" s="26">
        <v>59.76</v>
      </c>
      <c r="M273" s="26">
        <v>90.38</v>
      </c>
      <c r="N273" s="26">
        <v>61.91</v>
      </c>
      <c r="O273" s="26">
        <v>56.14</v>
      </c>
      <c r="P273" s="26">
        <v>61.06</v>
      </c>
      <c r="Q273" s="26">
        <v>74.099999999999994</v>
      </c>
      <c r="R273" s="42"/>
      <c r="S273" s="42"/>
      <c r="T273" s="42"/>
      <c r="U273" s="26">
        <v>62.76</v>
      </c>
      <c r="V273" s="26">
        <v>74.42</v>
      </c>
      <c r="W273" s="25"/>
      <c r="X273" s="26">
        <v>60.48</v>
      </c>
      <c r="Y273" s="26">
        <v>60.88</v>
      </c>
      <c r="Z273" s="26">
        <v>75.39</v>
      </c>
      <c r="AA273" s="26">
        <v>61.54</v>
      </c>
      <c r="AB273" s="26">
        <v>73.84</v>
      </c>
      <c r="AC273" s="26">
        <v>71.28</v>
      </c>
      <c r="AD273" s="26">
        <v>65.36</v>
      </c>
      <c r="AE273" s="26">
        <v>76.569999999999993</v>
      </c>
      <c r="AF273" s="26">
        <v>69.16</v>
      </c>
      <c r="AG273" s="26">
        <v>66.69</v>
      </c>
      <c r="AH273" s="26">
        <v>66.599999999999994</v>
      </c>
      <c r="AI273" s="26">
        <v>60.68</v>
      </c>
      <c r="AJ273" s="26">
        <v>67.12</v>
      </c>
      <c r="AK273" s="26">
        <v>71.19</v>
      </c>
      <c r="AL273" s="26">
        <v>63.24</v>
      </c>
      <c r="AM273" s="26">
        <v>71.430000000000007</v>
      </c>
      <c r="AN273" s="26">
        <v>63.15</v>
      </c>
      <c r="AO273" s="26">
        <v>66.94</v>
      </c>
      <c r="AP273" s="26">
        <v>66.61</v>
      </c>
      <c r="AQ273" s="26">
        <v>63.36</v>
      </c>
      <c r="AR273" s="26">
        <v>60.05</v>
      </c>
      <c r="AS273" s="26">
        <v>67.23</v>
      </c>
      <c r="AT273" s="26">
        <v>67</v>
      </c>
      <c r="AU273" s="26">
        <v>67.59</v>
      </c>
      <c r="AV273" s="26">
        <v>60.47</v>
      </c>
      <c r="AW273" s="26">
        <v>61.1</v>
      </c>
      <c r="AX273" s="26">
        <v>63.9</v>
      </c>
      <c r="AY273" s="26">
        <v>68.47</v>
      </c>
      <c r="AZ273" s="26">
        <v>70.900000000000006</v>
      </c>
      <c r="BA273" s="26">
        <v>64.08</v>
      </c>
      <c r="BB273" s="26">
        <v>62.21</v>
      </c>
      <c r="BC273" s="26">
        <v>74.12</v>
      </c>
      <c r="BD273" s="26">
        <v>67.58</v>
      </c>
      <c r="BE273" s="26">
        <v>62.54</v>
      </c>
      <c r="BF273" s="26">
        <v>102.83</v>
      </c>
      <c r="BG273" s="26">
        <v>59.76</v>
      </c>
      <c r="BH273" s="26">
        <v>77.290000000000006</v>
      </c>
      <c r="BI273" s="26">
        <v>78.89</v>
      </c>
      <c r="BJ273" s="26">
        <v>100.87</v>
      </c>
      <c r="BK273" s="26">
        <v>89.72</v>
      </c>
      <c r="BL273" s="26">
        <v>65.12</v>
      </c>
      <c r="BM273" s="26">
        <v>57.75</v>
      </c>
      <c r="BN273" s="26">
        <v>82.34</v>
      </c>
      <c r="BO273" s="26">
        <v>56.14</v>
      </c>
      <c r="BP273" s="26">
        <v>70.62</v>
      </c>
      <c r="BQ273" s="26">
        <v>65.64</v>
      </c>
      <c r="BR273" s="26">
        <v>53.97</v>
      </c>
      <c r="BS273" s="26">
        <v>72.430000000000007</v>
      </c>
      <c r="BT273" s="26">
        <v>71.62</v>
      </c>
      <c r="BU273" s="26">
        <v>84.94</v>
      </c>
      <c r="BV273" s="26">
        <v>75.02</v>
      </c>
      <c r="BW273" s="26">
        <v>67.819999999999993</v>
      </c>
      <c r="BX273" s="26">
        <v>62.11</v>
      </c>
      <c r="BY273" s="42"/>
      <c r="BZ273" s="42"/>
      <c r="CA273" s="42"/>
      <c r="CB273" s="42"/>
      <c r="CC273" s="26">
        <v>62.68</v>
      </c>
      <c r="CD273" s="26">
        <v>63.14</v>
      </c>
      <c r="CE273" s="26">
        <v>66.680000000000007</v>
      </c>
      <c r="CF273" s="26">
        <v>79.37</v>
      </c>
      <c r="CG273" s="26">
        <v>76.66</v>
      </c>
    </row>
    <row r="274" spans="1:85" x14ac:dyDescent="0.3">
      <c r="A274" s="24" t="s">
        <v>344</v>
      </c>
      <c r="B274" s="26">
        <v>66.56</v>
      </c>
      <c r="C274" s="42"/>
      <c r="D274" s="26">
        <v>60.81</v>
      </c>
      <c r="E274" s="26">
        <v>62.02</v>
      </c>
      <c r="F274" s="26">
        <v>68.19</v>
      </c>
      <c r="G274" s="26">
        <v>67.66</v>
      </c>
      <c r="H274" s="26">
        <v>60.43</v>
      </c>
      <c r="I274" s="26">
        <v>63.8</v>
      </c>
      <c r="J274" s="26">
        <v>66.72</v>
      </c>
      <c r="K274" s="26">
        <v>65.08</v>
      </c>
      <c r="L274" s="26">
        <v>60.05</v>
      </c>
      <c r="M274" s="26">
        <v>90.22</v>
      </c>
      <c r="N274" s="26">
        <v>62.36</v>
      </c>
      <c r="O274" s="26">
        <v>56.58</v>
      </c>
      <c r="P274" s="26">
        <v>63.44</v>
      </c>
      <c r="Q274" s="26">
        <v>74.97</v>
      </c>
      <c r="R274" s="42"/>
      <c r="S274" s="42"/>
      <c r="T274" s="42"/>
      <c r="U274" s="26">
        <v>62.93</v>
      </c>
      <c r="V274" s="26">
        <v>75</v>
      </c>
      <c r="W274" s="25"/>
      <c r="X274" s="26">
        <v>60.69</v>
      </c>
      <c r="Y274" s="26">
        <v>61.23</v>
      </c>
      <c r="Z274" s="26">
        <v>75.58</v>
      </c>
      <c r="AA274" s="26">
        <v>62.02</v>
      </c>
      <c r="AB274" s="26">
        <v>74.95</v>
      </c>
      <c r="AC274" s="26">
        <v>71.72</v>
      </c>
      <c r="AD274" s="26">
        <v>67.209999999999994</v>
      </c>
      <c r="AE274" s="26">
        <v>77.61</v>
      </c>
      <c r="AF274" s="26">
        <v>70.06</v>
      </c>
      <c r="AG274" s="26">
        <v>67.819999999999993</v>
      </c>
      <c r="AH274" s="26">
        <v>67.63</v>
      </c>
      <c r="AI274" s="26">
        <v>62.47</v>
      </c>
      <c r="AJ274" s="26">
        <v>68.8</v>
      </c>
      <c r="AK274" s="26">
        <v>72.150000000000006</v>
      </c>
      <c r="AL274" s="26">
        <v>64.040000000000006</v>
      </c>
      <c r="AM274" s="26">
        <v>72.58</v>
      </c>
      <c r="AN274" s="26">
        <v>64.849999999999994</v>
      </c>
      <c r="AO274" s="26">
        <v>67.97</v>
      </c>
      <c r="AP274" s="26">
        <v>68.569999999999993</v>
      </c>
      <c r="AQ274" s="26">
        <v>65.040000000000006</v>
      </c>
      <c r="AR274" s="26">
        <v>61.88</v>
      </c>
      <c r="AS274" s="26">
        <v>68.12</v>
      </c>
      <c r="AT274" s="26">
        <v>68.47</v>
      </c>
      <c r="AU274" s="26">
        <v>67.66</v>
      </c>
      <c r="AV274" s="26">
        <v>60</v>
      </c>
      <c r="AW274" s="26">
        <v>60.98</v>
      </c>
      <c r="AX274" s="26">
        <v>63.8</v>
      </c>
      <c r="AY274" s="26">
        <v>69.13</v>
      </c>
      <c r="AZ274" s="26">
        <v>71.569999999999993</v>
      </c>
      <c r="BA274" s="26">
        <v>64.33</v>
      </c>
      <c r="BB274" s="26">
        <v>62.9</v>
      </c>
      <c r="BC274" s="26">
        <v>75.02</v>
      </c>
      <c r="BD274" s="26">
        <v>67.69</v>
      </c>
      <c r="BE274" s="26">
        <v>61.97</v>
      </c>
      <c r="BF274" s="26">
        <v>103.75</v>
      </c>
      <c r="BG274" s="26">
        <v>60.05</v>
      </c>
      <c r="BH274" s="26">
        <v>77.930000000000007</v>
      </c>
      <c r="BI274" s="26">
        <v>79.52</v>
      </c>
      <c r="BJ274" s="26">
        <v>99.89</v>
      </c>
      <c r="BK274" s="26">
        <v>89.57</v>
      </c>
      <c r="BL274" s="26">
        <v>65.599999999999994</v>
      </c>
      <c r="BM274" s="26">
        <v>58.15</v>
      </c>
      <c r="BN274" s="26">
        <v>83.09</v>
      </c>
      <c r="BO274" s="26">
        <v>56.58</v>
      </c>
      <c r="BP274" s="26">
        <v>71.959999999999994</v>
      </c>
      <c r="BQ274" s="26">
        <v>67.459999999999994</v>
      </c>
      <c r="BR274" s="26">
        <v>56.96</v>
      </c>
      <c r="BS274" s="26">
        <v>73.41</v>
      </c>
      <c r="BT274" s="26">
        <v>73.02</v>
      </c>
      <c r="BU274" s="26">
        <v>86.11</v>
      </c>
      <c r="BV274" s="26">
        <v>75.98</v>
      </c>
      <c r="BW274" s="26">
        <v>67.23</v>
      </c>
      <c r="BX274" s="26">
        <v>62.92</v>
      </c>
      <c r="BY274" s="42"/>
      <c r="BZ274" s="42"/>
      <c r="CA274" s="42"/>
      <c r="CB274" s="42"/>
      <c r="CC274" s="26">
        <v>62.82</v>
      </c>
      <c r="CD274" s="26">
        <v>63.49</v>
      </c>
      <c r="CE274" s="26">
        <v>67.150000000000006</v>
      </c>
      <c r="CF274" s="26">
        <v>80.02</v>
      </c>
      <c r="CG274" s="26">
        <v>77.239999999999995</v>
      </c>
    </row>
    <row r="275" spans="1:85" x14ac:dyDescent="0.3">
      <c r="A275" s="24" t="s">
        <v>345</v>
      </c>
      <c r="B275" s="26">
        <v>66.78</v>
      </c>
      <c r="C275" s="42"/>
      <c r="D275" s="26">
        <v>61.17</v>
      </c>
      <c r="E275" s="26">
        <v>62.29</v>
      </c>
      <c r="F275" s="26">
        <v>68.53</v>
      </c>
      <c r="G275" s="26">
        <v>67.03</v>
      </c>
      <c r="H275" s="26">
        <v>59.11</v>
      </c>
      <c r="I275" s="26">
        <v>63.15</v>
      </c>
      <c r="J275" s="26">
        <v>67.14</v>
      </c>
      <c r="K275" s="26">
        <v>65.78</v>
      </c>
      <c r="L275" s="26">
        <v>60.37</v>
      </c>
      <c r="M275" s="26">
        <v>90.63</v>
      </c>
      <c r="N275" s="26">
        <v>63.09</v>
      </c>
      <c r="O275" s="26">
        <v>57.08</v>
      </c>
      <c r="P275" s="26">
        <v>64.010000000000005</v>
      </c>
      <c r="Q275" s="26">
        <v>75.52</v>
      </c>
      <c r="R275" s="42"/>
      <c r="S275" s="42"/>
      <c r="T275" s="42"/>
      <c r="U275" s="26">
        <v>63.03</v>
      </c>
      <c r="V275" s="26">
        <v>75.680000000000007</v>
      </c>
      <c r="W275" s="25"/>
      <c r="X275" s="26">
        <v>61.06</v>
      </c>
      <c r="Y275" s="26">
        <v>61.37</v>
      </c>
      <c r="Z275" s="26">
        <v>75.180000000000007</v>
      </c>
      <c r="AA275" s="26">
        <v>62.29</v>
      </c>
      <c r="AB275" s="26">
        <v>75.099999999999994</v>
      </c>
      <c r="AC275" s="26">
        <v>71.75</v>
      </c>
      <c r="AD275" s="26">
        <v>67.87</v>
      </c>
      <c r="AE275" s="26">
        <v>77.53</v>
      </c>
      <c r="AF275" s="26">
        <v>70.430000000000007</v>
      </c>
      <c r="AG275" s="26">
        <v>68.2</v>
      </c>
      <c r="AH275" s="26">
        <v>68</v>
      </c>
      <c r="AI275" s="26">
        <v>62.68</v>
      </c>
      <c r="AJ275" s="26">
        <v>69.349999999999994</v>
      </c>
      <c r="AK275" s="26">
        <v>72.39</v>
      </c>
      <c r="AL275" s="26">
        <v>64.37</v>
      </c>
      <c r="AM275" s="26">
        <v>73</v>
      </c>
      <c r="AN275" s="26">
        <v>65.239999999999995</v>
      </c>
      <c r="AO275" s="26">
        <v>68.430000000000007</v>
      </c>
      <c r="AP275" s="26">
        <v>69.09</v>
      </c>
      <c r="AQ275" s="26">
        <v>65.430000000000007</v>
      </c>
      <c r="AR275" s="26">
        <v>62.25</v>
      </c>
      <c r="AS275" s="26">
        <v>68.489999999999995</v>
      </c>
      <c r="AT275" s="26">
        <v>69.06</v>
      </c>
      <c r="AU275" s="26">
        <v>67.03</v>
      </c>
      <c r="AV275" s="26">
        <v>58.65</v>
      </c>
      <c r="AW275" s="26">
        <v>59.71</v>
      </c>
      <c r="AX275" s="26">
        <v>63.15</v>
      </c>
      <c r="AY275" s="26">
        <v>69.430000000000007</v>
      </c>
      <c r="AZ275" s="26">
        <v>72.069999999999993</v>
      </c>
      <c r="BA275" s="26">
        <v>64.72</v>
      </c>
      <c r="BB275" s="26">
        <v>63.27</v>
      </c>
      <c r="BC275" s="26">
        <v>75.48</v>
      </c>
      <c r="BD275" s="26">
        <v>71.709999999999994</v>
      </c>
      <c r="BE275" s="26">
        <v>60.58</v>
      </c>
      <c r="BF275" s="26">
        <v>104.23</v>
      </c>
      <c r="BG275" s="26">
        <v>60.37</v>
      </c>
      <c r="BH275" s="26">
        <v>79.02</v>
      </c>
      <c r="BI275" s="26">
        <v>81.05</v>
      </c>
      <c r="BJ275" s="26">
        <v>99.54</v>
      </c>
      <c r="BK275" s="26">
        <v>89.47</v>
      </c>
      <c r="BL275" s="26">
        <v>66.430000000000007</v>
      </c>
      <c r="BM275" s="26">
        <v>58.69</v>
      </c>
      <c r="BN275" s="26">
        <v>84.5</v>
      </c>
      <c r="BO275" s="26">
        <v>57.08</v>
      </c>
      <c r="BP275" s="26">
        <v>72.900000000000006</v>
      </c>
      <c r="BQ275" s="26">
        <v>68.23</v>
      </c>
      <c r="BR275" s="26">
        <v>57.11</v>
      </c>
      <c r="BS275" s="26">
        <v>74.09</v>
      </c>
      <c r="BT275" s="26">
        <v>73.48</v>
      </c>
      <c r="BU275" s="26">
        <v>86.83</v>
      </c>
      <c r="BV275" s="26">
        <v>76.569999999999993</v>
      </c>
      <c r="BW275" s="26">
        <v>66.010000000000005</v>
      </c>
      <c r="BX275" s="26">
        <v>63.5</v>
      </c>
      <c r="BY275" s="42"/>
      <c r="BZ275" s="42"/>
      <c r="CA275" s="42"/>
      <c r="CB275" s="42"/>
      <c r="CC275" s="26">
        <v>62.91</v>
      </c>
      <c r="CD275" s="26">
        <v>63.6</v>
      </c>
      <c r="CE275" s="26">
        <v>67.56</v>
      </c>
      <c r="CF275" s="26">
        <v>81.17</v>
      </c>
      <c r="CG275" s="26">
        <v>77.87</v>
      </c>
    </row>
    <row r="276" spans="1:85" x14ac:dyDescent="0.3">
      <c r="A276" s="24" t="s">
        <v>346</v>
      </c>
      <c r="B276" s="26">
        <v>67.489999999999995</v>
      </c>
      <c r="C276" s="42"/>
      <c r="D276" s="26">
        <v>61.28</v>
      </c>
      <c r="E276" s="26">
        <v>62.33</v>
      </c>
      <c r="F276" s="26">
        <v>68.47</v>
      </c>
      <c r="G276" s="26">
        <v>69.14</v>
      </c>
      <c r="H276" s="26">
        <v>63.12</v>
      </c>
      <c r="I276" s="26">
        <v>65.459999999999994</v>
      </c>
      <c r="J276" s="26">
        <v>67.44</v>
      </c>
      <c r="K276" s="26">
        <v>66.95</v>
      </c>
      <c r="L276" s="26">
        <v>60.94</v>
      </c>
      <c r="M276" s="26">
        <v>90.75</v>
      </c>
      <c r="N276" s="26">
        <v>63.58</v>
      </c>
      <c r="O276" s="26">
        <v>57.8</v>
      </c>
      <c r="P276" s="26">
        <v>64.3</v>
      </c>
      <c r="Q276" s="26">
        <v>76.02</v>
      </c>
      <c r="R276" s="42"/>
      <c r="S276" s="42"/>
      <c r="T276" s="42"/>
      <c r="U276" s="26">
        <v>63.14</v>
      </c>
      <c r="V276" s="26">
        <v>75.92</v>
      </c>
      <c r="W276" s="25"/>
      <c r="X276" s="26">
        <v>61.17</v>
      </c>
      <c r="Y276" s="26">
        <v>61.54</v>
      </c>
      <c r="Z276" s="26">
        <v>74.459999999999994</v>
      </c>
      <c r="AA276" s="26">
        <v>62.33</v>
      </c>
      <c r="AB276" s="26">
        <v>74.819999999999993</v>
      </c>
      <c r="AC276" s="26">
        <v>71.53</v>
      </c>
      <c r="AD276" s="26">
        <v>67.930000000000007</v>
      </c>
      <c r="AE276" s="26">
        <v>76.87</v>
      </c>
      <c r="AF276" s="26">
        <v>70.22</v>
      </c>
      <c r="AG276" s="26">
        <v>68.12</v>
      </c>
      <c r="AH276" s="26">
        <v>68.099999999999994</v>
      </c>
      <c r="AI276" s="26">
        <v>62.69</v>
      </c>
      <c r="AJ276" s="26">
        <v>69.239999999999995</v>
      </c>
      <c r="AK276" s="26">
        <v>72.11</v>
      </c>
      <c r="AL276" s="26">
        <v>64.39</v>
      </c>
      <c r="AM276" s="26">
        <v>72.91</v>
      </c>
      <c r="AN276" s="26">
        <v>65.290000000000006</v>
      </c>
      <c r="AO276" s="26">
        <v>68.37</v>
      </c>
      <c r="AP276" s="26">
        <v>69.11</v>
      </c>
      <c r="AQ276" s="26">
        <v>65.39</v>
      </c>
      <c r="AR276" s="26">
        <v>62.32</v>
      </c>
      <c r="AS276" s="26">
        <v>68.48</v>
      </c>
      <c r="AT276" s="26">
        <v>68.989999999999995</v>
      </c>
      <c r="AU276" s="26">
        <v>69.14</v>
      </c>
      <c r="AV276" s="26">
        <v>62.74</v>
      </c>
      <c r="AW276" s="26">
        <v>63.6</v>
      </c>
      <c r="AX276" s="26">
        <v>65.459999999999994</v>
      </c>
      <c r="AY276" s="26">
        <v>69.53</v>
      </c>
      <c r="AZ276" s="26">
        <v>72.150000000000006</v>
      </c>
      <c r="BA276" s="26">
        <v>65.12</v>
      </c>
      <c r="BB276" s="26">
        <v>63.58</v>
      </c>
      <c r="BC276" s="26">
        <v>75.2</v>
      </c>
      <c r="BD276" s="26">
        <v>73.209999999999994</v>
      </c>
      <c r="BE276" s="26">
        <v>64.14</v>
      </c>
      <c r="BF276" s="26">
        <v>104.37</v>
      </c>
      <c r="BG276" s="26">
        <v>60.94</v>
      </c>
      <c r="BH276" s="26">
        <v>79</v>
      </c>
      <c r="BI276" s="26">
        <v>81.31</v>
      </c>
      <c r="BJ276" s="26">
        <v>99.77</v>
      </c>
      <c r="BK276" s="26">
        <v>88.53</v>
      </c>
      <c r="BL276" s="26">
        <v>66.790000000000006</v>
      </c>
      <c r="BM276" s="26">
        <v>59.32</v>
      </c>
      <c r="BN276" s="26">
        <v>84.15</v>
      </c>
      <c r="BO276" s="26">
        <v>57.8</v>
      </c>
      <c r="BP276" s="26">
        <v>73.22</v>
      </c>
      <c r="BQ276" s="26">
        <v>68.58</v>
      </c>
      <c r="BR276" s="26">
        <v>57.19</v>
      </c>
      <c r="BS276" s="26">
        <v>74.39</v>
      </c>
      <c r="BT276" s="26">
        <v>73.790000000000006</v>
      </c>
      <c r="BU276" s="26">
        <v>86.52</v>
      </c>
      <c r="BV276" s="26">
        <v>76.62</v>
      </c>
      <c r="BW276" s="26">
        <v>69.08</v>
      </c>
      <c r="BX276" s="26">
        <v>64.010000000000005</v>
      </c>
      <c r="BY276" s="42"/>
      <c r="BZ276" s="42"/>
      <c r="CA276" s="42"/>
      <c r="CB276" s="42"/>
      <c r="CC276" s="26">
        <v>63.02</v>
      </c>
      <c r="CD276" s="26">
        <v>63.66</v>
      </c>
      <c r="CE276" s="26">
        <v>67.849999999999994</v>
      </c>
      <c r="CF276" s="26">
        <v>81.010000000000005</v>
      </c>
      <c r="CG276" s="26">
        <v>78.22</v>
      </c>
    </row>
    <row r="277" spans="1:85" x14ac:dyDescent="0.3">
      <c r="A277" s="24" t="s">
        <v>347</v>
      </c>
      <c r="B277" s="26">
        <v>67.5</v>
      </c>
      <c r="C277" s="42"/>
      <c r="D277" s="26">
        <v>61.38</v>
      </c>
      <c r="E277" s="26">
        <v>62.66</v>
      </c>
      <c r="F277" s="26">
        <v>68.87</v>
      </c>
      <c r="G277" s="26">
        <v>68.430000000000007</v>
      </c>
      <c r="H277" s="26">
        <v>61.6</v>
      </c>
      <c r="I277" s="26">
        <v>64.52</v>
      </c>
      <c r="J277" s="26">
        <v>67.67</v>
      </c>
      <c r="K277" s="26">
        <v>66.709999999999994</v>
      </c>
      <c r="L277" s="26">
        <v>61.24</v>
      </c>
      <c r="M277" s="26">
        <v>90.33</v>
      </c>
      <c r="N277" s="26">
        <v>64.09</v>
      </c>
      <c r="O277" s="26">
        <v>58.27</v>
      </c>
      <c r="P277" s="26">
        <v>64.599999999999994</v>
      </c>
      <c r="Q277" s="26">
        <v>76.03</v>
      </c>
      <c r="R277" s="42"/>
      <c r="S277" s="42"/>
      <c r="T277" s="42"/>
      <c r="U277" s="26">
        <v>63.18</v>
      </c>
      <c r="V277" s="26">
        <v>76.13</v>
      </c>
      <c r="W277" s="25"/>
      <c r="X277" s="26">
        <v>61.27</v>
      </c>
      <c r="Y277" s="26">
        <v>61.72</v>
      </c>
      <c r="Z277" s="26">
        <v>73.98</v>
      </c>
      <c r="AA277" s="26">
        <v>62.66</v>
      </c>
      <c r="AB277" s="26">
        <v>75.08</v>
      </c>
      <c r="AC277" s="26">
        <v>71.84</v>
      </c>
      <c r="AD277" s="26">
        <v>68.680000000000007</v>
      </c>
      <c r="AE277" s="26">
        <v>77.7</v>
      </c>
      <c r="AF277" s="26">
        <v>71.16</v>
      </c>
      <c r="AG277" s="26">
        <v>68.64</v>
      </c>
      <c r="AH277" s="26">
        <v>68.099999999999994</v>
      </c>
      <c r="AI277" s="26">
        <v>62.7</v>
      </c>
      <c r="AJ277" s="26">
        <v>70.03</v>
      </c>
      <c r="AK277" s="26">
        <v>72.5</v>
      </c>
      <c r="AL277" s="26">
        <v>64.8</v>
      </c>
      <c r="AM277" s="26">
        <v>73.34</v>
      </c>
      <c r="AN277" s="26">
        <v>65.78</v>
      </c>
      <c r="AO277" s="26">
        <v>68.84</v>
      </c>
      <c r="AP277" s="26">
        <v>69.819999999999993</v>
      </c>
      <c r="AQ277" s="26">
        <v>65.86</v>
      </c>
      <c r="AR277" s="26">
        <v>62.72</v>
      </c>
      <c r="AS277" s="26">
        <v>68.83</v>
      </c>
      <c r="AT277" s="26">
        <v>69.569999999999993</v>
      </c>
      <c r="AU277" s="26">
        <v>68.430000000000007</v>
      </c>
      <c r="AV277" s="26">
        <v>61.15</v>
      </c>
      <c r="AW277" s="26">
        <v>62.18</v>
      </c>
      <c r="AX277" s="26">
        <v>64.52</v>
      </c>
      <c r="AY277" s="26">
        <v>69.73</v>
      </c>
      <c r="AZ277" s="26">
        <v>72.45</v>
      </c>
      <c r="BA277" s="26">
        <v>65.319999999999993</v>
      </c>
      <c r="BB277" s="26">
        <v>63.85</v>
      </c>
      <c r="BC277" s="26">
        <v>75.58</v>
      </c>
      <c r="BD277" s="26">
        <v>73.14</v>
      </c>
      <c r="BE277" s="26">
        <v>62.43</v>
      </c>
      <c r="BF277" s="26">
        <v>104.16</v>
      </c>
      <c r="BG277" s="26">
        <v>61.24</v>
      </c>
      <c r="BH277" s="26">
        <v>78.91</v>
      </c>
      <c r="BI277" s="26">
        <v>80.540000000000006</v>
      </c>
      <c r="BJ277" s="26">
        <v>99.24</v>
      </c>
      <c r="BK277" s="26">
        <v>88.47</v>
      </c>
      <c r="BL277" s="26">
        <v>67.38</v>
      </c>
      <c r="BM277" s="26">
        <v>59.77</v>
      </c>
      <c r="BN277" s="26">
        <v>84.35</v>
      </c>
      <c r="BO277" s="26">
        <v>58.27</v>
      </c>
      <c r="BP277" s="26">
        <v>73.62</v>
      </c>
      <c r="BQ277" s="26">
        <v>69.03</v>
      </c>
      <c r="BR277" s="26">
        <v>57.31</v>
      </c>
      <c r="BS277" s="26">
        <v>74.7</v>
      </c>
      <c r="BT277" s="26">
        <v>74.11</v>
      </c>
      <c r="BU277" s="26">
        <v>86.5</v>
      </c>
      <c r="BV277" s="26">
        <v>76.900000000000006</v>
      </c>
      <c r="BW277" s="26">
        <v>67.39</v>
      </c>
      <c r="BX277" s="26">
        <v>64.45</v>
      </c>
      <c r="BY277" s="42"/>
      <c r="BZ277" s="42"/>
      <c r="CA277" s="42"/>
      <c r="CB277" s="42"/>
      <c r="CC277" s="26">
        <v>63.05</v>
      </c>
      <c r="CD277" s="26">
        <v>63.77</v>
      </c>
      <c r="CE277" s="26">
        <v>68.2</v>
      </c>
      <c r="CF277" s="26">
        <v>81.25</v>
      </c>
      <c r="CG277" s="26">
        <v>78.31</v>
      </c>
    </row>
    <row r="278" spans="1:85" x14ac:dyDescent="0.3">
      <c r="A278" s="24" t="s">
        <v>348</v>
      </c>
      <c r="B278" s="26">
        <v>68.33</v>
      </c>
      <c r="C278" s="42"/>
      <c r="D278" s="26">
        <v>61.96</v>
      </c>
      <c r="E278" s="26">
        <v>63</v>
      </c>
      <c r="F278" s="26">
        <v>69.3</v>
      </c>
      <c r="G278" s="26">
        <v>70.2</v>
      </c>
      <c r="H278" s="26">
        <v>64.67</v>
      </c>
      <c r="I278" s="26">
        <v>66.489999999999995</v>
      </c>
      <c r="J278" s="26">
        <v>68.06</v>
      </c>
      <c r="K278" s="26">
        <v>67.58</v>
      </c>
      <c r="L278" s="26">
        <v>61.96</v>
      </c>
      <c r="M278" s="26">
        <v>90.92</v>
      </c>
      <c r="N278" s="26">
        <v>64.69</v>
      </c>
      <c r="O278" s="26">
        <v>59.23</v>
      </c>
      <c r="P278" s="26">
        <v>65.02</v>
      </c>
      <c r="Q278" s="26">
        <v>76.62</v>
      </c>
      <c r="R278" s="42"/>
      <c r="S278" s="42"/>
      <c r="T278" s="42"/>
      <c r="U278" s="26">
        <v>63.56</v>
      </c>
      <c r="V278" s="26">
        <v>76.33</v>
      </c>
      <c r="W278" s="25"/>
      <c r="X278" s="26">
        <v>61.84</v>
      </c>
      <c r="Y278" s="26">
        <v>62.36</v>
      </c>
      <c r="Z278" s="26">
        <v>73.69</v>
      </c>
      <c r="AA278" s="26">
        <v>63</v>
      </c>
      <c r="AB278" s="26">
        <v>74.98</v>
      </c>
      <c r="AC278" s="26">
        <v>71.88</v>
      </c>
      <c r="AD278" s="26">
        <v>69.78</v>
      </c>
      <c r="AE278" s="26">
        <v>77.239999999999995</v>
      </c>
      <c r="AF278" s="26">
        <v>71.959999999999994</v>
      </c>
      <c r="AG278" s="26">
        <v>69.36</v>
      </c>
      <c r="AH278" s="26">
        <v>68.39</v>
      </c>
      <c r="AI278" s="26">
        <v>62.91</v>
      </c>
      <c r="AJ278" s="26">
        <v>71.14</v>
      </c>
      <c r="AK278" s="26">
        <v>72.84</v>
      </c>
      <c r="AL278" s="26">
        <v>65.41</v>
      </c>
      <c r="AM278" s="26">
        <v>73.89</v>
      </c>
      <c r="AN278" s="26">
        <v>66.349999999999994</v>
      </c>
      <c r="AO278" s="26">
        <v>69.349999999999994</v>
      </c>
      <c r="AP278" s="26">
        <v>70.73</v>
      </c>
      <c r="AQ278" s="26">
        <v>66.430000000000007</v>
      </c>
      <c r="AR278" s="26">
        <v>63.09</v>
      </c>
      <c r="AS278" s="26">
        <v>69.11</v>
      </c>
      <c r="AT278" s="26">
        <v>70.11</v>
      </c>
      <c r="AU278" s="26">
        <v>70.2</v>
      </c>
      <c r="AV278" s="26">
        <v>64.2</v>
      </c>
      <c r="AW278" s="26">
        <v>65.290000000000006</v>
      </c>
      <c r="AX278" s="26">
        <v>66.489999999999995</v>
      </c>
      <c r="AY278" s="26">
        <v>70.209999999999994</v>
      </c>
      <c r="AZ278" s="26">
        <v>72.67</v>
      </c>
      <c r="BA278" s="26">
        <v>65.790000000000006</v>
      </c>
      <c r="BB278" s="26">
        <v>64.52</v>
      </c>
      <c r="BC278" s="26">
        <v>75.09</v>
      </c>
      <c r="BD278" s="26">
        <v>72.83</v>
      </c>
      <c r="BE278" s="26">
        <v>65.099999999999994</v>
      </c>
      <c r="BF278" s="26">
        <v>105.01</v>
      </c>
      <c r="BG278" s="26">
        <v>61.96</v>
      </c>
      <c r="BH278" s="26">
        <v>79.62</v>
      </c>
      <c r="BI278" s="26">
        <v>81.3</v>
      </c>
      <c r="BJ278" s="26">
        <v>99.76</v>
      </c>
      <c r="BK278" s="26">
        <v>87.96</v>
      </c>
      <c r="BL278" s="26">
        <v>67.81</v>
      </c>
      <c r="BM278" s="26">
        <v>60.51</v>
      </c>
      <c r="BN278" s="26">
        <v>84.23</v>
      </c>
      <c r="BO278" s="26">
        <v>59.23</v>
      </c>
      <c r="BP278" s="26">
        <v>74.010000000000005</v>
      </c>
      <c r="BQ278" s="26">
        <v>69.34</v>
      </c>
      <c r="BR278" s="26">
        <v>57.52</v>
      </c>
      <c r="BS278" s="26">
        <v>74.94</v>
      </c>
      <c r="BT278" s="26">
        <v>74.67</v>
      </c>
      <c r="BU278" s="26">
        <v>86.44</v>
      </c>
      <c r="BV278" s="26">
        <v>77.069999999999993</v>
      </c>
      <c r="BW278" s="26">
        <v>69.650000000000006</v>
      </c>
      <c r="BX278" s="26">
        <v>65.16</v>
      </c>
      <c r="BY278" s="42"/>
      <c r="BZ278" s="42"/>
      <c r="CA278" s="42"/>
      <c r="CB278" s="42"/>
      <c r="CC278" s="26">
        <v>63.42</v>
      </c>
      <c r="CD278" s="26">
        <v>64.180000000000007</v>
      </c>
      <c r="CE278" s="26">
        <v>68.7</v>
      </c>
      <c r="CF278" s="26">
        <v>80.53</v>
      </c>
      <c r="CG278" s="26">
        <v>78.62</v>
      </c>
    </row>
    <row r="279" spans="1:85" x14ac:dyDescent="0.3">
      <c r="A279" s="24" t="s">
        <v>349</v>
      </c>
      <c r="B279" s="26">
        <v>68.83</v>
      </c>
      <c r="C279" s="42"/>
      <c r="D279" s="26">
        <v>62.25</v>
      </c>
      <c r="E279" s="26">
        <v>62.8</v>
      </c>
      <c r="F279" s="26">
        <v>68.900000000000006</v>
      </c>
      <c r="G279" s="26">
        <v>71.010000000000005</v>
      </c>
      <c r="H279" s="26">
        <v>66.55</v>
      </c>
      <c r="I279" s="26">
        <v>67.59</v>
      </c>
      <c r="J279" s="26">
        <v>68.37</v>
      </c>
      <c r="K279" s="26">
        <v>68.23</v>
      </c>
      <c r="L279" s="26">
        <v>62.38</v>
      </c>
      <c r="M279" s="26">
        <v>92.57</v>
      </c>
      <c r="N279" s="26">
        <v>65.5</v>
      </c>
      <c r="O279" s="26">
        <v>59.8</v>
      </c>
      <c r="P279" s="26">
        <v>65.319999999999993</v>
      </c>
      <c r="Q279" s="26">
        <v>77.209999999999994</v>
      </c>
      <c r="R279" s="42"/>
      <c r="S279" s="42"/>
      <c r="T279" s="42"/>
      <c r="U279" s="26">
        <v>63.73</v>
      </c>
      <c r="V279" s="26">
        <v>76.69</v>
      </c>
      <c r="W279" s="25"/>
      <c r="X279" s="26">
        <v>62.12</v>
      </c>
      <c r="Y279" s="26">
        <v>62.69</v>
      </c>
      <c r="Z279" s="26">
        <v>73.790000000000006</v>
      </c>
      <c r="AA279" s="26">
        <v>62.8</v>
      </c>
      <c r="AB279" s="26">
        <v>73.959999999999994</v>
      </c>
      <c r="AC279" s="26">
        <v>71.67</v>
      </c>
      <c r="AD279" s="26">
        <v>69.319999999999993</v>
      </c>
      <c r="AE279" s="26">
        <v>74.819999999999993</v>
      </c>
      <c r="AF279" s="26">
        <v>71.3</v>
      </c>
      <c r="AG279" s="26">
        <v>68.88</v>
      </c>
      <c r="AH279" s="26">
        <v>68.25</v>
      </c>
      <c r="AI279" s="26">
        <v>62.89</v>
      </c>
      <c r="AJ279" s="26">
        <v>70.510000000000005</v>
      </c>
      <c r="AK279" s="26">
        <v>72.430000000000007</v>
      </c>
      <c r="AL279" s="26">
        <v>65.290000000000006</v>
      </c>
      <c r="AM279" s="26">
        <v>73.5</v>
      </c>
      <c r="AN279" s="26">
        <v>66.31</v>
      </c>
      <c r="AO279" s="26">
        <v>69.180000000000007</v>
      </c>
      <c r="AP279" s="26">
        <v>70.22</v>
      </c>
      <c r="AQ279" s="26">
        <v>66.06</v>
      </c>
      <c r="AR279" s="26">
        <v>63.06</v>
      </c>
      <c r="AS279" s="26">
        <v>69.150000000000006</v>
      </c>
      <c r="AT279" s="26">
        <v>69.84</v>
      </c>
      <c r="AU279" s="26">
        <v>71.010000000000005</v>
      </c>
      <c r="AV279" s="26">
        <v>66.180000000000007</v>
      </c>
      <c r="AW279" s="26">
        <v>67.040000000000006</v>
      </c>
      <c r="AX279" s="26">
        <v>67.59</v>
      </c>
      <c r="AY279" s="26">
        <v>70.42</v>
      </c>
      <c r="AZ279" s="26">
        <v>72.88</v>
      </c>
      <c r="BA279" s="26">
        <v>66.150000000000006</v>
      </c>
      <c r="BB279" s="26">
        <v>64.900000000000006</v>
      </c>
      <c r="BC279" s="26">
        <v>74.66</v>
      </c>
      <c r="BD279" s="26">
        <v>73.040000000000006</v>
      </c>
      <c r="BE279" s="26">
        <v>66.87</v>
      </c>
      <c r="BF279" s="26">
        <v>104.91</v>
      </c>
      <c r="BG279" s="26">
        <v>62.38</v>
      </c>
      <c r="BH279" s="26">
        <v>80.44</v>
      </c>
      <c r="BI279" s="26">
        <v>83.02</v>
      </c>
      <c r="BJ279" s="26">
        <v>101.36</v>
      </c>
      <c r="BK279" s="26">
        <v>87.98</v>
      </c>
      <c r="BL279" s="26">
        <v>68.77</v>
      </c>
      <c r="BM279" s="26">
        <v>61.16</v>
      </c>
      <c r="BN279" s="26">
        <v>84.66</v>
      </c>
      <c r="BO279" s="26">
        <v>59.8</v>
      </c>
      <c r="BP279" s="26">
        <v>74.41</v>
      </c>
      <c r="BQ279" s="26">
        <v>69.66</v>
      </c>
      <c r="BR279" s="26">
        <v>57.66</v>
      </c>
      <c r="BS279" s="26">
        <v>75.33</v>
      </c>
      <c r="BT279" s="26">
        <v>74.91</v>
      </c>
      <c r="BU279" s="26">
        <v>86.77</v>
      </c>
      <c r="BV279" s="26">
        <v>77.290000000000006</v>
      </c>
      <c r="BW279" s="26">
        <v>71.14</v>
      </c>
      <c r="BX279" s="26">
        <v>65.58</v>
      </c>
      <c r="BY279" s="42"/>
      <c r="BZ279" s="42"/>
      <c r="CA279" s="42"/>
      <c r="CB279" s="42"/>
      <c r="CC279" s="26">
        <v>63.57</v>
      </c>
      <c r="CD279" s="26">
        <v>64.41</v>
      </c>
      <c r="CE279" s="26">
        <v>69.010000000000005</v>
      </c>
      <c r="CF279" s="26">
        <v>81.56</v>
      </c>
      <c r="CG279" s="26">
        <v>78.709999999999994</v>
      </c>
    </row>
    <row r="280" spans="1:85" x14ac:dyDescent="0.3">
      <c r="A280" s="24" t="s">
        <v>350</v>
      </c>
      <c r="B280" s="26">
        <v>69.2</v>
      </c>
      <c r="C280" s="42"/>
      <c r="D280" s="26">
        <v>62.2</v>
      </c>
      <c r="E280" s="26">
        <v>62.93</v>
      </c>
      <c r="F280" s="26">
        <v>69.16</v>
      </c>
      <c r="G280" s="26">
        <v>72.11</v>
      </c>
      <c r="H280" s="26">
        <v>67.81</v>
      </c>
      <c r="I280" s="26">
        <v>68.16</v>
      </c>
      <c r="J280" s="26">
        <v>68.44</v>
      </c>
      <c r="K280" s="26">
        <v>68.489999999999995</v>
      </c>
      <c r="L280" s="26">
        <v>62.49</v>
      </c>
      <c r="M280" s="26">
        <v>93.2</v>
      </c>
      <c r="N280" s="26">
        <v>65.760000000000005</v>
      </c>
      <c r="O280" s="26">
        <v>59.89</v>
      </c>
      <c r="P280" s="26">
        <v>65.58</v>
      </c>
      <c r="Q280" s="26">
        <v>77.28</v>
      </c>
      <c r="R280" s="42"/>
      <c r="S280" s="42"/>
      <c r="T280" s="42"/>
      <c r="U280" s="26">
        <v>63.77</v>
      </c>
      <c r="V280" s="26">
        <v>76.599999999999994</v>
      </c>
      <c r="W280" s="25"/>
      <c r="X280" s="26">
        <v>62.08</v>
      </c>
      <c r="Y280" s="26">
        <v>62.83</v>
      </c>
      <c r="Z280" s="26">
        <v>73.2</v>
      </c>
      <c r="AA280" s="26">
        <v>62.93</v>
      </c>
      <c r="AB280" s="26">
        <v>74.03</v>
      </c>
      <c r="AC280" s="26">
        <v>71.92</v>
      </c>
      <c r="AD280" s="26">
        <v>69.61</v>
      </c>
      <c r="AE280" s="26">
        <v>75.16</v>
      </c>
      <c r="AF280" s="26">
        <v>71.849999999999994</v>
      </c>
      <c r="AG280" s="26">
        <v>69.22</v>
      </c>
      <c r="AH280" s="26">
        <v>68.41</v>
      </c>
      <c r="AI280" s="26">
        <v>63.02</v>
      </c>
      <c r="AJ280" s="26">
        <v>70.930000000000007</v>
      </c>
      <c r="AK280" s="26">
        <v>72.680000000000007</v>
      </c>
      <c r="AL280" s="26">
        <v>65.510000000000005</v>
      </c>
      <c r="AM280" s="26">
        <v>73.790000000000006</v>
      </c>
      <c r="AN280" s="26">
        <v>66.81</v>
      </c>
      <c r="AO280" s="26">
        <v>69.41</v>
      </c>
      <c r="AP280" s="26">
        <v>70.58</v>
      </c>
      <c r="AQ280" s="26">
        <v>66.36</v>
      </c>
      <c r="AR280" s="26">
        <v>63.23</v>
      </c>
      <c r="AS280" s="26">
        <v>69.37</v>
      </c>
      <c r="AT280" s="26">
        <v>70.209999999999994</v>
      </c>
      <c r="AU280" s="26">
        <v>72.11</v>
      </c>
      <c r="AV280" s="26">
        <v>67.45</v>
      </c>
      <c r="AW280" s="26">
        <v>68.3</v>
      </c>
      <c r="AX280" s="26">
        <v>68.16</v>
      </c>
      <c r="AY280" s="26">
        <v>70.45</v>
      </c>
      <c r="AZ280" s="26">
        <v>72.95</v>
      </c>
      <c r="BA280" s="26">
        <v>66.22</v>
      </c>
      <c r="BB280" s="26">
        <v>64.89</v>
      </c>
      <c r="BC280" s="26">
        <v>74.45</v>
      </c>
      <c r="BD280" s="26">
        <v>72.87</v>
      </c>
      <c r="BE280" s="26">
        <v>68.010000000000005</v>
      </c>
      <c r="BF280" s="26">
        <v>105.17</v>
      </c>
      <c r="BG280" s="26">
        <v>62.49</v>
      </c>
      <c r="BH280" s="26">
        <v>80.739999999999995</v>
      </c>
      <c r="BI280" s="26">
        <v>83.34</v>
      </c>
      <c r="BJ280" s="26">
        <v>102.19</v>
      </c>
      <c r="BK280" s="26">
        <v>88.24</v>
      </c>
      <c r="BL280" s="26">
        <v>69.08</v>
      </c>
      <c r="BM280" s="26">
        <v>61.27</v>
      </c>
      <c r="BN280" s="26">
        <v>85.21</v>
      </c>
      <c r="BO280" s="26">
        <v>59.89</v>
      </c>
      <c r="BP280" s="26">
        <v>74.75</v>
      </c>
      <c r="BQ280" s="26">
        <v>69.98</v>
      </c>
      <c r="BR280" s="26">
        <v>57.72</v>
      </c>
      <c r="BS280" s="26">
        <v>75.59</v>
      </c>
      <c r="BT280" s="26">
        <v>75.48</v>
      </c>
      <c r="BU280" s="26">
        <v>86.37</v>
      </c>
      <c r="BV280" s="26">
        <v>77.48</v>
      </c>
      <c r="BW280" s="26">
        <v>72.09</v>
      </c>
      <c r="BX280" s="26">
        <v>65.83</v>
      </c>
      <c r="BY280" s="42"/>
      <c r="BZ280" s="42"/>
      <c r="CA280" s="42"/>
      <c r="CB280" s="42"/>
      <c r="CC280" s="26">
        <v>63.61</v>
      </c>
      <c r="CD280" s="26">
        <v>64.5</v>
      </c>
      <c r="CE280" s="26">
        <v>69.010000000000005</v>
      </c>
      <c r="CF280" s="26">
        <v>81.540000000000006</v>
      </c>
      <c r="CG280" s="26">
        <v>78.55</v>
      </c>
    </row>
    <row r="281" spans="1:85" x14ac:dyDescent="0.3">
      <c r="A281" s="24" t="s">
        <v>351</v>
      </c>
      <c r="B281" s="26">
        <v>69.989999999999995</v>
      </c>
      <c r="C281" s="42"/>
      <c r="D281" s="26">
        <v>63.35</v>
      </c>
      <c r="E281" s="26">
        <v>63.26</v>
      </c>
      <c r="F281" s="26">
        <v>69.88</v>
      </c>
      <c r="G281" s="26">
        <v>73.08</v>
      </c>
      <c r="H281" s="26">
        <v>68.260000000000005</v>
      </c>
      <c r="I281" s="26">
        <v>68.650000000000006</v>
      </c>
      <c r="J281" s="26">
        <v>69.38</v>
      </c>
      <c r="K281" s="26">
        <v>69.150000000000006</v>
      </c>
      <c r="L281" s="26">
        <v>63.6</v>
      </c>
      <c r="M281" s="26">
        <v>94.06</v>
      </c>
      <c r="N281" s="26">
        <v>67.11</v>
      </c>
      <c r="O281" s="26">
        <v>61.1</v>
      </c>
      <c r="P281" s="26">
        <v>66.209999999999994</v>
      </c>
      <c r="Q281" s="26">
        <v>77.959999999999994</v>
      </c>
      <c r="R281" s="42"/>
      <c r="S281" s="42"/>
      <c r="T281" s="42"/>
      <c r="U281" s="26">
        <v>64.56</v>
      </c>
      <c r="V281" s="26">
        <v>77.17</v>
      </c>
      <c r="W281" s="25"/>
      <c r="X281" s="26">
        <v>63.23</v>
      </c>
      <c r="Y281" s="26">
        <v>63.94</v>
      </c>
      <c r="Z281" s="26">
        <v>73.709999999999994</v>
      </c>
      <c r="AA281" s="26">
        <v>63.26</v>
      </c>
      <c r="AB281" s="26">
        <v>74.97</v>
      </c>
      <c r="AC281" s="26">
        <v>72.849999999999994</v>
      </c>
      <c r="AD281" s="26">
        <v>70.459999999999994</v>
      </c>
      <c r="AE281" s="26">
        <v>76.180000000000007</v>
      </c>
      <c r="AF281" s="26">
        <v>72.819999999999993</v>
      </c>
      <c r="AG281" s="26">
        <v>69.77</v>
      </c>
      <c r="AH281" s="26">
        <v>69.010000000000005</v>
      </c>
      <c r="AI281" s="26">
        <v>63.42</v>
      </c>
      <c r="AJ281" s="26">
        <v>71.64</v>
      </c>
      <c r="AK281" s="26">
        <v>73.44</v>
      </c>
      <c r="AL281" s="26">
        <v>66.3</v>
      </c>
      <c r="AM281" s="26">
        <v>74.510000000000005</v>
      </c>
      <c r="AN281" s="26">
        <v>67.709999999999994</v>
      </c>
      <c r="AO281" s="26">
        <v>70.239999999999995</v>
      </c>
      <c r="AP281" s="26">
        <v>71.33</v>
      </c>
      <c r="AQ281" s="26">
        <v>66.86</v>
      </c>
      <c r="AR281" s="26">
        <v>63.77</v>
      </c>
      <c r="AS281" s="26">
        <v>69.95</v>
      </c>
      <c r="AT281" s="26">
        <v>71.010000000000005</v>
      </c>
      <c r="AU281" s="26">
        <v>73.08</v>
      </c>
      <c r="AV281" s="26">
        <v>67.91</v>
      </c>
      <c r="AW281" s="26">
        <v>68.73</v>
      </c>
      <c r="AX281" s="26">
        <v>68.650000000000006</v>
      </c>
      <c r="AY281" s="26">
        <v>71.349999999999994</v>
      </c>
      <c r="AZ281" s="26">
        <v>73.75</v>
      </c>
      <c r="BA281" s="26">
        <v>67.25</v>
      </c>
      <c r="BB281" s="26">
        <v>65.87</v>
      </c>
      <c r="BC281" s="26">
        <v>74.92</v>
      </c>
      <c r="BD281" s="26">
        <v>72.959999999999994</v>
      </c>
      <c r="BE281" s="26">
        <v>68.37</v>
      </c>
      <c r="BF281" s="26">
        <v>106.24</v>
      </c>
      <c r="BG281" s="26">
        <v>63.6</v>
      </c>
      <c r="BH281" s="26">
        <v>80.84</v>
      </c>
      <c r="BI281" s="26">
        <v>83.07</v>
      </c>
      <c r="BJ281" s="26">
        <v>103.53</v>
      </c>
      <c r="BK281" s="26">
        <v>89.28</v>
      </c>
      <c r="BL281" s="26">
        <v>70.430000000000007</v>
      </c>
      <c r="BM281" s="26">
        <v>62.51</v>
      </c>
      <c r="BN281" s="26">
        <v>86.63</v>
      </c>
      <c r="BO281" s="26">
        <v>61.1</v>
      </c>
      <c r="BP281" s="26">
        <v>75.61</v>
      </c>
      <c r="BQ281" s="26">
        <v>70.69</v>
      </c>
      <c r="BR281" s="26">
        <v>57.98</v>
      </c>
      <c r="BS281" s="26">
        <v>76.489999999999995</v>
      </c>
      <c r="BT281" s="26">
        <v>76.760000000000005</v>
      </c>
      <c r="BU281" s="26">
        <v>86.74</v>
      </c>
      <c r="BV281" s="26">
        <v>78.22</v>
      </c>
      <c r="BW281" s="26">
        <v>72.41</v>
      </c>
      <c r="BX281" s="26">
        <v>66.92</v>
      </c>
      <c r="BY281" s="42"/>
      <c r="BZ281" s="42"/>
      <c r="CA281" s="42"/>
      <c r="CB281" s="42"/>
      <c r="CC281" s="26">
        <v>64.37</v>
      </c>
      <c r="CD281" s="26">
        <v>65.33</v>
      </c>
      <c r="CE281" s="26">
        <v>70.06</v>
      </c>
      <c r="CF281" s="26">
        <v>81.5</v>
      </c>
      <c r="CG281" s="26">
        <v>79.099999999999994</v>
      </c>
    </row>
    <row r="282" spans="1:85" x14ac:dyDescent="0.3">
      <c r="A282" s="24" t="s">
        <v>352</v>
      </c>
      <c r="B282" s="26">
        <v>70.569999999999993</v>
      </c>
      <c r="C282" s="42"/>
      <c r="D282" s="26">
        <v>63.99</v>
      </c>
      <c r="E282" s="26">
        <v>63.54</v>
      </c>
      <c r="F282" s="26">
        <v>70.459999999999994</v>
      </c>
      <c r="G282" s="26">
        <v>73.45</v>
      </c>
      <c r="H282" s="26">
        <v>68.849999999999994</v>
      </c>
      <c r="I282" s="26">
        <v>69.03</v>
      </c>
      <c r="J282" s="26">
        <v>69.89</v>
      </c>
      <c r="K282" s="26">
        <v>69.45</v>
      </c>
      <c r="L282" s="26">
        <v>64.36</v>
      </c>
      <c r="M282" s="26">
        <v>94.74</v>
      </c>
      <c r="N282" s="26">
        <v>67.849999999999994</v>
      </c>
      <c r="O282" s="26">
        <v>61.93</v>
      </c>
      <c r="P282" s="26">
        <v>68.03</v>
      </c>
      <c r="Q282" s="26">
        <v>77.95</v>
      </c>
      <c r="R282" s="42"/>
      <c r="S282" s="42"/>
      <c r="T282" s="42"/>
      <c r="U282" s="26">
        <v>65.150000000000006</v>
      </c>
      <c r="V282" s="26">
        <v>77.400000000000006</v>
      </c>
      <c r="W282" s="25"/>
      <c r="X282" s="26">
        <v>63.88</v>
      </c>
      <c r="Y282" s="26">
        <v>64.58</v>
      </c>
      <c r="Z282" s="26">
        <v>73.540000000000006</v>
      </c>
      <c r="AA282" s="26">
        <v>63.54</v>
      </c>
      <c r="AB282" s="26">
        <v>75.34</v>
      </c>
      <c r="AC282" s="26">
        <v>72.94</v>
      </c>
      <c r="AD282" s="26">
        <v>70.64</v>
      </c>
      <c r="AE282" s="26">
        <v>76.36</v>
      </c>
      <c r="AF282" s="26">
        <v>72.67</v>
      </c>
      <c r="AG282" s="26">
        <v>69.88</v>
      </c>
      <c r="AH282" s="26">
        <v>69.44</v>
      </c>
      <c r="AI282" s="26">
        <v>64.86</v>
      </c>
      <c r="AJ282" s="26">
        <v>71.67</v>
      </c>
      <c r="AK282" s="26">
        <v>73.42</v>
      </c>
      <c r="AL282" s="26">
        <v>66.650000000000006</v>
      </c>
      <c r="AM282" s="26">
        <v>74.87</v>
      </c>
      <c r="AN282" s="26">
        <v>69.069999999999993</v>
      </c>
      <c r="AO282" s="26">
        <v>71</v>
      </c>
      <c r="AP282" s="26">
        <v>71.92</v>
      </c>
      <c r="AQ282" s="26">
        <v>67.64</v>
      </c>
      <c r="AR282" s="26">
        <v>65.3</v>
      </c>
      <c r="AS282" s="26">
        <v>70.569999999999993</v>
      </c>
      <c r="AT282" s="26">
        <v>71.72</v>
      </c>
      <c r="AU282" s="26">
        <v>73.45</v>
      </c>
      <c r="AV282" s="26">
        <v>68.510000000000005</v>
      </c>
      <c r="AW282" s="26">
        <v>69.3</v>
      </c>
      <c r="AX282" s="26">
        <v>69.03</v>
      </c>
      <c r="AY282" s="26">
        <v>71.86</v>
      </c>
      <c r="AZ282" s="26">
        <v>74.09</v>
      </c>
      <c r="BA282" s="26">
        <v>67.83</v>
      </c>
      <c r="BB282" s="26">
        <v>66.239999999999995</v>
      </c>
      <c r="BC282" s="26">
        <v>75.17</v>
      </c>
      <c r="BD282" s="26">
        <v>72.81</v>
      </c>
      <c r="BE282" s="26">
        <v>68.87</v>
      </c>
      <c r="BF282" s="26">
        <v>105.69</v>
      </c>
      <c r="BG282" s="26">
        <v>64.36</v>
      </c>
      <c r="BH282" s="26">
        <v>81.319999999999993</v>
      </c>
      <c r="BI282" s="26">
        <v>84.03</v>
      </c>
      <c r="BJ282" s="26">
        <v>103.81</v>
      </c>
      <c r="BK282" s="26">
        <v>90.08</v>
      </c>
      <c r="BL282" s="26">
        <v>71.209999999999994</v>
      </c>
      <c r="BM282" s="26">
        <v>63.22</v>
      </c>
      <c r="BN282" s="26">
        <v>86.8</v>
      </c>
      <c r="BO282" s="26">
        <v>61.93</v>
      </c>
      <c r="BP282" s="26">
        <v>76.17</v>
      </c>
      <c r="BQ282" s="26">
        <v>71.849999999999994</v>
      </c>
      <c r="BR282" s="26">
        <v>60.73</v>
      </c>
      <c r="BS282" s="26">
        <v>77.14</v>
      </c>
      <c r="BT282" s="26">
        <v>77.61</v>
      </c>
      <c r="BU282" s="26">
        <v>86.04</v>
      </c>
      <c r="BV282" s="26">
        <v>78.56</v>
      </c>
      <c r="BW282" s="26">
        <v>72.8</v>
      </c>
      <c r="BX282" s="26">
        <v>67.69</v>
      </c>
      <c r="BY282" s="42"/>
      <c r="BZ282" s="42"/>
      <c r="CA282" s="42"/>
      <c r="CB282" s="42"/>
      <c r="CC282" s="26">
        <v>64.900000000000006</v>
      </c>
      <c r="CD282" s="26">
        <v>66.19</v>
      </c>
      <c r="CE282" s="26">
        <v>70.430000000000007</v>
      </c>
      <c r="CF282" s="26">
        <v>81.33</v>
      </c>
      <c r="CG282" s="26">
        <v>79.34</v>
      </c>
    </row>
    <row r="283" spans="1:85" x14ac:dyDescent="0.3">
      <c r="A283" s="24" t="s">
        <v>353</v>
      </c>
      <c r="B283" s="26">
        <v>70.900000000000006</v>
      </c>
      <c r="C283" s="42"/>
      <c r="D283" s="26">
        <v>64.540000000000006</v>
      </c>
      <c r="E283" s="26">
        <v>63.5</v>
      </c>
      <c r="F283" s="26">
        <v>70.599999999999994</v>
      </c>
      <c r="G283" s="26">
        <v>73.56</v>
      </c>
      <c r="H283" s="26">
        <v>69.349999999999994</v>
      </c>
      <c r="I283" s="26">
        <v>69.45</v>
      </c>
      <c r="J283" s="26">
        <v>70.33</v>
      </c>
      <c r="K283" s="26">
        <v>69.8</v>
      </c>
      <c r="L283" s="26">
        <v>64.930000000000007</v>
      </c>
      <c r="M283" s="26">
        <v>94.99</v>
      </c>
      <c r="N283" s="26">
        <v>68.489999999999995</v>
      </c>
      <c r="O283" s="26">
        <v>62.6</v>
      </c>
      <c r="P283" s="26">
        <v>68.41</v>
      </c>
      <c r="Q283" s="26">
        <v>78.099999999999994</v>
      </c>
      <c r="R283" s="42"/>
      <c r="S283" s="42"/>
      <c r="T283" s="42"/>
      <c r="U283" s="26">
        <v>65.58</v>
      </c>
      <c r="V283" s="26">
        <v>77.42</v>
      </c>
      <c r="W283" s="25"/>
      <c r="X283" s="26">
        <v>64.430000000000007</v>
      </c>
      <c r="Y283" s="26">
        <v>65.12</v>
      </c>
      <c r="Z283" s="26">
        <v>73.62</v>
      </c>
      <c r="AA283" s="26">
        <v>63.5</v>
      </c>
      <c r="AB283" s="26">
        <v>75.930000000000007</v>
      </c>
      <c r="AC283" s="26">
        <v>73.11</v>
      </c>
      <c r="AD283" s="26">
        <v>70.569999999999993</v>
      </c>
      <c r="AE283" s="26">
        <v>77.069999999999993</v>
      </c>
      <c r="AF283" s="26">
        <v>72.739999999999995</v>
      </c>
      <c r="AG283" s="26">
        <v>69.78</v>
      </c>
      <c r="AH283" s="26">
        <v>69.72</v>
      </c>
      <c r="AI283" s="26">
        <v>65.03</v>
      </c>
      <c r="AJ283" s="26">
        <v>71.41</v>
      </c>
      <c r="AK283" s="26">
        <v>73.2</v>
      </c>
      <c r="AL283" s="26">
        <v>66.760000000000005</v>
      </c>
      <c r="AM283" s="26">
        <v>74.77</v>
      </c>
      <c r="AN283" s="26">
        <v>69.13</v>
      </c>
      <c r="AO283" s="26">
        <v>71.05</v>
      </c>
      <c r="AP283" s="26">
        <v>71.790000000000006</v>
      </c>
      <c r="AQ283" s="26">
        <v>67.55</v>
      </c>
      <c r="AR283" s="26">
        <v>65.510000000000005</v>
      </c>
      <c r="AS283" s="26">
        <v>70.81</v>
      </c>
      <c r="AT283" s="26">
        <v>71.88</v>
      </c>
      <c r="AU283" s="26">
        <v>73.56</v>
      </c>
      <c r="AV283" s="26">
        <v>69.040000000000006</v>
      </c>
      <c r="AW283" s="26">
        <v>69.739999999999995</v>
      </c>
      <c r="AX283" s="26">
        <v>69.45</v>
      </c>
      <c r="AY283" s="26">
        <v>72.239999999999995</v>
      </c>
      <c r="AZ283" s="26">
        <v>74.400000000000006</v>
      </c>
      <c r="BA283" s="26">
        <v>68.319999999999993</v>
      </c>
      <c r="BB283" s="26">
        <v>66.81</v>
      </c>
      <c r="BC283" s="26">
        <v>75.290000000000006</v>
      </c>
      <c r="BD283" s="26">
        <v>72.45</v>
      </c>
      <c r="BE283" s="26">
        <v>69.290000000000006</v>
      </c>
      <c r="BF283" s="26">
        <v>104.43</v>
      </c>
      <c r="BG283" s="26">
        <v>64.930000000000007</v>
      </c>
      <c r="BH283" s="26">
        <v>82.45</v>
      </c>
      <c r="BI283" s="26">
        <v>85.91</v>
      </c>
      <c r="BJ283" s="26">
        <v>103.09</v>
      </c>
      <c r="BK283" s="26">
        <v>89.95</v>
      </c>
      <c r="BL283" s="26">
        <v>71.92</v>
      </c>
      <c r="BM283" s="26">
        <v>63.9</v>
      </c>
      <c r="BN283" s="26">
        <v>86.85</v>
      </c>
      <c r="BO283" s="26">
        <v>62.6</v>
      </c>
      <c r="BP283" s="26">
        <v>76.650000000000006</v>
      </c>
      <c r="BQ283" s="26">
        <v>72.28</v>
      </c>
      <c r="BR283" s="26">
        <v>60.84</v>
      </c>
      <c r="BS283" s="26">
        <v>77.62</v>
      </c>
      <c r="BT283" s="26">
        <v>77.900000000000006</v>
      </c>
      <c r="BU283" s="26">
        <v>85.63</v>
      </c>
      <c r="BV283" s="26">
        <v>78.86</v>
      </c>
      <c r="BW283" s="26">
        <v>73.16</v>
      </c>
      <c r="BX283" s="26">
        <v>68.23</v>
      </c>
      <c r="BY283" s="42"/>
      <c r="BZ283" s="42"/>
      <c r="CA283" s="42"/>
      <c r="CB283" s="42"/>
      <c r="CC283" s="26">
        <v>65.34</v>
      </c>
      <c r="CD283" s="26">
        <v>66.56</v>
      </c>
      <c r="CE283" s="26">
        <v>70.63</v>
      </c>
      <c r="CF283" s="26">
        <v>81.23</v>
      </c>
      <c r="CG283" s="26">
        <v>79.17</v>
      </c>
    </row>
    <row r="284" spans="1:85" x14ac:dyDescent="0.3">
      <c r="A284" s="24" t="s">
        <v>354</v>
      </c>
      <c r="B284" s="26">
        <v>71.260000000000005</v>
      </c>
      <c r="C284" s="42"/>
      <c r="D284" s="26">
        <v>65.39</v>
      </c>
      <c r="E284" s="26">
        <v>63.74</v>
      </c>
      <c r="F284" s="26">
        <v>70.790000000000006</v>
      </c>
      <c r="G284" s="26">
        <v>73.010000000000005</v>
      </c>
      <c r="H284" s="26">
        <v>68.510000000000005</v>
      </c>
      <c r="I284" s="26">
        <v>69.17</v>
      </c>
      <c r="J284" s="26">
        <v>71.28</v>
      </c>
      <c r="K284" s="26">
        <v>69.989999999999995</v>
      </c>
      <c r="L284" s="26">
        <v>66.150000000000006</v>
      </c>
      <c r="M284" s="26">
        <v>95</v>
      </c>
      <c r="N284" s="26">
        <v>69.989999999999995</v>
      </c>
      <c r="O284" s="26">
        <v>63.98</v>
      </c>
      <c r="P284" s="26">
        <v>69.12</v>
      </c>
      <c r="Q284" s="26">
        <v>78.37</v>
      </c>
      <c r="R284" s="42"/>
      <c r="S284" s="42"/>
      <c r="T284" s="42"/>
      <c r="U284" s="26">
        <v>66.41</v>
      </c>
      <c r="V284" s="26">
        <v>77.92</v>
      </c>
      <c r="W284" s="25"/>
      <c r="X284" s="26">
        <v>65.28</v>
      </c>
      <c r="Y284" s="26">
        <v>66.19</v>
      </c>
      <c r="Z284" s="26">
        <v>74.13</v>
      </c>
      <c r="AA284" s="26">
        <v>63.74</v>
      </c>
      <c r="AB284" s="26">
        <v>76.760000000000005</v>
      </c>
      <c r="AC284" s="26">
        <v>73.349999999999994</v>
      </c>
      <c r="AD284" s="26">
        <v>70.77</v>
      </c>
      <c r="AE284" s="26">
        <v>77.27</v>
      </c>
      <c r="AF284" s="26">
        <v>72.73</v>
      </c>
      <c r="AG284" s="26">
        <v>69.760000000000005</v>
      </c>
      <c r="AH284" s="26">
        <v>69.87</v>
      </c>
      <c r="AI284" s="26">
        <v>65.13</v>
      </c>
      <c r="AJ284" s="26">
        <v>71.19</v>
      </c>
      <c r="AK284" s="26">
        <v>73.12</v>
      </c>
      <c r="AL284" s="26">
        <v>67.2</v>
      </c>
      <c r="AM284" s="26">
        <v>74.78</v>
      </c>
      <c r="AN284" s="26">
        <v>69.25</v>
      </c>
      <c r="AO284" s="26">
        <v>71.180000000000007</v>
      </c>
      <c r="AP284" s="26">
        <v>71.790000000000006</v>
      </c>
      <c r="AQ284" s="26">
        <v>67.45</v>
      </c>
      <c r="AR284" s="26">
        <v>65.73</v>
      </c>
      <c r="AS284" s="26">
        <v>71.13</v>
      </c>
      <c r="AT284" s="26">
        <v>72.150000000000006</v>
      </c>
      <c r="AU284" s="26">
        <v>73.010000000000005</v>
      </c>
      <c r="AV284" s="26">
        <v>68.22</v>
      </c>
      <c r="AW284" s="26">
        <v>68.88</v>
      </c>
      <c r="AX284" s="26">
        <v>69.17</v>
      </c>
      <c r="AY284" s="26">
        <v>73.06</v>
      </c>
      <c r="AZ284" s="26">
        <v>75.19</v>
      </c>
      <c r="BA284" s="26">
        <v>69.34</v>
      </c>
      <c r="BB284" s="26">
        <v>67.72</v>
      </c>
      <c r="BC284" s="26">
        <v>75.41</v>
      </c>
      <c r="BD284" s="26">
        <v>72.42</v>
      </c>
      <c r="BE284" s="26">
        <v>68.41</v>
      </c>
      <c r="BF284" s="26">
        <v>103.56</v>
      </c>
      <c r="BG284" s="26">
        <v>66.150000000000006</v>
      </c>
      <c r="BH284" s="26">
        <v>83.07</v>
      </c>
      <c r="BI284" s="26">
        <v>86.76</v>
      </c>
      <c r="BJ284" s="26">
        <v>102.31</v>
      </c>
      <c r="BK284" s="26">
        <v>90.59</v>
      </c>
      <c r="BL284" s="26">
        <v>73.45</v>
      </c>
      <c r="BM284" s="26">
        <v>65.33</v>
      </c>
      <c r="BN284" s="26">
        <v>88.22</v>
      </c>
      <c r="BO284" s="26">
        <v>63.98</v>
      </c>
      <c r="BP284" s="26">
        <v>77.67</v>
      </c>
      <c r="BQ284" s="26">
        <v>73.23</v>
      </c>
      <c r="BR284" s="26">
        <v>61.09</v>
      </c>
      <c r="BS284" s="26">
        <v>78.7</v>
      </c>
      <c r="BT284" s="26">
        <v>78.760000000000005</v>
      </c>
      <c r="BU284" s="26">
        <v>85.45</v>
      </c>
      <c r="BV284" s="26">
        <v>79.81</v>
      </c>
      <c r="BW284" s="26">
        <v>72.459999999999994</v>
      </c>
      <c r="BX284" s="26">
        <v>69.430000000000007</v>
      </c>
      <c r="BY284" s="42"/>
      <c r="BZ284" s="42"/>
      <c r="CA284" s="42"/>
      <c r="CB284" s="42"/>
      <c r="CC284" s="26">
        <v>66.17</v>
      </c>
      <c r="CD284" s="26">
        <v>67.38</v>
      </c>
      <c r="CE284" s="26">
        <v>71.58</v>
      </c>
      <c r="CF284" s="26">
        <v>82.2</v>
      </c>
      <c r="CG284" s="26">
        <v>79.31</v>
      </c>
    </row>
    <row r="285" spans="1:85" x14ac:dyDescent="0.3">
      <c r="A285" s="24" t="s">
        <v>355</v>
      </c>
      <c r="B285" s="26">
        <v>71.510000000000005</v>
      </c>
      <c r="C285" s="42"/>
      <c r="D285" s="26">
        <v>66.08</v>
      </c>
      <c r="E285" s="26">
        <v>63.77</v>
      </c>
      <c r="F285" s="26">
        <v>70.81</v>
      </c>
      <c r="G285" s="26">
        <v>73.489999999999995</v>
      </c>
      <c r="H285" s="26">
        <v>69.8</v>
      </c>
      <c r="I285" s="26">
        <v>69.94</v>
      </c>
      <c r="J285" s="26">
        <v>71.58</v>
      </c>
      <c r="K285" s="26">
        <v>70.62</v>
      </c>
      <c r="L285" s="26">
        <v>66.959999999999994</v>
      </c>
      <c r="M285" s="26">
        <v>93.14</v>
      </c>
      <c r="N285" s="26">
        <v>70.66</v>
      </c>
      <c r="O285" s="26">
        <v>64.91</v>
      </c>
      <c r="P285" s="26">
        <v>69.12</v>
      </c>
      <c r="Q285" s="26">
        <v>78.58</v>
      </c>
      <c r="R285" s="42"/>
      <c r="S285" s="42"/>
      <c r="T285" s="42"/>
      <c r="U285" s="26">
        <v>66.98</v>
      </c>
      <c r="V285" s="26">
        <v>77.78</v>
      </c>
      <c r="W285" s="25"/>
      <c r="X285" s="26">
        <v>65.97</v>
      </c>
      <c r="Y285" s="26">
        <v>66.95</v>
      </c>
      <c r="Z285" s="26">
        <v>74.66</v>
      </c>
      <c r="AA285" s="26">
        <v>63.77</v>
      </c>
      <c r="AB285" s="26">
        <v>77.48</v>
      </c>
      <c r="AC285" s="26">
        <v>73.13</v>
      </c>
      <c r="AD285" s="26">
        <v>71.069999999999993</v>
      </c>
      <c r="AE285" s="26">
        <v>77.05</v>
      </c>
      <c r="AF285" s="26">
        <v>72.47</v>
      </c>
      <c r="AG285" s="26">
        <v>69.83</v>
      </c>
      <c r="AH285" s="26">
        <v>69.77</v>
      </c>
      <c r="AI285" s="26">
        <v>65.03</v>
      </c>
      <c r="AJ285" s="26">
        <v>71</v>
      </c>
      <c r="AK285" s="26">
        <v>72.7</v>
      </c>
      <c r="AL285" s="26">
        <v>67.349999999999994</v>
      </c>
      <c r="AM285" s="26">
        <v>74.61</v>
      </c>
      <c r="AN285" s="26">
        <v>69.05</v>
      </c>
      <c r="AO285" s="26">
        <v>70.849999999999994</v>
      </c>
      <c r="AP285" s="26">
        <v>71.77</v>
      </c>
      <c r="AQ285" s="26">
        <v>67.39</v>
      </c>
      <c r="AR285" s="26">
        <v>65.94</v>
      </c>
      <c r="AS285" s="26">
        <v>71.13</v>
      </c>
      <c r="AT285" s="26">
        <v>72.150000000000006</v>
      </c>
      <c r="AU285" s="26">
        <v>73.489999999999995</v>
      </c>
      <c r="AV285" s="26">
        <v>69.5</v>
      </c>
      <c r="AW285" s="26">
        <v>70.17</v>
      </c>
      <c r="AX285" s="26">
        <v>69.94</v>
      </c>
      <c r="AY285" s="26">
        <v>73.290000000000006</v>
      </c>
      <c r="AZ285" s="26">
        <v>75.260000000000005</v>
      </c>
      <c r="BA285" s="26">
        <v>69.77</v>
      </c>
      <c r="BB285" s="26">
        <v>68.42</v>
      </c>
      <c r="BC285" s="26">
        <v>75.48</v>
      </c>
      <c r="BD285" s="26">
        <v>72.45</v>
      </c>
      <c r="BE285" s="26">
        <v>69.66</v>
      </c>
      <c r="BF285" s="26">
        <v>100.33</v>
      </c>
      <c r="BG285" s="26">
        <v>66.959999999999994</v>
      </c>
      <c r="BH285" s="26">
        <v>82.74</v>
      </c>
      <c r="BI285" s="26">
        <v>86.51</v>
      </c>
      <c r="BJ285" s="26">
        <v>99.25</v>
      </c>
      <c r="BK285" s="26">
        <v>88.99</v>
      </c>
      <c r="BL285" s="26">
        <v>74.069999999999993</v>
      </c>
      <c r="BM285" s="26">
        <v>66.13</v>
      </c>
      <c r="BN285" s="26">
        <v>87.74</v>
      </c>
      <c r="BO285" s="26">
        <v>64.91</v>
      </c>
      <c r="BP285" s="26">
        <v>77.27</v>
      </c>
      <c r="BQ285" s="26">
        <v>73.22</v>
      </c>
      <c r="BR285" s="26">
        <v>61.2</v>
      </c>
      <c r="BS285" s="26">
        <v>78.41</v>
      </c>
      <c r="BT285" s="26">
        <v>78.42</v>
      </c>
      <c r="BU285" s="26">
        <v>85.29</v>
      </c>
      <c r="BV285" s="26">
        <v>79.56</v>
      </c>
      <c r="BW285" s="26">
        <v>73.5</v>
      </c>
      <c r="BX285" s="26">
        <v>69.930000000000007</v>
      </c>
      <c r="BY285" s="42"/>
      <c r="BZ285" s="42"/>
      <c r="CA285" s="42"/>
      <c r="CB285" s="42"/>
      <c r="CC285" s="26">
        <v>66.75</v>
      </c>
      <c r="CD285" s="26">
        <v>67.87</v>
      </c>
      <c r="CE285" s="26">
        <v>71.819999999999993</v>
      </c>
      <c r="CF285" s="26">
        <v>81.73</v>
      </c>
      <c r="CG285" s="26">
        <v>79.14</v>
      </c>
    </row>
    <row r="286" spans="1:85" x14ac:dyDescent="0.3">
      <c r="A286" s="24" t="s">
        <v>356</v>
      </c>
      <c r="B286" s="26">
        <v>72.17</v>
      </c>
      <c r="C286" s="42"/>
      <c r="D286" s="26">
        <v>66.97</v>
      </c>
      <c r="E286" s="26">
        <v>64.010000000000005</v>
      </c>
      <c r="F286" s="26">
        <v>71.349999999999994</v>
      </c>
      <c r="G286" s="26">
        <v>74.16</v>
      </c>
      <c r="H286" s="26">
        <v>71.56</v>
      </c>
      <c r="I286" s="26">
        <v>71.180000000000007</v>
      </c>
      <c r="J286" s="26">
        <v>72.150000000000006</v>
      </c>
      <c r="K286" s="26">
        <v>71.5</v>
      </c>
      <c r="L286" s="26">
        <v>67.959999999999994</v>
      </c>
      <c r="M286" s="26">
        <v>92.13</v>
      </c>
      <c r="N286" s="26">
        <v>71.41</v>
      </c>
      <c r="O286" s="26">
        <v>66.13</v>
      </c>
      <c r="P286" s="26">
        <v>70.83</v>
      </c>
      <c r="Q286" s="26">
        <v>79.14</v>
      </c>
      <c r="R286" s="42"/>
      <c r="S286" s="42"/>
      <c r="T286" s="42"/>
      <c r="U286" s="26">
        <v>67.760000000000005</v>
      </c>
      <c r="V286" s="26">
        <v>78.040000000000006</v>
      </c>
      <c r="W286" s="25"/>
      <c r="X286" s="26">
        <v>66.84</v>
      </c>
      <c r="Y286" s="26">
        <v>67.930000000000007</v>
      </c>
      <c r="Z286" s="26">
        <v>75.39</v>
      </c>
      <c r="AA286" s="26">
        <v>64.010000000000005</v>
      </c>
      <c r="AB286" s="26">
        <v>78.06</v>
      </c>
      <c r="AC286" s="26">
        <v>73.180000000000007</v>
      </c>
      <c r="AD286" s="26">
        <v>71.37</v>
      </c>
      <c r="AE286" s="26">
        <v>76.91</v>
      </c>
      <c r="AF286" s="26">
        <v>72.36</v>
      </c>
      <c r="AG286" s="26">
        <v>69.930000000000007</v>
      </c>
      <c r="AH286" s="26">
        <v>70.11</v>
      </c>
      <c r="AI286" s="26">
        <v>66.63</v>
      </c>
      <c r="AJ286" s="26">
        <v>70.95</v>
      </c>
      <c r="AK286" s="26">
        <v>72.45</v>
      </c>
      <c r="AL286" s="26">
        <v>67.739999999999995</v>
      </c>
      <c r="AM286" s="26">
        <v>74.83</v>
      </c>
      <c r="AN286" s="26">
        <v>70.069999999999993</v>
      </c>
      <c r="AO286" s="26">
        <v>71.03</v>
      </c>
      <c r="AP286" s="26">
        <v>72.38</v>
      </c>
      <c r="AQ286" s="26">
        <v>68.14</v>
      </c>
      <c r="AR286" s="26">
        <v>67.58</v>
      </c>
      <c r="AS286" s="26">
        <v>71.62</v>
      </c>
      <c r="AT286" s="26">
        <v>72.66</v>
      </c>
      <c r="AU286" s="26">
        <v>74.16</v>
      </c>
      <c r="AV286" s="26">
        <v>71.27</v>
      </c>
      <c r="AW286" s="26">
        <v>71.92</v>
      </c>
      <c r="AX286" s="26">
        <v>71.180000000000007</v>
      </c>
      <c r="AY286" s="26">
        <v>73.86</v>
      </c>
      <c r="AZ286" s="26">
        <v>75.58</v>
      </c>
      <c r="BA286" s="26">
        <v>70.45</v>
      </c>
      <c r="BB286" s="26">
        <v>69.42</v>
      </c>
      <c r="BC286" s="26">
        <v>75.78</v>
      </c>
      <c r="BD286" s="26">
        <v>72.430000000000007</v>
      </c>
      <c r="BE286" s="26">
        <v>71.37</v>
      </c>
      <c r="BF286" s="26">
        <v>97.31</v>
      </c>
      <c r="BG286" s="26">
        <v>67.959999999999994</v>
      </c>
      <c r="BH286" s="26">
        <v>83.47</v>
      </c>
      <c r="BI286" s="26">
        <v>87.76</v>
      </c>
      <c r="BJ286" s="26">
        <v>96.77</v>
      </c>
      <c r="BK286" s="26">
        <v>88.36</v>
      </c>
      <c r="BL286" s="26">
        <v>74.47</v>
      </c>
      <c r="BM286" s="26">
        <v>67.23</v>
      </c>
      <c r="BN286" s="26">
        <v>87.89</v>
      </c>
      <c r="BO286" s="26">
        <v>66.13</v>
      </c>
      <c r="BP286" s="26">
        <v>77.459999999999994</v>
      </c>
      <c r="BQ286" s="26">
        <v>74.11</v>
      </c>
      <c r="BR286" s="26">
        <v>64.319999999999993</v>
      </c>
      <c r="BS286" s="26">
        <v>78.540000000000006</v>
      </c>
      <c r="BT286" s="26">
        <v>78.67</v>
      </c>
      <c r="BU286" s="26">
        <v>85.4</v>
      </c>
      <c r="BV286" s="26">
        <v>79.58</v>
      </c>
      <c r="BW286" s="26">
        <v>74.959999999999994</v>
      </c>
      <c r="BX286" s="26">
        <v>70.8</v>
      </c>
      <c r="BY286" s="42"/>
      <c r="BZ286" s="42"/>
      <c r="CA286" s="42"/>
      <c r="CB286" s="42"/>
      <c r="CC286" s="26">
        <v>67.45</v>
      </c>
      <c r="CD286" s="26">
        <v>68.900000000000006</v>
      </c>
      <c r="CE286" s="26">
        <v>72.52</v>
      </c>
      <c r="CF286" s="26">
        <v>81.89</v>
      </c>
      <c r="CG286" s="26">
        <v>79.14</v>
      </c>
    </row>
    <row r="287" spans="1:85" x14ac:dyDescent="0.3">
      <c r="A287" s="24" t="s">
        <v>357</v>
      </c>
      <c r="B287" s="26">
        <v>72.91</v>
      </c>
      <c r="C287" s="42"/>
      <c r="D287" s="26">
        <v>67.900000000000006</v>
      </c>
      <c r="E287" s="26">
        <v>64.53</v>
      </c>
      <c r="F287" s="26">
        <v>71.77</v>
      </c>
      <c r="G287" s="26">
        <v>74.37</v>
      </c>
      <c r="H287" s="26">
        <v>72.03</v>
      </c>
      <c r="I287" s="26">
        <v>71.739999999999995</v>
      </c>
      <c r="J287" s="26">
        <v>73.13</v>
      </c>
      <c r="K287" s="26">
        <v>72.23</v>
      </c>
      <c r="L287" s="26">
        <v>69.31</v>
      </c>
      <c r="M287" s="26">
        <v>93.06</v>
      </c>
      <c r="N287" s="26">
        <v>73.08</v>
      </c>
      <c r="O287" s="26">
        <v>67.61</v>
      </c>
      <c r="P287" s="26">
        <v>71.42</v>
      </c>
      <c r="Q287" s="26">
        <v>79.709999999999994</v>
      </c>
      <c r="R287" s="42"/>
      <c r="S287" s="42"/>
      <c r="T287" s="42"/>
      <c r="U287" s="26">
        <v>68.78</v>
      </c>
      <c r="V287" s="26">
        <v>78.59</v>
      </c>
      <c r="W287" s="25"/>
      <c r="X287" s="26">
        <v>67.75</v>
      </c>
      <c r="Y287" s="26">
        <v>69.11</v>
      </c>
      <c r="Z287" s="26">
        <v>76.12</v>
      </c>
      <c r="AA287" s="26">
        <v>64.53</v>
      </c>
      <c r="AB287" s="26">
        <v>78.930000000000007</v>
      </c>
      <c r="AC287" s="26">
        <v>73.760000000000005</v>
      </c>
      <c r="AD287" s="26">
        <v>71.78</v>
      </c>
      <c r="AE287" s="26">
        <v>77.010000000000005</v>
      </c>
      <c r="AF287" s="26">
        <v>72.48</v>
      </c>
      <c r="AG287" s="26">
        <v>70.319999999999993</v>
      </c>
      <c r="AH287" s="26">
        <v>70.53</v>
      </c>
      <c r="AI287" s="26">
        <v>66.87</v>
      </c>
      <c r="AJ287" s="26">
        <v>71.12</v>
      </c>
      <c r="AK287" s="26">
        <v>72.81</v>
      </c>
      <c r="AL287" s="26">
        <v>68.489999999999995</v>
      </c>
      <c r="AM287" s="26">
        <v>75.25</v>
      </c>
      <c r="AN287" s="26">
        <v>70.39</v>
      </c>
      <c r="AO287" s="26">
        <v>71.58</v>
      </c>
      <c r="AP287" s="26">
        <v>72.739999999999995</v>
      </c>
      <c r="AQ287" s="26">
        <v>68.28</v>
      </c>
      <c r="AR287" s="26">
        <v>67.92</v>
      </c>
      <c r="AS287" s="26">
        <v>71.98</v>
      </c>
      <c r="AT287" s="26">
        <v>72.989999999999995</v>
      </c>
      <c r="AU287" s="26">
        <v>74.37</v>
      </c>
      <c r="AV287" s="26">
        <v>71.760000000000005</v>
      </c>
      <c r="AW287" s="26">
        <v>72.37</v>
      </c>
      <c r="AX287" s="26">
        <v>71.739999999999995</v>
      </c>
      <c r="AY287" s="26">
        <v>74.73</v>
      </c>
      <c r="AZ287" s="26">
        <v>76.28</v>
      </c>
      <c r="BA287" s="26">
        <v>71.569999999999993</v>
      </c>
      <c r="BB287" s="26">
        <v>70.510000000000005</v>
      </c>
      <c r="BC287" s="26">
        <v>76.09</v>
      </c>
      <c r="BD287" s="26">
        <v>72.75</v>
      </c>
      <c r="BE287" s="26">
        <v>71.86</v>
      </c>
      <c r="BF287" s="26">
        <v>98.25</v>
      </c>
      <c r="BG287" s="26">
        <v>69.31</v>
      </c>
      <c r="BH287" s="26">
        <v>84.01</v>
      </c>
      <c r="BI287" s="26">
        <v>88.39</v>
      </c>
      <c r="BJ287" s="26">
        <v>98</v>
      </c>
      <c r="BK287" s="26">
        <v>88.93</v>
      </c>
      <c r="BL287" s="26">
        <v>76.53</v>
      </c>
      <c r="BM287" s="26">
        <v>68.599999999999994</v>
      </c>
      <c r="BN287" s="26">
        <v>88.65</v>
      </c>
      <c r="BO287" s="26">
        <v>67.61</v>
      </c>
      <c r="BP287" s="26">
        <v>78.260000000000005</v>
      </c>
      <c r="BQ287" s="26">
        <v>74.86</v>
      </c>
      <c r="BR287" s="26">
        <v>64.61</v>
      </c>
      <c r="BS287" s="26">
        <v>79.459999999999994</v>
      </c>
      <c r="BT287" s="26">
        <v>79.56</v>
      </c>
      <c r="BU287" s="26">
        <v>85.47</v>
      </c>
      <c r="BV287" s="26">
        <v>80.45</v>
      </c>
      <c r="BW287" s="26">
        <v>75.459999999999994</v>
      </c>
      <c r="BX287" s="26">
        <v>71.959999999999994</v>
      </c>
      <c r="BY287" s="42"/>
      <c r="BZ287" s="42"/>
      <c r="CA287" s="42"/>
      <c r="CB287" s="42"/>
      <c r="CC287" s="26">
        <v>68.459999999999994</v>
      </c>
      <c r="CD287" s="26">
        <v>69.95</v>
      </c>
      <c r="CE287" s="26">
        <v>73.8</v>
      </c>
      <c r="CF287" s="26">
        <v>82.59</v>
      </c>
      <c r="CG287" s="26">
        <v>79.27</v>
      </c>
    </row>
    <row r="288" spans="1:85" x14ac:dyDescent="0.3">
      <c r="A288" s="24" t="s">
        <v>358</v>
      </c>
      <c r="B288" s="26">
        <v>73.290000000000006</v>
      </c>
      <c r="C288" s="42"/>
      <c r="D288" s="26">
        <v>68.510000000000005</v>
      </c>
      <c r="E288" s="26">
        <v>64.45</v>
      </c>
      <c r="F288" s="26">
        <v>72.03</v>
      </c>
      <c r="G288" s="26">
        <v>74.34</v>
      </c>
      <c r="H288" s="26">
        <v>72.430000000000007</v>
      </c>
      <c r="I288" s="26">
        <v>72.22</v>
      </c>
      <c r="J288" s="26">
        <v>73.87</v>
      </c>
      <c r="K288" s="26">
        <v>72.88</v>
      </c>
      <c r="L288" s="26">
        <v>70.48</v>
      </c>
      <c r="M288" s="26">
        <v>92.07</v>
      </c>
      <c r="N288" s="26">
        <v>74.239999999999995</v>
      </c>
      <c r="O288" s="26">
        <v>68.959999999999994</v>
      </c>
      <c r="P288" s="26">
        <v>71.89</v>
      </c>
      <c r="Q288" s="26">
        <v>80.400000000000006</v>
      </c>
      <c r="R288" s="42"/>
      <c r="S288" s="42"/>
      <c r="T288" s="42"/>
      <c r="U288" s="26">
        <v>69.430000000000007</v>
      </c>
      <c r="V288" s="26">
        <v>79.14</v>
      </c>
      <c r="W288" s="25"/>
      <c r="X288" s="26">
        <v>68.33</v>
      </c>
      <c r="Y288" s="26">
        <v>70.27</v>
      </c>
      <c r="Z288" s="26">
        <v>77.099999999999994</v>
      </c>
      <c r="AA288" s="26">
        <v>64.45</v>
      </c>
      <c r="AB288" s="26">
        <v>79</v>
      </c>
      <c r="AC288" s="26">
        <v>74.2</v>
      </c>
      <c r="AD288" s="26">
        <v>72.540000000000006</v>
      </c>
      <c r="AE288" s="26">
        <v>76.44</v>
      </c>
      <c r="AF288" s="26">
        <v>72.61</v>
      </c>
      <c r="AG288" s="26">
        <v>70.66</v>
      </c>
      <c r="AH288" s="26">
        <v>70.849999999999994</v>
      </c>
      <c r="AI288" s="26">
        <v>67.08</v>
      </c>
      <c r="AJ288" s="26">
        <v>71.42</v>
      </c>
      <c r="AK288" s="26">
        <v>72.930000000000007</v>
      </c>
      <c r="AL288" s="26">
        <v>69.08</v>
      </c>
      <c r="AM288" s="26">
        <v>75.28</v>
      </c>
      <c r="AN288" s="26">
        <v>70.55</v>
      </c>
      <c r="AO288" s="26">
        <v>71.819999999999993</v>
      </c>
      <c r="AP288" s="26">
        <v>73.239999999999995</v>
      </c>
      <c r="AQ288" s="26">
        <v>68.489999999999995</v>
      </c>
      <c r="AR288" s="26">
        <v>68.33</v>
      </c>
      <c r="AS288" s="26">
        <v>72.319999999999993</v>
      </c>
      <c r="AT288" s="26">
        <v>73.430000000000007</v>
      </c>
      <c r="AU288" s="26">
        <v>74.34</v>
      </c>
      <c r="AV288" s="26">
        <v>72.12</v>
      </c>
      <c r="AW288" s="26">
        <v>72.790000000000006</v>
      </c>
      <c r="AX288" s="26">
        <v>72.22</v>
      </c>
      <c r="AY288" s="26">
        <v>75.430000000000007</v>
      </c>
      <c r="AZ288" s="26">
        <v>76.73</v>
      </c>
      <c r="BA288" s="26">
        <v>72.45</v>
      </c>
      <c r="BB288" s="26">
        <v>71.650000000000006</v>
      </c>
      <c r="BC288" s="26">
        <v>76.53</v>
      </c>
      <c r="BD288" s="26">
        <v>73.09</v>
      </c>
      <c r="BE288" s="26">
        <v>72.23</v>
      </c>
      <c r="BF288" s="26">
        <v>96.48</v>
      </c>
      <c r="BG288" s="26">
        <v>70.48</v>
      </c>
      <c r="BH288" s="26">
        <v>84.15</v>
      </c>
      <c r="BI288" s="26">
        <v>88.15</v>
      </c>
      <c r="BJ288" s="26">
        <v>96.27</v>
      </c>
      <c r="BK288" s="26">
        <v>88.58</v>
      </c>
      <c r="BL288" s="26">
        <v>77.459999999999994</v>
      </c>
      <c r="BM288" s="26">
        <v>69.95</v>
      </c>
      <c r="BN288" s="26">
        <v>89.08</v>
      </c>
      <c r="BO288" s="26">
        <v>68.959999999999994</v>
      </c>
      <c r="BP288" s="26">
        <v>78.88</v>
      </c>
      <c r="BQ288" s="26">
        <v>75.489999999999995</v>
      </c>
      <c r="BR288" s="26">
        <v>64.86</v>
      </c>
      <c r="BS288" s="26">
        <v>80.09</v>
      </c>
      <c r="BT288" s="26">
        <v>80.08</v>
      </c>
      <c r="BU288" s="26">
        <v>85.88</v>
      </c>
      <c r="BV288" s="26">
        <v>81.150000000000006</v>
      </c>
      <c r="BW288" s="26">
        <v>75.89</v>
      </c>
      <c r="BX288" s="26">
        <v>73.010000000000005</v>
      </c>
      <c r="BY288" s="42"/>
      <c r="BZ288" s="42"/>
      <c r="CA288" s="42"/>
      <c r="CB288" s="42"/>
      <c r="CC288" s="26">
        <v>69.12</v>
      </c>
      <c r="CD288" s="26">
        <v>70.510000000000005</v>
      </c>
      <c r="CE288" s="26">
        <v>74.680000000000007</v>
      </c>
      <c r="CF288" s="26">
        <v>83.61</v>
      </c>
      <c r="CG288" s="26">
        <v>79.489999999999995</v>
      </c>
    </row>
    <row r="289" spans="1:85" x14ac:dyDescent="0.3">
      <c r="A289" s="24" t="s">
        <v>359</v>
      </c>
      <c r="B289" s="26">
        <v>72.349999999999994</v>
      </c>
      <c r="C289" s="42"/>
      <c r="D289" s="26">
        <v>68.819999999999993</v>
      </c>
      <c r="E289" s="26">
        <v>64.47</v>
      </c>
      <c r="F289" s="26">
        <v>71.680000000000007</v>
      </c>
      <c r="G289" s="26">
        <v>71.31</v>
      </c>
      <c r="H289" s="26">
        <v>67.81</v>
      </c>
      <c r="I289" s="26">
        <v>69.569999999999993</v>
      </c>
      <c r="J289" s="26">
        <v>73.849999999999994</v>
      </c>
      <c r="K289" s="26">
        <v>71.459999999999994</v>
      </c>
      <c r="L289" s="26">
        <v>70.760000000000005</v>
      </c>
      <c r="M289" s="26">
        <v>89.55</v>
      </c>
      <c r="N289" s="26">
        <v>74.25</v>
      </c>
      <c r="O289" s="26">
        <v>69.36</v>
      </c>
      <c r="P289" s="26">
        <v>71.75</v>
      </c>
      <c r="Q289" s="26">
        <v>80.36</v>
      </c>
      <c r="R289" s="42"/>
      <c r="S289" s="42"/>
      <c r="T289" s="42"/>
      <c r="U289" s="26">
        <v>69.53</v>
      </c>
      <c r="V289" s="26">
        <v>78.97</v>
      </c>
      <c r="W289" s="25"/>
      <c r="X289" s="26">
        <v>68.62</v>
      </c>
      <c r="Y289" s="26">
        <v>70.62</v>
      </c>
      <c r="Z289" s="26">
        <v>77.89</v>
      </c>
      <c r="AA289" s="26">
        <v>64.47</v>
      </c>
      <c r="AB289" s="26">
        <v>78.37</v>
      </c>
      <c r="AC289" s="26">
        <v>73.63</v>
      </c>
      <c r="AD289" s="26">
        <v>72.48</v>
      </c>
      <c r="AE289" s="26">
        <v>75.52</v>
      </c>
      <c r="AF289" s="26">
        <v>72.12</v>
      </c>
      <c r="AG289" s="26">
        <v>70.47</v>
      </c>
      <c r="AH289" s="26">
        <v>70.61</v>
      </c>
      <c r="AI289" s="26">
        <v>66.95</v>
      </c>
      <c r="AJ289" s="26">
        <v>71.08</v>
      </c>
      <c r="AK289" s="26">
        <v>72.19</v>
      </c>
      <c r="AL289" s="26">
        <v>68.92</v>
      </c>
      <c r="AM289" s="26">
        <v>74.77</v>
      </c>
      <c r="AN289" s="26">
        <v>70.180000000000007</v>
      </c>
      <c r="AO289" s="26">
        <v>71.3</v>
      </c>
      <c r="AP289" s="26">
        <v>73.02</v>
      </c>
      <c r="AQ289" s="26">
        <v>68.23</v>
      </c>
      <c r="AR289" s="26">
        <v>68.239999999999995</v>
      </c>
      <c r="AS289" s="26">
        <v>72.22</v>
      </c>
      <c r="AT289" s="26">
        <v>73.06</v>
      </c>
      <c r="AU289" s="26">
        <v>71.31</v>
      </c>
      <c r="AV289" s="26">
        <v>67.400000000000006</v>
      </c>
      <c r="AW289" s="26">
        <v>68.290000000000006</v>
      </c>
      <c r="AX289" s="26">
        <v>69.569999999999993</v>
      </c>
      <c r="AY289" s="26">
        <v>75.77</v>
      </c>
      <c r="AZ289" s="26">
        <v>76.47</v>
      </c>
      <c r="BA289" s="26">
        <v>72.489999999999995</v>
      </c>
      <c r="BB289" s="26">
        <v>72.11</v>
      </c>
      <c r="BC289" s="26">
        <v>76.87</v>
      </c>
      <c r="BD289" s="26">
        <v>72.849999999999994</v>
      </c>
      <c r="BE289" s="26">
        <v>67.41</v>
      </c>
      <c r="BF289" s="26">
        <v>93</v>
      </c>
      <c r="BG289" s="26">
        <v>70.760000000000005</v>
      </c>
      <c r="BH289" s="26">
        <v>84.2</v>
      </c>
      <c r="BI289" s="26">
        <v>88.42</v>
      </c>
      <c r="BJ289" s="26">
        <v>91.7</v>
      </c>
      <c r="BK289" s="26">
        <v>87.22</v>
      </c>
      <c r="BL289" s="26">
        <v>77.03</v>
      </c>
      <c r="BM289" s="26">
        <v>70.290000000000006</v>
      </c>
      <c r="BN289" s="26">
        <v>88.67</v>
      </c>
      <c r="BO289" s="26">
        <v>69.36</v>
      </c>
      <c r="BP289" s="26">
        <v>78.45</v>
      </c>
      <c r="BQ289" s="26">
        <v>75.27</v>
      </c>
      <c r="BR289" s="26">
        <v>64.88</v>
      </c>
      <c r="BS289" s="26">
        <v>79.75</v>
      </c>
      <c r="BT289" s="26">
        <v>79.790000000000006</v>
      </c>
      <c r="BU289" s="26">
        <v>86.69</v>
      </c>
      <c r="BV289" s="26">
        <v>80.75</v>
      </c>
      <c r="BW289" s="26">
        <v>71.84</v>
      </c>
      <c r="BX289" s="26">
        <v>73.150000000000006</v>
      </c>
      <c r="BY289" s="42"/>
      <c r="BZ289" s="42"/>
      <c r="CA289" s="42"/>
      <c r="CB289" s="42"/>
      <c r="CC289" s="26">
        <v>69.260000000000005</v>
      </c>
      <c r="CD289" s="26">
        <v>70.489999999999995</v>
      </c>
      <c r="CE289" s="26">
        <v>74.87</v>
      </c>
      <c r="CF289" s="26">
        <v>83.11</v>
      </c>
      <c r="CG289" s="26">
        <v>79.260000000000005</v>
      </c>
    </row>
    <row r="290" spans="1:85" x14ac:dyDescent="0.3">
      <c r="A290" s="24" t="s">
        <v>360</v>
      </c>
      <c r="B290" s="26">
        <v>72.78</v>
      </c>
      <c r="C290" s="42"/>
      <c r="D290" s="26">
        <v>69.900000000000006</v>
      </c>
      <c r="E290" s="26">
        <v>64.849999999999994</v>
      </c>
      <c r="F290" s="26">
        <v>71.98</v>
      </c>
      <c r="G290" s="26">
        <v>71.16</v>
      </c>
      <c r="H290" s="26">
        <v>68.2</v>
      </c>
      <c r="I290" s="26">
        <v>69.94</v>
      </c>
      <c r="J290" s="26">
        <v>74.569999999999993</v>
      </c>
      <c r="K290" s="26">
        <v>72.03</v>
      </c>
      <c r="L290" s="26">
        <v>71.87</v>
      </c>
      <c r="M290" s="26">
        <v>88.97</v>
      </c>
      <c r="N290" s="26">
        <v>75.16</v>
      </c>
      <c r="O290" s="26">
        <v>70.62</v>
      </c>
      <c r="P290" s="26">
        <v>72.42</v>
      </c>
      <c r="Q290" s="26">
        <v>80.58</v>
      </c>
      <c r="R290" s="42"/>
      <c r="S290" s="42"/>
      <c r="T290" s="42"/>
      <c r="U290" s="26">
        <v>70.39</v>
      </c>
      <c r="V290" s="26">
        <v>79.53</v>
      </c>
      <c r="W290" s="25"/>
      <c r="X290" s="26">
        <v>69.72</v>
      </c>
      <c r="Y290" s="26">
        <v>71.72</v>
      </c>
      <c r="Z290" s="26">
        <v>78.39</v>
      </c>
      <c r="AA290" s="26">
        <v>64.849999999999994</v>
      </c>
      <c r="AB290" s="26">
        <v>78.88</v>
      </c>
      <c r="AC290" s="26">
        <v>73.88</v>
      </c>
      <c r="AD290" s="26">
        <v>72.8</v>
      </c>
      <c r="AE290" s="26">
        <v>75.459999999999994</v>
      </c>
      <c r="AF290" s="26">
        <v>72.17</v>
      </c>
      <c r="AG290" s="26">
        <v>70.67</v>
      </c>
      <c r="AH290" s="26">
        <v>70.87</v>
      </c>
      <c r="AI290" s="26">
        <v>67.47</v>
      </c>
      <c r="AJ290" s="26">
        <v>71.06</v>
      </c>
      <c r="AK290" s="26">
        <v>72.16</v>
      </c>
      <c r="AL290" s="26">
        <v>69.45</v>
      </c>
      <c r="AM290" s="26">
        <v>74.900000000000006</v>
      </c>
      <c r="AN290" s="26">
        <v>70.47</v>
      </c>
      <c r="AO290" s="26">
        <v>71.55</v>
      </c>
      <c r="AP290" s="26">
        <v>73.28</v>
      </c>
      <c r="AQ290" s="26">
        <v>68.47</v>
      </c>
      <c r="AR290" s="26">
        <v>68.77</v>
      </c>
      <c r="AS290" s="26">
        <v>72.569999999999993</v>
      </c>
      <c r="AT290" s="26">
        <v>73.290000000000006</v>
      </c>
      <c r="AU290" s="26">
        <v>71.16</v>
      </c>
      <c r="AV290" s="26">
        <v>67.81</v>
      </c>
      <c r="AW290" s="26">
        <v>68.66</v>
      </c>
      <c r="AX290" s="26">
        <v>69.94</v>
      </c>
      <c r="AY290" s="26">
        <v>76.44</v>
      </c>
      <c r="AZ290" s="26">
        <v>76.87</v>
      </c>
      <c r="BA290" s="26">
        <v>73.36</v>
      </c>
      <c r="BB290" s="26">
        <v>72.989999999999995</v>
      </c>
      <c r="BC290" s="26">
        <v>77.489999999999995</v>
      </c>
      <c r="BD290" s="26">
        <v>73.64</v>
      </c>
      <c r="BE290" s="26">
        <v>67.8</v>
      </c>
      <c r="BF290" s="26">
        <v>91.8</v>
      </c>
      <c r="BG290" s="26">
        <v>71.87</v>
      </c>
      <c r="BH290" s="26">
        <v>84.54</v>
      </c>
      <c r="BI290" s="26">
        <v>88.83</v>
      </c>
      <c r="BJ290" s="26">
        <v>90.47</v>
      </c>
      <c r="BK290" s="26">
        <v>86.88</v>
      </c>
      <c r="BL290" s="26">
        <v>77.599999999999994</v>
      </c>
      <c r="BM290" s="26">
        <v>71.48</v>
      </c>
      <c r="BN290" s="26">
        <v>88.92</v>
      </c>
      <c r="BO290" s="26">
        <v>70.62</v>
      </c>
      <c r="BP290" s="26">
        <v>78.709999999999994</v>
      </c>
      <c r="BQ290" s="26">
        <v>75.790000000000006</v>
      </c>
      <c r="BR290" s="26">
        <v>65.819999999999993</v>
      </c>
      <c r="BS290" s="26">
        <v>80.19</v>
      </c>
      <c r="BT290" s="26">
        <v>80.13</v>
      </c>
      <c r="BU290" s="26">
        <v>86.46</v>
      </c>
      <c r="BV290" s="26">
        <v>81.06</v>
      </c>
      <c r="BW290" s="26">
        <v>72.239999999999995</v>
      </c>
      <c r="BX290" s="26">
        <v>74.069999999999993</v>
      </c>
      <c r="BY290" s="42"/>
      <c r="BZ290" s="42"/>
      <c r="CA290" s="42"/>
      <c r="CB290" s="42"/>
      <c r="CC290" s="26">
        <v>70.09</v>
      </c>
      <c r="CD290" s="26">
        <v>71.38</v>
      </c>
      <c r="CE290" s="26">
        <v>75.72</v>
      </c>
      <c r="CF290" s="26">
        <v>83.43</v>
      </c>
      <c r="CG290" s="26">
        <v>79.790000000000006</v>
      </c>
    </row>
    <row r="291" spans="1:85" x14ac:dyDescent="0.3">
      <c r="A291" s="24" t="s">
        <v>361</v>
      </c>
      <c r="B291" s="26">
        <v>73.209999999999994</v>
      </c>
      <c r="C291" s="42"/>
      <c r="D291" s="26">
        <v>71.19</v>
      </c>
      <c r="E291" s="26">
        <v>65.349999999999994</v>
      </c>
      <c r="F291" s="26">
        <v>72.7</v>
      </c>
      <c r="G291" s="26">
        <v>71.59</v>
      </c>
      <c r="H291" s="26">
        <v>68.819999999999993</v>
      </c>
      <c r="I291" s="26">
        <v>70.5</v>
      </c>
      <c r="J291" s="26">
        <v>75.209999999999994</v>
      </c>
      <c r="K291" s="26">
        <v>72.28</v>
      </c>
      <c r="L291" s="26">
        <v>72.87</v>
      </c>
      <c r="M291" s="26">
        <v>87.38</v>
      </c>
      <c r="N291" s="26">
        <v>75.680000000000007</v>
      </c>
      <c r="O291" s="26">
        <v>71.77</v>
      </c>
      <c r="P291" s="26">
        <v>72.53</v>
      </c>
      <c r="Q291" s="26">
        <v>81.260000000000005</v>
      </c>
      <c r="R291" s="42"/>
      <c r="S291" s="42"/>
      <c r="T291" s="42"/>
      <c r="U291" s="26">
        <v>71.150000000000006</v>
      </c>
      <c r="V291" s="26">
        <v>79.510000000000005</v>
      </c>
      <c r="W291" s="25"/>
      <c r="X291" s="26">
        <v>71.03</v>
      </c>
      <c r="Y291" s="26">
        <v>72.94</v>
      </c>
      <c r="Z291" s="26">
        <v>79.41</v>
      </c>
      <c r="AA291" s="26">
        <v>65.349999999999994</v>
      </c>
      <c r="AB291" s="26">
        <v>79.75</v>
      </c>
      <c r="AC291" s="26">
        <v>74.28</v>
      </c>
      <c r="AD291" s="26">
        <v>74.099999999999994</v>
      </c>
      <c r="AE291" s="26">
        <v>76.12</v>
      </c>
      <c r="AF291" s="26">
        <v>73.11</v>
      </c>
      <c r="AG291" s="26">
        <v>71.59</v>
      </c>
      <c r="AH291" s="26">
        <v>71.459999999999994</v>
      </c>
      <c r="AI291" s="26">
        <v>67.819999999999993</v>
      </c>
      <c r="AJ291" s="26">
        <v>72.23</v>
      </c>
      <c r="AK291" s="26">
        <v>72.59</v>
      </c>
      <c r="AL291" s="26">
        <v>70.34</v>
      </c>
      <c r="AM291" s="26">
        <v>75.42</v>
      </c>
      <c r="AN291" s="26">
        <v>71</v>
      </c>
      <c r="AO291" s="26">
        <v>71.95</v>
      </c>
      <c r="AP291" s="26">
        <v>74.33</v>
      </c>
      <c r="AQ291" s="26">
        <v>69.239999999999995</v>
      </c>
      <c r="AR291" s="26">
        <v>69.33</v>
      </c>
      <c r="AS291" s="26">
        <v>73.13</v>
      </c>
      <c r="AT291" s="26">
        <v>73.989999999999995</v>
      </c>
      <c r="AU291" s="26">
        <v>71.59</v>
      </c>
      <c r="AV291" s="26">
        <v>68.34</v>
      </c>
      <c r="AW291" s="26">
        <v>69.38</v>
      </c>
      <c r="AX291" s="26">
        <v>70.5</v>
      </c>
      <c r="AY291" s="26">
        <v>77.13</v>
      </c>
      <c r="AZ291" s="26">
        <v>77.3</v>
      </c>
      <c r="BA291" s="26">
        <v>74.08</v>
      </c>
      <c r="BB291" s="26">
        <v>74.13</v>
      </c>
      <c r="BC291" s="26">
        <v>77.989999999999995</v>
      </c>
      <c r="BD291" s="26">
        <v>72.47</v>
      </c>
      <c r="BE291" s="26">
        <v>68.23</v>
      </c>
      <c r="BF291" s="26">
        <v>88.68</v>
      </c>
      <c r="BG291" s="26">
        <v>72.87</v>
      </c>
      <c r="BH291" s="26">
        <v>85.61</v>
      </c>
      <c r="BI291" s="26">
        <v>90.3</v>
      </c>
      <c r="BJ291" s="26">
        <v>86.96</v>
      </c>
      <c r="BK291" s="26">
        <v>85.42</v>
      </c>
      <c r="BL291" s="26">
        <v>77.61</v>
      </c>
      <c r="BM291" s="26">
        <v>72.510000000000005</v>
      </c>
      <c r="BN291" s="26">
        <v>88.16</v>
      </c>
      <c r="BO291" s="26">
        <v>71.77</v>
      </c>
      <c r="BP291" s="26">
        <v>78.53</v>
      </c>
      <c r="BQ291" s="26">
        <v>75.98</v>
      </c>
      <c r="BR291" s="26">
        <v>65.959999999999994</v>
      </c>
      <c r="BS291" s="26">
        <v>80.22</v>
      </c>
      <c r="BT291" s="26">
        <v>80.23</v>
      </c>
      <c r="BU291" s="26">
        <v>87.17</v>
      </c>
      <c r="BV291" s="26">
        <v>81.180000000000007</v>
      </c>
      <c r="BW291" s="26">
        <v>72.45</v>
      </c>
      <c r="BX291" s="26">
        <v>74.88</v>
      </c>
      <c r="BY291" s="42"/>
      <c r="BZ291" s="42"/>
      <c r="CA291" s="42"/>
      <c r="CB291" s="42"/>
      <c r="CC291" s="26">
        <v>70.89</v>
      </c>
      <c r="CD291" s="26">
        <v>72.02</v>
      </c>
      <c r="CE291" s="26">
        <v>76.2</v>
      </c>
      <c r="CF291" s="26">
        <v>82.66</v>
      </c>
      <c r="CG291" s="26">
        <v>79.83</v>
      </c>
    </row>
    <row r="292" spans="1:85" x14ac:dyDescent="0.3">
      <c r="A292" s="24" t="s">
        <v>362</v>
      </c>
      <c r="B292" s="26">
        <v>73.709999999999994</v>
      </c>
      <c r="C292" s="42"/>
      <c r="D292" s="26">
        <v>72.040000000000006</v>
      </c>
      <c r="E292" s="26">
        <v>65.900000000000006</v>
      </c>
      <c r="F292" s="26">
        <v>73.28</v>
      </c>
      <c r="G292" s="26">
        <v>71.92</v>
      </c>
      <c r="H292" s="26">
        <v>69.349999999999994</v>
      </c>
      <c r="I292" s="26">
        <v>71.010000000000005</v>
      </c>
      <c r="J292" s="26">
        <v>75.77</v>
      </c>
      <c r="K292" s="26">
        <v>72.84</v>
      </c>
      <c r="L292" s="26">
        <v>73.72</v>
      </c>
      <c r="M292" s="26">
        <v>86.95</v>
      </c>
      <c r="N292" s="26">
        <v>76.56</v>
      </c>
      <c r="O292" s="26">
        <v>72.709999999999994</v>
      </c>
      <c r="P292" s="26">
        <v>72.83</v>
      </c>
      <c r="Q292" s="26">
        <v>81.62</v>
      </c>
      <c r="R292" s="42"/>
      <c r="S292" s="42"/>
      <c r="T292" s="42"/>
      <c r="U292" s="26">
        <v>71.819999999999993</v>
      </c>
      <c r="V292" s="26">
        <v>79.78</v>
      </c>
      <c r="W292" s="25"/>
      <c r="X292" s="26">
        <v>71.89</v>
      </c>
      <c r="Y292" s="26">
        <v>73.900000000000006</v>
      </c>
      <c r="Z292" s="26">
        <v>79.84</v>
      </c>
      <c r="AA292" s="26">
        <v>65.900000000000006</v>
      </c>
      <c r="AB292" s="26">
        <v>80.510000000000005</v>
      </c>
      <c r="AC292" s="26">
        <v>74.7</v>
      </c>
      <c r="AD292" s="26">
        <v>74.98</v>
      </c>
      <c r="AE292" s="26">
        <v>76.88</v>
      </c>
      <c r="AF292" s="26">
        <v>73.78</v>
      </c>
      <c r="AG292" s="26">
        <v>72.260000000000005</v>
      </c>
      <c r="AH292" s="26">
        <v>71.91</v>
      </c>
      <c r="AI292" s="26">
        <v>68.09</v>
      </c>
      <c r="AJ292" s="26">
        <v>72.98</v>
      </c>
      <c r="AK292" s="26">
        <v>72.92</v>
      </c>
      <c r="AL292" s="26">
        <v>71.09</v>
      </c>
      <c r="AM292" s="26">
        <v>75.930000000000007</v>
      </c>
      <c r="AN292" s="26">
        <v>71.400000000000006</v>
      </c>
      <c r="AO292" s="26">
        <v>72.37</v>
      </c>
      <c r="AP292" s="26">
        <v>75.069999999999993</v>
      </c>
      <c r="AQ292" s="26">
        <v>69.760000000000005</v>
      </c>
      <c r="AR292" s="26">
        <v>69.81</v>
      </c>
      <c r="AS292" s="26">
        <v>73.69</v>
      </c>
      <c r="AT292" s="26">
        <v>74.62</v>
      </c>
      <c r="AU292" s="26">
        <v>71.92</v>
      </c>
      <c r="AV292" s="26">
        <v>68.83</v>
      </c>
      <c r="AW292" s="26">
        <v>69.95</v>
      </c>
      <c r="AX292" s="26">
        <v>71.010000000000005</v>
      </c>
      <c r="AY292" s="26">
        <v>77.599999999999994</v>
      </c>
      <c r="AZ292" s="26">
        <v>77.69</v>
      </c>
      <c r="BA292" s="26">
        <v>74.72</v>
      </c>
      <c r="BB292" s="26">
        <v>74.98</v>
      </c>
      <c r="BC292" s="26">
        <v>78.41</v>
      </c>
      <c r="BD292" s="26">
        <v>73.02</v>
      </c>
      <c r="BE292" s="26">
        <v>68.67</v>
      </c>
      <c r="BF292" s="26">
        <v>87.71</v>
      </c>
      <c r="BG292" s="26">
        <v>73.72</v>
      </c>
      <c r="BH292" s="26">
        <v>86.1</v>
      </c>
      <c r="BI292" s="26">
        <v>90.68</v>
      </c>
      <c r="BJ292" s="26">
        <v>85.93</v>
      </c>
      <c r="BK292" s="26">
        <v>85.13</v>
      </c>
      <c r="BL292" s="26">
        <v>78.459999999999994</v>
      </c>
      <c r="BM292" s="26">
        <v>73.44</v>
      </c>
      <c r="BN292" s="26">
        <v>88.26</v>
      </c>
      <c r="BO292" s="26">
        <v>72.709999999999994</v>
      </c>
      <c r="BP292" s="26">
        <v>78.77</v>
      </c>
      <c r="BQ292" s="26">
        <v>76.39</v>
      </c>
      <c r="BR292" s="26">
        <v>66.150000000000006</v>
      </c>
      <c r="BS292" s="26">
        <v>80.599999999999994</v>
      </c>
      <c r="BT292" s="26">
        <v>80.5</v>
      </c>
      <c r="BU292" s="26">
        <v>87.25</v>
      </c>
      <c r="BV292" s="26">
        <v>81.56</v>
      </c>
      <c r="BW292" s="26">
        <v>72.8</v>
      </c>
      <c r="BX292" s="26">
        <v>75.64</v>
      </c>
      <c r="BY292" s="42"/>
      <c r="BZ292" s="42"/>
      <c r="CA292" s="42"/>
      <c r="CB292" s="42"/>
      <c r="CC292" s="26">
        <v>71.569999999999993</v>
      </c>
      <c r="CD292" s="26">
        <v>72.61</v>
      </c>
      <c r="CE292" s="26">
        <v>76.88</v>
      </c>
      <c r="CF292" s="26">
        <v>82.71</v>
      </c>
      <c r="CG292" s="26">
        <v>80.040000000000006</v>
      </c>
    </row>
    <row r="293" spans="1:85" x14ac:dyDescent="0.3">
      <c r="A293" s="24" t="s">
        <v>363</v>
      </c>
      <c r="B293" s="26">
        <v>74.25</v>
      </c>
      <c r="C293" s="42"/>
      <c r="D293" s="26">
        <v>72.790000000000006</v>
      </c>
      <c r="E293" s="26">
        <v>66.23</v>
      </c>
      <c r="F293" s="26">
        <v>73.760000000000005</v>
      </c>
      <c r="G293" s="26">
        <v>72.28</v>
      </c>
      <c r="H293" s="26">
        <v>69.64</v>
      </c>
      <c r="I293" s="26">
        <v>71.3</v>
      </c>
      <c r="J293" s="26">
        <v>76.459999999999994</v>
      </c>
      <c r="K293" s="26">
        <v>73.3</v>
      </c>
      <c r="L293" s="26">
        <v>74.650000000000006</v>
      </c>
      <c r="M293" s="26">
        <v>87.71</v>
      </c>
      <c r="N293" s="26">
        <v>77.55</v>
      </c>
      <c r="O293" s="26">
        <v>73.72</v>
      </c>
      <c r="P293" s="26">
        <v>73.349999999999994</v>
      </c>
      <c r="Q293" s="26">
        <v>81.790000000000006</v>
      </c>
      <c r="R293" s="42"/>
      <c r="S293" s="42"/>
      <c r="T293" s="42"/>
      <c r="U293" s="26">
        <v>72.55</v>
      </c>
      <c r="V293" s="26">
        <v>80.16</v>
      </c>
      <c r="W293" s="25"/>
      <c r="X293" s="26">
        <v>72.64</v>
      </c>
      <c r="Y293" s="26">
        <v>74.83</v>
      </c>
      <c r="Z293" s="26">
        <v>80.069999999999993</v>
      </c>
      <c r="AA293" s="26">
        <v>66.23</v>
      </c>
      <c r="AB293" s="26">
        <v>81.78</v>
      </c>
      <c r="AC293" s="26">
        <v>75.3</v>
      </c>
      <c r="AD293" s="26">
        <v>75.569999999999993</v>
      </c>
      <c r="AE293" s="26">
        <v>77.290000000000006</v>
      </c>
      <c r="AF293" s="26">
        <v>74.17</v>
      </c>
      <c r="AG293" s="26">
        <v>72.760000000000005</v>
      </c>
      <c r="AH293" s="26">
        <v>72.33</v>
      </c>
      <c r="AI293" s="26">
        <v>68.34</v>
      </c>
      <c r="AJ293" s="26">
        <v>73.400000000000006</v>
      </c>
      <c r="AK293" s="26">
        <v>73.260000000000005</v>
      </c>
      <c r="AL293" s="26">
        <v>71.72</v>
      </c>
      <c r="AM293" s="26">
        <v>76.430000000000007</v>
      </c>
      <c r="AN293" s="26">
        <v>71.67</v>
      </c>
      <c r="AO293" s="26">
        <v>72.69</v>
      </c>
      <c r="AP293" s="26">
        <v>75.48</v>
      </c>
      <c r="AQ293" s="26">
        <v>69.89</v>
      </c>
      <c r="AR293" s="26">
        <v>69.95</v>
      </c>
      <c r="AS293" s="26">
        <v>73.900000000000006</v>
      </c>
      <c r="AT293" s="26">
        <v>74.930000000000007</v>
      </c>
      <c r="AU293" s="26">
        <v>72.28</v>
      </c>
      <c r="AV293" s="26">
        <v>69.099999999999994</v>
      </c>
      <c r="AW293" s="26">
        <v>70.25</v>
      </c>
      <c r="AX293" s="26">
        <v>71.3</v>
      </c>
      <c r="AY293" s="26">
        <v>78.08</v>
      </c>
      <c r="AZ293" s="26">
        <v>78.239999999999995</v>
      </c>
      <c r="BA293" s="26">
        <v>75.5</v>
      </c>
      <c r="BB293" s="26">
        <v>75.69</v>
      </c>
      <c r="BC293" s="26">
        <v>79.09</v>
      </c>
      <c r="BD293" s="26">
        <v>73.540000000000006</v>
      </c>
      <c r="BE293" s="26">
        <v>68.930000000000007</v>
      </c>
      <c r="BF293" s="26">
        <v>88.65</v>
      </c>
      <c r="BG293" s="26">
        <v>74.650000000000006</v>
      </c>
      <c r="BH293" s="26">
        <v>86.53</v>
      </c>
      <c r="BI293" s="26">
        <v>91.06</v>
      </c>
      <c r="BJ293" s="26">
        <v>86.97</v>
      </c>
      <c r="BK293" s="26">
        <v>85.67</v>
      </c>
      <c r="BL293" s="26">
        <v>79.45</v>
      </c>
      <c r="BM293" s="26">
        <v>74.45</v>
      </c>
      <c r="BN293" s="26">
        <v>88.53</v>
      </c>
      <c r="BO293" s="26">
        <v>73.72</v>
      </c>
      <c r="BP293" s="26">
        <v>79.37</v>
      </c>
      <c r="BQ293" s="26">
        <v>77.08</v>
      </c>
      <c r="BR293" s="26">
        <v>66.38</v>
      </c>
      <c r="BS293" s="26">
        <v>81.38</v>
      </c>
      <c r="BT293" s="26">
        <v>81.16</v>
      </c>
      <c r="BU293" s="26">
        <v>86.9</v>
      </c>
      <c r="BV293" s="26">
        <v>82.26</v>
      </c>
      <c r="BW293" s="26">
        <v>73</v>
      </c>
      <c r="BX293" s="26">
        <v>76.5</v>
      </c>
      <c r="BY293" s="42"/>
      <c r="BZ293" s="42"/>
      <c r="CA293" s="42"/>
      <c r="CB293" s="42"/>
      <c r="CC293" s="26">
        <v>72.3</v>
      </c>
      <c r="CD293" s="26">
        <v>73.34</v>
      </c>
      <c r="CE293" s="26">
        <v>77.599999999999994</v>
      </c>
      <c r="CF293" s="26">
        <v>83.12</v>
      </c>
      <c r="CG293" s="26">
        <v>80.319999999999993</v>
      </c>
    </row>
    <row r="294" spans="1:85" x14ac:dyDescent="0.3">
      <c r="A294" s="24" t="s">
        <v>364</v>
      </c>
      <c r="B294" s="26">
        <v>74.34</v>
      </c>
      <c r="C294" s="42"/>
      <c r="D294" s="26">
        <v>73.540000000000006</v>
      </c>
      <c r="E294" s="26">
        <v>66.28</v>
      </c>
      <c r="F294" s="26">
        <v>73.78</v>
      </c>
      <c r="G294" s="26">
        <v>71.84</v>
      </c>
      <c r="H294" s="26">
        <v>69.69</v>
      </c>
      <c r="I294" s="26">
        <v>71.3</v>
      </c>
      <c r="J294" s="26">
        <v>76.64</v>
      </c>
      <c r="K294" s="26">
        <v>73.459999999999994</v>
      </c>
      <c r="L294" s="26">
        <v>75.19</v>
      </c>
      <c r="M294" s="26">
        <v>86.98</v>
      </c>
      <c r="N294" s="26">
        <v>77.97</v>
      </c>
      <c r="O294" s="26">
        <v>74.45</v>
      </c>
      <c r="P294" s="26">
        <v>73.92</v>
      </c>
      <c r="Q294" s="26">
        <v>81.69</v>
      </c>
      <c r="R294" s="42"/>
      <c r="S294" s="42"/>
      <c r="T294" s="42"/>
      <c r="U294" s="26">
        <v>72.989999999999995</v>
      </c>
      <c r="V294" s="26">
        <v>80.290000000000006</v>
      </c>
      <c r="W294" s="25"/>
      <c r="X294" s="26">
        <v>73.39</v>
      </c>
      <c r="Y294" s="26">
        <v>75.48</v>
      </c>
      <c r="Z294" s="26">
        <v>80.37</v>
      </c>
      <c r="AA294" s="26">
        <v>66.28</v>
      </c>
      <c r="AB294" s="26">
        <v>81.59</v>
      </c>
      <c r="AC294" s="26">
        <v>74.989999999999995</v>
      </c>
      <c r="AD294" s="26">
        <v>75.650000000000006</v>
      </c>
      <c r="AE294" s="26">
        <v>76.33</v>
      </c>
      <c r="AF294" s="26">
        <v>73.69</v>
      </c>
      <c r="AG294" s="26">
        <v>72.650000000000006</v>
      </c>
      <c r="AH294" s="26">
        <v>72.36</v>
      </c>
      <c r="AI294" s="26">
        <v>68.89</v>
      </c>
      <c r="AJ294" s="26">
        <v>73.19</v>
      </c>
      <c r="AK294" s="26">
        <v>72.88</v>
      </c>
      <c r="AL294" s="26">
        <v>71.930000000000007</v>
      </c>
      <c r="AM294" s="26">
        <v>76.37</v>
      </c>
      <c r="AN294" s="26">
        <v>71.91</v>
      </c>
      <c r="AO294" s="26">
        <v>72.61</v>
      </c>
      <c r="AP294" s="26">
        <v>75.64</v>
      </c>
      <c r="AQ294" s="26">
        <v>70.040000000000006</v>
      </c>
      <c r="AR294" s="26">
        <v>70.510000000000005</v>
      </c>
      <c r="AS294" s="26">
        <v>73.91</v>
      </c>
      <c r="AT294" s="26">
        <v>74.95</v>
      </c>
      <c r="AU294" s="26">
        <v>71.84</v>
      </c>
      <c r="AV294" s="26">
        <v>69.150000000000006</v>
      </c>
      <c r="AW294" s="26">
        <v>70.28</v>
      </c>
      <c r="AX294" s="26">
        <v>71.3</v>
      </c>
      <c r="AY294" s="26">
        <v>78.2</v>
      </c>
      <c r="AZ294" s="26">
        <v>78.180000000000007</v>
      </c>
      <c r="BA294" s="26">
        <v>75.8</v>
      </c>
      <c r="BB294" s="26">
        <v>76.150000000000006</v>
      </c>
      <c r="BC294" s="26">
        <v>79.39</v>
      </c>
      <c r="BD294" s="26">
        <v>73.84</v>
      </c>
      <c r="BE294" s="26">
        <v>69.010000000000005</v>
      </c>
      <c r="BF294" s="26">
        <v>87.01</v>
      </c>
      <c r="BG294" s="26">
        <v>75.19</v>
      </c>
      <c r="BH294" s="26">
        <v>86.58</v>
      </c>
      <c r="BI294" s="26">
        <v>91.29</v>
      </c>
      <c r="BJ294" s="26">
        <v>85.57</v>
      </c>
      <c r="BK294" s="26">
        <v>85.24</v>
      </c>
      <c r="BL294" s="26">
        <v>79.680000000000007</v>
      </c>
      <c r="BM294" s="26">
        <v>75.14</v>
      </c>
      <c r="BN294" s="26">
        <v>87.91</v>
      </c>
      <c r="BO294" s="26">
        <v>74.45</v>
      </c>
      <c r="BP294" s="26">
        <v>79.319999999999993</v>
      </c>
      <c r="BQ294" s="26">
        <v>77.319999999999993</v>
      </c>
      <c r="BR294" s="26">
        <v>67.62</v>
      </c>
      <c r="BS294" s="26">
        <v>81.290000000000006</v>
      </c>
      <c r="BT294" s="26">
        <v>81.25</v>
      </c>
      <c r="BU294" s="26">
        <v>86.5</v>
      </c>
      <c r="BV294" s="26">
        <v>82.14</v>
      </c>
      <c r="BW294" s="26">
        <v>73.05</v>
      </c>
      <c r="BX294" s="26">
        <v>76.91</v>
      </c>
      <c r="BY294" s="42"/>
      <c r="BZ294" s="42"/>
      <c r="CA294" s="42"/>
      <c r="CB294" s="42"/>
      <c r="CC294" s="26">
        <v>72.7</v>
      </c>
      <c r="CD294" s="26">
        <v>73.89</v>
      </c>
      <c r="CE294" s="26">
        <v>78.09</v>
      </c>
      <c r="CF294" s="26">
        <v>82.96</v>
      </c>
      <c r="CG294" s="26">
        <v>80.42</v>
      </c>
    </row>
    <row r="295" spans="1:85" x14ac:dyDescent="0.3">
      <c r="A295" s="24" t="s">
        <v>365</v>
      </c>
      <c r="B295" s="26">
        <v>73.83</v>
      </c>
      <c r="C295" s="42"/>
      <c r="D295" s="26">
        <v>73.260000000000005</v>
      </c>
      <c r="E295" s="26">
        <v>66.790000000000006</v>
      </c>
      <c r="F295" s="26">
        <v>72.86</v>
      </c>
      <c r="G295" s="26">
        <v>70.7</v>
      </c>
      <c r="H295" s="26">
        <v>69.569999999999993</v>
      </c>
      <c r="I295" s="26">
        <v>71.08</v>
      </c>
      <c r="J295" s="26">
        <v>75.959999999999994</v>
      </c>
      <c r="K295" s="26">
        <v>73.37</v>
      </c>
      <c r="L295" s="26">
        <v>74.760000000000005</v>
      </c>
      <c r="M295" s="26">
        <v>85.32</v>
      </c>
      <c r="N295" s="26">
        <v>77.37</v>
      </c>
      <c r="O295" s="26">
        <v>74.14</v>
      </c>
      <c r="P295" s="26">
        <v>73.44</v>
      </c>
      <c r="Q295" s="26">
        <v>81.099999999999994</v>
      </c>
      <c r="R295" s="42"/>
      <c r="S295" s="42"/>
      <c r="T295" s="42"/>
      <c r="U295" s="26">
        <v>72.63</v>
      </c>
      <c r="V295" s="26">
        <v>79.66</v>
      </c>
      <c r="W295" s="25"/>
      <c r="X295" s="26">
        <v>73.12</v>
      </c>
      <c r="Y295" s="26">
        <v>75.12</v>
      </c>
      <c r="Z295" s="26">
        <v>79.930000000000007</v>
      </c>
      <c r="AA295" s="26">
        <v>66.790000000000006</v>
      </c>
      <c r="AB295" s="26">
        <v>80.58</v>
      </c>
      <c r="AC295" s="26">
        <v>73.680000000000007</v>
      </c>
      <c r="AD295" s="26">
        <v>74.599999999999994</v>
      </c>
      <c r="AE295" s="26">
        <v>74.2</v>
      </c>
      <c r="AF295" s="26">
        <v>72.28</v>
      </c>
      <c r="AG295" s="26">
        <v>71.819999999999993</v>
      </c>
      <c r="AH295" s="26">
        <v>71.75</v>
      </c>
      <c r="AI295" s="26">
        <v>68.45</v>
      </c>
      <c r="AJ295" s="26">
        <v>72.02</v>
      </c>
      <c r="AK295" s="26">
        <v>71.63</v>
      </c>
      <c r="AL295" s="26">
        <v>71.2</v>
      </c>
      <c r="AM295" s="26">
        <v>75.37</v>
      </c>
      <c r="AN295" s="26">
        <v>70.98</v>
      </c>
      <c r="AO295" s="26">
        <v>71.55</v>
      </c>
      <c r="AP295" s="26">
        <v>74.650000000000006</v>
      </c>
      <c r="AQ295" s="26">
        <v>69.12</v>
      </c>
      <c r="AR295" s="26">
        <v>70</v>
      </c>
      <c r="AS295" s="26">
        <v>73.11</v>
      </c>
      <c r="AT295" s="26">
        <v>73.98</v>
      </c>
      <c r="AU295" s="26">
        <v>70.7</v>
      </c>
      <c r="AV295" s="26">
        <v>69.069999999999993</v>
      </c>
      <c r="AW295" s="26">
        <v>70.11</v>
      </c>
      <c r="AX295" s="26">
        <v>71.08</v>
      </c>
      <c r="AY295" s="26">
        <v>77.41</v>
      </c>
      <c r="AZ295" s="26">
        <v>77.34</v>
      </c>
      <c r="BA295" s="26">
        <v>75.2</v>
      </c>
      <c r="BB295" s="26">
        <v>75.67</v>
      </c>
      <c r="BC295" s="26">
        <v>79.319999999999993</v>
      </c>
      <c r="BD295" s="26">
        <v>74.38</v>
      </c>
      <c r="BE295" s="26">
        <v>69.03</v>
      </c>
      <c r="BF295" s="26">
        <v>84.8</v>
      </c>
      <c r="BG295" s="26">
        <v>74.760000000000005</v>
      </c>
      <c r="BH295" s="26">
        <v>85.22</v>
      </c>
      <c r="BI295" s="26">
        <v>89.67</v>
      </c>
      <c r="BJ295" s="26">
        <v>83.68</v>
      </c>
      <c r="BK295" s="26">
        <v>84.09</v>
      </c>
      <c r="BL295" s="26">
        <v>78.92</v>
      </c>
      <c r="BM295" s="26">
        <v>74.790000000000006</v>
      </c>
      <c r="BN295" s="26">
        <v>86.68</v>
      </c>
      <c r="BO295" s="26">
        <v>74.14</v>
      </c>
      <c r="BP295" s="26">
        <v>78.44</v>
      </c>
      <c r="BQ295" s="26">
        <v>76.69</v>
      </c>
      <c r="BR295" s="26">
        <v>67.44</v>
      </c>
      <c r="BS295" s="26">
        <v>80.53</v>
      </c>
      <c r="BT295" s="26">
        <v>80.489999999999995</v>
      </c>
      <c r="BU295" s="26">
        <v>85.71</v>
      </c>
      <c r="BV295" s="26">
        <v>81.28</v>
      </c>
      <c r="BW295" s="26">
        <v>72.91</v>
      </c>
      <c r="BX295" s="26">
        <v>76.38</v>
      </c>
      <c r="BY295" s="42"/>
      <c r="BZ295" s="42"/>
      <c r="CA295" s="42"/>
      <c r="CB295" s="42"/>
      <c r="CC295" s="26">
        <v>72.36</v>
      </c>
      <c r="CD295" s="26">
        <v>73.430000000000007</v>
      </c>
      <c r="CE295" s="26">
        <v>77.5</v>
      </c>
      <c r="CF295" s="26">
        <v>82.14</v>
      </c>
      <c r="CG295" s="26">
        <v>79.87</v>
      </c>
    </row>
    <row r="296" spans="1:85" x14ac:dyDescent="0.3">
      <c r="A296" s="24" t="s">
        <v>366</v>
      </c>
      <c r="B296" s="26">
        <v>74.180000000000007</v>
      </c>
      <c r="C296" s="42"/>
      <c r="D296" s="26">
        <v>73.2</v>
      </c>
      <c r="E296" s="26">
        <v>67.91</v>
      </c>
      <c r="F296" s="26">
        <v>72.989999999999995</v>
      </c>
      <c r="G296" s="26">
        <v>70.95</v>
      </c>
      <c r="H296" s="26">
        <v>69.69</v>
      </c>
      <c r="I296" s="26">
        <v>71.290000000000006</v>
      </c>
      <c r="J296" s="26">
        <v>76.23</v>
      </c>
      <c r="K296" s="26">
        <v>73.58</v>
      </c>
      <c r="L296" s="26">
        <v>75.02</v>
      </c>
      <c r="M296" s="26">
        <v>86.3</v>
      </c>
      <c r="N296" s="26">
        <v>77.66</v>
      </c>
      <c r="O296" s="26">
        <v>74.37</v>
      </c>
      <c r="P296" s="26">
        <v>73.63</v>
      </c>
      <c r="Q296" s="26">
        <v>81.37</v>
      </c>
      <c r="R296" s="42"/>
      <c r="S296" s="42"/>
      <c r="T296" s="42"/>
      <c r="U296" s="26">
        <v>72.86</v>
      </c>
      <c r="V296" s="26">
        <v>79.709999999999994</v>
      </c>
      <c r="W296" s="25"/>
      <c r="X296" s="26">
        <v>73.040000000000006</v>
      </c>
      <c r="Y296" s="26">
        <v>75.260000000000005</v>
      </c>
      <c r="Z296" s="26">
        <v>80.11</v>
      </c>
      <c r="AA296" s="26">
        <v>67.91</v>
      </c>
      <c r="AB296" s="26">
        <v>80.849999999999994</v>
      </c>
      <c r="AC296" s="26">
        <v>73.77</v>
      </c>
      <c r="AD296" s="26">
        <v>74.8</v>
      </c>
      <c r="AE296" s="26">
        <v>74.14</v>
      </c>
      <c r="AF296" s="26">
        <v>71.930000000000007</v>
      </c>
      <c r="AG296" s="26">
        <v>71.94</v>
      </c>
      <c r="AH296" s="26">
        <v>72.069999999999993</v>
      </c>
      <c r="AI296" s="26">
        <v>68.540000000000006</v>
      </c>
      <c r="AJ296" s="26">
        <v>71.989999999999995</v>
      </c>
      <c r="AK296" s="26">
        <v>71.849999999999994</v>
      </c>
      <c r="AL296" s="26">
        <v>71.39</v>
      </c>
      <c r="AM296" s="26">
        <v>75.59</v>
      </c>
      <c r="AN296" s="26">
        <v>71.069999999999993</v>
      </c>
      <c r="AO296" s="26">
        <v>71.790000000000006</v>
      </c>
      <c r="AP296" s="26">
        <v>74.78</v>
      </c>
      <c r="AQ296" s="26">
        <v>69.14</v>
      </c>
      <c r="AR296" s="26">
        <v>70</v>
      </c>
      <c r="AS296" s="26">
        <v>73.06</v>
      </c>
      <c r="AT296" s="26">
        <v>73.989999999999995</v>
      </c>
      <c r="AU296" s="26">
        <v>70.95</v>
      </c>
      <c r="AV296" s="26">
        <v>69.17</v>
      </c>
      <c r="AW296" s="26">
        <v>70.27</v>
      </c>
      <c r="AX296" s="26">
        <v>71.290000000000006</v>
      </c>
      <c r="AY296" s="26">
        <v>77.680000000000007</v>
      </c>
      <c r="AZ296" s="26">
        <v>77.459999999999994</v>
      </c>
      <c r="BA296" s="26">
        <v>75.52</v>
      </c>
      <c r="BB296" s="26">
        <v>75.77</v>
      </c>
      <c r="BC296" s="26">
        <v>79.52</v>
      </c>
      <c r="BD296" s="26">
        <v>74.7</v>
      </c>
      <c r="BE296" s="26">
        <v>69.23</v>
      </c>
      <c r="BF296" s="26">
        <v>86.27</v>
      </c>
      <c r="BG296" s="26">
        <v>75.02</v>
      </c>
      <c r="BH296" s="26">
        <v>85.08</v>
      </c>
      <c r="BI296" s="26">
        <v>89.47</v>
      </c>
      <c r="BJ296" s="26">
        <v>85.54</v>
      </c>
      <c r="BK296" s="26">
        <v>84.59</v>
      </c>
      <c r="BL296" s="26">
        <v>79.34</v>
      </c>
      <c r="BM296" s="26">
        <v>74.959999999999994</v>
      </c>
      <c r="BN296" s="26">
        <v>86.81</v>
      </c>
      <c r="BO296" s="26">
        <v>74.37</v>
      </c>
      <c r="BP296" s="26">
        <v>78.66</v>
      </c>
      <c r="BQ296" s="26">
        <v>77.040000000000006</v>
      </c>
      <c r="BR296" s="26">
        <v>67.489999999999995</v>
      </c>
      <c r="BS296" s="26">
        <v>81.02</v>
      </c>
      <c r="BT296" s="26">
        <v>81.08</v>
      </c>
      <c r="BU296" s="26">
        <v>85.9</v>
      </c>
      <c r="BV296" s="26">
        <v>81.63</v>
      </c>
      <c r="BW296" s="26">
        <v>73.16</v>
      </c>
      <c r="BX296" s="26">
        <v>76.650000000000006</v>
      </c>
      <c r="BY296" s="42"/>
      <c r="BZ296" s="42"/>
      <c r="CA296" s="42"/>
      <c r="CB296" s="42"/>
      <c r="CC296" s="26">
        <v>72.59</v>
      </c>
      <c r="CD296" s="26">
        <v>73.680000000000007</v>
      </c>
      <c r="CE296" s="26">
        <v>77.63</v>
      </c>
      <c r="CF296" s="26">
        <v>82.07</v>
      </c>
      <c r="CG296" s="26">
        <v>80</v>
      </c>
    </row>
    <row r="297" spans="1:85" x14ac:dyDescent="0.3">
      <c r="A297" s="24" t="s">
        <v>367</v>
      </c>
      <c r="B297" s="26">
        <v>74.7</v>
      </c>
      <c r="C297" s="42"/>
      <c r="D297" s="26">
        <v>73.78</v>
      </c>
      <c r="E297" s="26">
        <v>70.06</v>
      </c>
      <c r="F297" s="26">
        <v>73.13</v>
      </c>
      <c r="G297" s="26">
        <v>70.75</v>
      </c>
      <c r="H297" s="26">
        <v>69.75</v>
      </c>
      <c r="I297" s="26">
        <v>71.45</v>
      </c>
      <c r="J297" s="26">
        <v>76.88</v>
      </c>
      <c r="K297" s="26">
        <v>74.02</v>
      </c>
      <c r="L297" s="26">
        <v>75.89</v>
      </c>
      <c r="M297" s="26">
        <v>85.77</v>
      </c>
      <c r="N297" s="26">
        <v>78.44</v>
      </c>
      <c r="O297" s="26">
        <v>75.319999999999993</v>
      </c>
      <c r="P297" s="26">
        <v>73.849999999999994</v>
      </c>
      <c r="Q297" s="26">
        <v>81.790000000000006</v>
      </c>
      <c r="R297" s="42"/>
      <c r="S297" s="42"/>
      <c r="T297" s="42"/>
      <c r="U297" s="26">
        <v>73.599999999999994</v>
      </c>
      <c r="V297" s="26">
        <v>80.09</v>
      </c>
      <c r="W297" s="25"/>
      <c r="X297" s="26">
        <v>73.599999999999994</v>
      </c>
      <c r="Y297" s="26">
        <v>76.150000000000006</v>
      </c>
      <c r="Z297" s="26">
        <v>80.81</v>
      </c>
      <c r="AA297" s="26">
        <v>70.06</v>
      </c>
      <c r="AB297" s="26">
        <v>81.45</v>
      </c>
      <c r="AC297" s="26">
        <v>73.989999999999995</v>
      </c>
      <c r="AD297" s="26">
        <v>74.75</v>
      </c>
      <c r="AE297" s="26">
        <v>73.64</v>
      </c>
      <c r="AF297" s="26">
        <v>71.73</v>
      </c>
      <c r="AG297" s="26">
        <v>71.959999999999994</v>
      </c>
      <c r="AH297" s="26">
        <v>72.489999999999995</v>
      </c>
      <c r="AI297" s="26">
        <v>68.709999999999994</v>
      </c>
      <c r="AJ297" s="26">
        <v>71.69</v>
      </c>
      <c r="AK297" s="26">
        <v>72.02</v>
      </c>
      <c r="AL297" s="26">
        <v>71.8</v>
      </c>
      <c r="AM297" s="26">
        <v>75.56</v>
      </c>
      <c r="AN297" s="26">
        <v>71.14</v>
      </c>
      <c r="AO297" s="26">
        <v>71.819999999999993</v>
      </c>
      <c r="AP297" s="26">
        <v>74.66</v>
      </c>
      <c r="AQ297" s="26">
        <v>69.099999999999994</v>
      </c>
      <c r="AR297" s="26">
        <v>70.08</v>
      </c>
      <c r="AS297" s="26">
        <v>73.23</v>
      </c>
      <c r="AT297" s="26">
        <v>73.930000000000007</v>
      </c>
      <c r="AU297" s="26">
        <v>70.75</v>
      </c>
      <c r="AV297" s="26">
        <v>69.28</v>
      </c>
      <c r="AW297" s="26">
        <v>70.25</v>
      </c>
      <c r="AX297" s="26">
        <v>71.45</v>
      </c>
      <c r="AY297" s="26">
        <v>78.069999999999993</v>
      </c>
      <c r="AZ297" s="26">
        <v>77.900000000000006</v>
      </c>
      <c r="BA297" s="26">
        <v>76.31</v>
      </c>
      <c r="BB297" s="26">
        <v>76.489999999999995</v>
      </c>
      <c r="BC297" s="26">
        <v>79.81</v>
      </c>
      <c r="BD297" s="26">
        <v>75.36</v>
      </c>
      <c r="BE297" s="26">
        <v>69.41</v>
      </c>
      <c r="BF297" s="26">
        <v>85.42</v>
      </c>
      <c r="BG297" s="26">
        <v>75.89</v>
      </c>
      <c r="BH297" s="26">
        <v>84.93</v>
      </c>
      <c r="BI297" s="26">
        <v>89.04</v>
      </c>
      <c r="BJ297" s="26">
        <v>84.7</v>
      </c>
      <c r="BK297" s="26">
        <v>84.68</v>
      </c>
      <c r="BL297" s="26">
        <v>79.94</v>
      </c>
      <c r="BM297" s="26">
        <v>75.91</v>
      </c>
      <c r="BN297" s="26">
        <v>87.18</v>
      </c>
      <c r="BO297" s="26">
        <v>75.319999999999993</v>
      </c>
      <c r="BP297" s="26">
        <v>78.97</v>
      </c>
      <c r="BQ297" s="26">
        <v>77.28</v>
      </c>
      <c r="BR297" s="26">
        <v>67.650000000000006</v>
      </c>
      <c r="BS297" s="26">
        <v>81.58</v>
      </c>
      <c r="BT297" s="26">
        <v>81.38</v>
      </c>
      <c r="BU297" s="26">
        <v>86.21</v>
      </c>
      <c r="BV297" s="26">
        <v>81.97</v>
      </c>
      <c r="BW297" s="26">
        <v>73.45</v>
      </c>
      <c r="BX297" s="26">
        <v>77.290000000000006</v>
      </c>
      <c r="BY297" s="42"/>
      <c r="BZ297" s="42"/>
      <c r="CA297" s="42"/>
      <c r="CB297" s="42"/>
      <c r="CC297" s="26">
        <v>73.34</v>
      </c>
      <c r="CD297" s="26">
        <v>74.36</v>
      </c>
      <c r="CE297" s="26">
        <v>78.25</v>
      </c>
      <c r="CF297" s="26">
        <v>82.25</v>
      </c>
      <c r="CG297" s="26">
        <v>80.37</v>
      </c>
    </row>
    <row r="298" spans="1:85" x14ac:dyDescent="0.3">
      <c r="A298" s="24" t="s">
        <v>368</v>
      </c>
      <c r="B298" s="26">
        <v>75.33</v>
      </c>
      <c r="C298" s="42"/>
      <c r="D298" s="26">
        <v>74.98</v>
      </c>
      <c r="E298" s="26">
        <v>71.39</v>
      </c>
      <c r="F298" s="26">
        <v>74.08</v>
      </c>
      <c r="G298" s="26">
        <v>70.75</v>
      </c>
      <c r="H298" s="26">
        <v>70.06</v>
      </c>
      <c r="I298" s="26">
        <v>71.91</v>
      </c>
      <c r="J298" s="26">
        <v>77.709999999999994</v>
      </c>
      <c r="K298" s="26">
        <v>74.67</v>
      </c>
      <c r="L298" s="26">
        <v>76.989999999999995</v>
      </c>
      <c r="M298" s="26">
        <v>83.9</v>
      </c>
      <c r="N298" s="26">
        <v>79.13</v>
      </c>
      <c r="O298" s="26">
        <v>76.63</v>
      </c>
      <c r="P298" s="26">
        <v>75</v>
      </c>
      <c r="Q298" s="26">
        <v>82.44</v>
      </c>
      <c r="R298" s="42"/>
      <c r="S298" s="42"/>
      <c r="T298" s="42"/>
      <c r="U298" s="26">
        <v>74.599999999999994</v>
      </c>
      <c r="V298" s="26">
        <v>80.47</v>
      </c>
      <c r="W298" s="25"/>
      <c r="X298" s="26">
        <v>74.790000000000006</v>
      </c>
      <c r="Y298" s="26">
        <v>77.42</v>
      </c>
      <c r="Z298" s="26">
        <v>81.94</v>
      </c>
      <c r="AA298" s="26">
        <v>71.39</v>
      </c>
      <c r="AB298" s="26">
        <v>82.51</v>
      </c>
      <c r="AC298" s="26">
        <v>75.03</v>
      </c>
      <c r="AD298" s="26">
        <v>75.489999999999995</v>
      </c>
      <c r="AE298" s="26">
        <v>73.95</v>
      </c>
      <c r="AF298" s="26">
        <v>72.13</v>
      </c>
      <c r="AG298" s="26">
        <v>72.760000000000005</v>
      </c>
      <c r="AH298" s="26">
        <v>73.239999999999995</v>
      </c>
      <c r="AI298" s="26">
        <v>70.27</v>
      </c>
      <c r="AJ298" s="26">
        <v>72.290000000000006</v>
      </c>
      <c r="AK298" s="26">
        <v>72.69</v>
      </c>
      <c r="AL298" s="26">
        <v>72.7</v>
      </c>
      <c r="AM298" s="26">
        <v>76.209999999999994</v>
      </c>
      <c r="AN298" s="26">
        <v>72.17</v>
      </c>
      <c r="AO298" s="26">
        <v>72.459999999999994</v>
      </c>
      <c r="AP298" s="26">
        <v>75.7</v>
      </c>
      <c r="AQ298" s="26">
        <v>70.290000000000006</v>
      </c>
      <c r="AR298" s="26">
        <v>71.72</v>
      </c>
      <c r="AS298" s="26">
        <v>74.08</v>
      </c>
      <c r="AT298" s="26">
        <v>74.83</v>
      </c>
      <c r="AU298" s="26">
        <v>70.75</v>
      </c>
      <c r="AV298" s="26">
        <v>69.59</v>
      </c>
      <c r="AW298" s="26">
        <v>70.58</v>
      </c>
      <c r="AX298" s="26">
        <v>71.91</v>
      </c>
      <c r="AY298" s="26">
        <v>78.91</v>
      </c>
      <c r="AZ298" s="26">
        <v>78.52</v>
      </c>
      <c r="BA298" s="26">
        <v>77.22</v>
      </c>
      <c r="BB298" s="26">
        <v>77.73</v>
      </c>
      <c r="BC298" s="26">
        <v>80.349999999999994</v>
      </c>
      <c r="BD298" s="26">
        <v>76.099999999999994</v>
      </c>
      <c r="BE298" s="26">
        <v>69.709999999999994</v>
      </c>
      <c r="BF298" s="26">
        <v>82.1</v>
      </c>
      <c r="BG298" s="26">
        <v>76.989999999999995</v>
      </c>
      <c r="BH298" s="26">
        <v>85.23</v>
      </c>
      <c r="BI298" s="26">
        <v>89.43</v>
      </c>
      <c r="BJ298" s="26">
        <v>81.11</v>
      </c>
      <c r="BK298" s="26">
        <v>83.83</v>
      </c>
      <c r="BL298" s="26">
        <v>80.19</v>
      </c>
      <c r="BM298" s="26">
        <v>77.150000000000006</v>
      </c>
      <c r="BN298" s="26">
        <v>86.41</v>
      </c>
      <c r="BO298" s="26">
        <v>76.63</v>
      </c>
      <c r="BP298" s="26">
        <v>78.97</v>
      </c>
      <c r="BQ298" s="26">
        <v>77.75</v>
      </c>
      <c r="BR298" s="26">
        <v>70</v>
      </c>
      <c r="BS298" s="26">
        <v>81.64</v>
      </c>
      <c r="BT298" s="26">
        <v>81.47</v>
      </c>
      <c r="BU298" s="26">
        <v>86.88</v>
      </c>
      <c r="BV298" s="26">
        <v>82.11</v>
      </c>
      <c r="BW298" s="26">
        <v>73.66</v>
      </c>
      <c r="BX298" s="26">
        <v>78.14</v>
      </c>
      <c r="BY298" s="42"/>
      <c r="BZ298" s="42"/>
      <c r="CA298" s="42"/>
      <c r="CB298" s="42"/>
      <c r="CC298" s="26">
        <v>74.28</v>
      </c>
      <c r="CD298" s="26">
        <v>75.489999999999995</v>
      </c>
      <c r="CE298" s="26">
        <v>79.05</v>
      </c>
      <c r="CF298" s="26">
        <v>82.08</v>
      </c>
      <c r="CG298" s="26">
        <v>80.73</v>
      </c>
    </row>
    <row r="299" spans="1:85" x14ac:dyDescent="0.3">
      <c r="A299" s="24" t="s">
        <v>369</v>
      </c>
      <c r="B299" s="26">
        <v>76.180000000000007</v>
      </c>
      <c r="C299" s="42"/>
      <c r="D299" s="26">
        <v>76.349999999999994</v>
      </c>
      <c r="E299" s="26">
        <v>72.680000000000007</v>
      </c>
      <c r="F299" s="26">
        <v>74.900000000000006</v>
      </c>
      <c r="G299" s="26">
        <v>71.260000000000005</v>
      </c>
      <c r="H299" s="26">
        <v>70.709999999999994</v>
      </c>
      <c r="I299" s="26">
        <v>72.41</v>
      </c>
      <c r="J299" s="26">
        <v>78.75</v>
      </c>
      <c r="K299" s="26">
        <v>75.59</v>
      </c>
      <c r="L299" s="26">
        <v>78.430000000000007</v>
      </c>
      <c r="M299" s="26">
        <v>83.49</v>
      </c>
      <c r="N299" s="26">
        <v>80.39</v>
      </c>
      <c r="O299" s="26">
        <v>78.239999999999995</v>
      </c>
      <c r="P299" s="26">
        <v>75.41</v>
      </c>
      <c r="Q299" s="26">
        <v>82.65</v>
      </c>
      <c r="R299" s="42"/>
      <c r="S299" s="42"/>
      <c r="T299" s="42"/>
      <c r="U299" s="26">
        <v>75.84</v>
      </c>
      <c r="V299" s="26">
        <v>81.14</v>
      </c>
      <c r="W299" s="25"/>
      <c r="X299" s="26">
        <v>76.180000000000007</v>
      </c>
      <c r="Y299" s="26">
        <v>78.87</v>
      </c>
      <c r="Z299" s="26">
        <v>82.53</v>
      </c>
      <c r="AA299" s="26">
        <v>72.680000000000007</v>
      </c>
      <c r="AB299" s="26">
        <v>83.5</v>
      </c>
      <c r="AC299" s="26">
        <v>75.25</v>
      </c>
      <c r="AD299" s="26">
        <v>76.62</v>
      </c>
      <c r="AE299" s="26">
        <v>74.010000000000005</v>
      </c>
      <c r="AF299" s="26">
        <v>72.900000000000006</v>
      </c>
      <c r="AG299" s="26">
        <v>73.89</v>
      </c>
      <c r="AH299" s="26">
        <v>74.25</v>
      </c>
      <c r="AI299" s="26">
        <v>70.790000000000006</v>
      </c>
      <c r="AJ299" s="26">
        <v>73.28</v>
      </c>
      <c r="AK299" s="26">
        <v>73.010000000000005</v>
      </c>
      <c r="AL299" s="26">
        <v>74.42</v>
      </c>
      <c r="AM299" s="26">
        <v>76.97</v>
      </c>
      <c r="AN299" s="26">
        <v>72.680000000000007</v>
      </c>
      <c r="AO299" s="26">
        <v>72.959999999999994</v>
      </c>
      <c r="AP299" s="26">
        <v>76.73</v>
      </c>
      <c r="AQ299" s="26">
        <v>70.92</v>
      </c>
      <c r="AR299" s="26">
        <v>72.31</v>
      </c>
      <c r="AS299" s="26">
        <v>74.650000000000006</v>
      </c>
      <c r="AT299" s="26">
        <v>75.709999999999994</v>
      </c>
      <c r="AU299" s="26">
        <v>71.260000000000005</v>
      </c>
      <c r="AV299" s="26">
        <v>70.19</v>
      </c>
      <c r="AW299" s="26">
        <v>71.27</v>
      </c>
      <c r="AX299" s="26">
        <v>72.41</v>
      </c>
      <c r="AY299" s="26">
        <v>79.58</v>
      </c>
      <c r="AZ299" s="26">
        <v>79.22</v>
      </c>
      <c r="BA299" s="26">
        <v>78.45</v>
      </c>
      <c r="BB299" s="26">
        <v>78.989999999999995</v>
      </c>
      <c r="BC299" s="26">
        <v>81.900000000000006</v>
      </c>
      <c r="BD299" s="26">
        <v>76.989999999999995</v>
      </c>
      <c r="BE299" s="26">
        <v>70.36</v>
      </c>
      <c r="BF299" s="26">
        <v>80.430000000000007</v>
      </c>
      <c r="BG299" s="26">
        <v>78.430000000000007</v>
      </c>
      <c r="BH299" s="26">
        <v>86.49</v>
      </c>
      <c r="BI299" s="26">
        <v>91.12</v>
      </c>
      <c r="BJ299" s="26">
        <v>79.3</v>
      </c>
      <c r="BK299" s="26">
        <v>83.78</v>
      </c>
      <c r="BL299" s="26">
        <v>81.099999999999994</v>
      </c>
      <c r="BM299" s="26">
        <v>78.75</v>
      </c>
      <c r="BN299" s="26">
        <v>86.87</v>
      </c>
      <c r="BO299" s="26">
        <v>78.239999999999995</v>
      </c>
      <c r="BP299" s="26">
        <v>79.510000000000005</v>
      </c>
      <c r="BQ299" s="26">
        <v>78.28</v>
      </c>
      <c r="BR299" s="26">
        <v>70.23</v>
      </c>
      <c r="BS299" s="26">
        <v>82.3</v>
      </c>
      <c r="BT299" s="26">
        <v>82.08</v>
      </c>
      <c r="BU299" s="26">
        <v>86.31</v>
      </c>
      <c r="BV299" s="26">
        <v>82.96</v>
      </c>
      <c r="BW299" s="26">
        <v>74.22</v>
      </c>
      <c r="BX299" s="26">
        <v>79.36</v>
      </c>
      <c r="BY299" s="42"/>
      <c r="BZ299" s="42"/>
      <c r="CA299" s="42"/>
      <c r="CB299" s="42"/>
      <c r="CC299" s="26">
        <v>75.56</v>
      </c>
      <c r="CD299" s="26">
        <v>76.62</v>
      </c>
      <c r="CE299" s="26">
        <v>80.239999999999995</v>
      </c>
      <c r="CF299" s="26">
        <v>82.62</v>
      </c>
      <c r="CG299" s="26">
        <v>81.180000000000007</v>
      </c>
    </row>
    <row r="300" spans="1:85" x14ac:dyDescent="0.3">
      <c r="A300" s="24" t="s">
        <v>370</v>
      </c>
      <c r="B300" s="26">
        <v>77</v>
      </c>
      <c r="C300" s="42"/>
      <c r="D300" s="26">
        <v>77.75</v>
      </c>
      <c r="E300" s="26">
        <v>73.23</v>
      </c>
      <c r="F300" s="26">
        <v>75.38</v>
      </c>
      <c r="G300" s="26">
        <v>71.58</v>
      </c>
      <c r="H300" s="26">
        <v>71.58</v>
      </c>
      <c r="I300" s="26">
        <v>73.59</v>
      </c>
      <c r="J300" s="26">
        <v>79.989999999999995</v>
      </c>
      <c r="K300" s="26">
        <v>76.67</v>
      </c>
      <c r="L300" s="26">
        <v>80.22</v>
      </c>
      <c r="M300" s="26">
        <v>83.03</v>
      </c>
      <c r="N300" s="26">
        <v>81.84</v>
      </c>
      <c r="O300" s="26">
        <v>80.260000000000005</v>
      </c>
      <c r="P300" s="26">
        <v>75.790000000000006</v>
      </c>
      <c r="Q300" s="26">
        <v>83.2</v>
      </c>
      <c r="R300" s="42"/>
      <c r="S300" s="42"/>
      <c r="T300" s="42"/>
      <c r="U300" s="26">
        <v>77.33</v>
      </c>
      <c r="V300" s="26">
        <v>82.25</v>
      </c>
      <c r="W300" s="25"/>
      <c r="X300" s="26">
        <v>77.569999999999993</v>
      </c>
      <c r="Y300" s="26">
        <v>80.66</v>
      </c>
      <c r="Z300" s="26">
        <v>83.68</v>
      </c>
      <c r="AA300" s="26">
        <v>73.23</v>
      </c>
      <c r="AB300" s="26">
        <v>84.5</v>
      </c>
      <c r="AC300" s="26">
        <v>76.47</v>
      </c>
      <c r="AD300" s="26">
        <v>76.849999999999994</v>
      </c>
      <c r="AE300" s="26">
        <v>73.88</v>
      </c>
      <c r="AF300" s="26">
        <v>72.75</v>
      </c>
      <c r="AG300" s="26">
        <v>74.430000000000007</v>
      </c>
      <c r="AH300" s="26">
        <v>74.819999999999993</v>
      </c>
      <c r="AI300" s="26">
        <v>71.05</v>
      </c>
      <c r="AJ300" s="26">
        <v>73.13</v>
      </c>
      <c r="AK300" s="26">
        <v>73.77</v>
      </c>
      <c r="AL300" s="26">
        <v>75.53</v>
      </c>
      <c r="AM300" s="26">
        <v>77.38</v>
      </c>
      <c r="AN300" s="26">
        <v>73.02</v>
      </c>
      <c r="AO300" s="26">
        <v>73.45</v>
      </c>
      <c r="AP300" s="26">
        <v>76.94</v>
      </c>
      <c r="AQ300" s="26">
        <v>71.08</v>
      </c>
      <c r="AR300" s="26">
        <v>72.73</v>
      </c>
      <c r="AS300" s="26">
        <v>75.28</v>
      </c>
      <c r="AT300" s="26">
        <v>76.069999999999993</v>
      </c>
      <c r="AU300" s="26">
        <v>71.58</v>
      </c>
      <c r="AV300" s="26">
        <v>71.14</v>
      </c>
      <c r="AW300" s="26">
        <v>72.040000000000006</v>
      </c>
      <c r="AX300" s="26">
        <v>73.59</v>
      </c>
      <c r="AY300" s="26">
        <v>80.64</v>
      </c>
      <c r="AZ300" s="26">
        <v>80.11</v>
      </c>
      <c r="BA300" s="26">
        <v>79.86</v>
      </c>
      <c r="BB300" s="26">
        <v>80.59</v>
      </c>
      <c r="BC300" s="26">
        <v>83.13</v>
      </c>
      <c r="BD300" s="26">
        <v>77.55</v>
      </c>
      <c r="BE300" s="26">
        <v>71.38</v>
      </c>
      <c r="BF300" s="26">
        <v>79.44</v>
      </c>
      <c r="BG300" s="26">
        <v>80.22</v>
      </c>
      <c r="BH300" s="26">
        <v>86.72</v>
      </c>
      <c r="BI300" s="26">
        <v>91.35</v>
      </c>
      <c r="BJ300" s="26">
        <v>78.23</v>
      </c>
      <c r="BK300" s="26">
        <v>83.95</v>
      </c>
      <c r="BL300" s="26">
        <v>82.17</v>
      </c>
      <c r="BM300" s="26">
        <v>80.709999999999994</v>
      </c>
      <c r="BN300" s="26">
        <v>87.07</v>
      </c>
      <c r="BO300" s="26">
        <v>80.260000000000005</v>
      </c>
      <c r="BP300" s="26">
        <v>79.91</v>
      </c>
      <c r="BQ300" s="26">
        <v>78.680000000000007</v>
      </c>
      <c r="BR300" s="26">
        <v>70.540000000000006</v>
      </c>
      <c r="BS300" s="26">
        <v>82.85</v>
      </c>
      <c r="BT300" s="26">
        <v>82.67</v>
      </c>
      <c r="BU300" s="26">
        <v>86.31</v>
      </c>
      <c r="BV300" s="26">
        <v>83.71</v>
      </c>
      <c r="BW300" s="26">
        <v>74.989999999999995</v>
      </c>
      <c r="BX300" s="26">
        <v>80.69</v>
      </c>
      <c r="BY300" s="42"/>
      <c r="BZ300" s="42"/>
      <c r="CA300" s="42"/>
      <c r="CB300" s="42"/>
      <c r="CC300" s="26">
        <v>77.06</v>
      </c>
      <c r="CD300" s="26">
        <v>78.05</v>
      </c>
      <c r="CE300" s="26">
        <v>81.81</v>
      </c>
      <c r="CF300" s="26">
        <v>83.38</v>
      </c>
      <c r="CG300" s="26">
        <v>82.16</v>
      </c>
    </row>
    <row r="301" spans="1:85" x14ac:dyDescent="0.3">
      <c r="A301" s="24" t="s">
        <v>371</v>
      </c>
      <c r="B301" s="26">
        <v>77.900000000000006</v>
      </c>
      <c r="C301" s="42"/>
      <c r="D301" s="26">
        <v>78.36</v>
      </c>
      <c r="E301" s="26">
        <v>73.89</v>
      </c>
      <c r="F301" s="26">
        <v>76.180000000000007</v>
      </c>
      <c r="G301" s="26">
        <v>72.56</v>
      </c>
      <c r="H301" s="26">
        <v>72.790000000000006</v>
      </c>
      <c r="I301" s="26">
        <v>74.67</v>
      </c>
      <c r="J301" s="26">
        <v>81.03</v>
      </c>
      <c r="K301" s="26">
        <v>77.650000000000006</v>
      </c>
      <c r="L301" s="26">
        <v>81.59</v>
      </c>
      <c r="M301" s="26">
        <v>83.44</v>
      </c>
      <c r="N301" s="26">
        <v>82.99</v>
      </c>
      <c r="O301" s="26">
        <v>81.73</v>
      </c>
      <c r="P301" s="26">
        <v>76.27</v>
      </c>
      <c r="Q301" s="26">
        <v>83.96</v>
      </c>
      <c r="R301" s="42"/>
      <c r="S301" s="42"/>
      <c r="T301" s="42"/>
      <c r="U301" s="26">
        <v>78.53</v>
      </c>
      <c r="V301" s="26">
        <v>83.26</v>
      </c>
      <c r="W301" s="25"/>
      <c r="X301" s="26">
        <v>78.16</v>
      </c>
      <c r="Y301" s="26">
        <v>82</v>
      </c>
      <c r="Z301" s="26">
        <v>84.73</v>
      </c>
      <c r="AA301" s="26">
        <v>73.89</v>
      </c>
      <c r="AB301" s="26">
        <v>85.64</v>
      </c>
      <c r="AC301" s="26">
        <v>77.650000000000006</v>
      </c>
      <c r="AD301" s="26">
        <v>77.77</v>
      </c>
      <c r="AE301" s="26">
        <v>74.91</v>
      </c>
      <c r="AF301" s="26">
        <v>73.430000000000007</v>
      </c>
      <c r="AG301" s="26">
        <v>75.34</v>
      </c>
      <c r="AH301" s="26">
        <v>75.52</v>
      </c>
      <c r="AI301" s="26">
        <v>71.37</v>
      </c>
      <c r="AJ301" s="26">
        <v>73.84</v>
      </c>
      <c r="AK301" s="26">
        <v>74.790000000000006</v>
      </c>
      <c r="AL301" s="26">
        <v>76.67</v>
      </c>
      <c r="AM301" s="26">
        <v>78.099999999999994</v>
      </c>
      <c r="AN301" s="26">
        <v>73.69</v>
      </c>
      <c r="AO301" s="26">
        <v>74.22</v>
      </c>
      <c r="AP301" s="26">
        <v>77.739999999999995</v>
      </c>
      <c r="AQ301" s="26">
        <v>71.7</v>
      </c>
      <c r="AR301" s="26">
        <v>73.22</v>
      </c>
      <c r="AS301" s="26">
        <v>76</v>
      </c>
      <c r="AT301" s="26">
        <v>76.78</v>
      </c>
      <c r="AU301" s="26">
        <v>72.56</v>
      </c>
      <c r="AV301" s="26">
        <v>72.37</v>
      </c>
      <c r="AW301" s="26">
        <v>73.25</v>
      </c>
      <c r="AX301" s="26">
        <v>74.67</v>
      </c>
      <c r="AY301" s="26">
        <v>81.61</v>
      </c>
      <c r="AZ301" s="26">
        <v>80.92</v>
      </c>
      <c r="BA301" s="26">
        <v>81</v>
      </c>
      <c r="BB301" s="26">
        <v>81.88</v>
      </c>
      <c r="BC301" s="26">
        <v>84.09</v>
      </c>
      <c r="BD301" s="26">
        <v>77.739999999999995</v>
      </c>
      <c r="BE301" s="26">
        <v>72.61</v>
      </c>
      <c r="BF301" s="26">
        <v>79.66</v>
      </c>
      <c r="BG301" s="26">
        <v>81.59</v>
      </c>
      <c r="BH301" s="26">
        <v>87.41</v>
      </c>
      <c r="BI301" s="26">
        <v>92.06</v>
      </c>
      <c r="BJ301" s="26">
        <v>78.5</v>
      </c>
      <c r="BK301" s="26">
        <v>84.27</v>
      </c>
      <c r="BL301" s="26">
        <v>83.14</v>
      </c>
      <c r="BM301" s="26">
        <v>82.14</v>
      </c>
      <c r="BN301" s="26">
        <v>87.29</v>
      </c>
      <c r="BO301" s="26">
        <v>81.73</v>
      </c>
      <c r="BP301" s="26">
        <v>80.52</v>
      </c>
      <c r="BQ301" s="26">
        <v>79.28</v>
      </c>
      <c r="BR301" s="26">
        <v>70.8</v>
      </c>
      <c r="BS301" s="26">
        <v>83.58</v>
      </c>
      <c r="BT301" s="26">
        <v>83.51</v>
      </c>
      <c r="BU301" s="26">
        <v>86.74</v>
      </c>
      <c r="BV301" s="26">
        <v>84.54</v>
      </c>
      <c r="BW301" s="26">
        <v>76.06</v>
      </c>
      <c r="BX301" s="26">
        <v>81.81</v>
      </c>
      <c r="BY301" s="42"/>
      <c r="BZ301" s="42"/>
      <c r="CA301" s="42"/>
      <c r="CB301" s="42"/>
      <c r="CC301" s="26">
        <v>78.27</v>
      </c>
      <c r="CD301" s="26">
        <v>79.209999999999994</v>
      </c>
      <c r="CE301" s="26">
        <v>83.02</v>
      </c>
      <c r="CF301" s="26">
        <v>84.33</v>
      </c>
      <c r="CG301" s="26">
        <v>83.09</v>
      </c>
    </row>
    <row r="302" spans="1:85" x14ac:dyDescent="0.3">
      <c r="A302" s="24" t="s">
        <v>372</v>
      </c>
      <c r="B302" s="26">
        <v>78.739999999999995</v>
      </c>
      <c r="C302" s="42"/>
      <c r="D302" s="26">
        <v>79.45</v>
      </c>
      <c r="E302" s="26">
        <v>74.400000000000006</v>
      </c>
      <c r="F302" s="26">
        <v>77.11</v>
      </c>
      <c r="G302" s="26">
        <v>73.31</v>
      </c>
      <c r="H302" s="26">
        <v>73.989999999999995</v>
      </c>
      <c r="I302" s="26">
        <v>75.62</v>
      </c>
      <c r="J302" s="26">
        <v>81.92</v>
      </c>
      <c r="K302" s="26">
        <v>78.55</v>
      </c>
      <c r="L302" s="26">
        <v>82.83</v>
      </c>
      <c r="M302" s="26">
        <v>83.45</v>
      </c>
      <c r="N302" s="26">
        <v>83.86</v>
      </c>
      <c r="O302" s="26">
        <v>83.1</v>
      </c>
      <c r="P302" s="26">
        <v>77.8</v>
      </c>
      <c r="Q302" s="26">
        <v>84.23</v>
      </c>
      <c r="R302" s="42"/>
      <c r="S302" s="42"/>
      <c r="T302" s="42"/>
      <c r="U302" s="26">
        <v>79.7</v>
      </c>
      <c r="V302" s="26">
        <v>84</v>
      </c>
      <c r="W302" s="25"/>
      <c r="X302" s="26">
        <v>79.25</v>
      </c>
      <c r="Y302" s="26">
        <v>83.14</v>
      </c>
      <c r="Z302" s="26">
        <v>85.41</v>
      </c>
      <c r="AA302" s="26">
        <v>74.400000000000006</v>
      </c>
      <c r="AB302" s="26">
        <v>86.49</v>
      </c>
      <c r="AC302" s="26">
        <v>78.64</v>
      </c>
      <c r="AD302" s="26">
        <v>78.349999999999994</v>
      </c>
      <c r="AE302" s="26">
        <v>75.349999999999994</v>
      </c>
      <c r="AF302" s="26">
        <v>73.92</v>
      </c>
      <c r="AG302" s="26">
        <v>75.569999999999993</v>
      </c>
      <c r="AH302" s="26">
        <v>76.27</v>
      </c>
      <c r="AI302" s="26">
        <v>73.25</v>
      </c>
      <c r="AJ302" s="26">
        <v>74.33</v>
      </c>
      <c r="AK302" s="26">
        <v>75.400000000000006</v>
      </c>
      <c r="AL302" s="26">
        <v>77.52</v>
      </c>
      <c r="AM302" s="26">
        <v>78.75</v>
      </c>
      <c r="AN302" s="26">
        <v>74.959999999999994</v>
      </c>
      <c r="AO302" s="26">
        <v>75.12</v>
      </c>
      <c r="AP302" s="26">
        <v>78.78</v>
      </c>
      <c r="AQ302" s="26">
        <v>72.78</v>
      </c>
      <c r="AR302" s="26">
        <v>74.97</v>
      </c>
      <c r="AS302" s="26">
        <v>76.72</v>
      </c>
      <c r="AT302" s="26">
        <v>77.569999999999993</v>
      </c>
      <c r="AU302" s="26">
        <v>73.31</v>
      </c>
      <c r="AV302" s="26">
        <v>73.59</v>
      </c>
      <c r="AW302" s="26">
        <v>74.41</v>
      </c>
      <c r="AX302" s="26">
        <v>75.62</v>
      </c>
      <c r="AY302" s="26">
        <v>82.31</v>
      </c>
      <c r="AZ302" s="26">
        <v>81.56</v>
      </c>
      <c r="BA302" s="26">
        <v>82.01</v>
      </c>
      <c r="BB302" s="26">
        <v>82.99</v>
      </c>
      <c r="BC302" s="26">
        <v>85.07</v>
      </c>
      <c r="BD302" s="26">
        <v>77.790000000000006</v>
      </c>
      <c r="BE302" s="26">
        <v>73.88</v>
      </c>
      <c r="BF302" s="26">
        <v>79.17</v>
      </c>
      <c r="BG302" s="26">
        <v>82.83</v>
      </c>
      <c r="BH302" s="26">
        <v>87.76</v>
      </c>
      <c r="BI302" s="26">
        <v>92.5</v>
      </c>
      <c r="BJ302" s="26">
        <v>78.23</v>
      </c>
      <c r="BK302" s="26">
        <v>84.36</v>
      </c>
      <c r="BL302" s="26">
        <v>83.71</v>
      </c>
      <c r="BM302" s="26">
        <v>83.43</v>
      </c>
      <c r="BN302" s="26">
        <v>87.21</v>
      </c>
      <c r="BO302" s="26">
        <v>83.1</v>
      </c>
      <c r="BP302" s="26">
        <v>80.88</v>
      </c>
      <c r="BQ302" s="26">
        <v>80.2</v>
      </c>
      <c r="BR302" s="26">
        <v>73.55</v>
      </c>
      <c r="BS302" s="26">
        <v>83.97</v>
      </c>
      <c r="BT302" s="26">
        <v>84.22</v>
      </c>
      <c r="BU302" s="26">
        <v>86.41</v>
      </c>
      <c r="BV302" s="26">
        <v>84.96</v>
      </c>
      <c r="BW302" s="26">
        <v>77.040000000000006</v>
      </c>
      <c r="BX302" s="26">
        <v>82.82</v>
      </c>
      <c r="BY302" s="42"/>
      <c r="BZ302" s="42"/>
      <c r="CA302" s="42"/>
      <c r="CB302" s="42"/>
      <c r="CC302" s="26">
        <v>79.34</v>
      </c>
      <c r="CD302" s="26">
        <v>80.61</v>
      </c>
      <c r="CE302" s="26">
        <v>84.02</v>
      </c>
      <c r="CF302" s="26">
        <v>85.03</v>
      </c>
      <c r="CG302" s="26">
        <v>83.71</v>
      </c>
    </row>
    <row r="303" spans="1:85" x14ac:dyDescent="0.3">
      <c r="A303" s="24" t="s">
        <v>373</v>
      </c>
      <c r="B303" s="26">
        <v>79.47</v>
      </c>
      <c r="C303" s="42"/>
      <c r="D303" s="26">
        <v>80.09</v>
      </c>
      <c r="E303" s="26">
        <v>74.849999999999994</v>
      </c>
      <c r="F303" s="26">
        <v>77.569999999999993</v>
      </c>
      <c r="G303" s="26">
        <v>73.95</v>
      </c>
      <c r="H303" s="26">
        <v>75.209999999999994</v>
      </c>
      <c r="I303" s="26">
        <v>76.569999999999993</v>
      </c>
      <c r="J303" s="26">
        <v>82.52</v>
      </c>
      <c r="K303" s="26">
        <v>79.45</v>
      </c>
      <c r="L303" s="26">
        <v>83.55</v>
      </c>
      <c r="M303" s="26">
        <v>84.64</v>
      </c>
      <c r="N303" s="26">
        <v>84.77</v>
      </c>
      <c r="O303" s="26">
        <v>83.92</v>
      </c>
      <c r="P303" s="26">
        <v>78.33</v>
      </c>
      <c r="Q303" s="26">
        <v>84.77</v>
      </c>
      <c r="R303" s="42"/>
      <c r="S303" s="42"/>
      <c r="T303" s="42"/>
      <c r="U303" s="26">
        <v>80.400000000000006</v>
      </c>
      <c r="V303" s="26">
        <v>84.8</v>
      </c>
      <c r="W303" s="25"/>
      <c r="X303" s="26">
        <v>79.900000000000006</v>
      </c>
      <c r="Y303" s="26">
        <v>83.95</v>
      </c>
      <c r="Z303" s="26">
        <v>85.98</v>
      </c>
      <c r="AA303" s="26">
        <v>74.849999999999994</v>
      </c>
      <c r="AB303" s="26">
        <v>87.24</v>
      </c>
      <c r="AC303" s="26">
        <v>79.22</v>
      </c>
      <c r="AD303" s="26">
        <v>78.91</v>
      </c>
      <c r="AE303" s="26">
        <v>75.72</v>
      </c>
      <c r="AF303" s="26">
        <v>74.36</v>
      </c>
      <c r="AG303" s="26">
        <v>75.91</v>
      </c>
      <c r="AH303" s="26">
        <v>76.75</v>
      </c>
      <c r="AI303" s="26">
        <v>73.5</v>
      </c>
      <c r="AJ303" s="26">
        <v>74.760000000000005</v>
      </c>
      <c r="AK303" s="26">
        <v>75.8</v>
      </c>
      <c r="AL303" s="26">
        <v>78.010000000000005</v>
      </c>
      <c r="AM303" s="26">
        <v>79.2</v>
      </c>
      <c r="AN303" s="26">
        <v>75.260000000000005</v>
      </c>
      <c r="AO303" s="26">
        <v>75.56</v>
      </c>
      <c r="AP303" s="26">
        <v>79.33</v>
      </c>
      <c r="AQ303" s="26">
        <v>73.099999999999994</v>
      </c>
      <c r="AR303" s="26">
        <v>75.349999999999994</v>
      </c>
      <c r="AS303" s="26">
        <v>77.22</v>
      </c>
      <c r="AT303" s="26">
        <v>78.150000000000006</v>
      </c>
      <c r="AU303" s="26">
        <v>73.95</v>
      </c>
      <c r="AV303" s="26">
        <v>74.84</v>
      </c>
      <c r="AW303" s="26">
        <v>75.59</v>
      </c>
      <c r="AX303" s="26">
        <v>76.569999999999993</v>
      </c>
      <c r="AY303" s="26">
        <v>82.88</v>
      </c>
      <c r="AZ303" s="26">
        <v>82.12</v>
      </c>
      <c r="BA303" s="26">
        <v>82.63</v>
      </c>
      <c r="BB303" s="26">
        <v>83.71</v>
      </c>
      <c r="BC303" s="26">
        <v>85.51</v>
      </c>
      <c r="BD303" s="26">
        <v>78.55</v>
      </c>
      <c r="BE303" s="26">
        <v>75.180000000000007</v>
      </c>
      <c r="BF303" s="26">
        <v>79.44</v>
      </c>
      <c r="BG303" s="26">
        <v>83.55</v>
      </c>
      <c r="BH303" s="26">
        <v>89.66</v>
      </c>
      <c r="BI303" s="26">
        <v>95.07</v>
      </c>
      <c r="BJ303" s="26">
        <v>78.709999999999994</v>
      </c>
      <c r="BK303" s="26">
        <v>85.26</v>
      </c>
      <c r="BL303" s="26">
        <v>84.59</v>
      </c>
      <c r="BM303" s="26">
        <v>84.36</v>
      </c>
      <c r="BN303" s="26">
        <v>88.01</v>
      </c>
      <c r="BO303" s="26">
        <v>83.92</v>
      </c>
      <c r="BP303" s="26">
        <v>81.739999999999995</v>
      </c>
      <c r="BQ303" s="26">
        <v>80.95</v>
      </c>
      <c r="BR303" s="26">
        <v>73.77</v>
      </c>
      <c r="BS303" s="26">
        <v>84.78</v>
      </c>
      <c r="BT303" s="26">
        <v>84.82</v>
      </c>
      <c r="BU303" s="26">
        <v>86.61</v>
      </c>
      <c r="BV303" s="26">
        <v>85.91</v>
      </c>
      <c r="BW303" s="26">
        <v>78.17</v>
      </c>
      <c r="BX303" s="26">
        <v>83.62</v>
      </c>
      <c r="BY303" s="42"/>
      <c r="BZ303" s="42"/>
      <c r="CA303" s="42"/>
      <c r="CB303" s="42"/>
      <c r="CC303" s="26">
        <v>80.05</v>
      </c>
      <c r="CD303" s="26">
        <v>81.260000000000005</v>
      </c>
      <c r="CE303" s="26">
        <v>84.77</v>
      </c>
      <c r="CF303" s="26">
        <v>86.99</v>
      </c>
      <c r="CG303" s="26">
        <v>84.14</v>
      </c>
    </row>
    <row r="304" spans="1:85" x14ac:dyDescent="0.3">
      <c r="A304" s="24" t="s">
        <v>374</v>
      </c>
      <c r="B304" s="26">
        <v>79.819999999999993</v>
      </c>
      <c r="C304" s="42"/>
      <c r="D304" s="26">
        <v>80.900000000000006</v>
      </c>
      <c r="E304" s="26">
        <v>75.33</v>
      </c>
      <c r="F304" s="26">
        <v>77.47</v>
      </c>
      <c r="G304" s="26">
        <v>74.33</v>
      </c>
      <c r="H304" s="26">
        <v>76.45</v>
      </c>
      <c r="I304" s="26">
        <v>77.53</v>
      </c>
      <c r="J304" s="26">
        <v>82.84</v>
      </c>
      <c r="K304" s="26">
        <v>80.099999999999994</v>
      </c>
      <c r="L304" s="26">
        <v>84.04</v>
      </c>
      <c r="M304" s="26">
        <v>84.15</v>
      </c>
      <c r="N304" s="26">
        <v>85.04</v>
      </c>
      <c r="O304" s="26">
        <v>84.54</v>
      </c>
      <c r="P304" s="26">
        <v>78.37</v>
      </c>
      <c r="Q304" s="26">
        <v>85</v>
      </c>
      <c r="R304" s="42"/>
      <c r="S304" s="42"/>
      <c r="T304" s="42"/>
      <c r="U304" s="26">
        <v>80.78</v>
      </c>
      <c r="V304" s="26">
        <v>85.07</v>
      </c>
      <c r="W304" s="25"/>
      <c r="X304" s="26">
        <v>80.709999999999994</v>
      </c>
      <c r="Y304" s="26">
        <v>84.49</v>
      </c>
      <c r="Z304" s="26">
        <v>86.44</v>
      </c>
      <c r="AA304" s="26">
        <v>75.33</v>
      </c>
      <c r="AB304" s="26">
        <v>87.2</v>
      </c>
      <c r="AC304" s="26">
        <v>79.13</v>
      </c>
      <c r="AD304" s="26">
        <v>78.900000000000006</v>
      </c>
      <c r="AE304" s="26">
        <v>75.09</v>
      </c>
      <c r="AF304" s="26">
        <v>74</v>
      </c>
      <c r="AG304" s="26">
        <v>75.38</v>
      </c>
      <c r="AH304" s="26">
        <v>76.760000000000005</v>
      </c>
      <c r="AI304" s="26">
        <v>73.45</v>
      </c>
      <c r="AJ304" s="26">
        <v>74.400000000000006</v>
      </c>
      <c r="AK304" s="26">
        <v>75.680000000000007</v>
      </c>
      <c r="AL304" s="26">
        <v>78.260000000000005</v>
      </c>
      <c r="AM304" s="26">
        <v>78.97</v>
      </c>
      <c r="AN304" s="26">
        <v>75.25</v>
      </c>
      <c r="AO304" s="26">
        <v>75.459999999999994</v>
      </c>
      <c r="AP304" s="26">
        <v>79.319999999999993</v>
      </c>
      <c r="AQ304" s="26">
        <v>72.930000000000007</v>
      </c>
      <c r="AR304" s="26">
        <v>75.33</v>
      </c>
      <c r="AS304" s="26">
        <v>77.260000000000005</v>
      </c>
      <c r="AT304" s="26">
        <v>78.02</v>
      </c>
      <c r="AU304" s="26">
        <v>74.33</v>
      </c>
      <c r="AV304" s="26">
        <v>76.12</v>
      </c>
      <c r="AW304" s="26">
        <v>76.790000000000006</v>
      </c>
      <c r="AX304" s="26">
        <v>77.53</v>
      </c>
      <c r="AY304" s="26">
        <v>83.17</v>
      </c>
      <c r="AZ304" s="26">
        <v>82.33</v>
      </c>
      <c r="BA304" s="26">
        <v>83.01</v>
      </c>
      <c r="BB304" s="26">
        <v>84.22</v>
      </c>
      <c r="BC304" s="26">
        <v>83.14</v>
      </c>
      <c r="BD304" s="26">
        <v>78.97</v>
      </c>
      <c r="BE304" s="26">
        <v>76.489999999999995</v>
      </c>
      <c r="BF304" s="26">
        <v>78.59</v>
      </c>
      <c r="BG304" s="26">
        <v>84.04</v>
      </c>
      <c r="BH304" s="26">
        <v>89.66</v>
      </c>
      <c r="BI304" s="26">
        <v>95.16</v>
      </c>
      <c r="BJ304" s="26">
        <v>77.95</v>
      </c>
      <c r="BK304" s="26">
        <v>84.8</v>
      </c>
      <c r="BL304" s="26">
        <v>84.62</v>
      </c>
      <c r="BM304" s="26">
        <v>84.94</v>
      </c>
      <c r="BN304" s="26">
        <v>87.73</v>
      </c>
      <c r="BO304" s="26">
        <v>84.54</v>
      </c>
      <c r="BP304" s="26">
        <v>81.709999999999994</v>
      </c>
      <c r="BQ304" s="26">
        <v>80.98</v>
      </c>
      <c r="BR304" s="26">
        <v>73.819999999999993</v>
      </c>
      <c r="BS304" s="26">
        <v>84.76</v>
      </c>
      <c r="BT304" s="26">
        <v>84.87</v>
      </c>
      <c r="BU304" s="26">
        <v>86.65</v>
      </c>
      <c r="BV304" s="26">
        <v>85.93</v>
      </c>
      <c r="BW304" s="26">
        <v>79.040000000000006</v>
      </c>
      <c r="BX304" s="26">
        <v>83.96</v>
      </c>
      <c r="BY304" s="42"/>
      <c r="BZ304" s="42"/>
      <c r="CA304" s="42"/>
      <c r="CB304" s="42"/>
      <c r="CC304" s="26">
        <v>80.47</v>
      </c>
      <c r="CD304" s="26">
        <v>81.56</v>
      </c>
      <c r="CE304" s="26">
        <v>85.18</v>
      </c>
      <c r="CF304" s="26">
        <v>87.33</v>
      </c>
      <c r="CG304" s="26">
        <v>84.28</v>
      </c>
    </row>
    <row r="305" spans="1:85" x14ac:dyDescent="0.3">
      <c r="A305" s="24" t="s">
        <v>375</v>
      </c>
      <c r="B305" s="26">
        <v>80.16</v>
      </c>
      <c r="C305" s="42"/>
      <c r="D305" s="26">
        <v>81.099999999999994</v>
      </c>
      <c r="E305" s="26">
        <v>76.88</v>
      </c>
      <c r="F305" s="26">
        <v>77.13</v>
      </c>
      <c r="G305" s="26">
        <v>74.72</v>
      </c>
      <c r="H305" s="26">
        <v>77.62</v>
      </c>
      <c r="I305" s="26">
        <v>78.430000000000007</v>
      </c>
      <c r="J305" s="26">
        <v>82.95</v>
      </c>
      <c r="K305" s="26">
        <v>80.81</v>
      </c>
      <c r="L305" s="26">
        <v>84.31</v>
      </c>
      <c r="M305" s="26">
        <v>83.43</v>
      </c>
      <c r="N305" s="26">
        <v>85.08</v>
      </c>
      <c r="O305" s="26">
        <v>84.95</v>
      </c>
      <c r="P305" s="26">
        <v>78.260000000000005</v>
      </c>
      <c r="Q305" s="26">
        <v>85.11</v>
      </c>
      <c r="R305" s="42"/>
      <c r="S305" s="42"/>
      <c r="T305" s="42"/>
      <c r="U305" s="26">
        <v>80.959999999999994</v>
      </c>
      <c r="V305" s="26">
        <v>85.03</v>
      </c>
      <c r="W305" s="25"/>
      <c r="X305" s="26">
        <v>80.92</v>
      </c>
      <c r="Y305" s="26">
        <v>84.82</v>
      </c>
      <c r="Z305" s="26">
        <v>86.75</v>
      </c>
      <c r="AA305" s="26">
        <v>76.88</v>
      </c>
      <c r="AB305" s="26">
        <v>86.98</v>
      </c>
      <c r="AC305" s="26">
        <v>78.790000000000006</v>
      </c>
      <c r="AD305" s="26">
        <v>78.66</v>
      </c>
      <c r="AE305" s="26">
        <v>74.25</v>
      </c>
      <c r="AF305" s="26">
        <v>73.319999999999993</v>
      </c>
      <c r="AG305" s="26">
        <v>74.52</v>
      </c>
      <c r="AH305" s="26">
        <v>76.45</v>
      </c>
      <c r="AI305" s="26">
        <v>73.23</v>
      </c>
      <c r="AJ305" s="26">
        <v>74.02</v>
      </c>
      <c r="AK305" s="26">
        <v>75.22</v>
      </c>
      <c r="AL305" s="26">
        <v>78.23</v>
      </c>
      <c r="AM305" s="26">
        <v>78.489999999999995</v>
      </c>
      <c r="AN305" s="26">
        <v>75.010000000000005</v>
      </c>
      <c r="AO305" s="26">
        <v>75.09</v>
      </c>
      <c r="AP305" s="26">
        <v>79.03</v>
      </c>
      <c r="AQ305" s="26">
        <v>72.45</v>
      </c>
      <c r="AR305" s="26">
        <v>75.16</v>
      </c>
      <c r="AS305" s="26">
        <v>77.06</v>
      </c>
      <c r="AT305" s="26">
        <v>77.64</v>
      </c>
      <c r="AU305" s="26">
        <v>74.72</v>
      </c>
      <c r="AV305" s="26">
        <v>77.349999999999994</v>
      </c>
      <c r="AW305" s="26">
        <v>77.89</v>
      </c>
      <c r="AX305" s="26">
        <v>78.430000000000007</v>
      </c>
      <c r="AY305" s="26">
        <v>83.31</v>
      </c>
      <c r="AZ305" s="26">
        <v>82.32</v>
      </c>
      <c r="BA305" s="26">
        <v>83.16</v>
      </c>
      <c r="BB305" s="26">
        <v>84.56</v>
      </c>
      <c r="BC305" s="26">
        <v>83.49</v>
      </c>
      <c r="BD305" s="26">
        <v>79.599999999999994</v>
      </c>
      <c r="BE305" s="26">
        <v>77.78</v>
      </c>
      <c r="BF305" s="26">
        <v>77.38</v>
      </c>
      <c r="BG305" s="26">
        <v>84.31</v>
      </c>
      <c r="BH305" s="26">
        <v>89.52</v>
      </c>
      <c r="BI305" s="26">
        <v>95.14</v>
      </c>
      <c r="BJ305" s="26">
        <v>76.83</v>
      </c>
      <c r="BK305" s="26">
        <v>84.01</v>
      </c>
      <c r="BL305" s="26">
        <v>84.46</v>
      </c>
      <c r="BM305" s="26">
        <v>85.29</v>
      </c>
      <c r="BN305" s="26">
        <v>87.1</v>
      </c>
      <c r="BO305" s="26">
        <v>84.95</v>
      </c>
      <c r="BP305" s="26">
        <v>81.41</v>
      </c>
      <c r="BQ305" s="26">
        <v>80.78</v>
      </c>
      <c r="BR305" s="26">
        <v>73.81</v>
      </c>
      <c r="BS305" s="26">
        <v>84.61</v>
      </c>
      <c r="BT305" s="26">
        <v>84.64</v>
      </c>
      <c r="BU305" s="26">
        <v>86.61</v>
      </c>
      <c r="BV305" s="26">
        <v>85.71</v>
      </c>
      <c r="BW305" s="26">
        <v>79.88</v>
      </c>
      <c r="BX305" s="26">
        <v>84.05</v>
      </c>
      <c r="BY305" s="42"/>
      <c r="BZ305" s="42"/>
      <c r="CA305" s="42"/>
      <c r="CB305" s="42"/>
      <c r="CC305" s="26">
        <v>80.7</v>
      </c>
      <c r="CD305" s="26">
        <v>81.599999999999994</v>
      </c>
      <c r="CE305" s="26">
        <v>85.35</v>
      </c>
      <c r="CF305" s="26">
        <v>87.22</v>
      </c>
      <c r="CG305" s="26">
        <v>84.15</v>
      </c>
    </row>
    <row r="306" spans="1:85" x14ac:dyDescent="0.3">
      <c r="A306" s="24" t="s">
        <v>376</v>
      </c>
      <c r="B306" s="26">
        <v>80.709999999999994</v>
      </c>
      <c r="C306" s="42"/>
      <c r="D306" s="26">
        <v>81.41</v>
      </c>
      <c r="E306" s="26">
        <v>77.36</v>
      </c>
      <c r="F306" s="26">
        <v>77.599999999999994</v>
      </c>
      <c r="G306" s="26">
        <v>75.12</v>
      </c>
      <c r="H306" s="26">
        <v>78.67</v>
      </c>
      <c r="I306" s="26">
        <v>79.39</v>
      </c>
      <c r="J306" s="26">
        <v>83.22</v>
      </c>
      <c r="K306" s="26">
        <v>81.39</v>
      </c>
      <c r="L306" s="26">
        <v>84.65</v>
      </c>
      <c r="M306" s="26">
        <v>83.89</v>
      </c>
      <c r="N306" s="26">
        <v>85.39</v>
      </c>
      <c r="O306" s="26">
        <v>85.33</v>
      </c>
      <c r="P306" s="26">
        <v>80.17</v>
      </c>
      <c r="Q306" s="26">
        <v>85.47</v>
      </c>
      <c r="R306" s="42"/>
      <c r="S306" s="42"/>
      <c r="T306" s="42"/>
      <c r="U306" s="26">
        <v>81.41</v>
      </c>
      <c r="V306" s="26">
        <v>85.22</v>
      </c>
      <c r="W306" s="25"/>
      <c r="X306" s="26">
        <v>81.22</v>
      </c>
      <c r="Y306" s="26">
        <v>85.17</v>
      </c>
      <c r="Z306" s="26">
        <v>87.15</v>
      </c>
      <c r="AA306" s="26">
        <v>77.36</v>
      </c>
      <c r="AB306" s="26">
        <v>86.83</v>
      </c>
      <c r="AC306" s="26">
        <v>78.900000000000006</v>
      </c>
      <c r="AD306" s="26">
        <v>78.510000000000005</v>
      </c>
      <c r="AE306" s="26">
        <v>74.11</v>
      </c>
      <c r="AF306" s="26">
        <v>72.97</v>
      </c>
      <c r="AG306" s="26">
        <v>74.34</v>
      </c>
      <c r="AH306" s="26">
        <v>76.58</v>
      </c>
      <c r="AI306" s="26">
        <v>75.5</v>
      </c>
      <c r="AJ306" s="26">
        <v>73.930000000000007</v>
      </c>
      <c r="AK306" s="26">
        <v>75.16</v>
      </c>
      <c r="AL306" s="26">
        <v>78.45</v>
      </c>
      <c r="AM306" s="26">
        <v>78.680000000000007</v>
      </c>
      <c r="AN306" s="26">
        <v>76.260000000000005</v>
      </c>
      <c r="AO306" s="26">
        <v>75.48</v>
      </c>
      <c r="AP306" s="26">
        <v>79.75</v>
      </c>
      <c r="AQ306" s="26">
        <v>73.25</v>
      </c>
      <c r="AR306" s="26">
        <v>77.02</v>
      </c>
      <c r="AS306" s="26">
        <v>77.55</v>
      </c>
      <c r="AT306" s="26">
        <v>78.12</v>
      </c>
      <c r="AU306" s="26">
        <v>75.12</v>
      </c>
      <c r="AV306" s="26">
        <v>78.45</v>
      </c>
      <c r="AW306" s="26">
        <v>78.900000000000006</v>
      </c>
      <c r="AX306" s="26">
        <v>79.39</v>
      </c>
      <c r="AY306" s="26">
        <v>83.53</v>
      </c>
      <c r="AZ306" s="26">
        <v>82.6</v>
      </c>
      <c r="BA306" s="26">
        <v>83.43</v>
      </c>
      <c r="BB306" s="26">
        <v>84.91</v>
      </c>
      <c r="BC306" s="26">
        <v>83.96</v>
      </c>
      <c r="BD306" s="26">
        <v>79.680000000000007</v>
      </c>
      <c r="BE306" s="26">
        <v>78.92</v>
      </c>
      <c r="BF306" s="26">
        <v>77.58</v>
      </c>
      <c r="BG306" s="26">
        <v>84.65</v>
      </c>
      <c r="BH306" s="26">
        <v>89.64</v>
      </c>
      <c r="BI306" s="26">
        <v>95.3</v>
      </c>
      <c r="BJ306" s="26">
        <v>77.53</v>
      </c>
      <c r="BK306" s="26">
        <v>84.36</v>
      </c>
      <c r="BL306" s="26">
        <v>84.73</v>
      </c>
      <c r="BM306" s="26">
        <v>85.66</v>
      </c>
      <c r="BN306" s="26">
        <v>87.19</v>
      </c>
      <c r="BO306" s="26">
        <v>85.33</v>
      </c>
      <c r="BP306" s="26">
        <v>81.790000000000006</v>
      </c>
      <c r="BQ306" s="26">
        <v>81.8</v>
      </c>
      <c r="BR306" s="26">
        <v>77.36</v>
      </c>
      <c r="BS306" s="26">
        <v>84.94</v>
      </c>
      <c r="BT306" s="26">
        <v>85.11</v>
      </c>
      <c r="BU306" s="26">
        <v>86.82</v>
      </c>
      <c r="BV306" s="26">
        <v>85.98</v>
      </c>
      <c r="BW306" s="26">
        <v>80.739999999999995</v>
      </c>
      <c r="BX306" s="26">
        <v>84.47</v>
      </c>
      <c r="BY306" s="42"/>
      <c r="BZ306" s="42"/>
      <c r="CA306" s="42"/>
      <c r="CB306" s="42"/>
      <c r="CC306" s="26">
        <v>81.040000000000006</v>
      </c>
      <c r="CD306" s="26">
        <v>82.27</v>
      </c>
      <c r="CE306" s="26">
        <v>85.68</v>
      </c>
      <c r="CF306" s="26">
        <v>87.42</v>
      </c>
      <c r="CG306" s="26">
        <v>84.29</v>
      </c>
    </row>
    <row r="307" spans="1:85" x14ac:dyDescent="0.3">
      <c r="A307" s="24" t="s">
        <v>377</v>
      </c>
      <c r="B307" s="26">
        <v>81.12</v>
      </c>
      <c r="C307" s="42"/>
      <c r="D307" s="26">
        <v>81.72</v>
      </c>
      <c r="E307" s="26">
        <v>78.150000000000006</v>
      </c>
      <c r="F307" s="26">
        <v>76.989999999999995</v>
      </c>
      <c r="G307" s="26">
        <v>75.930000000000007</v>
      </c>
      <c r="H307" s="26">
        <v>80.099999999999994</v>
      </c>
      <c r="I307" s="26">
        <v>80.55</v>
      </c>
      <c r="J307" s="26">
        <v>83.64</v>
      </c>
      <c r="K307" s="26">
        <v>82.15</v>
      </c>
      <c r="L307" s="26">
        <v>85.2</v>
      </c>
      <c r="M307" s="26">
        <v>83.62</v>
      </c>
      <c r="N307" s="26">
        <v>85.84</v>
      </c>
      <c r="O307" s="26">
        <v>86.03</v>
      </c>
      <c r="P307" s="26">
        <v>80.37</v>
      </c>
      <c r="Q307" s="26">
        <v>85.82</v>
      </c>
      <c r="R307" s="42"/>
      <c r="S307" s="42"/>
      <c r="T307" s="42"/>
      <c r="U307" s="26">
        <v>81.900000000000006</v>
      </c>
      <c r="V307" s="26">
        <v>85.42</v>
      </c>
      <c r="W307" s="25"/>
      <c r="X307" s="26">
        <v>81.510000000000005</v>
      </c>
      <c r="Y307" s="26">
        <v>85.75</v>
      </c>
      <c r="Z307" s="26">
        <v>87.69</v>
      </c>
      <c r="AA307" s="26">
        <v>78.150000000000006</v>
      </c>
      <c r="AB307" s="26">
        <v>80.87</v>
      </c>
      <c r="AC307" s="26">
        <v>79.28</v>
      </c>
      <c r="AD307" s="26">
        <v>78.709999999999994</v>
      </c>
      <c r="AE307" s="26">
        <v>73.94</v>
      </c>
      <c r="AF307" s="26">
        <v>72.83</v>
      </c>
      <c r="AG307" s="26">
        <v>74.510000000000005</v>
      </c>
      <c r="AH307" s="26">
        <v>76.87</v>
      </c>
      <c r="AI307" s="26">
        <v>75.64</v>
      </c>
      <c r="AJ307" s="26">
        <v>74.02</v>
      </c>
      <c r="AK307" s="26">
        <v>75.67</v>
      </c>
      <c r="AL307" s="26">
        <v>78.95</v>
      </c>
      <c r="AM307" s="26">
        <v>78.83</v>
      </c>
      <c r="AN307" s="26">
        <v>76.5</v>
      </c>
      <c r="AO307" s="26">
        <v>75.75</v>
      </c>
      <c r="AP307" s="26">
        <v>80.14</v>
      </c>
      <c r="AQ307" s="26">
        <v>73.400000000000006</v>
      </c>
      <c r="AR307" s="26">
        <v>77.19</v>
      </c>
      <c r="AS307" s="26">
        <v>77.849999999999994</v>
      </c>
      <c r="AT307" s="26">
        <v>78.400000000000006</v>
      </c>
      <c r="AU307" s="26">
        <v>75.930000000000007</v>
      </c>
      <c r="AV307" s="26">
        <v>79.900000000000006</v>
      </c>
      <c r="AW307" s="26">
        <v>80.3</v>
      </c>
      <c r="AX307" s="26">
        <v>80.55</v>
      </c>
      <c r="AY307" s="26">
        <v>83.93</v>
      </c>
      <c r="AZ307" s="26">
        <v>83</v>
      </c>
      <c r="BA307" s="26">
        <v>83.86</v>
      </c>
      <c r="BB307" s="26">
        <v>85.54</v>
      </c>
      <c r="BC307" s="26">
        <v>85.12</v>
      </c>
      <c r="BD307" s="26">
        <v>79.650000000000006</v>
      </c>
      <c r="BE307" s="26">
        <v>80.37</v>
      </c>
      <c r="BF307" s="26">
        <v>76</v>
      </c>
      <c r="BG307" s="26">
        <v>85.2</v>
      </c>
      <c r="BH307" s="26">
        <v>90.7</v>
      </c>
      <c r="BI307" s="26">
        <v>96.83</v>
      </c>
      <c r="BJ307" s="26">
        <v>76.19</v>
      </c>
      <c r="BK307" s="26">
        <v>84.16</v>
      </c>
      <c r="BL307" s="26">
        <v>84.99</v>
      </c>
      <c r="BM307" s="26">
        <v>86.35</v>
      </c>
      <c r="BN307" s="26">
        <v>87.3</v>
      </c>
      <c r="BO307" s="26">
        <v>86.03</v>
      </c>
      <c r="BP307" s="26">
        <v>82.06</v>
      </c>
      <c r="BQ307" s="26">
        <v>81.98</v>
      </c>
      <c r="BR307" s="26">
        <v>77.48</v>
      </c>
      <c r="BS307" s="26">
        <v>85.09</v>
      </c>
      <c r="BT307" s="26">
        <v>85.22</v>
      </c>
      <c r="BU307" s="26">
        <v>86.94</v>
      </c>
      <c r="BV307" s="26">
        <v>86.36</v>
      </c>
      <c r="BW307" s="26">
        <v>81.83</v>
      </c>
      <c r="BX307" s="26">
        <v>84.95</v>
      </c>
      <c r="BY307" s="42"/>
      <c r="BZ307" s="42"/>
      <c r="CA307" s="42"/>
      <c r="CB307" s="42"/>
      <c r="CC307" s="26">
        <v>81.58</v>
      </c>
      <c r="CD307" s="26">
        <v>82.64</v>
      </c>
      <c r="CE307" s="26">
        <v>86.17</v>
      </c>
      <c r="CF307" s="26">
        <v>87.96</v>
      </c>
      <c r="CG307" s="26">
        <v>84.28</v>
      </c>
    </row>
    <row r="308" spans="1:85" x14ac:dyDescent="0.3">
      <c r="A308" s="24" t="s">
        <v>378</v>
      </c>
      <c r="B308" s="26">
        <v>81.7</v>
      </c>
      <c r="C308" s="42"/>
      <c r="D308" s="26">
        <v>82.43</v>
      </c>
      <c r="E308" s="26">
        <v>78.599999999999994</v>
      </c>
      <c r="F308" s="26">
        <v>77.430000000000007</v>
      </c>
      <c r="G308" s="26">
        <v>76.72</v>
      </c>
      <c r="H308" s="26">
        <v>81.38</v>
      </c>
      <c r="I308" s="26">
        <v>81.52</v>
      </c>
      <c r="J308" s="26">
        <v>84.32</v>
      </c>
      <c r="K308" s="26">
        <v>82.99</v>
      </c>
      <c r="L308" s="26">
        <v>86.01</v>
      </c>
      <c r="M308" s="26">
        <v>83.15</v>
      </c>
      <c r="N308" s="26">
        <v>86.38</v>
      </c>
      <c r="O308" s="26">
        <v>86.95</v>
      </c>
      <c r="P308" s="26">
        <v>80.55</v>
      </c>
      <c r="Q308" s="26">
        <v>86.06</v>
      </c>
      <c r="R308" s="42"/>
      <c r="S308" s="42"/>
      <c r="T308" s="42"/>
      <c r="U308" s="26">
        <v>82.55</v>
      </c>
      <c r="V308" s="26">
        <v>85.73</v>
      </c>
      <c r="W308" s="25"/>
      <c r="X308" s="26">
        <v>82.23</v>
      </c>
      <c r="Y308" s="26">
        <v>86.57</v>
      </c>
      <c r="Z308" s="26">
        <v>88.21</v>
      </c>
      <c r="AA308" s="26">
        <v>78.599999999999994</v>
      </c>
      <c r="AB308" s="26">
        <v>81.430000000000007</v>
      </c>
      <c r="AC308" s="26">
        <v>79.8</v>
      </c>
      <c r="AD308" s="26">
        <v>79.040000000000006</v>
      </c>
      <c r="AE308" s="26">
        <v>74.150000000000006</v>
      </c>
      <c r="AF308" s="26">
        <v>72.900000000000006</v>
      </c>
      <c r="AG308" s="26">
        <v>74.66</v>
      </c>
      <c r="AH308" s="26">
        <v>77.849999999999994</v>
      </c>
      <c r="AI308" s="26">
        <v>76.11</v>
      </c>
      <c r="AJ308" s="26">
        <v>74.19</v>
      </c>
      <c r="AK308" s="26">
        <v>76.67</v>
      </c>
      <c r="AL308" s="26">
        <v>79.05</v>
      </c>
      <c r="AM308" s="26">
        <v>78.819999999999993</v>
      </c>
      <c r="AN308" s="26">
        <v>76.849999999999994</v>
      </c>
      <c r="AO308" s="26">
        <v>76.239999999999995</v>
      </c>
      <c r="AP308" s="26">
        <v>80.61</v>
      </c>
      <c r="AQ308" s="26">
        <v>73.75</v>
      </c>
      <c r="AR308" s="26">
        <v>77.48</v>
      </c>
      <c r="AS308" s="26">
        <v>78.349999999999994</v>
      </c>
      <c r="AT308" s="26">
        <v>78.849999999999994</v>
      </c>
      <c r="AU308" s="26">
        <v>76.72</v>
      </c>
      <c r="AV308" s="26">
        <v>81.150000000000006</v>
      </c>
      <c r="AW308" s="26">
        <v>81.61</v>
      </c>
      <c r="AX308" s="26">
        <v>81.52</v>
      </c>
      <c r="AY308" s="26">
        <v>84.44</v>
      </c>
      <c r="AZ308" s="26">
        <v>83.61</v>
      </c>
      <c r="BA308" s="26">
        <v>84.59</v>
      </c>
      <c r="BB308" s="26">
        <v>86.3</v>
      </c>
      <c r="BC308" s="26">
        <v>86.92</v>
      </c>
      <c r="BD308" s="26">
        <v>80.180000000000007</v>
      </c>
      <c r="BE308" s="26">
        <v>81.569999999999993</v>
      </c>
      <c r="BF308" s="26">
        <v>74.400000000000006</v>
      </c>
      <c r="BG308" s="26">
        <v>86.01</v>
      </c>
      <c r="BH308" s="26">
        <v>91.61</v>
      </c>
      <c r="BI308" s="26">
        <v>98.11</v>
      </c>
      <c r="BJ308" s="26">
        <v>74.67</v>
      </c>
      <c r="BK308" s="26">
        <v>83.73</v>
      </c>
      <c r="BL308" s="26">
        <v>85.3</v>
      </c>
      <c r="BM308" s="26">
        <v>87.27</v>
      </c>
      <c r="BN308" s="26">
        <v>87.14</v>
      </c>
      <c r="BO308" s="26">
        <v>86.95</v>
      </c>
      <c r="BP308" s="26">
        <v>82.19</v>
      </c>
      <c r="BQ308" s="26">
        <v>82.15</v>
      </c>
      <c r="BR308" s="26">
        <v>77.650000000000006</v>
      </c>
      <c r="BS308" s="26">
        <v>85.14</v>
      </c>
      <c r="BT308" s="26">
        <v>85.4</v>
      </c>
      <c r="BU308" s="26">
        <v>86.87</v>
      </c>
      <c r="BV308" s="26">
        <v>86.69</v>
      </c>
      <c r="BW308" s="26">
        <v>82.68</v>
      </c>
      <c r="BX308" s="26">
        <v>85.55</v>
      </c>
      <c r="BY308" s="42"/>
      <c r="BZ308" s="42"/>
      <c r="CA308" s="42"/>
      <c r="CB308" s="42"/>
      <c r="CC308" s="26">
        <v>82.24</v>
      </c>
      <c r="CD308" s="26">
        <v>83.24</v>
      </c>
      <c r="CE308" s="26">
        <v>86.76</v>
      </c>
      <c r="CF308" s="26">
        <v>88.1</v>
      </c>
      <c r="CG308" s="26">
        <v>84.56</v>
      </c>
    </row>
    <row r="309" spans="1:85" x14ac:dyDescent="0.3">
      <c r="A309" s="24" t="s">
        <v>379</v>
      </c>
      <c r="B309" s="26">
        <v>82.53</v>
      </c>
      <c r="C309" s="42"/>
      <c r="D309" s="26">
        <v>84.31</v>
      </c>
      <c r="E309" s="26">
        <v>79.2</v>
      </c>
      <c r="F309" s="26">
        <v>77.959999999999994</v>
      </c>
      <c r="G309" s="26">
        <v>77.14</v>
      </c>
      <c r="H309" s="26">
        <v>82.17</v>
      </c>
      <c r="I309" s="26">
        <v>82.32</v>
      </c>
      <c r="J309" s="26">
        <v>85.63</v>
      </c>
      <c r="K309" s="26">
        <v>84.06</v>
      </c>
      <c r="L309" s="26">
        <v>87.91</v>
      </c>
      <c r="M309" s="26">
        <v>82.58</v>
      </c>
      <c r="N309" s="26">
        <v>87.74</v>
      </c>
      <c r="O309" s="26">
        <v>89.11</v>
      </c>
      <c r="P309" s="26">
        <v>81.099999999999994</v>
      </c>
      <c r="Q309" s="26">
        <v>86.56</v>
      </c>
      <c r="R309" s="42"/>
      <c r="S309" s="42"/>
      <c r="T309" s="42"/>
      <c r="U309" s="26">
        <v>84.14</v>
      </c>
      <c r="V309" s="26">
        <v>86.81</v>
      </c>
      <c r="W309" s="25"/>
      <c r="X309" s="26">
        <v>84.12</v>
      </c>
      <c r="Y309" s="26">
        <v>88.4</v>
      </c>
      <c r="Z309" s="26">
        <v>89.58</v>
      </c>
      <c r="AA309" s="26">
        <v>79.2</v>
      </c>
      <c r="AB309" s="26">
        <v>82.17</v>
      </c>
      <c r="AC309" s="26">
        <v>80.790000000000006</v>
      </c>
      <c r="AD309" s="26">
        <v>79.8</v>
      </c>
      <c r="AE309" s="26">
        <v>74.44</v>
      </c>
      <c r="AF309" s="26">
        <v>73.3</v>
      </c>
      <c r="AG309" s="26">
        <v>75.14</v>
      </c>
      <c r="AH309" s="26">
        <v>78.45</v>
      </c>
      <c r="AI309" s="26">
        <v>76.38</v>
      </c>
      <c r="AJ309" s="26">
        <v>74.58</v>
      </c>
      <c r="AK309" s="26">
        <v>77.23</v>
      </c>
      <c r="AL309" s="26">
        <v>80.180000000000007</v>
      </c>
      <c r="AM309" s="26">
        <v>79.27</v>
      </c>
      <c r="AN309" s="26">
        <v>77.400000000000006</v>
      </c>
      <c r="AO309" s="26">
        <v>76.86</v>
      </c>
      <c r="AP309" s="26">
        <v>81.2</v>
      </c>
      <c r="AQ309" s="26">
        <v>74</v>
      </c>
      <c r="AR309" s="26">
        <v>77.78</v>
      </c>
      <c r="AS309" s="26">
        <v>78.900000000000006</v>
      </c>
      <c r="AT309" s="26">
        <v>79.319999999999993</v>
      </c>
      <c r="AU309" s="26">
        <v>77.14</v>
      </c>
      <c r="AV309" s="26">
        <v>81.96</v>
      </c>
      <c r="AW309" s="26">
        <v>82.4</v>
      </c>
      <c r="AX309" s="26">
        <v>82.32</v>
      </c>
      <c r="AY309" s="26">
        <v>85.45</v>
      </c>
      <c r="AZ309" s="26">
        <v>84.48</v>
      </c>
      <c r="BA309" s="26">
        <v>86.1</v>
      </c>
      <c r="BB309" s="26">
        <v>88.08</v>
      </c>
      <c r="BC309" s="26">
        <v>88.93</v>
      </c>
      <c r="BD309" s="26">
        <v>80.650000000000006</v>
      </c>
      <c r="BE309" s="26">
        <v>82.38</v>
      </c>
      <c r="BF309" s="26">
        <v>73.31</v>
      </c>
      <c r="BG309" s="26">
        <v>87.91</v>
      </c>
      <c r="BH309" s="26">
        <v>91.8</v>
      </c>
      <c r="BI309" s="26">
        <v>97.72</v>
      </c>
      <c r="BJ309" s="26">
        <v>73.75</v>
      </c>
      <c r="BK309" s="26">
        <v>83.83</v>
      </c>
      <c r="BL309" s="26">
        <v>86.24</v>
      </c>
      <c r="BM309" s="26">
        <v>89.35</v>
      </c>
      <c r="BN309" s="26">
        <v>87.3</v>
      </c>
      <c r="BO309" s="26">
        <v>89.11</v>
      </c>
      <c r="BP309" s="26">
        <v>82.85</v>
      </c>
      <c r="BQ309" s="26">
        <v>82.78</v>
      </c>
      <c r="BR309" s="26">
        <v>77.94</v>
      </c>
      <c r="BS309" s="26">
        <v>85.92</v>
      </c>
      <c r="BT309" s="26">
        <v>86.38</v>
      </c>
      <c r="BU309" s="26">
        <v>86.85</v>
      </c>
      <c r="BV309" s="26">
        <v>87.75</v>
      </c>
      <c r="BW309" s="26">
        <v>83.17</v>
      </c>
      <c r="BX309" s="26">
        <v>87.02</v>
      </c>
      <c r="BY309" s="42"/>
      <c r="BZ309" s="42"/>
      <c r="CA309" s="42"/>
      <c r="CB309" s="42"/>
      <c r="CC309" s="26">
        <v>83.89</v>
      </c>
      <c r="CD309" s="26">
        <v>84.69</v>
      </c>
      <c r="CE309" s="26">
        <v>88.43</v>
      </c>
      <c r="CF309" s="26">
        <v>88.58</v>
      </c>
      <c r="CG309" s="26">
        <v>85.59</v>
      </c>
    </row>
    <row r="310" spans="1:85" x14ac:dyDescent="0.3">
      <c r="A310" s="24" t="s">
        <v>380</v>
      </c>
      <c r="B310" s="26">
        <v>83.35</v>
      </c>
      <c r="C310" s="42"/>
      <c r="D310" s="26">
        <v>85.76</v>
      </c>
      <c r="E310" s="26">
        <v>79.62</v>
      </c>
      <c r="F310" s="26">
        <v>79.45</v>
      </c>
      <c r="G310" s="26">
        <v>77.92</v>
      </c>
      <c r="H310" s="26">
        <v>82.88</v>
      </c>
      <c r="I310" s="26">
        <v>83.05</v>
      </c>
      <c r="J310" s="26">
        <v>86.37</v>
      </c>
      <c r="K310" s="26">
        <v>84.58</v>
      </c>
      <c r="L310" s="26">
        <v>88.66</v>
      </c>
      <c r="M310" s="26">
        <v>82.91</v>
      </c>
      <c r="N310" s="26">
        <v>88.27</v>
      </c>
      <c r="O310" s="26">
        <v>89.84</v>
      </c>
      <c r="P310" s="26">
        <v>83.29</v>
      </c>
      <c r="Q310" s="26">
        <v>87.25</v>
      </c>
      <c r="R310" s="42"/>
      <c r="S310" s="42"/>
      <c r="T310" s="42"/>
      <c r="U310" s="26">
        <v>85</v>
      </c>
      <c r="V310" s="26">
        <v>87.27</v>
      </c>
      <c r="W310" s="25"/>
      <c r="X310" s="26">
        <v>85.59</v>
      </c>
      <c r="Y310" s="26">
        <v>89.14</v>
      </c>
      <c r="Z310" s="26">
        <v>90.37</v>
      </c>
      <c r="AA310" s="26">
        <v>79.62</v>
      </c>
      <c r="AB310" s="26">
        <v>83.13</v>
      </c>
      <c r="AC310" s="26">
        <v>81.7</v>
      </c>
      <c r="AD310" s="26">
        <v>80.73</v>
      </c>
      <c r="AE310" s="26">
        <v>75.39</v>
      </c>
      <c r="AF310" s="26">
        <v>74.2</v>
      </c>
      <c r="AG310" s="26">
        <v>76.12</v>
      </c>
      <c r="AH310" s="26">
        <v>79.69</v>
      </c>
      <c r="AI310" s="26">
        <v>79.59</v>
      </c>
      <c r="AJ310" s="26">
        <v>75.7</v>
      </c>
      <c r="AK310" s="26">
        <v>78.36</v>
      </c>
      <c r="AL310" s="26">
        <v>81.17</v>
      </c>
      <c r="AM310" s="26">
        <v>80.349999999999994</v>
      </c>
      <c r="AN310" s="26">
        <v>79.38</v>
      </c>
      <c r="AO310" s="26">
        <v>78.14</v>
      </c>
      <c r="AP310" s="26">
        <v>82.84</v>
      </c>
      <c r="AQ310" s="26">
        <v>75.98</v>
      </c>
      <c r="AR310" s="26">
        <v>80.47</v>
      </c>
      <c r="AS310" s="26">
        <v>80.099999999999994</v>
      </c>
      <c r="AT310" s="26">
        <v>80.81</v>
      </c>
      <c r="AU310" s="26">
        <v>77.92</v>
      </c>
      <c r="AV310" s="26">
        <v>82.61</v>
      </c>
      <c r="AW310" s="26">
        <v>83.16</v>
      </c>
      <c r="AX310" s="26">
        <v>83.05</v>
      </c>
      <c r="AY310" s="26">
        <v>86.3</v>
      </c>
      <c r="AZ310" s="26">
        <v>85.3</v>
      </c>
      <c r="BA310" s="26">
        <v>86.8</v>
      </c>
      <c r="BB310" s="26">
        <v>88.81</v>
      </c>
      <c r="BC310" s="26">
        <v>89.92</v>
      </c>
      <c r="BD310" s="26">
        <v>80.510000000000005</v>
      </c>
      <c r="BE310" s="26">
        <v>83.11</v>
      </c>
      <c r="BF310" s="26">
        <v>73.459999999999994</v>
      </c>
      <c r="BG310" s="26">
        <v>88.66</v>
      </c>
      <c r="BH310" s="26">
        <v>92.35</v>
      </c>
      <c r="BI310" s="26">
        <v>98.05</v>
      </c>
      <c r="BJ310" s="26">
        <v>73.94</v>
      </c>
      <c r="BK310" s="26">
        <v>84.55</v>
      </c>
      <c r="BL310" s="26">
        <v>86.7</v>
      </c>
      <c r="BM310" s="26">
        <v>90.05</v>
      </c>
      <c r="BN310" s="26">
        <v>87.44</v>
      </c>
      <c r="BO310" s="26">
        <v>89.84</v>
      </c>
      <c r="BP310" s="26">
        <v>83.46</v>
      </c>
      <c r="BQ310" s="26">
        <v>84.04</v>
      </c>
      <c r="BR310" s="26">
        <v>82.01</v>
      </c>
      <c r="BS310" s="26">
        <v>86.46</v>
      </c>
      <c r="BT310" s="26">
        <v>87.19</v>
      </c>
      <c r="BU310" s="26">
        <v>87.52</v>
      </c>
      <c r="BV310" s="26">
        <v>88.35</v>
      </c>
      <c r="BW310" s="26">
        <v>83.84</v>
      </c>
      <c r="BX310" s="26">
        <v>87.79</v>
      </c>
      <c r="BY310" s="42"/>
      <c r="BZ310" s="42"/>
      <c r="CA310" s="42"/>
      <c r="CB310" s="42"/>
      <c r="CC310" s="26">
        <v>84.63</v>
      </c>
      <c r="CD310" s="26">
        <v>85.81</v>
      </c>
      <c r="CE310" s="26">
        <v>89.05</v>
      </c>
      <c r="CF310" s="26">
        <v>88.91</v>
      </c>
      <c r="CG310" s="26">
        <v>86.03</v>
      </c>
    </row>
    <row r="311" spans="1:85" x14ac:dyDescent="0.3">
      <c r="A311" s="24" t="s">
        <v>381</v>
      </c>
      <c r="B311" s="26">
        <v>84.38</v>
      </c>
      <c r="C311" s="42"/>
      <c r="D311" s="26">
        <v>87.29</v>
      </c>
      <c r="E311" s="26">
        <v>80.55</v>
      </c>
      <c r="F311" s="26">
        <v>80.91</v>
      </c>
      <c r="G311" s="26">
        <v>79.17</v>
      </c>
      <c r="H311" s="26">
        <v>83.33</v>
      </c>
      <c r="I311" s="26">
        <v>83.81</v>
      </c>
      <c r="J311" s="26">
        <v>87.39</v>
      </c>
      <c r="K311" s="26">
        <v>85.17</v>
      </c>
      <c r="L311" s="26">
        <v>89.35</v>
      </c>
      <c r="M311" s="26">
        <v>84.92</v>
      </c>
      <c r="N311" s="26">
        <v>88.92</v>
      </c>
      <c r="O311" s="26">
        <v>90.4</v>
      </c>
      <c r="P311" s="26">
        <v>84.07</v>
      </c>
      <c r="Q311" s="26">
        <v>88.86</v>
      </c>
      <c r="R311" s="42"/>
      <c r="S311" s="42"/>
      <c r="T311" s="42"/>
      <c r="U311" s="26">
        <v>85.9</v>
      </c>
      <c r="V311" s="26">
        <v>88.33</v>
      </c>
      <c r="W311" s="25"/>
      <c r="X311" s="26">
        <v>87.14</v>
      </c>
      <c r="Y311" s="26">
        <v>89.98</v>
      </c>
      <c r="Z311" s="26">
        <v>91.65</v>
      </c>
      <c r="AA311" s="26">
        <v>80.55</v>
      </c>
      <c r="AB311" s="26">
        <v>84.86</v>
      </c>
      <c r="AC311" s="26">
        <v>83.33</v>
      </c>
      <c r="AD311" s="26">
        <v>82.46</v>
      </c>
      <c r="AE311" s="26">
        <v>77.55</v>
      </c>
      <c r="AF311" s="26">
        <v>76.319999999999993</v>
      </c>
      <c r="AG311" s="26">
        <v>78.040000000000006</v>
      </c>
      <c r="AH311" s="26">
        <v>80.98</v>
      </c>
      <c r="AI311" s="26">
        <v>80.22</v>
      </c>
      <c r="AJ311" s="26">
        <v>77.72</v>
      </c>
      <c r="AK311" s="26">
        <v>80.25</v>
      </c>
      <c r="AL311" s="26">
        <v>82.54</v>
      </c>
      <c r="AM311" s="26">
        <v>81.77</v>
      </c>
      <c r="AN311" s="26">
        <v>80.650000000000006</v>
      </c>
      <c r="AO311" s="26">
        <v>79.430000000000007</v>
      </c>
      <c r="AP311" s="26">
        <v>84.16</v>
      </c>
      <c r="AQ311" s="26">
        <v>77.41</v>
      </c>
      <c r="AR311" s="26">
        <v>81.38</v>
      </c>
      <c r="AS311" s="26">
        <v>81.47</v>
      </c>
      <c r="AT311" s="26">
        <v>82.2</v>
      </c>
      <c r="AU311" s="26">
        <v>79.17</v>
      </c>
      <c r="AV311" s="26">
        <v>82.91</v>
      </c>
      <c r="AW311" s="26">
        <v>83.76</v>
      </c>
      <c r="AX311" s="26">
        <v>83.81</v>
      </c>
      <c r="AY311" s="26">
        <v>87.58</v>
      </c>
      <c r="AZ311" s="26">
        <v>86.6</v>
      </c>
      <c r="BA311" s="26">
        <v>87.68</v>
      </c>
      <c r="BB311" s="26">
        <v>89.57</v>
      </c>
      <c r="BC311" s="26">
        <v>90.93</v>
      </c>
      <c r="BD311" s="26">
        <v>81.150000000000006</v>
      </c>
      <c r="BE311" s="26">
        <v>83.49</v>
      </c>
      <c r="BF311" s="26">
        <v>74.95</v>
      </c>
      <c r="BG311" s="26">
        <v>89.35</v>
      </c>
      <c r="BH311" s="26">
        <v>94.85</v>
      </c>
      <c r="BI311" s="26">
        <v>101.22</v>
      </c>
      <c r="BJ311" s="26">
        <v>75.47</v>
      </c>
      <c r="BK311" s="26">
        <v>86.04</v>
      </c>
      <c r="BL311" s="26">
        <v>87.34</v>
      </c>
      <c r="BM311" s="26">
        <v>90.51</v>
      </c>
      <c r="BN311" s="26">
        <v>89.04</v>
      </c>
      <c r="BO311" s="26">
        <v>90.4</v>
      </c>
      <c r="BP311" s="26">
        <v>84.68</v>
      </c>
      <c r="BQ311" s="26">
        <v>84.96</v>
      </c>
      <c r="BR311" s="26">
        <v>82.27</v>
      </c>
      <c r="BS311" s="26">
        <v>87.69</v>
      </c>
      <c r="BT311" s="26">
        <v>88.44</v>
      </c>
      <c r="BU311" s="26">
        <v>89.67</v>
      </c>
      <c r="BV311" s="26">
        <v>89.51</v>
      </c>
      <c r="BW311" s="26">
        <v>84.68</v>
      </c>
      <c r="BX311" s="26">
        <v>88.64</v>
      </c>
      <c r="BY311" s="42"/>
      <c r="BZ311" s="42"/>
      <c r="CA311" s="42"/>
      <c r="CB311" s="42"/>
      <c r="CC311" s="26">
        <v>85.57</v>
      </c>
      <c r="CD311" s="26">
        <v>86.62</v>
      </c>
      <c r="CE311" s="26">
        <v>89.9</v>
      </c>
      <c r="CF311" s="26">
        <v>89.91</v>
      </c>
      <c r="CG311" s="26">
        <v>87.2</v>
      </c>
    </row>
    <row r="312" spans="1:85" x14ac:dyDescent="0.3">
      <c r="A312" s="24" t="s">
        <v>382</v>
      </c>
      <c r="B312" s="26">
        <v>84.89</v>
      </c>
      <c r="C312" s="42"/>
      <c r="D312" s="26">
        <v>88.45</v>
      </c>
      <c r="E312" s="26">
        <v>82.14</v>
      </c>
      <c r="F312" s="26">
        <v>81.709999999999994</v>
      </c>
      <c r="G312" s="26">
        <v>79.69</v>
      </c>
      <c r="H312" s="26">
        <v>83.27</v>
      </c>
      <c r="I312" s="26">
        <v>84.11</v>
      </c>
      <c r="J312" s="26">
        <v>87.99</v>
      </c>
      <c r="K312" s="26">
        <v>85.32</v>
      </c>
      <c r="L312" s="26">
        <v>89.82</v>
      </c>
      <c r="M312" s="26">
        <v>84.76</v>
      </c>
      <c r="N312" s="26">
        <v>89.1</v>
      </c>
      <c r="O312" s="26">
        <v>90.77</v>
      </c>
      <c r="P312" s="26">
        <v>84.18</v>
      </c>
      <c r="Q312" s="26">
        <v>89.24</v>
      </c>
      <c r="R312" s="42"/>
      <c r="S312" s="42"/>
      <c r="T312" s="42"/>
      <c r="U312" s="26">
        <v>86.44</v>
      </c>
      <c r="V312" s="26">
        <v>88.5</v>
      </c>
      <c r="W312" s="25"/>
      <c r="X312" s="26">
        <v>88.34</v>
      </c>
      <c r="Y312" s="26">
        <v>90.37</v>
      </c>
      <c r="Z312" s="26">
        <v>92.1</v>
      </c>
      <c r="AA312" s="26">
        <v>82.14</v>
      </c>
      <c r="AB312" s="26">
        <v>85.95</v>
      </c>
      <c r="AC312" s="26">
        <v>84.41</v>
      </c>
      <c r="AD312" s="26">
        <v>83.39</v>
      </c>
      <c r="AE312" s="26">
        <v>78.959999999999994</v>
      </c>
      <c r="AF312" s="26">
        <v>77.55</v>
      </c>
      <c r="AG312" s="26">
        <v>79.12</v>
      </c>
      <c r="AH312" s="26">
        <v>81.510000000000005</v>
      </c>
      <c r="AI312" s="26">
        <v>80.45</v>
      </c>
      <c r="AJ312" s="26">
        <v>78.900000000000006</v>
      </c>
      <c r="AK312" s="26">
        <v>81.400000000000006</v>
      </c>
      <c r="AL312" s="26">
        <v>83.24</v>
      </c>
      <c r="AM312" s="26">
        <v>83.02</v>
      </c>
      <c r="AN312" s="26">
        <v>81.23</v>
      </c>
      <c r="AO312" s="26">
        <v>79.98</v>
      </c>
      <c r="AP312" s="26">
        <v>84.67</v>
      </c>
      <c r="AQ312" s="26">
        <v>78.13</v>
      </c>
      <c r="AR312" s="26">
        <v>81.88</v>
      </c>
      <c r="AS312" s="26">
        <v>81.96</v>
      </c>
      <c r="AT312" s="26">
        <v>82.9</v>
      </c>
      <c r="AU312" s="26">
        <v>79.69</v>
      </c>
      <c r="AV312" s="26">
        <v>82.78</v>
      </c>
      <c r="AW312" s="26">
        <v>83.76</v>
      </c>
      <c r="AX312" s="26">
        <v>84.11</v>
      </c>
      <c r="AY312" s="26">
        <v>88.21</v>
      </c>
      <c r="AZ312" s="26">
        <v>87.1</v>
      </c>
      <c r="BA312" s="26">
        <v>88.31</v>
      </c>
      <c r="BB312" s="26">
        <v>90.01</v>
      </c>
      <c r="BC312" s="26">
        <v>91.19</v>
      </c>
      <c r="BD312" s="26">
        <v>81.430000000000007</v>
      </c>
      <c r="BE312" s="26">
        <v>83.33</v>
      </c>
      <c r="BF312" s="26">
        <v>75.3</v>
      </c>
      <c r="BG312" s="26">
        <v>89.82</v>
      </c>
      <c r="BH312" s="26">
        <v>94.59</v>
      </c>
      <c r="BI312" s="26">
        <v>100.33</v>
      </c>
      <c r="BJ312" s="26">
        <v>75.64</v>
      </c>
      <c r="BK312" s="26">
        <v>86.01</v>
      </c>
      <c r="BL312" s="26">
        <v>87.52</v>
      </c>
      <c r="BM312" s="26">
        <v>90.77</v>
      </c>
      <c r="BN312" s="26">
        <v>88.88</v>
      </c>
      <c r="BO312" s="26">
        <v>90.77</v>
      </c>
      <c r="BP312" s="26">
        <v>84.79</v>
      </c>
      <c r="BQ312" s="26">
        <v>85.04</v>
      </c>
      <c r="BR312" s="26">
        <v>82.31</v>
      </c>
      <c r="BS312" s="26">
        <v>88.03</v>
      </c>
      <c r="BT312" s="26">
        <v>88.83</v>
      </c>
      <c r="BU312" s="26">
        <v>90.19</v>
      </c>
      <c r="BV312" s="26">
        <v>89.59</v>
      </c>
      <c r="BW312" s="26">
        <v>84.69</v>
      </c>
      <c r="BX312" s="26">
        <v>88.93</v>
      </c>
      <c r="BY312" s="42"/>
      <c r="BZ312" s="42"/>
      <c r="CA312" s="42"/>
      <c r="CB312" s="42"/>
      <c r="CC312" s="26">
        <v>86.17</v>
      </c>
      <c r="CD312" s="26">
        <v>86.98</v>
      </c>
      <c r="CE312" s="26">
        <v>90.21</v>
      </c>
      <c r="CF312" s="26">
        <v>89.58</v>
      </c>
      <c r="CG312" s="26">
        <v>87.46</v>
      </c>
    </row>
    <row r="313" spans="1:85" x14ac:dyDescent="0.3">
      <c r="A313" s="24" t="s">
        <v>383</v>
      </c>
      <c r="B313" s="26">
        <v>85.56</v>
      </c>
      <c r="C313" s="42"/>
      <c r="D313" s="26">
        <v>88.97</v>
      </c>
      <c r="E313" s="26">
        <v>85.42</v>
      </c>
      <c r="F313" s="26">
        <v>82.21</v>
      </c>
      <c r="G313" s="26">
        <v>79.849999999999994</v>
      </c>
      <c r="H313" s="26">
        <v>83.05</v>
      </c>
      <c r="I313" s="26">
        <v>84.52</v>
      </c>
      <c r="J313" s="26">
        <v>88.48</v>
      </c>
      <c r="K313" s="26">
        <v>85.57</v>
      </c>
      <c r="L313" s="26">
        <v>89.96</v>
      </c>
      <c r="M313" s="26">
        <v>85.13</v>
      </c>
      <c r="N313" s="26">
        <v>89.15</v>
      </c>
      <c r="O313" s="26">
        <v>90.78</v>
      </c>
      <c r="P313" s="26">
        <v>84.5</v>
      </c>
      <c r="Q313" s="26">
        <v>90.9</v>
      </c>
      <c r="R313" s="42"/>
      <c r="S313" s="42"/>
      <c r="T313" s="42"/>
      <c r="U313" s="26">
        <v>86.71</v>
      </c>
      <c r="V313" s="26">
        <v>88.97</v>
      </c>
      <c r="W313" s="25"/>
      <c r="X313" s="26">
        <v>88.84</v>
      </c>
      <c r="Y313" s="26">
        <v>90.72</v>
      </c>
      <c r="Z313" s="26">
        <v>93.49</v>
      </c>
      <c r="AA313" s="26">
        <v>85.42</v>
      </c>
      <c r="AB313" s="26">
        <v>86.51</v>
      </c>
      <c r="AC313" s="26">
        <v>84.85</v>
      </c>
      <c r="AD313" s="26">
        <v>83.99</v>
      </c>
      <c r="AE313" s="26">
        <v>79.83</v>
      </c>
      <c r="AF313" s="26">
        <v>78.36</v>
      </c>
      <c r="AG313" s="26">
        <v>79.52</v>
      </c>
      <c r="AH313" s="26">
        <v>81.99</v>
      </c>
      <c r="AI313" s="26">
        <v>80.69</v>
      </c>
      <c r="AJ313" s="26">
        <v>79.63</v>
      </c>
      <c r="AK313" s="26">
        <v>81.84</v>
      </c>
      <c r="AL313" s="26">
        <v>83.46</v>
      </c>
      <c r="AM313" s="26">
        <v>84.48</v>
      </c>
      <c r="AN313" s="26">
        <v>81.569999999999993</v>
      </c>
      <c r="AO313" s="26">
        <v>80.11</v>
      </c>
      <c r="AP313" s="26">
        <v>84.94</v>
      </c>
      <c r="AQ313" s="26">
        <v>78.510000000000005</v>
      </c>
      <c r="AR313" s="26">
        <v>82.14</v>
      </c>
      <c r="AS313" s="26">
        <v>82.49</v>
      </c>
      <c r="AT313" s="26">
        <v>83.37</v>
      </c>
      <c r="AU313" s="26">
        <v>79.849999999999994</v>
      </c>
      <c r="AV313" s="26">
        <v>82.48</v>
      </c>
      <c r="AW313" s="26">
        <v>83.62</v>
      </c>
      <c r="AX313" s="26">
        <v>84.52</v>
      </c>
      <c r="AY313" s="26">
        <v>89.1</v>
      </c>
      <c r="AZ313" s="26">
        <v>87.78</v>
      </c>
      <c r="BA313" s="26">
        <v>88.68</v>
      </c>
      <c r="BB313" s="26">
        <v>90.56</v>
      </c>
      <c r="BC313" s="26">
        <v>91.65</v>
      </c>
      <c r="BD313" s="26">
        <v>82.14</v>
      </c>
      <c r="BE313" s="26">
        <v>82.97</v>
      </c>
      <c r="BF313" s="26">
        <v>76.37</v>
      </c>
      <c r="BG313" s="26">
        <v>89.96</v>
      </c>
      <c r="BH313" s="26">
        <v>94.92</v>
      </c>
      <c r="BI313" s="26">
        <v>100.15</v>
      </c>
      <c r="BJ313" s="26">
        <v>76.260000000000005</v>
      </c>
      <c r="BK313" s="26">
        <v>86.41</v>
      </c>
      <c r="BL313" s="26">
        <v>87.62</v>
      </c>
      <c r="BM313" s="26">
        <v>90.75</v>
      </c>
      <c r="BN313" s="26">
        <v>89.16</v>
      </c>
      <c r="BO313" s="26">
        <v>90.78</v>
      </c>
      <c r="BP313" s="26">
        <v>85.31</v>
      </c>
      <c r="BQ313" s="26">
        <v>85.45</v>
      </c>
      <c r="BR313" s="26">
        <v>82.34</v>
      </c>
      <c r="BS313" s="26">
        <v>88.94</v>
      </c>
      <c r="BT313" s="26">
        <v>89.34</v>
      </c>
      <c r="BU313" s="26">
        <v>92.98</v>
      </c>
      <c r="BV313" s="26">
        <v>89.94</v>
      </c>
      <c r="BW313" s="26">
        <v>84.7</v>
      </c>
      <c r="BX313" s="26">
        <v>89.18</v>
      </c>
      <c r="BY313" s="42"/>
      <c r="BZ313" s="42"/>
      <c r="CA313" s="42"/>
      <c r="CB313" s="42"/>
      <c r="CC313" s="26">
        <v>86.51</v>
      </c>
      <c r="CD313" s="26">
        <v>87.13</v>
      </c>
      <c r="CE313" s="26">
        <v>90.39</v>
      </c>
      <c r="CF313" s="26">
        <v>89.88</v>
      </c>
      <c r="CG313" s="26">
        <v>88.1</v>
      </c>
    </row>
    <row r="314" spans="1:85" x14ac:dyDescent="0.3">
      <c r="A314" s="24" t="s">
        <v>384</v>
      </c>
      <c r="B314" s="26">
        <v>86.61</v>
      </c>
      <c r="C314" s="42"/>
      <c r="D314" s="26">
        <v>89.58</v>
      </c>
      <c r="E314" s="26">
        <v>86.7</v>
      </c>
      <c r="F314" s="26">
        <v>84.64</v>
      </c>
      <c r="G314" s="26">
        <v>81.400000000000006</v>
      </c>
      <c r="H314" s="26">
        <v>83.09</v>
      </c>
      <c r="I314" s="26">
        <v>84.68</v>
      </c>
      <c r="J314" s="26">
        <v>89.38</v>
      </c>
      <c r="K314" s="26">
        <v>85.91</v>
      </c>
      <c r="L314" s="26">
        <v>90.35</v>
      </c>
      <c r="M314" s="26">
        <v>86.84</v>
      </c>
      <c r="N314" s="26">
        <v>89.58</v>
      </c>
      <c r="O314" s="26">
        <v>90.75</v>
      </c>
      <c r="P314" s="26">
        <v>85.86</v>
      </c>
      <c r="Q314" s="26">
        <v>91.9</v>
      </c>
      <c r="R314" s="42"/>
      <c r="S314" s="42"/>
      <c r="T314" s="42"/>
      <c r="U314" s="26">
        <v>87.25</v>
      </c>
      <c r="V314" s="26">
        <v>89.91</v>
      </c>
      <c r="W314" s="25"/>
      <c r="X314" s="26">
        <v>89.46</v>
      </c>
      <c r="Y314" s="26">
        <v>91.02</v>
      </c>
      <c r="Z314" s="26">
        <v>93.9</v>
      </c>
      <c r="AA314" s="26">
        <v>86.7</v>
      </c>
      <c r="AB314" s="26">
        <v>89.45</v>
      </c>
      <c r="AC314" s="26">
        <v>87.6</v>
      </c>
      <c r="AD314" s="26">
        <v>85.81</v>
      </c>
      <c r="AE314" s="26">
        <v>84.32</v>
      </c>
      <c r="AF314" s="26">
        <v>81.97</v>
      </c>
      <c r="AG314" s="26">
        <v>82.24</v>
      </c>
      <c r="AH314" s="26">
        <v>84.41</v>
      </c>
      <c r="AI314" s="26">
        <v>82.67</v>
      </c>
      <c r="AJ314" s="26">
        <v>82.36</v>
      </c>
      <c r="AK314" s="26">
        <v>84.7</v>
      </c>
      <c r="AL314" s="26">
        <v>84.53</v>
      </c>
      <c r="AM314" s="26">
        <v>86.22</v>
      </c>
      <c r="AN314" s="26">
        <v>83.61</v>
      </c>
      <c r="AO314" s="26">
        <v>82.66</v>
      </c>
      <c r="AP314" s="26">
        <v>86.21</v>
      </c>
      <c r="AQ314" s="26">
        <v>81.5</v>
      </c>
      <c r="AR314" s="26">
        <v>84.34</v>
      </c>
      <c r="AS314" s="26">
        <v>84.68</v>
      </c>
      <c r="AT314" s="26">
        <v>84.79</v>
      </c>
      <c r="AU314" s="26">
        <v>81.400000000000006</v>
      </c>
      <c r="AV314" s="26">
        <v>82.5</v>
      </c>
      <c r="AW314" s="26">
        <v>83.68</v>
      </c>
      <c r="AX314" s="26">
        <v>84.68</v>
      </c>
      <c r="AY314" s="26">
        <v>89.94</v>
      </c>
      <c r="AZ314" s="26">
        <v>88.87</v>
      </c>
      <c r="BA314" s="26">
        <v>89.51</v>
      </c>
      <c r="BB314" s="26">
        <v>90.84</v>
      </c>
      <c r="BC314" s="26">
        <v>91.4</v>
      </c>
      <c r="BD314" s="26">
        <v>82.98</v>
      </c>
      <c r="BE314" s="26">
        <v>82.96</v>
      </c>
      <c r="BF314" s="26">
        <v>79.650000000000006</v>
      </c>
      <c r="BG314" s="26">
        <v>90.35</v>
      </c>
      <c r="BH314" s="26">
        <v>95.19</v>
      </c>
      <c r="BI314" s="26">
        <v>99.57</v>
      </c>
      <c r="BJ314" s="26">
        <v>79.31</v>
      </c>
      <c r="BK314" s="26">
        <v>87.95</v>
      </c>
      <c r="BL314" s="26">
        <v>88.3</v>
      </c>
      <c r="BM314" s="26">
        <v>90.77</v>
      </c>
      <c r="BN314" s="26">
        <v>90.28</v>
      </c>
      <c r="BO314" s="26">
        <v>90.75</v>
      </c>
      <c r="BP314" s="26">
        <v>86.63</v>
      </c>
      <c r="BQ314" s="26">
        <v>86.75</v>
      </c>
      <c r="BR314" s="26">
        <v>83.88</v>
      </c>
      <c r="BS314" s="26">
        <v>89.98</v>
      </c>
      <c r="BT314" s="26">
        <v>90.24</v>
      </c>
      <c r="BU314" s="26">
        <v>94.4</v>
      </c>
      <c r="BV314" s="26">
        <v>90.57</v>
      </c>
      <c r="BW314" s="26">
        <v>85.18</v>
      </c>
      <c r="BX314" s="26">
        <v>89.7</v>
      </c>
      <c r="BY314" s="42"/>
      <c r="BZ314" s="42"/>
      <c r="CA314" s="42"/>
      <c r="CB314" s="42"/>
      <c r="CC314" s="26">
        <v>86.96</v>
      </c>
      <c r="CD314" s="26">
        <v>87.83</v>
      </c>
      <c r="CE314" s="26">
        <v>90.71</v>
      </c>
      <c r="CF314" s="26">
        <v>90.53</v>
      </c>
      <c r="CG314" s="26">
        <v>89.39</v>
      </c>
    </row>
    <row r="315" spans="1:85" x14ac:dyDescent="0.3">
      <c r="A315" s="24" t="s">
        <v>385</v>
      </c>
      <c r="B315" s="26">
        <v>86.78</v>
      </c>
      <c r="C315" s="42"/>
      <c r="D315" s="26">
        <v>91.13</v>
      </c>
      <c r="E315" s="26">
        <v>85.68</v>
      </c>
      <c r="F315" s="26">
        <v>86.39</v>
      </c>
      <c r="G315" s="26">
        <v>82.3</v>
      </c>
      <c r="H315" s="26">
        <v>82.42</v>
      </c>
      <c r="I315" s="26">
        <v>84.52</v>
      </c>
      <c r="J315" s="26">
        <v>89.63</v>
      </c>
      <c r="K315" s="26">
        <v>85.66</v>
      </c>
      <c r="L315" s="26">
        <v>90.13</v>
      </c>
      <c r="M315" s="26">
        <v>87.51</v>
      </c>
      <c r="N315" s="26">
        <v>89.3</v>
      </c>
      <c r="O315" s="26">
        <v>90.16</v>
      </c>
      <c r="P315" s="26">
        <v>86.01</v>
      </c>
      <c r="Q315" s="26">
        <v>91.49</v>
      </c>
      <c r="R315" s="42"/>
      <c r="S315" s="42"/>
      <c r="T315" s="42"/>
      <c r="U315" s="26">
        <v>87.15</v>
      </c>
      <c r="V315" s="26">
        <v>89.85</v>
      </c>
      <c r="W315" s="25"/>
      <c r="X315" s="26">
        <v>91.09</v>
      </c>
      <c r="Y315" s="26">
        <v>90.88</v>
      </c>
      <c r="Z315" s="26">
        <v>93</v>
      </c>
      <c r="AA315" s="26">
        <v>85.68</v>
      </c>
      <c r="AB315" s="26">
        <v>92.03</v>
      </c>
      <c r="AC315" s="26">
        <v>89.61</v>
      </c>
      <c r="AD315" s="26">
        <v>87.47</v>
      </c>
      <c r="AE315" s="26">
        <v>86.97</v>
      </c>
      <c r="AF315" s="26">
        <v>84.5</v>
      </c>
      <c r="AG315" s="26">
        <v>84.4</v>
      </c>
      <c r="AH315" s="26">
        <v>86.66</v>
      </c>
      <c r="AI315" s="26">
        <v>83.8</v>
      </c>
      <c r="AJ315" s="26">
        <v>84.65</v>
      </c>
      <c r="AK315" s="26">
        <v>86.86</v>
      </c>
      <c r="AL315" s="26">
        <v>85.5</v>
      </c>
      <c r="AM315" s="26">
        <v>86.44</v>
      </c>
      <c r="AN315" s="26">
        <v>85.01</v>
      </c>
      <c r="AO315" s="26">
        <v>84.24</v>
      </c>
      <c r="AP315" s="26">
        <v>87.23</v>
      </c>
      <c r="AQ315" s="26">
        <v>83.48</v>
      </c>
      <c r="AR315" s="26">
        <v>85.48</v>
      </c>
      <c r="AS315" s="26">
        <v>86.16</v>
      </c>
      <c r="AT315" s="26">
        <v>86.15</v>
      </c>
      <c r="AU315" s="26">
        <v>82.3</v>
      </c>
      <c r="AV315" s="26">
        <v>82.14</v>
      </c>
      <c r="AW315" s="26">
        <v>82.69</v>
      </c>
      <c r="AX315" s="26">
        <v>84.52</v>
      </c>
      <c r="AY315" s="26">
        <v>89.95</v>
      </c>
      <c r="AZ315" s="26">
        <v>89.48</v>
      </c>
      <c r="BA315" s="26">
        <v>89.64</v>
      </c>
      <c r="BB315" s="26">
        <v>90.38</v>
      </c>
      <c r="BC315" s="26">
        <v>90.67</v>
      </c>
      <c r="BD315" s="26">
        <v>83.66</v>
      </c>
      <c r="BE315" s="26">
        <v>82.3</v>
      </c>
      <c r="BF315" s="26">
        <v>80.19</v>
      </c>
      <c r="BG315" s="26">
        <v>90.13</v>
      </c>
      <c r="BH315" s="26">
        <v>96.49</v>
      </c>
      <c r="BI315" s="26">
        <v>101.23</v>
      </c>
      <c r="BJ315" s="26">
        <v>79.44</v>
      </c>
      <c r="BK315" s="26">
        <v>88.31</v>
      </c>
      <c r="BL315" s="26">
        <v>88.22</v>
      </c>
      <c r="BM315" s="26">
        <v>90.2</v>
      </c>
      <c r="BN315" s="26">
        <v>90.34</v>
      </c>
      <c r="BO315" s="26">
        <v>90.16</v>
      </c>
      <c r="BP315" s="26">
        <v>86.91</v>
      </c>
      <c r="BQ315" s="26">
        <v>86.97</v>
      </c>
      <c r="BR315" s="26">
        <v>84.01</v>
      </c>
      <c r="BS315" s="26">
        <v>89.71</v>
      </c>
      <c r="BT315" s="26">
        <v>90.15</v>
      </c>
      <c r="BU315" s="26">
        <v>93.83</v>
      </c>
      <c r="BV315" s="26">
        <v>90.47</v>
      </c>
      <c r="BW315" s="26">
        <v>84.84</v>
      </c>
      <c r="BX315" s="26">
        <v>89.56</v>
      </c>
      <c r="BY315" s="42"/>
      <c r="BZ315" s="42"/>
      <c r="CA315" s="42"/>
      <c r="CB315" s="42"/>
      <c r="CC315" s="26">
        <v>86.74</v>
      </c>
      <c r="CD315" s="26">
        <v>87.94</v>
      </c>
      <c r="CE315" s="26">
        <v>90.33</v>
      </c>
      <c r="CF315" s="26">
        <v>90.69</v>
      </c>
      <c r="CG315" s="26">
        <v>89.38</v>
      </c>
    </row>
    <row r="316" spans="1:85" x14ac:dyDescent="0.3">
      <c r="A316" s="24" t="s">
        <v>386</v>
      </c>
      <c r="B316" s="26">
        <v>85.86</v>
      </c>
      <c r="C316" s="42"/>
      <c r="D316" s="26">
        <v>91.02</v>
      </c>
      <c r="E316" s="26">
        <v>84.1</v>
      </c>
      <c r="F316" s="26">
        <v>85.4</v>
      </c>
      <c r="G316" s="26">
        <v>81.62</v>
      </c>
      <c r="H316" s="26">
        <v>81.3</v>
      </c>
      <c r="I316" s="26">
        <v>83.5</v>
      </c>
      <c r="J316" s="26">
        <v>88.4</v>
      </c>
      <c r="K316" s="26">
        <v>84.94</v>
      </c>
      <c r="L316" s="26">
        <v>88.8</v>
      </c>
      <c r="M316" s="26">
        <v>88.64</v>
      </c>
      <c r="N316" s="26">
        <v>88.36</v>
      </c>
      <c r="O316" s="26">
        <v>88.87</v>
      </c>
      <c r="P316" s="26">
        <v>85.42</v>
      </c>
      <c r="Q316" s="26">
        <v>89.49</v>
      </c>
      <c r="R316" s="42"/>
      <c r="S316" s="42"/>
      <c r="T316" s="42"/>
      <c r="U316" s="26">
        <v>86.28</v>
      </c>
      <c r="V316" s="26">
        <v>88.79</v>
      </c>
      <c r="W316" s="25"/>
      <c r="X316" s="26">
        <v>91.05</v>
      </c>
      <c r="Y316" s="26">
        <v>89.54</v>
      </c>
      <c r="Z316" s="26">
        <v>90.88</v>
      </c>
      <c r="AA316" s="26">
        <v>84.1</v>
      </c>
      <c r="AB316" s="26">
        <v>89.72</v>
      </c>
      <c r="AC316" s="26">
        <v>87.72</v>
      </c>
      <c r="AD316" s="26">
        <v>86.35</v>
      </c>
      <c r="AE316" s="26">
        <v>84.97</v>
      </c>
      <c r="AF316" s="26">
        <v>83.95</v>
      </c>
      <c r="AG316" s="26">
        <v>83.94</v>
      </c>
      <c r="AH316" s="26">
        <v>85.98</v>
      </c>
      <c r="AI316" s="26">
        <v>83.46</v>
      </c>
      <c r="AJ316" s="26">
        <v>83.97</v>
      </c>
      <c r="AK316" s="26">
        <v>85.73</v>
      </c>
      <c r="AL316" s="26">
        <v>84.81</v>
      </c>
      <c r="AM316" s="26">
        <v>84.95</v>
      </c>
      <c r="AN316" s="26">
        <v>84.11</v>
      </c>
      <c r="AO316" s="26">
        <v>83.48</v>
      </c>
      <c r="AP316" s="26">
        <v>86.64</v>
      </c>
      <c r="AQ316" s="26">
        <v>82.98</v>
      </c>
      <c r="AR316" s="26">
        <v>84.86</v>
      </c>
      <c r="AS316" s="26">
        <v>84.95</v>
      </c>
      <c r="AT316" s="26">
        <v>85.56</v>
      </c>
      <c r="AU316" s="26">
        <v>81.62</v>
      </c>
      <c r="AV316" s="26">
        <v>81.209999999999994</v>
      </c>
      <c r="AW316" s="26">
        <v>81.39</v>
      </c>
      <c r="AX316" s="26">
        <v>83.5</v>
      </c>
      <c r="AY316" s="26">
        <v>88.5</v>
      </c>
      <c r="AZ316" s="26">
        <v>88.28</v>
      </c>
      <c r="BA316" s="26">
        <v>88.44</v>
      </c>
      <c r="BB316" s="26">
        <v>88.87</v>
      </c>
      <c r="BC316" s="26">
        <v>90.94</v>
      </c>
      <c r="BD316" s="26">
        <v>84.23</v>
      </c>
      <c r="BE316" s="26">
        <v>81.319999999999993</v>
      </c>
      <c r="BF316" s="26">
        <v>80</v>
      </c>
      <c r="BG316" s="26">
        <v>88.8</v>
      </c>
      <c r="BH316" s="26">
        <v>98.76</v>
      </c>
      <c r="BI316" s="26">
        <v>105.33</v>
      </c>
      <c r="BJ316" s="26">
        <v>79.41</v>
      </c>
      <c r="BK316" s="26">
        <v>87.83</v>
      </c>
      <c r="BL316" s="26">
        <v>87.48</v>
      </c>
      <c r="BM316" s="26">
        <v>88.94</v>
      </c>
      <c r="BN316" s="26">
        <v>89.86</v>
      </c>
      <c r="BO316" s="26">
        <v>88.87</v>
      </c>
      <c r="BP316" s="26">
        <v>86.09</v>
      </c>
      <c r="BQ316" s="26">
        <v>86.25</v>
      </c>
      <c r="BR316" s="26">
        <v>83.77</v>
      </c>
      <c r="BS316" s="26">
        <v>88.63</v>
      </c>
      <c r="BT316" s="26">
        <v>89.16</v>
      </c>
      <c r="BU316" s="26">
        <v>91.14</v>
      </c>
      <c r="BV316" s="26">
        <v>89.47</v>
      </c>
      <c r="BW316" s="26">
        <v>83.94</v>
      </c>
      <c r="BX316" s="26">
        <v>88.39</v>
      </c>
      <c r="BY316" s="42"/>
      <c r="BZ316" s="42"/>
      <c r="CA316" s="42"/>
      <c r="CB316" s="42"/>
      <c r="CC316" s="26">
        <v>85.95</v>
      </c>
      <c r="CD316" s="26">
        <v>86.92</v>
      </c>
      <c r="CE316" s="26">
        <v>89.2</v>
      </c>
      <c r="CF316" s="26">
        <v>90.14</v>
      </c>
      <c r="CG316" s="26">
        <v>88.2</v>
      </c>
    </row>
    <row r="317" spans="1:85" x14ac:dyDescent="0.3">
      <c r="A317" s="24" t="s">
        <v>387</v>
      </c>
      <c r="B317" s="26">
        <v>85.12</v>
      </c>
      <c r="C317" s="42"/>
      <c r="D317" s="26">
        <v>88.74</v>
      </c>
      <c r="E317" s="26">
        <v>83.16</v>
      </c>
      <c r="F317" s="26">
        <v>85.12</v>
      </c>
      <c r="G317" s="26">
        <v>81.86</v>
      </c>
      <c r="H317" s="26">
        <v>80.790000000000006</v>
      </c>
      <c r="I317" s="26">
        <v>82.97</v>
      </c>
      <c r="J317" s="26">
        <v>87.45</v>
      </c>
      <c r="K317" s="26">
        <v>84.27</v>
      </c>
      <c r="L317" s="26">
        <v>87.72</v>
      </c>
      <c r="M317" s="26">
        <v>87.47</v>
      </c>
      <c r="N317" s="26">
        <v>87.35</v>
      </c>
      <c r="O317" s="26">
        <v>87.79</v>
      </c>
      <c r="P317" s="26">
        <v>84.92</v>
      </c>
      <c r="Q317" s="26">
        <v>88.4</v>
      </c>
      <c r="R317" s="42"/>
      <c r="S317" s="42"/>
      <c r="T317" s="42"/>
      <c r="U317" s="26">
        <v>85.44</v>
      </c>
      <c r="V317" s="26">
        <v>87.91</v>
      </c>
      <c r="W317" s="25"/>
      <c r="X317" s="26">
        <v>88.72</v>
      </c>
      <c r="Y317" s="26">
        <v>88.53</v>
      </c>
      <c r="Z317" s="26">
        <v>89.7</v>
      </c>
      <c r="AA317" s="26">
        <v>83.16</v>
      </c>
      <c r="AB317" s="26">
        <v>88.46</v>
      </c>
      <c r="AC317" s="26">
        <v>86.89</v>
      </c>
      <c r="AD317" s="26">
        <v>85.63</v>
      </c>
      <c r="AE317" s="26">
        <v>84.58</v>
      </c>
      <c r="AF317" s="26">
        <v>84.55</v>
      </c>
      <c r="AG317" s="26">
        <v>84.43</v>
      </c>
      <c r="AH317" s="26">
        <v>85.78</v>
      </c>
      <c r="AI317" s="26">
        <v>83.24</v>
      </c>
      <c r="AJ317" s="26">
        <v>84.53</v>
      </c>
      <c r="AK317" s="26">
        <v>85.45</v>
      </c>
      <c r="AL317" s="26">
        <v>84.38</v>
      </c>
      <c r="AM317" s="26">
        <v>84.03</v>
      </c>
      <c r="AN317" s="26">
        <v>83.74</v>
      </c>
      <c r="AO317" s="26">
        <v>83.81</v>
      </c>
      <c r="AP317" s="26">
        <v>86.16</v>
      </c>
      <c r="AQ317" s="26">
        <v>83.51</v>
      </c>
      <c r="AR317" s="26">
        <v>84.71</v>
      </c>
      <c r="AS317" s="26">
        <v>84.45</v>
      </c>
      <c r="AT317" s="26">
        <v>85.32</v>
      </c>
      <c r="AU317" s="26">
        <v>81.86</v>
      </c>
      <c r="AV317" s="26">
        <v>80.849999999999994</v>
      </c>
      <c r="AW317" s="26">
        <v>80.73</v>
      </c>
      <c r="AX317" s="26">
        <v>82.97</v>
      </c>
      <c r="AY317" s="26">
        <v>87.55</v>
      </c>
      <c r="AZ317" s="26">
        <v>87.38</v>
      </c>
      <c r="BA317" s="26">
        <v>87.47</v>
      </c>
      <c r="BB317" s="26">
        <v>87.84</v>
      </c>
      <c r="BC317" s="26">
        <v>90.92</v>
      </c>
      <c r="BD317" s="26">
        <v>83.73</v>
      </c>
      <c r="BE317" s="26">
        <v>80.849999999999994</v>
      </c>
      <c r="BF317" s="26">
        <v>78.53</v>
      </c>
      <c r="BG317" s="26">
        <v>87.72</v>
      </c>
      <c r="BH317" s="26">
        <v>97.82</v>
      </c>
      <c r="BI317" s="26">
        <v>103.87</v>
      </c>
      <c r="BJ317" s="26">
        <v>78.28</v>
      </c>
      <c r="BK317" s="26">
        <v>86.81</v>
      </c>
      <c r="BL317" s="26">
        <v>86.48</v>
      </c>
      <c r="BM317" s="26">
        <v>87.87</v>
      </c>
      <c r="BN317" s="26">
        <v>89</v>
      </c>
      <c r="BO317" s="26">
        <v>87.79</v>
      </c>
      <c r="BP317" s="26">
        <v>85.49</v>
      </c>
      <c r="BQ317" s="26">
        <v>85.69</v>
      </c>
      <c r="BR317" s="26">
        <v>83.53</v>
      </c>
      <c r="BS317" s="26">
        <v>87.6</v>
      </c>
      <c r="BT317" s="26">
        <v>88.14</v>
      </c>
      <c r="BU317" s="26">
        <v>89.94</v>
      </c>
      <c r="BV317" s="26">
        <v>88.52</v>
      </c>
      <c r="BW317" s="26">
        <v>83.28</v>
      </c>
      <c r="BX317" s="26">
        <v>87.35</v>
      </c>
      <c r="BY317" s="42"/>
      <c r="BZ317" s="42"/>
      <c r="CA317" s="42"/>
      <c r="CB317" s="42"/>
      <c r="CC317" s="26">
        <v>85.12</v>
      </c>
      <c r="CD317" s="26">
        <v>86.04</v>
      </c>
      <c r="CE317" s="26">
        <v>88.17</v>
      </c>
      <c r="CF317" s="26">
        <v>89.47</v>
      </c>
      <c r="CG317" s="26">
        <v>87.32</v>
      </c>
    </row>
    <row r="318" spans="1:85" x14ac:dyDescent="0.3">
      <c r="A318" s="24" t="s">
        <v>388</v>
      </c>
      <c r="B318" s="26">
        <v>84.52</v>
      </c>
      <c r="C318" s="42"/>
      <c r="D318" s="26">
        <v>87.87</v>
      </c>
      <c r="E318" s="26">
        <v>82.69</v>
      </c>
      <c r="F318" s="26">
        <v>85.05</v>
      </c>
      <c r="G318" s="26">
        <v>82.21</v>
      </c>
      <c r="H318" s="26">
        <v>80.63</v>
      </c>
      <c r="I318" s="26">
        <v>82.91</v>
      </c>
      <c r="J318" s="26">
        <v>86.51</v>
      </c>
      <c r="K318" s="26">
        <v>83.82</v>
      </c>
      <c r="L318" s="26">
        <v>85.98</v>
      </c>
      <c r="M318" s="26">
        <v>86.14</v>
      </c>
      <c r="N318" s="26">
        <v>85.87</v>
      </c>
      <c r="O318" s="26">
        <v>85.74</v>
      </c>
      <c r="P318" s="26">
        <v>84.24</v>
      </c>
      <c r="Q318" s="26">
        <v>88.61</v>
      </c>
      <c r="R318" s="42"/>
      <c r="S318" s="42"/>
      <c r="T318" s="42"/>
      <c r="U318" s="26">
        <v>84.04</v>
      </c>
      <c r="V318" s="26">
        <v>86.84</v>
      </c>
      <c r="W318" s="25"/>
      <c r="X318" s="26">
        <v>87.86</v>
      </c>
      <c r="Y318" s="26">
        <v>87.31</v>
      </c>
      <c r="Z318" s="26">
        <v>89.03</v>
      </c>
      <c r="AA318" s="26">
        <v>82.69</v>
      </c>
      <c r="AB318" s="26">
        <v>88.55</v>
      </c>
      <c r="AC318" s="26">
        <v>87.2</v>
      </c>
      <c r="AD318" s="26">
        <v>85.56</v>
      </c>
      <c r="AE318" s="26">
        <v>85.44</v>
      </c>
      <c r="AF318" s="26">
        <v>85.27</v>
      </c>
      <c r="AG318" s="26">
        <v>84.28</v>
      </c>
      <c r="AH318" s="26">
        <v>85.71</v>
      </c>
      <c r="AI318" s="26">
        <v>82.99</v>
      </c>
      <c r="AJ318" s="26">
        <v>84.76</v>
      </c>
      <c r="AK318" s="26">
        <v>85.19</v>
      </c>
      <c r="AL318" s="26">
        <v>83.63</v>
      </c>
      <c r="AM318" s="26">
        <v>83.95</v>
      </c>
      <c r="AN318" s="26">
        <v>83.52</v>
      </c>
      <c r="AO318" s="26">
        <v>83.68</v>
      </c>
      <c r="AP318" s="26">
        <v>85.78</v>
      </c>
      <c r="AQ318" s="26">
        <v>83.58</v>
      </c>
      <c r="AR318" s="26">
        <v>84.29</v>
      </c>
      <c r="AS318" s="26">
        <v>84.53</v>
      </c>
      <c r="AT318" s="26">
        <v>85.03</v>
      </c>
      <c r="AU318" s="26">
        <v>82.21</v>
      </c>
      <c r="AV318" s="26">
        <v>80.760000000000005</v>
      </c>
      <c r="AW318" s="26">
        <v>80.489999999999995</v>
      </c>
      <c r="AX318" s="26">
        <v>82.91</v>
      </c>
      <c r="AY318" s="26">
        <v>86.94</v>
      </c>
      <c r="AZ318" s="26">
        <v>87</v>
      </c>
      <c r="BA318" s="26">
        <v>86.27</v>
      </c>
      <c r="BB318" s="26">
        <v>86.49</v>
      </c>
      <c r="BC318" s="26">
        <v>91.62</v>
      </c>
      <c r="BD318" s="26">
        <v>83.98</v>
      </c>
      <c r="BE318" s="26">
        <v>80.540000000000006</v>
      </c>
      <c r="BF318" s="26">
        <v>79.16</v>
      </c>
      <c r="BG318" s="26">
        <v>85.98</v>
      </c>
      <c r="BH318" s="26">
        <v>95.45</v>
      </c>
      <c r="BI318" s="26">
        <v>99.77</v>
      </c>
      <c r="BJ318" s="26">
        <v>78.23</v>
      </c>
      <c r="BK318" s="26">
        <v>86.25</v>
      </c>
      <c r="BL318" s="26">
        <v>85.25</v>
      </c>
      <c r="BM318" s="26">
        <v>85.88</v>
      </c>
      <c r="BN318" s="26">
        <v>88.4</v>
      </c>
      <c r="BO318" s="26">
        <v>85.74</v>
      </c>
      <c r="BP318" s="26">
        <v>84.96</v>
      </c>
      <c r="BQ318" s="26">
        <v>84.99</v>
      </c>
      <c r="BR318" s="26">
        <v>82.84</v>
      </c>
      <c r="BS318" s="26">
        <v>86.66</v>
      </c>
      <c r="BT318" s="26">
        <v>87.18</v>
      </c>
      <c r="BU318" s="26">
        <v>91.18</v>
      </c>
      <c r="BV318" s="26">
        <v>87.41</v>
      </c>
      <c r="BW318" s="26">
        <v>83.21</v>
      </c>
      <c r="BX318" s="26">
        <v>86</v>
      </c>
      <c r="BY318" s="42"/>
      <c r="BZ318" s="42"/>
      <c r="CA318" s="42"/>
      <c r="CB318" s="42"/>
      <c r="CC318" s="26">
        <v>83.66</v>
      </c>
      <c r="CD318" s="26">
        <v>84.74</v>
      </c>
      <c r="CE318" s="26">
        <v>86.53</v>
      </c>
      <c r="CF318" s="26">
        <v>88.71</v>
      </c>
      <c r="CG318" s="26">
        <v>86.4</v>
      </c>
    </row>
    <row r="319" spans="1:85" x14ac:dyDescent="0.3">
      <c r="A319" s="24" t="s">
        <v>389</v>
      </c>
      <c r="B319" s="26">
        <v>84.03</v>
      </c>
      <c r="C319" s="42"/>
      <c r="D319" s="26">
        <v>87.56</v>
      </c>
      <c r="E319" s="26">
        <v>82.44</v>
      </c>
      <c r="F319" s="26">
        <v>84.54</v>
      </c>
      <c r="G319" s="26">
        <v>82.21</v>
      </c>
      <c r="H319" s="26">
        <v>80.489999999999995</v>
      </c>
      <c r="I319" s="26">
        <v>82.69</v>
      </c>
      <c r="J319" s="26">
        <v>85.35</v>
      </c>
      <c r="K319" s="26">
        <v>83.38</v>
      </c>
      <c r="L319" s="26">
        <v>84.31</v>
      </c>
      <c r="M319" s="26">
        <v>87.04</v>
      </c>
      <c r="N319" s="26">
        <v>84.6</v>
      </c>
      <c r="O319" s="26">
        <v>83.86</v>
      </c>
      <c r="P319" s="26">
        <v>83.86</v>
      </c>
      <c r="Q319" s="26">
        <v>88.71</v>
      </c>
      <c r="R319" s="42"/>
      <c r="S319" s="42"/>
      <c r="T319" s="42"/>
      <c r="U319" s="26">
        <v>82.77</v>
      </c>
      <c r="V319" s="26">
        <v>85.94</v>
      </c>
      <c r="W319" s="25"/>
      <c r="X319" s="26">
        <v>87.57</v>
      </c>
      <c r="Y319" s="26">
        <v>86.02</v>
      </c>
      <c r="Z319" s="26">
        <v>88.48</v>
      </c>
      <c r="AA319" s="26">
        <v>82.44</v>
      </c>
      <c r="AB319" s="26">
        <v>87.72</v>
      </c>
      <c r="AC319" s="26">
        <v>86.95</v>
      </c>
      <c r="AD319" s="26">
        <v>85.04</v>
      </c>
      <c r="AE319" s="26">
        <v>85.33</v>
      </c>
      <c r="AF319" s="26">
        <v>85.13</v>
      </c>
      <c r="AG319" s="26">
        <v>83.7</v>
      </c>
      <c r="AH319" s="26">
        <v>85.09</v>
      </c>
      <c r="AI319" s="26">
        <v>82.76</v>
      </c>
      <c r="AJ319" s="26">
        <v>84.24</v>
      </c>
      <c r="AK319" s="26">
        <v>84.16</v>
      </c>
      <c r="AL319" s="26">
        <v>82.67</v>
      </c>
      <c r="AM319" s="26">
        <v>83.56</v>
      </c>
      <c r="AN319" s="26">
        <v>83.19</v>
      </c>
      <c r="AO319" s="26">
        <v>83.02</v>
      </c>
      <c r="AP319" s="26">
        <v>85.49</v>
      </c>
      <c r="AQ319" s="26">
        <v>83.25</v>
      </c>
      <c r="AR319" s="26">
        <v>83.99</v>
      </c>
      <c r="AS319" s="26">
        <v>84.15</v>
      </c>
      <c r="AT319" s="26">
        <v>84.48</v>
      </c>
      <c r="AU319" s="26">
        <v>82.21</v>
      </c>
      <c r="AV319" s="26">
        <v>80.599999999999994</v>
      </c>
      <c r="AW319" s="26">
        <v>80.37</v>
      </c>
      <c r="AX319" s="26">
        <v>82.69</v>
      </c>
      <c r="AY319" s="26">
        <v>86.2</v>
      </c>
      <c r="AZ319" s="26">
        <v>86.3</v>
      </c>
      <c r="BA319" s="26">
        <v>84.87</v>
      </c>
      <c r="BB319" s="26">
        <v>85.1</v>
      </c>
      <c r="BC319" s="26">
        <v>92.88</v>
      </c>
      <c r="BD319" s="26">
        <v>84.12</v>
      </c>
      <c r="BE319" s="26">
        <v>80.33</v>
      </c>
      <c r="BF319" s="26">
        <v>79.75</v>
      </c>
      <c r="BG319" s="26">
        <v>84.31</v>
      </c>
      <c r="BH319" s="26">
        <v>96.66</v>
      </c>
      <c r="BI319" s="26">
        <v>101.69</v>
      </c>
      <c r="BJ319" s="26">
        <v>78.92</v>
      </c>
      <c r="BK319" s="26">
        <v>85.85</v>
      </c>
      <c r="BL319" s="26">
        <v>84.24</v>
      </c>
      <c r="BM319" s="26">
        <v>84.09</v>
      </c>
      <c r="BN319" s="26">
        <v>87.99</v>
      </c>
      <c r="BO319" s="26">
        <v>83.86</v>
      </c>
      <c r="BP319" s="26">
        <v>84.5</v>
      </c>
      <c r="BQ319" s="26">
        <v>84.52</v>
      </c>
      <c r="BR319" s="26">
        <v>82.65</v>
      </c>
      <c r="BS319" s="26">
        <v>85.95</v>
      </c>
      <c r="BT319" s="26">
        <v>86.36</v>
      </c>
      <c r="BU319" s="26">
        <v>92.22</v>
      </c>
      <c r="BV319" s="26">
        <v>86.7</v>
      </c>
      <c r="BW319" s="26">
        <v>83.19</v>
      </c>
      <c r="BX319" s="26">
        <v>84.69</v>
      </c>
      <c r="BY319" s="42"/>
      <c r="BZ319" s="42"/>
      <c r="CA319" s="42"/>
      <c r="CB319" s="42"/>
      <c r="CC319" s="26">
        <v>82.43</v>
      </c>
      <c r="CD319" s="26">
        <v>83.39</v>
      </c>
      <c r="CE319" s="26">
        <v>85.03</v>
      </c>
      <c r="CF319" s="26">
        <v>88.31</v>
      </c>
      <c r="CG319" s="26">
        <v>85.62</v>
      </c>
    </row>
    <row r="320" spans="1:85" x14ac:dyDescent="0.3">
      <c r="A320" s="24" t="s">
        <v>390</v>
      </c>
      <c r="B320" s="26">
        <v>83.78</v>
      </c>
      <c r="C320" s="42"/>
      <c r="D320" s="26">
        <v>86.12</v>
      </c>
      <c r="E320" s="26">
        <v>83.1</v>
      </c>
      <c r="F320" s="26">
        <v>83.81</v>
      </c>
      <c r="G320" s="26">
        <v>82.63</v>
      </c>
      <c r="H320" s="26">
        <v>80.87</v>
      </c>
      <c r="I320" s="26">
        <v>82.83</v>
      </c>
      <c r="J320" s="26">
        <v>84.55</v>
      </c>
      <c r="K320" s="26">
        <v>83.25</v>
      </c>
      <c r="L320" s="26">
        <v>82.99</v>
      </c>
      <c r="M320" s="26">
        <v>87.7</v>
      </c>
      <c r="N320" s="26">
        <v>83.82</v>
      </c>
      <c r="O320" s="26">
        <v>82.54</v>
      </c>
      <c r="P320" s="26">
        <v>83.55</v>
      </c>
      <c r="Q320" s="26">
        <v>88.09</v>
      </c>
      <c r="R320" s="42"/>
      <c r="S320" s="42"/>
      <c r="T320" s="42"/>
      <c r="U320" s="26">
        <v>81.900000000000006</v>
      </c>
      <c r="V320" s="26">
        <v>85.25</v>
      </c>
      <c r="W320" s="25"/>
      <c r="X320" s="26">
        <v>86.12</v>
      </c>
      <c r="Y320" s="26">
        <v>84.33</v>
      </c>
      <c r="Z320" s="26">
        <v>87.3</v>
      </c>
      <c r="AA320" s="26">
        <v>83.1</v>
      </c>
      <c r="AB320" s="26">
        <v>82.91</v>
      </c>
      <c r="AC320" s="26">
        <v>86.36</v>
      </c>
      <c r="AD320" s="26">
        <v>84.63</v>
      </c>
      <c r="AE320" s="26">
        <v>84.82</v>
      </c>
      <c r="AF320" s="26">
        <v>85.56</v>
      </c>
      <c r="AG320" s="26">
        <v>83.64</v>
      </c>
      <c r="AH320" s="26">
        <v>84.78</v>
      </c>
      <c r="AI320" s="26">
        <v>82.59</v>
      </c>
      <c r="AJ320" s="26">
        <v>84.57</v>
      </c>
      <c r="AK320" s="26">
        <v>83.94</v>
      </c>
      <c r="AL320" s="26">
        <v>82.13</v>
      </c>
      <c r="AM320" s="26">
        <v>83.78</v>
      </c>
      <c r="AN320" s="26">
        <v>83.08</v>
      </c>
      <c r="AO320" s="26">
        <v>82.92</v>
      </c>
      <c r="AP320" s="26">
        <v>85.44</v>
      </c>
      <c r="AQ320" s="26">
        <v>83.53</v>
      </c>
      <c r="AR320" s="26">
        <v>83.95</v>
      </c>
      <c r="AS320" s="26">
        <v>83.96</v>
      </c>
      <c r="AT320" s="26">
        <v>84.37</v>
      </c>
      <c r="AU320" s="26">
        <v>82.63</v>
      </c>
      <c r="AV320" s="26">
        <v>80.97</v>
      </c>
      <c r="AW320" s="26">
        <v>80.77</v>
      </c>
      <c r="AX320" s="26">
        <v>82.83</v>
      </c>
      <c r="AY320" s="26">
        <v>85.52</v>
      </c>
      <c r="AZ320" s="26">
        <v>85.57</v>
      </c>
      <c r="BA320" s="26">
        <v>84.02</v>
      </c>
      <c r="BB320" s="26">
        <v>83.88</v>
      </c>
      <c r="BC320" s="26">
        <v>93.25</v>
      </c>
      <c r="BD320" s="26">
        <v>84.52</v>
      </c>
      <c r="BE320" s="26">
        <v>80.67</v>
      </c>
      <c r="BF320" s="26">
        <v>80.83</v>
      </c>
      <c r="BG320" s="26">
        <v>82.99</v>
      </c>
      <c r="BH320" s="26">
        <v>96.5</v>
      </c>
      <c r="BI320" s="26">
        <v>101.33</v>
      </c>
      <c r="BJ320" s="26">
        <v>80.41</v>
      </c>
      <c r="BK320" s="26">
        <v>85.76</v>
      </c>
      <c r="BL320" s="26">
        <v>83.7</v>
      </c>
      <c r="BM320" s="26">
        <v>82.83</v>
      </c>
      <c r="BN320" s="26">
        <v>87.93</v>
      </c>
      <c r="BO320" s="26">
        <v>82.54</v>
      </c>
      <c r="BP320" s="26">
        <v>84.06</v>
      </c>
      <c r="BQ320" s="26">
        <v>84.23</v>
      </c>
      <c r="BR320" s="26">
        <v>82.48</v>
      </c>
      <c r="BS320" s="26">
        <v>85.55</v>
      </c>
      <c r="BT320" s="26">
        <v>85.79</v>
      </c>
      <c r="BU320" s="26">
        <v>91.68</v>
      </c>
      <c r="BV320" s="26">
        <v>86.12</v>
      </c>
      <c r="BW320" s="26">
        <v>83.41</v>
      </c>
      <c r="BX320" s="26">
        <v>83.7</v>
      </c>
      <c r="BY320" s="42"/>
      <c r="BZ320" s="42"/>
      <c r="CA320" s="42"/>
      <c r="CB320" s="42"/>
      <c r="CC320" s="26">
        <v>81.540000000000006</v>
      </c>
      <c r="CD320" s="26">
        <v>82.55</v>
      </c>
      <c r="CE320" s="26">
        <v>84.01</v>
      </c>
      <c r="CF320" s="26">
        <v>88.01</v>
      </c>
      <c r="CG320" s="26">
        <v>84.97</v>
      </c>
    </row>
    <row r="321" spans="1:85" x14ac:dyDescent="0.3">
      <c r="A321" s="24" t="s">
        <v>391</v>
      </c>
      <c r="B321" s="26">
        <v>83.61</v>
      </c>
      <c r="C321" s="42"/>
      <c r="D321" s="26">
        <v>84.16</v>
      </c>
      <c r="E321" s="26">
        <v>84.05</v>
      </c>
      <c r="F321" s="26">
        <v>83.35</v>
      </c>
      <c r="G321" s="26">
        <v>82.69</v>
      </c>
      <c r="H321" s="26">
        <v>81.319999999999993</v>
      </c>
      <c r="I321" s="26">
        <v>83.11</v>
      </c>
      <c r="J321" s="26">
        <v>84.04</v>
      </c>
      <c r="K321" s="26">
        <v>83.2</v>
      </c>
      <c r="L321" s="26">
        <v>82.35</v>
      </c>
      <c r="M321" s="26">
        <v>87.12</v>
      </c>
      <c r="N321" s="26">
        <v>83.28</v>
      </c>
      <c r="O321" s="26">
        <v>81.86</v>
      </c>
      <c r="P321" s="26">
        <v>83.3</v>
      </c>
      <c r="Q321" s="26">
        <v>88.07</v>
      </c>
      <c r="R321" s="42"/>
      <c r="S321" s="42"/>
      <c r="T321" s="42"/>
      <c r="U321" s="26">
        <v>81.36</v>
      </c>
      <c r="V321" s="26">
        <v>84.82</v>
      </c>
      <c r="W321" s="25"/>
      <c r="X321" s="26">
        <v>84.1</v>
      </c>
      <c r="Y321" s="26">
        <v>83.79</v>
      </c>
      <c r="Z321" s="26">
        <v>87.09</v>
      </c>
      <c r="AA321" s="26">
        <v>84.05</v>
      </c>
      <c r="AB321" s="26">
        <v>82.08</v>
      </c>
      <c r="AC321" s="26">
        <v>85.42</v>
      </c>
      <c r="AD321" s="26">
        <v>84.05</v>
      </c>
      <c r="AE321" s="26">
        <v>84.16</v>
      </c>
      <c r="AF321" s="26">
        <v>85.41</v>
      </c>
      <c r="AG321" s="26">
        <v>83.17</v>
      </c>
      <c r="AH321" s="26">
        <v>84.28</v>
      </c>
      <c r="AI321" s="26">
        <v>82.2</v>
      </c>
      <c r="AJ321" s="26">
        <v>84.27</v>
      </c>
      <c r="AK321" s="26">
        <v>83.77</v>
      </c>
      <c r="AL321" s="26">
        <v>81.5</v>
      </c>
      <c r="AM321" s="26">
        <v>83.8</v>
      </c>
      <c r="AN321" s="26">
        <v>82.54</v>
      </c>
      <c r="AO321" s="26">
        <v>82.35</v>
      </c>
      <c r="AP321" s="26">
        <v>84.95</v>
      </c>
      <c r="AQ321" s="26">
        <v>83.18</v>
      </c>
      <c r="AR321" s="26">
        <v>83.65</v>
      </c>
      <c r="AS321" s="26">
        <v>83.29</v>
      </c>
      <c r="AT321" s="26">
        <v>83.94</v>
      </c>
      <c r="AU321" s="26">
        <v>82.69</v>
      </c>
      <c r="AV321" s="26">
        <v>81.31</v>
      </c>
      <c r="AW321" s="26">
        <v>81.33</v>
      </c>
      <c r="AX321" s="26">
        <v>83.11</v>
      </c>
      <c r="AY321" s="26">
        <v>85.17</v>
      </c>
      <c r="AZ321" s="26">
        <v>85.12</v>
      </c>
      <c r="BA321" s="26">
        <v>83.47</v>
      </c>
      <c r="BB321" s="26">
        <v>83.35</v>
      </c>
      <c r="BC321" s="26">
        <v>93.62</v>
      </c>
      <c r="BD321" s="26">
        <v>83.97</v>
      </c>
      <c r="BE321" s="26">
        <v>81.22</v>
      </c>
      <c r="BF321" s="26">
        <v>80.36</v>
      </c>
      <c r="BG321" s="26">
        <v>82.35</v>
      </c>
      <c r="BH321" s="26">
        <v>95.59</v>
      </c>
      <c r="BI321" s="26">
        <v>99.65</v>
      </c>
      <c r="BJ321" s="26">
        <v>80.37</v>
      </c>
      <c r="BK321" s="26">
        <v>85.42</v>
      </c>
      <c r="BL321" s="26">
        <v>83.2</v>
      </c>
      <c r="BM321" s="26">
        <v>82.15</v>
      </c>
      <c r="BN321" s="26">
        <v>87.66</v>
      </c>
      <c r="BO321" s="26">
        <v>81.86</v>
      </c>
      <c r="BP321" s="26">
        <v>83.67</v>
      </c>
      <c r="BQ321" s="26">
        <v>83.9</v>
      </c>
      <c r="BR321" s="26">
        <v>82.37</v>
      </c>
      <c r="BS321" s="26">
        <v>85.36</v>
      </c>
      <c r="BT321" s="26">
        <v>85.42</v>
      </c>
      <c r="BU321" s="26">
        <v>91.97</v>
      </c>
      <c r="BV321" s="26">
        <v>85.81</v>
      </c>
      <c r="BW321" s="26">
        <v>83.72</v>
      </c>
      <c r="BX321" s="26">
        <v>83.16</v>
      </c>
      <c r="BY321" s="42"/>
      <c r="BZ321" s="42"/>
      <c r="CA321" s="42"/>
      <c r="CB321" s="42"/>
      <c r="CC321" s="26">
        <v>81.02</v>
      </c>
      <c r="CD321" s="26">
        <v>81.95</v>
      </c>
      <c r="CE321" s="26">
        <v>83.43</v>
      </c>
      <c r="CF321" s="26">
        <v>87.81</v>
      </c>
      <c r="CG321" s="26">
        <v>84.54</v>
      </c>
    </row>
    <row r="322" spans="1:85" x14ac:dyDescent="0.3">
      <c r="A322" s="24" t="s">
        <v>392</v>
      </c>
      <c r="B322" s="26">
        <v>84.14</v>
      </c>
      <c r="C322" s="42"/>
      <c r="D322" s="26">
        <v>84.37</v>
      </c>
      <c r="E322" s="26">
        <v>84.29</v>
      </c>
      <c r="F322" s="26">
        <v>84.42</v>
      </c>
      <c r="G322" s="26">
        <v>83.44</v>
      </c>
      <c r="H322" s="26">
        <v>82.12</v>
      </c>
      <c r="I322" s="26">
        <v>83.8</v>
      </c>
      <c r="J322" s="26">
        <v>84.3</v>
      </c>
      <c r="K322" s="26">
        <v>83.71</v>
      </c>
      <c r="L322" s="26">
        <v>82.39</v>
      </c>
      <c r="M322" s="26">
        <v>87.35</v>
      </c>
      <c r="N322" s="26">
        <v>83.28</v>
      </c>
      <c r="O322" s="26">
        <v>81.78</v>
      </c>
      <c r="P322" s="26">
        <v>84.83</v>
      </c>
      <c r="Q322" s="26">
        <v>88.68</v>
      </c>
      <c r="R322" s="42"/>
      <c r="S322" s="42"/>
      <c r="T322" s="42"/>
      <c r="U322" s="26">
        <v>81.61</v>
      </c>
      <c r="V322" s="26">
        <v>84.86</v>
      </c>
      <c r="W322" s="25"/>
      <c r="X322" s="26">
        <v>84.3</v>
      </c>
      <c r="Y322" s="26">
        <v>84.1</v>
      </c>
      <c r="Z322" s="26">
        <v>87.44</v>
      </c>
      <c r="AA322" s="26">
        <v>84.29</v>
      </c>
      <c r="AB322" s="26">
        <v>83.5</v>
      </c>
      <c r="AC322" s="26">
        <v>86.37</v>
      </c>
      <c r="AD322" s="26">
        <v>84.54</v>
      </c>
      <c r="AE322" s="26">
        <v>85.31</v>
      </c>
      <c r="AF322" s="26">
        <v>86.29</v>
      </c>
      <c r="AG322" s="26">
        <v>83.45</v>
      </c>
      <c r="AH322" s="26">
        <v>85.02</v>
      </c>
      <c r="AI322" s="26">
        <v>84.44</v>
      </c>
      <c r="AJ322" s="26">
        <v>84.75</v>
      </c>
      <c r="AK322" s="26">
        <v>84.49</v>
      </c>
      <c r="AL322" s="26">
        <v>81.900000000000006</v>
      </c>
      <c r="AM322" s="26">
        <v>84.48</v>
      </c>
      <c r="AN322" s="26">
        <v>83.86</v>
      </c>
      <c r="AO322" s="26">
        <v>83.34</v>
      </c>
      <c r="AP322" s="26">
        <v>85.93</v>
      </c>
      <c r="AQ322" s="26">
        <v>84.42</v>
      </c>
      <c r="AR322" s="26">
        <v>85.28</v>
      </c>
      <c r="AS322" s="26">
        <v>84.41</v>
      </c>
      <c r="AT322" s="26">
        <v>84.76</v>
      </c>
      <c r="AU322" s="26">
        <v>83.44</v>
      </c>
      <c r="AV322" s="26">
        <v>82.06</v>
      </c>
      <c r="AW322" s="26">
        <v>82.17</v>
      </c>
      <c r="AX322" s="26">
        <v>83.8</v>
      </c>
      <c r="AY322" s="26">
        <v>85.49</v>
      </c>
      <c r="AZ322" s="26">
        <v>85.71</v>
      </c>
      <c r="BA322" s="26">
        <v>83.61</v>
      </c>
      <c r="BB322" s="26">
        <v>83.56</v>
      </c>
      <c r="BC322" s="26">
        <v>93.82</v>
      </c>
      <c r="BD322" s="26">
        <v>84.59</v>
      </c>
      <c r="BE322" s="26">
        <v>81.99</v>
      </c>
      <c r="BF322" s="26">
        <v>80.91</v>
      </c>
      <c r="BG322" s="26">
        <v>82.39</v>
      </c>
      <c r="BH322" s="26">
        <v>96.06</v>
      </c>
      <c r="BI322" s="26">
        <v>100.04</v>
      </c>
      <c r="BJ322" s="26">
        <v>80.47</v>
      </c>
      <c r="BK322" s="26">
        <v>85.8</v>
      </c>
      <c r="BL322" s="26">
        <v>83.26</v>
      </c>
      <c r="BM322" s="26">
        <v>82.06</v>
      </c>
      <c r="BN322" s="26">
        <v>87.69</v>
      </c>
      <c r="BO322" s="26">
        <v>81.78</v>
      </c>
      <c r="BP322" s="26">
        <v>84.27</v>
      </c>
      <c r="BQ322" s="26">
        <v>84.73</v>
      </c>
      <c r="BR322" s="26">
        <v>85.09</v>
      </c>
      <c r="BS322" s="26">
        <v>85.37</v>
      </c>
      <c r="BT322" s="26">
        <v>85.56</v>
      </c>
      <c r="BU322" s="26">
        <v>92.86</v>
      </c>
      <c r="BV322" s="26">
        <v>86.06</v>
      </c>
      <c r="BW322" s="26">
        <v>84.33</v>
      </c>
      <c r="BX322" s="26">
        <v>83.42</v>
      </c>
      <c r="BY322" s="42"/>
      <c r="BZ322" s="42"/>
      <c r="CA322" s="42"/>
      <c r="CB322" s="42"/>
      <c r="CC322" s="26">
        <v>81.16</v>
      </c>
      <c r="CD322" s="26">
        <v>82.4</v>
      </c>
      <c r="CE322" s="26">
        <v>83.46</v>
      </c>
      <c r="CF322" s="26">
        <v>87.61</v>
      </c>
      <c r="CG322" s="26">
        <v>84.67</v>
      </c>
    </row>
    <row r="323" spans="1:85" x14ac:dyDescent="0.3">
      <c r="A323" s="24" t="s">
        <v>393</v>
      </c>
      <c r="B323" s="26">
        <v>84.56</v>
      </c>
      <c r="C323" s="42"/>
      <c r="D323" s="26">
        <v>85.24</v>
      </c>
      <c r="E323" s="26">
        <v>84.64</v>
      </c>
      <c r="F323" s="26">
        <v>84.64</v>
      </c>
      <c r="G323" s="26">
        <v>84.07</v>
      </c>
      <c r="H323" s="26">
        <v>82.98</v>
      </c>
      <c r="I323" s="26">
        <v>84.62</v>
      </c>
      <c r="J323" s="26">
        <v>84.56</v>
      </c>
      <c r="K323" s="26">
        <v>84.22</v>
      </c>
      <c r="L323" s="26">
        <v>82.7</v>
      </c>
      <c r="M323" s="26">
        <v>87.63</v>
      </c>
      <c r="N323" s="26">
        <v>83.42</v>
      </c>
      <c r="O323" s="26">
        <v>82.04</v>
      </c>
      <c r="P323" s="26">
        <v>85</v>
      </c>
      <c r="Q323" s="26">
        <v>89.53</v>
      </c>
      <c r="R323" s="42"/>
      <c r="S323" s="42"/>
      <c r="T323" s="42"/>
      <c r="U323" s="26">
        <v>81.99</v>
      </c>
      <c r="V323" s="26">
        <v>85.02</v>
      </c>
      <c r="W323" s="25"/>
      <c r="X323" s="26">
        <v>85.19</v>
      </c>
      <c r="Y323" s="26">
        <v>84.48</v>
      </c>
      <c r="Z323" s="26">
        <v>88.21</v>
      </c>
      <c r="AA323" s="26">
        <v>84.64</v>
      </c>
      <c r="AB323" s="26">
        <v>83.83</v>
      </c>
      <c r="AC323" s="26">
        <v>86.66</v>
      </c>
      <c r="AD323" s="26">
        <v>84.72</v>
      </c>
      <c r="AE323" s="26">
        <v>85.91</v>
      </c>
      <c r="AF323" s="26">
        <v>86.84</v>
      </c>
      <c r="AG323" s="26">
        <v>83.65</v>
      </c>
      <c r="AH323" s="26">
        <v>85.1</v>
      </c>
      <c r="AI323" s="26">
        <v>84.57</v>
      </c>
      <c r="AJ323" s="26">
        <v>84.86</v>
      </c>
      <c r="AK323" s="26">
        <v>85.03</v>
      </c>
      <c r="AL323" s="26">
        <v>82.18</v>
      </c>
      <c r="AM323" s="26">
        <v>84.69</v>
      </c>
      <c r="AN323" s="26">
        <v>84.1</v>
      </c>
      <c r="AO323" s="26">
        <v>83.39</v>
      </c>
      <c r="AP323" s="26">
        <v>86.18</v>
      </c>
      <c r="AQ323" s="26">
        <v>84.52</v>
      </c>
      <c r="AR323" s="26">
        <v>85.32</v>
      </c>
      <c r="AS323" s="26">
        <v>84.68</v>
      </c>
      <c r="AT323" s="26">
        <v>85.21</v>
      </c>
      <c r="AU323" s="26">
        <v>84.07</v>
      </c>
      <c r="AV323" s="26">
        <v>82.87</v>
      </c>
      <c r="AW323" s="26">
        <v>83.09</v>
      </c>
      <c r="AX323" s="26">
        <v>84.62</v>
      </c>
      <c r="AY323" s="26">
        <v>85.96</v>
      </c>
      <c r="AZ323" s="26">
        <v>86.15</v>
      </c>
      <c r="BA323" s="26">
        <v>83.78</v>
      </c>
      <c r="BB323" s="26">
        <v>83.99</v>
      </c>
      <c r="BC323" s="26">
        <v>93.93</v>
      </c>
      <c r="BD323" s="26">
        <v>84.73</v>
      </c>
      <c r="BE323" s="26">
        <v>82.92</v>
      </c>
      <c r="BF323" s="26">
        <v>81.010000000000005</v>
      </c>
      <c r="BG323" s="26">
        <v>82.7</v>
      </c>
      <c r="BH323" s="26">
        <v>97.17</v>
      </c>
      <c r="BI323" s="26">
        <v>101.27</v>
      </c>
      <c r="BJ323" s="26">
        <v>80.23</v>
      </c>
      <c r="BK323" s="26">
        <v>85.75</v>
      </c>
      <c r="BL323" s="26">
        <v>83.33</v>
      </c>
      <c r="BM323" s="26">
        <v>82.3</v>
      </c>
      <c r="BN323" s="26">
        <v>87.72</v>
      </c>
      <c r="BO323" s="26">
        <v>82.04</v>
      </c>
      <c r="BP323" s="26">
        <v>84.63</v>
      </c>
      <c r="BQ323" s="26">
        <v>84.91</v>
      </c>
      <c r="BR323" s="26">
        <v>85.15</v>
      </c>
      <c r="BS323" s="26">
        <v>85.5</v>
      </c>
      <c r="BT323" s="26">
        <v>85.65</v>
      </c>
      <c r="BU323" s="26">
        <v>94.11</v>
      </c>
      <c r="BV323" s="26">
        <v>86.23</v>
      </c>
      <c r="BW323" s="26">
        <v>85.23</v>
      </c>
      <c r="BX323" s="26">
        <v>83.71</v>
      </c>
      <c r="BY323" s="42"/>
      <c r="BZ323" s="42"/>
      <c r="CA323" s="42"/>
      <c r="CB323" s="42"/>
      <c r="CC323" s="26">
        <v>81.61</v>
      </c>
      <c r="CD323" s="26">
        <v>82.65</v>
      </c>
      <c r="CE323" s="26">
        <v>83.69</v>
      </c>
      <c r="CF323" s="26">
        <v>87.58</v>
      </c>
      <c r="CG323" s="26">
        <v>84.88</v>
      </c>
    </row>
    <row r="324" spans="1:85" x14ac:dyDescent="0.3">
      <c r="A324" s="24" t="s">
        <v>394</v>
      </c>
      <c r="B324" s="26">
        <v>85.24</v>
      </c>
      <c r="C324" s="42"/>
      <c r="D324" s="26">
        <v>87.58</v>
      </c>
      <c r="E324" s="26">
        <v>85.74</v>
      </c>
      <c r="F324" s="26">
        <v>85.45</v>
      </c>
      <c r="G324" s="26">
        <v>85.11</v>
      </c>
      <c r="H324" s="26">
        <v>84.04</v>
      </c>
      <c r="I324" s="26">
        <v>85.6</v>
      </c>
      <c r="J324" s="26">
        <v>85.17</v>
      </c>
      <c r="K324" s="26">
        <v>85.08</v>
      </c>
      <c r="L324" s="26">
        <v>83.33</v>
      </c>
      <c r="M324" s="26">
        <v>86.19</v>
      </c>
      <c r="N324" s="26">
        <v>83.74</v>
      </c>
      <c r="O324" s="26">
        <v>82.6</v>
      </c>
      <c r="P324" s="26">
        <v>85.36</v>
      </c>
      <c r="Q324" s="26">
        <v>90.25</v>
      </c>
      <c r="R324" s="42"/>
      <c r="S324" s="42"/>
      <c r="T324" s="42"/>
      <c r="U324" s="26">
        <v>82.61</v>
      </c>
      <c r="V324" s="26">
        <v>85.34</v>
      </c>
      <c r="W324" s="25"/>
      <c r="X324" s="26">
        <v>87.6</v>
      </c>
      <c r="Y324" s="26">
        <v>85.21</v>
      </c>
      <c r="Z324" s="26">
        <v>88.81</v>
      </c>
      <c r="AA324" s="26">
        <v>85.74</v>
      </c>
      <c r="AB324" s="26">
        <v>85.02</v>
      </c>
      <c r="AC324" s="26">
        <v>87.79</v>
      </c>
      <c r="AD324" s="26">
        <v>85.56</v>
      </c>
      <c r="AE324" s="26">
        <v>87.4</v>
      </c>
      <c r="AF324" s="26">
        <v>88.09</v>
      </c>
      <c r="AG324" s="26">
        <v>84.23</v>
      </c>
      <c r="AH324" s="26">
        <v>85.96</v>
      </c>
      <c r="AI324" s="26">
        <v>85.32</v>
      </c>
      <c r="AJ324" s="26">
        <v>85.4</v>
      </c>
      <c r="AK324" s="26">
        <v>85.68</v>
      </c>
      <c r="AL324" s="26">
        <v>83.14</v>
      </c>
      <c r="AM324" s="26">
        <v>85.41</v>
      </c>
      <c r="AN324" s="26">
        <v>84.87</v>
      </c>
      <c r="AO324" s="26">
        <v>84.38</v>
      </c>
      <c r="AP324" s="26">
        <v>86.7</v>
      </c>
      <c r="AQ324" s="26">
        <v>84.93</v>
      </c>
      <c r="AR324" s="26">
        <v>85.63</v>
      </c>
      <c r="AS324" s="26">
        <v>86.2</v>
      </c>
      <c r="AT324" s="26">
        <v>86.2</v>
      </c>
      <c r="AU324" s="26">
        <v>85.11</v>
      </c>
      <c r="AV324" s="26">
        <v>83.84</v>
      </c>
      <c r="AW324" s="26">
        <v>84.25</v>
      </c>
      <c r="AX324" s="26">
        <v>85.6</v>
      </c>
      <c r="AY324" s="26">
        <v>86.51</v>
      </c>
      <c r="AZ324" s="26">
        <v>86.92</v>
      </c>
      <c r="BA324" s="26">
        <v>84.34</v>
      </c>
      <c r="BB324" s="26">
        <v>84.71</v>
      </c>
      <c r="BC324" s="26">
        <v>94.01</v>
      </c>
      <c r="BD324" s="26">
        <v>85.73</v>
      </c>
      <c r="BE324" s="26">
        <v>83.96</v>
      </c>
      <c r="BF324" s="26">
        <v>81.28</v>
      </c>
      <c r="BG324" s="26">
        <v>83.33</v>
      </c>
      <c r="BH324" s="26">
        <v>95.05</v>
      </c>
      <c r="BI324" s="26">
        <v>97.39</v>
      </c>
      <c r="BJ324" s="26">
        <v>79.66</v>
      </c>
      <c r="BK324" s="26">
        <v>85.73</v>
      </c>
      <c r="BL324" s="26">
        <v>83.6</v>
      </c>
      <c r="BM324" s="26">
        <v>82.8</v>
      </c>
      <c r="BN324" s="26">
        <v>87.56</v>
      </c>
      <c r="BO324" s="26">
        <v>82.6</v>
      </c>
      <c r="BP324" s="26">
        <v>85.4</v>
      </c>
      <c r="BQ324" s="26">
        <v>85.35</v>
      </c>
      <c r="BR324" s="26">
        <v>85.27</v>
      </c>
      <c r="BS324" s="26">
        <v>85.68</v>
      </c>
      <c r="BT324" s="26">
        <v>85.74</v>
      </c>
      <c r="BU324" s="26">
        <v>95.03</v>
      </c>
      <c r="BV324" s="26">
        <v>86.39</v>
      </c>
      <c r="BW324" s="26">
        <v>86.01</v>
      </c>
      <c r="BX324" s="26">
        <v>84.26</v>
      </c>
      <c r="BY324" s="42"/>
      <c r="BZ324" s="42"/>
      <c r="CA324" s="42"/>
      <c r="CB324" s="42"/>
      <c r="CC324" s="26">
        <v>82.13</v>
      </c>
      <c r="CD324" s="26">
        <v>83.44</v>
      </c>
      <c r="CE324" s="26">
        <v>84.11</v>
      </c>
      <c r="CF324" s="26">
        <v>87.57</v>
      </c>
      <c r="CG324" s="26">
        <v>85.26</v>
      </c>
    </row>
    <row r="325" spans="1:85" x14ac:dyDescent="0.3">
      <c r="A325" s="24" t="s">
        <v>395</v>
      </c>
      <c r="B325" s="26">
        <v>85.87</v>
      </c>
      <c r="C325" s="42"/>
      <c r="D325" s="26">
        <v>86.59</v>
      </c>
      <c r="E325" s="26">
        <v>86.37</v>
      </c>
      <c r="F325" s="26">
        <v>86.03</v>
      </c>
      <c r="G325" s="26">
        <v>86.09</v>
      </c>
      <c r="H325" s="26">
        <v>85.06</v>
      </c>
      <c r="I325" s="26">
        <v>86.46</v>
      </c>
      <c r="J325" s="26">
        <v>85.66</v>
      </c>
      <c r="K325" s="26">
        <v>85.66</v>
      </c>
      <c r="L325" s="26">
        <v>83.76</v>
      </c>
      <c r="M325" s="26">
        <v>87.73</v>
      </c>
      <c r="N325" s="26">
        <v>84.13</v>
      </c>
      <c r="O325" s="26">
        <v>83.01</v>
      </c>
      <c r="P325" s="26">
        <v>85.67</v>
      </c>
      <c r="Q325" s="26">
        <v>90.65</v>
      </c>
      <c r="R325" s="42"/>
      <c r="S325" s="42"/>
      <c r="T325" s="42"/>
      <c r="U325" s="26">
        <v>83.08</v>
      </c>
      <c r="V325" s="26">
        <v>85.65</v>
      </c>
      <c r="W325" s="25"/>
      <c r="X325" s="26">
        <v>86.55</v>
      </c>
      <c r="Y325" s="26">
        <v>85.55</v>
      </c>
      <c r="Z325" s="26">
        <v>89.13</v>
      </c>
      <c r="AA325" s="26">
        <v>86.37</v>
      </c>
      <c r="AB325" s="26">
        <v>85.25</v>
      </c>
      <c r="AC325" s="26">
        <v>88.59</v>
      </c>
      <c r="AD325" s="26">
        <v>86.18</v>
      </c>
      <c r="AE325" s="26">
        <v>88.12</v>
      </c>
      <c r="AF325" s="26">
        <v>88.88</v>
      </c>
      <c r="AG325" s="26">
        <v>85.08</v>
      </c>
      <c r="AH325" s="26">
        <v>86.66</v>
      </c>
      <c r="AI325" s="26">
        <v>85.71</v>
      </c>
      <c r="AJ325" s="26">
        <v>86.16</v>
      </c>
      <c r="AK325" s="26">
        <v>86.33</v>
      </c>
      <c r="AL325" s="26">
        <v>83.88</v>
      </c>
      <c r="AM325" s="26">
        <v>86.15</v>
      </c>
      <c r="AN325" s="26">
        <v>85.42</v>
      </c>
      <c r="AO325" s="26">
        <v>85.16</v>
      </c>
      <c r="AP325" s="26">
        <v>87.26</v>
      </c>
      <c r="AQ325" s="26">
        <v>85.53</v>
      </c>
      <c r="AR325" s="26">
        <v>85.99</v>
      </c>
      <c r="AS325" s="26">
        <v>86.95</v>
      </c>
      <c r="AT325" s="26">
        <v>87.04</v>
      </c>
      <c r="AU325" s="26">
        <v>86.09</v>
      </c>
      <c r="AV325" s="26">
        <v>84.87</v>
      </c>
      <c r="AW325" s="26">
        <v>85.26</v>
      </c>
      <c r="AX325" s="26">
        <v>86.46</v>
      </c>
      <c r="AY325" s="26">
        <v>87.05</v>
      </c>
      <c r="AZ325" s="26">
        <v>87.38</v>
      </c>
      <c r="BA325" s="26">
        <v>84.84</v>
      </c>
      <c r="BB325" s="26">
        <v>85.14</v>
      </c>
      <c r="BC325" s="26">
        <v>94.19</v>
      </c>
      <c r="BD325" s="26">
        <v>85.98</v>
      </c>
      <c r="BE325" s="26">
        <v>84.95</v>
      </c>
      <c r="BF325" s="26">
        <v>82.09</v>
      </c>
      <c r="BG325" s="26">
        <v>83.76</v>
      </c>
      <c r="BH325" s="26">
        <v>97.75</v>
      </c>
      <c r="BI325" s="26">
        <v>101.29</v>
      </c>
      <c r="BJ325" s="26">
        <v>80.290000000000006</v>
      </c>
      <c r="BK325" s="26">
        <v>86.08</v>
      </c>
      <c r="BL325" s="26">
        <v>84.03</v>
      </c>
      <c r="BM325" s="26">
        <v>83.19</v>
      </c>
      <c r="BN325" s="26">
        <v>87.69</v>
      </c>
      <c r="BO325" s="26">
        <v>83.01</v>
      </c>
      <c r="BP325" s="26">
        <v>85.93</v>
      </c>
      <c r="BQ325" s="26">
        <v>85.76</v>
      </c>
      <c r="BR325" s="26">
        <v>85.37</v>
      </c>
      <c r="BS325" s="26">
        <v>86.01</v>
      </c>
      <c r="BT325" s="26">
        <v>86.16</v>
      </c>
      <c r="BU325" s="26">
        <v>95.4</v>
      </c>
      <c r="BV325" s="26">
        <v>86.65</v>
      </c>
      <c r="BW325" s="26">
        <v>86.87</v>
      </c>
      <c r="BX325" s="26">
        <v>84.71</v>
      </c>
      <c r="BY325" s="42"/>
      <c r="BZ325" s="42"/>
      <c r="CA325" s="42"/>
      <c r="CB325" s="42"/>
      <c r="CC325" s="26">
        <v>82.59</v>
      </c>
      <c r="CD325" s="26">
        <v>83.91</v>
      </c>
      <c r="CE325" s="26">
        <v>84.48</v>
      </c>
      <c r="CF325" s="26">
        <v>87.69</v>
      </c>
      <c r="CG325" s="26">
        <v>85.62</v>
      </c>
    </row>
    <row r="326" spans="1:85" x14ac:dyDescent="0.3">
      <c r="A326" s="24" t="s">
        <v>396</v>
      </c>
      <c r="B326" s="26">
        <v>86.39</v>
      </c>
      <c r="C326" s="42"/>
      <c r="D326" s="26">
        <v>87.25</v>
      </c>
      <c r="E326" s="26">
        <v>86.67</v>
      </c>
      <c r="F326" s="26">
        <v>86.58</v>
      </c>
      <c r="G326" s="26">
        <v>86.96</v>
      </c>
      <c r="H326" s="26">
        <v>86.21</v>
      </c>
      <c r="I326" s="26">
        <v>87.4</v>
      </c>
      <c r="J326" s="26">
        <v>86.1</v>
      </c>
      <c r="K326" s="26">
        <v>86.29</v>
      </c>
      <c r="L326" s="26">
        <v>84.32</v>
      </c>
      <c r="M326" s="26">
        <v>87.19</v>
      </c>
      <c r="N326" s="26">
        <v>84.54</v>
      </c>
      <c r="O326" s="26">
        <v>83.67</v>
      </c>
      <c r="P326" s="26">
        <v>86.45</v>
      </c>
      <c r="Q326" s="26">
        <v>90.83</v>
      </c>
      <c r="R326" s="42"/>
      <c r="S326" s="42"/>
      <c r="T326" s="42"/>
      <c r="U326" s="26">
        <v>83.67</v>
      </c>
      <c r="V326" s="26">
        <v>86.02</v>
      </c>
      <c r="W326" s="25"/>
      <c r="X326" s="26">
        <v>87.22</v>
      </c>
      <c r="Y326" s="26">
        <v>85.94</v>
      </c>
      <c r="Z326" s="26">
        <v>89.39</v>
      </c>
      <c r="AA326" s="26">
        <v>86.67</v>
      </c>
      <c r="AB326" s="26">
        <v>85.23</v>
      </c>
      <c r="AC326" s="26">
        <v>89.49</v>
      </c>
      <c r="AD326" s="26">
        <v>86.55</v>
      </c>
      <c r="AE326" s="26">
        <v>88.76</v>
      </c>
      <c r="AF326" s="26">
        <v>89.27</v>
      </c>
      <c r="AG326" s="26">
        <v>85.54</v>
      </c>
      <c r="AH326" s="26">
        <v>87.08</v>
      </c>
      <c r="AI326" s="26">
        <v>86.66</v>
      </c>
      <c r="AJ326" s="26">
        <v>86.74</v>
      </c>
      <c r="AK326" s="26">
        <v>86.5</v>
      </c>
      <c r="AL326" s="26">
        <v>84.35</v>
      </c>
      <c r="AM326" s="26">
        <v>86.69</v>
      </c>
      <c r="AN326" s="26">
        <v>86.17</v>
      </c>
      <c r="AO326" s="26">
        <v>85.61</v>
      </c>
      <c r="AP326" s="26">
        <v>87.98</v>
      </c>
      <c r="AQ326" s="26">
        <v>86.46</v>
      </c>
      <c r="AR326" s="26">
        <v>86.93</v>
      </c>
      <c r="AS326" s="26">
        <v>87.31</v>
      </c>
      <c r="AT326" s="26">
        <v>87.56</v>
      </c>
      <c r="AU326" s="26">
        <v>86.96</v>
      </c>
      <c r="AV326" s="26">
        <v>86.01</v>
      </c>
      <c r="AW326" s="26">
        <v>86.41</v>
      </c>
      <c r="AX326" s="26">
        <v>87.4</v>
      </c>
      <c r="AY326" s="26">
        <v>87.45</v>
      </c>
      <c r="AZ326" s="26">
        <v>87.68</v>
      </c>
      <c r="BA326" s="26">
        <v>85.33</v>
      </c>
      <c r="BB326" s="26">
        <v>85.62</v>
      </c>
      <c r="BC326" s="26">
        <v>94.38</v>
      </c>
      <c r="BD326" s="26">
        <v>86.06</v>
      </c>
      <c r="BE326" s="26">
        <v>86.18</v>
      </c>
      <c r="BF326" s="26">
        <v>82.08</v>
      </c>
      <c r="BG326" s="26">
        <v>84.32</v>
      </c>
      <c r="BH326" s="26">
        <v>96.83</v>
      </c>
      <c r="BI326" s="26">
        <v>99.57</v>
      </c>
      <c r="BJ326" s="26">
        <v>80.2</v>
      </c>
      <c r="BK326" s="26">
        <v>86.32</v>
      </c>
      <c r="BL326" s="26">
        <v>84.33</v>
      </c>
      <c r="BM326" s="26">
        <v>83.83</v>
      </c>
      <c r="BN326" s="26">
        <v>87.81</v>
      </c>
      <c r="BO326" s="26">
        <v>83.67</v>
      </c>
      <c r="BP326" s="26">
        <v>86.08</v>
      </c>
      <c r="BQ326" s="26">
        <v>86.38</v>
      </c>
      <c r="BR326" s="26">
        <v>86.73</v>
      </c>
      <c r="BS326" s="26">
        <v>86.36</v>
      </c>
      <c r="BT326" s="26">
        <v>86.41</v>
      </c>
      <c r="BU326" s="26">
        <v>95.2</v>
      </c>
      <c r="BV326" s="26">
        <v>87.05</v>
      </c>
      <c r="BW326" s="26">
        <v>87.91</v>
      </c>
      <c r="BX326" s="26">
        <v>85.28</v>
      </c>
      <c r="BY326" s="42"/>
      <c r="BZ326" s="42"/>
      <c r="CA326" s="42"/>
      <c r="CB326" s="42"/>
      <c r="CC326" s="26">
        <v>83.21</v>
      </c>
      <c r="CD326" s="26">
        <v>84.42</v>
      </c>
      <c r="CE326" s="26">
        <v>84.95</v>
      </c>
      <c r="CF326" s="26">
        <v>88.01</v>
      </c>
      <c r="CG326" s="26">
        <v>85.97</v>
      </c>
    </row>
    <row r="327" spans="1:85" x14ac:dyDescent="0.3">
      <c r="A327" s="24" t="s">
        <v>397</v>
      </c>
      <c r="B327" s="26">
        <v>87.25</v>
      </c>
      <c r="C327" s="42"/>
      <c r="D327" s="26">
        <v>88.04</v>
      </c>
      <c r="E327" s="26">
        <v>87.83</v>
      </c>
      <c r="F327" s="26">
        <v>86.93</v>
      </c>
      <c r="G327" s="26">
        <v>87.94</v>
      </c>
      <c r="H327" s="26">
        <v>87.4</v>
      </c>
      <c r="I327" s="26">
        <v>88.35</v>
      </c>
      <c r="J327" s="26">
        <v>86.88</v>
      </c>
      <c r="K327" s="26">
        <v>87.08</v>
      </c>
      <c r="L327" s="26">
        <v>85.24</v>
      </c>
      <c r="M327" s="26">
        <v>88.61</v>
      </c>
      <c r="N327" s="26">
        <v>85.55</v>
      </c>
      <c r="O327" s="26">
        <v>84.67</v>
      </c>
      <c r="P327" s="26">
        <v>86.82</v>
      </c>
      <c r="Q327" s="26">
        <v>91.3</v>
      </c>
      <c r="R327" s="42"/>
      <c r="S327" s="42"/>
      <c r="T327" s="42"/>
      <c r="U327" s="26">
        <v>84.65</v>
      </c>
      <c r="V327" s="26">
        <v>86.87</v>
      </c>
      <c r="W327" s="25"/>
      <c r="X327" s="26">
        <v>88.02</v>
      </c>
      <c r="Y327" s="26">
        <v>86.48</v>
      </c>
      <c r="Z327" s="26">
        <v>89.99</v>
      </c>
      <c r="AA327" s="26">
        <v>87.83</v>
      </c>
      <c r="AB327" s="26">
        <v>84.9</v>
      </c>
      <c r="AC327" s="26">
        <v>89.42</v>
      </c>
      <c r="AD327" s="26">
        <v>87.16</v>
      </c>
      <c r="AE327" s="26">
        <v>88.48</v>
      </c>
      <c r="AF327" s="26">
        <v>89.97</v>
      </c>
      <c r="AG327" s="26">
        <v>86.25</v>
      </c>
      <c r="AH327" s="26">
        <v>87.59</v>
      </c>
      <c r="AI327" s="26">
        <v>86.64</v>
      </c>
      <c r="AJ327" s="26">
        <v>87.64</v>
      </c>
      <c r="AK327" s="26">
        <v>86.95</v>
      </c>
      <c r="AL327" s="26">
        <v>84.97</v>
      </c>
      <c r="AM327" s="26">
        <v>87.33</v>
      </c>
      <c r="AN327" s="26">
        <v>86.45</v>
      </c>
      <c r="AO327" s="26">
        <v>86.12</v>
      </c>
      <c r="AP327" s="26">
        <v>88.45</v>
      </c>
      <c r="AQ327" s="26">
        <v>87.06</v>
      </c>
      <c r="AR327" s="26">
        <v>87.38</v>
      </c>
      <c r="AS327" s="26">
        <v>87.31</v>
      </c>
      <c r="AT327" s="26">
        <v>88.07</v>
      </c>
      <c r="AU327" s="26">
        <v>87.94</v>
      </c>
      <c r="AV327" s="26">
        <v>87.29</v>
      </c>
      <c r="AW327" s="26">
        <v>87.53</v>
      </c>
      <c r="AX327" s="26">
        <v>88.35</v>
      </c>
      <c r="AY327" s="26">
        <v>88.14</v>
      </c>
      <c r="AZ327" s="26">
        <v>88.12</v>
      </c>
      <c r="BA327" s="26">
        <v>86.25</v>
      </c>
      <c r="BB327" s="26">
        <v>86.38</v>
      </c>
      <c r="BC327" s="26">
        <v>94.64</v>
      </c>
      <c r="BD327" s="26">
        <v>86.37</v>
      </c>
      <c r="BE327" s="26">
        <v>87.42</v>
      </c>
      <c r="BF327" s="26">
        <v>83.71</v>
      </c>
      <c r="BG327" s="26">
        <v>85.24</v>
      </c>
      <c r="BH327" s="26">
        <v>97.38</v>
      </c>
      <c r="BI327" s="26">
        <v>100.04</v>
      </c>
      <c r="BJ327" s="26">
        <v>82.34</v>
      </c>
      <c r="BK327" s="26">
        <v>87.35</v>
      </c>
      <c r="BL327" s="26">
        <v>85.39</v>
      </c>
      <c r="BM327" s="26">
        <v>84.82</v>
      </c>
      <c r="BN327" s="26">
        <v>88.64</v>
      </c>
      <c r="BO327" s="26">
        <v>84.67</v>
      </c>
      <c r="BP327" s="26">
        <v>86.54</v>
      </c>
      <c r="BQ327" s="26">
        <v>86.95</v>
      </c>
      <c r="BR327" s="26">
        <v>86.85</v>
      </c>
      <c r="BS327" s="26">
        <v>87.37</v>
      </c>
      <c r="BT327" s="26">
        <v>87.46</v>
      </c>
      <c r="BU327" s="26">
        <v>95.27</v>
      </c>
      <c r="BV327" s="26">
        <v>87.8</v>
      </c>
      <c r="BW327" s="26">
        <v>89.04</v>
      </c>
      <c r="BX327" s="26">
        <v>86.13</v>
      </c>
      <c r="BY327" s="42"/>
      <c r="BZ327" s="42"/>
      <c r="CA327" s="42"/>
      <c r="CB327" s="42"/>
      <c r="CC327" s="26">
        <v>84.35</v>
      </c>
      <c r="CD327" s="26">
        <v>85.14</v>
      </c>
      <c r="CE327" s="26">
        <v>85.85</v>
      </c>
      <c r="CF327" s="26">
        <v>88.68</v>
      </c>
      <c r="CG327" s="26">
        <v>86.86</v>
      </c>
    </row>
    <row r="328" spans="1:85" x14ac:dyDescent="0.3">
      <c r="A328" s="24" t="s">
        <v>398</v>
      </c>
      <c r="B328" s="26">
        <v>87.56</v>
      </c>
      <c r="C328" s="42"/>
      <c r="D328" s="26">
        <v>88.3</v>
      </c>
      <c r="E328" s="26">
        <v>88.33</v>
      </c>
      <c r="F328" s="26">
        <v>86.85</v>
      </c>
      <c r="G328" s="26">
        <v>88.36</v>
      </c>
      <c r="H328" s="26">
        <v>88.13</v>
      </c>
      <c r="I328" s="26">
        <v>88.83</v>
      </c>
      <c r="J328" s="26">
        <v>87.16</v>
      </c>
      <c r="K328" s="26">
        <v>87.51</v>
      </c>
      <c r="L328" s="26">
        <v>85.83</v>
      </c>
      <c r="M328" s="26">
        <v>88.78</v>
      </c>
      <c r="N328" s="26">
        <v>86.05</v>
      </c>
      <c r="O328" s="26">
        <v>85.31</v>
      </c>
      <c r="P328" s="26">
        <v>86.89</v>
      </c>
      <c r="Q328" s="26">
        <v>90.34</v>
      </c>
      <c r="R328" s="42"/>
      <c r="S328" s="42"/>
      <c r="T328" s="42"/>
      <c r="U328" s="26">
        <v>85.22</v>
      </c>
      <c r="V328" s="26">
        <v>87.14</v>
      </c>
      <c r="W328" s="25"/>
      <c r="X328" s="26">
        <v>88.31</v>
      </c>
      <c r="Y328" s="26">
        <v>86.63</v>
      </c>
      <c r="Z328" s="26">
        <v>89.2</v>
      </c>
      <c r="AA328" s="26">
        <v>88.33</v>
      </c>
      <c r="AB328" s="26">
        <v>84.73</v>
      </c>
      <c r="AC328" s="26">
        <v>88.75</v>
      </c>
      <c r="AD328" s="26">
        <v>87.03</v>
      </c>
      <c r="AE328" s="26">
        <v>87.76</v>
      </c>
      <c r="AF328" s="26">
        <v>89.81</v>
      </c>
      <c r="AG328" s="26">
        <v>86.33</v>
      </c>
      <c r="AH328" s="26">
        <v>87.72</v>
      </c>
      <c r="AI328" s="26">
        <v>86.65</v>
      </c>
      <c r="AJ328" s="26">
        <v>87.5</v>
      </c>
      <c r="AK328" s="26">
        <v>86.83</v>
      </c>
      <c r="AL328" s="26">
        <v>85.18</v>
      </c>
      <c r="AM328" s="26">
        <v>87.21</v>
      </c>
      <c r="AN328" s="26">
        <v>86.44</v>
      </c>
      <c r="AO328" s="26">
        <v>86.04</v>
      </c>
      <c r="AP328" s="26">
        <v>88.44</v>
      </c>
      <c r="AQ328" s="26">
        <v>86.98</v>
      </c>
      <c r="AR328" s="26">
        <v>87.37</v>
      </c>
      <c r="AS328" s="26">
        <v>87.12</v>
      </c>
      <c r="AT328" s="26">
        <v>87.94</v>
      </c>
      <c r="AU328" s="26">
        <v>88.36</v>
      </c>
      <c r="AV328" s="26">
        <v>88.01</v>
      </c>
      <c r="AW328" s="26">
        <v>88.26</v>
      </c>
      <c r="AX328" s="26">
        <v>88.83</v>
      </c>
      <c r="AY328" s="26">
        <v>88</v>
      </c>
      <c r="AZ328" s="26">
        <v>88.16</v>
      </c>
      <c r="BA328" s="26">
        <v>86.68</v>
      </c>
      <c r="BB328" s="26">
        <v>86.52</v>
      </c>
      <c r="BC328" s="26">
        <v>94.77</v>
      </c>
      <c r="BD328" s="26">
        <v>86.67</v>
      </c>
      <c r="BE328" s="26">
        <v>88.35</v>
      </c>
      <c r="BF328" s="26">
        <v>83.86</v>
      </c>
      <c r="BG328" s="26">
        <v>85.83</v>
      </c>
      <c r="BH328" s="26">
        <v>97.45</v>
      </c>
      <c r="BI328" s="26">
        <v>99.99</v>
      </c>
      <c r="BJ328" s="26">
        <v>82.65</v>
      </c>
      <c r="BK328" s="26">
        <v>87.62</v>
      </c>
      <c r="BL328" s="26">
        <v>85.85</v>
      </c>
      <c r="BM328" s="26">
        <v>85.46</v>
      </c>
      <c r="BN328" s="26">
        <v>88.82</v>
      </c>
      <c r="BO328" s="26">
        <v>85.31</v>
      </c>
      <c r="BP328" s="26">
        <v>86.51</v>
      </c>
      <c r="BQ328" s="26">
        <v>87.12</v>
      </c>
      <c r="BR328" s="26">
        <v>86.91</v>
      </c>
      <c r="BS328" s="26">
        <v>87.71</v>
      </c>
      <c r="BT328" s="26">
        <v>87.81</v>
      </c>
      <c r="BU328" s="26">
        <v>93.1</v>
      </c>
      <c r="BV328" s="26">
        <v>88.17</v>
      </c>
      <c r="BW328" s="26">
        <v>89.67</v>
      </c>
      <c r="BX328" s="26">
        <v>86.45</v>
      </c>
      <c r="BY328" s="42"/>
      <c r="BZ328" s="42"/>
      <c r="CA328" s="42"/>
      <c r="CB328" s="42"/>
      <c r="CC328" s="26">
        <v>84.98</v>
      </c>
      <c r="CD328" s="26">
        <v>85.62</v>
      </c>
      <c r="CE328" s="26">
        <v>86.33</v>
      </c>
      <c r="CF328" s="26">
        <v>89</v>
      </c>
      <c r="CG328" s="26">
        <v>87.01</v>
      </c>
    </row>
    <row r="329" spans="1:85" x14ac:dyDescent="0.3">
      <c r="A329" s="24" t="s">
        <v>399</v>
      </c>
      <c r="B329" s="26">
        <v>87.86</v>
      </c>
      <c r="C329" s="42"/>
      <c r="D329" s="26">
        <v>88.16</v>
      </c>
      <c r="E329" s="26">
        <v>88.67</v>
      </c>
      <c r="F329" s="26">
        <v>86.85</v>
      </c>
      <c r="G329" s="26">
        <v>88.67</v>
      </c>
      <c r="H329" s="26">
        <v>88.66</v>
      </c>
      <c r="I329" s="26">
        <v>89.23</v>
      </c>
      <c r="J329" s="26">
        <v>87.45</v>
      </c>
      <c r="K329" s="26">
        <v>88.17</v>
      </c>
      <c r="L329" s="26">
        <v>86.38</v>
      </c>
      <c r="M329" s="26">
        <v>88.43</v>
      </c>
      <c r="N329" s="26">
        <v>86.43</v>
      </c>
      <c r="O329" s="26">
        <v>85.94</v>
      </c>
      <c r="P329" s="26">
        <v>87.05</v>
      </c>
      <c r="Q329" s="26">
        <v>90.82</v>
      </c>
      <c r="R329" s="42"/>
      <c r="S329" s="42"/>
      <c r="T329" s="42"/>
      <c r="U329" s="26">
        <v>85.65</v>
      </c>
      <c r="V329" s="26">
        <v>87.55</v>
      </c>
      <c r="W329" s="25"/>
      <c r="X329" s="26">
        <v>88.13</v>
      </c>
      <c r="Y329" s="26">
        <v>87.07</v>
      </c>
      <c r="Z329" s="26">
        <v>89.96</v>
      </c>
      <c r="AA329" s="26">
        <v>88.67</v>
      </c>
      <c r="AB329" s="26">
        <v>84.64</v>
      </c>
      <c r="AC329" s="26">
        <v>87.78</v>
      </c>
      <c r="AD329" s="26">
        <v>87.16</v>
      </c>
      <c r="AE329" s="26">
        <v>86.31</v>
      </c>
      <c r="AF329" s="26">
        <v>89.43</v>
      </c>
      <c r="AG329" s="26">
        <v>86.51</v>
      </c>
      <c r="AH329" s="26">
        <v>87.88</v>
      </c>
      <c r="AI329" s="26">
        <v>86.72</v>
      </c>
      <c r="AJ329" s="26">
        <v>87.45</v>
      </c>
      <c r="AK329" s="26">
        <v>86.86</v>
      </c>
      <c r="AL329" s="26">
        <v>85.45</v>
      </c>
      <c r="AM329" s="26">
        <v>87.22</v>
      </c>
      <c r="AN329" s="26">
        <v>86.69</v>
      </c>
      <c r="AO329" s="26">
        <v>86.01</v>
      </c>
      <c r="AP329" s="26">
        <v>88.52</v>
      </c>
      <c r="AQ329" s="26">
        <v>87.05</v>
      </c>
      <c r="AR329" s="26">
        <v>87.39</v>
      </c>
      <c r="AS329" s="26">
        <v>87.38</v>
      </c>
      <c r="AT329" s="26">
        <v>87.86</v>
      </c>
      <c r="AU329" s="26">
        <v>88.67</v>
      </c>
      <c r="AV329" s="26">
        <v>88.51</v>
      </c>
      <c r="AW329" s="26">
        <v>88.83</v>
      </c>
      <c r="AX329" s="26">
        <v>89.23</v>
      </c>
      <c r="AY329" s="26">
        <v>88.45</v>
      </c>
      <c r="AZ329" s="26">
        <v>88.21</v>
      </c>
      <c r="BA329" s="26">
        <v>87.04</v>
      </c>
      <c r="BB329" s="26">
        <v>87.08</v>
      </c>
      <c r="BC329" s="26">
        <v>97.43</v>
      </c>
      <c r="BD329" s="26">
        <v>87.14</v>
      </c>
      <c r="BE329" s="26">
        <v>88.97</v>
      </c>
      <c r="BF329" s="26">
        <v>83.36</v>
      </c>
      <c r="BG329" s="26">
        <v>86.38</v>
      </c>
      <c r="BH329" s="26">
        <v>97.45</v>
      </c>
      <c r="BI329" s="26">
        <v>99.93</v>
      </c>
      <c r="BJ329" s="26">
        <v>82.08</v>
      </c>
      <c r="BK329" s="26">
        <v>87.56</v>
      </c>
      <c r="BL329" s="26">
        <v>86.17</v>
      </c>
      <c r="BM329" s="26">
        <v>86.09</v>
      </c>
      <c r="BN329" s="26">
        <v>88.73</v>
      </c>
      <c r="BO329" s="26">
        <v>85.94</v>
      </c>
      <c r="BP329" s="26">
        <v>86.79</v>
      </c>
      <c r="BQ329" s="26">
        <v>87.29</v>
      </c>
      <c r="BR329" s="26">
        <v>86.99</v>
      </c>
      <c r="BS329" s="26">
        <v>87.87</v>
      </c>
      <c r="BT329" s="26">
        <v>88.01</v>
      </c>
      <c r="BU329" s="26">
        <v>93.65</v>
      </c>
      <c r="BV329" s="26">
        <v>88.47</v>
      </c>
      <c r="BW329" s="26">
        <v>90.23</v>
      </c>
      <c r="BX329" s="26">
        <v>86.87</v>
      </c>
      <c r="BY329" s="42"/>
      <c r="BZ329" s="42"/>
      <c r="CA329" s="42"/>
      <c r="CB329" s="42"/>
      <c r="CC329" s="26">
        <v>85.46</v>
      </c>
      <c r="CD329" s="26">
        <v>85.97</v>
      </c>
      <c r="CE329" s="26">
        <v>86.8</v>
      </c>
      <c r="CF329" s="26">
        <v>89.22</v>
      </c>
      <c r="CG329" s="26">
        <v>87.45</v>
      </c>
    </row>
    <row r="330" spans="1:85" x14ac:dyDescent="0.3">
      <c r="A330" s="24" t="s">
        <v>400</v>
      </c>
      <c r="B330" s="26">
        <v>88.29</v>
      </c>
      <c r="C330" s="42"/>
      <c r="D330" s="26">
        <v>87.97</v>
      </c>
      <c r="E330" s="26">
        <v>88.64</v>
      </c>
      <c r="F330" s="26">
        <v>87.8</v>
      </c>
      <c r="G330" s="26">
        <v>89.35</v>
      </c>
      <c r="H330" s="26">
        <v>89.35</v>
      </c>
      <c r="I330" s="26">
        <v>89.86</v>
      </c>
      <c r="J330" s="26">
        <v>87.76</v>
      </c>
      <c r="K330" s="26">
        <v>88.63</v>
      </c>
      <c r="L330" s="26">
        <v>86.58</v>
      </c>
      <c r="M330" s="26">
        <v>87.87</v>
      </c>
      <c r="N330" s="26">
        <v>86.32</v>
      </c>
      <c r="O330" s="26">
        <v>86.17</v>
      </c>
      <c r="P330" s="26">
        <v>88.85</v>
      </c>
      <c r="Q330" s="26">
        <v>91.59</v>
      </c>
      <c r="R330" s="42"/>
      <c r="S330" s="42"/>
      <c r="T330" s="42"/>
      <c r="U330" s="26">
        <v>85.96</v>
      </c>
      <c r="V330" s="26">
        <v>87.51</v>
      </c>
      <c r="W330" s="25"/>
      <c r="X330" s="26">
        <v>87.91</v>
      </c>
      <c r="Y330" s="26">
        <v>87.23</v>
      </c>
      <c r="Z330" s="26">
        <v>90.74</v>
      </c>
      <c r="AA330" s="26">
        <v>88.64</v>
      </c>
      <c r="AB330" s="26">
        <v>84.9</v>
      </c>
      <c r="AC330" s="26">
        <v>88.41</v>
      </c>
      <c r="AD330" s="26">
        <v>87.45</v>
      </c>
      <c r="AE330" s="26">
        <v>86.72</v>
      </c>
      <c r="AF330" s="26">
        <v>89.97</v>
      </c>
      <c r="AG330" s="26">
        <v>86.74</v>
      </c>
      <c r="AH330" s="26">
        <v>88.42</v>
      </c>
      <c r="AI330" s="26">
        <v>89.11</v>
      </c>
      <c r="AJ330" s="26">
        <v>88.31</v>
      </c>
      <c r="AK330" s="26">
        <v>87.28</v>
      </c>
      <c r="AL330" s="26">
        <v>85.65</v>
      </c>
      <c r="AM330" s="26">
        <v>87.98</v>
      </c>
      <c r="AN330" s="26">
        <v>88.18</v>
      </c>
      <c r="AO330" s="26">
        <v>86.71</v>
      </c>
      <c r="AP330" s="26">
        <v>89.71</v>
      </c>
      <c r="AQ330" s="26">
        <v>88.8</v>
      </c>
      <c r="AR330" s="26">
        <v>89.43</v>
      </c>
      <c r="AS330" s="26">
        <v>87.88</v>
      </c>
      <c r="AT330" s="26">
        <v>88.82</v>
      </c>
      <c r="AU330" s="26">
        <v>89.35</v>
      </c>
      <c r="AV330" s="26">
        <v>89.25</v>
      </c>
      <c r="AW330" s="26">
        <v>89.47</v>
      </c>
      <c r="AX330" s="26">
        <v>89.86</v>
      </c>
      <c r="AY330" s="26">
        <v>88.95</v>
      </c>
      <c r="AZ330" s="26">
        <v>88.6</v>
      </c>
      <c r="BA330" s="26">
        <v>87.31</v>
      </c>
      <c r="BB330" s="26">
        <v>87.46</v>
      </c>
      <c r="BC330" s="26">
        <v>95.45</v>
      </c>
      <c r="BD330" s="26">
        <v>87.93</v>
      </c>
      <c r="BE330" s="26">
        <v>89.65</v>
      </c>
      <c r="BF330" s="26">
        <v>82.76</v>
      </c>
      <c r="BG330" s="26">
        <v>86.58</v>
      </c>
      <c r="BH330" s="26">
        <v>97.67</v>
      </c>
      <c r="BI330" s="26">
        <v>100.14</v>
      </c>
      <c r="BJ330" s="26">
        <v>80.930000000000007</v>
      </c>
      <c r="BK330" s="26">
        <v>87.66</v>
      </c>
      <c r="BL330" s="26">
        <v>85.88</v>
      </c>
      <c r="BM330" s="26">
        <v>86.32</v>
      </c>
      <c r="BN330" s="26">
        <v>88.35</v>
      </c>
      <c r="BO330" s="26">
        <v>86.17</v>
      </c>
      <c r="BP330" s="26">
        <v>86.8</v>
      </c>
      <c r="BQ330" s="26">
        <v>87.98</v>
      </c>
      <c r="BR330" s="26">
        <v>90.71</v>
      </c>
      <c r="BS330" s="26">
        <v>87.94</v>
      </c>
      <c r="BT330" s="26">
        <v>88.16</v>
      </c>
      <c r="BU330" s="26">
        <v>94.78</v>
      </c>
      <c r="BV330" s="26">
        <v>88.68</v>
      </c>
      <c r="BW330" s="26">
        <v>90.88</v>
      </c>
      <c r="BX330" s="26">
        <v>87.25</v>
      </c>
      <c r="BY330" s="42"/>
      <c r="BZ330" s="42"/>
      <c r="CA330" s="42"/>
      <c r="CB330" s="42"/>
      <c r="CC330" s="26">
        <v>85.73</v>
      </c>
      <c r="CD330" s="26">
        <v>86.3</v>
      </c>
      <c r="CE330" s="26">
        <v>86.92</v>
      </c>
      <c r="CF330" s="26">
        <v>89.19</v>
      </c>
      <c r="CG330" s="26">
        <v>87.33</v>
      </c>
    </row>
    <row r="331" spans="1:85" x14ac:dyDescent="0.3">
      <c r="A331" s="24" t="s">
        <v>401</v>
      </c>
      <c r="B331" s="26">
        <v>89.25</v>
      </c>
      <c r="C331" s="42"/>
      <c r="D331" s="26">
        <v>88.91</v>
      </c>
      <c r="E331" s="26">
        <v>89.25</v>
      </c>
      <c r="F331" s="26">
        <v>89.29</v>
      </c>
      <c r="G331" s="26">
        <v>90.7</v>
      </c>
      <c r="H331" s="26">
        <v>90.33</v>
      </c>
      <c r="I331" s="26">
        <v>90.81</v>
      </c>
      <c r="J331" s="26">
        <v>88.94</v>
      </c>
      <c r="K331" s="26">
        <v>89.56</v>
      </c>
      <c r="L331" s="26">
        <v>87.65</v>
      </c>
      <c r="M331" s="26">
        <v>88</v>
      </c>
      <c r="N331" s="26">
        <v>87.22</v>
      </c>
      <c r="O331" s="26">
        <v>87.22</v>
      </c>
      <c r="P331" s="26">
        <v>89.45</v>
      </c>
      <c r="Q331" s="26">
        <v>92.39</v>
      </c>
      <c r="R331" s="42"/>
      <c r="S331" s="42"/>
      <c r="T331" s="42"/>
      <c r="U331" s="26">
        <v>87.03</v>
      </c>
      <c r="V331" s="26">
        <v>88.34</v>
      </c>
      <c r="W331" s="25"/>
      <c r="X331" s="26">
        <v>88.85</v>
      </c>
      <c r="Y331" s="26">
        <v>88.41</v>
      </c>
      <c r="Z331" s="26">
        <v>91.57</v>
      </c>
      <c r="AA331" s="26">
        <v>89.25</v>
      </c>
      <c r="AB331" s="26">
        <v>86.54</v>
      </c>
      <c r="AC331" s="26">
        <v>91.03</v>
      </c>
      <c r="AD331" s="26">
        <v>88.95</v>
      </c>
      <c r="AE331" s="26">
        <v>89.4</v>
      </c>
      <c r="AF331" s="26">
        <v>91.86</v>
      </c>
      <c r="AG331" s="26">
        <v>87.99</v>
      </c>
      <c r="AH331" s="26">
        <v>89.94</v>
      </c>
      <c r="AI331" s="26">
        <v>90.16</v>
      </c>
      <c r="AJ331" s="26">
        <v>89.97</v>
      </c>
      <c r="AK331" s="26">
        <v>89.15</v>
      </c>
      <c r="AL331" s="26">
        <v>87.17</v>
      </c>
      <c r="AM331" s="26">
        <v>89.41</v>
      </c>
      <c r="AN331" s="26">
        <v>89.35</v>
      </c>
      <c r="AO331" s="26">
        <v>88.45</v>
      </c>
      <c r="AP331" s="26">
        <v>90.89</v>
      </c>
      <c r="AQ331" s="26">
        <v>90.15</v>
      </c>
      <c r="AR331" s="26">
        <v>90.3</v>
      </c>
      <c r="AS331" s="26">
        <v>89.7</v>
      </c>
      <c r="AT331" s="26">
        <v>90.27</v>
      </c>
      <c r="AU331" s="26">
        <v>90.7</v>
      </c>
      <c r="AV331" s="26">
        <v>90.3</v>
      </c>
      <c r="AW331" s="26">
        <v>90.36</v>
      </c>
      <c r="AX331" s="26">
        <v>90.81</v>
      </c>
      <c r="AY331" s="26">
        <v>90.01</v>
      </c>
      <c r="AZ331" s="26">
        <v>89.78</v>
      </c>
      <c r="BA331" s="26">
        <v>88.49</v>
      </c>
      <c r="BB331" s="26">
        <v>88.66</v>
      </c>
      <c r="BC331" s="26">
        <v>95.65</v>
      </c>
      <c r="BD331" s="26">
        <v>88.85</v>
      </c>
      <c r="BE331" s="26">
        <v>90.42</v>
      </c>
      <c r="BF331" s="26">
        <v>83.98</v>
      </c>
      <c r="BG331" s="26">
        <v>87.65</v>
      </c>
      <c r="BH331" s="26">
        <v>98.43</v>
      </c>
      <c r="BI331" s="26">
        <v>100.67</v>
      </c>
      <c r="BJ331" s="26">
        <v>80.709999999999994</v>
      </c>
      <c r="BK331" s="26">
        <v>88.15</v>
      </c>
      <c r="BL331" s="26">
        <v>86.74</v>
      </c>
      <c r="BM331" s="26">
        <v>87.41</v>
      </c>
      <c r="BN331" s="26">
        <v>88.8</v>
      </c>
      <c r="BO331" s="26">
        <v>87.22</v>
      </c>
      <c r="BP331" s="26">
        <v>87.74</v>
      </c>
      <c r="BQ331" s="26">
        <v>88.91</v>
      </c>
      <c r="BR331" s="26">
        <v>90.94</v>
      </c>
      <c r="BS331" s="26">
        <v>88.64</v>
      </c>
      <c r="BT331" s="26">
        <v>88.96</v>
      </c>
      <c r="BU331" s="26">
        <v>95.57</v>
      </c>
      <c r="BV331" s="26">
        <v>89.52</v>
      </c>
      <c r="BW331" s="26">
        <v>91.66</v>
      </c>
      <c r="BX331" s="26">
        <v>88.21</v>
      </c>
      <c r="BY331" s="42"/>
      <c r="BZ331" s="42"/>
      <c r="CA331" s="42"/>
      <c r="CB331" s="42"/>
      <c r="CC331" s="26">
        <v>86.74</v>
      </c>
      <c r="CD331" s="26">
        <v>87.48</v>
      </c>
      <c r="CE331" s="26">
        <v>87.89</v>
      </c>
      <c r="CF331" s="26">
        <v>89.93</v>
      </c>
      <c r="CG331" s="26">
        <v>88.12</v>
      </c>
    </row>
    <row r="332" spans="1:85" x14ac:dyDescent="0.3">
      <c r="A332" s="24" t="s">
        <v>402</v>
      </c>
      <c r="B332" s="26">
        <v>89.84</v>
      </c>
      <c r="C332" s="42"/>
      <c r="D332" s="26">
        <v>90.1</v>
      </c>
      <c r="E332" s="26">
        <v>89.69</v>
      </c>
      <c r="F332" s="26">
        <v>89.69</v>
      </c>
      <c r="G332" s="26">
        <v>91.29</v>
      </c>
      <c r="H332" s="26">
        <v>91.05</v>
      </c>
      <c r="I332" s="26">
        <v>91.42</v>
      </c>
      <c r="J332" s="26">
        <v>89.61</v>
      </c>
      <c r="K332" s="26">
        <v>90.26</v>
      </c>
      <c r="L332" s="26">
        <v>88.66</v>
      </c>
      <c r="M332" s="26">
        <v>88.39</v>
      </c>
      <c r="N332" s="26">
        <v>88.05</v>
      </c>
      <c r="O332" s="26">
        <v>88.3</v>
      </c>
      <c r="P332" s="26">
        <v>89.78</v>
      </c>
      <c r="Q332" s="26">
        <v>91.94</v>
      </c>
      <c r="R332" s="42"/>
      <c r="S332" s="42"/>
      <c r="T332" s="42"/>
      <c r="U332" s="26">
        <v>88.03</v>
      </c>
      <c r="V332" s="26">
        <v>89.03</v>
      </c>
      <c r="W332" s="25"/>
      <c r="X332" s="26">
        <v>90.08</v>
      </c>
      <c r="Y332" s="26">
        <v>89.1</v>
      </c>
      <c r="Z332" s="26">
        <v>91.41</v>
      </c>
      <c r="AA332" s="26">
        <v>89.69</v>
      </c>
      <c r="AB332" s="26">
        <v>87.09</v>
      </c>
      <c r="AC332" s="26">
        <v>91.59</v>
      </c>
      <c r="AD332" s="26">
        <v>89.18</v>
      </c>
      <c r="AE332" s="26">
        <v>89.92</v>
      </c>
      <c r="AF332" s="26">
        <v>92.43</v>
      </c>
      <c r="AG332" s="26">
        <v>88.54</v>
      </c>
      <c r="AH332" s="26">
        <v>90.38</v>
      </c>
      <c r="AI332" s="26">
        <v>90.45</v>
      </c>
      <c r="AJ332" s="26">
        <v>90.22</v>
      </c>
      <c r="AK332" s="26">
        <v>89.69</v>
      </c>
      <c r="AL332" s="26">
        <v>87.88</v>
      </c>
      <c r="AM332" s="26">
        <v>89.64</v>
      </c>
      <c r="AN332" s="26">
        <v>89.78</v>
      </c>
      <c r="AO332" s="26">
        <v>88.82</v>
      </c>
      <c r="AP332" s="26">
        <v>91.27</v>
      </c>
      <c r="AQ332" s="26">
        <v>90.36</v>
      </c>
      <c r="AR332" s="26">
        <v>90.6</v>
      </c>
      <c r="AS332" s="26">
        <v>90.19</v>
      </c>
      <c r="AT332" s="26">
        <v>90.53</v>
      </c>
      <c r="AU332" s="26">
        <v>91.29</v>
      </c>
      <c r="AV332" s="26">
        <v>91.03</v>
      </c>
      <c r="AW332" s="26">
        <v>91.08</v>
      </c>
      <c r="AX332" s="26">
        <v>91.42</v>
      </c>
      <c r="AY332" s="26">
        <v>90.3</v>
      </c>
      <c r="AZ332" s="26">
        <v>90.21</v>
      </c>
      <c r="BA332" s="26">
        <v>89.31</v>
      </c>
      <c r="BB332" s="26">
        <v>89.31</v>
      </c>
      <c r="BC332" s="26">
        <v>95.75</v>
      </c>
      <c r="BD332" s="26">
        <v>89.52</v>
      </c>
      <c r="BE332" s="26">
        <v>91.26</v>
      </c>
      <c r="BF332" s="26">
        <v>84.39</v>
      </c>
      <c r="BG332" s="26">
        <v>88.66</v>
      </c>
      <c r="BH332" s="26">
        <v>98.93</v>
      </c>
      <c r="BI332" s="26">
        <v>101.09</v>
      </c>
      <c r="BJ332" s="26">
        <v>81.069999999999993</v>
      </c>
      <c r="BK332" s="26">
        <v>88.65</v>
      </c>
      <c r="BL332" s="26">
        <v>87.42</v>
      </c>
      <c r="BM332" s="26">
        <v>88.53</v>
      </c>
      <c r="BN332" s="26">
        <v>89.45</v>
      </c>
      <c r="BO332" s="26">
        <v>88.3</v>
      </c>
      <c r="BP332" s="26">
        <v>88.17</v>
      </c>
      <c r="BQ332" s="26">
        <v>89.54</v>
      </c>
      <c r="BR332" s="26">
        <v>91.07</v>
      </c>
      <c r="BS332" s="26">
        <v>89.19</v>
      </c>
      <c r="BT332" s="26">
        <v>89.6</v>
      </c>
      <c r="BU332" s="26">
        <v>94.02</v>
      </c>
      <c r="BV332" s="26">
        <v>90.16</v>
      </c>
      <c r="BW332" s="26">
        <v>92.08</v>
      </c>
      <c r="BX332" s="26">
        <v>88.99</v>
      </c>
      <c r="BY332" s="42"/>
      <c r="BZ332" s="42"/>
      <c r="CA332" s="42"/>
      <c r="CB332" s="42"/>
      <c r="CC332" s="26">
        <v>87.78</v>
      </c>
      <c r="CD332" s="26">
        <v>88.41</v>
      </c>
      <c r="CE332" s="26">
        <v>88.8</v>
      </c>
      <c r="CF332" s="26">
        <v>90.5</v>
      </c>
      <c r="CG332" s="26">
        <v>88.72</v>
      </c>
    </row>
    <row r="333" spans="1:85" x14ac:dyDescent="0.3">
      <c r="A333" s="24" t="s">
        <v>403</v>
      </c>
      <c r="B333" s="26">
        <v>90.24</v>
      </c>
      <c r="C333" s="42"/>
      <c r="D333" s="26">
        <v>89.77</v>
      </c>
      <c r="E333" s="26">
        <v>89.91</v>
      </c>
      <c r="F333" s="26">
        <v>89.8</v>
      </c>
      <c r="G333" s="26">
        <v>91.84</v>
      </c>
      <c r="H333" s="26">
        <v>91.84</v>
      </c>
      <c r="I333" s="26">
        <v>92.11</v>
      </c>
      <c r="J333" s="26">
        <v>90.05</v>
      </c>
      <c r="K333" s="26">
        <v>90.86</v>
      </c>
      <c r="L333" s="26">
        <v>89.4</v>
      </c>
      <c r="M333" s="26">
        <v>88.53</v>
      </c>
      <c r="N333" s="26">
        <v>88.55</v>
      </c>
      <c r="O333" s="26">
        <v>89.11</v>
      </c>
      <c r="P333" s="26">
        <v>89.87</v>
      </c>
      <c r="Q333" s="26">
        <v>91.9</v>
      </c>
      <c r="R333" s="42"/>
      <c r="S333" s="42"/>
      <c r="T333" s="42"/>
      <c r="U333" s="26">
        <v>88.78</v>
      </c>
      <c r="V333" s="26">
        <v>89.5</v>
      </c>
      <c r="W333" s="25"/>
      <c r="X333" s="26">
        <v>89.72</v>
      </c>
      <c r="Y333" s="26">
        <v>89.6</v>
      </c>
      <c r="Z333" s="26">
        <v>91.65</v>
      </c>
      <c r="AA333" s="26">
        <v>89.91</v>
      </c>
      <c r="AB333" s="26">
        <v>87.24</v>
      </c>
      <c r="AC333" s="26">
        <v>91.9</v>
      </c>
      <c r="AD333" s="26">
        <v>89.35</v>
      </c>
      <c r="AE333" s="26">
        <v>90.2</v>
      </c>
      <c r="AF333" s="26">
        <v>92.48</v>
      </c>
      <c r="AG333" s="26">
        <v>88.83</v>
      </c>
      <c r="AH333" s="26">
        <v>90.54</v>
      </c>
      <c r="AI333" s="26">
        <v>90.39</v>
      </c>
      <c r="AJ333" s="26">
        <v>90.34</v>
      </c>
      <c r="AK333" s="26">
        <v>89.83</v>
      </c>
      <c r="AL333" s="26">
        <v>88.19</v>
      </c>
      <c r="AM333" s="26">
        <v>89.74</v>
      </c>
      <c r="AN333" s="26">
        <v>89.63</v>
      </c>
      <c r="AO333" s="26">
        <v>88.87</v>
      </c>
      <c r="AP333" s="26">
        <v>91.41</v>
      </c>
      <c r="AQ333" s="26">
        <v>90.47</v>
      </c>
      <c r="AR333" s="26">
        <v>90.71</v>
      </c>
      <c r="AS333" s="26">
        <v>89.96</v>
      </c>
      <c r="AT333" s="26">
        <v>90.69</v>
      </c>
      <c r="AU333" s="26">
        <v>91.84</v>
      </c>
      <c r="AV333" s="26">
        <v>91.84</v>
      </c>
      <c r="AW333" s="26">
        <v>91.85</v>
      </c>
      <c r="AX333" s="26">
        <v>92.11</v>
      </c>
      <c r="AY333" s="26">
        <v>90.58</v>
      </c>
      <c r="AZ333" s="26">
        <v>90.36</v>
      </c>
      <c r="BA333" s="26">
        <v>89.87</v>
      </c>
      <c r="BB333" s="26">
        <v>89.86</v>
      </c>
      <c r="BC333" s="26">
        <v>96.04</v>
      </c>
      <c r="BD333" s="26">
        <v>89.81</v>
      </c>
      <c r="BE333" s="26">
        <v>92.19</v>
      </c>
      <c r="BF333" s="26">
        <v>84.7</v>
      </c>
      <c r="BG333" s="26">
        <v>89.4</v>
      </c>
      <c r="BH333" s="26">
        <v>99.11</v>
      </c>
      <c r="BI333" s="26">
        <v>101.17</v>
      </c>
      <c r="BJ333" s="26">
        <v>81.209999999999994</v>
      </c>
      <c r="BK333" s="26">
        <v>88.84</v>
      </c>
      <c r="BL333" s="26">
        <v>87.8</v>
      </c>
      <c r="BM333" s="26">
        <v>89.32</v>
      </c>
      <c r="BN333" s="26">
        <v>89.71</v>
      </c>
      <c r="BO333" s="26">
        <v>89.11</v>
      </c>
      <c r="BP333" s="26">
        <v>88.28</v>
      </c>
      <c r="BQ333" s="26">
        <v>89.67</v>
      </c>
      <c r="BR333" s="26">
        <v>91.14</v>
      </c>
      <c r="BS333" s="26">
        <v>89.41</v>
      </c>
      <c r="BT333" s="26">
        <v>89.78</v>
      </c>
      <c r="BU333" s="26">
        <v>93.44</v>
      </c>
      <c r="BV333" s="26">
        <v>90.6</v>
      </c>
      <c r="BW333" s="26">
        <v>92.66</v>
      </c>
      <c r="BX333" s="26">
        <v>89.53</v>
      </c>
      <c r="BY333" s="42"/>
      <c r="BZ333" s="42"/>
      <c r="CA333" s="42"/>
      <c r="CB333" s="42"/>
      <c r="CC333" s="26">
        <v>88.65</v>
      </c>
      <c r="CD333" s="26">
        <v>88.97</v>
      </c>
      <c r="CE333" s="26">
        <v>89.43</v>
      </c>
      <c r="CF333" s="26">
        <v>90.72</v>
      </c>
      <c r="CG333" s="26">
        <v>89.18</v>
      </c>
    </row>
    <row r="334" spans="1:85" x14ac:dyDescent="0.3">
      <c r="A334" s="24" t="s">
        <v>404</v>
      </c>
      <c r="B334" s="26">
        <v>90.83</v>
      </c>
      <c r="C334" s="42"/>
      <c r="D334" s="26">
        <v>90.23</v>
      </c>
      <c r="E334" s="26">
        <v>90.18</v>
      </c>
      <c r="F334" s="26">
        <v>90.17</v>
      </c>
      <c r="G334" s="26">
        <v>92.13</v>
      </c>
      <c r="H334" s="26">
        <v>92.57</v>
      </c>
      <c r="I334" s="26">
        <v>92.8</v>
      </c>
      <c r="J334" s="26">
        <v>90.77</v>
      </c>
      <c r="K334" s="26">
        <v>91.54</v>
      </c>
      <c r="L334" s="26">
        <v>90.65</v>
      </c>
      <c r="M334" s="26">
        <v>88.49</v>
      </c>
      <c r="N334" s="26">
        <v>89.31</v>
      </c>
      <c r="O334" s="26">
        <v>90.52</v>
      </c>
      <c r="P334" s="26">
        <v>91.17</v>
      </c>
      <c r="Q334" s="26">
        <v>92.3</v>
      </c>
      <c r="R334" s="42"/>
      <c r="S334" s="42"/>
      <c r="T334" s="42"/>
      <c r="U334" s="26">
        <v>89.9</v>
      </c>
      <c r="V334" s="26">
        <v>90.31</v>
      </c>
      <c r="W334" s="25"/>
      <c r="X334" s="26">
        <v>90.16</v>
      </c>
      <c r="Y334" s="26">
        <v>90.46</v>
      </c>
      <c r="Z334" s="26">
        <v>92.71</v>
      </c>
      <c r="AA334" s="26">
        <v>90.18</v>
      </c>
      <c r="AB334" s="26">
        <v>87.07</v>
      </c>
      <c r="AC334" s="26">
        <v>91.84</v>
      </c>
      <c r="AD334" s="26">
        <v>89.44</v>
      </c>
      <c r="AE334" s="26">
        <v>89.75</v>
      </c>
      <c r="AF334" s="26">
        <v>92.24</v>
      </c>
      <c r="AG334" s="26">
        <v>89.26</v>
      </c>
      <c r="AH334" s="26">
        <v>90.82</v>
      </c>
      <c r="AI334" s="26">
        <v>91.67</v>
      </c>
      <c r="AJ334" s="26">
        <v>90.38</v>
      </c>
      <c r="AK334" s="26">
        <v>89.87</v>
      </c>
      <c r="AL334" s="26">
        <v>88.55</v>
      </c>
      <c r="AM334" s="26">
        <v>89.93</v>
      </c>
      <c r="AN334" s="26">
        <v>90.41</v>
      </c>
      <c r="AO334" s="26">
        <v>88.9</v>
      </c>
      <c r="AP334" s="26">
        <v>92.04</v>
      </c>
      <c r="AQ334" s="26">
        <v>91.23</v>
      </c>
      <c r="AR334" s="26">
        <v>91.9</v>
      </c>
      <c r="AS334" s="26">
        <v>89.63</v>
      </c>
      <c r="AT334" s="26">
        <v>91.14</v>
      </c>
      <c r="AU334" s="26">
        <v>92.13</v>
      </c>
      <c r="AV334" s="26">
        <v>92.53</v>
      </c>
      <c r="AW334" s="26">
        <v>92.61</v>
      </c>
      <c r="AX334" s="26">
        <v>92.8</v>
      </c>
      <c r="AY334" s="26">
        <v>91.32</v>
      </c>
      <c r="AZ334" s="26">
        <v>90.68</v>
      </c>
      <c r="BA334" s="26">
        <v>90.74</v>
      </c>
      <c r="BB334" s="26">
        <v>90.9</v>
      </c>
      <c r="BC334" s="26">
        <v>96.16</v>
      </c>
      <c r="BD334" s="26">
        <v>89.87</v>
      </c>
      <c r="BE334" s="26">
        <v>93.13</v>
      </c>
      <c r="BF334" s="26">
        <v>84.87</v>
      </c>
      <c r="BG334" s="26">
        <v>90.65</v>
      </c>
      <c r="BH334" s="26">
        <v>98.45</v>
      </c>
      <c r="BI334" s="26">
        <v>100.08</v>
      </c>
      <c r="BJ334" s="26">
        <v>81.55</v>
      </c>
      <c r="BK334" s="26">
        <v>89.61</v>
      </c>
      <c r="BL334" s="26">
        <v>88.24</v>
      </c>
      <c r="BM334" s="26">
        <v>90.7</v>
      </c>
      <c r="BN334" s="26">
        <v>90.18</v>
      </c>
      <c r="BO334" s="26">
        <v>90.52</v>
      </c>
      <c r="BP334" s="26">
        <v>88.53</v>
      </c>
      <c r="BQ334" s="26">
        <v>90.32</v>
      </c>
      <c r="BR334" s="26">
        <v>93.55</v>
      </c>
      <c r="BS334" s="26">
        <v>90.03</v>
      </c>
      <c r="BT334" s="26">
        <v>90.51</v>
      </c>
      <c r="BU334" s="26">
        <v>93.4</v>
      </c>
      <c r="BV334" s="26">
        <v>91.34</v>
      </c>
      <c r="BW334" s="26">
        <v>93.38</v>
      </c>
      <c r="BX334" s="26">
        <v>90.48</v>
      </c>
      <c r="BY334" s="42"/>
      <c r="BZ334" s="42"/>
      <c r="CA334" s="42"/>
      <c r="CB334" s="42"/>
      <c r="CC334" s="26">
        <v>89.84</v>
      </c>
      <c r="CD334" s="26">
        <v>89.99</v>
      </c>
      <c r="CE334" s="26">
        <v>90.54</v>
      </c>
      <c r="CF334" s="26">
        <v>91.01</v>
      </c>
      <c r="CG334" s="26">
        <v>90.01</v>
      </c>
    </row>
    <row r="335" spans="1:85" x14ac:dyDescent="0.3">
      <c r="A335" s="24" t="s">
        <v>405</v>
      </c>
      <c r="B335" s="26">
        <v>91.27</v>
      </c>
      <c r="C335" s="42"/>
      <c r="D335" s="26">
        <v>90.71</v>
      </c>
      <c r="E335" s="26">
        <v>90.54</v>
      </c>
      <c r="F335" s="26">
        <v>90.05</v>
      </c>
      <c r="G335" s="26">
        <v>92.81</v>
      </c>
      <c r="H335" s="26">
        <v>93.66</v>
      </c>
      <c r="I335" s="26">
        <v>93.76</v>
      </c>
      <c r="J335" s="26">
        <v>91.15</v>
      </c>
      <c r="K335" s="26">
        <v>92.5</v>
      </c>
      <c r="L335" s="26">
        <v>91.51</v>
      </c>
      <c r="M335" s="26">
        <v>87.98</v>
      </c>
      <c r="N335" s="26">
        <v>89.75</v>
      </c>
      <c r="O335" s="26">
        <v>91.51</v>
      </c>
      <c r="P335" s="26">
        <v>91.18</v>
      </c>
      <c r="Q335" s="26">
        <v>92.29</v>
      </c>
      <c r="R335" s="42"/>
      <c r="S335" s="42"/>
      <c r="T335" s="42"/>
      <c r="U335" s="26">
        <v>90.82</v>
      </c>
      <c r="V335" s="26">
        <v>90.87</v>
      </c>
      <c r="W335" s="25"/>
      <c r="X335" s="26">
        <v>90.63</v>
      </c>
      <c r="Y335" s="26">
        <v>91.06</v>
      </c>
      <c r="Z335" s="26">
        <v>93.15</v>
      </c>
      <c r="AA335" s="26">
        <v>90.54</v>
      </c>
      <c r="AB335" s="26">
        <v>86.87</v>
      </c>
      <c r="AC335" s="26">
        <v>91.63</v>
      </c>
      <c r="AD335" s="26">
        <v>89.46</v>
      </c>
      <c r="AE335" s="26">
        <v>89.32</v>
      </c>
      <c r="AF335" s="26">
        <v>91.83</v>
      </c>
      <c r="AG335" s="26">
        <v>89.55</v>
      </c>
      <c r="AH335" s="26">
        <v>90.81</v>
      </c>
      <c r="AI335" s="26">
        <v>91.55</v>
      </c>
      <c r="AJ335" s="26">
        <v>90.03</v>
      </c>
      <c r="AK335" s="26">
        <v>90</v>
      </c>
      <c r="AL335" s="26">
        <v>88.77</v>
      </c>
      <c r="AM335" s="26">
        <v>89.67</v>
      </c>
      <c r="AN335" s="26">
        <v>90.44</v>
      </c>
      <c r="AO335" s="26">
        <v>88.63</v>
      </c>
      <c r="AP335" s="26">
        <v>92.02</v>
      </c>
      <c r="AQ335" s="26">
        <v>91.02</v>
      </c>
      <c r="AR335" s="26">
        <v>91.86</v>
      </c>
      <c r="AS335" s="26">
        <v>89.22</v>
      </c>
      <c r="AT335" s="26">
        <v>91.04</v>
      </c>
      <c r="AU335" s="26">
        <v>92.81</v>
      </c>
      <c r="AV335" s="26">
        <v>93.57</v>
      </c>
      <c r="AW335" s="26">
        <v>93.75</v>
      </c>
      <c r="AX335" s="26">
        <v>93.76</v>
      </c>
      <c r="AY335" s="26">
        <v>91.64</v>
      </c>
      <c r="AZ335" s="26">
        <v>90.7</v>
      </c>
      <c r="BA335" s="26">
        <v>91.26</v>
      </c>
      <c r="BB335" s="26">
        <v>91.56</v>
      </c>
      <c r="BC335" s="26">
        <v>96.93</v>
      </c>
      <c r="BD335" s="26">
        <v>90.76</v>
      </c>
      <c r="BE335" s="26">
        <v>94.48</v>
      </c>
      <c r="BF335" s="26">
        <v>84.7</v>
      </c>
      <c r="BG335" s="26">
        <v>91.51</v>
      </c>
      <c r="BH335" s="26">
        <v>97.56</v>
      </c>
      <c r="BI335" s="26">
        <v>98.71</v>
      </c>
      <c r="BJ335" s="26">
        <v>81.319999999999993</v>
      </c>
      <c r="BK335" s="26">
        <v>89.62</v>
      </c>
      <c r="BL335" s="26">
        <v>88.41</v>
      </c>
      <c r="BM335" s="26">
        <v>91.7</v>
      </c>
      <c r="BN335" s="26">
        <v>90.28</v>
      </c>
      <c r="BO335" s="26">
        <v>91.51</v>
      </c>
      <c r="BP335" s="26">
        <v>88.5</v>
      </c>
      <c r="BQ335" s="26">
        <v>90.3</v>
      </c>
      <c r="BR335" s="26">
        <v>93.59</v>
      </c>
      <c r="BS335" s="26">
        <v>90.42</v>
      </c>
      <c r="BT335" s="26">
        <v>90.82</v>
      </c>
      <c r="BU335" s="26">
        <v>92.8</v>
      </c>
      <c r="BV335" s="26">
        <v>91.68</v>
      </c>
      <c r="BW335" s="26">
        <v>94.3</v>
      </c>
      <c r="BX335" s="26">
        <v>91.01</v>
      </c>
      <c r="BY335" s="42"/>
      <c r="BZ335" s="42"/>
      <c r="CA335" s="42"/>
      <c r="CB335" s="42"/>
      <c r="CC335" s="26">
        <v>90.96</v>
      </c>
      <c r="CD335" s="26">
        <v>90.61</v>
      </c>
      <c r="CE335" s="26">
        <v>91.26</v>
      </c>
      <c r="CF335" s="26">
        <v>91.33</v>
      </c>
      <c r="CG335" s="26">
        <v>90.55</v>
      </c>
    </row>
    <row r="336" spans="1:85" x14ac:dyDescent="0.3">
      <c r="A336" s="24" t="s">
        <v>406</v>
      </c>
      <c r="B336" s="26">
        <v>91.03</v>
      </c>
      <c r="C336" s="42"/>
      <c r="D336" s="26">
        <v>89.94</v>
      </c>
      <c r="E336" s="26">
        <v>90.26</v>
      </c>
      <c r="F336" s="26">
        <v>89.58</v>
      </c>
      <c r="G336" s="26">
        <v>92.25</v>
      </c>
      <c r="H336" s="26">
        <v>93.08</v>
      </c>
      <c r="I336" s="26">
        <v>93.19</v>
      </c>
      <c r="J336" s="26">
        <v>90.67</v>
      </c>
      <c r="K336" s="26">
        <v>92.28</v>
      </c>
      <c r="L336" s="26">
        <v>90.85</v>
      </c>
      <c r="M336" s="26">
        <v>89.66</v>
      </c>
      <c r="N336" s="26">
        <v>89.89</v>
      </c>
      <c r="O336" s="26">
        <v>90.78</v>
      </c>
      <c r="P336" s="26">
        <v>91.22</v>
      </c>
      <c r="Q336" s="26">
        <v>91.98</v>
      </c>
      <c r="R336" s="42"/>
      <c r="S336" s="42"/>
      <c r="T336" s="42"/>
      <c r="U336" s="26">
        <v>90.37</v>
      </c>
      <c r="V336" s="26">
        <v>90.77</v>
      </c>
      <c r="W336" s="25"/>
      <c r="X336" s="26">
        <v>89.86</v>
      </c>
      <c r="Y336" s="26">
        <v>90.28</v>
      </c>
      <c r="Z336" s="26">
        <v>92.46</v>
      </c>
      <c r="AA336" s="26">
        <v>90.26</v>
      </c>
      <c r="AB336" s="26">
        <v>86.22</v>
      </c>
      <c r="AC336" s="26">
        <v>90.76</v>
      </c>
      <c r="AD336" s="26">
        <v>88.86</v>
      </c>
      <c r="AE336" s="26">
        <v>88.65</v>
      </c>
      <c r="AF336" s="26">
        <v>91.23</v>
      </c>
      <c r="AG336" s="26">
        <v>89.28</v>
      </c>
      <c r="AH336" s="26">
        <v>90.36</v>
      </c>
      <c r="AI336" s="26">
        <v>91.26</v>
      </c>
      <c r="AJ336" s="26">
        <v>89.43</v>
      </c>
      <c r="AK336" s="26">
        <v>89.56</v>
      </c>
      <c r="AL336" s="26">
        <v>88.29</v>
      </c>
      <c r="AM336" s="26">
        <v>89.22</v>
      </c>
      <c r="AN336" s="26">
        <v>90.15</v>
      </c>
      <c r="AO336" s="26">
        <v>88.2</v>
      </c>
      <c r="AP336" s="26">
        <v>91.66</v>
      </c>
      <c r="AQ336" s="26">
        <v>90.59</v>
      </c>
      <c r="AR336" s="26">
        <v>91.61</v>
      </c>
      <c r="AS336" s="26">
        <v>88.73</v>
      </c>
      <c r="AT336" s="26">
        <v>90.51</v>
      </c>
      <c r="AU336" s="26">
        <v>92.25</v>
      </c>
      <c r="AV336" s="26">
        <v>92.99</v>
      </c>
      <c r="AW336" s="26">
        <v>93.18</v>
      </c>
      <c r="AX336" s="26">
        <v>93.19</v>
      </c>
      <c r="AY336" s="26">
        <v>91.18</v>
      </c>
      <c r="AZ336" s="26">
        <v>90.31</v>
      </c>
      <c r="BA336" s="26">
        <v>90.73</v>
      </c>
      <c r="BB336" s="26">
        <v>90.85</v>
      </c>
      <c r="BC336" s="26">
        <v>97.25</v>
      </c>
      <c r="BD336" s="26">
        <v>91.27</v>
      </c>
      <c r="BE336" s="26">
        <v>93.94</v>
      </c>
      <c r="BF336" s="26">
        <v>86.35</v>
      </c>
      <c r="BG336" s="26">
        <v>90.85</v>
      </c>
      <c r="BH336" s="26">
        <v>97.12</v>
      </c>
      <c r="BI336" s="26">
        <v>98.19</v>
      </c>
      <c r="BJ336" s="26">
        <v>84.53</v>
      </c>
      <c r="BK336" s="26">
        <v>90.34</v>
      </c>
      <c r="BL336" s="26">
        <v>88.97</v>
      </c>
      <c r="BM336" s="26">
        <v>90.94</v>
      </c>
      <c r="BN336" s="26">
        <v>91.12</v>
      </c>
      <c r="BO336" s="26">
        <v>90.78</v>
      </c>
      <c r="BP336" s="26">
        <v>88.64</v>
      </c>
      <c r="BQ336" s="26">
        <v>90.48</v>
      </c>
      <c r="BR336" s="26">
        <v>93.49</v>
      </c>
      <c r="BS336" s="26">
        <v>90.79</v>
      </c>
      <c r="BT336" s="26">
        <v>91.12</v>
      </c>
      <c r="BU336" s="26">
        <v>92.45</v>
      </c>
      <c r="BV336" s="26">
        <v>91.7</v>
      </c>
      <c r="BW336" s="26">
        <v>94.04</v>
      </c>
      <c r="BX336" s="26">
        <v>90.69</v>
      </c>
      <c r="BY336" s="42"/>
      <c r="BZ336" s="42"/>
      <c r="CA336" s="42"/>
      <c r="CB336" s="42"/>
      <c r="CC336" s="26">
        <v>90.56</v>
      </c>
      <c r="CD336" s="26">
        <v>90.09</v>
      </c>
      <c r="CE336" s="26">
        <v>90.9</v>
      </c>
      <c r="CF336" s="26">
        <v>91.59</v>
      </c>
      <c r="CG336" s="26">
        <v>90.46</v>
      </c>
    </row>
    <row r="337" spans="1:85" x14ac:dyDescent="0.3">
      <c r="A337" s="24" t="s">
        <v>407</v>
      </c>
      <c r="B337" s="26">
        <v>91.84</v>
      </c>
      <c r="C337" s="42"/>
      <c r="D337" s="26">
        <v>89.51</v>
      </c>
      <c r="E337" s="26">
        <v>90.41</v>
      </c>
      <c r="F337" s="26">
        <v>89.79</v>
      </c>
      <c r="G337" s="26">
        <v>92.7</v>
      </c>
      <c r="H337" s="26">
        <v>93.69</v>
      </c>
      <c r="I337" s="26">
        <v>93.73</v>
      </c>
      <c r="J337" s="26">
        <v>91.32</v>
      </c>
      <c r="K337" s="26">
        <v>92.9</v>
      </c>
      <c r="L337" s="26">
        <v>91.51</v>
      </c>
      <c r="M337" s="26">
        <v>93.9</v>
      </c>
      <c r="N337" s="26">
        <v>91.59</v>
      </c>
      <c r="O337" s="26">
        <v>91.41</v>
      </c>
      <c r="P337" s="26">
        <v>92.09</v>
      </c>
      <c r="Q337" s="26">
        <v>92.63</v>
      </c>
      <c r="R337" s="42"/>
      <c r="S337" s="42"/>
      <c r="T337" s="42"/>
      <c r="U337" s="26">
        <v>91.12</v>
      </c>
      <c r="V337" s="26">
        <v>92.01</v>
      </c>
      <c r="W337" s="25"/>
      <c r="X337" s="26">
        <v>89.4</v>
      </c>
      <c r="Y337" s="26">
        <v>90.54</v>
      </c>
      <c r="Z337" s="26">
        <v>92.79</v>
      </c>
      <c r="AA337" s="26">
        <v>90.41</v>
      </c>
      <c r="AB337" s="26">
        <v>86.44</v>
      </c>
      <c r="AC337" s="26">
        <v>90.64</v>
      </c>
      <c r="AD337" s="26">
        <v>89.15</v>
      </c>
      <c r="AE337" s="26">
        <v>88.1</v>
      </c>
      <c r="AF337" s="26">
        <v>91.01</v>
      </c>
      <c r="AG337" s="26">
        <v>90.09</v>
      </c>
      <c r="AH337" s="26">
        <v>90.73</v>
      </c>
      <c r="AI337" s="26">
        <v>91.46</v>
      </c>
      <c r="AJ337" s="26">
        <v>89.37</v>
      </c>
      <c r="AK337" s="26">
        <v>89.85</v>
      </c>
      <c r="AL337" s="26">
        <v>88.93</v>
      </c>
      <c r="AM337" s="26">
        <v>89.43</v>
      </c>
      <c r="AN337" s="26">
        <v>90.59</v>
      </c>
      <c r="AO337" s="26">
        <v>88.64</v>
      </c>
      <c r="AP337" s="26">
        <v>91.9</v>
      </c>
      <c r="AQ337" s="26">
        <v>90.59</v>
      </c>
      <c r="AR337" s="26">
        <v>91.88</v>
      </c>
      <c r="AS337" s="26">
        <v>89.24</v>
      </c>
      <c r="AT337" s="26">
        <v>90.59</v>
      </c>
      <c r="AU337" s="26">
        <v>92.7</v>
      </c>
      <c r="AV337" s="26">
        <v>93.62</v>
      </c>
      <c r="AW337" s="26">
        <v>93.77</v>
      </c>
      <c r="AX337" s="26">
        <v>93.73</v>
      </c>
      <c r="AY337" s="26">
        <v>91.77</v>
      </c>
      <c r="AZ337" s="26">
        <v>90.9</v>
      </c>
      <c r="BA337" s="26">
        <v>91.42</v>
      </c>
      <c r="BB337" s="26">
        <v>91.3</v>
      </c>
      <c r="BC337" s="26">
        <v>97.38</v>
      </c>
      <c r="BD337" s="26">
        <v>91.85</v>
      </c>
      <c r="BE337" s="26">
        <v>94.65</v>
      </c>
      <c r="BF337" s="26">
        <v>90.24</v>
      </c>
      <c r="BG337" s="26">
        <v>91.51</v>
      </c>
      <c r="BH337" s="26">
        <v>97.62</v>
      </c>
      <c r="BI337" s="26">
        <v>98.89</v>
      </c>
      <c r="BJ337" s="26">
        <v>91.44</v>
      </c>
      <c r="BK337" s="26">
        <v>92.64</v>
      </c>
      <c r="BL337" s="26">
        <v>91.24</v>
      </c>
      <c r="BM337" s="26">
        <v>91.49</v>
      </c>
      <c r="BN337" s="26">
        <v>93.3</v>
      </c>
      <c r="BO337" s="26">
        <v>91.41</v>
      </c>
      <c r="BP337" s="26">
        <v>90.15</v>
      </c>
      <c r="BQ337" s="26">
        <v>91.67</v>
      </c>
      <c r="BR337" s="26">
        <v>93.61</v>
      </c>
      <c r="BS337" s="26">
        <v>92.49</v>
      </c>
      <c r="BT337" s="26">
        <v>92.8</v>
      </c>
      <c r="BU337" s="26">
        <v>92.88</v>
      </c>
      <c r="BV337" s="26">
        <v>92.78</v>
      </c>
      <c r="BW337" s="26">
        <v>94.93</v>
      </c>
      <c r="BX337" s="26">
        <v>91.55</v>
      </c>
      <c r="BY337" s="42"/>
      <c r="BZ337" s="42"/>
      <c r="CA337" s="42"/>
      <c r="CB337" s="42"/>
      <c r="CC337" s="26">
        <v>91.29</v>
      </c>
      <c r="CD337" s="26">
        <v>90.87</v>
      </c>
      <c r="CE337" s="26">
        <v>91.84</v>
      </c>
      <c r="CF337" s="26">
        <v>92.81</v>
      </c>
      <c r="CG337" s="26">
        <v>91.85</v>
      </c>
    </row>
    <row r="338" spans="1:85" x14ac:dyDescent="0.3">
      <c r="A338" s="24" t="s">
        <v>408</v>
      </c>
      <c r="B338" s="26">
        <v>92.28</v>
      </c>
      <c r="C338" s="42"/>
      <c r="D338" s="26">
        <v>89.47</v>
      </c>
      <c r="E338" s="26">
        <v>90.66</v>
      </c>
      <c r="F338" s="26">
        <v>90.98</v>
      </c>
      <c r="G338" s="26">
        <v>93.25</v>
      </c>
      <c r="H338" s="26">
        <v>93.8</v>
      </c>
      <c r="I338" s="26">
        <v>93.77</v>
      </c>
      <c r="J338" s="26">
        <v>91.79</v>
      </c>
      <c r="K338" s="26">
        <v>93.02</v>
      </c>
      <c r="L338" s="26">
        <v>91.7</v>
      </c>
      <c r="M338" s="26">
        <v>94.33</v>
      </c>
      <c r="N338" s="26">
        <v>91.9</v>
      </c>
      <c r="O338" s="26">
        <v>91.5</v>
      </c>
      <c r="P338" s="26">
        <v>93.01</v>
      </c>
      <c r="Q338" s="26">
        <v>93.35</v>
      </c>
      <c r="R338" s="42"/>
      <c r="S338" s="42"/>
      <c r="T338" s="42"/>
      <c r="U338" s="26">
        <v>91.5</v>
      </c>
      <c r="V338" s="26">
        <v>92.24</v>
      </c>
      <c r="W338" s="25"/>
      <c r="X338" s="26">
        <v>89.34</v>
      </c>
      <c r="Y338" s="26">
        <v>90.84</v>
      </c>
      <c r="Z338" s="26">
        <v>93.22</v>
      </c>
      <c r="AA338" s="26">
        <v>90.66</v>
      </c>
      <c r="AB338" s="26">
        <v>87.58</v>
      </c>
      <c r="AC338" s="26">
        <v>91.06</v>
      </c>
      <c r="AD338" s="26">
        <v>90.02</v>
      </c>
      <c r="AE338" s="26">
        <v>88.25</v>
      </c>
      <c r="AF338" s="26">
        <v>91.87</v>
      </c>
      <c r="AG338" s="26">
        <v>90.95</v>
      </c>
      <c r="AH338" s="26">
        <v>91.9</v>
      </c>
      <c r="AI338" s="26">
        <v>93.1</v>
      </c>
      <c r="AJ338" s="26">
        <v>90.73</v>
      </c>
      <c r="AK338" s="26">
        <v>90.69</v>
      </c>
      <c r="AL338" s="26">
        <v>89.83</v>
      </c>
      <c r="AM338" s="26">
        <v>90.63</v>
      </c>
      <c r="AN338" s="26">
        <v>91.94</v>
      </c>
      <c r="AO338" s="26">
        <v>90.37</v>
      </c>
      <c r="AP338" s="26">
        <v>92.92</v>
      </c>
      <c r="AQ338" s="26">
        <v>92.13</v>
      </c>
      <c r="AR338" s="26">
        <v>93.13</v>
      </c>
      <c r="AS338" s="26">
        <v>90.83</v>
      </c>
      <c r="AT338" s="26">
        <v>91.53</v>
      </c>
      <c r="AU338" s="26">
        <v>93.25</v>
      </c>
      <c r="AV338" s="26">
        <v>93.82</v>
      </c>
      <c r="AW338" s="26">
        <v>93.77</v>
      </c>
      <c r="AX338" s="26">
        <v>93.77</v>
      </c>
      <c r="AY338" s="26">
        <v>92.42</v>
      </c>
      <c r="AZ338" s="26">
        <v>91.5</v>
      </c>
      <c r="BA338" s="26">
        <v>91.81</v>
      </c>
      <c r="BB338" s="26">
        <v>91.63</v>
      </c>
      <c r="BC338" s="26">
        <v>97.29</v>
      </c>
      <c r="BD338" s="26">
        <v>91.96</v>
      </c>
      <c r="BE338" s="26">
        <v>94.5</v>
      </c>
      <c r="BF338" s="26">
        <v>91.14</v>
      </c>
      <c r="BG338" s="26">
        <v>91.7</v>
      </c>
      <c r="BH338" s="26">
        <v>97.59</v>
      </c>
      <c r="BI338" s="26">
        <v>98.97</v>
      </c>
      <c r="BJ338" s="26">
        <v>92.14</v>
      </c>
      <c r="BK338" s="26">
        <v>92.93</v>
      </c>
      <c r="BL338" s="26">
        <v>91.76</v>
      </c>
      <c r="BM338" s="26">
        <v>91.55</v>
      </c>
      <c r="BN338" s="26">
        <v>93.31</v>
      </c>
      <c r="BO338" s="26">
        <v>91.5</v>
      </c>
      <c r="BP338" s="26">
        <v>90.61</v>
      </c>
      <c r="BQ338" s="26">
        <v>92.51</v>
      </c>
      <c r="BR338" s="26">
        <v>95.14</v>
      </c>
      <c r="BS338" s="26">
        <v>92.64</v>
      </c>
      <c r="BT338" s="26">
        <v>93.07</v>
      </c>
      <c r="BU338" s="26">
        <v>94.04</v>
      </c>
      <c r="BV338" s="26">
        <v>92.85</v>
      </c>
      <c r="BW338" s="26">
        <v>94.95</v>
      </c>
      <c r="BX338" s="26">
        <v>91.85</v>
      </c>
      <c r="BY338" s="42"/>
      <c r="BZ338" s="42"/>
      <c r="CA338" s="42"/>
      <c r="CB338" s="42"/>
      <c r="CC338" s="26">
        <v>91.49</v>
      </c>
      <c r="CD338" s="26">
        <v>91.52</v>
      </c>
      <c r="CE338" s="26">
        <v>91.95</v>
      </c>
      <c r="CF338" s="26">
        <v>92.76</v>
      </c>
      <c r="CG338" s="26">
        <v>92.21</v>
      </c>
    </row>
    <row r="339" spans="1:85" x14ac:dyDescent="0.3">
      <c r="A339" s="24" t="s">
        <v>409</v>
      </c>
      <c r="B339" s="26">
        <v>92.84</v>
      </c>
      <c r="C339" s="42"/>
      <c r="D339" s="26">
        <v>90</v>
      </c>
      <c r="E339" s="26">
        <v>91.03</v>
      </c>
      <c r="F339" s="26">
        <v>92.07</v>
      </c>
      <c r="G339" s="26">
        <v>94.13</v>
      </c>
      <c r="H339" s="26">
        <v>94.31</v>
      </c>
      <c r="I339" s="26">
        <v>93.9</v>
      </c>
      <c r="J339" s="26">
        <v>92.38</v>
      </c>
      <c r="K339" s="26">
        <v>93.38</v>
      </c>
      <c r="L339" s="26">
        <v>92.19</v>
      </c>
      <c r="M339" s="26">
        <v>95.14</v>
      </c>
      <c r="N339" s="26">
        <v>92.4</v>
      </c>
      <c r="O339" s="26">
        <v>91.95</v>
      </c>
      <c r="P339" s="26">
        <v>93.48</v>
      </c>
      <c r="Q339" s="26">
        <v>92.79</v>
      </c>
      <c r="R339" s="42"/>
      <c r="S339" s="42"/>
      <c r="T339" s="42"/>
      <c r="U339" s="26">
        <v>92.08</v>
      </c>
      <c r="V339" s="26">
        <v>92.65</v>
      </c>
      <c r="W339" s="25"/>
      <c r="X339" s="26">
        <v>89.9</v>
      </c>
      <c r="Y339" s="26">
        <v>91.31</v>
      </c>
      <c r="Z339" s="26">
        <v>92.68</v>
      </c>
      <c r="AA339" s="26">
        <v>91.03</v>
      </c>
      <c r="AB339" s="26">
        <v>89.46</v>
      </c>
      <c r="AC339" s="26">
        <v>89.84</v>
      </c>
      <c r="AD339" s="26">
        <v>91.33</v>
      </c>
      <c r="AE339" s="26">
        <v>86.86</v>
      </c>
      <c r="AF339" s="26">
        <v>92.13</v>
      </c>
      <c r="AG339" s="26">
        <v>92.08</v>
      </c>
      <c r="AH339" s="26">
        <v>93.21</v>
      </c>
      <c r="AI339" s="26">
        <v>93.95</v>
      </c>
      <c r="AJ339" s="26">
        <v>92.32</v>
      </c>
      <c r="AK339" s="26">
        <v>91.41</v>
      </c>
      <c r="AL339" s="26">
        <v>91.01</v>
      </c>
      <c r="AM339" s="26">
        <v>91.89</v>
      </c>
      <c r="AN339" s="26">
        <v>92.8</v>
      </c>
      <c r="AO339" s="26">
        <v>92.02</v>
      </c>
      <c r="AP339" s="26">
        <v>93.59</v>
      </c>
      <c r="AQ339" s="26">
        <v>93.42</v>
      </c>
      <c r="AR339" s="26">
        <v>93.79</v>
      </c>
      <c r="AS339" s="26">
        <v>92.2</v>
      </c>
      <c r="AT339" s="26">
        <v>91.94</v>
      </c>
      <c r="AU339" s="26">
        <v>94.13</v>
      </c>
      <c r="AV339" s="26">
        <v>94.47</v>
      </c>
      <c r="AW339" s="26">
        <v>94.14</v>
      </c>
      <c r="AX339" s="26">
        <v>93.9</v>
      </c>
      <c r="AY339" s="26">
        <v>92.72</v>
      </c>
      <c r="AZ339" s="26">
        <v>91.89</v>
      </c>
      <c r="BA339" s="26">
        <v>92.51</v>
      </c>
      <c r="BB339" s="26">
        <v>91.79</v>
      </c>
      <c r="BC339" s="26">
        <v>97.21</v>
      </c>
      <c r="BD339" s="26">
        <v>92.82</v>
      </c>
      <c r="BE339" s="26">
        <v>94.72</v>
      </c>
      <c r="BF339" s="26">
        <v>91.51</v>
      </c>
      <c r="BG339" s="26">
        <v>92.19</v>
      </c>
      <c r="BH339" s="26">
        <v>97.74</v>
      </c>
      <c r="BI339" s="26">
        <v>99.17</v>
      </c>
      <c r="BJ339" s="26">
        <v>93.37</v>
      </c>
      <c r="BK339" s="26">
        <v>93.52</v>
      </c>
      <c r="BL339" s="26">
        <v>92.31</v>
      </c>
      <c r="BM339" s="26">
        <v>92.01</v>
      </c>
      <c r="BN339" s="26">
        <v>93.7</v>
      </c>
      <c r="BO339" s="26">
        <v>91.95</v>
      </c>
      <c r="BP339" s="26">
        <v>91.39</v>
      </c>
      <c r="BQ339" s="26">
        <v>93.31</v>
      </c>
      <c r="BR339" s="26">
        <v>95.31</v>
      </c>
      <c r="BS339" s="26">
        <v>93.09</v>
      </c>
      <c r="BT339" s="26">
        <v>93.41</v>
      </c>
      <c r="BU339" s="26">
        <v>92.63</v>
      </c>
      <c r="BV339" s="26">
        <v>93.21</v>
      </c>
      <c r="BW339" s="26">
        <v>94.8</v>
      </c>
      <c r="BX339" s="26">
        <v>92.43</v>
      </c>
      <c r="BY339" s="42"/>
      <c r="BZ339" s="42"/>
      <c r="CA339" s="42"/>
      <c r="CB339" s="42"/>
      <c r="CC339" s="26">
        <v>92</v>
      </c>
      <c r="CD339" s="26">
        <v>92.17</v>
      </c>
      <c r="CE339" s="26">
        <v>92.35</v>
      </c>
      <c r="CF339" s="26">
        <v>93.24</v>
      </c>
      <c r="CG339" s="26">
        <v>92.6</v>
      </c>
    </row>
    <row r="340" spans="1:85" x14ac:dyDescent="0.3">
      <c r="A340" s="24" t="s">
        <v>410</v>
      </c>
      <c r="B340" s="26">
        <v>92.79</v>
      </c>
      <c r="C340" s="42"/>
      <c r="D340" s="26">
        <v>90.14</v>
      </c>
      <c r="E340" s="26">
        <v>91.37</v>
      </c>
      <c r="F340" s="26">
        <v>91.77</v>
      </c>
      <c r="G340" s="26">
        <v>93.88</v>
      </c>
      <c r="H340" s="26">
        <v>94.25</v>
      </c>
      <c r="I340" s="26">
        <v>94</v>
      </c>
      <c r="J340" s="26">
        <v>92.21</v>
      </c>
      <c r="K340" s="26">
        <v>93.47</v>
      </c>
      <c r="L340" s="26">
        <v>92.15</v>
      </c>
      <c r="M340" s="26">
        <v>94.83</v>
      </c>
      <c r="N340" s="26">
        <v>92.22</v>
      </c>
      <c r="O340" s="26">
        <v>91.93</v>
      </c>
      <c r="P340" s="26">
        <v>93.4</v>
      </c>
      <c r="Q340" s="26">
        <v>93.41</v>
      </c>
      <c r="R340" s="42"/>
      <c r="S340" s="42"/>
      <c r="T340" s="42"/>
      <c r="U340" s="26">
        <v>92.04</v>
      </c>
      <c r="V340" s="26">
        <v>92.66</v>
      </c>
      <c r="W340" s="25"/>
      <c r="X340" s="26">
        <v>90.02</v>
      </c>
      <c r="Y340" s="26">
        <v>91.46</v>
      </c>
      <c r="Z340" s="26">
        <v>93.3</v>
      </c>
      <c r="AA340" s="26">
        <v>91.37</v>
      </c>
      <c r="AB340" s="26">
        <v>89.77</v>
      </c>
      <c r="AC340" s="26">
        <v>88.89</v>
      </c>
      <c r="AD340" s="26">
        <v>90.86</v>
      </c>
      <c r="AE340" s="26">
        <v>86</v>
      </c>
      <c r="AF340" s="26">
        <v>90.98</v>
      </c>
      <c r="AG340" s="26">
        <v>92.01</v>
      </c>
      <c r="AH340" s="26">
        <v>92.82</v>
      </c>
      <c r="AI340" s="26">
        <v>93.68</v>
      </c>
      <c r="AJ340" s="26">
        <v>91.57</v>
      </c>
      <c r="AK340" s="26">
        <v>91.04</v>
      </c>
      <c r="AL340" s="26">
        <v>90.84</v>
      </c>
      <c r="AM340" s="26">
        <v>91.5</v>
      </c>
      <c r="AN340" s="26">
        <v>92.53</v>
      </c>
      <c r="AO340" s="26">
        <v>91.45</v>
      </c>
      <c r="AP340" s="26">
        <v>93.44</v>
      </c>
      <c r="AQ340" s="26">
        <v>92.94</v>
      </c>
      <c r="AR340" s="26">
        <v>93.52</v>
      </c>
      <c r="AS340" s="26">
        <v>91.68</v>
      </c>
      <c r="AT340" s="26">
        <v>91.75</v>
      </c>
      <c r="AU340" s="26">
        <v>93.88</v>
      </c>
      <c r="AV340" s="26">
        <v>94.28</v>
      </c>
      <c r="AW340" s="26">
        <v>94.21</v>
      </c>
      <c r="AX340" s="26">
        <v>94</v>
      </c>
      <c r="AY340" s="26">
        <v>92.82</v>
      </c>
      <c r="AZ340" s="26">
        <v>91.8</v>
      </c>
      <c r="BA340" s="26">
        <v>92.28</v>
      </c>
      <c r="BB340" s="26">
        <v>91.95</v>
      </c>
      <c r="BC340" s="26">
        <v>97.26</v>
      </c>
      <c r="BD340" s="26">
        <v>92.87</v>
      </c>
      <c r="BE340" s="26">
        <v>94.81</v>
      </c>
      <c r="BF340" s="26">
        <v>91.21</v>
      </c>
      <c r="BG340" s="26">
        <v>92.15</v>
      </c>
      <c r="BH340" s="26">
        <v>97.74</v>
      </c>
      <c r="BI340" s="26">
        <v>99.11</v>
      </c>
      <c r="BJ340" s="26">
        <v>92.89</v>
      </c>
      <c r="BK340" s="26">
        <v>93.31</v>
      </c>
      <c r="BL340" s="26">
        <v>91.97</v>
      </c>
      <c r="BM340" s="26">
        <v>91.99</v>
      </c>
      <c r="BN340" s="26">
        <v>93.73</v>
      </c>
      <c r="BO340" s="26">
        <v>91.93</v>
      </c>
      <c r="BP340" s="26">
        <v>91.32</v>
      </c>
      <c r="BQ340" s="26">
        <v>93.22</v>
      </c>
      <c r="BR340" s="26">
        <v>95.27</v>
      </c>
      <c r="BS340" s="26">
        <v>93.09</v>
      </c>
      <c r="BT340" s="26">
        <v>93.27</v>
      </c>
      <c r="BU340" s="26">
        <v>93.77</v>
      </c>
      <c r="BV340" s="26">
        <v>93.32</v>
      </c>
      <c r="BW340" s="26">
        <v>95.06</v>
      </c>
      <c r="BX340" s="26">
        <v>92.37</v>
      </c>
      <c r="BY340" s="42"/>
      <c r="BZ340" s="42"/>
      <c r="CA340" s="42"/>
      <c r="CB340" s="42"/>
      <c r="CC340" s="26">
        <v>92.03</v>
      </c>
      <c r="CD340" s="26">
        <v>92.04</v>
      </c>
      <c r="CE340" s="26">
        <v>92.31</v>
      </c>
      <c r="CF340" s="26">
        <v>93.31</v>
      </c>
      <c r="CG340" s="26">
        <v>92.63</v>
      </c>
    </row>
    <row r="341" spans="1:85" x14ac:dyDescent="0.3">
      <c r="A341" s="24" t="s">
        <v>411</v>
      </c>
      <c r="B341" s="26">
        <v>93.02</v>
      </c>
      <c r="C341" s="42"/>
      <c r="D341" s="26">
        <v>90.19</v>
      </c>
      <c r="E341" s="26">
        <v>91.49</v>
      </c>
      <c r="F341" s="26">
        <v>91.73</v>
      </c>
      <c r="G341" s="26">
        <v>94.07</v>
      </c>
      <c r="H341" s="26">
        <v>94.64</v>
      </c>
      <c r="I341" s="26">
        <v>94.44</v>
      </c>
      <c r="J341" s="26">
        <v>92.51</v>
      </c>
      <c r="K341" s="26">
        <v>93.86</v>
      </c>
      <c r="L341" s="26">
        <v>92.67</v>
      </c>
      <c r="M341" s="26">
        <v>94.62</v>
      </c>
      <c r="N341" s="26">
        <v>92.51</v>
      </c>
      <c r="O341" s="26">
        <v>92.56</v>
      </c>
      <c r="P341" s="26">
        <v>93.63</v>
      </c>
      <c r="Q341" s="26">
        <v>93.88</v>
      </c>
      <c r="R341" s="42"/>
      <c r="S341" s="42"/>
      <c r="T341" s="42"/>
      <c r="U341" s="26">
        <v>92.41</v>
      </c>
      <c r="V341" s="26">
        <v>93.15</v>
      </c>
      <c r="W341" s="25"/>
      <c r="X341" s="26">
        <v>90.04</v>
      </c>
      <c r="Y341" s="26">
        <v>91.86</v>
      </c>
      <c r="Z341" s="26">
        <v>93.96</v>
      </c>
      <c r="AA341" s="26">
        <v>91.49</v>
      </c>
      <c r="AB341" s="26">
        <v>89.57</v>
      </c>
      <c r="AC341" s="26">
        <v>88.94</v>
      </c>
      <c r="AD341" s="26">
        <v>90.87</v>
      </c>
      <c r="AE341" s="26">
        <v>86</v>
      </c>
      <c r="AF341" s="26">
        <v>90.62</v>
      </c>
      <c r="AG341" s="26">
        <v>92.58</v>
      </c>
      <c r="AH341" s="26">
        <v>92.78</v>
      </c>
      <c r="AI341" s="26">
        <v>93.62</v>
      </c>
      <c r="AJ341" s="26">
        <v>91.35</v>
      </c>
      <c r="AK341" s="26">
        <v>91.08</v>
      </c>
      <c r="AL341" s="26">
        <v>91.19</v>
      </c>
      <c r="AM341" s="26">
        <v>91.39</v>
      </c>
      <c r="AN341" s="26">
        <v>92.61</v>
      </c>
      <c r="AO341" s="26">
        <v>91.23</v>
      </c>
      <c r="AP341" s="26">
        <v>93.73</v>
      </c>
      <c r="AQ341" s="26">
        <v>92.78</v>
      </c>
      <c r="AR341" s="26">
        <v>93.51</v>
      </c>
      <c r="AS341" s="26">
        <v>91.61</v>
      </c>
      <c r="AT341" s="26">
        <v>91.94</v>
      </c>
      <c r="AU341" s="26">
        <v>94.07</v>
      </c>
      <c r="AV341" s="26">
        <v>94.63</v>
      </c>
      <c r="AW341" s="26">
        <v>94.65</v>
      </c>
      <c r="AX341" s="26">
        <v>94.44</v>
      </c>
      <c r="AY341" s="26">
        <v>93.16</v>
      </c>
      <c r="AZ341" s="26">
        <v>91.95</v>
      </c>
      <c r="BA341" s="26">
        <v>92.64</v>
      </c>
      <c r="BB341" s="26">
        <v>92.48</v>
      </c>
      <c r="BC341" s="26">
        <v>97.31</v>
      </c>
      <c r="BD341" s="26">
        <v>93.03</v>
      </c>
      <c r="BE341" s="26">
        <v>95.36</v>
      </c>
      <c r="BF341" s="26">
        <v>91.12</v>
      </c>
      <c r="BG341" s="26">
        <v>92.67</v>
      </c>
      <c r="BH341" s="26">
        <v>97.58</v>
      </c>
      <c r="BI341" s="26">
        <v>98.64</v>
      </c>
      <c r="BJ341" s="26">
        <v>92.65</v>
      </c>
      <c r="BK341" s="26">
        <v>93.6</v>
      </c>
      <c r="BL341" s="26">
        <v>92</v>
      </c>
      <c r="BM341" s="26">
        <v>92.6</v>
      </c>
      <c r="BN341" s="26">
        <v>94.26</v>
      </c>
      <c r="BO341" s="26">
        <v>92.56</v>
      </c>
      <c r="BP341" s="26">
        <v>91.72</v>
      </c>
      <c r="BQ341" s="26">
        <v>93.61</v>
      </c>
      <c r="BR341" s="26">
        <v>95.35</v>
      </c>
      <c r="BS341" s="26">
        <v>93.46</v>
      </c>
      <c r="BT341" s="26">
        <v>93.62</v>
      </c>
      <c r="BU341" s="26">
        <v>94.24</v>
      </c>
      <c r="BV341" s="26">
        <v>93.74</v>
      </c>
      <c r="BW341" s="26">
        <v>95.71</v>
      </c>
      <c r="BX341" s="26">
        <v>92.81</v>
      </c>
      <c r="BY341" s="42"/>
      <c r="BZ341" s="42"/>
      <c r="CA341" s="42"/>
      <c r="CB341" s="42"/>
      <c r="CC341" s="26">
        <v>92.46</v>
      </c>
      <c r="CD341" s="26">
        <v>92.35</v>
      </c>
      <c r="CE341" s="26">
        <v>92.89</v>
      </c>
      <c r="CF341" s="26">
        <v>93.67</v>
      </c>
      <c r="CG341" s="26">
        <v>93.11</v>
      </c>
    </row>
    <row r="342" spans="1:85" x14ac:dyDescent="0.3">
      <c r="A342" s="24" t="s">
        <v>412</v>
      </c>
      <c r="B342" s="26">
        <v>93.43</v>
      </c>
      <c r="C342" s="42"/>
      <c r="D342" s="26">
        <v>90.33</v>
      </c>
      <c r="E342" s="26">
        <v>91.55</v>
      </c>
      <c r="F342" s="26">
        <v>92.95</v>
      </c>
      <c r="G342" s="26">
        <v>94.62</v>
      </c>
      <c r="H342" s="26">
        <v>94.91</v>
      </c>
      <c r="I342" s="26">
        <v>94.48</v>
      </c>
      <c r="J342" s="26">
        <v>92.83</v>
      </c>
      <c r="K342" s="26">
        <v>93.96</v>
      </c>
      <c r="L342" s="26">
        <v>92.93</v>
      </c>
      <c r="M342" s="26">
        <v>95.1</v>
      </c>
      <c r="N342" s="26">
        <v>92.81</v>
      </c>
      <c r="O342" s="26">
        <v>92.82</v>
      </c>
      <c r="P342" s="26">
        <v>95.15</v>
      </c>
      <c r="Q342" s="26">
        <v>92.84</v>
      </c>
      <c r="R342" s="42"/>
      <c r="S342" s="42"/>
      <c r="T342" s="42"/>
      <c r="U342" s="26">
        <v>92.9</v>
      </c>
      <c r="V342" s="26">
        <v>93.29</v>
      </c>
      <c r="W342" s="25"/>
      <c r="X342" s="26">
        <v>90.22</v>
      </c>
      <c r="Y342" s="26">
        <v>91.89</v>
      </c>
      <c r="Z342" s="26">
        <v>92.96</v>
      </c>
      <c r="AA342" s="26">
        <v>91.55</v>
      </c>
      <c r="AB342" s="26">
        <v>90.18</v>
      </c>
      <c r="AC342" s="26">
        <v>89.21</v>
      </c>
      <c r="AD342" s="26">
        <v>91.37</v>
      </c>
      <c r="AE342" s="26">
        <v>86.18</v>
      </c>
      <c r="AF342" s="26">
        <v>90.83</v>
      </c>
      <c r="AG342" s="26">
        <v>93.32</v>
      </c>
      <c r="AH342" s="26">
        <v>93.74</v>
      </c>
      <c r="AI342" s="26">
        <v>96.04</v>
      </c>
      <c r="AJ342" s="26">
        <v>92.41</v>
      </c>
      <c r="AK342" s="26">
        <v>91.7</v>
      </c>
      <c r="AL342" s="26">
        <v>91.87</v>
      </c>
      <c r="AM342" s="26">
        <v>92.42</v>
      </c>
      <c r="AN342" s="26">
        <v>94.55</v>
      </c>
      <c r="AO342" s="26">
        <v>92.5</v>
      </c>
      <c r="AP342" s="26">
        <v>94.98</v>
      </c>
      <c r="AQ342" s="26">
        <v>94.81</v>
      </c>
      <c r="AR342" s="26">
        <v>95.43</v>
      </c>
      <c r="AS342" s="26">
        <v>92.77</v>
      </c>
      <c r="AT342" s="26">
        <v>92.9</v>
      </c>
      <c r="AU342" s="26">
        <v>94.62</v>
      </c>
      <c r="AV342" s="26">
        <v>95.01</v>
      </c>
      <c r="AW342" s="26">
        <v>94.8</v>
      </c>
      <c r="AX342" s="26">
        <v>94.48</v>
      </c>
      <c r="AY342" s="26">
        <v>93.17</v>
      </c>
      <c r="AZ342" s="26">
        <v>92.26</v>
      </c>
      <c r="BA342" s="26">
        <v>93.01</v>
      </c>
      <c r="BB342" s="26">
        <v>92.3</v>
      </c>
      <c r="BC342" s="26">
        <v>97.3</v>
      </c>
      <c r="BD342" s="26">
        <v>93.29</v>
      </c>
      <c r="BE342" s="26">
        <v>95.57</v>
      </c>
      <c r="BF342" s="26">
        <v>91.25</v>
      </c>
      <c r="BG342" s="26">
        <v>92.93</v>
      </c>
      <c r="BH342" s="26">
        <v>97.75</v>
      </c>
      <c r="BI342" s="26">
        <v>98.69</v>
      </c>
      <c r="BJ342" s="26">
        <v>93.31</v>
      </c>
      <c r="BK342" s="26">
        <v>94.31</v>
      </c>
      <c r="BL342" s="26">
        <v>92.4</v>
      </c>
      <c r="BM342" s="26">
        <v>92.88</v>
      </c>
      <c r="BN342" s="26">
        <v>94.18</v>
      </c>
      <c r="BO342" s="26">
        <v>92.82</v>
      </c>
      <c r="BP342" s="26">
        <v>92.16</v>
      </c>
      <c r="BQ342" s="26">
        <v>94.72</v>
      </c>
      <c r="BR342" s="26">
        <v>98.46</v>
      </c>
      <c r="BS342" s="26">
        <v>93.78</v>
      </c>
      <c r="BT342" s="26">
        <v>94.07</v>
      </c>
      <c r="BU342" s="26">
        <v>92.08</v>
      </c>
      <c r="BV342" s="26">
        <v>93.99</v>
      </c>
      <c r="BW342" s="26">
        <v>95.46</v>
      </c>
      <c r="BX342" s="26">
        <v>93.24</v>
      </c>
      <c r="BY342" s="42"/>
      <c r="BZ342" s="42"/>
      <c r="CA342" s="42"/>
      <c r="CB342" s="42"/>
      <c r="CC342" s="26">
        <v>92.81</v>
      </c>
      <c r="CD342" s="26">
        <v>93</v>
      </c>
      <c r="CE342" s="26">
        <v>93.13</v>
      </c>
      <c r="CF342" s="26">
        <v>94.04</v>
      </c>
      <c r="CG342" s="26">
        <v>93.15</v>
      </c>
    </row>
    <row r="343" spans="1:85" x14ac:dyDescent="0.3">
      <c r="A343" s="24" t="s">
        <v>413</v>
      </c>
      <c r="B343" s="26">
        <v>94.68</v>
      </c>
      <c r="C343" s="42"/>
      <c r="D343" s="26">
        <v>91.62</v>
      </c>
      <c r="E343" s="26">
        <v>92.08</v>
      </c>
      <c r="F343" s="26">
        <v>94.81</v>
      </c>
      <c r="G343" s="26">
        <v>96.01</v>
      </c>
      <c r="H343" s="26">
        <v>95.95</v>
      </c>
      <c r="I343" s="26">
        <v>95.66</v>
      </c>
      <c r="J343" s="26">
        <v>94.33</v>
      </c>
      <c r="K343" s="26">
        <v>95.03</v>
      </c>
      <c r="L343" s="26">
        <v>94.21</v>
      </c>
      <c r="M343" s="26">
        <v>96.19</v>
      </c>
      <c r="N343" s="26">
        <v>94.34</v>
      </c>
      <c r="O343" s="26">
        <v>94.04</v>
      </c>
      <c r="P343" s="26">
        <v>96.03</v>
      </c>
      <c r="Q343" s="26">
        <v>94.39</v>
      </c>
      <c r="R343" s="42"/>
      <c r="S343" s="42"/>
      <c r="T343" s="42"/>
      <c r="U343" s="26">
        <v>94.22</v>
      </c>
      <c r="V343" s="26">
        <v>94.58</v>
      </c>
      <c r="W343" s="25"/>
      <c r="X343" s="26">
        <v>91.5</v>
      </c>
      <c r="Y343" s="26">
        <v>93.46</v>
      </c>
      <c r="Z343" s="26">
        <v>94.28</v>
      </c>
      <c r="AA343" s="26">
        <v>92.08</v>
      </c>
      <c r="AB343" s="26">
        <v>92.75</v>
      </c>
      <c r="AC343" s="26">
        <v>92.1</v>
      </c>
      <c r="AD343" s="26">
        <v>93.55</v>
      </c>
      <c r="AE343" s="26">
        <v>89.83</v>
      </c>
      <c r="AF343" s="26">
        <v>92.71</v>
      </c>
      <c r="AG343" s="26">
        <v>94.9</v>
      </c>
      <c r="AH343" s="26">
        <v>95.37</v>
      </c>
      <c r="AI343" s="26">
        <v>97.11</v>
      </c>
      <c r="AJ343" s="26">
        <v>94.55</v>
      </c>
      <c r="AK343" s="26">
        <v>94.07</v>
      </c>
      <c r="AL343" s="26">
        <v>93.75</v>
      </c>
      <c r="AM343" s="26">
        <v>94.22</v>
      </c>
      <c r="AN343" s="26">
        <v>95.94</v>
      </c>
      <c r="AO343" s="26">
        <v>94.61</v>
      </c>
      <c r="AP343" s="26">
        <v>96.26</v>
      </c>
      <c r="AQ343" s="26">
        <v>96.43</v>
      </c>
      <c r="AR343" s="26">
        <v>96.62</v>
      </c>
      <c r="AS343" s="26">
        <v>94.82</v>
      </c>
      <c r="AT343" s="26">
        <v>94.76</v>
      </c>
      <c r="AU343" s="26">
        <v>96.01</v>
      </c>
      <c r="AV343" s="26">
        <v>96.2</v>
      </c>
      <c r="AW343" s="26">
        <v>95.68</v>
      </c>
      <c r="AX343" s="26">
        <v>95.66</v>
      </c>
      <c r="AY343" s="26">
        <v>94.66</v>
      </c>
      <c r="AZ343" s="26">
        <v>93.95</v>
      </c>
      <c r="BA343" s="26">
        <v>94.42</v>
      </c>
      <c r="BB343" s="26">
        <v>93.8</v>
      </c>
      <c r="BC343" s="26">
        <v>97.51</v>
      </c>
      <c r="BD343" s="26">
        <v>94.27</v>
      </c>
      <c r="BE343" s="26">
        <v>96.39</v>
      </c>
      <c r="BF343" s="26">
        <v>93.3</v>
      </c>
      <c r="BG343" s="26">
        <v>94.21</v>
      </c>
      <c r="BH343" s="26">
        <v>98.31</v>
      </c>
      <c r="BI343" s="26">
        <v>99.23</v>
      </c>
      <c r="BJ343" s="26">
        <v>94.73</v>
      </c>
      <c r="BK343" s="26">
        <v>95.4</v>
      </c>
      <c r="BL343" s="26">
        <v>94.23</v>
      </c>
      <c r="BM343" s="26">
        <v>94.1</v>
      </c>
      <c r="BN343" s="26">
        <v>95.23</v>
      </c>
      <c r="BO343" s="26">
        <v>94.04</v>
      </c>
      <c r="BP343" s="26">
        <v>93.59</v>
      </c>
      <c r="BQ343" s="26">
        <v>95.98</v>
      </c>
      <c r="BR343" s="26">
        <v>98.74</v>
      </c>
      <c r="BS343" s="26">
        <v>94.84</v>
      </c>
      <c r="BT343" s="26">
        <v>95.16</v>
      </c>
      <c r="BU343" s="26">
        <v>93.96</v>
      </c>
      <c r="BV343" s="26">
        <v>95.01</v>
      </c>
      <c r="BW343" s="26">
        <v>96.37</v>
      </c>
      <c r="BX343" s="26">
        <v>94.5</v>
      </c>
      <c r="BY343" s="42"/>
      <c r="BZ343" s="42"/>
      <c r="CA343" s="42"/>
      <c r="CB343" s="42"/>
      <c r="CC343" s="26">
        <v>94.07</v>
      </c>
      <c r="CD343" s="26">
        <v>94.4</v>
      </c>
      <c r="CE343" s="26">
        <v>94.4</v>
      </c>
      <c r="CF343" s="26">
        <v>95.04</v>
      </c>
      <c r="CG343" s="26">
        <v>94.53</v>
      </c>
    </row>
    <row r="344" spans="1:85" x14ac:dyDescent="0.3">
      <c r="A344" s="24" t="s">
        <v>414</v>
      </c>
      <c r="B344" s="26">
        <v>94.99</v>
      </c>
      <c r="C344" s="42"/>
      <c r="D344" s="26">
        <v>92.02</v>
      </c>
      <c r="E344" s="26">
        <v>92.38</v>
      </c>
      <c r="F344" s="26">
        <v>95.05</v>
      </c>
      <c r="G344" s="26">
        <v>96.29</v>
      </c>
      <c r="H344" s="26">
        <v>96.29</v>
      </c>
      <c r="I344" s="26">
        <v>96.04</v>
      </c>
      <c r="J344" s="26">
        <v>94.62</v>
      </c>
      <c r="K344" s="26">
        <v>95.53</v>
      </c>
      <c r="L344" s="26">
        <v>94.58</v>
      </c>
      <c r="M344" s="26">
        <v>96.48</v>
      </c>
      <c r="N344" s="26">
        <v>94.71</v>
      </c>
      <c r="O344" s="26">
        <v>94.41</v>
      </c>
      <c r="P344" s="26">
        <v>96.15</v>
      </c>
      <c r="Q344" s="26">
        <v>94.29</v>
      </c>
      <c r="R344" s="42"/>
      <c r="S344" s="42"/>
      <c r="T344" s="42"/>
      <c r="U344" s="26">
        <v>94.65</v>
      </c>
      <c r="V344" s="26">
        <v>94.84</v>
      </c>
      <c r="W344" s="25"/>
      <c r="X344" s="26">
        <v>91.91</v>
      </c>
      <c r="Y344" s="26">
        <v>93.84</v>
      </c>
      <c r="Z344" s="26">
        <v>94.27</v>
      </c>
      <c r="AA344" s="26">
        <v>92.38</v>
      </c>
      <c r="AB344" s="26">
        <v>93.53</v>
      </c>
      <c r="AC344" s="26">
        <v>92.89</v>
      </c>
      <c r="AD344" s="26">
        <v>93.65</v>
      </c>
      <c r="AE344" s="26">
        <v>91.17</v>
      </c>
      <c r="AF344" s="26">
        <v>92.91</v>
      </c>
      <c r="AG344" s="26">
        <v>95.02</v>
      </c>
      <c r="AH344" s="26">
        <v>95.48</v>
      </c>
      <c r="AI344" s="26">
        <v>97.21</v>
      </c>
      <c r="AJ344" s="26">
        <v>94.54</v>
      </c>
      <c r="AK344" s="26">
        <v>94.14</v>
      </c>
      <c r="AL344" s="26">
        <v>93.93</v>
      </c>
      <c r="AM344" s="26">
        <v>94.3</v>
      </c>
      <c r="AN344" s="26">
        <v>96.08</v>
      </c>
      <c r="AO344" s="26">
        <v>94.8</v>
      </c>
      <c r="AP344" s="26">
        <v>96.36</v>
      </c>
      <c r="AQ344" s="26">
        <v>96.44</v>
      </c>
      <c r="AR344" s="26">
        <v>96.73</v>
      </c>
      <c r="AS344" s="26">
        <v>94.91</v>
      </c>
      <c r="AT344" s="26">
        <v>94.84</v>
      </c>
      <c r="AU344" s="26">
        <v>96.29</v>
      </c>
      <c r="AV344" s="26">
        <v>96.53</v>
      </c>
      <c r="AW344" s="26">
        <v>96.04</v>
      </c>
      <c r="AX344" s="26">
        <v>96.04</v>
      </c>
      <c r="AY344" s="26">
        <v>94.83</v>
      </c>
      <c r="AZ344" s="26">
        <v>94.32</v>
      </c>
      <c r="BA344" s="26">
        <v>94.71</v>
      </c>
      <c r="BB344" s="26">
        <v>94.08</v>
      </c>
      <c r="BC344" s="26">
        <v>97.94</v>
      </c>
      <c r="BD344" s="26">
        <v>95.14</v>
      </c>
      <c r="BE344" s="26">
        <v>96.82</v>
      </c>
      <c r="BF344" s="26">
        <v>93.89</v>
      </c>
      <c r="BG344" s="26">
        <v>94.58</v>
      </c>
      <c r="BH344" s="26">
        <v>98.48</v>
      </c>
      <c r="BI344" s="26">
        <v>99.37</v>
      </c>
      <c r="BJ344" s="26">
        <v>95.1</v>
      </c>
      <c r="BK344" s="26">
        <v>95.66</v>
      </c>
      <c r="BL344" s="26">
        <v>94.69</v>
      </c>
      <c r="BM344" s="26">
        <v>94.47</v>
      </c>
      <c r="BN344" s="26">
        <v>95.32</v>
      </c>
      <c r="BO344" s="26">
        <v>94.41</v>
      </c>
      <c r="BP344" s="26">
        <v>93.89</v>
      </c>
      <c r="BQ344" s="26">
        <v>96.02</v>
      </c>
      <c r="BR344" s="26">
        <v>98.77</v>
      </c>
      <c r="BS344" s="26">
        <v>95.12</v>
      </c>
      <c r="BT344" s="26">
        <v>95.44</v>
      </c>
      <c r="BU344" s="26">
        <v>93.61</v>
      </c>
      <c r="BV344" s="26">
        <v>95.27</v>
      </c>
      <c r="BW344" s="26">
        <v>96.57</v>
      </c>
      <c r="BX344" s="26">
        <v>94.76</v>
      </c>
      <c r="BY344" s="42"/>
      <c r="BZ344" s="42"/>
      <c r="CA344" s="42"/>
      <c r="CB344" s="42"/>
      <c r="CC344" s="26">
        <v>94.52</v>
      </c>
      <c r="CD344" s="26">
        <v>94.81</v>
      </c>
      <c r="CE344" s="26">
        <v>94.74</v>
      </c>
      <c r="CF344" s="26">
        <v>95.31</v>
      </c>
      <c r="CG344" s="26">
        <v>94.75</v>
      </c>
    </row>
    <row r="345" spans="1:85" x14ac:dyDescent="0.3">
      <c r="A345" s="24" t="s">
        <v>415</v>
      </c>
      <c r="B345" s="26">
        <v>96.48</v>
      </c>
      <c r="C345" s="42"/>
      <c r="D345" s="26">
        <v>94.45</v>
      </c>
      <c r="E345" s="26">
        <v>94.18</v>
      </c>
      <c r="F345" s="26">
        <v>98</v>
      </c>
      <c r="G345" s="26">
        <v>97.22</v>
      </c>
      <c r="H345" s="26">
        <v>96.44</v>
      </c>
      <c r="I345" s="26">
        <v>96.21</v>
      </c>
      <c r="J345" s="26">
        <v>96.5</v>
      </c>
      <c r="K345" s="26">
        <v>96.41</v>
      </c>
      <c r="L345" s="26">
        <v>95.77</v>
      </c>
      <c r="M345" s="26">
        <v>98.38</v>
      </c>
      <c r="N345" s="26">
        <v>96.26</v>
      </c>
      <c r="O345" s="26">
        <v>95.46</v>
      </c>
      <c r="P345" s="26">
        <v>97.28</v>
      </c>
      <c r="Q345" s="26">
        <v>95.52</v>
      </c>
      <c r="R345" s="42"/>
      <c r="S345" s="42"/>
      <c r="T345" s="42"/>
      <c r="U345" s="26">
        <v>96</v>
      </c>
      <c r="V345" s="26">
        <v>96.13</v>
      </c>
      <c r="W345" s="25"/>
      <c r="X345" s="26">
        <v>94.41</v>
      </c>
      <c r="Y345" s="26">
        <v>95.6</v>
      </c>
      <c r="Z345" s="26">
        <v>95.03</v>
      </c>
      <c r="AA345" s="26">
        <v>94.18</v>
      </c>
      <c r="AB345" s="26">
        <v>97.28</v>
      </c>
      <c r="AC345" s="26">
        <v>96.42</v>
      </c>
      <c r="AD345" s="26">
        <v>97.53</v>
      </c>
      <c r="AE345" s="26">
        <v>95.52</v>
      </c>
      <c r="AF345" s="26">
        <v>97.73</v>
      </c>
      <c r="AG345" s="26">
        <v>97.47</v>
      </c>
      <c r="AH345" s="26">
        <v>98.13</v>
      </c>
      <c r="AI345" s="26">
        <v>98.83</v>
      </c>
      <c r="AJ345" s="26">
        <v>98.7</v>
      </c>
      <c r="AK345" s="26">
        <v>96.76</v>
      </c>
      <c r="AL345" s="26">
        <v>96.76</v>
      </c>
      <c r="AM345" s="26">
        <v>97.77</v>
      </c>
      <c r="AN345" s="26">
        <v>98.2</v>
      </c>
      <c r="AO345" s="26">
        <v>98.44</v>
      </c>
      <c r="AP345" s="26">
        <v>98.14</v>
      </c>
      <c r="AQ345" s="26">
        <v>99.27</v>
      </c>
      <c r="AR345" s="26">
        <v>98.66</v>
      </c>
      <c r="AS345" s="26">
        <v>97.8</v>
      </c>
      <c r="AT345" s="26">
        <v>97.42</v>
      </c>
      <c r="AU345" s="26">
        <v>97.22</v>
      </c>
      <c r="AV345" s="26">
        <v>96.93</v>
      </c>
      <c r="AW345" s="26">
        <v>95.91</v>
      </c>
      <c r="AX345" s="26">
        <v>96.21</v>
      </c>
      <c r="AY345" s="26">
        <v>96.43</v>
      </c>
      <c r="AZ345" s="26">
        <v>96.42</v>
      </c>
      <c r="BA345" s="26">
        <v>96.54</v>
      </c>
      <c r="BB345" s="26">
        <v>95.39</v>
      </c>
      <c r="BC345" s="26">
        <v>98.65</v>
      </c>
      <c r="BD345" s="26">
        <v>97.36</v>
      </c>
      <c r="BE345" s="26">
        <v>96.06</v>
      </c>
      <c r="BF345" s="26">
        <v>96.64</v>
      </c>
      <c r="BG345" s="26">
        <v>95.77</v>
      </c>
      <c r="BH345" s="26">
        <v>98.97</v>
      </c>
      <c r="BI345" s="26">
        <v>99.82</v>
      </c>
      <c r="BJ345" s="26">
        <v>97.95</v>
      </c>
      <c r="BK345" s="26">
        <v>97.26</v>
      </c>
      <c r="BL345" s="26">
        <v>96.66</v>
      </c>
      <c r="BM345" s="26">
        <v>95.49</v>
      </c>
      <c r="BN345" s="26">
        <v>96.35</v>
      </c>
      <c r="BO345" s="26">
        <v>95.46</v>
      </c>
      <c r="BP345" s="26">
        <v>95.46</v>
      </c>
      <c r="BQ345" s="26">
        <v>97.72</v>
      </c>
      <c r="BR345" s="26">
        <v>99.16</v>
      </c>
      <c r="BS345" s="26">
        <v>96.43</v>
      </c>
      <c r="BT345" s="26">
        <v>96.77</v>
      </c>
      <c r="BU345" s="26">
        <v>94.97</v>
      </c>
      <c r="BV345" s="26">
        <v>96.27</v>
      </c>
      <c r="BW345" s="26">
        <v>96.24</v>
      </c>
      <c r="BX345" s="26">
        <v>96.26</v>
      </c>
      <c r="BY345" s="42"/>
      <c r="BZ345" s="42"/>
      <c r="CA345" s="42"/>
      <c r="CB345" s="42"/>
      <c r="CC345" s="26">
        <v>95.71</v>
      </c>
      <c r="CD345" s="26">
        <v>96.34</v>
      </c>
      <c r="CE345" s="26">
        <v>95.88</v>
      </c>
      <c r="CF345" s="26">
        <v>96.42</v>
      </c>
      <c r="CG345" s="26">
        <v>96.17</v>
      </c>
    </row>
    <row r="346" spans="1:85" x14ac:dyDescent="0.3">
      <c r="A346" s="24" t="s">
        <v>416</v>
      </c>
      <c r="B346" s="26">
        <v>97.53</v>
      </c>
      <c r="C346" s="42"/>
      <c r="D346" s="26">
        <v>95.94</v>
      </c>
      <c r="E346" s="26">
        <v>95.13</v>
      </c>
      <c r="F346" s="26">
        <v>99.79</v>
      </c>
      <c r="G346" s="26">
        <v>98.59</v>
      </c>
      <c r="H346" s="26">
        <v>97.52</v>
      </c>
      <c r="I346" s="26">
        <v>96.87</v>
      </c>
      <c r="J346" s="26">
        <v>97.67</v>
      </c>
      <c r="K346" s="26">
        <v>97.04</v>
      </c>
      <c r="L346" s="26">
        <v>96.67</v>
      </c>
      <c r="M346" s="26">
        <v>99.63</v>
      </c>
      <c r="N346" s="26">
        <v>97.38</v>
      </c>
      <c r="O346" s="26">
        <v>96.3</v>
      </c>
      <c r="P346" s="26">
        <v>98.08</v>
      </c>
      <c r="Q346" s="26">
        <v>94.77</v>
      </c>
      <c r="R346" s="42"/>
      <c r="S346" s="42"/>
      <c r="T346" s="42"/>
      <c r="U346" s="26">
        <v>96.96</v>
      </c>
      <c r="V346" s="26">
        <v>97.02</v>
      </c>
      <c r="W346" s="25"/>
      <c r="X346" s="26">
        <v>95.99</v>
      </c>
      <c r="Y346" s="26">
        <v>96.6</v>
      </c>
      <c r="Z346" s="26">
        <v>94.33</v>
      </c>
      <c r="AA346" s="26">
        <v>95.13</v>
      </c>
      <c r="AB346" s="26">
        <v>99.43</v>
      </c>
      <c r="AC346" s="26">
        <v>98.38</v>
      </c>
      <c r="AD346" s="26">
        <v>99.77</v>
      </c>
      <c r="AE346" s="26">
        <v>97.26</v>
      </c>
      <c r="AF346" s="26">
        <v>100.4</v>
      </c>
      <c r="AG346" s="26">
        <v>99.14</v>
      </c>
      <c r="AH346" s="26">
        <v>99.79</v>
      </c>
      <c r="AI346" s="26">
        <v>99.92</v>
      </c>
      <c r="AJ346" s="26">
        <v>101.24</v>
      </c>
      <c r="AK346" s="26">
        <v>98.38</v>
      </c>
      <c r="AL346" s="26">
        <v>98.61</v>
      </c>
      <c r="AM346" s="26">
        <v>99.82</v>
      </c>
      <c r="AN346" s="26">
        <v>99.51</v>
      </c>
      <c r="AO346" s="26">
        <v>100.73</v>
      </c>
      <c r="AP346" s="26">
        <v>99.32</v>
      </c>
      <c r="AQ346" s="26">
        <v>101.05</v>
      </c>
      <c r="AR346" s="26">
        <v>99.91</v>
      </c>
      <c r="AS346" s="26">
        <v>99.9</v>
      </c>
      <c r="AT346" s="26">
        <v>98.75</v>
      </c>
      <c r="AU346" s="26">
        <v>98.59</v>
      </c>
      <c r="AV346" s="26">
        <v>98.23</v>
      </c>
      <c r="AW346" s="26">
        <v>96.74</v>
      </c>
      <c r="AX346" s="26">
        <v>96.87</v>
      </c>
      <c r="AY346" s="26">
        <v>97.05</v>
      </c>
      <c r="AZ346" s="26">
        <v>97.55</v>
      </c>
      <c r="BA346" s="26">
        <v>97.8</v>
      </c>
      <c r="BB346" s="26">
        <v>95.83</v>
      </c>
      <c r="BC346" s="26">
        <v>98.84</v>
      </c>
      <c r="BD346" s="26">
        <v>98.15</v>
      </c>
      <c r="BE346" s="26">
        <v>96.77</v>
      </c>
      <c r="BF346" s="26">
        <v>97.91</v>
      </c>
      <c r="BG346" s="26">
        <v>96.67</v>
      </c>
      <c r="BH346" s="26">
        <v>99.52</v>
      </c>
      <c r="BI346" s="26">
        <v>100.16</v>
      </c>
      <c r="BJ346" s="26">
        <v>99.74</v>
      </c>
      <c r="BK346" s="26">
        <v>98.46</v>
      </c>
      <c r="BL346" s="26">
        <v>98.2</v>
      </c>
      <c r="BM346" s="26">
        <v>96.36</v>
      </c>
      <c r="BN346" s="26">
        <v>96.54</v>
      </c>
      <c r="BO346" s="26">
        <v>96.3</v>
      </c>
      <c r="BP346" s="26">
        <v>96.61</v>
      </c>
      <c r="BQ346" s="26">
        <v>98.71</v>
      </c>
      <c r="BR346" s="26">
        <v>99.49</v>
      </c>
      <c r="BS346" s="26">
        <v>97.52</v>
      </c>
      <c r="BT346" s="26">
        <v>97.56</v>
      </c>
      <c r="BU346" s="26">
        <v>93.14</v>
      </c>
      <c r="BV346" s="26">
        <v>97.15</v>
      </c>
      <c r="BW346" s="26">
        <v>96.03</v>
      </c>
      <c r="BX346" s="26">
        <v>97.29</v>
      </c>
      <c r="BY346" s="42"/>
      <c r="BZ346" s="42"/>
      <c r="CA346" s="42"/>
      <c r="CB346" s="42"/>
      <c r="CC346" s="26">
        <v>96.54</v>
      </c>
      <c r="CD346" s="26">
        <v>97.42</v>
      </c>
      <c r="CE346" s="26">
        <v>96.77</v>
      </c>
      <c r="CF346" s="26">
        <v>97.55</v>
      </c>
      <c r="CG346" s="26">
        <v>96.97</v>
      </c>
    </row>
    <row r="347" spans="1:85" x14ac:dyDescent="0.3">
      <c r="A347" s="24" t="s">
        <v>417</v>
      </c>
      <c r="B347" s="26">
        <v>97.88</v>
      </c>
      <c r="C347" s="42"/>
      <c r="D347" s="26">
        <v>96.57</v>
      </c>
      <c r="E347" s="26">
        <v>96.12</v>
      </c>
      <c r="F347" s="26">
        <v>100.16</v>
      </c>
      <c r="G347" s="26">
        <v>98.64</v>
      </c>
      <c r="H347" s="26">
        <v>97.59</v>
      </c>
      <c r="I347" s="26">
        <v>97.06</v>
      </c>
      <c r="J347" s="26">
        <v>97.99</v>
      </c>
      <c r="K347" s="26">
        <v>97.32</v>
      </c>
      <c r="L347" s="26">
        <v>96.92</v>
      </c>
      <c r="M347" s="26">
        <v>99.94</v>
      </c>
      <c r="N347" s="26">
        <v>97.75</v>
      </c>
      <c r="O347" s="26">
        <v>96.52</v>
      </c>
      <c r="P347" s="26">
        <v>98.2</v>
      </c>
      <c r="Q347" s="26">
        <v>95.2</v>
      </c>
      <c r="R347" s="42"/>
      <c r="S347" s="42"/>
      <c r="T347" s="42"/>
      <c r="U347" s="26">
        <v>97.52</v>
      </c>
      <c r="V347" s="26">
        <v>97.23</v>
      </c>
      <c r="W347" s="25"/>
      <c r="X347" s="26">
        <v>96.63</v>
      </c>
      <c r="Y347" s="26">
        <v>96.94</v>
      </c>
      <c r="Z347" s="26">
        <v>94.69</v>
      </c>
      <c r="AA347" s="26">
        <v>96.12</v>
      </c>
      <c r="AB347" s="26">
        <v>100.02</v>
      </c>
      <c r="AC347" s="26">
        <v>98.44</v>
      </c>
      <c r="AD347" s="26">
        <v>100.01</v>
      </c>
      <c r="AE347" s="26">
        <v>97.7</v>
      </c>
      <c r="AF347" s="26">
        <v>100.82</v>
      </c>
      <c r="AG347" s="26">
        <v>99.61</v>
      </c>
      <c r="AH347" s="26">
        <v>99.95</v>
      </c>
      <c r="AI347" s="26">
        <v>100</v>
      </c>
      <c r="AJ347" s="26">
        <v>101.69</v>
      </c>
      <c r="AK347" s="26">
        <v>98.61</v>
      </c>
      <c r="AL347" s="26">
        <v>99.02</v>
      </c>
      <c r="AM347" s="26">
        <v>100.38</v>
      </c>
      <c r="AN347" s="26">
        <v>99.97</v>
      </c>
      <c r="AO347" s="26">
        <v>100.98</v>
      </c>
      <c r="AP347" s="26">
        <v>99.68</v>
      </c>
      <c r="AQ347" s="26">
        <v>101.44</v>
      </c>
      <c r="AR347" s="26">
        <v>100.08</v>
      </c>
      <c r="AS347" s="26">
        <v>100.22</v>
      </c>
      <c r="AT347" s="26">
        <v>99.21</v>
      </c>
      <c r="AU347" s="26">
        <v>98.64</v>
      </c>
      <c r="AV347" s="26">
        <v>98.21</v>
      </c>
      <c r="AW347" s="26">
        <v>96.92</v>
      </c>
      <c r="AX347" s="26">
        <v>97.06</v>
      </c>
      <c r="AY347" s="26">
        <v>97.5</v>
      </c>
      <c r="AZ347" s="26">
        <v>98.03</v>
      </c>
      <c r="BA347" s="26">
        <v>98.03</v>
      </c>
      <c r="BB347" s="26">
        <v>96.12</v>
      </c>
      <c r="BC347" s="26">
        <v>98.88</v>
      </c>
      <c r="BD347" s="26">
        <v>98.73</v>
      </c>
      <c r="BE347" s="26">
        <v>96.82</v>
      </c>
      <c r="BF347" s="26">
        <v>98.3</v>
      </c>
      <c r="BG347" s="26">
        <v>96.92</v>
      </c>
      <c r="BH347" s="26">
        <v>99.6</v>
      </c>
      <c r="BI347" s="26">
        <v>100.25</v>
      </c>
      <c r="BJ347" s="26">
        <v>100.21</v>
      </c>
      <c r="BK347" s="26">
        <v>98.69</v>
      </c>
      <c r="BL347" s="26">
        <v>98.73</v>
      </c>
      <c r="BM347" s="26">
        <v>96.57</v>
      </c>
      <c r="BN347" s="26">
        <v>96.63</v>
      </c>
      <c r="BO347" s="26">
        <v>96.52</v>
      </c>
      <c r="BP347" s="26">
        <v>96.79</v>
      </c>
      <c r="BQ347" s="26">
        <v>98.86</v>
      </c>
      <c r="BR347" s="26">
        <v>99.56</v>
      </c>
      <c r="BS347" s="26">
        <v>97.77</v>
      </c>
      <c r="BT347" s="26">
        <v>97.82</v>
      </c>
      <c r="BU347" s="26">
        <v>93.77</v>
      </c>
      <c r="BV347" s="26">
        <v>97.32</v>
      </c>
      <c r="BW347" s="26">
        <v>96.04</v>
      </c>
      <c r="BX347" s="26">
        <v>97.53</v>
      </c>
      <c r="BY347" s="42"/>
      <c r="BZ347" s="42"/>
      <c r="CA347" s="42"/>
      <c r="CB347" s="42"/>
      <c r="CC347" s="26">
        <v>97.38</v>
      </c>
      <c r="CD347" s="26">
        <v>97.66</v>
      </c>
      <c r="CE347" s="26">
        <v>96.96</v>
      </c>
      <c r="CF347" s="26">
        <v>97.7</v>
      </c>
      <c r="CG347" s="26">
        <v>97.2</v>
      </c>
    </row>
    <row r="348" spans="1:85" x14ac:dyDescent="0.3">
      <c r="A348" s="24" t="s">
        <v>418</v>
      </c>
      <c r="B348" s="26">
        <v>98.24</v>
      </c>
      <c r="C348" s="42"/>
      <c r="D348" s="26">
        <v>97.13</v>
      </c>
      <c r="E348" s="26">
        <v>97.29</v>
      </c>
      <c r="F348" s="26">
        <v>100.11</v>
      </c>
      <c r="G348" s="26">
        <v>98.67</v>
      </c>
      <c r="H348" s="26">
        <v>97.86</v>
      </c>
      <c r="I348" s="26">
        <v>97.6</v>
      </c>
      <c r="J348" s="26">
        <v>98.19</v>
      </c>
      <c r="K348" s="26">
        <v>97.73</v>
      </c>
      <c r="L348" s="26">
        <v>97.21</v>
      </c>
      <c r="M348" s="26">
        <v>99.68</v>
      </c>
      <c r="N348" s="26">
        <v>97.85</v>
      </c>
      <c r="O348" s="26">
        <v>96.84</v>
      </c>
      <c r="P348" s="26">
        <v>98.5</v>
      </c>
      <c r="Q348" s="26">
        <v>97.35</v>
      </c>
      <c r="R348" s="42"/>
      <c r="S348" s="42"/>
      <c r="T348" s="42"/>
      <c r="U348" s="26">
        <v>97.77</v>
      </c>
      <c r="V348" s="26">
        <v>97.66</v>
      </c>
      <c r="W348" s="25"/>
      <c r="X348" s="26">
        <v>97.15</v>
      </c>
      <c r="Y348" s="26">
        <v>97.49</v>
      </c>
      <c r="Z348" s="26">
        <v>96.51</v>
      </c>
      <c r="AA348" s="26">
        <v>97.29</v>
      </c>
      <c r="AB348" s="26">
        <v>100.07</v>
      </c>
      <c r="AC348" s="26">
        <v>98.59</v>
      </c>
      <c r="AD348" s="26">
        <v>99.99</v>
      </c>
      <c r="AE348" s="26">
        <v>98.3</v>
      </c>
      <c r="AF348" s="26">
        <v>100.35</v>
      </c>
      <c r="AG348" s="26">
        <v>99.54</v>
      </c>
      <c r="AH348" s="26">
        <v>99.87</v>
      </c>
      <c r="AI348" s="26">
        <v>100.27</v>
      </c>
      <c r="AJ348" s="26">
        <v>100.97</v>
      </c>
      <c r="AK348" s="26">
        <v>98.5</v>
      </c>
      <c r="AL348" s="26">
        <v>99.29</v>
      </c>
      <c r="AM348" s="26">
        <v>100.26</v>
      </c>
      <c r="AN348" s="26">
        <v>100.16</v>
      </c>
      <c r="AO348" s="26">
        <v>100.9</v>
      </c>
      <c r="AP348" s="26">
        <v>99.69</v>
      </c>
      <c r="AQ348" s="26">
        <v>101.07</v>
      </c>
      <c r="AR348" s="26">
        <v>99.9</v>
      </c>
      <c r="AS348" s="26">
        <v>100.94</v>
      </c>
      <c r="AT348" s="26">
        <v>99.19</v>
      </c>
      <c r="AU348" s="26">
        <v>98.67</v>
      </c>
      <c r="AV348" s="26">
        <v>98.2</v>
      </c>
      <c r="AW348" s="26">
        <v>97.49</v>
      </c>
      <c r="AX348" s="26">
        <v>97.6</v>
      </c>
      <c r="AY348" s="26">
        <v>98.17</v>
      </c>
      <c r="AZ348" s="26">
        <v>98.5</v>
      </c>
      <c r="BA348" s="26">
        <v>98.08</v>
      </c>
      <c r="BB348" s="26">
        <v>97.03</v>
      </c>
      <c r="BC348" s="26">
        <v>99.44</v>
      </c>
      <c r="BD348" s="26">
        <v>98.59</v>
      </c>
      <c r="BE348" s="26">
        <v>97.17</v>
      </c>
      <c r="BF348" s="26">
        <v>98.89</v>
      </c>
      <c r="BG348" s="26">
        <v>97.21</v>
      </c>
      <c r="BH348" s="26">
        <v>99.74</v>
      </c>
      <c r="BI348" s="26">
        <v>100.29</v>
      </c>
      <c r="BJ348" s="26">
        <v>99.7</v>
      </c>
      <c r="BK348" s="26">
        <v>98.59</v>
      </c>
      <c r="BL348" s="26">
        <v>98.45</v>
      </c>
      <c r="BM348" s="26">
        <v>96.84</v>
      </c>
      <c r="BN348" s="26">
        <v>97.7</v>
      </c>
      <c r="BO348" s="26">
        <v>96.84</v>
      </c>
      <c r="BP348" s="26">
        <v>97.35</v>
      </c>
      <c r="BQ348" s="26">
        <v>99.18</v>
      </c>
      <c r="BR348" s="26">
        <v>99.61</v>
      </c>
      <c r="BS348" s="26">
        <v>97.93</v>
      </c>
      <c r="BT348" s="26">
        <v>98.14</v>
      </c>
      <c r="BU348" s="26">
        <v>97.12</v>
      </c>
      <c r="BV348" s="26">
        <v>97.69</v>
      </c>
      <c r="BW348" s="26">
        <v>97.21</v>
      </c>
      <c r="BX348" s="26">
        <v>97.83</v>
      </c>
      <c r="BY348" s="42"/>
      <c r="BZ348" s="42"/>
      <c r="CA348" s="42"/>
      <c r="CB348" s="42"/>
      <c r="CC348" s="26">
        <v>97.58</v>
      </c>
      <c r="CD348" s="26">
        <v>97.96</v>
      </c>
      <c r="CE348" s="26">
        <v>97.29</v>
      </c>
      <c r="CF348" s="26">
        <v>97.85</v>
      </c>
      <c r="CG348" s="26">
        <v>97.77</v>
      </c>
    </row>
    <row r="349" spans="1:85" x14ac:dyDescent="0.3">
      <c r="A349" s="24" t="s">
        <v>419</v>
      </c>
      <c r="B349" s="26">
        <v>99.12</v>
      </c>
      <c r="C349" s="42"/>
      <c r="D349" s="26">
        <v>98.65</v>
      </c>
      <c r="E349" s="26">
        <v>97.81</v>
      </c>
      <c r="F349" s="26">
        <v>100.84</v>
      </c>
      <c r="G349" s="26">
        <v>99.64</v>
      </c>
      <c r="H349" s="26">
        <v>98.89</v>
      </c>
      <c r="I349" s="26">
        <v>98.66</v>
      </c>
      <c r="J349" s="26">
        <v>99.21</v>
      </c>
      <c r="K349" s="26">
        <v>98.56</v>
      </c>
      <c r="L349" s="26">
        <v>98.49</v>
      </c>
      <c r="M349" s="26">
        <v>99.84</v>
      </c>
      <c r="N349" s="26">
        <v>98.72</v>
      </c>
      <c r="O349" s="26">
        <v>98.21</v>
      </c>
      <c r="P349" s="26">
        <v>99.36</v>
      </c>
      <c r="Q349" s="26">
        <v>98.66</v>
      </c>
      <c r="R349" s="42"/>
      <c r="S349" s="42"/>
      <c r="T349" s="42"/>
      <c r="U349" s="26">
        <v>98.98</v>
      </c>
      <c r="V349" s="26">
        <v>98.78</v>
      </c>
      <c r="W349" s="25"/>
      <c r="X349" s="26">
        <v>98.67</v>
      </c>
      <c r="Y349" s="26">
        <v>98.64</v>
      </c>
      <c r="Z349" s="26">
        <v>97.97</v>
      </c>
      <c r="AA349" s="26">
        <v>97.81</v>
      </c>
      <c r="AB349" s="26">
        <v>100.51</v>
      </c>
      <c r="AC349" s="26">
        <v>100.21</v>
      </c>
      <c r="AD349" s="26">
        <v>100.92</v>
      </c>
      <c r="AE349" s="26">
        <v>100.52</v>
      </c>
      <c r="AF349" s="26">
        <v>100.82</v>
      </c>
      <c r="AG349" s="26">
        <v>100.42</v>
      </c>
      <c r="AH349" s="26">
        <v>100.94</v>
      </c>
      <c r="AI349" s="26">
        <v>101.38</v>
      </c>
      <c r="AJ349" s="26">
        <v>100.94</v>
      </c>
      <c r="AK349" s="26">
        <v>99.76</v>
      </c>
      <c r="AL349" s="26">
        <v>100.9</v>
      </c>
      <c r="AM349" s="26">
        <v>100.59</v>
      </c>
      <c r="AN349" s="26">
        <v>101.18</v>
      </c>
      <c r="AO349" s="26">
        <v>102.06</v>
      </c>
      <c r="AP349" s="26">
        <v>100.36</v>
      </c>
      <c r="AQ349" s="26">
        <v>101.26</v>
      </c>
      <c r="AR349" s="26">
        <v>100.24</v>
      </c>
      <c r="AS349" s="26">
        <v>103.67</v>
      </c>
      <c r="AT349" s="26">
        <v>99.82</v>
      </c>
      <c r="AU349" s="26">
        <v>99.64</v>
      </c>
      <c r="AV349" s="26">
        <v>99.08</v>
      </c>
      <c r="AW349" s="26">
        <v>98.67</v>
      </c>
      <c r="AX349" s="26">
        <v>98.66</v>
      </c>
      <c r="AY349" s="26">
        <v>99.27</v>
      </c>
      <c r="AZ349" s="26">
        <v>99.53</v>
      </c>
      <c r="BA349" s="26">
        <v>99.07</v>
      </c>
      <c r="BB349" s="26">
        <v>98.6</v>
      </c>
      <c r="BC349" s="26">
        <v>99.68</v>
      </c>
      <c r="BD349" s="26">
        <v>98.49</v>
      </c>
      <c r="BE349" s="26">
        <v>98.2</v>
      </c>
      <c r="BF349" s="26">
        <v>100.15</v>
      </c>
      <c r="BG349" s="26">
        <v>98.49</v>
      </c>
      <c r="BH349" s="26">
        <v>100.09</v>
      </c>
      <c r="BI349" s="26">
        <v>100.59</v>
      </c>
      <c r="BJ349" s="26">
        <v>99.7</v>
      </c>
      <c r="BK349" s="26">
        <v>99</v>
      </c>
      <c r="BL349" s="26">
        <v>99.06</v>
      </c>
      <c r="BM349" s="26">
        <v>98.21</v>
      </c>
      <c r="BN349" s="26">
        <v>98.53</v>
      </c>
      <c r="BO349" s="26">
        <v>98.21</v>
      </c>
      <c r="BP349" s="26">
        <v>98.67</v>
      </c>
      <c r="BQ349" s="26">
        <v>100.16</v>
      </c>
      <c r="BR349" s="26">
        <v>99.96</v>
      </c>
      <c r="BS349" s="26">
        <v>98.54</v>
      </c>
      <c r="BT349" s="26">
        <v>98.88</v>
      </c>
      <c r="BU349" s="26">
        <v>98.63</v>
      </c>
      <c r="BV349" s="26">
        <v>98.41</v>
      </c>
      <c r="BW349" s="26">
        <v>98.23</v>
      </c>
      <c r="BX349" s="26">
        <v>98.88</v>
      </c>
      <c r="BY349" s="42"/>
      <c r="BZ349" s="42"/>
      <c r="CA349" s="42"/>
      <c r="CB349" s="42"/>
      <c r="CC349" s="26">
        <v>98.57</v>
      </c>
      <c r="CD349" s="26">
        <v>99.41</v>
      </c>
      <c r="CE349" s="26">
        <v>98.5</v>
      </c>
      <c r="CF349" s="26">
        <v>98.49</v>
      </c>
      <c r="CG349" s="26">
        <v>98.98</v>
      </c>
    </row>
    <row r="350" spans="1:85" x14ac:dyDescent="0.3">
      <c r="A350" s="24" t="s">
        <v>420</v>
      </c>
      <c r="B350" s="26">
        <v>99.3</v>
      </c>
      <c r="C350" s="42"/>
      <c r="D350" s="26">
        <v>99.14</v>
      </c>
      <c r="E350" s="26">
        <v>98.55</v>
      </c>
      <c r="F350" s="26">
        <v>100.4</v>
      </c>
      <c r="G350" s="26">
        <v>99.56</v>
      </c>
      <c r="H350" s="26">
        <v>99.11</v>
      </c>
      <c r="I350" s="26">
        <v>98.97</v>
      </c>
      <c r="J350" s="26">
        <v>99.34</v>
      </c>
      <c r="K350" s="26">
        <v>98.83</v>
      </c>
      <c r="L350" s="26">
        <v>98.95</v>
      </c>
      <c r="M350" s="26">
        <v>99.85</v>
      </c>
      <c r="N350" s="26">
        <v>98.99</v>
      </c>
      <c r="O350" s="26">
        <v>98.79</v>
      </c>
      <c r="P350" s="26">
        <v>99.56</v>
      </c>
      <c r="Q350" s="26">
        <v>98.93</v>
      </c>
      <c r="R350" s="42"/>
      <c r="S350" s="42"/>
      <c r="T350" s="42"/>
      <c r="U350" s="26">
        <v>99.34</v>
      </c>
      <c r="V350" s="26">
        <v>99.16</v>
      </c>
      <c r="W350" s="25"/>
      <c r="X350" s="26">
        <v>99.16</v>
      </c>
      <c r="Y350" s="26">
        <v>98.94</v>
      </c>
      <c r="Z350" s="26">
        <v>98.51</v>
      </c>
      <c r="AA350" s="26">
        <v>98.55</v>
      </c>
      <c r="AB350" s="26">
        <v>99.84</v>
      </c>
      <c r="AC350" s="26">
        <v>99.62</v>
      </c>
      <c r="AD350" s="26">
        <v>100.7</v>
      </c>
      <c r="AE350" s="26">
        <v>99.53</v>
      </c>
      <c r="AF350" s="26">
        <v>100.02</v>
      </c>
      <c r="AG350" s="26">
        <v>100.27</v>
      </c>
      <c r="AH350" s="26">
        <v>100.72</v>
      </c>
      <c r="AI350" s="26">
        <v>101.19</v>
      </c>
      <c r="AJ350" s="26">
        <v>100.16</v>
      </c>
      <c r="AK350" s="26">
        <v>99.73</v>
      </c>
      <c r="AL350" s="26">
        <v>100.81</v>
      </c>
      <c r="AM350" s="26">
        <v>100.17</v>
      </c>
      <c r="AN350" s="26">
        <v>100.88</v>
      </c>
      <c r="AO350" s="26">
        <v>101.58</v>
      </c>
      <c r="AP350" s="26">
        <v>100.19</v>
      </c>
      <c r="AQ350" s="26">
        <v>100.56</v>
      </c>
      <c r="AR350" s="26">
        <v>100.11</v>
      </c>
      <c r="AS350" s="26">
        <v>103.09</v>
      </c>
      <c r="AT350" s="26">
        <v>99.66</v>
      </c>
      <c r="AU350" s="26">
        <v>99.56</v>
      </c>
      <c r="AV350" s="26">
        <v>99.17</v>
      </c>
      <c r="AW350" s="26">
        <v>99.04</v>
      </c>
      <c r="AX350" s="26">
        <v>98.97</v>
      </c>
      <c r="AY350" s="26">
        <v>99.35</v>
      </c>
      <c r="AZ350" s="26">
        <v>99.5</v>
      </c>
      <c r="BA350" s="26">
        <v>99.28</v>
      </c>
      <c r="BB350" s="26">
        <v>99.05</v>
      </c>
      <c r="BC350" s="26">
        <v>99.74</v>
      </c>
      <c r="BD350" s="26">
        <v>98.47</v>
      </c>
      <c r="BE350" s="26">
        <v>98.62</v>
      </c>
      <c r="BF350" s="26">
        <v>99.95</v>
      </c>
      <c r="BG350" s="26">
        <v>98.95</v>
      </c>
      <c r="BH350" s="26">
        <v>100.35</v>
      </c>
      <c r="BI350" s="26">
        <v>100.71</v>
      </c>
      <c r="BJ350" s="26">
        <v>99.55</v>
      </c>
      <c r="BK350" s="26">
        <v>99.25</v>
      </c>
      <c r="BL350" s="26">
        <v>99.1</v>
      </c>
      <c r="BM350" s="26">
        <v>98.81</v>
      </c>
      <c r="BN350" s="26">
        <v>98.95</v>
      </c>
      <c r="BO350" s="26">
        <v>98.79</v>
      </c>
      <c r="BP350" s="26">
        <v>98.96</v>
      </c>
      <c r="BQ350" s="26">
        <v>100.3</v>
      </c>
      <c r="BR350" s="26">
        <v>100.02</v>
      </c>
      <c r="BS350" s="26">
        <v>99.03</v>
      </c>
      <c r="BT350" s="26">
        <v>99.13</v>
      </c>
      <c r="BU350" s="26">
        <v>98.85</v>
      </c>
      <c r="BV350" s="26">
        <v>98.95</v>
      </c>
      <c r="BW350" s="26">
        <v>98.59</v>
      </c>
      <c r="BX350" s="26">
        <v>99.19</v>
      </c>
      <c r="BY350" s="42"/>
      <c r="BZ350" s="42"/>
      <c r="CA350" s="42"/>
      <c r="CB350" s="42"/>
      <c r="CC350" s="26">
        <v>98.97</v>
      </c>
      <c r="CD350" s="26">
        <v>99.71</v>
      </c>
      <c r="CE350" s="26">
        <v>98.98</v>
      </c>
      <c r="CF350" s="26">
        <v>99.06</v>
      </c>
      <c r="CG350" s="26">
        <v>99.26</v>
      </c>
    </row>
    <row r="351" spans="1:85" x14ac:dyDescent="0.3">
      <c r="A351" s="24" t="s">
        <v>421</v>
      </c>
      <c r="B351" s="26">
        <v>99.16</v>
      </c>
      <c r="C351" s="42"/>
      <c r="D351" s="26">
        <v>99.4</v>
      </c>
      <c r="E351" s="26">
        <v>99.32</v>
      </c>
      <c r="F351" s="26">
        <v>98.79</v>
      </c>
      <c r="G351" s="26">
        <v>98.92</v>
      </c>
      <c r="H351" s="26">
        <v>98.99</v>
      </c>
      <c r="I351" s="26">
        <v>99.15</v>
      </c>
      <c r="J351" s="26">
        <v>99.18</v>
      </c>
      <c r="K351" s="26">
        <v>99.21</v>
      </c>
      <c r="L351" s="26">
        <v>99.53</v>
      </c>
      <c r="M351" s="26">
        <v>99.2</v>
      </c>
      <c r="N351" s="26">
        <v>99.51</v>
      </c>
      <c r="O351" s="26">
        <v>99.6</v>
      </c>
      <c r="P351" s="26">
        <v>99.41</v>
      </c>
      <c r="Q351" s="26">
        <v>98.83</v>
      </c>
      <c r="R351" s="42"/>
      <c r="S351" s="42"/>
      <c r="T351" s="42"/>
      <c r="U351" s="26">
        <v>99.33</v>
      </c>
      <c r="V351" s="26">
        <v>99.38</v>
      </c>
      <c r="W351" s="25"/>
      <c r="X351" s="26">
        <v>99.41</v>
      </c>
      <c r="Y351" s="26">
        <v>99.34</v>
      </c>
      <c r="Z351" s="26">
        <v>99.28</v>
      </c>
      <c r="AA351" s="26">
        <v>99.32</v>
      </c>
      <c r="AB351" s="26">
        <v>98.9</v>
      </c>
      <c r="AC351" s="26">
        <v>98.86</v>
      </c>
      <c r="AD351" s="26">
        <v>98.7</v>
      </c>
      <c r="AE351" s="26">
        <v>98.99</v>
      </c>
      <c r="AF351" s="26">
        <v>98.26</v>
      </c>
      <c r="AG351" s="26">
        <v>98.85</v>
      </c>
      <c r="AH351" s="26">
        <v>98.45</v>
      </c>
      <c r="AI351" s="26">
        <v>98.82</v>
      </c>
      <c r="AJ351" s="26">
        <v>98.4</v>
      </c>
      <c r="AK351" s="26">
        <v>99.38</v>
      </c>
      <c r="AL351" s="26">
        <v>98.33</v>
      </c>
      <c r="AM351" s="26">
        <v>98.7</v>
      </c>
      <c r="AN351" s="26">
        <v>98.86</v>
      </c>
      <c r="AO351" s="26">
        <v>97.82</v>
      </c>
      <c r="AP351" s="26">
        <v>99.17</v>
      </c>
      <c r="AQ351" s="26">
        <v>99.01</v>
      </c>
      <c r="AR351" s="26">
        <v>99.15</v>
      </c>
      <c r="AS351" s="26">
        <v>97.26</v>
      </c>
      <c r="AT351" s="26">
        <v>98.99</v>
      </c>
      <c r="AU351" s="26">
        <v>98.92</v>
      </c>
      <c r="AV351" s="26">
        <v>98.89</v>
      </c>
      <c r="AW351" s="26">
        <v>99.1</v>
      </c>
      <c r="AX351" s="26">
        <v>99.15</v>
      </c>
      <c r="AY351" s="26">
        <v>99.21</v>
      </c>
      <c r="AZ351" s="26">
        <v>99.09</v>
      </c>
      <c r="BA351" s="26">
        <v>99.21</v>
      </c>
      <c r="BB351" s="26">
        <v>99.22</v>
      </c>
      <c r="BC351" s="26">
        <v>99.91</v>
      </c>
      <c r="BD351" s="26">
        <v>98.85</v>
      </c>
      <c r="BE351" s="26">
        <v>99.42</v>
      </c>
      <c r="BF351" s="26">
        <v>98.57</v>
      </c>
      <c r="BG351" s="26">
        <v>99.53</v>
      </c>
      <c r="BH351" s="26">
        <v>99.65</v>
      </c>
      <c r="BI351" s="26">
        <v>99.55</v>
      </c>
      <c r="BJ351" s="26">
        <v>98.88</v>
      </c>
      <c r="BK351" s="26">
        <v>99.53</v>
      </c>
      <c r="BL351" s="26">
        <v>99.53</v>
      </c>
      <c r="BM351" s="26">
        <v>99.62</v>
      </c>
      <c r="BN351" s="26">
        <v>99.29</v>
      </c>
      <c r="BO351" s="26">
        <v>99.6</v>
      </c>
      <c r="BP351" s="26">
        <v>99.35</v>
      </c>
      <c r="BQ351" s="26">
        <v>98.96</v>
      </c>
      <c r="BR351" s="26">
        <v>99.72</v>
      </c>
      <c r="BS351" s="26">
        <v>99.65</v>
      </c>
      <c r="BT351" s="26">
        <v>99.51</v>
      </c>
      <c r="BU351" s="26">
        <v>98.5</v>
      </c>
      <c r="BV351" s="26">
        <v>99.65</v>
      </c>
      <c r="BW351" s="26">
        <v>99.26</v>
      </c>
      <c r="BX351" s="26">
        <v>99.29</v>
      </c>
      <c r="BY351" s="42"/>
      <c r="BZ351" s="42"/>
      <c r="CA351" s="42"/>
      <c r="CB351" s="42"/>
      <c r="CC351" s="26">
        <v>99.48</v>
      </c>
      <c r="CD351" s="26">
        <v>99.18</v>
      </c>
      <c r="CE351" s="26">
        <v>99.51</v>
      </c>
      <c r="CF351" s="26">
        <v>99.67</v>
      </c>
      <c r="CG351" s="26">
        <v>99.25</v>
      </c>
    </row>
    <row r="352" spans="1:85" x14ac:dyDescent="0.3">
      <c r="A352" s="24" t="s">
        <v>422</v>
      </c>
      <c r="B352" s="26">
        <v>100.39</v>
      </c>
      <c r="C352" s="42"/>
      <c r="D352" s="26">
        <v>100.29</v>
      </c>
      <c r="E352" s="26">
        <v>101.25</v>
      </c>
      <c r="F352" s="26">
        <v>99.76</v>
      </c>
      <c r="G352" s="26">
        <v>100.31</v>
      </c>
      <c r="H352" s="26">
        <v>100.56</v>
      </c>
      <c r="I352" s="26">
        <v>100.62</v>
      </c>
      <c r="J352" s="26">
        <v>100.3</v>
      </c>
      <c r="K352" s="26">
        <v>100.55</v>
      </c>
      <c r="L352" s="26">
        <v>100.53</v>
      </c>
      <c r="M352" s="26">
        <v>100.04</v>
      </c>
      <c r="N352" s="26">
        <v>100.37</v>
      </c>
      <c r="O352" s="26">
        <v>100.62</v>
      </c>
      <c r="P352" s="26">
        <v>100.2</v>
      </c>
      <c r="Q352" s="26">
        <v>100.38</v>
      </c>
      <c r="R352" s="42"/>
      <c r="S352" s="42"/>
      <c r="T352" s="42"/>
      <c r="U352" s="26">
        <v>100.39</v>
      </c>
      <c r="V352" s="26">
        <v>100.39</v>
      </c>
      <c r="W352" s="25"/>
      <c r="X352" s="26">
        <v>100.27</v>
      </c>
      <c r="Y352" s="26">
        <v>100.4</v>
      </c>
      <c r="Z352" s="26">
        <v>100.61</v>
      </c>
      <c r="AA352" s="26">
        <v>101.25</v>
      </c>
      <c r="AB352" s="26">
        <v>99.81</v>
      </c>
      <c r="AC352" s="26">
        <v>100</v>
      </c>
      <c r="AD352" s="26">
        <v>99.61</v>
      </c>
      <c r="AE352" s="26">
        <v>100</v>
      </c>
      <c r="AF352" s="26">
        <v>99.7</v>
      </c>
      <c r="AG352" s="26">
        <v>99.88</v>
      </c>
      <c r="AH352" s="26">
        <v>99.74</v>
      </c>
      <c r="AI352" s="26">
        <v>99.59</v>
      </c>
      <c r="AJ352" s="26">
        <v>99.76</v>
      </c>
      <c r="AK352" s="26">
        <v>99.88</v>
      </c>
      <c r="AL352" s="26">
        <v>99.77</v>
      </c>
      <c r="AM352" s="26">
        <v>99.92</v>
      </c>
      <c r="AN352" s="26">
        <v>99.66</v>
      </c>
      <c r="AO352" s="26">
        <v>99.4</v>
      </c>
      <c r="AP352" s="26">
        <v>99.9</v>
      </c>
      <c r="AQ352" s="26">
        <v>99.69</v>
      </c>
      <c r="AR352" s="26">
        <v>99.91</v>
      </c>
      <c r="AS352" s="26">
        <v>98.92</v>
      </c>
      <c r="AT352" s="26">
        <v>100.13</v>
      </c>
      <c r="AU352" s="26">
        <v>100.31</v>
      </c>
      <c r="AV352" s="26">
        <v>100.48</v>
      </c>
      <c r="AW352" s="26">
        <v>100.65</v>
      </c>
      <c r="AX352" s="26">
        <v>100.62</v>
      </c>
      <c r="AY352" s="26">
        <v>100.27</v>
      </c>
      <c r="AZ352" s="26">
        <v>100.22</v>
      </c>
      <c r="BA352" s="26">
        <v>100.33</v>
      </c>
      <c r="BB352" s="26">
        <v>100.46</v>
      </c>
      <c r="BC352" s="26">
        <v>100.18</v>
      </c>
      <c r="BD352" s="26">
        <v>100.43</v>
      </c>
      <c r="BE352" s="26">
        <v>100.82</v>
      </c>
      <c r="BF352" s="26">
        <v>100.05</v>
      </c>
      <c r="BG352" s="26">
        <v>100.53</v>
      </c>
      <c r="BH352" s="26">
        <v>99.92</v>
      </c>
      <c r="BI352" s="26">
        <v>99.79</v>
      </c>
      <c r="BJ352" s="26">
        <v>100.1</v>
      </c>
      <c r="BK352" s="26">
        <v>100.28</v>
      </c>
      <c r="BL352" s="26">
        <v>100.24</v>
      </c>
      <c r="BM352" s="26">
        <v>100.61</v>
      </c>
      <c r="BN352" s="26">
        <v>100.39</v>
      </c>
      <c r="BO352" s="26">
        <v>100.62</v>
      </c>
      <c r="BP352" s="26">
        <v>100.42</v>
      </c>
      <c r="BQ352" s="26">
        <v>99.94</v>
      </c>
      <c r="BR352" s="26">
        <v>100.01</v>
      </c>
      <c r="BS352" s="26">
        <v>100.45</v>
      </c>
      <c r="BT352" s="26">
        <v>100.37</v>
      </c>
      <c r="BU352" s="26">
        <v>100.35</v>
      </c>
      <c r="BV352" s="26">
        <v>100.46</v>
      </c>
      <c r="BW352" s="26">
        <v>100.61</v>
      </c>
      <c r="BX352" s="26">
        <v>100.36</v>
      </c>
      <c r="BY352" s="42"/>
      <c r="BZ352" s="42"/>
      <c r="CA352" s="42"/>
      <c r="CB352" s="42"/>
      <c r="CC352" s="26">
        <v>100.55</v>
      </c>
      <c r="CD352" s="26">
        <v>100.24</v>
      </c>
      <c r="CE352" s="26">
        <v>100.5</v>
      </c>
      <c r="CF352" s="26">
        <v>100.42</v>
      </c>
      <c r="CG352" s="26">
        <v>100.34</v>
      </c>
    </row>
    <row r="353" spans="1:85" x14ac:dyDescent="0.3">
      <c r="A353" s="24" t="s">
        <v>549</v>
      </c>
      <c r="B353" s="26">
        <v>101.16</v>
      </c>
      <c r="C353" s="42"/>
      <c r="D353" s="26">
        <v>101.19</v>
      </c>
      <c r="E353" s="26">
        <v>100.9</v>
      </c>
      <c r="F353" s="26">
        <v>101.06</v>
      </c>
      <c r="G353" s="26">
        <v>101.22</v>
      </c>
      <c r="H353" s="26">
        <v>101.36</v>
      </c>
      <c r="I353" s="26">
        <v>101.28</v>
      </c>
      <c r="J353" s="26">
        <v>101.19</v>
      </c>
      <c r="K353" s="26">
        <v>101.43</v>
      </c>
      <c r="L353" s="26">
        <v>101.01</v>
      </c>
      <c r="M353" s="26">
        <v>100.92</v>
      </c>
      <c r="N353" s="26">
        <v>101.13</v>
      </c>
      <c r="O353" s="26">
        <v>101</v>
      </c>
      <c r="P353" s="26">
        <v>100.84</v>
      </c>
      <c r="Q353" s="26">
        <v>101.9</v>
      </c>
      <c r="R353" s="42"/>
      <c r="S353" s="42"/>
      <c r="T353" s="42"/>
      <c r="U353" s="26">
        <v>100.95</v>
      </c>
      <c r="V353" s="26">
        <v>101.09</v>
      </c>
      <c r="X353" s="26">
        <v>101.17</v>
      </c>
      <c r="Y353" s="26">
        <v>101.34</v>
      </c>
      <c r="Z353" s="26">
        <v>101.63</v>
      </c>
      <c r="AA353" s="26">
        <v>100.9</v>
      </c>
      <c r="AB353" s="26">
        <v>101.46</v>
      </c>
      <c r="AC353" s="26">
        <v>101.54</v>
      </c>
      <c r="AD353" s="26">
        <v>101</v>
      </c>
      <c r="AE353" s="26">
        <v>101.5</v>
      </c>
      <c r="AF353" s="26">
        <v>102.05</v>
      </c>
      <c r="AG353" s="26">
        <v>101.01</v>
      </c>
      <c r="AH353" s="26">
        <v>101.11</v>
      </c>
      <c r="AI353" s="26">
        <v>100.41</v>
      </c>
      <c r="AJ353" s="26">
        <v>101.71</v>
      </c>
      <c r="AK353" s="26">
        <v>101.02</v>
      </c>
      <c r="AL353" s="26">
        <v>101.11</v>
      </c>
      <c r="AM353" s="26">
        <v>101.22</v>
      </c>
      <c r="AN353" s="26">
        <v>100.62</v>
      </c>
      <c r="AO353" s="26">
        <v>101.24</v>
      </c>
      <c r="AP353" s="26">
        <v>100.74</v>
      </c>
      <c r="AQ353" s="26">
        <v>100.76</v>
      </c>
      <c r="AR353" s="26">
        <v>100.83</v>
      </c>
      <c r="AS353" s="26">
        <v>100.83</v>
      </c>
      <c r="AT353" s="26">
        <v>101.23</v>
      </c>
      <c r="AU353" s="26">
        <v>101.22</v>
      </c>
      <c r="AV353" s="26">
        <v>101.48</v>
      </c>
      <c r="AW353" s="26">
        <v>101.22</v>
      </c>
      <c r="AX353" s="26">
        <v>101.28</v>
      </c>
      <c r="AY353" s="26">
        <v>101.18</v>
      </c>
      <c r="AZ353" s="26">
        <v>101.2</v>
      </c>
      <c r="BA353" s="26">
        <v>101.19</v>
      </c>
      <c r="BB353" s="26">
        <v>101.28</v>
      </c>
      <c r="BC353" s="26">
        <v>100.17</v>
      </c>
      <c r="BD353" s="26">
        <v>102.3</v>
      </c>
      <c r="BE353" s="26">
        <v>101.16</v>
      </c>
      <c r="BF353" s="26">
        <v>101.46</v>
      </c>
      <c r="BG353" s="26">
        <v>101.01</v>
      </c>
      <c r="BH353" s="26">
        <v>100.09</v>
      </c>
      <c r="BI353" s="26">
        <v>99.96</v>
      </c>
      <c r="BJ353" s="26">
        <v>101.48</v>
      </c>
      <c r="BK353" s="26">
        <v>100.95</v>
      </c>
      <c r="BL353" s="26">
        <v>101.13</v>
      </c>
      <c r="BM353" s="26">
        <v>100.97</v>
      </c>
      <c r="BN353" s="26">
        <v>101.39</v>
      </c>
      <c r="BO353" s="26">
        <v>101</v>
      </c>
      <c r="BP353" s="26">
        <v>101.28</v>
      </c>
      <c r="BQ353" s="26">
        <v>100.82</v>
      </c>
      <c r="BR353" s="26">
        <v>100.25</v>
      </c>
      <c r="BS353" s="26">
        <v>100.88</v>
      </c>
      <c r="BT353" s="26">
        <v>101</v>
      </c>
      <c r="BU353" s="26">
        <v>102.35</v>
      </c>
      <c r="BV353" s="26">
        <v>100.95</v>
      </c>
      <c r="BW353" s="26">
        <v>101.56</v>
      </c>
      <c r="BX353" s="26">
        <v>101.17</v>
      </c>
      <c r="BY353" s="42"/>
      <c r="BZ353" s="42"/>
      <c r="CA353" s="42"/>
      <c r="CB353" s="42"/>
      <c r="CC353" s="26">
        <v>101.01</v>
      </c>
      <c r="CD353" s="26">
        <v>100.88</v>
      </c>
      <c r="CE353" s="26">
        <v>101.02</v>
      </c>
      <c r="CF353" s="26">
        <v>100.85</v>
      </c>
      <c r="CG353" s="26">
        <v>101.17</v>
      </c>
    </row>
    <row r="354" spans="1:85" x14ac:dyDescent="0.3">
      <c r="A354" s="24" t="s">
        <v>571</v>
      </c>
      <c r="B354" s="26">
        <v>101.56</v>
      </c>
      <c r="C354" s="42"/>
      <c r="D354" s="26">
        <v>101.71</v>
      </c>
      <c r="E354" s="26">
        <v>101.68</v>
      </c>
      <c r="F354" s="26">
        <v>101.45</v>
      </c>
      <c r="G354" s="26">
        <v>101.94</v>
      </c>
      <c r="H354" s="26">
        <v>102.12</v>
      </c>
      <c r="I354" s="26">
        <v>101.67</v>
      </c>
      <c r="J354" s="26">
        <v>101.72</v>
      </c>
      <c r="K354" s="26">
        <v>101.13</v>
      </c>
      <c r="L354" s="26">
        <v>101.85</v>
      </c>
      <c r="M354" s="26">
        <v>101.26</v>
      </c>
      <c r="N354" s="26">
        <v>101.93</v>
      </c>
      <c r="O354" s="26">
        <v>101.94</v>
      </c>
      <c r="P354" s="26">
        <v>101.08</v>
      </c>
      <c r="Q354" s="26">
        <v>100.52</v>
      </c>
      <c r="R354" s="42"/>
      <c r="S354" s="42"/>
      <c r="T354" s="42"/>
      <c r="U354" s="26">
        <v>101.63</v>
      </c>
      <c r="V354" s="26">
        <v>101.51</v>
      </c>
      <c r="X354" s="26">
        <v>101.74</v>
      </c>
      <c r="Y354" s="26">
        <v>101.71</v>
      </c>
      <c r="Z354" s="26">
        <v>100.98</v>
      </c>
      <c r="AA354" s="26">
        <v>101.68</v>
      </c>
      <c r="AB354" s="26">
        <v>101.8</v>
      </c>
      <c r="AC354" s="26">
        <v>101.75</v>
      </c>
      <c r="AD354" s="26">
        <v>101.61</v>
      </c>
      <c r="AE354" s="26">
        <v>101.21</v>
      </c>
      <c r="AF354" s="26">
        <v>102.81</v>
      </c>
      <c r="AG354" s="26">
        <v>101.65</v>
      </c>
      <c r="AH354" s="26">
        <v>101.63</v>
      </c>
      <c r="AI354" s="26">
        <v>100.61</v>
      </c>
      <c r="AJ354" s="26">
        <v>102.38</v>
      </c>
      <c r="AK354" s="26">
        <v>101.42</v>
      </c>
      <c r="AL354" s="26">
        <v>101.74</v>
      </c>
      <c r="AM354" s="26">
        <v>101.75</v>
      </c>
      <c r="AN354" s="26">
        <v>100.95</v>
      </c>
      <c r="AO354" s="26">
        <v>101.74</v>
      </c>
      <c r="AP354" s="26">
        <v>101</v>
      </c>
      <c r="AQ354" s="26">
        <v>101.13</v>
      </c>
      <c r="AR354" s="26">
        <v>101.16</v>
      </c>
      <c r="AS354" s="26">
        <v>101.12</v>
      </c>
      <c r="AT354" s="26">
        <v>101.33</v>
      </c>
      <c r="AU354" s="26">
        <v>101.94</v>
      </c>
      <c r="AV354" s="26">
        <v>102.3</v>
      </c>
      <c r="AW354" s="26">
        <v>101.91</v>
      </c>
      <c r="AX354" s="26">
        <v>101.67</v>
      </c>
      <c r="AY354" s="26">
        <v>101.31</v>
      </c>
      <c r="AZ354" s="26">
        <v>101.32</v>
      </c>
      <c r="BA354" s="26">
        <v>101.94</v>
      </c>
      <c r="BB354" s="26">
        <v>101.5</v>
      </c>
      <c r="BC354" s="26">
        <v>99.9</v>
      </c>
      <c r="BD354" s="26">
        <v>99.98</v>
      </c>
      <c r="BE354" s="26">
        <v>101.97</v>
      </c>
      <c r="BF354" s="26">
        <v>101.16</v>
      </c>
      <c r="BG354" s="26">
        <v>101.85</v>
      </c>
      <c r="BH354" s="26">
        <v>100.26</v>
      </c>
      <c r="BI354" s="26">
        <v>100.19</v>
      </c>
      <c r="BJ354" s="26">
        <v>101.89</v>
      </c>
      <c r="BK354" s="26">
        <v>101.33</v>
      </c>
      <c r="BL354" s="26">
        <v>102.32</v>
      </c>
      <c r="BM354" s="26">
        <v>101.93</v>
      </c>
      <c r="BN354" s="26">
        <v>100.77</v>
      </c>
      <c r="BO354" s="26">
        <v>101.94</v>
      </c>
      <c r="BP354" s="26">
        <v>101.53</v>
      </c>
      <c r="BQ354" s="26">
        <v>101.03</v>
      </c>
      <c r="BR354" s="26">
        <v>100.45</v>
      </c>
      <c r="BS354" s="26">
        <v>101.28</v>
      </c>
      <c r="BT354" s="26">
        <v>101.25</v>
      </c>
      <c r="BU354" s="26">
        <v>99.87</v>
      </c>
      <c r="BV354" s="26">
        <v>101.13</v>
      </c>
      <c r="BW354" s="26">
        <v>100.88</v>
      </c>
      <c r="BX354" s="26">
        <v>101.69</v>
      </c>
      <c r="BY354" s="42"/>
      <c r="BZ354" s="42"/>
      <c r="CA354" s="42"/>
      <c r="CB354" s="42"/>
      <c r="CC354" s="26">
        <v>101.64</v>
      </c>
      <c r="CD354" s="26">
        <v>101.63</v>
      </c>
      <c r="CE354" s="26">
        <v>101.74</v>
      </c>
      <c r="CF354" s="26">
        <v>101.06</v>
      </c>
      <c r="CG354" s="26">
        <v>101.54</v>
      </c>
    </row>
    <row r="355" spans="1:85" x14ac:dyDescent="0.3">
      <c r="A355" s="24" t="s">
        <v>579</v>
      </c>
      <c r="B355" s="26">
        <v>102.15</v>
      </c>
      <c r="C355" s="42"/>
      <c r="D355" s="26">
        <v>102</v>
      </c>
      <c r="E355" s="26">
        <v>102.8</v>
      </c>
      <c r="F355" s="26">
        <v>101.51</v>
      </c>
      <c r="G355" s="26">
        <v>103.01</v>
      </c>
      <c r="H355" s="26">
        <v>103.23</v>
      </c>
      <c r="I355" s="26">
        <v>102.71</v>
      </c>
      <c r="J355" s="26">
        <v>102.31</v>
      </c>
      <c r="K355" s="26">
        <v>101.65</v>
      </c>
      <c r="L355" s="26">
        <v>102.57</v>
      </c>
      <c r="M355" s="26">
        <v>101.22</v>
      </c>
      <c r="N355" s="26">
        <v>102.27</v>
      </c>
      <c r="O355" s="26">
        <v>102.81</v>
      </c>
      <c r="P355" s="26">
        <v>101.72</v>
      </c>
      <c r="Q355" s="26">
        <v>100.59</v>
      </c>
      <c r="R355" s="42"/>
      <c r="S355" s="42"/>
      <c r="T355" s="42"/>
      <c r="U355" s="26">
        <v>102.42</v>
      </c>
      <c r="V355" s="26">
        <v>102.2</v>
      </c>
      <c r="X355" s="26">
        <v>102.03</v>
      </c>
      <c r="Y355" s="26">
        <v>102.03</v>
      </c>
      <c r="Z355" s="26">
        <v>101.2</v>
      </c>
      <c r="AA355" s="26">
        <v>102.8</v>
      </c>
      <c r="AB355" s="26">
        <v>101.5</v>
      </c>
      <c r="AC355" s="26">
        <v>101.9</v>
      </c>
      <c r="AD355" s="26">
        <v>101.76</v>
      </c>
      <c r="AE355" s="26">
        <v>101.82</v>
      </c>
      <c r="AF355" s="26">
        <v>102.46</v>
      </c>
      <c r="AG355" s="26">
        <v>101.92</v>
      </c>
      <c r="AH355" s="26">
        <v>101.87</v>
      </c>
      <c r="AI355" s="26">
        <v>100.75</v>
      </c>
      <c r="AJ355" s="26">
        <v>102.34</v>
      </c>
      <c r="AK355" s="26">
        <v>101.59</v>
      </c>
      <c r="AL355" s="26">
        <v>102.13</v>
      </c>
      <c r="AM355" s="26">
        <v>101.85</v>
      </c>
      <c r="AN355" s="26">
        <v>101.03</v>
      </c>
      <c r="AO355" s="26">
        <v>101.63</v>
      </c>
      <c r="AP355" s="26">
        <v>101.24</v>
      </c>
      <c r="AQ355" s="26">
        <v>101.1</v>
      </c>
      <c r="AR355" s="26">
        <v>101.33</v>
      </c>
      <c r="AS355" s="26">
        <v>101.28</v>
      </c>
      <c r="AT355" s="26">
        <v>102.02</v>
      </c>
      <c r="AU355" s="26">
        <v>103.01</v>
      </c>
      <c r="AV355" s="26">
        <v>103.37</v>
      </c>
      <c r="AW355" s="26">
        <v>103.06</v>
      </c>
      <c r="AX355" s="26">
        <v>102.71</v>
      </c>
      <c r="AY355" s="26">
        <v>101.74</v>
      </c>
      <c r="AZ355" s="26">
        <v>101.92</v>
      </c>
      <c r="BA355" s="26">
        <v>102.56</v>
      </c>
      <c r="BB355" s="26">
        <v>102.05</v>
      </c>
      <c r="BC355" s="26">
        <v>100.01</v>
      </c>
      <c r="BD355" s="26">
        <v>99.33</v>
      </c>
      <c r="BE355" s="26">
        <v>103.33</v>
      </c>
      <c r="BF355" s="26">
        <v>102.3</v>
      </c>
      <c r="BG355" s="26">
        <v>102.57</v>
      </c>
      <c r="BH355" s="26">
        <v>100.77</v>
      </c>
      <c r="BI355" s="26">
        <v>100.48</v>
      </c>
      <c r="BJ355" s="26">
        <v>101.48</v>
      </c>
      <c r="BK355" s="26">
        <v>101.74</v>
      </c>
      <c r="BL355" s="26">
        <v>102.29</v>
      </c>
      <c r="BM355" s="26">
        <v>102.75</v>
      </c>
      <c r="BN355" s="26">
        <v>101.51</v>
      </c>
      <c r="BO355" s="26">
        <v>102.81</v>
      </c>
      <c r="BP355" s="26">
        <v>102.48</v>
      </c>
      <c r="BQ355" s="26">
        <v>101.54</v>
      </c>
      <c r="BR355" s="26">
        <v>100.68</v>
      </c>
      <c r="BS355" s="26">
        <v>102.17</v>
      </c>
      <c r="BT355" s="26">
        <v>102.01</v>
      </c>
      <c r="BU355" s="26">
        <v>99.5</v>
      </c>
      <c r="BV355" s="26">
        <v>102.37</v>
      </c>
      <c r="BW355" s="26">
        <v>101.8</v>
      </c>
      <c r="BX355" s="26">
        <v>102.34</v>
      </c>
      <c r="BY355" s="42"/>
      <c r="BZ355" s="42"/>
      <c r="CA355" s="42"/>
      <c r="CB355" s="42"/>
      <c r="CC355" s="26">
        <v>102.62</v>
      </c>
      <c r="CD355" s="26">
        <v>102.24</v>
      </c>
      <c r="CE355" s="26">
        <v>102.69</v>
      </c>
      <c r="CF355" s="26">
        <v>101.87</v>
      </c>
      <c r="CG355" s="26">
        <v>102.09</v>
      </c>
    </row>
    <row r="356" spans="1:85" x14ac:dyDescent="0.3">
      <c r="A356" s="24" t="s">
        <v>580</v>
      </c>
      <c r="B356" s="26">
        <v>103.49</v>
      </c>
      <c r="C356" s="42"/>
      <c r="D356" s="26">
        <v>103.33</v>
      </c>
      <c r="E356" s="26">
        <v>103.62</v>
      </c>
      <c r="F356" s="26">
        <v>102.28</v>
      </c>
      <c r="G356" s="26">
        <v>104.98</v>
      </c>
      <c r="H356" s="26">
        <v>105.32</v>
      </c>
      <c r="I356" s="26">
        <v>104.56</v>
      </c>
      <c r="J356" s="26">
        <v>103.66</v>
      </c>
      <c r="K356" s="26">
        <v>103.16</v>
      </c>
      <c r="L356" s="26">
        <v>104.09</v>
      </c>
      <c r="M356" s="26">
        <v>102.2</v>
      </c>
      <c r="N356" s="26">
        <v>103.57</v>
      </c>
      <c r="O356" s="26">
        <v>104.41</v>
      </c>
      <c r="P356" s="26">
        <v>102.8</v>
      </c>
      <c r="Q356" s="26">
        <v>101.89</v>
      </c>
      <c r="R356" s="42"/>
      <c r="S356" s="42"/>
      <c r="T356" s="42"/>
      <c r="U356" s="26">
        <v>103.81</v>
      </c>
      <c r="V356" s="26">
        <v>103.64</v>
      </c>
      <c r="X356" s="26">
        <v>103.35</v>
      </c>
      <c r="Y356" s="26">
        <v>103.3</v>
      </c>
      <c r="Z356" s="26">
        <v>102.67</v>
      </c>
      <c r="AA356" s="26">
        <v>103.62</v>
      </c>
      <c r="AB356" s="26">
        <v>102.35</v>
      </c>
      <c r="AC356" s="26">
        <v>102.86</v>
      </c>
      <c r="AD356" s="26">
        <v>103</v>
      </c>
      <c r="AE356" s="26">
        <v>102.76</v>
      </c>
      <c r="AF356" s="26">
        <v>103.44</v>
      </c>
      <c r="AG356" s="26">
        <v>103.19</v>
      </c>
      <c r="AH356" s="26">
        <v>102.96</v>
      </c>
      <c r="AI356" s="26">
        <v>101.25</v>
      </c>
      <c r="AJ356" s="26">
        <v>103.26</v>
      </c>
      <c r="AK356" s="26">
        <v>102.53</v>
      </c>
      <c r="AL356" s="26">
        <v>103.26</v>
      </c>
      <c r="AM356" s="26">
        <v>102.68</v>
      </c>
      <c r="AN356" s="26">
        <v>101.64</v>
      </c>
      <c r="AO356" s="26">
        <v>102.51</v>
      </c>
      <c r="AP356" s="26">
        <v>101.86</v>
      </c>
      <c r="AQ356" s="26">
        <v>101.49</v>
      </c>
      <c r="AR356" s="26">
        <v>102.04</v>
      </c>
      <c r="AS356" s="26">
        <v>102.2</v>
      </c>
      <c r="AT356" s="26">
        <v>102.92</v>
      </c>
      <c r="AU356" s="26">
        <v>104.98</v>
      </c>
      <c r="AV356" s="26">
        <v>105.54</v>
      </c>
      <c r="AW356" s="26">
        <v>105.07</v>
      </c>
      <c r="AX356" s="26">
        <v>104.56</v>
      </c>
      <c r="AY356" s="26">
        <v>102.98</v>
      </c>
      <c r="AZ356" s="26">
        <v>103.07</v>
      </c>
      <c r="BA356" s="26">
        <v>103.99</v>
      </c>
      <c r="BB356" s="26">
        <v>103.52</v>
      </c>
      <c r="BC356" s="26">
        <v>100.35</v>
      </c>
      <c r="BD356" s="26">
        <v>100.36</v>
      </c>
      <c r="BE356" s="26">
        <v>105.53</v>
      </c>
      <c r="BF356" s="26">
        <v>103.66</v>
      </c>
      <c r="BG356" s="26">
        <v>104.09</v>
      </c>
      <c r="BH356" s="26">
        <v>101.19</v>
      </c>
      <c r="BI356" s="26">
        <v>100.77</v>
      </c>
      <c r="BJ356" s="26">
        <v>102.84</v>
      </c>
      <c r="BK356" s="26">
        <v>102.87</v>
      </c>
      <c r="BL356" s="26">
        <v>103.41</v>
      </c>
      <c r="BM356" s="26">
        <v>104.32</v>
      </c>
      <c r="BN356" s="26">
        <v>102.94</v>
      </c>
      <c r="BO356" s="26">
        <v>104.41</v>
      </c>
      <c r="BP356" s="26">
        <v>103.88</v>
      </c>
      <c r="BQ356" s="26">
        <v>102.63</v>
      </c>
      <c r="BR356" s="26">
        <v>101.11</v>
      </c>
      <c r="BS356" s="26">
        <v>103.48</v>
      </c>
      <c r="BT356" s="26">
        <v>103.48</v>
      </c>
      <c r="BU356" s="26">
        <v>100.7</v>
      </c>
      <c r="BV356" s="26">
        <v>103.78</v>
      </c>
      <c r="BW356" s="26">
        <v>103.65</v>
      </c>
      <c r="BX356" s="26">
        <v>103.7</v>
      </c>
      <c r="BY356" s="42"/>
      <c r="BZ356" s="42"/>
      <c r="CA356" s="42"/>
      <c r="CB356" s="42"/>
      <c r="CC356" s="26">
        <v>104.12</v>
      </c>
      <c r="CD356" s="26">
        <v>103.53</v>
      </c>
      <c r="CE356" s="26">
        <v>104.26</v>
      </c>
      <c r="CF356" s="26">
        <v>103.12</v>
      </c>
      <c r="CG356" s="26">
        <v>103.53</v>
      </c>
    </row>
    <row r="357" spans="1:85" x14ac:dyDescent="0.3">
      <c r="A357" s="32" t="s">
        <v>581</v>
      </c>
      <c r="B357" s="26">
        <v>104.55</v>
      </c>
      <c r="C357" s="42"/>
      <c r="D357" s="26">
        <v>103.47</v>
      </c>
      <c r="E357" s="26">
        <v>103.9</v>
      </c>
      <c r="F357" s="26">
        <v>103.65</v>
      </c>
      <c r="G357" s="26">
        <v>106.73</v>
      </c>
      <c r="H357" s="26">
        <v>107.09</v>
      </c>
      <c r="I357" s="26">
        <v>105.72</v>
      </c>
      <c r="J357" s="26">
        <v>104.71</v>
      </c>
      <c r="K357" s="26">
        <v>104.03</v>
      </c>
      <c r="L357" s="26">
        <v>104.75</v>
      </c>
      <c r="M357" s="26">
        <v>103.84</v>
      </c>
      <c r="N357" s="26">
        <v>104.48</v>
      </c>
      <c r="O357" s="26">
        <v>104.95</v>
      </c>
      <c r="P357" s="26">
        <v>103.52</v>
      </c>
      <c r="Q357" s="26">
        <v>102.43</v>
      </c>
      <c r="R357" s="42"/>
      <c r="S357" s="42"/>
      <c r="T357" s="42"/>
      <c r="U357" s="26">
        <v>104.52</v>
      </c>
      <c r="V357" s="26">
        <v>104.38</v>
      </c>
      <c r="X357" s="26">
        <v>103.48</v>
      </c>
      <c r="Y357" s="26">
        <v>104.17</v>
      </c>
      <c r="Z357" s="26">
        <v>102.91</v>
      </c>
      <c r="AA357" s="26">
        <v>103.9</v>
      </c>
      <c r="AB357" s="26">
        <v>104.06</v>
      </c>
      <c r="AC357" s="26">
        <v>104.43</v>
      </c>
      <c r="AD357" s="26">
        <v>104.77</v>
      </c>
      <c r="AE357" s="26">
        <v>104.56</v>
      </c>
      <c r="AF357" s="26">
        <v>105.89</v>
      </c>
      <c r="AG357" s="26">
        <v>104.99</v>
      </c>
      <c r="AH357" s="26">
        <v>104.42</v>
      </c>
      <c r="AI357" s="26">
        <v>101.74</v>
      </c>
      <c r="AJ357" s="26">
        <v>105.38</v>
      </c>
      <c r="AK357" s="26">
        <v>103.96</v>
      </c>
      <c r="AL357" s="26">
        <v>104.53</v>
      </c>
      <c r="AM357" s="26">
        <v>104.24</v>
      </c>
      <c r="AN357" s="26">
        <v>102.71</v>
      </c>
      <c r="AO357" s="26">
        <v>104.22</v>
      </c>
      <c r="AP357" s="26">
        <v>102.66</v>
      </c>
      <c r="AQ357" s="26">
        <v>102.65</v>
      </c>
      <c r="AR357" s="26">
        <v>103.14</v>
      </c>
      <c r="AS357" s="26">
        <v>103.66</v>
      </c>
      <c r="AT357" s="26">
        <v>103.92</v>
      </c>
      <c r="AU357" s="26">
        <v>106.73</v>
      </c>
      <c r="AV357" s="26">
        <v>107.54</v>
      </c>
      <c r="AW357" s="26">
        <v>106.58</v>
      </c>
      <c r="AX357" s="26">
        <v>105.72</v>
      </c>
      <c r="AY357" s="26">
        <v>103.74</v>
      </c>
      <c r="AZ357" s="26">
        <v>104.15</v>
      </c>
      <c r="BA357" s="26">
        <v>105.08</v>
      </c>
      <c r="BB357" s="26">
        <v>104.08</v>
      </c>
      <c r="BC357" s="26">
        <v>100.53</v>
      </c>
      <c r="BD357" s="26">
        <v>100.92</v>
      </c>
      <c r="BE357" s="26">
        <v>106.99</v>
      </c>
      <c r="BF357" s="26">
        <v>105.26</v>
      </c>
      <c r="BG357" s="26">
        <v>104.75</v>
      </c>
      <c r="BH357" s="26">
        <v>101.59</v>
      </c>
      <c r="BI357" s="26">
        <v>101.24</v>
      </c>
      <c r="BJ357" s="26">
        <v>105.42</v>
      </c>
      <c r="BK357" s="26">
        <v>103.86</v>
      </c>
      <c r="BL357" s="26">
        <v>104.61</v>
      </c>
      <c r="BM357" s="26">
        <v>104.81</v>
      </c>
      <c r="BN357" s="26">
        <v>103.66</v>
      </c>
      <c r="BO357" s="26">
        <v>104.95</v>
      </c>
      <c r="BP357" s="26">
        <v>104.81</v>
      </c>
      <c r="BQ357" s="26">
        <v>103.43</v>
      </c>
      <c r="BR357" s="26">
        <v>101.41</v>
      </c>
      <c r="BS357" s="26">
        <v>104.15</v>
      </c>
      <c r="BT357" s="26">
        <v>104.5</v>
      </c>
      <c r="BU357" s="26">
        <v>101.02</v>
      </c>
      <c r="BV357" s="26">
        <v>104.38</v>
      </c>
      <c r="BW357" s="26">
        <v>104.63</v>
      </c>
      <c r="BX357" s="26">
        <v>104.61</v>
      </c>
      <c r="BY357" s="42"/>
      <c r="BZ357" s="42"/>
      <c r="CA357" s="42"/>
      <c r="CB357" s="42"/>
      <c r="CC357" s="26">
        <v>104.84</v>
      </c>
      <c r="CD357" s="26">
        <v>104.23</v>
      </c>
      <c r="CE357" s="26">
        <v>104.93</v>
      </c>
      <c r="CF357" s="26">
        <v>103.6</v>
      </c>
      <c r="CG357" s="26">
        <v>104.36</v>
      </c>
    </row>
    <row r="358" spans="1:85" x14ac:dyDescent="0.3">
      <c r="A358" s="32" t="s">
        <v>583</v>
      </c>
      <c r="B358" s="26">
        <v>103.5</v>
      </c>
      <c r="C358" s="42"/>
      <c r="D358" s="26">
        <v>102.58</v>
      </c>
      <c r="E358" s="26">
        <v>103.61</v>
      </c>
      <c r="F358" s="26">
        <v>102.13</v>
      </c>
      <c r="G358" s="26">
        <v>104.87</v>
      </c>
      <c r="H358" s="26">
        <v>105.19</v>
      </c>
      <c r="I358" s="26">
        <v>104.58</v>
      </c>
      <c r="J358" s="26">
        <v>103.57</v>
      </c>
      <c r="K358" s="26">
        <v>103.39</v>
      </c>
      <c r="L358" s="26">
        <v>104.03</v>
      </c>
      <c r="M358" s="26">
        <v>102.53</v>
      </c>
      <c r="N358" s="26">
        <v>103.59</v>
      </c>
      <c r="O358" s="26">
        <v>104.41</v>
      </c>
      <c r="P358" s="26">
        <v>102.94</v>
      </c>
      <c r="Q358" s="26">
        <v>102.3</v>
      </c>
      <c r="R358" s="42"/>
      <c r="S358" s="42"/>
      <c r="T358" s="42"/>
      <c r="U358" s="26">
        <v>104.05</v>
      </c>
      <c r="V358" s="26">
        <v>103.77</v>
      </c>
      <c r="X358" s="26">
        <v>102.55</v>
      </c>
      <c r="Y358" s="26">
        <v>103.17</v>
      </c>
      <c r="Z358" s="26">
        <v>102.98</v>
      </c>
      <c r="AA358" s="26">
        <v>103.61</v>
      </c>
      <c r="AB358" s="26">
        <v>101.77</v>
      </c>
      <c r="AC358" s="26">
        <v>102.59</v>
      </c>
      <c r="AD358" s="26">
        <v>103.74</v>
      </c>
      <c r="AE358" s="26">
        <v>102.58</v>
      </c>
      <c r="AF358" s="26">
        <v>102.98</v>
      </c>
      <c r="AG358" s="26">
        <v>103.86</v>
      </c>
      <c r="AH358" s="26">
        <v>102.83</v>
      </c>
      <c r="AI358" s="26">
        <v>101.19</v>
      </c>
      <c r="AJ358" s="26">
        <v>103.1</v>
      </c>
      <c r="AK358" s="26">
        <v>102.49</v>
      </c>
      <c r="AL358" s="26">
        <v>103.22</v>
      </c>
      <c r="AM358" s="26">
        <v>102.62</v>
      </c>
      <c r="AN358" s="26">
        <v>101.6</v>
      </c>
      <c r="AO358" s="26">
        <v>102.54</v>
      </c>
      <c r="AP358" s="26">
        <v>101.84</v>
      </c>
      <c r="AQ358" s="26">
        <v>101.34</v>
      </c>
      <c r="AR358" s="26">
        <v>102.1</v>
      </c>
      <c r="AS358" s="26">
        <v>102.02</v>
      </c>
      <c r="AT358" s="26">
        <v>102.85</v>
      </c>
      <c r="AU358" s="26">
        <v>104.87</v>
      </c>
      <c r="AV358" s="26">
        <v>105.5</v>
      </c>
      <c r="AW358" s="26">
        <v>104.83</v>
      </c>
      <c r="AX358" s="26">
        <v>104.58</v>
      </c>
      <c r="AY358" s="26">
        <v>103.06</v>
      </c>
      <c r="AZ358" s="26">
        <v>102.97</v>
      </c>
      <c r="BA358" s="26">
        <v>103.89</v>
      </c>
      <c r="BB358" s="26">
        <v>103.6</v>
      </c>
      <c r="BC358" s="26">
        <v>99.66</v>
      </c>
      <c r="BD358" s="26">
        <v>101.33</v>
      </c>
      <c r="BE358" s="26">
        <v>105.57</v>
      </c>
      <c r="BF358" s="26">
        <v>103.66</v>
      </c>
      <c r="BG358" s="26">
        <v>104.03</v>
      </c>
      <c r="BH358" s="26">
        <v>101.37</v>
      </c>
      <c r="BI358" s="26">
        <v>100.97</v>
      </c>
      <c r="BJ358" s="26">
        <v>103.29</v>
      </c>
      <c r="BK358" s="26">
        <v>103.05</v>
      </c>
      <c r="BL358" s="26">
        <v>103.33</v>
      </c>
      <c r="BM358" s="26">
        <v>104.31</v>
      </c>
      <c r="BN358" s="26">
        <v>103.32</v>
      </c>
      <c r="BO358" s="26">
        <v>104.41</v>
      </c>
      <c r="BP358" s="26">
        <v>104.03</v>
      </c>
      <c r="BQ358" s="26">
        <v>102.77</v>
      </c>
      <c r="BR358" s="26">
        <v>101.17</v>
      </c>
      <c r="BS358" s="26">
        <v>103.63</v>
      </c>
      <c r="BT358" s="26">
        <v>103.7</v>
      </c>
      <c r="BU358" s="26">
        <v>101.33</v>
      </c>
      <c r="BV358" s="26">
        <v>103.95</v>
      </c>
      <c r="BW358" s="26">
        <v>103.99</v>
      </c>
      <c r="BX358" s="26">
        <v>103.72</v>
      </c>
      <c r="BY358" s="42"/>
      <c r="BZ358" s="42"/>
      <c r="CA358" s="42"/>
      <c r="CB358" s="42"/>
      <c r="CC358" s="26">
        <v>104.69</v>
      </c>
      <c r="CD358" s="26">
        <v>103.49</v>
      </c>
      <c r="CE358" s="26">
        <v>104.32</v>
      </c>
      <c r="CF358" s="26">
        <v>103.31</v>
      </c>
      <c r="CG358" s="26">
        <v>103.67</v>
      </c>
    </row>
    <row r="359" spans="1:85" x14ac:dyDescent="0.3">
      <c r="A359" s="24" t="s">
        <v>586</v>
      </c>
      <c r="B359" s="26">
        <v>103.92</v>
      </c>
      <c r="C359" s="42"/>
      <c r="D359" s="26">
        <v>103.21</v>
      </c>
      <c r="E359" s="26">
        <v>103.95</v>
      </c>
      <c r="F359" s="26">
        <v>102.74</v>
      </c>
      <c r="G359" s="26">
        <v>105.41</v>
      </c>
      <c r="H359" s="26">
        <v>105.69</v>
      </c>
      <c r="I359" s="26">
        <v>105.03</v>
      </c>
      <c r="J359" s="26">
        <v>103.85</v>
      </c>
      <c r="K359" s="26">
        <v>103.67</v>
      </c>
      <c r="L359" s="26">
        <v>104.06</v>
      </c>
      <c r="M359" s="26">
        <v>103.04</v>
      </c>
      <c r="N359" s="26">
        <v>104.01</v>
      </c>
      <c r="O359" s="26">
        <v>104.39</v>
      </c>
      <c r="P359" s="26">
        <v>103.45</v>
      </c>
      <c r="Q359" s="26">
        <v>102.81</v>
      </c>
      <c r="R359" s="42"/>
      <c r="S359" s="42"/>
      <c r="T359" s="42"/>
      <c r="U359" s="26">
        <v>104.39</v>
      </c>
      <c r="V359" s="26">
        <v>104.09</v>
      </c>
      <c r="X359" s="26">
        <v>103.21</v>
      </c>
      <c r="Y359" s="26">
        <v>103.54</v>
      </c>
      <c r="Z359" s="26">
        <v>103.08</v>
      </c>
      <c r="AA359" s="26">
        <v>103.95</v>
      </c>
      <c r="AB359" s="26">
        <v>102.51</v>
      </c>
      <c r="AC359" s="26">
        <v>104.2</v>
      </c>
      <c r="AD359" s="26">
        <v>104.3</v>
      </c>
      <c r="AE359" s="26">
        <v>103.26</v>
      </c>
      <c r="AF359" s="26">
        <v>103.3</v>
      </c>
      <c r="AG359" s="26">
        <v>104.21</v>
      </c>
      <c r="AH359" s="26">
        <v>103.22</v>
      </c>
      <c r="AI359" s="26">
        <v>101.33</v>
      </c>
      <c r="AJ359" s="26">
        <v>103.81</v>
      </c>
      <c r="AK359" s="26">
        <v>102.96</v>
      </c>
      <c r="AL359" s="26">
        <v>103.66</v>
      </c>
      <c r="AM359" s="26">
        <v>103.35</v>
      </c>
      <c r="AN359" s="26">
        <v>101.85</v>
      </c>
      <c r="AO359" s="26">
        <v>102.89</v>
      </c>
      <c r="AP359" s="26">
        <v>102.79</v>
      </c>
      <c r="AQ359" s="26">
        <v>102.04</v>
      </c>
      <c r="AR359" s="26">
        <v>103.06</v>
      </c>
      <c r="AS359" s="26">
        <v>102.6</v>
      </c>
      <c r="AT359" s="26">
        <v>103.76</v>
      </c>
      <c r="AU359" s="26">
        <v>105.41</v>
      </c>
      <c r="AV359" s="26">
        <v>106.01</v>
      </c>
      <c r="AW359" s="26">
        <v>105.31</v>
      </c>
      <c r="AX359" s="26">
        <v>105.03</v>
      </c>
      <c r="AY359" s="26">
        <v>103.33</v>
      </c>
      <c r="AZ359" s="26">
        <v>103.41</v>
      </c>
      <c r="BA359" s="26">
        <v>104.11</v>
      </c>
      <c r="BB359" s="26">
        <v>103.7</v>
      </c>
      <c r="BC359" s="26">
        <v>99.6</v>
      </c>
      <c r="BD359" s="26">
        <v>101.68</v>
      </c>
      <c r="BE359" s="26">
        <v>105.98</v>
      </c>
      <c r="BF359" s="26">
        <v>104.07</v>
      </c>
      <c r="BG359" s="26">
        <v>104.06</v>
      </c>
      <c r="BH359" s="26">
        <v>101.75</v>
      </c>
      <c r="BI359" s="26">
        <v>101.07</v>
      </c>
      <c r="BJ359" s="26">
        <v>103.96</v>
      </c>
      <c r="BK359" s="26">
        <v>103.77</v>
      </c>
      <c r="BL359" s="26">
        <v>103.84</v>
      </c>
      <c r="BM359" s="26">
        <v>104.34</v>
      </c>
      <c r="BN359" s="26">
        <v>104.04</v>
      </c>
      <c r="BO359" s="26">
        <v>104.39</v>
      </c>
      <c r="BP359" s="26">
        <v>104.57</v>
      </c>
      <c r="BQ359" s="26">
        <v>103.39</v>
      </c>
      <c r="BR359" s="26">
        <v>101.46</v>
      </c>
      <c r="BS359" s="26">
        <v>104.4</v>
      </c>
      <c r="BT359" s="26">
        <v>104.19</v>
      </c>
      <c r="BU359" s="26">
        <v>101.86</v>
      </c>
      <c r="BV359" s="26">
        <v>104.72</v>
      </c>
      <c r="BW359" s="26">
        <v>104.49</v>
      </c>
      <c r="BX359" s="26">
        <v>104.13</v>
      </c>
      <c r="BY359" s="42"/>
      <c r="BZ359" s="42"/>
      <c r="CA359" s="42"/>
      <c r="CB359" s="42"/>
      <c r="CC359" s="26">
        <v>105.29</v>
      </c>
      <c r="CD359" s="26">
        <v>103.61</v>
      </c>
      <c r="CE359" s="26">
        <v>104.5</v>
      </c>
      <c r="CF359" s="26">
        <v>104.39</v>
      </c>
      <c r="CG359" s="26">
        <v>103.86</v>
      </c>
    </row>
    <row r="360" spans="1:85" x14ac:dyDescent="0.3">
      <c r="A360" s="24" t="s">
        <v>589</v>
      </c>
      <c r="B360" s="26">
        <v>104.5</v>
      </c>
      <c r="C360" s="42"/>
      <c r="D360" s="26">
        <v>104</v>
      </c>
      <c r="E360" s="26">
        <v>104.14</v>
      </c>
      <c r="F360" s="26">
        <v>103.57</v>
      </c>
      <c r="G360" s="26">
        <v>106.03</v>
      </c>
      <c r="H360" s="26">
        <v>106.48</v>
      </c>
      <c r="I360" s="26">
        <v>105.52</v>
      </c>
      <c r="J360" s="26">
        <v>104.53</v>
      </c>
      <c r="K360" s="26">
        <v>104.23</v>
      </c>
      <c r="L360" s="26">
        <v>104.44</v>
      </c>
      <c r="M360" s="26">
        <v>103.46</v>
      </c>
      <c r="N360" s="26">
        <v>104.63</v>
      </c>
      <c r="O360" s="26">
        <v>104.67</v>
      </c>
      <c r="P360" s="26">
        <v>103.92</v>
      </c>
      <c r="Q360" s="26">
        <v>103.6</v>
      </c>
      <c r="R360" s="42"/>
      <c r="S360" s="42"/>
      <c r="T360" s="42"/>
      <c r="U360" s="26">
        <v>104.77</v>
      </c>
      <c r="V360" s="26">
        <v>104.56</v>
      </c>
      <c r="X360" s="26">
        <v>104.02</v>
      </c>
      <c r="Y360" s="26">
        <v>104.05</v>
      </c>
      <c r="Z360" s="26">
        <v>103.59</v>
      </c>
      <c r="AA360" s="26">
        <v>104.14</v>
      </c>
      <c r="AB360" s="26">
        <v>103.3</v>
      </c>
      <c r="AC360" s="26">
        <v>105.32</v>
      </c>
      <c r="AD360" s="26">
        <v>105.5</v>
      </c>
      <c r="AE360" s="26">
        <v>104.45</v>
      </c>
      <c r="AF360" s="26">
        <v>104.91</v>
      </c>
      <c r="AG360" s="26">
        <v>104.93</v>
      </c>
      <c r="AH360" s="26">
        <v>104.08</v>
      </c>
      <c r="AI360" s="26">
        <v>101.62</v>
      </c>
      <c r="AJ360" s="26">
        <v>105.38</v>
      </c>
      <c r="AK360" s="26">
        <v>103.77</v>
      </c>
      <c r="AL360" s="26">
        <v>104.4</v>
      </c>
      <c r="AM360" s="26">
        <v>104.42</v>
      </c>
      <c r="AN360" s="26">
        <v>102.45</v>
      </c>
      <c r="AO360" s="26">
        <v>103.4</v>
      </c>
      <c r="AP360" s="26">
        <v>103.29</v>
      </c>
      <c r="AQ360" s="26">
        <v>102.87</v>
      </c>
      <c r="AR360" s="26">
        <v>103.75</v>
      </c>
      <c r="AS360" s="26">
        <v>103.63</v>
      </c>
      <c r="AT360" s="26">
        <v>104.65</v>
      </c>
      <c r="AU360" s="26">
        <v>106.03</v>
      </c>
      <c r="AV360" s="26">
        <v>106.83</v>
      </c>
      <c r="AW360" s="26">
        <v>106.04</v>
      </c>
      <c r="AX360" s="26">
        <v>105.52</v>
      </c>
      <c r="AY360" s="26">
        <v>103.92</v>
      </c>
      <c r="AZ360" s="26">
        <v>104.14</v>
      </c>
      <c r="BA360" s="26">
        <v>104.78</v>
      </c>
      <c r="BB360" s="26">
        <v>104.17</v>
      </c>
      <c r="BC360" s="26">
        <v>100.07</v>
      </c>
      <c r="BD360" s="26">
        <v>102.56</v>
      </c>
      <c r="BE360" s="26">
        <v>106.39</v>
      </c>
      <c r="BF360" s="26">
        <v>104.93</v>
      </c>
      <c r="BG360" s="26">
        <v>104.44</v>
      </c>
      <c r="BH360" s="26">
        <v>101.94</v>
      </c>
      <c r="BI360" s="26">
        <v>101.21</v>
      </c>
      <c r="BJ360" s="26">
        <v>104.55</v>
      </c>
      <c r="BK360" s="26">
        <v>104.18</v>
      </c>
      <c r="BL360" s="26">
        <v>104.62</v>
      </c>
      <c r="BM360" s="26">
        <v>104.6</v>
      </c>
      <c r="BN360" s="26">
        <v>104.69</v>
      </c>
      <c r="BO360" s="26">
        <v>104.67</v>
      </c>
      <c r="BP360" s="26">
        <v>105.09</v>
      </c>
      <c r="BQ360" s="26">
        <v>104</v>
      </c>
      <c r="BR360" s="26">
        <v>101.7</v>
      </c>
      <c r="BS360" s="26">
        <v>104.84</v>
      </c>
      <c r="BT360" s="26">
        <v>104.76</v>
      </c>
      <c r="BU360" s="26">
        <v>102.8</v>
      </c>
      <c r="BV360" s="26">
        <v>105.16</v>
      </c>
      <c r="BW360" s="26">
        <v>105.13</v>
      </c>
      <c r="BX360" s="26">
        <v>104.7</v>
      </c>
      <c r="BY360" s="42"/>
      <c r="BZ360" s="42"/>
      <c r="CA360" s="42"/>
      <c r="CB360" s="42"/>
      <c r="CC360" s="26">
        <v>105.64</v>
      </c>
      <c r="CD360" s="26">
        <v>104.02</v>
      </c>
      <c r="CE360" s="26">
        <v>104.89</v>
      </c>
      <c r="CF360" s="26">
        <v>104.79</v>
      </c>
      <c r="CG360" s="26">
        <v>104.38</v>
      </c>
    </row>
    <row r="361" spans="1:85" x14ac:dyDescent="0.3">
      <c r="A361" s="32" t="s">
        <v>612</v>
      </c>
      <c r="B361" s="26">
        <v>104.61</v>
      </c>
      <c r="C361" s="42"/>
      <c r="D361" s="26">
        <v>104.21</v>
      </c>
      <c r="E361" s="26">
        <v>104.23</v>
      </c>
      <c r="F361" s="26">
        <v>103.25</v>
      </c>
      <c r="G361" s="26">
        <v>106.18</v>
      </c>
      <c r="H361" s="26">
        <v>106.51</v>
      </c>
      <c r="I361" s="26">
        <v>105.84</v>
      </c>
      <c r="J361" s="26">
        <v>104.66</v>
      </c>
      <c r="K361" s="26">
        <v>104.5</v>
      </c>
      <c r="L361" s="26">
        <v>104.86</v>
      </c>
      <c r="M361" s="26">
        <v>103.38</v>
      </c>
      <c r="N361" s="26">
        <v>104.98</v>
      </c>
      <c r="O361" s="26">
        <v>105</v>
      </c>
      <c r="P361" s="26">
        <v>104.07</v>
      </c>
      <c r="Q361" s="26">
        <v>103.93</v>
      </c>
      <c r="R361" s="42"/>
      <c r="S361" s="42"/>
      <c r="T361" s="42"/>
      <c r="U361" s="26">
        <v>105.05</v>
      </c>
      <c r="V361" s="26">
        <v>104.86</v>
      </c>
      <c r="X361" s="26">
        <v>104.22</v>
      </c>
      <c r="Y361" s="26">
        <v>104.26</v>
      </c>
      <c r="Z361" s="26">
        <v>104.01</v>
      </c>
      <c r="AA361" s="26">
        <v>104.23</v>
      </c>
      <c r="AB361" s="26">
        <v>103.34</v>
      </c>
      <c r="AC361" s="26">
        <v>106.04</v>
      </c>
      <c r="AD361" s="26">
        <v>105.15</v>
      </c>
      <c r="AE361" s="26">
        <v>104.83</v>
      </c>
      <c r="AF361" s="26">
        <v>103.6</v>
      </c>
      <c r="AG361" s="26">
        <v>104.55</v>
      </c>
      <c r="AH361" s="26">
        <v>104</v>
      </c>
      <c r="AI361" s="26">
        <v>101.66</v>
      </c>
      <c r="AJ361" s="26">
        <v>104.09</v>
      </c>
      <c r="AK361" s="26">
        <v>103.78</v>
      </c>
      <c r="AL361" s="26">
        <v>104.23</v>
      </c>
      <c r="AM361" s="26">
        <v>103.75</v>
      </c>
      <c r="AN361" s="26">
        <v>102.26</v>
      </c>
      <c r="AO361" s="26">
        <v>102.91</v>
      </c>
      <c r="AP361" s="26">
        <v>103.19</v>
      </c>
      <c r="AQ361" s="26">
        <v>102.2</v>
      </c>
      <c r="AR361" s="26">
        <v>103.44</v>
      </c>
      <c r="AS361" s="26">
        <v>103.55</v>
      </c>
      <c r="AT361" s="26">
        <v>104.32</v>
      </c>
      <c r="AU361" s="26">
        <v>106.18</v>
      </c>
      <c r="AV361" s="26">
        <v>106.76</v>
      </c>
      <c r="AW361" s="26">
        <v>106.19</v>
      </c>
      <c r="AX361" s="26">
        <v>105.84</v>
      </c>
      <c r="AY361" s="26">
        <v>104.07</v>
      </c>
      <c r="AZ361" s="26">
        <v>104.35</v>
      </c>
      <c r="BA361" s="26">
        <v>104.87</v>
      </c>
      <c r="BB361" s="26">
        <v>104.52</v>
      </c>
      <c r="BC361" s="26">
        <v>99.6</v>
      </c>
      <c r="BD361" s="26">
        <v>103.01</v>
      </c>
      <c r="BE361" s="26">
        <v>106.78</v>
      </c>
      <c r="BF361" s="26">
        <v>105.11</v>
      </c>
      <c r="BG361" s="26">
        <v>104.86</v>
      </c>
      <c r="BH361" s="26">
        <v>101.99</v>
      </c>
      <c r="BI361" s="26">
        <v>101.31</v>
      </c>
      <c r="BJ361" s="26">
        <v>104.31</v>
      </c>
      <c r="BK361" s="26">
        <v>104.25</v>
      </c>
      <c r="BL361" s="26">
        <v>105.01</v>
      </c>
      <c r="BM361" s="26">
        <v>104.94</v>
      </c>
      <c r="BN361" s="26">
        <v>104.96</v>
      </c>
      <c r="BO361" s="26">
        <v>105</v>
      </c>
      <c r="BP361" s="26">
        <v>105.29</v>
      </c>
      <c r="BQ361" s="26">
        <v>104.06</v>
      </c>
      <c r="BR361" s="26">
        <v>101.75</v>
      </c>
      <c r="BS361" s="26">
        <v>105.03</v>
      </c>
      <c r="BT361" s="26">
        <v>105.02</v>
      </c>
      <c r="BU361" s="26">
        <v>103.24</v>
      </c>
      <c r="BV361" s="26">
        <v>105.39</v>
      </c>
      <c r="BW361" s="26">
        <v>105.52</v>
      </c>
      <c r="BX361" s="26">
        <v>104.82</v>
      </c>
      <c r="BY361" s="42"/>
      <c r="BZ361" s="42"/>
      <c r="CA361" s="42"/>
      <c r="CB361" s="42"/>
      <c r="CC361" s="26">
        <v>105.9</v>
      </c>
      <c r="CD361" s="26">
        <v>104.33</v>
      </c>
      <c r="CE361" s="26">
        <v>105.23</v>
      </c>
      <c r="CF361" s="26">
        <v>104.9</v>
      </c>
      <c r="CG361" s="26">
        <v>104.7</v>
      </c>
    </row>
    <row r="362" spans="1:85" x14ac:dyDescent="0.3">
      <c r="A362" s="3"/>
    </row>
    <row r="363" spans="1:85" x14ac:dyDescent="0.3">
      <c r="A363" s="24"/>
    </row>
    <row r="364" spans="1:85" x14ac:dyDescent="0.3">
      <c r="A364" s="24"/>
    </row>
    <row r="365" spans="1:85" x14ac:dyDescent="0.3">
      <c r="A365" s="24"/>
    </row>
    <row r="366" spans="1:85" x14ac:dyDescent="0.3">
      <c r="A366" s="24"/>
    </row>
    <row r="367" spans="1:85" x14ac:dyDescent="0.3">
      <c r="A367" s="24"/>
    </row>
    <row r="368" spans="1:85"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24"/>
    </row>
    <row r="642" spans="1:1" x14ac:dyDescent="0.3">
      <c r="A642" s="32"/>
    </row>
    <row r="643" spans="1:1" x14ac:dyDescent="0.3">
      <c r="A643" s="32"/>
    </row>
    <row r="644" spans="1:1" x14ac:dyDescent="0.3">
      <c r="A644" s="24"/>
    </row>
  </sheetData>
  <phoneticPr fontId="11" type="noConversion"/>
  <hyperlinks>
    <hyperlink ref="A1" location="Contents!A1" display="Return to contents" xr:uid="{00000000-0004-0000-0A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E50B-6D15-46AA-AC15-885D308685A1}">
  <dimension ref="A1:CG644"/>
  <sheetViews>
    <sheetView zoomScale="90" zoomScaleNormal="90" workbookViewId="0">
      <pane xSplit="1" ySplit="4" topLeftCell="B5" activePane="bottomRight" state="frozen"/>
      <selection pane="topRight" activeCell="B1" sqref="B1"/>
      <selection pane="bottomLeft" activeCell="A5" sqref="A5"/>
      <selection pane="bottomRight" activeCell="BY358" sqref="BY358:CB361"/>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2" style="1" customWidth="1"/>
    <col min="24" max="85" width="11.88671875" style="1" customWidth="1"/>
    <col min="86" max="16384" width="9.109375" style="1"/>
  </cols>
  <sheetData>
    <row r="1" spans="1:85" ht="13.05" x14ac:dyDescent="0.3">
      <c r="A1" s="5" t="s">
        <v>0</v>
      </c>
    </row>
    <row r="2" spans="1:85" ht="103.95" x14ac:dyDescent="0.3">
      <c r="A2" s="22" t="s">
        <v>588</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5">
        <f t="shared" ref="B5:B36" ca="1" si="0">GEOMEAN(OFFSET(B$78,$W5,0,4,1))</f>
        <v>4.6788603851948416</v>
      </c>
      <c r="C5" s="25"/>
      <c r="D5" s="25">
        <f t="shared" ref="D5:Q14" ca="1" si="1">GEOMEAN(OFFSET(D$78,$W5,0,4,1))</f>
        <v>4.4335724712215612</v>
      </c>
      <c r="E5" s="25">
        <f t="shared" ca="1" si="1"/>
        <v>4.6443921884965906</v>
      </c>
      <c r="F5" s="25">
        <f t="shared" ca="1" si="1"/>
        <v>4.3865594210590988</v>
      </c>
      <c r="G5" s="25">
        <f t="shared" ca="1" si="1"/>
        <v>4.9362841424021404</v>
      </c>
      <c r="H5" s="25">
        <f t="shared" ca="1" si="1"/>
        <v>4.7732690614659452</v>
      </c>
      <c r="I5" s="25">
        <f t="shared" ca="1" si="1"/>
        <v>4.8535272193195294</v>
      </c>
      <c r="J5" s="25">
        <f t="shared" ca="1" si="1"/>
        <v>4.9111861335457085</v>
      </c>
      <c r="K5" s="25">
        <f t="shared" ca="1" si="1"/>
        <v>4.7760452320442663</v>
      </c>
      <c r="L5" s="25">
        <f t="shared" ca="1" si="1"/>
        <v>5.1366958345558302</v>
      </c>
      <c r="M5" s="25">
        <f t="shared" ca="1" si="1"/>
        <v>5.863919299589746</v>
      </c>
      <c r="N5" s="25">
        <f t="shared" ca="1" si="1"/>
        <v>4.9686635882179884</v>
      </c>
      <c r="O5" s="25">
        <f t="shared" ca="1" si="1"/>
        <v>4.063815702754451</v>
      </c>
      <c r="P5" s="25">
        <f t="shared" ca="1" si="1"/>
        <v>5.0808683722028736</v>
      </c>
      <c r="Q5" s="25">
        <f t="shared" ca="1" si="1"/>
        <v>5.4733944799014171</v>
      </c>
      <c r="R5" s="25"/>
      <c r="S5" s="25"/>
      <c r="T5" s="25"/>
      <c r="U5" s="25">
        <f t="shared" ref="U5:V24" ca="1" si="2">GEOMEAN(OFFSET(U$78,$W5,0,4,1))</f>
        <v>4.758755650101139</v>
      </c>
      <c r="V5" s="25">
        <f t="shared" ca="1" si="2"/>
        <v>7.1851795855703005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ht="13.05" x14ac:dyDescent="0.3">
      <c r="A6" s="24">
        <v>1951</v>
      </c>
      <c r="B6" s="25">
        <f t="shared" ca="1" si="0"/>
        <v>5.2463924674352427</v>
      </c>
      <c r="C6" s="25"/>
      <c r="D6" s="25">
        <f t="shared" ca="1" si="1"/>
        <v>4.9863805642725643</v>
      </c>
      <c r="E6" s="25">
        <f t="shared" ca="1" si="1"/>
        <v>5.0448175611868615</v>
      </c>
      <c r="F6" s="25">
        <f t="shared" ca="1" si="1"/>
        <v>4.8867255169602544</v>
      </c>
      <c r="G6" s="25">
        <f t="shared" ca="1" si="1"/>
        <v>5.456920985976085</v>
      </c>
      <c r="H6" s="25">
        <f t="shared" ca="1" si="1"/>
        <v>5.5180537959547991</v>
      </c>
      <c r="I6" s="25">
        <f t="shared" ca="1" si="1"/>
        <v>5.5296261263350468</v>
      </c>
      <c r="J6" s="25">
        <f t="shared" ca="1" si="1"/>
        <v>5.5776939888467716</v>
      </c>
      <c r="K6" s="25">
        <f t="shared" ca="1" si="1"/>
        <v>5.4186229245950175</v>
      </c>
      <c r="L6" s="25">
        <f t="shared" ca="1" si="1"/>
        <v>5.6910350448064211</v>
      </c>
      <c r="M6" s="25">
        <f t="shared" ca="1" si="1"/>
        <v>6.4216345062996876</v>
      </c>
      <c r="N6" s="25">
        <f t="shared" ca="1" si="1"/>
        <v>5.6479243945935105</v>
      </c>
      <c r="O6" s="25">
        <f t="shared" ca="1" si="1"/>
        <v>4.6759279352970502</v>
      </c>
      <c r="P6" s="25">
        <f t="shared" ca="1" si="1"/>
        <v>5.8120486875622435</v>
      </c>
      <c r="Q6" s="25">
        <f t="shared" ca="1" si="1"/>
        <v>6.2395052440633165</v>
      </c>
      <c r="R6" s="25"/>
      <c r="S6" s="25"/>
      <c r="T6" s="25"/>
      <c r="U6" s="25">
        <f t="shared" ca="1" si="2"/>
        <v>5.4055482315615579</v>
      </c>
      <c r="V6" s="25">
        <f t="shared" ca="1" si="2"/>
        <v>8.1777194509379978</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ht="13.05" x14ac:dyDescent="0.3">
      <c r="A7" s="24">
        <v>1952</v>
      </c>
      <c r="B7" s="25">
        <f t="shared" ca="1" si="0"/>
        <v>5.7395709424280845</v>
      </c>
      <c r="C7" s="25"/>
      <c r="D7" s="25">
        <f t="shared" ca="1" si="1"/>
        <v>5.5292361873115174</v>
      </c>
      <c r="E7" s="25">
        <f t="shared" ca="1" si="1"/>
        <v>5.5838557000243672</v>
      </c>
      <c r="F7" s="25">
        <f t="shared" ca="1" si="1"/>
        <v>5.3594050093865135</v>
      </c>
      <c r="G7" s="25">
        <f t="shared" ca="1" si="1"/>
        <v>5.9716920132246765</v>
      </c>
      <c r="H7" s="25">
        <f t="shared" ca="1" si="1"/>
        <v>5.9349557136545688</v>
      </c>
      <c r="I7" s="25">
        <f t="shared" ca="1" si="1"/>
        <v>6.1045778058008242</v>
      </c>
      <c r="J7" s="25">
        <f t="shared" ca="1" si="1"/>
        <v>6.1371501015992882</v>
      </c>
      <c r="K7" s="25">
        <f t="shared" ca="1" si="1"/>
        <v>5.9047597498838638</v>
      </c>
      <c r="L7" s="25">
        <f t="shared" ca="1" si="1"/>
        <v>6.2469871461418691</v>
      </c>
      <c r="M7" s="25">
        <f t="shared" ca="1" si="1"/>
        <v>7.0216899797571752</v>
      </c>
      <c r="N7" s="25">
        <f t="shared" ca="1" si="1"/>
        <v>6.1623027683187868</v>
      </c>
      <c r="O7" s="25">
        <f t="shared" ca="1" si="1"/>
        <v>5.0699259370827701</v>
      </c>
      <c r="P7" s="25">
        <f t="shared" ca="1" si="1"/>
        <v>6.4021408840524652</v>
      </c>
      <c r="Q7" s="25">
        <f t="shared" ca="1" si="1"/>
        <v>6.8796052425267922</v>
      </c>
      <c r="R7" s="25"/>
      <c r="S7" s="25"/>
      <c r="T7" s="25"/>
      <c r="U7" s="25">
        <f t="shared" ca="1" si="2"/>
        <v>5.9122901815703317</v>
      </c>
      <c r="V7" s="25">
        <f t="shared" ca="1" si="2"/>
        <v>8.3493250244479427</v>
      </c>
      <c r="W7" s="25">
        <f t="shared" ref="W7:W70" si="3">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ht="13.05" x14ac:dyDescent="0.3">
      <c r="A8" s="24">
        <v>1953</v>
      </c>
      <c r="B8" s="25">
        <f t="shared" ca="1" si="0"/>
        <v>5.7549761302657014</v>
      </c>
      <c r="C8" s="25"/>
      <c r="D8" s="25">
        <f t="shared" ca="1" si="1"/>
        <v>5.5624130863353312</v>
      </c>
      <c r="E8" s="25">
        <f t="shared" ca="1" si="1"/>
        <v>5.7274983622067133</v>
      </c>
      <c r="F8" s="25">
        <f t="shared" ca="1" si="1"/>
        <v>5.4049884366045458</v>
      </c>
      <c r="G8" s="25">
        <f t="shared" ca="1" si="1"/>
        <v>6.1099510067207845</v>
      </c>
      <c r="H8" s="25">
        <f t="shared" ca="1" si="1"/>
        <v>5.8022575734803805</v>
      </c>
      <c r="I8" s="25">
        <f t="shared" ca="1" si="1"/>
        <v>5.9973737762402806</v>
      </c>
      <c r="J8" s="25">
        <f t="shared" ca="1" si="1"/>
        <v>6.0623463176107384</v>
      </c>
      <c r="K8" s="25">
        <f t="shared" ca="1" si="1"/>
        <v>5.8749128516636793</v>
      </c>
      <c r="L8" s="25">
        <f t="shared" ca="1" si="1"/>
        <v>6.2048045866023562</v>
      </c>
      <c r="M8" s="25">
        <f t="shared" ca="1" si="1"/>
        <v>7.1299790013598834</v>
      </c>
      <c r="N8" s="25">
        <f t="shared" ca="1" si="1"/>
        <v>6.0222042946618481</v>
      </c>
      <c r="O8" s="25">
        <f t="shared" ca="1" si="1"/>
        <v>4.8996184584435571</v>
      </c>
      <c r="P8" s="25">
        <f t="shared" ca="1" si="1"/>
        <v>6.3148005232378832</v>
      </c>
      <c r="Q8" s="25">
        <f t="shared" ca="1" si="1"/>
        <v>6.7948145856020101</v>
      </c>
      <c r="R8" s="25"/>
      <c r="S8" s="25"/>
      <c r="T8" s="25"/>
      <c r="U8" s="25">
        <f t="shared" ca="1" si="2"/>
        <v>5.8147834120533544</v>
      </c>
      <c r="V8" s="25">
        <f t="shared" ca="1" si="2"/>
        <v>8.4081432375472662</v>
      </c>
      <c r="W8" s="25">
        <f t="shared" si="3"/>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ht="13.05" x14ac:dyDescent="0.3">
      <c r="A9" s="24">
        <v>1954</v>
      </c>
      <c r="B9" s="25">
        <f t="shared" ca="1" si="0"/>
        <v>5.7996436835960434</v>
      </c>
      <c r="C9" s="25"/>
      <c r="D9" s="25">
        <f t="shared" ca="1" si="1"/>
        <v>5.5473187865151292</v>
      </c>
      <c r="E9" s="25">
        <f t="shared" ca="1" si="1"/>
        <v>5.7498397588971848</v>
      </c>
      <c r="F9" s="25">
        <f t="shared" ca="1" si="1"/>
        <v>5.4396933401791312</v>
      </c>
      <c r="G9" s="25">
        <f t="shared" ca="1" si="1"/>
        <v>6.2419442089672295</v>
      </c>
      <c r="H9" s="25">
        <f t="shared" ca="1" si="1"/>
        <v>5.8071254799422292</v>
      </c>
      <c r="I9" s="25">
        <f t="shared" ca="1" si="1"/>
        <v>6.0145008633421044</v>
      </c>
      <c r="J9" s="25">
        <f t="shared" ca="1" si="1"/>
        <v>6.07962265637528</v>
      </c>
      <c r="K9" s="25">
        <f t="shared" ca="1" si="1"/>
        <v>5.9220024536092035</v>
      </c>
      <c r="L9" s="25">
        <f t="shared" ca="1" si="1"/>
        <v>6.1423483135630184</v>
      </c>
      <c r="M9" s="25">
        <f t="shared" ca="1" si="1"/>
        <v>7.2744976547987772</v>
      </c>
      <c r="N9" s="25">
        <f t="shared" ca="1" si="1"/>
        <v>6.00218328302969</v>
      </c>
      <c r="O9" s="25">
        <f t="shared" ca="1" si="1"/>
        <v>4.8996184584435571</v>
      </c>
      <c r="P9" s="25">
        <f t="shared" ca="1" si="1"/>
        <v>6.2398643933534563</v>
      </c>
      <c r="Q9" s="25">
        <f t="shared" ca="1" si="1"/>
        <v>6.8145233435717536</v>
      </c>
      <c r="R9" s="25"/>
      <c r="S9" s="25"/>
      <c r="T9" s="25"/>
      <c r="U9" s="25">
        <f t="shared" ca="1" si="2"/>
        <v>5.8196449032109161</v>
      </c>
      <c r="V9" s="25">
        <f t="shared" ca="1" si="2"/>
        <v>7.9909101444555386</v>
      </c>
      <c r="W9" s="25">
        <f t="shared" si="3"/>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ht="13.05" x14ac:dyDescent="0.3">
      <c r="A10" s="24">
        <v>1955</v>
      </c>
      <c r="B10" s="25">
        <f t="shared" ca="1" si="0"/>
        <v>6.158538565793882</v>
      </c>
      <c r="C10" s="25"/>
      <c r="D10" s="25">
        <f t="shared" ca="1" si="1"/>
        <v>5.8189202457605269</v>
      </c>
      <c r="E10" s="25">
        <f t="shared" ca="1" si="1"/>
        <v>6.016301399501768</v>
      </c>
      <c r="F10" s="25">
        <f t="shared" ca="1" si="1"/>
        <v>5.773592425068844</v>
      </c>
      <c r="G10" s="25">
        <f t="shared" ca="1" si="1"/>
        <v>6.5987247791570987</v>
      </c>
      <c r="H10" s="25">
        <f t="shared" ca="1" si="1"/>
        <v>6.1491735985226565</v>
      </c>
      <c r="I10" s="25">
        <f t="shared" ca="1" si="1"/>
        <v>6.3559593608206857</v>
      </c>
      <c r="J10" s="25">
        <f t="shared" ca="1" si="1"/>
        <v>6.4486043068840297</v>
      </c>
      <c r="K10" s="25">
        <f t="shared" ca="1" si="1"/>
        <v>6.3335751871956898</v>
      </c>
      <c r="L10" s="25">
        <f t="shared" ca="1" si="1"/>
        <v>6.4263866003235339</v>
      </c>
      <c r="M10" s="25">
        <f t="shared" ca="1" si="1"/>
        <v>7.695838104405456</v>
      </c>
      <c r="N10" s="25">
        <f t="shared" ca="1" si="1"/>
        <v>6.3587222003447348</v>
      </c>
      <c r="O10" s="25">
        <f t="shared" ca="1" si="1"/>
        <v>5.2363753765269161</v>
      </c>
      <c r="P10" s="25">
        <f t="shared" ca="1" si="1"/>
        <v>8.7786476861364129</v>
      </c>
      <c r="Q10" s="25">
        <f t="shared" ca="1" si="1"/>
        <v>7.2359724157849508</v>
      </c>
      <c r="R10" s="25"/>
      <c r="S10" s="25"/>
      <c r="T10" s="25"/>
      <c r="U10" s="25">
        <f t="shared" ca="1" si="2"/>
        <v>6.17868496560199</v>
      </c>
      <c r="V10" s="25">
        <f t="shared" ca="1" si="2"/>
        <v>8.7141051867983101</v>
      </c>
      <c r="W10" s="25">
        <f t="shared" si="3"/>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ht="13.05" x14ac:dyDescent="0.3">
      <c r="A11" s="24">
        <v>1956</v>
      </c>
      <c r="B11" s="25">
        <f t="shared" ca="1" si="0"/>
        <v>6.5567431209298643</v>
      </c>
      <c r="C11" s="25"/>
      <c r="D11" s="25">
        <f t="shared" ca="1" si="1"/>
        <v>6.1546319120958666</v>
      </c>
      <c r="E11" s="25">
        <f t="shared" ca="1" si="1"/>
        <v>6.4365852177078189</v>
      </c>
      <c r="F11" s="25">
        <f t="shared" ca="1" si="1"/>
        <v>6.1666233553852194</v>
      </c>
      <c r="G11" s="25">
        <f t="shared" ca="1" si="1"/>
        <v>7.0089204418941948</v>
      </c>
      <c r="H11" s="25">
        <f t="shared" ca="1" si="1"/>
        <v>6.432226298376432</v>
      </c>
      <c r="I11" s="25">
        <f t="shared" ca="1" si="1"/>
        <v>6.7494839883860775</v>
      </c>
      <c r="J11" s="25">
        <f t="shared" ca="1" si="1"/>
        <v>6.8345435382979058</v>
      </c>
      <c r="K11" s="25">
        <f t="shared" ca="1" si="1"/>
        <v>6.7319443072914762</v>
      </c>
      <c r="L11" s="25">
        <f t="shared" ca="1" si="1"/>
        <v>6.7571869636431359</v>
      </c>
      <c r="M11" s="25">
        <f t="shared" ca="1" si="1"/>
        <v>8.2311557066512826</v>
      </c>
      <c r="N11" s="25">
        <f t="shared" ca="1" si="1"/>
        <v>6.7022816604971602</v>
      </c>
      <c r="O11" s="25">
        <f t="shared" ca="1" si="1"/>
        <v>5.5148886403379249</v>
      </c>
      <c r="P11" s="25">
        <f t="shared" ca="1" si="1"/>
        <v>10.847331146114904</v>
      </c>
      <c r="Q11" s="25">
        <f t="shared" ca="1" si="1"/>
        <v>7.6520532830147525</v>
      </c>
      <c r="R11" s="25"/>
      <c r="S11" s="25"/>
      <c r="T11" s="25"/>
      <c r="U11" s="25">
        <f t="shared" ca="1" si="2"/>
        <v>6.5396815436455542</v>
      </c>
      <c r="V11" s="25">
        <f t="shared" ca="1" si="2"/>
        <v>8.7887885661826513</v>
      </c>
      <c r="W11" s="25">
        <f t="shared" si="3"/>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ht="13.05" x14ac:dyDescent="0.3">
      <c r="A12" s="24">
        <v>1957</v>
      </c>
      <c r="B12" s="25">
        <f t="shared" ca="1" si="0"/>
        <v>6.8221360510446454</v>
      </c>
      <c r="C12" s="25"/>
      <c r="D12" s="25">
        <f t="shared" ca="1" si="1"/>
        <v>6.2972689244431166</v>
      </c>
      <c r="E12" s="25">
        <f t="shared" ca="1" si="1"/>
        <v>6.7121970876733563</v>
      </c>
      <c r="F12" s="25">
        <f t="shared" ca="1" si="1"/>
        <v>6.4569839208658824</v>
      </c>
      <c r="G12" s="25">
        <f t="shared" ca="1" si="1"/>
        <v>7.346994843428269</v>
      </c>
      <c r="H12" s="25">
        <f t="shared" ca="1" si="1"/>
        <v>6.6447648513113853</v>
      </c>
      <c r="I12" s="25">
        <f t="shared" ca="1" si="1"/>
        <v>6.9021697730161566</v>
      </c>
      <c r="J12" s="25">
        <f t="shared" ca="1" si="1"/>
        <v>7.0098254281010561</v>
      </c>
      <c r="K12" s="25">
        <f t="shared" ca="1" si="1"/>
        <v>6.9647756557966582</v>
      </c>
      <c r="L12" s="25">
        <f t="shared" ca="1" si="1"/>
        <v>6.8699163968932293</v>
      </c>
      <c r="M12" s="25">
        <f t="shared" ca="1" si="1"/>
        <v>8.6418737491687878</v>
      </c>
      <c r="N12" s="25">
        <f t="shared" ca="1" si="1"/>
        <v>6.7924288005766496</v>
      </c>
      <c r="O12" s="25">
        <f t="shared" ca="1" si="1"/>
        <v>5.5674355863376048</v>
      </c>
      <c r="P12" s="25">
        <f t="shared" ca="1" si="1"/>
        <v>12.283174497494466</v>
      </c>
      <c r="Q12" s="25">
        <f t="shared" ca="1" si="1"/>
        <v>7.817304039862754</v>
      </c>
      <c r="R12" s="25"/>
      <c r="S12" s="25"/>
      <c r="T12" s="25"/>
      <c r="U12" s="25">
        <f t="shared" ca="1" si="2"/>
        <v>6.6698429336876748</v>
      </c>
      <c r="V12" s="25">
        <f t="shared" ca="1" si="2"/>
        <v>9.1518826014433916</v>
      </c>
      <c r="W12" s="25">
        <f t="shared" si="3"/>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ht="13.05" x14ac:dyDescent="0.3">
      <c r="A13" s="24">
        <v>1958</v>
      </c>
      <c r="B13" s="25">
        <f t="shared" ca="1" si="0"/>
        <v>6.9774807126974094</v>
      </c>
      <c r="C13" s="25"/>
      <c r="D13" s="25">
        <f t="shared" ca="1" si="1"/>
        <v>6.4474791246489236</v>
      </c>
      <c r="E13" s="25">
        <f t="shared" ca="1" si="1"/>
        <v>6.8424949742448469</v>
      </c>
      <c r="F13" s="25">
        <f t="shared" ca="1" si="1"/>
        <v>6.6149829702705727</v>
      </c>
      <c r="G13" s="25">
        <f t="shared" ca="1" si="1"/>
        <v>7.4824853741484691</v>
      </c>
      <c r="H13" s="25">
        <f t="shared" ca="1" si="1"/>
        <v>6.7148749267680561</v>
      </c>
      <c r="I13" s="25">
        <f t="shared" ca="1" si="1"/>
        <v>7.0774030982950649</v>
      </c>
      <c r="J13" s="25">
        <f t="shared" ca="1" si="1"/>
        <v>7.1524566385333594</v>
      </c>
      <c r="K13" s="25">
        <f t="shared" ca="1" si="1"/>
        <v>7.1124705233066088</v>
      </c>
      <c r="L13" s="25">
        <f t="shared" ca="1" si="1"/>
        <v>6.9474878520899255</v>
      </c>
      <c r="M13" s="25">
        <f t="shared" ca="1" si="1"/>
        <v>8.8474451866101731</v>
      </c>
      <c r="N13" s="25">
        <f t="shared" ca="1" si="1"/>
        <v>6.8999818840170661</v>
      </c>
      <c r="O13" s="25">
        <f t="shared" ca="1" si="1"/>
        <v>5.6799779928844174</v>
      </c>
      <c r="P13" s="25">
        <f t="shared" ca="1" si="1"/>
        <v>12.909804789160159</v>
      </c>
      <c r="Q13" s="25">
        <f t="shared" ca="1" si="1"/>
        <v>7.9699654245012095</v>
      </c>
      <c r="R13" s="25"/>
      <c r="S13" s="25"/>
      <c r="T13" s="25"/>
      <c r="U13" s="25">
        <f t="shared" ca="1" si="2"/>
        <v>6.8074802303021897</v>
      </c>
      <c r="V13" s="25">
        <f t="shared" ca="1" si="2"/>
        <v>8.9170085592299628</v>
      </c>
      <c r="W13" s="25">
        <f t="shared" si="3"/>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ht="13.05" x14ac:dyDescent="0.3">
      <c r="A14" s="24">
        <v>1959</v>
      </c>
      <c r="B14" s="25">
        <f t="shared" ca="1" si="0"/>
        <v>6.9424878498222879</v>
      </c>
      <c r="C14" s="25"/>
      <c r="D14" s="25">
        <f t="shared" ca="1" si="1"/>
        <v>6.342392347141991</v>
      </c>
      <c r="E14" s="25">
        <f t="shared" ca="1" si="1"/>
        <v>6.7924875815801409</v>
      </c>
      <c r="F14" s="25">
        <f t="shared" ca="1" si="1"/>
        <v>6.5824606716306286</v>
      </c>
      <c r="G14" s="25">
        <f t="shared" ca="1" si="1"/>
        <v>7.4574753185683349</v>
      </c>
      <c r="H14" s="25">
        <f t="shared" ca="1" si="1"/>
        <v>6.5149138945430431</v>
      </c>
      <c r="I14" s="25">
        <f t="shared" ca="1" si="1"/>
        <v>6.9924665615420203</v>
      </c>
      <c r="J14" s="25">
        <f t="shared" ca="1" si="1"/>
        <v>7.112474090199906</v>
      </c>
      <c r="K14" s="25">
        <f t="shared" ca="1" si="1"/>
        <v>7.1249982456138188</v>
      </c>
      <c r="L14" s="25">
        <f t="shared" ca="1" si="1"/>
        <v>6.8073702976550861</v>
      </c>
      <c r="M14" s="25">
        <f t="shared" ca="1" si="1"/>
        <v>8.8549873080360282</v>
      </c>
      <c r="N14" s="25">
        <f t="shared" ca="1" si="1"/>
        <v>6.7999449065281947</v>
      </c>
      <c r="O14" s="25">
        <f t="shared" ca="1" si="1"/>
        <v>5.5673414662964769</v>
      </c>
      <c r="P14" s="25">
        <f t="shared" ca="1" si="1"/>
        <v>13.326810236237206</v>
      </c>
      <c r="Q14" s="25">
        <f t="shared" ca="1" si="1"/>
        <v>7.8749476992234273</v>
      </c>
      <c r="R14" s="25"/>
      <c r="S14" s="25"/>
      <c r="T14" s="25"/>
      <c r="U14" s="25">
        <f t="shared" ca="1" si="2"/>
        <v>6.7024278460190949</v>
      </c>
      <c r="V14" s="25">
        <f t="shared" ca="1" si="2"/>
        <v>9.033910117366494</v>
      </c>
      <c r="W14" s="25">
        <f t="shared" si="3"/>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ht="13.05" x14ac:dyDescent="0.3">
      <c r="A15" s="24">
        <v>1960</v>
      </c>
      <c r="B15" s="25">
        <f t="shared" ca="1" si="0"/>
        <v>7.05455977554612</v>
      </c>
      <c r="C15" s="25"/>
      <c r="D15" s="25">
        <f t="shared" ref="D15:Q24" ca="1" si="4">GEOMEAN(OFFSET(D$78,$W15,0,4,1))</f>
        <v>6.3173801511921681</v>
      </c>
      <c r="E15" s="25">
        <f t="shared" ca="1" si="4"/>
        <v>6.9044892974927849</v>
      </c>
      <c r="F15" s="25">
        <f t="shared" ca="1" si="4"/>
        <v>6.7419175062449774</v>
      </c>
      <c r="G15" s="25">
        <f t="shared" ca="1" si="4"/>
        <v>7.614350126410482</v>
      </c>
      <c r="H15" s="25">
        <f t="shared" ca="1" si="4"/>
        <v>6.6520253148711657</v>
      </c>
      <c r="I15" s="25">
        <f t="shared" ca="1" si="4"/>
        <v>7.0072174676889079</v>
      </c>
      <c r="J15" s="25">
        <f t="shared" ca="1" si="4"/>
        <v>7.1422054330086802</v>
      </c>
      <c r="K15" s="25">
        <f t="shared" ca="1" si="4"/>
        <v>7.2123048948138813</v>
      </c>
      <c r="L15" s="25">
        <f t="shared" ca="1" si="4"/>
        <v>6.7823625903999067</v>
      </c>
      <c r="M15" s="25">
        <f t="shared" ca="1" si="4"/>
        <v>8.9994264562880417</v>
      </c>
      <c r="N15" s="25">
        <f t="shared" ca="1" si="4"/>
        <v>6.842239672279697</v>
      </c>
      <c r="O15" s="25">
        <f t="shared" ca="1" si="4"/>
        <v>5.5698119978413532</v>
      </c>
      <c r="P15" s="25">
        <f t="shared" ca="1" si="4"/>
        <v>13.70450345747973</v>
      </c>
      <c r="Q15" s="25">
        <f t="shared" ca="1" si="4"/>
        <v>7.9047019885101655</v>
      </c>
      <c r="R15" s="25"/>
      <c r="S15" s="25"/>
      <c r="T15" s="25"/>
      <c r="U15" s="25">
        <f t="shared" ca="1" si="2"/>
        <v>6.7272281152573097</v>
      </c>
      <c r="V15" s="25">
        <f t="shared" ca="1" si="2"/>
        <v>8.7536983028892141</v>
      </c>
      <c r="W15" s="25">
        <f t="shared" si="3"/>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ht="13.05" x14ac:dyDescent="0.3">
      <c r="A16" s="24">
        <v>1961</v>
      </c>
      <c r="B16" s="25">
        <f t="shared" ca="1" si="0"/>
        <v>7.3246907757212076</v>
      </c>
      <c r="C16" s="25"/>
      <c r="D16" s="25">
        <f t="shared" ca="1" si="4"/>
        <v>6.5170691754891239</v>
      </c>
      <c r="E16" s="25">
        <f t="shared" ca="1" si="4"/>
        <v>7.2022446067320391</v>
      </c>
      <c r="F16" s="25">
        <f t="shared" ca="1" si="4"/>
        <v>7.0021878500586805</v>
      </c>
      <c r="G16" s="25">
        <f t="shared" ca="1" si="4"/>
        <v>7.9470330044499153</v>
      </c>
      <c r="H16" s="25">
        <f t="shared" ca="1" si="4"/>
        <v>6.862447541914694</v>
      </c>
      <c r="I16" s="25">
        <f t="shared" ca="1" si="4"/>
        <v>7.2593318913065126</v>
      </c>
      <c r="J16" s="25">
        <f t="shared" ca="1" si="4"/>
        <v>7.4345062718497568</v>
      </c>
      <c r="K16" s="25">
        <f t="shared" ca="1" si="4"/>
        <v>7.4098580047628699</v>
      </c>
      <c r="L16" s="25">
        <f t="shared" ca="1" si="4"/>
        <v>6.9972445445776676</v>
      </c>
      <c r="M16" s="25">
        <f t="shared" ca="1" si="4"/>
        <v>9.386920315257921</v>
      </c>
      <c r="N16" s="25">
        <f t="shared" ca="1" si="4"/>
        <v>7.0822087439436023</v>
      </c>
      <c r="O16" s="25">
        <f t="shared" ca="1" si="4"/>
        <v>5.7922345103033503</v>
      </c>
      <c r="P16" s="25">
        <f t="shared" ca="1" si="4"/>
        <v>14.134588296798848</v>
      </c>
      <c r="Q16" s="25">
        <f t="shared" ca="1" si="4"/>
        <v>8.2020440504754148</v>
      </c>
      <c r="R16" s="25"/>
      <c r="S16" s="25"/>
      <c r="T16" s="25"/>
      <c r="U16" s="25">
        <f t="shared" ca="1" si="2"/>
        <v>6.972204140989926</v>
      </c>
      <c r="V16" s="25">
        <f t="shared" ca="1" si="2"/>
        <v>9.2846199043691673</v>
      </c>
      <c r="W16" s="25">
        <f t="shared" si="3"/>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ht="13.05" x14ac:dyDescent="0.3">
      <c r="A17" s="24">
        <v>1962</v>
      </c>
      <c r="B17" s="25">
        <f t="shared" ca="1" si="0"/>
        <v>7.4922622217753974</v>
      </c>
      <c r="C17" s="25"/>
      <c r="D17" s="25">
        <f t="shared" ca="1" si="4"/>
        <v>6.7347679938586076</v>
      </c>
      <c r="E17" s="25">
        <f t="shared" ca="1" si="4"/>
        <v>7.2923859560289728</v>
      </c>
      <c r="F17" s="25">
        <f t="shared" ca="1" si="4"/>
        <v>7.1821446275910787</v>
      </c>
      <c r="G17" s="25">
        <f t="shared" ca="1" si="4"/>
        <v>8.1172745619074913</v>
      </c>
      <c r="H17" s="25">
        <f t="shared" ca="1" si="4"/>
        <v>6.9994842389482939</v>
      </c>
      <c r="I17" s="25">
        <f t="shared" ca="1" si="4"/>
        <v>7.4722044478336356</v>
      </c>
      <c r="J17" s="25">
        <f t="shared" ca="1" si="4"/>
        <v>7.6148245487924893</v>
      </c>
      <c r="K17" s="25">
        <f t="shared" ca="1" si="4"/>
        <v>7.4924754036621222</v>
      </c>
      <c r="L17" s="25">
        <f t="shared" ca="1" si="4"/>
        <v>7.1373656662498277</v>
      </c>
      <c r="M17" s="25">
        <f t="shared" ca="1" si="4"/>
        <v>9.6569724651815054</v>
      </c>
      <c r="N17" s="25">
        <f t="shared" ca="1" si="4"/>
        <v>7.3095046251705433</v>
      </c>
      <c r="O17" s="25">
        <f t="shared" ca="1" si="4"/>
        <v>5.9596861580243869</v>
      </c>
      <c r="P17" s="25">
        <f t="shared" ca="1" si="4"/>
        <v>14.417279297641741</v>
      </c>
      <c r="Q17" s="25">
        <f t="shared" ca="1" si="4"/>
        <v>8.3873173374450669</v>
      </c>
      <c r="R17" s="25"/>
      <c r="S17" s="25"/>
      <c r="T17" s="25"/>
      <c r="U17" s="25">
        <f t="shared" ca="1" si="2"/>
        <v>7.1323027098195837</v>
      </c>
      <c r="V17" s="25">
        <f t="shared" ca="1" si="2"/>
        <v>9.1719714691652694</v>
      </c>
      <c r="W17" s="25">
        <f t="shared" si="3"/>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ht="13.05" x14ac:dyDescent="0.3">
      <c r="A18" s="24">
        <v>1963</v>
      </c>
      <c r="B18" s="25">
        <f t="shared" ca="1" si="0"/>
        <v>7.7271366091702065</v>
      </c>
      <c r="C18" s="25"/>
      <c r="D18" s="25">
        <f t="shared" ca="1" si="4"/>
        <v>6.7648908663934657</v>
      </c>
      <c r="E18" s="25">
        <f t="shared" ca="1" si="4"/>
        <v>7.4971254660553619</v>
      </c>
      <c r="F18" s="25">
        <f t="shared" ca="1" si="4"/>
        <v>7.4221212849267095</v>
      </c>
      <c r="G18" s="25">
        <f t="shared" ca="1" si="4"/>
        <v>8.3867963751918513</v>
      </c>
      <c r="H18" s="25">
        <f t="shared" ca="1" si="4"/>
        <v>7.4043745658487587</v>
      </c>
      <c r="I18" s="25">
        <f t="shared" ca="1" si="4"/>
        <v>7.6595728142756201</v>
      </c>
      <c r="J18" s="25">
        <f t="shared" ca="1" si="4"/>
        <v>7.8121821512292078</v>
      </c>
      <c r="K18" s="25">
        <f t="shared" ca="1" si="4"/>
        <v>7.5924394658729932</v>
      </c>
      <c r="L18" s="25">
        <f t="shared" ca="1" si="4"/>
        <v>7.3247488811287953</v>
      </c>
      <c r="M18" s="25">
        <f t="shared" ca="1" si="4"/>
        <v>10.089016240589723</v>
      </c>
      <c r="N18" s="25">
        <f t="shared" ca="1" si="4"/>
        <v>7.6518809560326453</v>
      </c>
      <c r="O18" s="25">
        <f t="shared" ca="1" si="4"/>
        <v>6.2370447075278292</v>
      </c>
      <c r="P18" s="25">
        <f t="shared" ca="1" si="4"/>
        <v>14.739686220042673</v>
      </c>
      <c r="Q18" s="25">
        <f t="shared" ca="1" si="4"/>
        <v>8.6096834936225886</v>
      </c>
      <c r="R18" s="25"/>
      <c r="S18" s="25"/>
      <c r="T18" s="25"/>
      <c r="U18" s="25">
        <f t="shared" ca="1" si="2"/>
        <v>7.3546920384883672</v>
      </c>
      <c r="V18" s="25">
        <f t="shared" ca="1" si="2"/>
        <v>9.4998337574092311</v>
      </c>
      <c r="W18" s="25">
        <f t="shared" si="3"/>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ht="13.05" x14ac:dyDescent="0.3">
      <c r="A19" s="24">
        <v>1964</v>
      </c>
      <c r="B19" s="25">
        <f t="shared" ca="1" si="0"/>
        <v>7.934715144899104</v>
      </c>
      <c r="C19" s="25"/>
      <c r="D19" s="25">
        <f t="shared" ca="1" si="4"/>
        <v>6.9013350538819562</v>
      </c>
      <c r="E19" s="25">
        <f t="shared" ca="1" si="4"/>
        <v>7.704739350652881</v>
      </c>
      <c r="F19" s="25">
        <f t="shared" ca="1" si="4"/>
        <v>7.6121646509746235</v>
      </c>
      <c r="G19" s="25">
        <f t="shared" ca="1" si="4"/>
        <v>8.6946477698177738</v>
      </c>
      <c r="H19" s="25">
        <f t="shared" ca="1" si="4"/>
        <v>7.5474855166378809</v>
      </c>
      <c r="I19" s="25">
        <f t="shared" ca="1" si="4"/>
        <v>7.8646903335893015</v>
      </c>
      <c r="J19" s="25">
        <f t="shared" ca="1" si="4"/>
        <v>8.0222805756727738</v>
      </c>
      <c r="K19" s="25">
        <f t="shared" ca="1" si="4"/>
        <v>7.6899447329121919</v>
      </c>
      <c r="L19" s="25">
        <f t="shared" ca="1" si="4"/>
        <v>7.4724083618981716</v>
      </c>
      <c r="M19" s="25">
        <f t="shared" ca="1" si="4"/>
        <v>10.519140954059765</v>
      </c>
      <c r="N19" s="25">
        <f t="shared" ca="1" si="4"/>
        <v>7.9670341774306097</v>
      </c>
      <c r="O19" s="25">
        <f t="shared" ca="1" si="4"/>
        <v>6.4049589673096579</v>
      </c>
      <c r="P19" s="25">
        <f t="shared" ca="1" si="4"/>
        <v>14.997399328339235</v>
      </c>
      <c r="Q19" s="25">
        <f t="shared" ca="1" si="4"/>
        <v>8.8173005553432411</v>
      </c>
      <c r="R19" s="25"/>
      <c r="S19" s="25"/>
      <c r="T19" s="25"/>
      <c r="U19" s="25">
        <f t="shared" ca="1" si="2"/>
        <v>7.5224089713457234</v>
      </c>
      <c r="V19" s="25">
        <f t="shared" ca="1" si="2"/>
        <v>9.9524600228559983</v>
      </c>
      <c r="W19" s="25">
        <f t="shared" si="3"/>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ht="13.05" x14ac:dyDescent="0.3">
      <c r="A20" s="24">
        <v>1965</v>
      </c>
      <c r="B20" s="25">
        <f t="shared" ca="1" si="0"/>
        <v>8.2390096179516821</v>
      </c>
      <c r="C20" s="25"/>
      <c r="D20" s="25">
        <f t="shared" ca="1" si="4"/>
        <v>7.9363676003204526</v>
      </c>
      <c r="E20" s="25">
        <f t="shared" ca="1" si="4"/>
        <v>8.0039737666339921</v>
      </c>
      <c r="F20" s="25">
        <f t="shared" ca="1" si="4"/>
        <v>7.9214126651261383</v>
      </c>
      <c r="G20" s="25">
        <f t="shared" ca="1" si="4"/>
        <v>8.9935161271317376</v>
      </c>
      <c r="H20" s="25">
        <f t="shared" ca="1" si="4"/>
        <v>7.6970155598741705</v>
      </c>
      <c r="I20" s="25">
        <f t="shared" ca="1" si="4"/>
        <v>8.1015635940047215</v>
      </c>
      <c r="J20" s="25">
        <f t="shared" ca="1" si="4"/>
        <v>8.2146218254061338</v>
      </c>
      <c r="K20" s="25">
        <f t="shared" ca="1" si="4"/>
        <v>7.876950580197553</v>
      </c>
      <c r="L20" s="25">
        <f t="shared" ca="1" si="4"/>
        <v>7.6247035749821741</v>
      </c>
      <c r="M20" s="25">
        <f t="shared" ca="1" si="4"/>
        <v>11.085524828993993</v>
      </c>
      <c r="N20" s="25">
        <f t="shared" ca="1" si="4"/>
        <v>8.2792405082298579</v>
      </c>
      <c r="O20" s="25">
        <f t="shared" ca="1" si="4"/>
        <v>6.5271850471645969</v>
      </c>
      <c r="P20" s="25">
        <f t="shared" ca="1" si="4"/>
        <v>15.470116553637597</v>
      </c>
      <c r="Q20" s="25">
        <f t="shared" ca="1" si="4"/>
        <v>9.0172220860837715</v>
      </c>
      <c r="R20" s="25"/>
      <c r="S20" s="25"/>
      <c r="T20" s="25"/>
      <c r="U20" s="25">
        <f t="shared" ca="1" si="2"/>
        <v>7.7094757430440168</v>
      </c>
      <c r="V20" s="25">
        <f t="shared" ca="1" si="2"/>
        <v>10.107284421553882</v>
      </c>
      <c r="W20" s="25">
        <f t="shared" si="3"/>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ht="13.05" x14ac:dyDescent="0.3">
      <c r="A21" s="24">
        <v>1966</v>
      </c>
      <c r="B21" s="25">
        <f t="shared" ca="1" si="0"/>
        <v>8.6072774832039354</v>
      </c>
      <c r="C21" s="25"/>
      <c r="D21" s="25">
        <f t="shared" ca="1" si="4"/>
        <v>8.179978628690586</v>
      </c>
      <c r="E21" s="25">
        <f t="shared" ca="1" si="4"/>
        <v>8.3797995790569715</v>
      </c>
      <c r="F21" s="25">
        <f t="shared" ca="1" si="4"/>
        <v>8.2548648779468508</v>
      </c>
      <c r="G21" s="25">
        <f t="shared" ca="1" si="4"/>
        <v>9.5716365152677465</v>
      </c>
      <c r="H21" s="25">
        <f t="shared" ca="1" si="4"/>
        <v>7.9898838988104641</v>
      </c>
      <c r="I21" s="25">
        <f t="shared" ca="1" si="4"/>
        <v>8.4322195021242194</v>
      </c>
      <c r="J21" s="25">
        <f t="shared" ca="1" si="4"/>
        <v>8.4548680824843707</v>
      </c>
      <c r="K21" s="25">
        <f t="shared" ca="1" si="4"/>
        <v>8.1324527305834753</v>
      </c>
      <c r="L21" s="25">
        <f t="shared" ca="1" si="4"/>
        <v>7.8224315461531306</v>
      </c>
      <c r="M21" s="25">
        <f t="shared" ca="1" si="4"/>
        <v>11.864880608479675</v>
      </c>
      <c r="N21" s="25">
        <f t="shared" ca="1" si="4"/>
        <v>8.7118051874721942</v>
      </c>
      <c r="O21" s="25">
        <f t="shared" ca="1" si="4"/>
        <v>6.7673615701223087</v>
      </c>
      <c r="P21" s="25">
        <f t="shared" ca="1" si="4"/>
        <v>16.458947191462528</v>
      </c>
      <c r="Q21" s="25">
        <f t="shared" ca="1" si="4"/>
        <v>9.2572315088631694</v>
      </c>
      <c r="R21" s="25"/>
      <c r="S21" s="25"/>
      <c r="T21" s="25"/>
      <c r="U21" s="25">
        <f t="shared" ca="1" si="2"/>
        <v>7.9923356457178967</v>
      </c>
      <c r="V21" s="25">
        <f t="shared" ca="1" si="2"/>
        <v>10.084956581618568</v>
      </c>
      <c r="W21" s="25">
        <f t="shared" si="3"/>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ht="13.05" x14ac:dyDescent="0.3">
      <c r="A22" s="24">
        <v>1967</v>
      </c>
      <c r="B22" s="25">
        <f t="shared" ca="1" si="0"/>
        <v>8.6897850544158395</v>
      </c>
      <c r="C22" s="25"/>
      <c r="D22" s="25">
        <f t="shared" ca="1" si="4"/>
        <v>8.2222685250590271</v>
      </c>
      <c r="E22" s="25">
        <f t="shared" ca="1" si="4"/>
        <v>8.4621989815320617</v>
      </c>
      <c r="F22" s="25">
        <f t="shared" ca="1" si="4"/>
        <v>8.2623722400065827</v>
      </c>
      <c r="G22" s="25">
        <f t="shared" ca="1" si="4"/>
        <v>9.8068978330603507</v>
      </c>
      <c r="H22" s="25">
        <f t="shared" ca="1" si="4"/>
        <v>8.0298510525253324</v>
      </c>
      <c r="I22" s="25">
        <f t="shared" ca="1" si="4"/>
        <v>8.4771962110259906</v>
      </c>
      <c r="J22" s="25">
        <f t="shared" ca="1" si="4"/>
        <v>8.4699911521740798</v>
      </c>
      <c r="K22" s="25">
        <f t="shared" ca="1" si="4"/>
        <v>8.0648748693607164</v>
      </c>
      <c r="L22" s="25">
        <f t="shared" ca="1" si="4"/>
        <v>7.8374606149975232</v>
      </c>
      <c r="M22" s="25">
        <f t="shared" ca="1" si="4"/>
        <v>12.860448798300487</v>
      </c>
      <c r="N22" s="25">
        <f t="shared" ca="1" si="4"/>
        <v>8.7798288941496203</v>
      </c>
      <c r="O22" s="25">
        <f t="shared" ca="1" si="4"/>
        <v>6.8374475302589648</v>
      </c>
      <c r="P22" s="25">
        <f t="shared" ca="1" si="4"/>
        <v>16.712259326085434</v>
      </c>
      <c r="Q22" s="25">
        <f t="shared" ca="1" si="4"/>
        <v>9.442398349475452</v>
      </c>
      <c r="R22" s="25"/>
      <c r="S22" s="25"/>
      <c r="T22" s="25"/>
      <c r="U22" s="25">
        <f t="shared" ca="1" si="2"/>
        <v>8.0299627018736341</v>
      </c>
      <c r="V22" s="25">
        <f t="shared" ca="1" si="2"/>
        <v>10.219670923561987</v>
      </c>
      <c r="W22" s="25">
        <f t="shared" si="3"/>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ht="13.05" x14ac:dyDescent="0.3">
      <c r="A23" s="24">
        <v>1968</v>
      </c>
      <c r="B23" s="25">
        <f t="shared" ca="1" si="0"/>
        <v>9.0267646931371246</v>
      </c>
      <c r="C23" s="25"/>
      <c r="D23" s="25">
        <f t="shared" ca="1" si="4"/>
        <v>8.4746386255016706</v>
      </c>
      <c r="E23" s="25">
        <f t="shared" ca="1" si="4"/>
        <v>8.8542292461177858</v>
      </c>
      <c r="F23" s="25">
        <f t="shared" ca="1" si="4"/>
        <v>8.5269180920496357</v>
      </c>
      <c r="G23" s="25">
        <f t="shared" ca="1" si="4"/>
        <v>10.311358244617443</v>
      </c>
      <c r="H23" s="25">
        <f t="shared" ca="1" si="4"/>
        <v>8.3717931335980644</v>
      </c>
      <c r="I23" s="25">
        <f t="shared" ca="1" si="4"/>
        <v>8.8239409103563489</v>
      </c>
      <c r="J23" s="25">
        <f t="shared" ca="1" si="4"/>
        <v>8.6444096545463065</v>
      </c>
      <c r="K23" s="25">
        <f t="shared" ca="1" si="4"/>
        <v>8.456476582867257</v>
      </c>
      <c r="L23" s="25">
        <f t="shared" ca="1" si="4"/>
        <v>8.0346188343962428</v>
      </c>
      <c r="M23" s="25">
        <f t="shared" ca="1" si="4"/>
        <v>14.223318872985764</v>
      </c>
      <c r="N23" s="25">
        <f t="shared" ca="1" si="4"/>
        <v>8.7544472183516753</v>
      </c>
      <c r="O23" s="25">
        <f t="shared" ca="1" si="4"/>
        <v>7.0569179886057842</v>
      </c>
      <c r="P23" s="25">
        <f t="shared" ca="1" si="4"/>
        <v>17.214397240994458</v>
      </c>
      <c r="Q23" s="25">
        <f t="shared" ca="1" si="4"/>
        <v>9.5548941207863418</v>
      </c>
      <c r="R23" s="25"/>
      <c r="S23" s="25"/>
      <c r="T23" s="25"/>
      <c r="U23" s="25">
        <f t="shared" ca="1" si="2"/>
        <v>8.244381064627671</v>
      </c>
      <c r="V23" s="25">
        <f t="shared" ca="1" si="2"/>
        <v>10.449964137593753</v>
      </c>
      <c r="W23" s="25">
        <f t="shared" si="3"/>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ht="13.05" x14ac:dyDescent="0.3">
      <c r="A24" s="24">
        <v>1969</v>
      </c>
      <c r="B24" s="25">
        <f t="shared" ca="1" si="0"/>
        <v>9.4212326139460352</v>
      </c>
      <c r="C24" s="25"/>
      <c r="D24" s="25">
        <f t="shared" ca="1" si="4"/>
        <v>8.7417156195931049</v>
      </c>
      <c r="E24" s="25">
        <f t="shared" ca="1" si="4"/>
        <v>9.1096800054765215</v>
      </c>
      <c r="F24" s="25">
        <f t="shared" ca="1" si="4"/>
        <v>8.8536503936438198</v>
      </c>
      <c r="G24" s="25">
        <f t="shared" ca="1" si="4"/>
        <v>10.780643299704373</v>
      </c>
      <c r="H24" s="25">
        <f t="shared" ca="1" si="4"/>
        <v>8.7118174607093728</v>
      </c>
      <c r="I24" s="25">
        <f t="shared" ca="1" si="4"/>
        <v>9.1441913414782405</v>
      </c>
      <c r="J24" s="25">
        <f t="shared" ca="1" si="4"/>
        <v>9.0860920640249727</v>
      </c>
      <c r="K24" s="25">
        <f t="shared" ca="1" si="4"/>
        <v>8.9256062882321938</v>
      </c>
      <c r="L24" s="25">
        <f t="shared" ca="1" si="4"/>
        <v>8.3169015851787638</v>
      </c>
      <c r="M24" s="25">
        <f t="shared" ca="1" si="4"/>
        <v>15.704670799963626</v>
      </c>
      <c r="N24" s="25">
        <f t="shared" ca="1" si="4"/>
        <v>9.2811869603727892</v>
      </c>
      <c r="O24" s="25">
        <f t="shared" ca="1" si="4"/>
        <v>7.3944032603824521</v>
      </c>
      <c r="P24" s="25">
        <f t="shared" ca="1" si="4"/>
        <v>17.646756106783393</v>
      </c>
      <c r="Q24" s="25">
        <f t="shared" ca="1" si="4"/>
        <v>9.6824112786209238</v>
      </c>
      <c r="R24" s="25"/>
      <c r="S24" s="25"/>
      <c r="T24" s="25"/>
      <c r="U24" s="25">
        <f t="shared" ca="1" si="2"/>
        <v>8.6689617959924004</v>
      </c>
      <c r="V24" s="25">
        <f t="shared" ca="1" si="2"/>
        <v>10.389781796815139</v>
      </c>
      <c r="W24" s="25">
        <f t="shared" si="3"/>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ht="13.05" x14ac:dyDescent="0.3">
      <c r="A25" s="24">
        <v>1970</v>
      </c>
      <c r="B25" s="25">
        <f t="shared" ca="1" si="0"/>
        <v>10.208131857348567</v>
      </c>
      <c r="C25" s="25"/>
      <c r="D25" s="25">
        <f t="shared" ref="D25:Q34" ca="1" si="5">GEOMEAN(OFFSET(D$78,$W25,0,4,1))</f>
        <v>9.2830521568738043</v>
      </c>
      <c r="E25" s="25">
        <f t="shared" ca="1" si="5"/>
        <v>9.7587668583207172</v>
      </c>
      <c r="F25" s="25">
        <f t="shared" ca="1" si="5"/>
        <v>9.6574603340155143</v>
      </c>
      <c r="G25" s="25">
        <f t="shared" ca="1" si="5"/>
        <v>11.781476006004935</v>
      </c>
      <c r="H25" s="25">
        <f t="shared" ca="1" si="5"/>
        <v>9.3366372281708703</v>
      </c>
      <c r="I25" s="25">
        <f t="shared" ca="1" si="5"/>
        <v>9.723548256284186</v>
      </c>
      <c r="J25" s="25">
        <f t="shared" ca="1" si="5"/>
        <v>9.7839061990451803</v>
      </c>
      <c r="K25" s="25">
        <f t="shared" ca="1" si="5"/>
        <v>9.8160157901221776</v>
      </c>
      <c r="L25" s="25">
        <f t="shared" ca="1" si="5"/>
        <v>8.8004183421625175</v>
      </c>
      <c r="M25" s="25">
        <f t="shared" ca="1" si="5"/>
        <v>17.126963458014512</v>
      </c>
      <c r="N25" s="25">
        <f t="shared" ca="1" si="5"/>
        <v>9.9242408130219282</v>
      </c>
      <c r="O25" s="25">
        <f t="shared" ca="1" si="5"/>
        <v>7.8355211322133913</v>
      </c>
      <c r="P25" s="25">
        <f t="shared" ca="1" si="5"/>
        <v>18.304165426620596</v>
      </c>
      <c r="Q25" s="25">
        <f t="shared" ca="1" si="5"/>
        <v>9.9488111300344215</v>
      </c>
      <c r="R25" s="25"/>
      <c r="S25" s="25"/>
      <c r="T25" s="25"/>
      <c r="U25" s="25">
        <f t="shared" ref="U25:V44" ca="1" si="6">GEOMEAN(OFFSET(U$78,$W25,0,4,1))</f>
        <v>9.2002062719253548</v>
      </c>
      <c r="V25" s="25">
        <f t="shared" ca="1" si="6"/>
        <v>10.888012182865667</v>
      </c>
      <c r="W25" s="25">
        <f t="shared" si="3"/>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ht="13.05" x14ac:dyDescent="0.3">
      <c r="A26" s="24">
        <v>1971</v>
      </c>
      <c r="B26" s="25">
        <f t="shared" ca="1" si="0"/>
        <v>11.268830153049132</v>
      </c>
      <c r="C26" s="25"/>
      <c r="D26" s="25">
        <f t="shared" ca="1" si="5"/>
        <v>9.9601537161188549</v>
      </c>
      <c r="E26" s="25">
        <f t="shared" ca="1" si="5"/>
        <v>11.08609449804548</v>
      </c>
      <c r="F26" s="25">
        <f t="shared" ca="1" si="5"/>
        <v>10.684151387991255</v>
      </c>
      <c r="G26" s="25">
        <f t="shared" ca="1" si="5"/>
        <v>13.05539540717502</v>
      </c>
      <c r="H26" s="25">
        <f t="shared" ca="1" si="5"/>
        <v>10.340909689003521</v>
      </c>
      <c r="I26" s="25">
        <f t="shared" ca="1" si="5"/>
        <v>10.747835917347601</v>
      </c>
      <c r="J26" s="25">
        <f t="shared" ca="1" si="5"/>
        <v>10.808784416769971</v>
      </c>
      <c r="K26" s="25">
        <f t="shared" ca="1" si="5"/>
        <v>10.756764786504084</v>
      </c>
      <c r="L26" s="25">
        <f t="shared" ca="1" si="5"/>
        <v>9.5600632920244468</v>
      </c>
      <c r="M26" s="25">
        <f t="shared" ca="1" si="5"/>
        <v>18.964534443256532</v>
      </c>
      <c r="N26" s="25">
        <f t="shared" ca="1" si="5"/>
        <v>11.00794489919179</v>
      </c>
      <c r="O26" s="25">
        <f t="shared" ca="1" si="5"/>
        <v>8.6288991001337561</v>
      </c>
      <c r="P26" s="25">
        <f t="shared" ca="1" si="5"/>
        <v>18.901433721578229</v>
      </c>
      <c r="Q26" s="25">
        <f t="shared" ca="1" si="5"/>
        <v>10.788055392007454</v>
      </c>
      <c r="R26" s="25"/>
      <c r="S26" s="25"/>
      <c r="T26" s="25"/>
      <c r="U26" s="25">
        <f t="shared" ca="1" si="6"/>
        <v>10.076714924679722</v>
      </c>
      <c r="V26" s="25">
        <f t="shared" ca="1" si="6"/>
        <v>11.624473912595619</v>
      </c>
      <c r="W26" s="25">
        <f t="shared" si="3"/>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ht="13.05" x14ac:dyDescent="0.3">
      <c r="A27" s="24">
        <v>1972</v>
      </c>
      <c r="B27" s="25">
        <f t="shared" ca="1" si="0"/>
        <v>12.243092723139229</v>
      </c>
      <c r="C27" s="25"/>
      <c r="D27" s="25">
        <f t="shared" ca="1" si="5"/>
        <v>11.113546150184773</v>
      </c>
      <c r="E27" s="25">
        <f t="shared" ca="1" si="5"/>
        <v>11.745515185334556</v>
      </c>
      <c r="F27" s="25">
        <f t="shared" ca="1" si="5"/>
        <v>11.479631343231107</v>
      </c>
      <c r="G27" s="25">
        <f t="shared" ca="1" si="5"/>
        <v>14.047390108939236</v>
      </c>
      <c r="H27" s="25">
        <f t="shared" ca="1" si="5"/>
        <v>11.536481177917663</v>
      </c>
      <c r="I27" s="25">
        <f t="shared" ca="1" si="5"/>
        <v>11.847259400732959</v>
      </c>
      <c r="J27" s="25">
        <f t="shared" ca="1" si="5"/>
        <v>11.836402511106346</v>
      </c>
      <c r="K27" s="25">
        <f t="shared" ca="1" si="5"/>
        <v>11.836780004044504</v>
      </c>
      <c r="L27" s="25">
        <f t="shared" ca="1" si="5"/>
        <v>10.52038729787291</v>
      </c>
      <c r="M27" s="25">
        <f t="shared" ca="1" si="5"/>
        <v>20.624788744152621</v>
      </c>
      <c r="N27" s="25">
        <f t="shared" ca="1" si="5"/>
        <v>12.280906334430423</v>
      </c>
      <c r="O27" s="25">
        <f t="shared" ca="1" si="5"/>
        <v>9.7406004496466334</v>
      </c>
      <c r="P27" s="25">
        <f t="shared" ca="1" si="5"/>
        <v>19.75846522312186</v>
      </c>
      <c r="Q27" s="25">
        <f t="shared" ca="1" si="5"/>
        <v>12.052430793489783</v>
      </c>
      <c r="R27" s="25"/>
      <c r="S27" s="25"/>
      <c r="T27" s="25"/>
      <c r="U27" s="25">
        <f t="shared" ca="1" si="6"/>
        <v>11.107981460097726</v>
      </c>
      <c r="V27" s="25">
        <f t="shared" ca="1" si="6"/>
        <v>12.710861313896038</v>
      </c>
      <c r="W27" s="25">
        <f t="shared" si="3"/>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ht="13.05" x14ac:dyDescent="0.3">
      <c r="A28" s="24">
        <v>1973</v>
      </c>
      <c r="B28" s="25">
        <f t="shared" ca="1" si="0"/>
        <v>14.024975838015994</v>
      </c>
      <c r="C28" s="25"/>
      <c r="D28" s="25">
        <f t="shared" ca="1" si="5"/>
        <v>13.433511843026222</v>
      </c>
      <c r="E28" s="25">
        <f t="shared" ca="1" si="5"/>
        <v>13.056964230436256</v>
      </c>
      <c r="F28" s="25">
        <f t="shared" ca="1" si="5"/>
        <v>12.768586359314108</v>
      </c>
      <c r="G28" s="25">
        <f t="shared" ca="1" si="5"/>
        <v>15.535701176429235</v>
      </c>
      <c r="H28" s="25">
        <f t="shared" ca="1" si="5"/>
        <v>13.854191310906572</v>
      </c>
      <c r="I28" s="25">
        <f t="shared" ca="1" si="5"/>
        <v>13.98715337228035</v>
      </c>
      <c r="J28" s="25">
        <f t="shared" ca="1" si="5"/>
        <v>13.941447489154495</v>
      </c>
      <c r="K28" s="25">
        <f t="shared" ca="1" si="5"/>
        <v>13.890766475867474</v>
      </c>
      <c r="L28" s="25">
        <f t="shared" ca="1" si="5"/>
        <v>12.839311085097593</v>
      </c>
      <c r="M28" s="25">
        <f t="shared" ca="1" si="5"/>
        <v>23.521781511063768</v>
      </c>
      <c r="N28" s="25">
        <f t="shared" ca="1" si="5"/>
        <v>14.939601680156825</v>
      </c>
      <c r="O28" s="25">
        <f t="shared" ca="1" si="5"/>
        <v>12.315672129294455</v>
      </c>
      <c r="P28" s="25">
        <f t="shared" ca="1" si="5"/>
        <v>20.778408945532586</v>
      </c>
      <c r="Q28" s="25">
        <f t="shared" ca="1" si="5"/>
        <v>14.338233415892647</v>
      </c>
      <c r="R28" s="25"/>
      <c r="S28" s="25"/>
      <c r="T28" s="25"/>
      <c r="U28" s="25">
        <f t="shared" ca="1" si="6"/>
        <v>13.372413309679715</v>
      </c>
      <c r="V28" s="25">
        <f t="shared" ca="1" si="6"/>
        <v>14.362805239343963</v>
      </c>
      <c r="W28" s="25">
        <f t="shared" si="3"/>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ht="13.05" x14ac:dyDescent="0.3">
      <c r="A29" s="24">
        <v>1974</v>
      </c>
      <c r="B29" s="25">
        <f t="shared" ca="1" si="0"/>
        <v>17.389245470902321</v>
      </c>
      <c r="C29" s="25"/>
      <c r="D29" s="25">
        <f t="shared" ca="1" si="5"/>
        <v>16.436010431612331</v>
      </c>
      <c r="E29" s="25">
        <f t="shared" ca="1" si="5"/>
        <v>15.588101505535295</v>
      </c>
      <c r="F29" s="25">
        <f t="shared" ca="1" si="5"/>
        <v>15.412226632150453</v>
      </c>
      <c r="G29" s="25">
        <f t="shared" ca="1" si="5"/>
        <v>19.154356692671445</v>
      </c>
      <c r="H29" s="25">
        <f t="shared" ca="1" si="5"/>
        <v>17.859048110750354</v>
      </c>
      <c r="I29" s="25">
        <f t="shared" ca="1" si="5"/>
        <v>17.652376992336439</v>
      </c>
      <c r="J29" s="25">
        <f t="shared" ca="1" si="5"/>
        <v>17.524753073139699</v>
      </c>
      <c r="K29" s="25">
        <f t="shared" ca="1" si="5"/>
        <v>17.60850460198148</v>
      </c>
      <c r="L29" s="25">
        <f t="shared" ca="1" si="5"/>
        <v>16.943034501084497</v>
      </c>
      <c r="M29" s="25">
        <f t="shared" ca="1" si="5"/>
        <v>29.300730959398017</v>
      </c>
      <c r="N29" s="25">
        <f t="shared" ca="1" si="5"/>
        <v>19.331838500303146</v>
      </c>
      <c r="O29" s="25">
        <f t="shared" ca="1" si="5"/>
        <v>16.819368830670498</v>
      </c>
      <c r="P29" s="25">
        <f t="shared" ca="1" si="5"/>
        <v>22.635828061286272</v>
      </c>
      <c r="Q29" s="25">
        <f t="shared" ca="1" si="5"/>
        <v>18.515322920388162</v>
      </c>
      <c r="R29" s="25"/>
      <c r="S29" s="25"/>
      <c r="T29" s="25"/>
      <c r="U29" s="25">
        <f t="shared" ca="1" si="6"/>
        <v>17.262362913586763</v>
      </c>
      <c r="V29" s="25">
        <f t="shared" ca="1" si="6"/>
        <v>17.739306310215703</v>
      </c>
      <c r="W29" s="25">
        <f t="shared" si="3"/>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ht="13.05" x14ac:dyDescent="0.3">
      <c r="A30" s="24">
        <v>1975</v>
      </c>
      <c r="B30" s="25">
        <f t="shared" ca="1" si="0"/>
        <v>21.205158881611347</v>
      </c>
      <c r="C30" s="25"/>
      <c r="D30" s="25">
        <f t="shared" ca="1" si="5"/>
        <v>20.005014928191816</v>
      </c>
      <c r="E30" s="25">
        <f t="shared" ca="1" si="5"/>
        <v>19.204238773966491</v>
      </c>
      <c r="F30" s="25">
        <f t="shared" ca="1" si="5"/>
        <v>19.312192721828271</v>
      </c>
      <c r="G30" s="25">
        <f t="shared" ca="1" si="5"/>
        <v>23.596785388208612</v>
      </c>
      <c r="H30" s="25">
        <f t="shared" ca="1" si="5"/>
        <v>22.567055456413787</v>
      </c>
      <c r="I30" s="25">
        <f t="shared" ca="1" si="5"/>
        <v>21.522213417925741</v>
      </c>
      <c r="J30" s="25">
        <f t="shared" ca="1" si="5"/>
        <v>21.07405602971863</v>
      </c>
      <c r="K30" s="25">
        <f t="shared" ca="1" si="5"/>
        <v>20.9218278529302</v>
      </c>
      <c r="L30" s="25">
        <f t="shared" ca="1" si="5"/>
        <v>20.201447684234353</v>
      </c>
      <c r="M30" s="25">
        <f t="shared" ca="1" si="5"/>
        <v>34.269013419890314</v>
      </c>
      <c r="N30" s="25">
        <f t="shared" ca="1" si="5"/>
        <v>22.399907550615342</v>
      </c>
      <c r="O30" s="25">
        <f t="shared" ca="1" si="5"/>
        <v>19.927297028788175</v>
      </c>
      <c r="P30" s="25">
        <f t="shared" ca="1" si="5"/>
        <v>24.405131722499128</v>
      </c>
      <c r="Q30" s="25">
        <f t="shared" ca="1" si="5"/>
        <v>22.778462856268053</v>
      </c>
      <c r="R30" s="25"/>
      <c r="S30" s="25"/>
      <c r="T30" s="25"/>
      <c r="U30" s="25">
        <f t="shared" ca="1" si="6"/>
        <v>20.679252536314529</v>
      </c>
      <c r="V30" s="25">
        <f t="shared" ca="1" si="6"/>
        <v>20.86857322432521</v>
      </c>
      <c r="W30" s="25">
        <f t="shared" si="3"/>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ht="13.05" x14ac:dyDescent="0.3">
      <c r="A31" s="24">
        <v>1976</v>
      </c>
      <c r="B31" s="25">
        <f t="shared" ca="1" si="0"/>
        <v>24.162475038627399</v>
      </c>
      <c r="C31" s="25"/>
      <c r="D31" s="25">
        <f t="shared" ca="1" si="5"/>
        <v>22.997668686444953</v>
      </c>
      <c r="E31" s="25">
        <f t="shared" ca="1" si="5"/>
        <v>22.054824722782531</v>
      </c>
      <c r="F31" s="25">
        <f t="shared" ca="1" si="5"/>
        <v>22.753193450423588</v>
      </c>
      <c r="G31" s="25">
        <f t="shared" ca="1" si="5"/>
        <v>26.951751319361726</v>
      </c>
      <c r="H31" s="25">
        <f t="shared" ca="1" si="5"/>
        <v>25.332911107597827</v>
      </c>
      <c r="I31" s="25">
        <f t="shared" ca="1" si="5"/>
        <v>24.511058022062667</v>
      </c>
      <c r="J31" s="25">
        <f t="shared" ca="1" si="5"/>
        <v>23.534390810898213</v>
      </c>
      <c r="K31" s="25">
        <f t="shared" ca="1" si="5"/>
        <v>23.600062165752963</v>
      </c>
      <c r="L31" s="25">
        <f t="shared" ca="1" si="5"/>
        <v>22.161297068588816</v>
      </c>
      <c r="M31" s="25">
        <f t="shared" ca="1" si="5"/>
        <v>37.95049940747186</v>
      </c>
      <c r="N31" s="25">
        <f t="shared" ca="1" si="5"/>
        <v>24.033959454297811</v>
      </c>
      <c r="O31" s="25">
        <f t="shared" ca="1" si="5"/>
        <v>21.50823265232264</v>
      </c>
      <c r="P31" s="25">
        <f t="shared" ca="1" si="5"/>
        <v>26.328919542780245</v>
      </c>
      <c r="Q31" s="25">
        <f t="shared" ca="1" si="5"/>
        <v>25.906288043650179</v>
      </c>
      <c r="R31" s="25"/>
      <c r="S31" s="25"/>
      <c r="T31" s="25"/>
      <c r="U31" s="25">
        <f t="shared" ca="1" si="6"/>
        <v>22.82551795234976</v>
      </c>
      <c r="V31" s="25">
        <f t="shared" ca="1" si="6"/>
        <v>23.26693176952746</v>
      </c>
      <c r="W31" s="25">
        <f t="shared" si="3"/>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ht="13.05" x14ac:dyDescent="0.3">
      <c r="A32" s="24">
        <v>1977</v>
      </c>
      <c r="B32" s="25">
        <f t="shared" ca="1" si="0"/>
        <v>26.876205934019929</v>
      </c>
      <c r="C32" s="25"/>
      <c r="D32" s="25">
        <f t="shared" ca="1" si="5"/>
        <v>26.022403802828666</v>
      </c>
      <c r="E32" s="25">
        <f t="shared" ca="1" si="5"/>
        <v>24.68910836451942</v>
      </c>
      <c r="F32" s="25">
        <f t="shared" ca="1" si="5"/>
        <v>25.557609427515793</v>
      </c>
      <c r="G32" s="25">
        <f t="shared" ca="1" si="5"/>
        <v>29.837260506512578</v>
      </c>
      <c r="H32" s="25">
        <f t="shared" ca="1" si="5"/>
        <v>26.801400894381633</v>
      </c>
      <c r="I32" s="25">
        <f t="shared" ca="1" si="5"/>
        <v>27.70474640854804</v>
      </c>
      <c r="J32" s="25">
        <f t="shared" ca="1" si="5"/>
        <v>26.38043651343062</v>
      </c>
      <c r="K32" s="25">
        <f t="shared" ca="1" si="5"/>
        <v>27.005165875893528</v>
      </c>
      <c r="L32" s="25">
        <f t="shared" ca="1" si="5"/>
        <v>24.337214167176377</v>
      </c>
      <c r="M32" s="25">
        <f t="shared" ca="1" si="5"/>
        <v>40.882950384140791</v>
      </c>
      <c r="N32" s="25">
        <f t="shared" ca="1" si="5"/>
        <v>25.709162368224465</v>
      </c>
      <c r="O32" s="25">
        <f t="shared" ca="1" si="5"/>
        <v>23.362600823221307</v>
      </c>
      <c r="P32" s="25">
        <f t="shared" ca="1" si="5"/>
        <v>28.29213129940598</v>
      </c>
      <c r="Q32" s="25">
        <f t="shared" ca="1" si="5"/>
        <v>29.280078556644568</v>
      </c>
      <c r="R32" s="25"/>
      <c r="S32" s="25"/>
      <c r="T32" s="25"/>
      <c r="U32" s="25">
        <f t="shared" ca="1" si="6"/>
        <v>25.016007682607516</v>
      </c>
      <c r="V32" s="25">
        <f t="shared" ca="1" si="6"/>
        <v>25.775148189390503</v>
      </c>
      <c r="W32" s="25">
        <f t="shared" si="3"/>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ht="13.05" x14ac:dyDescent="0.3">
      <c r="A33" s="24">
        <v>1978</v>
      </c>
      <c r="B33" s="25">
        <f t="shared" ca="1" si="0"/>
        <v>29.733041970597881</v>
      </c>
      <c r="C33" s="25"/>
      <c r="D33" s="25">
        <f t="shared" ca="1" si="5"/>
        <v>29.178861601800737</v>
      </c>
      <c r="E33" s="25">
        <f t="shared" ca="1" si="5"/>
        <v>27.2861096604903</v>
      </c>
      <c r="F33" s="25">
        <f t="shared" ca="1" si="5"/>
        <v>28.314717475821038</v>
      </c>
      <c r="G33" s="25">
        <f t="shared" ca="1" si="5"/>
        <v>32.835654457928072</v>
      </c>
      <c r="H33" s="25">
        <f t="shared" ca="1" si="5"/>
        <v>29.230690285545091</v>
      </c>
      <c r="I33" s="25">
        <f t="shared" ca="1" si="5"/>
        <v>30.996798495712664</v>
      </c>
      <c r="J33" s="25">
        <f t="shared" ca="1" si="5"/>
        <v>29.573265889985688</v>
      </c>
      <c r="K33" s="25">
        <f t="shared" ca="1" si="5"/>
        <v>30.06007806162329</v>
      </c>
      <c r="L33" s="25">
        <f t="shared" ca="1" si="5"/>
        <v>27.23826613269307</v>
      </c>
      <c r="M33" s="25">
        <f t="shared" ca="1" si="5"/>
        <v>44.922523795291376</v>
      </c>
      <c r="N33" s="25">
        <f t="shared" ca="1" si="5"/>
        <v>28.170698385353763</v>
      </c>
      <c r="O33" s="25">
        <f t="shared" ca="1" si="5"/>
        <v>25.933443456882397</v>
      </c>
      <c r="P33" s="25">
        <f t="shared" ca="1" si="5"/>
        <v>30.36354491061844</v>
      </c>
      <c r="Q33" s="25">
        <f t="shared" ca="1" si="5"/>
        <v>32.647752965557359</v>
      </c>
      <c r="R33" s="25"/>
      <c r="S33" s="25"/>
      <c r="T33" s="25"/>
      <c r="U33" s="25">
        <f t="shared" ca="1" si="6"/>
        <v>27.503644338848087</v>
      </c>
      <c r="V33" s="25">
        <f t="shared" ca="1" si="6"/>
        <v>30.341983336651332</v>
      </c>
      <c r="W33" s="25">
        <f t="shared" si="3"/>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ht="13.05" x14ac:dyDescent="0.3">
      <c r="A34" s="24">
        <v>1979</v>
      </c>
      <c r="B34" s="25">
        <f t="shared" ca="1" si="0"/>
        <v>34.178516732574515</v>
      </c>
      <c r="C34" s="25"/>
      <c r="D34" s="25">
        <f t="shared" ca="1" si="5"/>
        <v>33.810144482125601</v>
      </c>
      <c r="E34" s="25">
        <f t="shared" ca="1" si="5"/>
        <v>31.283961791429327</v>
      </c>
      <c r="F34" s="25">
        <f t="shared" ca="1" si="5"/>
        <v>31.961759082265605</v>
      </c>
      <c r="G34" s="25">
        <f t="shared" ca="1" si="5"/>
        <v>37.071694425155172</v>
      </c>
      <c r="H34" s="25">
        <f t="shared" ca="1" si="5"/>
        <v>34.862418362621675</v>
      </c>
      <c r="I34" s="25">
        <f t="shared" ca="1" si="5"/>
        <v>35.82150736276224</v>
      </c>
      <c r="J34" s="25">
        <f t="shared" ca="1" si="5"/>
        <v>34.531524088750089</v>
      </c>
      <c r="K34" s="25">
        <f t="shared" ca="1" si="5"/>
        <v>35.56563379931206</v>
      </c>
      <c r="L34" s="25">
        <f t="shared" ca="1" si="5"/>
        <v>32.419373532527921</v>
      </c>
      <c r="M34" s="25">
        <f t="shared" ca="1" si="5"/>
        <v>50.337553258403922</v>
      </c>
      <c r="N34" s="25">
        <f t="shared" ca="1" si="5"/>
        <v>33.377779539301791</v>
      </c>
      <c r="O34" s="25">
        <f t="shared" ca="1" si="5"/>
        <v>31.3474976427927</v>
      </c>
      <c r="P34" s="25">
        <f t="shared" ca="1" si="5"/>
        <v>33.113178494839282</v>
      </c>
      <c r="Q34" s="25">
        <f t="shared" ca="1" si="5"/>
        <v>37.906868914208545</v>
      </c>
      <c r="R34" s="25"/>
      <c r="S34" s="25"/>
      <c r="T34" s="25"/>
      <c r="U34" s="25">
        <f t="shared" ca="1" si="6"/>
        <v>32.213532017819439</v>
      </c>
      <c r="V34" s="25">
        <f t="shared" ca="1" si="6"/>
        <v>36.330155915036649</v>
      </c>
      <c r="W34" s="25">
        <f t="shared" si="3"/>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ht="13.05" x14ac:dyDescent="0.3">
      <c r="A35" s="24">
        <v>1980</v>
      </c>
      <c r="B35" s="25">
        <f t="shared" ca="1" si="0"/>
        <v>40.819715379549834</v>
      </c>
      <c r="C35" s="25"/>
      <c r="D35" s="25">
        <f t="shared" ref="D35:Q44" ca="1" si="7">GEOMEAN(OFFSET(D$78,$W35,0,4,1))</f>
        <v>40.591501431096674</v>
      </c>
      <c r="E35" s="25">
        <f t="shared" ca="1" si="7"/>
        <v>37.773747489077991</v>
      </c>
      <c r="F35" s="25">
        <f t="shared" ca="1" si="7"/>
        <v>37.371163145473751</v>
      </c>
      <c r="G35" s="25">
        <f t="shared" ca="1" si="7"/>
        <v>44.678859085576576</v>
      </c>
      <c r="H35" s="25">
        <f t="shared" ca="1" si="7"/>
        <v>44.583166458202314</v>
      </c>
      <c r="I35" s="25">
        <f t="shared" ca="1" si="7"/>
        <v>43.037305721713217</v>
      </c>
      <c r="J35" s="25">
        <f t="shared" ca="1" si="7"/>
        <v>42.176138835209059</v>
      </c>
      <c r="K35" s="25">
        <f t="shared" ca="1" si="7"/>
        <v>40.568635469243986</v>
      </c>
      <c r="L35" s="25">
        <f t="shared" ca="1" si="7"/>
        <v>40.691270323991588</v>
      </c>
      <c r="M35" s="25">
        <f t="shared" ca="1" si="7"/>
        <v>60.126899147160302</v>
      </c>
      <c r="N35" s="25">
        <f t="shared" ca="1" si="7"/>
        <v>41.917049970514398</v>
      </c>
      <c r="O35" s="25">
        <f t="shared" ca="1" si="7"/>
        <v>40.170780202152599</v>
      </c>
      <c r="P35" s="25">
        <f t="shared" ca="1" si="7"/>
        <v>36.551164478175636</v>
      </c>
      <c r="Q35" s="25">
        <f t="shared" ca="1" si="7"/>
        <v>45.637871246044519</v>
      </c>
      <c r="R35" s="25"/>
      <c r="S35" s="25"/>
      <c r="T35" s="25"/>
      <c r="U35" s="25">
        <f t="shared" ca="1" si="6"/>
        <v>40.105477198367318</v>
      </c>
      <c r="V35" s="25">
        <f t="shared" ca="1" si="6"/>
        <v>43.715942024261324</v>
      </c>
      <c r="W35" s="25">
        <f t="shared" si="3"/>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ht="13.05" x14ac:dyDescent="0.3">
      <c r="A36" s="24">
        <v>1981</v>
      </c>
      <c r="B36" s="25">
        <f t="shared" ca="1" si="0"/>
        <v>44.933105554072597</v>
      </c>
      <c r="C36" s="25"/>
      <c r="D36" s="25">
        <f t="shared" ca="1" si="7"/>
        <v>43.52157233046001</v>
      </c>
      <c r="E36" s="25">
        <f t="shared" ca="1" si="7"/>
        <v>41.45184041245863</v>
      </c>
      <c r="F36" s="25">
        <f t="shared" ca="1" si="7"/>
        <v>41.325102606973935</v>
      </c>
      <c r="G36" s="25">
        <f t="shared" ca="1" si="7"/>
        <v>49.916433635357123</v>
      </c>
      <c r="H36" s="25">
        <f t="shared" ca="1" si="7"/>
        <v>51.070347061471118</v>
      </c>
      <c r="I36" s="25">
        <f t="shared" ca="1" si="7"/>
        <v>46.519184857830538</v>
      </c>
      <c r="J36" s="25">
        <f t="shared" ca="1" si="7"/>
        <v>46.034647886079789</v>
      </c>
      <c r="K36" s="25">
        <f t="shared" ca="1" si="7"/>
        <v>44.64313968001813</v>
      </c>
      <c r="L36" s="25">
        <f t="shared" ca="1" si="7"/>
        <v>44.077103873491353</v>
      </c>
      <c r="M36" s="25">
        <f t="shared" ca="1" si="7"/>
        <v>67.07240463065115</v>
      </c>
      <c r="N36" s="25">
        <f t="shared" ca="1" si="7"/>
        <v>45.354729798062436</v>
      </c>
      <c r="O36" s="25">
        <f t="shared" ca="1" si="7"/>
        <v>43.389641865749148</v>
      </c>
      <c r="P36" s="25">
        <f t="shared" ca="1" si="7"/>
        <v>38.438372336102255</v>
      </c>
      <c r="Q36" s="25">
        <f t="shared" ca="1" si="7"/>
        <v>49.74583043642594</v>
      </c>
      <c r="R36" s="25"/>
      <c r="S36" s="25"/>
      <c r="T36" s="25"/>
      <c r="U36" s="25">
        <f t="shared" ca="1" si="6"/>
        <v>43.59180334728795</v>
      </c>
      <c r="V36" s="25">
        <f t="shared" ca="1" si="6"/>
        <v>47.36445670286858</v>
      </c>
      <c r="W36" s="25">
        <f t="shared" si="3"/>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ht="13.05" x14ac:dyDescent="0.3">
      <c r="A37" s="24">
        <v>1982</v>
      </c>
      <c r="B37" s="25">
        <f t="shared" ref="B37:B68" ca="1" si="8">GEOMEAN(OFFSET(B$78,$W37,0,4,1))</f>
        <v>46.15394311672226</v>
      </c>
      <c r="C37" s="25"/>
      <c r="D37" s="25">
        <f t="shared" ca="1" si="7"/>
        <v>43.897427537720056</v>
      </c>
      <c r="E37" s="25">
        <f t="shared" ca="1" si="7"/>
        <v>42.727923590576694</v>
      </c>
      <c r="F37" s="25">
        <f t="shared" ca="1" si="7"/>
        <v>43.226528318240341</v>
      </c>
      <c r="G37" s="25">
        <f t="shared" ca="1" si="7"/>
        <v>52.016840413102422</v>
      </c>
      <c r="H37" s="25">
        <f t="shared" ca="1" si="7"/>
        <v>50.608716723960988</v>
      </c>
      <c r="I37" s="25">
        <f t="shared" ca="1" si="7"/>
        <v>47.489202132882468</v>
      </c>
      <c r="J37" s="25">
        <f t="shared" ca="1" si="7"/>
        <v>47.099380670420111</v>
      </c>
      <c r="K37" s="25">
        <f t="shared" ca="1" si="7"/>
        <v>45.262223153434583</v>
      </c>
      <c r="L37" s="25">
        <f t="shared" ca="1" si="7"/>
        <v>43.754887306102326</v>
      </c>
      <c r="M37" s="25">
        <f t="shared" ca="1" si="7"/>
        <v>71.988225148852919</v>
      </c>
      <c r="N37" s="25">
        <f t="shared" ca="1" si="7"/>
        <v>44.558975803449286</v>
      </c>
      <c r="O37" s="25">
        <f t="shared" ca="1" si="7"/>
        <v>42.090902910544074</v>
      </c>
      <c r="P37" s="25">
        <f t="shared" ca="1" si="7"/>
        <v>39.459298217666394</v>
      </c>
      <c r="Q37" s="25">
        <f t="shared" ca="1" si="7"/>
        <v>50.929806466792712</v>
      </c>
      <c r="R37" s="25"/>
      <c r="S37" s="25"/>
      <c r="T37" s="25"/>
      <c r="U37" s="25">
        <f t="shared" ca="1" si="6"/>
        <v>43.434931852769097</v>
      </c>
      <c r="V37" s="25">
        <f t="shared" ca="1" si="6"/>
        <v>49.712981019483614</v>
      </c>
      <c r="W37" s="25">
        <f t="shared" si="3"/>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ht="13.05" x14ac:dyDescent="0.3">
      <c r="A38" s="24">
        <v>1983</v>
      </c>
      <c r="B38" s="25">
        <f t="shared" ca="1" si="8"/>
        <v>47.331238148837002</v>
      </c>
      <c r="C38" s="25"/>
      <c r="D38" s="25">
        <f t="shared" ca="1" si="7"/>
        <v>44.426443031031688</v>
      </c>
      <c r="E38" s="25">
        <f t="shared" ca="1" si="7"/>
        <v>44.358161822556873</v>
      </c>
      <c r="F38" s="25">
        <f t="shared" ca="1" si="7"/>
        <v>44.974796337188458</v>
      </c>
      <c r="G38" s="25">
        <f t="shared" ca="1" si="7"/>
        <v>53.957283208154045</v>
      </c>
      <c r="H38" s="25">
        <f t="shared" ca="1" si="7"/>
        <v>50.469863718209147</v>
      </c>
      <c r="I38" s="25">
        <f t="shared" ca="1" si="7"/>
        <v>47.704893883312899</v>
      </c>
      <c r="J38" s="25">
        <f t="shared" ca="1" si="7"/>
        <v>47.754672486880935</v>
      </c>
      <c r="K38" s="25">
        <f t="shared" ca="1" si="7"/>
        <v>46.473421143249794</v>
      </c>
      <c r="L38" s="25">
        <f t="shared" ca="1" si="7"/>
        <v>43.814971163756475</v>
      </c>
      <c r="M38" s="25">
        <f t="shared" ca="1" si="7"/>
        <v>75.481297927712944</v>
      </c>
      <c r="N38" s="25">
        <f t="shared" ca="1" si="7"/>
        <v>43.879742956385961</v>
      </c>
      <c r="O38" s="25">
        <f t="shared" ca="1" si="7"/>
        <v>41.422160781056874</v>
      </c>
      <c r="P38" s="25">
        <f t="shared" ca="1" si="7"/>
        <v>40.293800402395654</v>
      </c>
      <c r="Q38" s="25">
        <f t="shared" ca="1" si="7"/>
        <v>51.274594177734492</v>
      </c>
      <c r="R38" s="25"/>
      <c r="S38" s="25"/>
      <c r="T38" s="25"/>
      <c r="U38" s="25">
        <f t="shared" ca="1" si="6"/>
        <v>43.542437171132093</v>
      </c>
      <c r="V38" s="25">
        <f t="shared" ca="1" si="6"/>
        <v>50.521699556897659</v>
      </c>
      <c r="W38" s="25">
        <f t="shared" si="3"/>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ht="13.05" x14ac:dyDescent="0.3">
      <c r="A39" s="24">
        <v>1984</v>
      </c>
      <c r="B39" s="25">
        <f t="shared" ca="1" si="8"/>
        <v>48.54206503248453</v>
      </c>
      <c r="C39" s="25"/>
      <c r="D39" s="25">
        <f t="shared" ca="1" si="7"/>
        <v>45.327187919189164</v>
      </c>
      <c r="E39" s="25">
        <f t="shared" ca="1" si="7"/>
        <v>45.398514243405572</v>
      </c>
      <c r="F39" s="25">
        <f t="shared" ca="1" si="7"/>
        <v>46.530264091285929</v>
      </c>
      <c r="G39" s="25">
        <f t="shared" ca="1" si="7"/>
        <v>55.561222548288825</v>
      </c>
      <c r="H39" s="25">
        <f t="shared" ca="1" si="7"/>
        <v>50.907002062585555</v>
      </c>
      <c r="I39" s="25">
        <f t="shared" ca="1" si="7"/>
        <v>48.044499443644114</v>
      </c>
      <c r="J39" s="25">
        <f t="shared" ca="1" si="7"/>
        <v>48.880258948065013</v>
      </c>
      <c r="K39" s="25">
        <f t="shared" ca="1" si="7"/>
        <v>47.799477120719388</v>
      </c>
      <c r="L39" s="25">
        <f t="shared" ca="1" si="7"/>
        <v>44.155842954612552</v>
      </c>
      <c r="M39" s="25">
        <f t="shared" ca="1" si="7"/>
        <v>79.118536933720932</v>
      </c>
      <c r="N39" s="25">
        <f t="shared" ca="1" si="7"/>
        <v>43.841415578513569</v>
      </c>
      <c r="O39" s="25">
        <f t="shared" ca="1" si="7"/>
        <v>41.116868423666013</v>
      </c>
      <c r="P39" s="25">
        <f t="shared" ca="1" si="7"/>
        <v>41.992816000766616</v>
      </c>
      <c r="Q39" s="25">
        <f t="shared" ca="1" si="7"/>
        <v>52.504242487939358</v>
      </c>
      <c r="R39" s="25"/>
      <c r="S39" s="25"/>
      <c r="T39" s="25"/>
      <c r="U39" s="25">
        <f t="shared" ca="1" si="6"/>
        <v>44.070651562798965</v>
      </c>
      <c r="V39" s="25">
        <f t="shared" ca="1" si="6"/>
        <v>52.679289573926511</v>
      </c>
      <c r="W39" s="25">
        <f t="shared" si="3"/>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ht="13.05" x14ac:dyDescent="0.3">
      <c r="A40" s="24">
        <v>1985</v>
      </c>
      <c r="B40" s="25">
        <f t="shared" ca="1" si="8"/>
        <v>50.790386381535725</v>
      </c>
      <c r="C40" s="25"/>
      <c r="D40" s="25">
        <f t="shared" ca="1" si="7"/>
        <v>45.972728647351168</v>
      </c>
      <c r="E40" s="25">
        <f t="shared" ca="1" si="7"/>
        <v>47.101546742507011</v>
      </c>
      <c r="F40" s="25">
        <f t="shared" ca="1" si="7"/>
        <v>48.739662974420462</v>
      </c>
      <c r="G40" s="25">
        <f t="shared" ca="1" si="7"/>
        <v>57.826950446093406</v>
      </c>
      <c r="H40" s="25">
        <f t="shared" ca="1" si="7"/>
        <v>52.210477860093093</v>
      </c>
      <c r="I40" s="25">
        <f t="shared" ca="1" si="7"/>
        <v>50.419288219338263</v>
      </c>
      <c r="J40" s="25">
        <f t="shared" ca="1" si="7"/>
        <v>52.132177024701363</v>
      </c>
      <c r="K40" s="25">
        <f t="shared" ca="1" si="7"/>
        <v>50.083823864745952</v>
      </c>
      <c r="L40" s="25">
        <f t="shared" ca="1" si="7"/>
        <v>46.731884909184089</v>
      </c>
      <c r="M40" s="25">
        <f t="shared" ca="1" si="7"/>
        <v>83.198575879918806</v>
      </c>
      <c r="N40" s="25">
        <f t="shared" ca="1" si="7"/>
        <v>46.259342947840395</v>
      </c>
      <c r="O40" s="25">
        <f t="shared" ca="1" si="7"/>
        <v>43.300006131705615</v>
      </c>
      <c r="P40" s="25">
        <f t="shared" ca="1" si="7"/>
        <v>43.997645575991676</v>
      </c>
      <c r="Q40" s="25">
        <f t="shared" ca="1" si="7"/>
        <v>55.07258679816718</v>
      </c>
      <c r="R40" s="25"/>
      <c r="S40" s="25"/>
      <c r="T40" s="25"/>
      <c r="U40" s="25">
        <f t="shared" ca="1" si="6"/>
        <v>46.352042755195932</v>
      </c>
      <c r="V40" s="25">
        <f t="shared" ca="1" si="6"/>
        <v>56.330066608588517</v>
      </c>
      <c r="W40" s="25">
        <f t="shared" si="3"/>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8"/>
        <v>52.997126388294191</v>
      </c>
      <c r="C41" s="25"/>
      <c r="D41" s="25">
        <f t="shared" ca="1" si="7"/>
        <v>48.563742011940271</v>
      </c>
      <c r="E41" s="25">
        <f t="shared" ca="1" si="7"/>
        <v>49.100907508634464</v>
      </c>
      <c r="F41" s="25">
        <f t="shared" ca="1" si="7"/>
        <v>50.090155311028767</v>
      </c>
      <c r="G41" s="25">
        <f t="shared" ca="1" si="7"/>
        <v>59.44372285990643</v>
      </c>
      <c r="H41" s="25">
        <f t="shared" ca="1" si="7"/>
        <v>53.442186950089585</v>
      </c>
      <c r="I41" s="25">
        <f t="shared" ca="1" si="7"/>
        <v>53.064760659634501</v>
      </c>
      <c r="J41" s="25">
        <f t="shared" ca="1" si="7"/>
        <v>55.228836670708553</v>
      </c>
      <c r="K41" s="25">
        <f t="shared" ca="1" si="7"/>
        <v>52.597183764075005</v>
      </c>
      <c r="L41" s="25">
        <f t="shared" ca="1" si="7"/>
        <v>49.822852227298554</v>
      </c>
      <c r="M41" s="25">
        <f t="shared" ca="1" si="7"/>
        <v>86.250515652880907</v>
      </c>
      <c r="N41" s="25">
        <f t="shared" ca="1" si="7"/>
        <v>49.97875808394781</v>
      </c>
      <c r="O41" s="25">
        <f t="shared" ca="1" si="7"/>
        <v>46.494218598540463</v>
      </c>
      <c r="P41" s="25">
        <f t="shared" ca="1" si="7"/>
        <v>45.831249889440414</v>
      </c>
      <c r="Q41" s="25">
        <f t="shared" ca="1" si="7"/>
        <v>58.492174908345653</v>
      </c>
      <c r="R41" s="25"/>
      <c r="S41" s="25"/>
      <c r="T41" s="25"/>
      <c r="U41" s="25">
        <f t="shared" ca="1" si="6"/>
        <v>49.753377506492114</v>
      </c>
      <c r="V41" s="25">
        <f t="shared" ca="1" si="6"/>
        <v>60.397309113700615</v>
      </c>
      <c r="W41" s="25">
        <f t="shared" si="3"/>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8"/>
        <v>55.72507533857582</v>
      </c>
      <c r="C42" s="25"/>
      <c r="D42" s="25">
        <f t="shared" ca="1" si="7"/>
        <v>51.310731286834709</v>
      </c>
      <c r="E42" s="25">
        <f t="shared" ca="1" si="7"/>
        <v>51.155120785815519</v>
      </c>
      <c r="F42" s="25">
        <f t="shared" ca="1" si="7"/>
        <v>52.768202281197084</v>
      </c>
      <c r="G42" s="25">
        <f t="shared" ca="1" si="7"/>
        <v>61.911352559519109</v>
      </c>
      <c r="H42" s="25">
        <f t="shared" ca="1" si="7"/>
        <v>54.666381607121657</v>
      </c>
      <c r="I42" s="25">
        <f t="shared" ca="1" si="7"/>
        <v>55.892867221257816</v>
      </c>
      <c r="J42" s="25">
        <f t="shared" ca="1" si="7"/>
        <v>57.915517622842458</v>
      </c>
      <c r="K42" s="25">
        <f t="shared" ca="1" si="7"/>
        <v>56.89145031518143</v>
      </c>
      <c r="L42" s="25">
        <f t="shared" ca="1" si="7"/>
        <v>51.805846353392518</v>
      </c>
      <c r="M42" s="25">
        <f t="shared" ca="1" si="7"/>
        <v>87.954309783799417</v>
      </c>
      <c r="N42" s="25">
        <f t="shared" ca="1" si="7"/>
        <v>52.934566627469664</v>
      </c>
      <c r="O42" s="25">
        <f t="shared" ca="1" si="7"/>
        <v>48.855892002164623</v>
      </c>
      <c r="P42" s="25">
        <f t="shared" ca="1" si="7"/>
        <v>49.101310951449619</v>
      </c>
      <c r="Q42" s="25">
        <f t="shared" ca="1" si="7"/>
        <v>61.960015832833754</v>
      </c>
      <c r="R42" s="25"/>
      <c r="S42" s="25"/>
      <c r="T42" s="25"/>
      <c r="U42" s="25">
        <f t="shared" ca="1" si="6"/>
        <v>53.554281632695293</v>
      </c>
      <c r="V42" s="25">
        <f t="shared" ca="1" si="6"/>
        <v>65.041956990549735</v>
      </c>
      <c r="W42" s="25">
        <f t="shared" si="3"/>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8"/>
        <v>58.476701022724754</v>
      </c>
      <c r="C43" s="25"/>
      <c r="D43" s="25">
        <f t="shared" ca="1" si="7"/>
        <v>53.959797791047237</v>
      </c>
      <c r="E43" s="25">
        <f t="shared" ca="1" si="7"/>
        <v>53.349863615775497</v>
      </c>
      <c r="F43" s="25">
        <f t="shared" ca="1" si="7"/>
        <v>54.433830493350733</v>
      </c>
      <c r="G43" s="25">
        <f t="shared" ca="1" si="7"/>
        <v>64.447940959128502</v>
      </c>
      <c r="H43" s="25">
        <f t="shared" ca="1" si="7"/>
        <v>59.97235163509945</v>
      </c>
      <c r="I43" s="25">
        <f t="shared" ca="1" si="7"/>
        <v>59.232968226254783</v>
      </c>
      <c r="J43" s="25">
        <f t="shared" ca="1" si="7"/>
        <v>60.685815772544245</v>
      </c>
      <c r="K43" s="25">
        <f t="shared" ca="1" si="7"/>
        <v>60.582775199643812</v>
      </c>
      <c r="L43" s="25">
        <f t="shared" ca="1" si="7"/>
        <v>55.303332752707156</v>
      </c>
      <c r="M43" s="25">
        <f t="shared" ca="1" si="7"/>
        <v>89.137060153402516</v>
      </c>
      <c r="N43" s="25">
        <f t="shared" ca="1" si="7"/>
        <v>57.828255574957858</v>
      </c>
      <c r="O43" s="25">
        <f t="shared" ca="1" si="7"/>
        <v>53.134814093864591</v>
      </c>
      <c r="P43" s="25">
        <f t="shared" ca="1" si="7"/>
        <v>51.809442362212337</v>
      </c>
      <c r="Q43" s="25">
        <f t="shared" ca="1" si="7"/>
        <v>64.214144941326268</v>
      </c>
      <c r="R43" s="25"/>
      <c r="S43" s="25"/>
      <c r="T43" s="25"/>
      <c r="U43" s="25">
        <f t="shared" ca="1" si="6"/>
        <v>57.136387710519713</v>
      </c>
      <c r="V43" s="25">
        <f t="shared" ca="1" si="6"/>
        <v>67.900765428256079</v>
      </c>
      <c r="W43" s="25">
        <f t="shared" si="3"/>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8"/>
        <v>63.082091898220064</v>
      </c>
      <c r="C44" s="25"/>
      <c r="D44" s="25">
        <f t="shared" ca="1" si="7"/>
        <v>58.09192425213255</v>
      </c>
      <c r="E44" s="25">
        <f t="shared" ca="1" si="7"/>
        <v>57.888664528766967</v>
      </c>
      <c r="F44" s="25">
        <f t="shared" ca="1" si="7"/>
        <v>58.013024125644407</v>
      </c>
      <c r="G44" s="25">
        <f t="shared" ca="1" si="7"/>
        <v>69.356985589187232</v>
      </c>
      <c r="H44" s="25">
        <f t="shared" ca="1" si="7"/>
        <v>66.806460619696082</v>
      </c>
      <c r="I44" s="25">
        <f t="shared" ca="1" si="7"/>
        <v>64.521626992002254</v>
      </c>
      <c r="J44" s="25">
        <f t="shared" ca="1" si="7"/>
        <v>64.94823179794102</v>
      </c>
      <c r="K44" s="25">
        <f t="shared" ca="1" si="7"/>
        <v>65.482225586565335</v>
      </c>
      <c r="L44" s="25">
        <f t="shared" ca="1" si="7"/>
        <v>60.303433444169237</v>
      </c>
      <c r="M44" s="25">
        <f t="shared" ca="1" si="7"/>
        <v>92.941625105463899</v>
      </c>
      <c r="N44" s="25">
        <f t="shared" ca="1" si="7"/>
        <v>64.759341837051409</v>
      </c>
      <c r="O44" s="25">
        <f t="shared" ca="1" si="7"/>
        <v>58.644226538536188</v>
      </c>
      <c r="P44" s="25">
        <f t="shared" ca="1" si="7"/>
        <v>54.897183013507288</v>
      </c>
      <c r="Q44" s="25">
        <f t="shared" ca="1" si="7"/>
        <v>68.442153944040811</v>
      </c>
      <c r="R44" s="25"/>
      <c r="S44" s="25"/>
      <c r="T44" s="25"/>
      <c r="U44" s="25">
        <f t="shared" ca="1" si="6"/>
        <v>61.624893035159509</v>
      </c>
      <c r="V44" s="25">
        <f t="shared" ca="1" si="6"/>
        <v>72.342770710542339</v>
      </c>
      <c r="W44" s="25">
        <f t="shared" si="3"/>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8"/>
        <v>65.704296877945637</v>
      </c>
      <c r="C45" s="25"/>
      <c r="D45" s="25">
        <f t="shared" ref="D45:Q54" ca="1" si="9">GEOMEAN(OFFSET(D$78,$W45,0,4,1))</f>
        <v>59.984796243214404</v>
      </c>
      <c r="E45" s="25">
        <f t="shared" ca="1" si="9"/>
        <v>60.294820474524123</v>
      </c>
      <c r="F45" s="25">
        <f t="shared" ca="1" si="9"/>
        <v>60.262406204352658</v>
      </c>
      <c r="G45" s="25">
        <f t="shared" ca="1" si="9"/>
        <v>71.114815681386744</v>
      </c>
      <c r="H45" s="25">
        <f t="shared" ca="1" si="9"/>
        <v>68.914503884057424</v>
      </c>
      <c r="I45" s="25">
        <f t="shared" ca="1" si="9"/>
        <v>67.648732728209779</v>
      </c>
      <c r="J45" s="25">
        <f t="shared" ca="1" si="9"/>
        <v>67.689295275214334</v>
      </c>
      <c r="K45" s="25">
        <f t="shared" ca="1" si="9"/>
        <v>68.019780365149202</v>
      </c>
      <c r="L45" s="25">
        <f t="shared" ca="1" si="9"/>
        <v>62.857234368364132</v>
      </c>
      <c r="M45" s="25">
        <f t="shared" ca="1" si="9"/>
        <v>96.293301338730359</v>
      </c>
      <c r="N45" s="25">
        <f t="shared" ca="1" si="9"/>
        <v>68.534462334408772</v>
      </c>
      <c r="O45" s="25">
        <f t="shared" ca="1" si="9"/>
        <v>60.991576035576607</v>
      </c>
      <c r="P45" s="25">
        <f t="shared" ca="1" si="9"/>
        <v>57.300706478229451</v>
      </c>
      <c r="Q45" s="25">
        <f t="shared" ca="1" si="9"/>
        <v>71.90108904388677</v>
      </c>
      <c r="R45" s="25"/>
      <c r="S45" s="25"/>
      <c r="T45" s="25"/>
      <c r="U45" s="25">
        <f t="shared" ref="U45:V64" ca="1" si="10">GEOMEAN(OFFSET(U$78,$W45,0,4,1))</f>
        <v>64.816382515295189</v>
      </c>
      <c r="V45" s="25">
        <f t="shared" ca="1" si="10"/>
        <v>76.49937623388243</v>
      </c>
      <c r="W45" s="25">
        <f t="shared" si="3"/>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8"/>
        <v>64.916697989664399</v>
      </c>
      <c r="C46" s="25"/>
      <c r="D46" s="25">
        <f t="shared" ca="1" si="9"/>
        <v>56.684856766189036</v>
      </c>
      <c r="E46" s="25">
        <f t="shared" ca="1" si="9"/>
        <v>58.533089015961501</v>
      </c>
      <c r="F46" s="25">
        <f t="shared" ca="1" si="9"/>
        <v>61.377401560561403</v>
      </c>
      <c r="G46" s="25">
        <f t="shared" ca="1" si="9"/>
        <v>70.819339928236204</v>
      </c>
      <c r="H46" s="25">
        <f t="shared" ca="1" si="9"/>
        <v>66.040023327505708</v>
      </c>
      <c r="I46" s="25">
        <f t="shared" ca="1" si="9"/>
        <v>65.877808077436484</v>
      </c>
      <c r="J46" s="25">
        <f t="shared" ca="1" si="9"/>
        <v>66.545457123001725</v>
      </c>
      <c r="K46" s="25">
        <f t="shared" ca="1" si="9"/>
        <v>65.969434454514754</v>
      </c>
      <c r="L46" s="25">
        <f t="shared" ca="1" si="9"/>
        <v>60.805180667043295</v>
      </c>
      <c r="M46" s="25">
        <f t="shared" ca="1" si="9"/>
        <v>96.762223896247448</v>
      </c>
      <c r="N46" s="25">
        <f t="shared" ca="1" si="9"/>
        <v>65.946297795987562</v>
      </c>
      <c r="O46" s="25">
        <f t="shared" ca="1" si="9"/>
        <v>57.334507559071817</v>
      </c>
      <c r="P46" s="25">
        <f t="shared" ca="1" si="9"/>
        <v>57.480925009676874</v>
      </c>
      <c r="Q46" s="25">
        <f t="shared" ca="1" si="9"/>
        <v>71.691237685832988</v>
      </c>
      <c r="R46" s="25"/>
      <c r="S46" s="25"/>
      <c r="T46" s="25"/>
      <c r="U46" s="25">
        <f t="shared" ca="1" si="10"/>
        <v>64.394651485729312</v>
      </c>
      <c r="V46" s="25">
        <f t="shared" ca="1" si="10"/>
        <v>77.278642697389728</v>
      </c>
      <c r="W46" s="25">
        <f t="shared" si="3"/>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8"/>
        <v>62.140378837055302</v>
      </c>
      <c r="C47" s="25"/>
      <c r="D47" s="25">
        <f t="shared" ca="1" si="9"/>
        <v>51.987778477858328</v>
      </c>
      <c r="E47" s="25">
        <f t="shared" ca="1" si="9"/>
        <v>56.096962991384288</v>
      </c>
      <c r="F47" s="25">
        <f t="shared" ca="1" si="9"/>
        <v>60.961673055211797</v>
      </c>
      <c r="G47" s="25">
        <f t="shared" ca="1" si="9"/>
        <v>68.964283677298297</v>
      </c>
      <c r="H47" s="25">
        <f t="shared" ca="1" si="9"/>
        <v>61.355843280685498</v>
      </c>
      <c r="I47" s="25">
        <f t="shared" ca="1" si="9"/>
        <v>61.1281262348243</v>
      </c>
      <c r="J47" s="25">
        <f t="shared" ca="1" si="9"/>
        <v>63.207887402384429</v>
      </c>
      <c r="K47" s="25">
        <f t="shared" ca="1" si="9"/>
        <v>61.620953477139224</v>
      </c>
      <c r="L47" s="25">
        <f t="shared" ca="1" si="9"/>
        <v>56.237915519958548</v>
      </c>
      <c r="M47" s="25">
        <f t="shared" ca="1" si="9"/>
        <v>94.541159725937177</v>
      </c>
      <c r="N47" s="25">
        <f t="shared" ca="1" si="9"/>
        <v>60.407650627510861</v>
      </c>
      <c r="O47" s="25">
        <f t="shared" ca="1" si="9"/>
        <v>51.860503029202832</v>
      </c>
      <c r="P47" s="25">
        <f t="shared" ca="1" si="9"/>
        <v>54.954046383828548</v>
      </c>
      <c r="Q47" s="25">
        <f t="shared" ca="1" si="9"/>
        <v>65.730351039586651</v>
      </c>
      <c r="R47" s="25"/>
      <c r="S47" s="25"/>
      <c r="T47" s="25"/>
      <c r="U47" s="25">
        <f t="shared" ca="1" si="10"/>
        <v>63.268625243330895</v>
      </c>
      <c r="V47" s="25">
        <f t="shared" ca="1" si="10"/>
        <v>71.021560848307345</v>
      </c>
      <c r="W47" s="25">
        <f t="shared" si="3"/>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8"/>
        <v>62.013852841833547</v>
      </c>
      <c r="C48" s="25"/>
      <c r="D48" s="25">
        <f t="shared" ca="1" si="9"/>
        <v>54.084902704951794</v>
      </c>
      <c r="E48" s="25">
        <f t="shared" ca="1" si="9"/>
        <v>57.201028998409953</v>
      </c>
      <c r="F48" s="25">
        <f t="shared" ca="1" si="9"/>
        <v>62.830560829111079</v>
      </c>
      <c r="G48" s="25">
        <f t="shared" ca="1" si="9"/>
        <v>69.049553581220735</v>
      </c>
      <c r="H48" s="25">
        <f t="shared" ca="1" si="9"/>
        <v>59.41989199854163</v>
      </c>
      <c r="I48" s="25">
        <f t="shared" ca="1" si="9"/>
        <v>59.998516837806655</v>
      </c>
      <c r="J48" s="25">
        <f t="shared" ca="1" si="9"/>
        <v>62.077101916611575</v>
      </c>
      <c r="K48" s="25">
        <f t="shared" ca="1" si="9"/>
        <v>60.721629707825336</v>
      </c>
      <c r="L48" s="25">
        <f t="shared" ca="1" si="9"/>
        <v>54.059866349978428</v>
      </c>
      <c r="M48" s="25">
        <f t="shared" ca="1" si="9"/>
        <v>93.255115267948938</v>
      </c>
      <c r="N48" s="25">
        <f t="shared" ca="1" si="9"/>
        <v>56.265410454613743</v>
      </c>
      <c r="O48" s="25">
        <f t="shared" ca="1" si="9"/>
        <v>48.621633026467997</v>
      </c>
      <c r="P48" s="25">
        <f t="shared" ca="1" si="9"/>
        <v>54.112441193807577</v>
      </c>
      <c r="Q48" s="25">
        <f t="shared" ca="1" si="9"/>
        <v>66.836661064308856</v>
      </c>
      <c r="R48" s="25"/>
      <c r="S48" s="25"/>
      <c r="T48" s="25"/>
      <c r="U48" s="25">
        <f t="shared" ca="1" si="10"/>
        <v>61.719762270942127</v>
      </c>
      <c r="V48" s="25">
        <f t="shared" ca="1" si="10"/>
        <v>72.065683007549652</v>
      </c>
      <c r="W48" s="25">
        <f t="shared" si="3"/>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8"/>
        <v>63.517470556702825</v>
      </c>
      <c r="C49" s="25"/>
      <c r="D49" s="25">
        <f t="shared" ca="1" si="9"/>
        <v>54.000128047669833</v>
      </c>
      <c r="E49" s="25">
        <f t="shared" ca="1" si="9"/>
        <v>58.676568007206534</v>
      </c>
      <c r="F49" s="25">
        <f t="shared" ca="1" si="9"/>
        <v>64.850676377107547</v>
      </c>
      <c r="G49" s="25">
        <f t="shared" ca="1" si="9"/>
        <v>69.765389762643892</v>
      </c>
      <c r="H49" s="25">
        <f t="shared" ca="1" si="9"/>
        <v>60.115275040395893</v>
      </c>
      <c r="I49" s="25">
        <f t="shared" ca="1" si="9"/>
        <v>61.860424703745188</v>
      </c>
      <c r="J49" s="25">
        <f t="shared" ca="1" si="9"/>
        <v>63.124164870832942</v>
      </c>
      <c r="K49" s="25">
        <f t="shared" ca="1" si="9"/>
        <v>61.909781297092955</v>
      </c>
      <c r="L49" s="25">
        <f t="shared" ca="1" si="9"/>
        <v>54.82180527714744</v>
      </c>
      <c r="M49" s="25">
        <f t="shared" ca="1" si="9"/>
        <v>97.305490637418387</v>
      </c>
      <c r="N49" s="25">
        <f t="shared" ca="1" si="9"/>
        <v>56.232390007155757</v>
      </c>
      <c r="O49" s="25">
        <f t="shared" ca="1" si="9"/>
        <v>49.321729062908979</v>
      </c>
      <c r="P49" s="25">
        <f t="shared" ca="1" si="9"/>
        <v>54.887994654466951</v>
      </c>
      <c r="Q49" s="25">
        <f t="shared" ca="1" si="9"/>
        <v>69.372398514194288</v>
      </c>
      <c r="R49" s="25"/>
      <c r="S49" s="25"/>
      <c r="T49" s="25"/>
      <c r="U49" s="25">
        <f t="shared" ca="1" si="10"/>
        <v>62.289762377621464</v>
      </c>
      <c r="V49" s="25">
        <f t="shared" ca="1" si="10"/>
        <v>73.234780225868732</v>
      </c>
      <c r="W49" s="25">
        <f t="shared" si="3"/>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8"/>
        <v>65.114109398663274</v>
      </c>
      <c r="C50" s="25"/>
      <c r="D50" s="25">
        <f t="shared" ca="1" si="9"/>
        <v>57.350932056865354</v>
      </c>
      <c r="E50" s="25">
        <f t="shared" ca="1" si="9"/>
        <v>61.760771880392035</v>
      </c>
      <c r="F50" s="25">
        <f t="shared" ca="1" si="9"/>
        <v>66.751929578655336</v>
      </c>
      <c r="G50" s="25">
        <f t="shared" ca="1" si="9"/>
        <v>71.189894549232505</v>
      </c>
      <c r="H50" s="25">
        <f t="shared" ca="1" si="9"/>
        <v>61.804357782087408</v>
      </c>
      <c r="I50" s="25">
        <f t="shared" ca="1" si="9"/>
        <v>63.127345477343773</v>
      </c>
      <c r="J50" s="25">
        <f t="shared" ca="1" si="9"/>
        <v>63.759667852336946</v>
      </c>
      <c r="K50" s="25">
        <f t="shared" ca="1" si="9"/>
        <v>61.389897388986007</v>
      </c>
      <c r="L50" s="25">
        <f t="shared" ca="1" si="9"/>
        <v>55.09748984794313</v>
      </c>
      <c r="M50" s="25">
        <f t="shared" ca="1" si="9"/>
        <v>100.35634986134974</v>
      </c>
      <c r="N50" s="25">
        <f t="shared" ca="1" si="9"/>
        <v>55.632372362692458</v>
      </c>
      <c r="O50" s="25">
        <f t="shared" ca="1" si="9"/>
        <v>49.462482633189374</v>
      </c>
      <c r="P50" s="25">
        <f t="shared" ca="1" si="9"/>
        <v>56.929558696694173</v>
      </c>
      <c r="Q50" s="25">
        <f t="shared" ca="1" si="9"/>
        <v>72.214835079214197</v>
      </c>
      <c r="R50" s="25"/>
      <c r="S50" s="25"/>
      <c r="T50" s="25"/>
      <c r="U50" s="25">
        <f t="shared" ca="1" si="10"/>
        <v>61.907451027567305</v>
      </c>
      <c r="V50" s="25">
        <f t="shared" ca="1" si="10"/>
        <v>74.226955230599671</v>
      </c>
      <c r="W50" s="25">
        <f t="shared" si="3"/>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8"/>
        <v>65.929808608504104</v>
      </c>
      <c r="C51" s="25"/>
      <c r="D51" s="25">
        <f t="shared" ca="1" si="9"/>
        <v>58.594955402886974</v>
      </c>
      <c r="E51" s="25">
        <f t="shared" ca="1" si="9"/>
        <v>61.908861618989434</v>
      </c>
      <c r="F51" s="25">
        <f t="shared" ca="1" si="9"/>
        <v>67.28188643852252</v>
      </c>
      <c r="G51" s="25">
        <f t="shared" ca="1" si="9"/>
        <v>70.55602308003499</v>
      </c>
      <c r="H51" s="25">
        <f t="shared" ca="1" si="9"/>
        <v>62.024984485178706</v>
      </c>
      <c r="I51" s="25">
        <f t="shared" ca="1" si="9"/>
        <v>63.487492369265006</v>
      </c>
      <c r="J51" s="25">
        <f t="shared" ca="1" si="9"/>
        <v>64.202160374636819</v>
      </c>
      <c r="K51" s="25">
        <f t="shared" ca="1" si="9"/>
        <v>62.107154668384275</v>
      </c>
      <c r="L51" s="25">
        <f t="shared" ca="1" si="9"/>
        <v>55.489810853407228</v>
      </c>
      <c r="M51" s="25">
        <f t="shared" ca="1" si="9"/>
        <v>103.98851505332742</v>
      </c>
      <c r="N51" s="25">
        <f t="shared" ca="1" si="9"/>
        <v>55.907407691183685</v>
      </c>
      <c r="O51" s="25">
        <f t="shared" ca="1" si="9"/>
        <v>49.624919130431287</v>
      </c>
      <c r="P51" s="25">
        <f t="shared" ca="1" si="9"/>
        <v>58.167256502454705</v>
      </c>
      <c r="Q51" s="25">
        <f t="shared" ca="1" si="9"/>
        <v>74.481527772846448</v>
      </c>
      <c r="R51" s="25"/>
      <c r="S51" s="25"/>
      <c r="T51" s="25"/>
      <c r="U51" s="25">
        <f t="shared" ca="1" si="10"/>
        <v>62.871683937366612</v>
      </c>
      <c r="V51" s="25">
        <f t="shared" ca="1" si="10"/>
        <v>72.960988279273195</v>
      </c>
      <c r="W51" s="25">
        <f t="shared" si="3"/>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8"/>
        <v>65.659716934568905</v>
      </c>
      <c r="C52" s="25"/>
      <c r="D52" s="25">
        <f t="shared" ca="1" si="9"/>
        <v>59.141571715553049</v>
      </c>
      <c r="E52" s="25">
        <f t="shared" ca="1" si="9"/>
        <v>61.44973367488781</v>
      </c>
      <c r="F52" s="25">
        <f t="shared" ca="1" si="9"/>
        <v>66.944926658020449</v>
      </c>
      <c r="G52" s="25">
        <f t="shared" ca="1" si="9"/>
        <v>69.290762995818966</v>
      </c>
      <c r="H52" s="25">
        <f t="shared" ca="1" si="9"/>
        <v>61.531134278764902</v>
      </c>
      <c r="I52" s="25">
        <f t="shared" ca="1" si="9"/>
        <v>63.713455426742144</v>
      </c>
      <c r="J52" s="25">
        <f t="shared" ca="1" si="9"/>
        <v>64.148544147569439</v>
      </c>
      <c r="K52" s="25">
        <f t="shared" ca="1" si="9"/>
        <v>62.803663346699317</v>
      </c>
      <c r="L52" s="25">
        <f t="shared" ca="1" si="9"/>
        <v>56.270176961588071</v>
      </c>
      <c r="M52" s="25">
        <f t="shared" ca="1" si="9"/>
        <v>99.403865640646885</v>
      </c>
      <c r="N52" s="25">
        <f t="shared" ca="1" si="9"/>
        <v>57.162764975128042</v>
      </c>
      <c r="O52" s="25">
        <f t="shared" ca="1" si="9"/>
        <v>51.19954156201721</v>
      </c>
      <c r="P52" s="25">
        <f t="shared" ca="1" si="9"/>
        <v>58.874104223789516</v>
      </c>
      <c r="Q52" s="25">
        <f t="shared" ca="1" si="9"/>
        <v>73.406879149272555</v>
      </c>
      <c r="R52" s="25"/>
      <c r="S52" s="25"/>
      <c r="T52" s="25"/>
      <c r="U52" s="25">
        <f t="shared" ca="1" si="10"/>
        <v>62.282468161692464</v>
      </c>
      <c r="V52" s="25">
        <f t="shared" ca="1" si="10"/>
        <v>71.812451107967448</v>
      </c>
      <c r="W52" s="25">
        <f t="shared" si="3"/>
        <v>188</v>
      </c>
      <c r="X52" s="25">
        <f ca="1">_xlfn.NUMBERVALUE(GEOMEAN(OFFSET(X$78,$W52,0,4,1)))</f>
        <v>59.059086634257</v>
      </c>
      <c r="Y52" s="25">
        <f t="shared" ref="Y52:AH61" ca="1" si="11">GEOMEAN(OFFSET(Y$78,$W52,0,4,1))</f>
        <v>58.338139866527584</v>
      </c>
      <c r="Z52" s="25">
        <f t="shared" ca="1" si="11"/>
        <v>86.184522929095706</v>
      </c>
      <c r="AA52" s="25">
        <f t="shared" ca="1" si="11"/>
        <v>61.44973367488781</v>
      </c>
      <c r="AB52" s="25">
        <f t="shared" ca="1" si="11"/>
        <v>72.102140178496342</v>
      </c>
      <c r="AC52" s="25">
        <f t="shared" ca="1" si="11"/>
        <v>71.632306784882829</v>
      </c>
      <c r="AD52" s="25">
        <f t="shared" ca="1" si="11"/>
        <v>64.858592460217295</v>
      </c>
      <c r="AE52" s="25">
        <f t="shared" ca="1" si="11"/>
        <v>76.438916454469961</v>
      </c>
      <c r="AF52" s="25">
        <f t="shared" ca="1" si="11"/>
        <v>69.79249413584111</v>
      </c>
      <c r="AG52" s="25">
        <f t="shared" ca="1" si="11"/>
        <v>67.762425624408081</v>
      </c>
      <c r="AH52" s="25">
        <f t="shared" ca="1" si="11"/>
        <v>66.307477626229939</v>
      </c>
      <c r="AI52" s="25">
        <f t="shared" ref="AI52:AR61" ca="1" si="12">GEOMEAN(OFFSET(AI$78,$W52,0,4,1))</f>
        <v>60.084989808598628</v>
      </c>
      <c r="AJ52" s="25">
        <f t="shared" ca="1" si="12"/>
        <v>69.329984851708204</v>
      </c>
      <c r="AK52" s="25">
        <f t="shared" ca="1" si="12"/>
        <v>72.892247643934112</v>
      </c>
      <c r="AL52" s="25">
        <f t="shared" ca="1" si="12"/>
        <v>63.159776360622438</v>
      </c>
      <c r="AM52" s="25">
        <f t="shared" ca="1" si="12"/>
        <v>72.492123652708585</v>
      </c>
      <c r="AN52" s="25">
        <f t="shared" ca="1" si="12"/>
        <v>63.102189659630795</v>
      </c>
      <c r="AO52" s="25">
        <f t="shared" ca="1" si="12"/>
        <v>68.847030873798062</v>
      </c>
      <c r="AP52" s="25">
        <f t="shared" ca="1" si="12"/>
        <v>68.019926076998829</v>
      </c>
      <c r="AQ52" s="25">
        <f t="shared" ca="1" si="12"/>
        <v>63.952442366835577</v>
      </c>
      <c r="AR52" s="25">
        <f t="shared" ca="1" si="12"/>
        <v>59.071901281830812</v>
      </c>
      <c r="AS52" s="25">
        <f t="shared" ref="AS52:BE61" ca="1" si="13">GEOMEAN(OFFSET(AS$78,$W52,0,4,1))</f>
        <v>66.399821989519793</v>
      </c>
      <c r="AT52" s="25">
        <f t="shared" ca="1" si="13"/>
        <v>67.70469239436936</v>
      </c>
      <c r="AU52" s="25">
        <f t="shared" ca="1" si="13"/>
        <v>69.290762995818966</v>
      </c>
      <c r="AV52" s="25">
        <f t="shared" ca="1" si="13"/>
        <v>61.195989221304806</v>
      </c>
      <c r="AW52" s="25">
        <f t="shared" ca="1" si="13"/>
        <v>61.958751630243931</v>
      </c>
      <c r="AX52" s="25">
        <f t="shared" ca="1" si="13"/>
        <v>63.713455426742144</v>
      </c>
      <c r="AY52" s="25">
        <f t="shared" ca="1" si="13"/>
        <v>67.584695356695875</v>
      </c>
      <c r="AZ52" s="25">
        <f t="shared" ca="1" si="13"/>
        <v>69.601955396679514</v>
      </c>
      <c r="BA52" s="25">
        <f t="shared" ca="1" si="13"/>
        <v>61.370155821571487</v>
      </c>
      <c r="BB52" s="25">
        <f t="shared" ca="1" si="13"/>
        <v>59.394420089337075</v>
      </c>
      <c r="BC52" s="25">
        <f t="shared" ca="1" si="13"/>
        <v>73.584281453217201</v>
      </c>
      <c r="BD52" s="25">
        <f t="shared" ca="1" si="13"/>
        <v>65.097118815782423</v>
      </c>
      <c r="BE52" s="25">
        <f t="shared" ca="1" si="13"/>
        <v>64.467463509959003</v>
      </c>
      <c r="BF52" s="25"/>
      <c r="BG52" s="25">
        <f t="shared" ref="BG52:BP61" ca="1" si="14">GEOMEAN(OFFSET(BG$78,$W52,0,4,1))</f>
        <v>56.270176961588071</v>
      </c>
      <c r="BH52" s="25">
        <f t="shared" ca="1" si="14"/>
        <v>77.456991212406635</v>
      </c>
      <c r="BI52" s="25">
        <f t="shared" ca="1" si="14"/>
        <v>77.367060598064811</v>
      </c>
      <c r="BJ52" s="25">
        <f t="shared" ca="1" si="14"/>
        <v>118.57093043310272</v>
      </c>
      <c r="BK52" s="25">
        <f t="shared" ca="1" si="14"/>
        <v>98.077535506785367</v>
      </c>
      <c r="BL52" s="25">
        <f t="shared" ca="1" si="14"/>
        <v>60.703255808978078</v>
      </c>
      <c r="BM52" s="25">
        <f t="shared" ca="1" si="14"/>
        <v>52.815054413272335</v>
      </c>
      <c r="BN52" s="25">
        <f t="shared" ca="1" si="14"/>
        <v>79.487089058713138</v>
      </c>
      <c r="BO52" s="25">
        <f t="shared" ca="1" si="14"/>
        <v>51.19954156201721</v>
      </c>
      <c r="BP52" s="25">
        <f t="shared" ca="1" si="14"/>
        <v>69.459713532415066</v>
      </c>
      <c r="BQ52" s="25">
        <f t="shared" ref="BQ52:BX61" ca="1" si="15">GEOMEAN(OFFSET(BQ$78,$W52,0,4,1))</f>
        <v>63.81547588006358</v>
      </c>
      <c r="BR52" s="25">
        <f t="shared" ca="1" si="15"/>
        <v>52.307436303065977</v>
      </c>
      <c r="BS52" s="25">
        <f t="shared" ca="1" si="15"/>
        <v>71.204613712771916</v>
      </c>
      <c r="BT52" s="25">
        <f t="shared" ca="1" si="15"/>
        <v>66.283850457903355</v>
      </c>
      <c r="BU52" s="25">
        <f t="shared" ca="1" si="15"/>
        <v>86.272227508794614</v>
      </c>
      <c r="BV52" s="25">
        <f t="shared" ca="1" si="15"/>
        <v>75.787426999850297</v>
      </c>
      <c r="BW52" s="25">
        <f t="shared" ca="1" si="15"/>
        <v>71.110252780617984</v>
      </c>
      <c r="BX52" s="25">
        <f t="shared" ca="1" si="15"/>
        <v>58.499640776632219</v>
      </c>
      <c r="BY52" s="25"/>
      <c r="BZ52" s="25"/>
      <c r="CA52" s="25"/>
      <c r="CB52" s="25"/>
      <c r="CC52" s="25">
        <f t="shared" ref="CC52:CG61" ca="1" si="16">GEOMEAN(OFFSET(CC$78,$W52,0,4,1))</f>
        <v>62.167484976656858</v>
      </c>
      <c r="CD52" s="25">
        <f t="shared" ca="1" si="16"/>
        <v>62.947189002619702</v>
      </c>
      <c r="CE52" s="25">
        <f t="shared" ca="1" si="16"/>
        <v>65.134632197678769</v>
      </c>
      <c r="CF52" s="25">
        <f t="shared" ca="1" si="16"/>
        <v>78.496706555937024</v>
      </c>
      <c r="CG52" s="25">
        <f t="shared" ca="1" si="16"/>
        <v>73.326386824732907</v>
      </c>
    </row>
    <row r="53" spans="1:85" x14ac:dyDescent="0.3">
      <c r="A53" s="24">
        <v>1998</v>
      </c>
      <c r="B53" s="25">
        <f t="shared" ca="1" si="8"/>
        <v>65.799786660749078</v>
      </c>
      <c r="C53" s="25"/>
      <c r="D53" s="25">
        <f t="shared" ca="1" si="9"/>
        <v>59.544040859513679</v>
      </c>
      <c r="E53" s="25">
        <f t="shared" ca="1" si="9"/>
        <v>61.48490992592896</v>
      </c>
      <c r="F53" s="25">
        <f t="shared" ca="1" si="9"/>
        <v>66.794700524913253</v>
      </c>
      <c r="G53" s="25">
        <f t="shared" ca="1" si="9"/>
        <v>68.549319540932075</v>
      </c>
      <c r="H53" s="25">
        <f t="shared" ca="1" si="9"/>
        <v>61.64811161182579</v>
      </c>
      <c r="I53" s="25">
        <f t="shared" ca="1" si="9"/>
        <v>64.198800857933577</v>
      </c>
      <c r="J53" s="25">
        <f t="shared" ca="1" si="9"/>
        <v>65.314394575768034</v>
      </c>
      <c r="K53" s="25">
        <f t="shared" ca="1" si="9"/>
        <v>63.925399039400375</v>
      </c>
      <c r="L53" s="25">
        <f t="shared" ca="1" si="9"/>
        <v>58.276498086373287</v>
      </c>
      <c r="M53" s="25">
        <f t="shared" ca="1" si="9"/>
        <v>92.866672002220525</v>
      </c>
      <c r="N53" s="25">
        <f t="shared" ca="1" si="9"/>
        <v>60.276634631777455</v>
      </c>
      <c r="O53" s="25">
        <f t="shared" ca="1" si="9"/>
        <v>54.193641629480567</v>
      </c>
      <c r="P53" s="25">
        <f t="shared" ca="1" si="9"/>
        <v>60.466398981328091</v>
      </c>
      <c r="Q53" s="25">
        <f t="shared" ca="1" si="9"/>
        <v>73.63369667152034</v>
      </c>
      <c r="R53" s="25"/>
      <c r="S53" s="25"/>
      <c r="T53" s="25"/>
      <c r="U53" s="25">
        <f t="shared" ca="1" si="10"/>
        <v>62.259236199627331</v>
      </c>
      <c r="V53" s="25">
        <f t="shared" ca="1" si="10"/>
        <v>73.246222059074583</v>
      </c>
      <c r="W53" s="25">
        <f t="shared" si="3"/>
        <v>192</v>
      </c>
      <c r="X53" s="25">
        <f t="shared" ref="X53:X75" ca="1" si="17">GEOMEAN(OFFSET(X$78,$W53,0,4,1))</f>
        <v>59.444054119758569</v>
      </c>
      <c r="Y53" s="25">
        <f t="shared" ca="1" si="11"/>
        <v>59.616694927906067</v>
      </c>
      <c r="Z53" s="25">
        <f t="shared" ca="1" si="11"/>
        <v>76.190221965053084</v>
      </c>
      <c r="AA53" s="25">
        <f t="shared" ca="1" si="11"/>
        <v>61.48490992592896</v>
      </c>
      <c r="AB53" s="25">
        <f t="shared" ca="1" si="11"/>
        <v>72.882545053915635</v>
      </c>
      <c r="AC53" s="25">
        <f t="shared" ca="1" si="11"/>
        <v>71.401985036781952</v>
      </c>
      <c r="AD53" s="25">
        <f t="shared" ca="1" si="11"/>
        <v>64.931510632429664</v>
      </c>
      <c r="AE53" s="25">
        <f t="shared" ca="1" si="11"/>
        <v>76.753257785731734</v>
      </c>
      <c r="AF53" s="25">
        <f t="shared" ca="1" si="11"/>
        <v>69.32842201111184</v>
      </c>
      <c r="AG53" s="25">
        <f t="shared" ca="1" si="11"/>
        <v>66.916461851890062</v>
      </c>
      <c r="AH53" s="25">
        <f t="shared" ca="1" si="11"/>
        <v>66.419897306930991</v>
      </c>
      <c r="AI53" s="25">
        <f t="shared" ca="1" si="12"/>
        <v>60.587463954201048</v>
      </c>
      <c r="AJ53" s="25">
        <f t="shared" ca="1" si="12"/>
        <v>67.596324454274367</v>
      </c>
      <c r="AK53" s="25">
        <f t="shared" ca="1" si="12"/>
        <v>71.6605049070305</v>
      </c>
      <c r="AL53" s="25">
        <f t="shared" ca="1" si="12"/>
        <v>63.034788050364078</v>
      </c>
      <c r="AM53" s="25">
        <f t="shared" ca="1" si="12"/>
        <v>71.843279073665741</v>
      </c>
      <c r="AN53" s="25">
        <f t="shared" ca="1" si="12"/>
        <v>63.224684083694569</v>
      </c>
      <c r="AO53" s="25">
        <f t="shared" ca="1" si="12"/>
        <v>67.245187498848495</v>
      </c>
      <c r="AP53" s="25">
        <f t="shared" ca="1" si="12"/>
        <v>66.794900030105651</v>
      </c>
      <c r="AQ53" s="25">
        <f t="shared" ca="1" si="12"/>
        <v>63.576683726674901</v>
      </c>
      <c r="AR53" s="25">
        <f t="shared" ca="1" si="12"/>
        <v>59.732191963831809</v>
      </c>
      <c r="AS53" s="25">
        <f t="shared" ca="1" si="13"/>
        <v>66.932229690909352</v>
      </c>
      <c r="AT53" s="25">
        <f t="shared" ca="1" si="13"/>
        <v>67.028891771011374</v>
      </c>
      <c r="AU53" s="25">
        <f t="shared" ca="1" si="13"/>
        <v>68.549319540932075</v>
      </c>
      <c r="AV53" s="25">
        <f t="shared" ca="1" si="13"/>
        <v>61.365739287332595</v>
      </c>
      <c r="AW53" s="25">
        <f t="shared" ca="1" si="13"/>
        <v>62.0078250307632</v>
      </c>
      <c r="AX53" s="25">
        <f t="shared" ca="1" si="13"/>
        <v>64.198800857933577</v>
      </c>
      <c r="AY53" s="25">
        <f t="shared" ca="1" si="13"/>
        <v>67.841483821998011</v>
      </c>
      <c r="AZ53" s="25">
        <f t="shared" ca="1" si="13"/>
        <v>70.171026505267065</v>
      </c>
      <c r="BA53" s="25">
        <f t="shared" ca="1" si="13"/>
        <v>62.905237846996286</v>
      </c>
      <c r="BB53" s="25">
        <f t="shared" ca="1" si="13"/>
        <v>60.815972812697353</v>
      </c>
      <c r="BC53" s="25">
        <f t="shared" ca="1" si="13"/>
        <v>73.581689993012404</v>
      </c>
      <c r="BD53" s="25">
        <f t="shared" ca="1" si="13"/>
        <v>66.998026149735239</v>
      </c>
      <c r="BE53" s="25">
        <f t="shared" ca="1" si="13"/>
        <v>63.671767139678501</v>
      </c>
      <c r="BF53" s="25"/>
      <c r="BG53" s="25">
        <f t="shared" ca="1" si="14"/>
        <v>58.276498086373287</v>
      </c>
      <c r="BH53" s="25">
        <f t="shared" ca="1" si="14"/>
        <v>77.44731846447111</v>
      </c>
      <c r="BI53" s="25">
        <f t="shared" ca="1" si="14"/>
        <v>78.701777391733813</v>
      </c>
      <c r="BJ53" s="25">
        <f t="shared" ca="1" si="14"/>
        <v>105.56741017199454</v>
      </c>
      <c r="BK53" s="25">
        <f t="shared" ca="1" si="14"/>
        <v>91.694792757068498</v>
      </c>
      <c r="BL53" s="25">
        <f t="shared" ca="1" si="14"/>
        <v>63.827915770563401</v>
      </c>
      <c r="BM53" s="25">
        <f t="shared" ca="1" si="14"/>
        <v>55.857422515627285</v>
      </c>
      <c r="BN53" s="25">
        <f t="shared" ca="1" si="14"/>
        <v>81.483124800765651</v>
      </c>
      <c r="BO53" s="25">
        <f t="shared" ca="1" si="14"/>
        <v>54.193641629480567</v>
      </c>
      <c r="BP53" s="25">
        <f t="shared" ca="1" si="14"/>
        <v>69.820766917600565</v>
      </c>
      <c r="BQ53" s="25">
        <f t="shared" ca="1" si="15"/>
        <v>65.056589193006459</v>
      </c>
      <c r="BR53" s="25">
        <f t="shared" ca="1" si="15"/>
        <v>53.762343291559276</v>
      </c>
      <c r="BS53" s="25">
        <f t="shared" ca="1" si="15"/>
        <v>71.645800433108604</v>
      </c>
      <c r="BT53" s="25">
        <f t="shared" ca="1" si="15"/>
        <v>69.764265338842122</v>
      </c>
      <c r="BU53" s="25">
        <f t="shared" ca="1" si="15"/>
        <v>84.916202623625978</v>
      </c>
      <c r="BV53" s="25">
        <f t="shared" ca="1" si="15"/>
        <v>74.74586423000099</v>
      </c>
      <c r="BW53" s="25">
        <f t="shared" ca="1" si="15"/>
        <v>69.139991662976286</v>
      </c>
      <c r="BX53" s="25">
        <f t="shared" ca="1" si="15"/>
        <v>60.632367764240207</v>
      </c>
      <c r="BY53" s="25"/>
      <c r="BZ53" s="25"/>
      <c r="CA53" s="25"/>
      <c r="CB53" s="25"/>
      <c r="CC53" s="25">
        <f t="shared" ca="1" si="16"/>
        <v>62.176708026149441</v>
      </c>
      <c r="CD53" s="25">
        <f t="shared" ca="1" si="16"/>
        <v>62.681884713143788</v>
      </c>
      <c r="CE53" s="25">
        <f t="shared" ca="1" si="16"/>
        <v>65.510932129908724</v>
      </c>
      <c r="CF53" s="25">
        <f t="shared" ca="1" si="16"/>
        <v>78.789259698845967</v>
      </c>
      <c r="CG53" s="25">
        <f t="shared" ca="1" si="16"/>
        <v>75.382651231267616</v>
      </c>
    </row>
    <row r="54" spans="1:85" x14ac:dyDescent="0.3">
      <c r="A54" s="24">
        <v>1999</v>
      </c>
      <c r="B54" s="25">
        <f t="shared" ca="1" si="8"/>
        <v>67.081185982238196</v>
      </c>
      <c r="C54" s="25"/>
      <c r="D54" s="25">
        <f t="shared" ca="1" si="9"/>
        <v>61.159620392785072</v>
      </c>
      <c r="E54" s="25">
        <f t="shared" ca="1" si="9"/>
        <v>62.324586033188403</v>
      </c>
      <c r="F54" s="25">
        <f t="shared" ca="1" si="9"/>
        <v>68.514573447958455</v>
      </c>
      <c r="G54" s="25">
        <f t="shared" ca="1" si="9"/>
        <v>68.060366281006623</v>
      </c>
      <c r="H54" s="25">
        <f t="shared" ca="1" si="9"/>
        <v>61.047138807089482</v>
      </c>
      <c r="I54" s="25">
        <f t="shared" ca="1" si="9"/>
        <v>64.226772465762551</v>
      </c>
      <c r="J54" s="25">
        <f t="shared" ca="1" si="9"/>
        <v>67.241559639439558</v>
      </c>
      <c r="K54" s="25">
        <f t="shared" ca="1" si="9"/>
        <v>66.125768728364861</v>
      </c>
      <c r="L54" s="25">
        <f t="shared" ca="1" si="9"/>
        <v>60.648205455536228</v>
      </c>
      <c r="M54" s="25">
        <f t="shared" ca="1" si="9"/>
        <v>90.482243776244772</v>
      </c>
      <c r="N54" s="25">
        <f t="shared" ca="1" si="9"/>
        <v>63.27677801841228</v>
      </c>
      <c r="O54" s="25">
        <f t="shared" ca="1" si="9"/>
        <v>57.428826369792205</v>
      </c>
      <c r="P54" s="25">
        <f t="shared" ca="1" si="9"/>
        <v>64.086067533384636</v>
      </c>
      <c r="Q54" s="25">
        <f t="shared" ca="1" si="9"/>
        <v>75.633741861891167</v>
      </c>
      <c r="R54" s="25"/>
      <c r="S54" s="25"/>
      <c r="T54" s="25"/>
      <c r="U54" s="25">
        <f t="shared" ca="1" si="10"/>
        <v>63.06992426662076</v>
      </c>
      <c r="V54" s="25">
        <f t="shared" ca="1" si="10"/>
        <v>75.681303578892326</v>
      </c>
      <c r="W54" s="25">
        <f t="shared" si="3"/>
        <v>196</v>
      </c>
      <c r="X54" s="25">
        <f t="shared" ca="1" si="17"/>
        <v>61.047105152722175</v>
      </c>
      <c r="Y54" s="25">
        <f t="shared" ca="1" si="11"/>
        <v>61.464725725380973</v>
      </c>
      <c r="Z54" s="25">
        <f t="shared" ca="1" si="11"/>
        <v>74.797424137763727</v>
      </c>
      <c r="AA54" s="25">
        <f t="shared" ca="1" si="11"/>
        <v>62.324586033188403</v>
      </c>
      <c r="AB54" s="25">
        <f t="shared" ca="1" si="11"/>
        <v>74.987415489887951</v>
      </c>
      <c r="AC54" s="25">
        <f t="shared" ca="1" si="11"/>
        <v>71.709911042239867</v>
      </c>
      <c r="AD54" s="25">
        <f t="shared" ca="1" si="11"/>
        <v>67.920505800725195</v>
      </c>
      <c r="AE54" s="25">
        <f t="shared" ca="1" si="11"/>
        <v>77.426805579688946</v>
      </c>
      <c r="AF54" s="25">
        <f t="shared" ca="1" si="11"/>
        <v>70.46624776106249</v>
      </c>
      <c r="AG54" s="25">
        <f t="shared" ca="1" si="11"/>
        <v>68.19436952318874</v>
      </c>
      <c r="AH54" s="25">
        <f t="shared" ca="1" si="11"/>
        <v>67.957224160135198</v>
      </c>
      <c r="AI54" s="25">
        <f t="shared" ca="1" si="12"/>
        <v>62.634927073069548</v>
      </c>
      <c r="AJ54" s="25">
        <f t="shared" ca="1" si="12"/>
        <v>69.353602074154495</v>
      </c>
      <c r="AK54" s="25">
        <f t="shared" ca="1" si="12"/>
        <v>72.28731661365606</v>
      </c>
      <c r="AL54" s="25">
        <f t="shared" ca="1" si="12"/>
        <v>64.399436287695238</v>
      </c>
      <c r="AM54" s="25">
        <f t="shared" ca="1" si="12"/>
        <v>72.956998238020674</v>
      </c>
      <c r="AN54" s="25">
        <f t="shared" ca="1" si="12"/>
        <v>65.289165495983937</v>
      </c>
      <c r="AO54" s="25">
        <f t="shared" ca="1" si="12"/>
        <v>68.401805118252057</v>
      </c>
      <c r="AP54" s="25">
        <f t="shared" ca="1" si="12"/>
        <v>69.14607292974533</v>
      </c>
      <c r="AQ54" s="25">
        <f t="shared" ca="1" si="12"/>
        <v>65.42935350761914</v>
      </c>
      <c r="AR54" s="25">
        <f t="shared" ca="1" si="12"/>
        <v>62.291786839039979</v>
      </c>
      <c r="AS54" s="25">
        <f t="shared" ca="1" si="13"/>
        <v>68.479539574797471</v>
      </c>
      <c r="AT54" s="25">
        <f t="shared" ca="1" si="13"/>
        <v>69.02139975547766</v>
      </c>
      <c r="AU54" s="25">
        <f t="shared" ca="1" si="13"/>
        <v>68.060366281006623</v>
      </c>
      <c r="AV54" s="25">
        <f t="shared" ca="1" si="13"/>
        <v>60.616388908972702</v>
      </c>
      <c r="AW54" s="25">
        <f t="shared" ca="1" si="13"/>
        <v>61.600690615913408</v>
      </c>
      <c r="AX54" s="25">
        <f t="shared" ca="1" si="13"/>
        <v>64.226772465762551</v>
      </c>
      <c r="AY54" s="25">
        <f t="shared" ca="1" si="13"/>
        <v>69.454662322223584</v>
      </c>
      <c r="AZ54" s="25">
        <f t="shared" ca="1" si="13"/>
        <v>72.059304505342737</v>
      </c>
      <c r="BA54" s="25">
        <f t="shared" ca="1" si="13"/>
        <v>64.871383028057963</v>
      </c>
      <c r="BB54" s="25">
        <f t="shared" ca="1" si="13"/>
        <v>63.399010001730247</v>
      </c>
      <c r="BC54" s="25">
        <f t="shared" ca="1" si="13"/>
        <v>75.319671960938535</v>
      </c>
      <c r="BD54" s="25">
        <f t="shared" ca="1" si="13"/>
        <v>71.401510579594586</v>
      </c>
      <c r="BE54" s="25">
        <f t="shared" ca="1" si="13"/>
        <v>62.267046142764542</v>
      </c>
      <c r="BF54" s="25"/>
      <c r="BG54" s="25">
        <f t="shared" ca="1" si="14"/>
        <v>60.648205455536228</v>
      </c>
      <c r="BH54" s="25">
        <f t="shared" ca="1" si="14"/>
        <v>78.713678582484278</v>
      </c>
      <c r="BI54" s="25">
        <f t="shared" ca="1" si="14"/>
        <v>80.602079065987112</v>
      </c>
      <c r="BJ54" s="25">
        <f t="shared" ca="1" si="14"/>
        <v>99.609691336361081</v>
      </c>
      <c r="BK54" s="25">
        <f t="shared" ca="1" si="14"/>
        <v>89.008529417444862</v>
      </c>
      <c r="BL54" s="25">
        <f t="shared" ca="1" si="14"/>
        <v>66.546870309925779</v>
      </c>
      <c r="BM54" s="25">
        <f t="shared" ca="1" si="14"/>
        <v>58.97929224560734</v>
      </c>
      <c r="BN54" s="25">
        <f t="shared" ca="1" si="14"/>
        <v>84.020675496290096</v>
      </c>
      <c r="BO54" s="25">
        <f t="shared" ca="1" si="14"/>
        <v>57.428826369792205</v>
      </c>
      <c r="BP54" s="25">
        <f t="shared" ca="1" si="14"/>
        <v>72.922417055457444</v>
      </c>
      <c r="BQ54" s="25">
        <f t="shared" ca="1" si="15"/>
        <v>68.32258121746834</v>
      </c>
      <c r="BR54" s="25">
        <f t="shared" ca="1" si="15"/>
        <v>57.142358488757012</v>
      </c>
      <c r="BS54" s="25">
        <f t="shared" ca="1" si="15"/>
        <v>74.145960391300562</v>
      </c>
      <c r="BT54" s="25">
        <f t="shared" ca="1" si="15"/>
        <v>73.598900252519329</v>
      </c>
      <c r="BU54" s="25">
        <f t="shared" ca="1" si="15"/>
        <v>86.489622613160421</v>
      </c>
      <c r="BV54" s="25">
        <f t="shared" ca="1" si="15"/>
        <v>76.516765957820866</v>
      </c>
      <c r="BW54" s="25">
        <f t="shared" ca="1" si="15"/>
        <v>67.418666364594969</v>
      </c>
      <c r="BX54" s="25">
        <f t="shared" ca="1" si="15"/>
        <v>63.717436826308763</v>
      </c>
      <c r="BY54" s="25"/>
      <c r="BZ54" s="25"/>
      <c r="CA54" s="25"/>
      <c r="CB54" s="25"/>
      <c r="CC54" s="25">
        <f t="shared" ca="1" si="16"/>
        <v>62.949933658148439</v>
      </c>
      <c r="CD54" s="25">
        <f t="shared" ca="1" si="16"/>
        <v>63.629919456095529</v>
      </c>
      <c r="CE54" s="25">
        <f t="shared" ca="1" si="16"/>
        <v>67.688902279444505</v>
      </c>
      <c r="CF54" s="25">
        <f t="shared" ca="1" si="16"/>
        <v>80.860984322936375</v>
      </c>
      <c r="CG54" s="25">
        <f t="shared" ca="1" si="16"/>
        <v>77.908863454645896</v>
      </c>
    </row>
    <row r="55" spans="1:85" x14ac:dyDescent="0.3">
      <c r="A55" s="24">
        <v>2000</v>
      </c>
      <c r="B55" s="25">
        <f t="shared" ca="1" si="8"/>
        <v>69.084850094236003</v>
      </c>
      <c r="C55" s="25"/>
      <c r="D55" s="25">
        <f t="shared" ref="D55:Q64" ca="1" si="18">GEOMEAN(OFFSET(D$78,$W55,0,4,1))</f>
        <v>62.43770654001203</v>
      </c>
      <c r="E55" s="25">
        <f t="shared" ca="1" si="18"/>
        <v>62.997277036872575</v>
      </c>
      <c r="F55" s="25">
        <f t="shared" ca="1" si="18"/>
        <v>69.309072059272054</v>
      </c>
      <c r="G55" s="25">
        <f t="shared" ca="1" si="18"/>
        <v>71.591698278693556</v>
      </c>
      <c r="H55" s="25">
        <f t="shared" ca="1" si="18"/>
        <v>66.807887179258088</v>
      </c>
      <c r="I55" s="25">
        <f t="shared" ca="1" si="18"/>
        <v>67.717704148106648</v>
      </c>
      <c r="J55" s="25">
        <f t="shared" ca="1" si="18"/>
        <v>68.560733500041877</v>
      </c>
      <c r="K55" s="25">
        <f t="shared" ca="1" si="18"/>
        <v>68.36018468238592</v>
      </c>
      <c r="L55" s="25">
        <f t="shared" ca="1" si="18"/>
        <v>62.604579804972666</v>
      </c>
      <c r="M55" s="25">
        <f t="shared" ca="1" si="18"/>
        <v>92.680345558376573</v>
      </c>
      <c r="N55" s="25">
        <f t="shared" ca="1" si="18"/>
        <v>65.759253375448466</v>
      </c>
      <c r="O55" s="25">
        <f t="shared" ca="1" si="18"/>
        <v>60.001154933280112</v>
      </c>
      <c r="P55" s="25">
        <f t="shared" ca="1" si="18"/>
        <v>65.531036219758832</v>
      </c>
      <c r="Q55" s="25">
        <f t="shared" ca="1" si="18"/>
        <v>77.26604114118814</v>
      </c>
      <c r="R55" s="25"/>
      <c r="S55" s="25"/>
      <c r="T55" s="25"/>
      <c r="U55" s="25">
        <f t="shared" ca="1" si="10"/>
        <v>63.903837146454677</v>
      </c>
      <c r="V55" s="25">
        <f t="shared" ca="1" si="10"/>
        <v>76.696901215975416</v>
      </c>
      <c r="W55" s="25">
        <f t="shared" si="3"/>
        <v>200</v>
      </c>
      <c r="X55" s="25">
        <f t="shared" ca="1" si="17"/>
        <v>62.315194444785519</v>
      </c>
      <c r="Y55" s="25">
        <f t="shared" ca="1" si="11"/>
        <v>62.952215211085353</v>
      </c>
      <c r="Z55" s="25">
        <f t="shared" ca="1" si="11"/>
        <v>73.597131846927823</v>
      </c>
      <c r="AA55" s="25">
        <f t="shared" ca="1" si="11"/>
        <v>62.997277036872575</v>
      </c>
      <c r="AB55" s="25">
        <f t="shared" ca="1" si="11"/>
        <v>74.483383999730577</v>
      </c>
      <c r="AC55" s="25">
        <f t="shared" ca="1" si="11"/>
        <v>72.078572497223959</v>
      </c>
      <c r="AD55" s="25">
        <f t="shared" ca="1" si="11"/>
        <v>69.791245354051</v>
      </c>
      <c r="AE55" s="25">
        <f t="shared" ca="1" si="11"/>
        <v>75.844121831883655</v>
      </c>
      <c r="AF55" s="25">
        <f t="shared" ca="1" si="11"/>
        <v>71.980445938560081</v>
      </c>
      <c r="AG55" s="25">
        <f t="shared" ca="1" si="11"/>
        <v>69.306766158010618</v>
      </c>
      <c r="AH55" s="25">
        <f t="shared" ca="1" si="11"/>
        <v>68.514377989187579</v>
      </c>
      <c r="AI55" s="25">
        <f t="shared" ca="1" si="12"/>
        <v>63.059638842367939</v>
      </c>
      <c r="AJ55" s="25">
        <f t="shared" ca="1" si="12"/>
        <v>71.053835817460126</v>
      </c>
      <c r="AK55" s="25">
        <f t="shared" ca="1" si="12"/>
        <v>72.846552315863306</v>
      </c>
      <c r="AL55" s="25">
        <f t="shared" ca="1" si="12"/>
        <v>65.626310108907049</v>
      </c>
      <c r="AM55" s="25">
        <f t="shared" ca="1" si="12"/>
        <v>73.9215849231731</v>
      </c>
      <c r="AN55" s="25">
        <f t="shared" ca="1" si="12"/>
        <v>66.792632423499157</v>
      </c>
      <c r="AO55" s="25">
        <f t="shared" ca="1" si="12"/>
        <v>69.54379599021371</v>
      </c>
      <c r="AP55" s="25">
        <f t="shared" ca="1" si="12"/>
        <v>70.713867480683774</v>
      </c>
      <c r="AQ55" s="25">
        <f t="shared" ca="1" si="12"/>
        <v>66.426885855278456</v>
      </c>
      <c r="AR55" s="25">
        <f t="shared" ca="1" si="12"/>
        <v>63.286856301573735</v>
      </c>
      <c r="AS55" s="25">
        <f t="shared" ca="1" si="13"/>
        <v>69.394191891109443</v>
      </c>
      <c r="AT55" s="25">
        <f t="shared" ca="1" si="13"/>
        <v>70.291153595277095</v>
      </c>
      <c r="AU55" s="25">
        <f t="shared" ca="1" si="13"/>
        <v>71.591698278693556</v>
      </c>
      <c r="AV55" s="25">
        <f t="shared" ca="1" si="13"/>
        <v>66.419311413721019</v>
      </c>
      <c r="AW55" s="25">
        <f t="shared" ca="1" si="13"/>
        <v>67.326638345060985</v>
      </c>
      <c r="AX55" s="25">
        <f t="shared" ca="1" si="13"/>
        <v>67.717704148106648</v>
      </c>
      <c r="AY55" s="25">
        <f t="shared" ca="1" si="13"/>
        <v>70.606143685622712</v>
      </c>
      <c r="AZ55" s="25">
        <f t="shared" ca="1" si="13"/>
        <v>73.061353125747573</v>
      </c>
      <c r="BA55" s="25">
        <f t="shared" ca="1" si="13"/>
        <v>66.350286120843677</v>
      </c>
      <c r="BB55" s="25">
        <f t="shared" ca="1" si="13"/>
        <v>65.04308373811098</v>
      </c>
      <c r="BC55" s="25">
        <f t="shared" ca="1" si="13"/>
        <v>74.7796004161616</v>
      </c>
      <c r="BD55" s="25">
        <f t="shared" ca="1" si="13"/>
        <v>72.924954585052689</v>
      </c>
      <c r="BE55" s="25">
        <f t="shared" ca="1" si="13"/>
        <v>67.075306619758067</v>
      </c>
      <c r="BF55" s="25"/>
      <c r="BG55" s="25">
        <f t="shared" ca="1" si="14"/>
        <v>62.604579804972666</v>
      </c>
      <c r="BH55" s="25">
        <f t="shared" ca="1" si="14"/>
        <v>80.408566788885068</v>
      </c>
      <c r="BI55" s="25">
        <f t="shared" ca="1" si="14"/>
        <v>82.678529792550876</v>
      </c>
      <c r="BJ55" s="25">
        <f t="shared" ca="1" si="14"/>
        <v>101.70081046498974</v>
      </c>
      <c r="BK55" s="25">
        <f t="shared" ca="1" si="14"/>
        <v>88.363358649028882</v>
      </c>
      <c r="BL55" s="25">
        <f t="shared" ca="1" si="14"/>
        <v>69.016144846898499</v>
      </c>
      <c r="BM55" s="25">
        <f t="shared" ca="1" si="14"/>
        <v>61.358255316717567</v>
      </c>
      <c r="BN55" s="25">
        <f t="shared" ca="1" si="14"/>
        <v>85.177715144899011</v>
      </c>
      <c r="BO55" s="25">
        <f t="shared" ca="1" si="14"/>
        <v>60.001154933280112</v>
      </c>
      <c r="BP55" s="25">
        <f t="shared" ca="1" si="14"/>
        <v>74.692678897947332</v>
      </c>
      <c r="BQ55" s="25">
        <f t="shared" ca="1" si="15"/>
        <v>69.915715554774764</v>
      </c>
      <c r="BR55" s="25">
        <f t="shared" ca="1" si="15"/>
        <v>57.719759414876847</v>
      </c>
      <c r="BS55" s="25">
        <f t="shared" ca="1" si="15"/>
        <v>75.585356471762452</v>
      </c>
      <c r="BT55" s="25">
        <f t="shared" ca="1" si="15"/>
        <v>75.450687518468087</v>
      </c>
      <c r="BU55" s="25">
        <f t="shared" ca="1" si="15"/>
        <v>86.579818941672528</v>
      </c>
      <c r="BV55" s="25">
        <f t="shared" ca="1" si="15"/>
        <v>77.513799005489048</v>
      </c>
      <c r="BW55" s="25">
        <f t="shared" ca="1" si="15"/>
        <v>71.314384566004591</v>
      </c>
      <c r="BX55" s="25">
        <f t="shared" ca="1" si="15"/>
        <v>65.8693031342995</v>
      </c>
      <c r="BY55" s="25"/>
      <c r="BZ55" s="25"/>
      <c r="CA55" s="25"/>
      <c r="CB55" s="25"/>
      <c r="CC55" s="25">
        <f t="shared" ca="1" si="16"/>
        <v>63.741435295265937</v>
      </c>
      <c r="CD55" s="25">
        <f t="shared" ca="1" si="16"/>
        <v>64.603544468947135</v>
      </c>
      <c r="CE55" s="25">
        <f t="shared" ca="1" si="16"/>
        <v>69.193090893923767</v>
      </c>
      <c r="CF55" s="25">
        <f t="shared" ca="1" si="16"/>
        <v>81.28133125194671</v>
      </c>
      <c r="CG55" s="25">
        <f t="shared" ca="1" si="16"/>
        <v>78.744713311969079</v>
      </c>
    </row>
    <row r="56" spans="1:85" x14ac:dyDescent="0.3">
      <c r="A56" s="24">
        <v>2001</v>
      </c>
      <c r="B56" s="25">
        <f t="shared" ca="1" si="8"/>
        <v>71.059105651881282</v>
      </c>
      <c r="C56" s="25"/>
      <c r="D56" s="25">
        <f t="shared" ca="1" si="18"/>
        <v>64.995099168165638</v>
      </c>
      <c r="E56" s="25">
        <f t="shared" ca="1" si="18"/>
        <v>63.637389066293004</v>
      </c>
      <c r="F56" s="25">
        <f t="shared" ca="1" si="18"/>
        <v>70.66485329222094</v>
      </c>
      <c r="G56" s="25">
        <f t="shared" ca="1" si="18"/>
        <v>73.377182028325564</v>
      </c>
      <c r="H56" s="25">
        <f t="shared" ca="1" si="18"/>
        <v>69.125764912944589</v>
      </c>
      <c r="I56" s="25">
        <f t="shared" ca="1" si="18"/>
        <v>69.396630123869244</v>
      </c>
      <c r="J56" s="25">
        <f t="shared" ca="1" si="18"/>
        <v>70.766670136798624</v>
      </c>
      <c r="K56" s="25">
        <f t="shared" ca="1" si="18"/>
        <v>69.963712238504129</v>
      </c>
      <c r="L56" s="25">
        <f t="shared" ca="1" si="18"/>
        <v>65.592122267066131</v>
      </c>
      <c r="M56" s="25">
        <f t="shared" ca="1" si="18"/>
        <v>94.464314362561012</v>
      </c>
      <c r="N56" s="25">
        <f t="shared" ca="1" si="18"/>
        <v>69.238342256570192</v>
      </c>
      <c r="O56" s="25">
        <f t="shared" ca="1" si="18"/>
        <v>63.344339859962979</v>
      </c>
      <c r="P56" s="25">
        <f t="shared" ca="1" si="18"/>
        <v>68.668392378429004</v>
      </c>
      <c r="Q56" s="25">
        <f t="shared" ca="1" si="18"/>
        <v>78.24962342011014</v>
      </c>
      <c r="R56" s="25"/>
      <c r="S56" s="25"/>
      <c r="T56" s="25"/>
      <c r="U56" s="25">
        <f t="shared" ca="1" si="10"/>
        <v>66.026171247229527</v>
      </c>
      <c r="V56" s="25">
        <f t="shared" ca="1" si="10"/>
        <v>77.629672249485054</v>
      </c>
      <c r="W56" s="25">
        <f t="shared" si="3"/>
        <v>204</v>
      </c>
      <c r="X56" s="25">
        <f t="shared" ca="1" si="17"/>
        <v>64.885090865524035</v>
      </c>
      <c r="Y56" s="25">
        <f t="shared" ca="1" si="11"/>
        <v>65.703552024113378</v>
      </c>
      <c r="Z56" s="25">
        <f t="shared" ca="1" si="11"/>
        <v>73.986137642078305</v>
      </c>
      <c r="AA56" s="25">
        <f t="shared" ca="1" si="11"/>
        <v>63.637389066293004</v>
      </c>
      <c r="AB56" s="25">
        <f t="shared" ca="1" si="11"/>
        <v>76.373184305251101</v>
      </c>
      <c r="AC56" s="25">
        <f t="shared" ca="1" si="11"/>
        <v>73.132354977968873</v>
      </c>
      <c r="AD56" s="25">
        <f t="shared" ca="1" si="11"/>
        <v>70.762241235877013</v>
      </c>
      <c r="AE56" s="25">
        <f t="shared" ca="1" si="11"/>
        <v>76.936727293262223</v>
      </c>
      <c r="AF56" s="25">
        <f t="shared" ca="1" si="11"/>
        <v>72.652418584364113</v>
      </c>
      <c r="AG56" s="25">
        <f t="shared" ca="1" si="11"/>
        <v>69.81248446960852</v>
      </c>
      <c r="AH56" s="25">
        <f t="shared" ca="1" si="11"/>
        <v>69.699817219892012</v>
      </c>
      <c r="AI56" s="25">
        <f t="shared" ca="1" si="12"/>
        <v>65.012427524151548</v>
      </c>
      <c r="AJ56" s="25">
        <f t="shared" ca="1" si="12"/>
        <v>71.317062206846856</v>
      </c>
      <c r="AK56" s="25">
        <f t="shared" ca="1" si="12"/>
        <v>73.109533660221317</v>
      </c>
      <c r="AL56" s="25">
        <f t="shared" ca="1" si="12"/>
        <v>66.989361550210418</v>
      </c>
      <c r="AM56" s="25">
        <f t="shared" ca="1" si="12"/>
        <v>74.757441325545813</v>
      </c>
      <c r="AN56" s="25">
        <f t="shared" ca="1" si="12"/>
        <v>69.124956081631993</v>
      </c>
      <c r="AO56" s="25">
        <f t="shared" ca="1" si="12"/>
        <v>71.019901774851888</v>
      </c>
      <c r="AP56" s="25">
        <f t="shared" ca="1" si="12"/>
        <v>71.817475169016532</v>
      </c>
      <c r="AQ56" s="25">
        <f t="shared" ca="1" si="12"/>
        <v>67.507432471937676</v>
      </c>
      <c r="AR56" s="25">
        <f t="shared" ca="1" si="12"/>
        <v>65.619563773034102</v>
      </c>
      <c r="AS56" s="25">
        <f t="shared" ca="1" si="13"/>
        <v>70.909607636619938</v>
      </c>
      <c r="AT56" s="25">
        <f t="shared" ca="1" si="13"/>
        <v>71.974764913823208</v>
      </c>
      <c r="AU56" s="25">
        <f t="shared" ca="1" si="13"/>
        <v>73.377182028325564</v>
      </c>
      <c r="AV56" s="25">
        <f t="shared" ca="1" si="13"/>
        <v>68.81574524683441</v>
      </c>
      <c r="AW56" s="25">
        <f t="shared" ca="1" si="13"/>
        <v>69.520829952067814</v>
      </c>
      <c r="AX56" s="25">
        <f t="shared" ca="1" si="13"/>
        <v>69.396630123869244</v>
      </c>
      <c r="AY56" s="25">
        <f t="shared" ca="1" si="13"/>
        <v>72.610150167262944</v>
      </c>
      <c r="AZ56" s="25">
        <f t="shared" ca="1" si="13"/>
        <v>74.73330816582336</v>
      </c>
      <c r="BA56" s="25">
        <f t="shared" ca="1" si="13"/>
        <v>68.810633911411273</v>
      </c>
      <c r="BB56" s="25">
        <f t="shared" ca="1" si="13"/>
        <v>67.292312595637227</v>
      </c>
      <c r="BC56" s="25">
        <f t="shared" ca="1" si="13"/>
        <v>75.337407269570448</v>
      </c>
      <c r="BD56" s="25">
        <f t="shared" ca="1" si="13"/>
        <v>72.532322316792687</v>
      </c>
      <c r="BE56" s="25">
        <f t="shared" ca="1" si="13"/>
        <v>69.055921696824157</v>
      </c>
      <c r="BF56" s="25"/>
      <c r="BG56" s="25">
        <f t="shared" ca="1" si="14"/>
        <v>65.592122267066131</v>
      </c>
      <c r="BH56" s="25">
        <f t="shared" ca="1" si="14"/>
        <v>82.39235934022642</v>
      </c>
      <c r="BI56" s="25">
        <f t="shared" ca="1" si="14"/>
        <v>85.795791372240799</v>
      </c>
      <c r="BJ56" s="25">
        <f t="shared" ca="1" si="14"/>
        <v>102.10008007423109</v>
      </c>
      <c r="BK56" s="25">
        <f t="shared" ca="1" si="14"/>
        <v>89.900633671993361</v>
      </c>
      <c r="BL56" s="25">
        <f t="shared" ca="1" si="14"/>
        <v>72.653443378066456</v>
      </c>
      <c r="BM56" s="25">
        <f t="shared" ca="1" si="14"/>
        <v>64.634833238142818</v>
      </c>
      <c r="BN56" s="25">
        <f t="shared" ca="1" si="14"/>
        <v>87.400427695619172</v>
      </c>
      <c r="BO56" s="25">
        <f t="shared" ca="1" si="14"/>
        <v>63.344339859962979</v>
      </c>
      <c r="BP56" s="25">
        <f t="shared" ca="1" si="14"/>
        <v>76.937856573457253</v>
      </c>
      <c r="BQ56" s="25">
        <f t="shared" ca="1" si="15"/>
        <v>72.642522864460204</v>
      </c>
      <c r="BR56" s="25">
        <f t="shared" ca="1" si="15"/>
        <v>60.964709463321974</v>
      </c>
      <c r="BS56" s="25">
        <f t="shared" ca="1" si="15"/>
        <v>77.965032594047599</v>
      </c>
      <c r="BT56" s="25">
        <f t="shared" ca="1" si="15"/>
        <v>78.171225704439621</v>
      </c>
      <c r="BU56" s="25">
        <f t="shared" ca="1" si="15"/>
        <v>85.60204339781356</v>
      </c>
      <c r="BV56" s="25">
        <f t="shared" ca="1" si="15"/>
        <v>79.195878956759245</v>
      </c>
      <c r="BW56" s="25">
        <f t="shared" ca="1" si="15"/>
        <v>72.978962713035045</v>
      </c>
      <c r="BX56" s="25">
        <f t="shared" ca="1" si="15"/>
        <v>68.814133351116226</v>
      </c>
      <c r="BY56" s="25"/>
      <c r="BZ56" s="25"/>
      <c r="CA56" s="25"/>
      <c r="CB56" s="25"/>
      <c r="CC56" s="25">
        <f t="shared" ca="1" si="16"/>
        <v>65.786087433657599</v>
      </c>
      <c r="CD56" s="25">
        <f t="shared" ca="1" si="16"/>
        <v>66.996734864277514</v>
      </c>
      <c r="CE56" s="25">
        <f t="shared" ca="1" si="16"/>
        <v>71.112508284729458</v>
      </c>
      <c r="CF56" s="25">
        <f t="shared" ca="1" si="16"/>
        <v>81.621605948903706</v>
      </c>
      <c r="CG56" s="25">
        <f t="shared" ca="1" si="16"/>
        <v>79.239952990896469</v>
      </c>
    </row>
    <row r="57" spans="1:85" x14ac:dyDescent="0.3">
      <c r="A57" s="24">
        <v>2002</v>
      </c>
      <c r="B57" s="25">
        <f t="shared" ca="1" si="8"/>
        <v>72.678635514961528</v>
      </c>
      <c r="C57" s="25"/>
      <c r="D57" s="25">
        <f t="shared" ca="1" si="18"/>
        <v>68.046325339348826</v>
      </c>
      <c r="E57" s="25">
        <f t="shared" ca="1" si="18"/>
        <v>64.364666161543042</v>
      </c>
      <c r="F57" s="25">
        <f t="shared" ca="1" si="18"/>
        <v>71.707087581782702</v>
      </c>
      <c r="G57" s="25">
        <f t="shared" ca="1" si="18"/>
        <v>73.53348073613914</v>
      </c>
      <c r="H57" s="25">
        <f t="shared" ca="1" si="18"/>
        <v>70.933108780873454</v>
      </c>
      <c r="I57" s="25">
        <f t="shared" ca="1" si="18"/>
        <v>71.170449844329809</v>
      </c>
      <c r="J57" s="25">
        <f t="shared" ca="1" si="18"/>
        <v>73.246626428663021</v>
      </c>
      <c r="K57" s="25">
        <f t="shared" ca="1" si="18"/>
        <v>72.015131512214083</v>
      </c>
      <c r="L57" s="25">
        <f t="shared" ca="1" si="18"/>
        <v>69.618673997385812</v>
      </c>
      <c r="M57" s="25">
        <f t="shared" ca="1" si="18"/>
        <v>91.693164897642092</v>
      </c>
      <c r="N57" s="25">
        <f t="shared" ca="1" si="18"/>
        <v>73.235727193298246</v>
      </c>
      <c r="O57" s="25">
        <f t="shared" ca="1" si="18"/>
        <v>68.003137267880462</v>
      </c>
      <c r="P57" s="25">
        <f t="shared" ca="1" si="18"/>
        <v>71.471330866692625</v>
      </c>
      <c r="Q57" s="25">
        <f t="shared" ca="1" si="18"/>
        <v>79.900814773215231</v>
      </c>
      <c r="R57" s="25"/>
      <c r="S57" s="25"/>
      <c r="T57" s="25"/>
      <c r="U57" s="25">
        <f t="shared" ca="1" si="10"/>
        <v>68.871372971529084</v>
      </c>
      <c r="V57" s="25">
        <f t="shared" ca="1" si="10"/>
        <v>78.683864778157442</v>
      </c>
      <c r="W57" s="25">
        <f t="shared" si="3"/>
        <v>208</v>
      </c>
      <c r="X57" s="25">
        <f t="shared" ca="1" si="17"/>
        <v>67.881584138217278</v>
      </c>
      <c r="Y57" s="25">
        <f t="shared" ca="1" si="11"/>
        <v>69.474438201309127</v>
      </c>
      <c r="Z57" s="25">
        <f t="shared" ca="1" si="11"/>
        <v>76.619118512326452</v>
      </c>
      <c r="AA57" s="25">
        <f t="shared" ca="1" si="11"/>
        <v>64.364666161543042</v>
      </c>
      <c r="AB57" s="25">
        <f t="shared" ca="1" si="11"/>
        <v>78.589024301230523</v>
      </c>
      <c r="AC57" s="25">
        <f t="shared" ca="1" si="11"/>
        <v>73.691603166927578</v>
      </c>
      <c r="AD57" s="25">
        <f t="shared" ca="1" si="11"/>
        <v>72.04083230203463</v>
      </c>
      <c r="AE57" s="25">
        <f t="shared" ca="1" si="11"/>
        <v>76.467721296868561</v>
      </c>
      <c r="AF57" s="25">
        <f t="shared" ca="1" si="11"/>
        <v>72.392274905409465</v>
      </c>
      <c r="AG57" s="25">
        <f t="shared" ca="1" si="11"/>
        <v>70.344488119691249</v>
      </c>
      <c r="AH57" s="25">
        <f t="shared" ca="1" si="11"/>
        <v>70.524494065191362</v>
      </c>
      <c r="AI57" s="25">
        <f t="shared" ca="1" si="12"/>
        <v>66.882298983111639</v>
      </c>
      <c r="AJ57" s="25">
        <f t="shared" ca="1" si="12"/>
        <v>71.142292064271814</v>
      </c>
      <c r="AK57" s="25">
        <f t="shared" ca="1" si="12"/>
        <v>72.594408182163349</v>
      </c>
      <c r="AL57" s="25">
        <f t="shared" ca="1" si="12"/>
        <v>68.555529423227753</v>
      </c>
      <c r="AM57" s="25">
        <f t="shared" ca="1" si="12"/>
        <v>75.032136017826218</v>
      </c>
      <c r="AN57" s="25">
        <f t="shared" ca="1" si="12"/>
        <v>70.297254894659886</v>
      </c>
      <c r="AO57" s="25">
        <f t="shared" ca="1" si="12"/>
        <v>71.431884846460775</v>
      </c>
      <c r="AP57" s="25">
        <f t="shared" ca="1" si="12"/>
        <v>72.84428920571267</v>
      </c>
      <c r="AQ57" s="25">
        <f t="shared" ca="1" si="12"/>
        <v>68.284879095960491</v>
      </c>
      <c r="AR57" s="25">
        <f t="shared" ca="1" si="12"/>
        <v>68.016859537219617</v>
      </c>
      <c r="AS57" s="25">
        <f t="shared" ca="1" si="13"/>
        <v>72.034494876155009</v>
      </c>
      <c r="AT57" s="25">
        <f t="shared" ca="1" si="13"/>
        <v>73.034487878114291</v>
      </c>
      <c r="AU57" s="25">
        <f t="shared" ca="1" si="13"/>
        <v>73.53348073613914</v>
      </c>
      <c r="AV57" s="25">
        <f t="shared" ca="1" si="13"/>
        <v>70.611624144084729</v>
      </c>
      <c r="AW57" s="25">
        <f t="shared" ca="1" si="13"/>
        <v>71.319661108933673</v>
      </c>
      <c r="AX57" s="25">
        <f t="shared" ca="1" si="13"/>
        <v>71.170449844329809</v>
      </c>
      <c r="AY57" s="25">
        <f t="shared" ca="1" si="13"/>
        <v>74.943922531821741</v>
      </c>
      <c r="AZ57" s="25">
        <f t="shared" ca="1" si="13"/>
        <v>76.263804214055227</v>
      </c>
      <c r="BA57" s="25">
        <f t="shared" ca="1" si="13"/>
        <v>71.735169043247126</v>
      </c>
      <c r="BB57" s="25">
        <f t="shared" ca="1" si="13"/>
        <v>70.914778965046878</v>
      </c>
      <c r="BC57" s="25">
        <f t="shared" ca="1" si="13"/>
        <v>76.316368235156503</v>
      </c>
      <c r="BD57" s="25">
        <f t="shared" ca="1" si="13"/>
        <v>72.779614388132856</v>
      </c>
      <c r="BE57" s="25">
        <f t="shared" ca="1" si="13"/>
        <v>70.690525950843323</v>
      </c>
      <c r="BF57" s="25"/>
      <c r="BG57" s="25">
        <f t="shared" ca="1" si="14"/>
        <v>69.618673997385812</v>
      </c>
      <c r="BH57" s="25">
        <f t="shared" ca="1" si="14"/>
        <v>83.956998217398933</v>
      </c>
      <c r="BI57" s="25">
        <f t="shared" ca="1" si="14"/>
        <v>88.179603952822831</v>
      </c>
      <c r="BJ57" s="25">
        <f t="shared" ca="1" si="14"/>
        <v>95.654802876156836</v>
      </c>
      <c r="BK57" s="25">
        <f t="shared" ca="1" si="14"/>
        <v>88.270165213890451</v>
      </c>
      <c r="BL57" s="25">
        <f t="shared" ca="1" si="14"/>
        <v>76.363814574424396</v>
      </c>
      <c r="BM57" s="25">
        <f t="shared" ca="1" si="14"/>
        <v>69.006837119590884</v>
      </c>
      <c r="BN57" s="25">
        <f t="shared" ca="1" si="14"/>
        <v>88.571455252303508</v>
      </c>
      <c r="BO57" s="25">
        <f t="shared" ca="1" si="14"/>
        <v>68.003137267880462</v>
      </c>
      <c r="BP57" s="25">
        <f t="shared" ca="1" si="14"/>
        <v>78.26080242763058</v>
      </c>
      <c r="BQ57" s="25">
        <f t="shared" ca="1" si="15"/>
        <v>74.930649030223179</v>
      </c>
      <c r="BR57" s="25">
        <f t="shared" ca="1" si="15"/>
        <v>64.667100768121259</v>
      </c>
      <c r="BS57" s="25">
        <f t="shared" ca="1" si="15"/>
        <v>79.457905104267766</v>
      </c>
      <c r="BT57" s="25">
        <f t="shared" ca="1" si="15"/>
        <v>79.523248682223212</v>
      </c>
      <c r="BU57" s="25">
        <f t="shared" ca="1" si="15"/>
        <v>85.85847163429473</v>
      </c>
      <c r="BV57" s="25">
        <f t="shared" ca="1" si="15"/>
        <v>80.480424716108544</v>
      </c>
      <c r="BW57" s="25">
        <f t="shared" ca="1" si="15"/>
        <v>74.520251821065116</v>
      </c>
      <c r="BX57" s="25">
        <f t="shared" ca="1" si="15"/>
        <v>72.223789698023012</v>
      </c>
      <c r="BY57" s="25"/>
      <c r="BZ57" s="25"/>
      <c r="CA57" s="25"/>
      <c r="CB57" s="25"/>
      <c r="CC57" s="25">
        <f t="shared" ca="1" si="16"/>
        <v>68.56875536364025</v>
      </c>
      <c r="CD57" s="25">
        <f t="shared" ca="1" si="16"/>
        <v>69.95943469131258</v>
      </c>
      <c r="CE57" s="25">
        <f t="shared" ca="1" si="16"/>
        <v>73.96164722464944</v>
      </c>
      <c r="CF57" s="25">
        <f t="shared" ca="1" si="16"/>
        <v>82.797545166812952</v>
      </c>
      <c r="CG57" s="25">
        <f t="shared" ca="1" si="16"/>
        <v>79.289899480491755</v>
      </c>
    </row>
    <row r="58" spans="1:85" x14ac:dyDescent="0.3">
      <c r="A58" s="24">
        <v>2003</v>
      </c>
      <c r="B58" s="25">
        <f t="shared" ca="1" si="8"/>
        <v>73.485445571989629</v>
      </c>
      <c r="C58" s="25"/>
      <c r="D58" s="25">
        <f t="shared" ca="1" si="18"/>
        <v>71.47191161339137</v>
      </c>
      <c r="E58" s="25">
        <f t="shared" ca="1" si="18"/>
        <v>65.580381007332136</v>
      </c>
      <c r="F58" s="25">
        <f t="shared" ca="1" si="18"/>
        <v>72.926967612129971</v>
      </c>
      <c r="G58" s="25">
        <f t="shared" ca="1" si="18"/>
        <v>71.736309604171922</v>
      </c>
      <c r="H58" s="25">
        <f t="shared" ca="1" si="18"/>
        <v>69.000314097176755</v>
      </c>
      <c r="I58" s="25">
        <f t="shared" ca="1" si="18"/>
        <v>70.685599690403336</v>
      </c>
      <c r="J58" s="25">
        <f t="shared" ca="1" si="18"/>
        <v>75.49928316083215</v>
      </c>
      <c r="K58" s="25">
        <f t="shared" ca="1" si="18"/>
        <v>72.61082439699473</v>
      </c>
      <c r="L58" s="25">
        <f t="shared" ca="1" si="18"/>
        <v>73.270286252928557</v>
      </c>
      <c r="M58" s="25">
        <f t="shared" ca="1" si="18"/>
        <v>87.749284119984921</v>
      </c>
      <c r="N58" s="25">
        <f t="shared" ca="1" si="18"/>
        <v>76.232103825626439</v>
      </c>
      <c r="O58" s="25">
        <f t="shared" ca="1" si="18"/>
        <v>72.195899658419435</v>
      </c>
      <c r="P58" s="25">
        <f t="shared" ca="1" si="18"/>
        <v>72.781609689341138</v>
      </c>
      <c r="Q58" s="25">
        <f t="shared" ca="1" si="18"/>
        <v>81.311171810930702</v>
      </c>
      <c r="R58" s="25"/>
      <c r="S58" s="25"/>
      <c r="T58" s="25"/>
      <c r="U58" s="25">
        <f t="shared" ca="1" si="10"/>
        <v>71.473026378255781</v>
      </c>
      <c r="V58" s="25">
        <f t="shared" ca="1" si="10"/>
        <v>79.74456972898659</v>
      </c>
      <c r="W58" s="25">
        <f t="shared" si="3"/>
        <v>212</v>
      </c>
      <c r="X58" s="25">
        <f t="shared" ca="1" si="17"/>
        <v>71.311714505360527</v>
      </c>
      <c r="Y58" s="25">
        <f t="shared" ca="1" si="11"/>
        <v>73.33842110930982</v>
      </c>
      <c r="Z58" s="25">
        <f t="shared" ca="1" si="11"/>
        <v>79.424877617550536</v>
      </c>
      <c r="AA58" s="25">
        <f t="shared" ca="1" si="11"/>
        <v>65.580381007332136</v>
      </c>
      <c r="AB58" s="25">
        <f t="shared" ca="1" si="11"/>
        <v>80.222950662987571</v>
      </c>
      <c r="AC58" s="25">
        <f t="shared" ca="1" si="11"/>
        <v>74.538146633567223</v>
      </c>
      <c r="AD58" s="25">
        <f t="shared" ca="1" si="11"/>
        <v>74.355159812906592</v>
      </c>
      <c r="AE58" s="25">
        <f t="shared" ca="1" si="11"/>
        <v>76.434260054173947</v>
      </c>
      <c r="AF58" s="25">
        <f t="shared" ca="1" si="11"/>
        <v>73.303566420121314</v>
      </c>
      <c r="AG58" s="25">
        <f t="shared" ca="1" si="11"/>
        <v>71.815721061142241</v>
      </c>
      <c r="AH58" s="25">
        <f t="shared" ca="1" si="11"/>
        <v>71.640449087905097</v>
      </c>
      <c r="AI58" s="25">
        <f t="shared" ca="1" si="12"/>
        <v>67.929231456317325</v>
      </c>
      <c r="AJ58" s="25">
        <f t="shared" ca="1" si="12"/>
        <v>72.412023592369621</v>
      </c>
      <c r="AK58" s="25">
        <f t="shared" ca="1" si="12"/>
        <v>72.731362564701712</v>
      </c>
      <c r="AL58" s="25">
        <f t="shared" ca="1" si="12"/>
        <v>70.644906113800999</v>
      </c>
      <c r="AM58" s="25">
        <f t="shared" ca="1" si="12"/>
        <v>75.667851229663214</v>
      </c>
      <c r="AN58" s="25">
        <f t="shared" ca="1" si="12"/>
        <v>71.133562435201952</v>
      </c>
      <c r="AO58" s="25">
        <f t="shared" ca="1" si="12"/>
        <v>72.138717899795651</v>
      </c>
      <c r="AP58" s="25">
        <f t="shared" ca="1" si="12"/>
        <v>74.535295090216223</v>
      </c>
      <c r="AQ58" s="25">
        <f t="shared" ca="1" si="12"/>
        <v>69.337746824697334</v>
      </c>
      <c r="AR58" s="25">
        <f t="shared" ca="1" si="12"/>
        <v>69.463457355370053</v>
      </c>
      <c r="AS58" s="25">
        <f t="shared" ca="1" si="13"/>
        <v>73.320669660645848</v>
      </c>
      <c r="AT58" s="25">
        <f t="shared" ca="1" si="13"/>
        <v>74.204831214488166</v>
      </c>
      <c r="AU58" s="25">
        <f t="shared" ca="1" si="13"/>
        <v>71.736309604171922</v>
      </c>
      <c r="AV58" s="25">
        <f t="shared" ca="1" si="13"/>
        <v>68.518229752877573</v>
      </c>
      <c r="AW58" s="25">
        <f t="shared" ca="1" si="13"/>
        <v>69.557351222190889</v>
      </c>
      <c r="AX58" s="25">
        <f t="shared" ca="1" si="13"/>
        <v>70.685599690403336</v>
      </c>
      <c r="AY58" s="25">
        <f t="shared" ca="1" si="13"/>
        <v>77.310126504050174</v>
      </c>
      <c r="AZ58" s="25">
        <f t="shared" ca="1" si="13"/>
        <v>77.523359466203175</v>
      </c>
      <c r="BA58" s="25">
        <f t="shared" ca="1" si="13"/>
        <v>74.410809265703094</v>
      </c>
      <c r="BB58" s="25">
        <f t="shared" ca="1" si="13"/>
        <v>74.440679075759533</v>
      </c>
      <c r="BC58" s="25">
        <f t="shared" ca="1" si="13"/>
        <v>78.242803408712675</v>
      </c>
      <c r="BD58" s="25">
        <f t="shared" ca="1" si="13"/>
        <v>73.166010295069896</v>
      </c>
      <c r="BE58" s="25">
        <f t="shared" ca="1" si="13"/>
        <v>68.40614202785315</v>
      </c>
      <c r="BF58" s="25"/>
      <c r="BG58" s="25">
        <f t="shared" ca="1" si="14"/>
        <v>73.270286252928557</v>
      </c>
      <c r="BH58" s="25">
        <f t="shared" ca="1" si="14"/>
        <v>85.691776998117476</v>
      </c>
      <c r="BI58" s="25">
        <f t="shared" ca="1" si="14"/>
        <v>90.213522861216504</v>
      </c>
      <c r="BJ58" s="25">
        <f t="shared" ca="1" si="14"/>
        <v>87.565816347757973</v>
      </c>
      <c r="BK58" s="25">
        <f t="shared" ca="1" si="14"/>
        <v>85.772426198758765</v>
      </c>
      <c r="BL58" s="25">
        <f t="shared" ca="1" si="14"/>
        <v>78.276320451083876</v>
      </c>
      <c r="BM58" s="25">
        <f t="shared" ca="1" si="14"/>
        <v>72.961701739846475</v>
      </c>
      <c r="BN58" s="25">
        <f t="shared" ca="1" si="14"/>
        <v>88.467011312349229</v>
      </c>
      <c r="BO58" s="25">
        <f t="shared" ca="1" si="14"/>
        <v>72.195899658419435</v>
      </c>
      <c r="BP58" s="25">
        <f t="shared" ca="1" si="14"/>
        <v>78.844369379100371</v>
      </c>
      <c r="BQ58" s="25">
        <f t="shared" ca="1" si="15"/>
        <v>76.308400968875048</v>
      </c>
      <c r="BR58" s="25">
        <f t="shared" ca="1" si="15"/>
        <v>66.077165579155576</v>
      </c>
      <c r="BS58" s="25">
        <f t="shared" ca="1" si="15"/>
        <v>80.596076350418045</v>
      </c>
      <c r="BT58" s="25">
        <f t="shared" ca="1" si="15"/>
        <v>80.50400069260705</v>
      </c>
      <c r="BU58" s="25">
        <f t="shared" ca="1" si="15"/>
        <v>86.944451558771661</v>
      </c>
      <c r="BV58" s="25">
        <f t="shared" ca="1" si="15"/>
        <v>81.513659732278668</v>
      </c>
      <c r="BW58" s="25">
        <f t="shared" ca="1" si="15"/>
        <v>72.621897408951384</v>
      </c>
      <c r="BX58" s="25">
        <f t="shared" ca="1" si="15"/>
        <v>75.267117451890201</v>
      </c>
      <c r="BY58" s="25"/>
      <c r="BZ58" s="25"/>
      <c r="CA58" s="25"/>
      <c r="CB58" s="25"/>
      <c r="CC58" s="25">
        <f t="shared" ca="1" si="16"/>
        <v>71.207803193249276</v>
      </c>
      <c r="CD58" s="25">
        <f t="shared" ca="1" si="16"/>
        <v>72.333878237371053</v>
      </c>
      <c r="CE58" s="25">
        <f t="shared" ca="1" si="16"/>
        <v>76.596719175422933</v>
      </c>
      <c r="CF58" s="25">
        <f t="shared" ca="1" si="16"/>
        <v>82.979401858945906</v>
      </c>
      <c r="CG58" s="25">
        <f t="shared" ca="1" si="16"/>
        <v>79.994723852819902</v>
      </c>
    </row>
    <row r="59" spans="1:85" x14ac:dyDescent="0.3">
      <c r="A59" s="24">
        <v>2004</v>
      </c>
      <c r="B59" s="25">
        <f t="shared" ca="1" si="8"/>
        <v>74.261841432171337</v>
      </c>
      <c r="C59" s="25"/>
      <c r="D59" s="25">
        <f t="shared" ca="1" si="18"/>
        <v>73.444633496154282</v>
      </c>
      <c r="E59" s="25">
        <f t="shared" ca="1" si="18"/>
        <v>67.7445639437301</v>
      </c>
      <c r="F59" s="25">
        <f t="shared" ca="1" si="18"/>
        <v>73.189147525222836</v>
      </c>
      <c r="G59" s="25">
        <f t="shared" ca="1" si="18"/>
        <v>71.058517964189434</v>
      </c>
      <c r="H59" s="25">
        <f t="shared" ca="1" si="18"/>
        <v>69.674969309315969</v>
      </c>
      <c r="I59" s="25">
        <f t="shared" ca="1" si="18"/>
        <v>71.279878246057024</v>
      </c>
      <c r="J59" s="25">
        <f t="shared" ca="1" si="18"/>
        <v>76.426669888469206</v>
      </c>
      <c r="K59" s="25">
        <f t="shared" ca="1" si="18"/>
        <v>73.607077841657613</v>
      </c>
      <c r="L59" s="25">
        <f t="shared" ca="1" si="18"/>
        <v>75.213837513165927</v>
      </c>
      <c r="M59" s="25">
        <f t="shared" ca="1" si="18"/>
        <v>86.090278742328294</v>
      </c>
      <c r="N59" s="25">
        <f t="shared" ca="1" si="18"/>
        <v>77.858991773743782</v>
      </c>
      <c r="O59" s="25">
        <f t="shared" ca="1" si="18"/>
        <v>74.568660905103258</v>
      </c>
      <c r="P59" s="25">
        <f t="shared" ca="1" si="18"/>
        <v>73.70975736917184</v>
      </c>
      <c r="Q59" s="25">
        <f t="shared" ca="1" si="18"/>
        <v>81.487044912487619</v>
      </c>
      <c r="R59" s="25"/>
      <c r="S59" s="25"/>
      <c r="T59" s="25"/>
      <c r="U59" s="25">
        <f t="shared" ca="1" si="10"/>
        <v>73.019120433520882</v>
      </c>
      <c r="V59" s="25">
        <f t="shared" ca="1" si="10"/>
        <v>79.937068166186634</v>
      </c>
      <c r="W59" s="25">
        <f t="shared" si="3"/>
        <v>216</v>
      </c>
      <c r="X59" s="25">
        <f t="shared" ca="1" si="17"/>
        <v>73.287163364958502</v>
      </c>
      <c r="Y59" s="25">
        <f t="shared" ca="1" si="11"/>
        <v>75.501468392769425</v>
      </c>
      <c r="Z59" s="25">
        <f t="shared" ca="1" si="11"/>
        <v>80.304319262931173</v>
      </c>
      <c r="AA59" s="25">
        <f t="shared" ca="1" si="11"/>
        <v>67.7445639437301</v>
      </c>
      <c r="AB59" s="25">
        <f t="shared" ca="1" si="11"/>
        <v>81.116429721775148</v>
      </c>
      <c r="AC59" s="25">
        <f t="shared" ca="1" si="11"/>
        <v>74.105671236098132</v>
      </c>
      <c r="AD59" s="25">
        <f t="shared" ca="1" si="11"/>
        <v>74.948878503450956</v>
      </c>
      <c r="AE59" s="25">
        <f t="shared" ca="1" si="11"/>
        <v>74.57038448108429</v>
      </c>
      <c r="AF59" s="25">
        <f t="shared" ca="1" si="11"/>
        <v>72.403472875155458</v>
      </c>
      <c r="AG59" s="25">
        <f t="shared" ca="1" si="11"/>
        <v>72.091763928676755</v>
      </c>
      <c r="AH59" s="25">
        <f t="shared" ca="1" si="11"/>
        <v>72.166936756663333</v>
      </c>
      <c r="AI59" s="25">
        <f t="shared" ca="1" si="12"/>
        <v>68.647293835552688</v>
      </c>
      <c r="AJ59" s="25">
        <f t="shared" ca="1" si="12"/>
        <v>72.220236210026314</v>
      </c>
      <c r="AK59" s="25">
        <f t="shared" ca="1" si="12"/>
        <v>72.093448699719787</v>
      </c>
      <c r="AL59" s="25">
        <f t="shared" ca="1" si="12"/>
        <v>71.579386213333606</v>
      </c>
      <c r="AM59" s="25">
        <f t="shared" ca="1" si="12"/>
        <v>75.721533408536317</v>
      </c>
      <c r="AN59" s="25">
        <f t="shared" ca="1" si="12"/>
        <v>71.2740381235825</v>
      </c>
      <c r="AO59" s="25">
        <f t="shared" ca="1" si="12"/>
        <v>71.941395392545687</v>
      </c>
      <c r="AP59" s="25">
        <f t="shared" ca="1" si="12"/>
        <v>74.93137372874682</v>
      </c>
      <c r="AQ59" s="25">
        <f t="shared" ca="1" si="12"/>
        <v>69.348859377633758</v>
      </c>
      <c r="AR59" s="25">
        <f t="shared" ca="1" si="12"/>
        <v>70.14718087307638</v>
      </c>
      <c r="AS59" s="25">
        <f t="shared" ca="1" si="13"/>
        <v>73.326705340970037</v>
      </c>
      <c r="AT59" s="25">
        <f t="shared" ca="1" si="13"/>
        <v>74.211280347477654</v>
      </c>
      <c r="AU59" s="25">
        <f t="shared" ca="1" si="13"/>
        <v>71.058517964189434</v>
      </c>
      <c r="AV59" s="25">
        <f t="shared" ca="1" si="13"/>
        <v>69.167459391547524</v>
      </c>
      <c r="AW59" s="25">
        <f t="shared" ca="1" si="13"/>
        <v>70.227466380326021</v>
      </c>
      <c r="AX59" s="25">
        <f t="shared" ca="1" si="13"/>
        <v>71.279878246057024</v>
      </c>
      <c r="AY59" s="25">
        <f t="shared" ca="1" si="13"/>
        <v>77.839368552263394</v>
      </c>
      <c r="AZ59" s="25">
        <f t="shared" ca="1" si="13"/>
        <v>77.719267015844594</v>
      </c>
      <c r="BA59" s="25">
        <f t="shared" ca="1" si="13"/>
        <v>75.70640439569199</v>
      </c>
      <c r="BB59" s="25">
        <f t="shared" ca="1" si="13"/>
        <v>76.01930546697281</v>
      </c>
      <c r="BC59" s="25">
        <f t="shared" ca="1" si="13"/>
        <v>79.5097792004658</v>
      </c>
      <c r="BD59" s="25">
        <f t="shared" ca="1" si="13"/>
        <v>74.567973119414845</v>
      </c>
      <c r="BE59" s="25">
        <f t="shared" ca="1" si="13"/>
        <v>69.169807844958072</v>
      </c>
      <c r="BF59" s="25"/>
      <c r="BG59" s="25">
        <f t="shared" ca="1" si="14"/>
        <v>75.213837513165927</v>
      </c>
      <c r="BH59" s="25">
        <f t="shared" ca="1" si="14"/>
        <v>85.44997286884221</v>
      </c>
      <c r="BI59" s="25">
        <f t="shared" ca="1" si="14"/>
        <v>89.863481771772115</v>
      </c>
      <c r="BJ59" s="25">
        <f t="shared" ca="1" si="14"/>
        <v>84.868976543500906</v>
      </c>
      <c r="BK59" s="25">
        <f t="shared" ca="1" si="14"/>
        <v>84.649016570396441</v>
      </c>
      <c r="BL59" s="25">
        <f t="shared" ca="1" si="14"/>
        <v>79.469080040573786</v>
      </c>
      <c r="BM59" s="25">
        <f t="shared" ca="1" si="14"/>
        <v>75.198784937335688</v>
      </c>
      <c r="BN59" s="25">
        <f t="shared" ca="1" si="14"/>
        <v>87.143691045103893</v>
      </c>
      <c r="BO59" s="25">
        <f t="shared" ca="1" si="14"/>
        <v>74.568660905103258</v>
      </c>
      <c r="BP59" s="25">
        <f t="shared" ca="1" si="14"/>
        <v>78.84680371950958</v>
      </c>
      <c r="BQ59" s="25">
        <f t="shared" ca="1" si="15"/>
        <v>77.082091966606797</v>
      </c>
      <c r="BR59" s="25">
        <f t="shared" ca="1" si="15"/>
        <v>67.549943371518225</v>
      </c>
      <c r="BS59" s="25">
        <f t="shared" ca="1" si="15"/>
        <v>81.104077825609224</v>
      </c>
      <c r="BT59" s="25">
        <f t="shared" ca="1" si="15"/>
        <v>81.049283637596005</v>
      </c>
      <c r="BU59" s="25">
        <f t="shared" ca="1" si="15"/>
        <v>86.079473674202802</v>
      </c>
      <c r="BV59" s="25">
        <f t="shared" ca="1" si="15"/>
        <v>81.754333301742392</v>
      </c>
      <c r="BW59" s="25">
        <f t="shared" ca="1" si="15"/>
        <v>73.142231119859773</v>
      </c>
      <c r="BX59" s="25">
        <f t="shared" ca="1" si="15"/>
        <v>76.806766660097267</v>
      </c>
      <c r="BY59" s="25"/>
      <c r="BZ59" s="25"/>
      <c r="CA59" s="25"/>
      <c r="CB59" s="25"/>
      <c r="CC59" s="25">
        <f t="shared" ca="1" si="16"/>
        <v>72.746594557633841</v>
      </c>
      <c r="CD59" s="25">
        <f t="shared" ca="1" si="16"/>
        <v>73.83921113985312</v>
      </c>
      <c r="CE59" s="25">
        <f t="shared" ca="1" si="16"/>
        <v>77.866878361657299</v>
      </c>
      <c r="CF59" s="25">
        <f t="shared" ca="1" si="16"/>
        <v>82.35423654794576</v>
      </c>
      <c r="CG59" s="25">
        <f t="shared" ca="1" si="16"/>
        <v>80.164654865040362</v>
      </c>
    </row>
    <row r="60" spans="1:85" x14ac:dyDescent="0.3">
      <c r="A60" s="24">
        <v>2005</v>
      </c>
      <c r="B60" s="25">
        <f t="shared" ca="1" si="8"/>
        <v>76.596562472742008</v>
      </c>
      <c r="C60" s="25"/>
      <c r="D60" s="25">
        <f t="shared" ca="1" si="18"/>
        <v>76.848841632727485</v>
      </c>
      <c r="E60" s="25">
        <f t="shared" ca="1" si="18"/>
        <v>72.791681257237812</v>
      </c>
      <c r="F60" s="25">
        <f t="shared" ca="1" si="18"/>
        <v>75.131139058814526</v>
      </c>
      <c r="G60" s="25">
        <f t="shared" ca="1" si="18"/>
        <v>71.534460738521986</v>
      </c>
      <c r="H60" s="25">
        <f t="shared" ca="1" si="18"/>
        <v>71.277686630943805</v>
      </c>
      <c r="I60" s="25">
        <f t="shared" ca="1" si="18"/>
        <v>73.137177757686345</v>
      </c>
      <c r="J60" s="25">
        <f t="shared" ca="1" si="18"/>
        <v>79.360108293813042</v>
      </c>
      <c r="K60" s="25">
        <f t="shared" ca="1" si="18"/>
        <v>76.136753606175986</v>
      </c>
      <c r="L60" s="25">
        <f t="shared" ca="1" si="18"/>
        <v>79.288286307096755</v>
      </c>
      <c r="M60" s="25">
        <f t="shared" ca="1" si="18"/>
        <v>83.464431342708792</v>
      </c>
      <c r="N60" s="25">
        <f t="shared" ca="1" si="18"/>
        <v>81.07438163200645</v>
      </c>
      <c r="O60" s="25">
        <f t="shared" ca="1" si="18"/>
        <v>79.191228527284622</v>
      </c>
      <c r="P60" s="25">
        <f t="shared" ca="1" si="18"/>
        <v>75.616046045109925</v>
      </c>
      <c r="Q60" s="25">
        <f t="shared" ca="1" si="18"/>
        <v>83.060425066004512</v>
      </c>
      <c r="R60" s="25"/>
      <c r="S60" s="25"/>
      <c r="T60" s="25"/>
      <c r="U60" s="25">
        <f t="shared" ca="1" si="10"/>
        <v>76.560575591448497</v>
      </c>
      <c r="V60" s="25">
        <f t="shared" ca="1" si="10"/>
        <v>81.773075032019364</v>
      </c>
      <c r="W60" s="25">
        <f t="shared" si="3"/>
        <v>220</v>
      </c>
      <c r="X60" s="25">
        <f t="shared" ca="1" si="17"/>
        <v>76.663865096883171</v>
      </c>
      <c r="Y60" s="25">
        <f t="shared" ca="1" si="11"/>
        <v>79.718527742452579</v>
      </c>
      <c r="Z60" s="25">
        <f t="shared" ca="1" si="11"/>
        <v>83.213094109061032</v>
      </c>
      <c r="AA60" s="25">
        <f t="shared" ca="1" si="11"/>
        <v>72.791681257237812</v>
      </c>
      <c r="AB60" s="25">
        <f t="shared" ca="1" si="11"/>
        <v>84.029466753554658</v>
      </c>
      <c r="AC60" s="25">
        <f t="shared" ca="1" si="11"/>
        <v>76.092788618033893</v>
      </c>
      <c r="AD60" s="25">
        <f t="shared" ca="1" si="11"/>
        <v>76.678195863621923</v>
      </c>
      <c r="AE60" s="25">
        <f t="shared" ca="1" si="11"/>
        <v>74.186317964723926</v>
      </c>
      <c r="AF60" s="25">
        <f t="shared" ca="1" si="11"/>
        <v>72.801025435894417</v>
      </c>
      <c r="AG60" s="25">
        <f t="shared" ca="1" si="11"/>
        <v>74.099111062422551</v>
      </c>
      <c r="AH60" s="25">
        <f t="shared" ca="1" si="11"/>
        <v>74.452814481453103</v>
      </c>
      <c r="AI60" s="25">
        <f t="shared" ca="1" si="12"/>
        <v>70.868854204853022</v>
      </c>
      <c r="AJ60" s="25">
        <f t="shared" ca="1" si="12"/>
        <v>73.132890149664703</v>
      </c>
      <c r="AK60" s="25">
        <f t="shared" ca="1" si="12"/>
        <v>73.560569608913298</v>
      </c>
      <c r="AL60" s="25">
        <f t="shared" ca="1" si="12"/>
        <v>74.81561600703678</v>
      </c>
      <c r="AM60" s="25">
        <f t="shared" ca="1" si="12"/>
        <v>77.161969094161336</v>
      </c>
      <c r="AN60" s="25">
        <f t="shared" ca="1" si="12"/>
        <v>72.887910821082201</v>
      </c>
      <c r="AO60" s="25">
        <f t="shared" ca="1" si="12"/>
        <v>73.269626265297873</v>
      </c>
      <c r="AP60" s="25">
        <f t="shared" ca="1" si="12"/>
        <v>76.774049609571236</v>
      </c>
      <c r="AQ60" s="25">
        <f t="shared" ca="1" si="12"/>
        <v>70.995727084471639</v>
      </c>
      <c r="AR60" s="25">
        <f t="shared" ca="1" si="12"/>
        <v>72.492902512965955</v>
      </c>
      <c r="AS60" s="25">
        <f t="shared" ca="1" si="13"/>
        <v>74.999090550664093</v>
      </c>
      <c r="AT60" s="25">
        <f t="shared" ca="1" si="13"/>
        <v>75.8442443716865</v>
      </c>
      <c r="AU60" s="25">
        <f t="shared" ca="1" si="13"/>
        <v>71.534460738521986</v>
      </c>
      <c r="AV60" s="25">
        <f t="shared" ca="1" si="13"/>
        <v>70.814733989829691</v>
      </c>
      <c r="AW60" s="25">
        <f t="shared" ca="1" si="13"/>
        <v>71.778179055801601</v>
      </c>
      <c r="AX60" s="25">
        <f t="shared" ca="1" si="13"/>
        <v>73.137177757686345</v>
      </c>
      <c r="AY60" s="25">
        <f t="shared" ca="1" si="13"/>
        <v>80.178415387820081</v>
      </c>
      <c r="AZ60" s="25">
        <f t="shared" ca="1" si="13"/>
        <v>79.687359007389816</v>
      </c>
      <c r="BA60" s="25">
        <f t="shared" ca="1" si="13"/>
        <v>79.119633617190445</v>
      </c>
      <c r="BB60" s="25">
        <f t="shared" ca="1" si="13"/>
        <v>79.782004350861015</v>
      </c>
      <c r="BC60" s="25">
        <f t="shared" ca="1" si="13"/>
        <v>82.355570299886253</v>
      </c>
      <c r="BD60" s="25">
        <f t="shared" ca="1" si="13"/>
        <v>77.092357859138588</v>
      </c>
      <c r="BE60" s="25">
        <f t="shared" ca="1" si="13"/>
        <v>71.006560040192724</v>
      </c>
      <c r="BF60" s="25"/>
      <c r="BG60" s="25">
        <f t="shared" ca="1" si="14"/>
        <v>79.288286307096755</v>
      </c>
      <c r="BH60" s="25">
        <f t="shared" ca="1" si="14"/>
        <v>86.458897602654517</v>
      </c>
      <c r="BI60" s="25">
        <f t="shared" ca="1" si="14"/>
        <v>90.984856827238119</v>
      </c>
      <c r="BJ60" s="25">
        <f t="shared" ca="1" si="14"/>
        <v>79.277079717933361</v>
      </c>
      <c r="BK60" s="25">
        <f t="shared" ca="1" si="14"/>
        <v>83.957283679065739</v>
      </c>
      <c r="BL60" s="25">
        <f t="shared" ca="1" si="14"/>
        <v>81.642462175869824</v>
      </c>
      <c r="BM60" s="25">
        <f t="shared" ca="1" si="14"/>
        <v>79.664921892682571</v>
      </c>
      <c r="BN60" s="25">
        <f t="shared" ca="1" si="14"/>
        <v>86.909392890478316</v>
      </c>
      <c r="BO60" s="25">
        <f t="shared" ca="1" si="14"/>
        <v>79.191228527284622</v>
      </c>
      <c r="BP60" s="25">
        <f t="shared" ca="1" si="14"/>
        <v>79.725489991283169</v>
      </c>
      <c r="BQ60" s="25">
        <f t="shared" ca="1" si="15"/>
        <v>78.495507533840325</v>
      </c>
      <c r="BR60" s="25">
        <f t="shared" ca="1" si="15"/>
        <v>70.391846129500465</v>
      </c>
      <c r="BS60" s="25">
        <f t="shared" ca="1" si="15"/>
        <v>82.589422186410545</v>
      </c>
      <c r="BT60" s="25">
        <f t="shared" ca="1" si="15"/>
        <v>82.429064566467616</v>
      </c>
      <c r="BU60" s="25">
        <f t="shared" ca="1" si="15"/>
        <v>86.559624907406345</v>
      </c>
      <c r="BV60" s="25">
        <f t="shared" ca="1" si="15"/>
        <v>83.325148291079799</v>
      </c>
      <c r="BW60" s="25">
        <f t="shared" ca="1" si="15"/>
        <v>74.727092474688533</v>
      </c>
      <c r="BX60" s="25">
        <f t="shared" ca="1" si="15"/>
        <v>79.988083913425882</v>
      </c>
      <c r="BY60" s="25"/>
      <c r="BZ60" s="25"/>
      <c r="CA60" s="25"/>
      <c r="CB60" s="25"/>
      <c r="CC60" s="25">
        <f t="shared" ca="1" si="16"/>
        <v>76.277604525308718</v>
      </c>
      <c r="CD60" s="25">
        <f t="shared" ca="1" si="16"/>
        <v>77.329664047850301</v>
      </c>
      <c r="CE60" s="25">
        <f t="shared" ca="1" si="16"/>
        <v>81.015940682936503</v>
      </c>
      <c r="CF60" s="25">
        <f t="shared" ca="1" si="16"/>
        <v>83.098203023160934</v>
      </c>
      <c r="CG60" s="25">
        <f t="shared" ca="1" si="16"/>
        <v>81.784932062719506</v>
      </c>
    </row>
    <row r="61" spans="1:85" x14ac:dyDescent="0.3">
      <c r="A61" s="24">
        <v>2006</v>
      </c>
      <c r="B61" s="25">
        <f t="shared" ca="1" si="8"/>
        <v>79.545756027034173</v>
      </c>
      <c r="C61" s="25"/>
      <c r="D61" s="25">
        <f t="shared" ca="1" si="18"/>
        <v>80.382293362934007</v>
      </c>
      <c r="E61" s="25">
        <f t="shared" ca="1" si="18"/>
        <v>75.359241847018566</v>
      </c>
      <c r="F61" s="25">
        <f t="shared" ca="1" si="18"/>
        <v>77.319732967661579</v>
      </c>
      <c r="G61" s="25">
        <f t="shared" ca="1" si="18"/>
        <v>74.075671737582653</v>
      </c>
      <c r="H61" s="25">
        <f t="shared" ca="1" si="18"/>
        <v>75.805363750358339</v>
      </c>
      <c r="I61" s="25">
        <f t="shared" ca="1" si="18"/>
        <v>77.030342660701479</v>
      </c>
      <c r="J61" s="25">
        <f t="shared" ca="1" si="18"/>
        <v>82.556526272846455</v>
      </c>
      <c r="K61" s="25">
        <f t="shared" ca="1" si="18"/>
        <v>79.723146025044031</v>
      </c>
      <c r="L61" s="25">
        <f t="shared" ca="1" si="18"/>
        <v>83.680605140311002</v>
      </c>
      <c r="M61" s="25">
        <f t="shared" ca="1" si="18"/>
        <v>83.915964371995187</v>
      </c>
      <c r="N61" s="25">
        <f t="shared" ca="1" si="18"/>
        <v>84.686063043849614</v>
      </c>
      <c r="O61" s="25">
        <f t="shared" ca="1" si="18"/>
        <v>84.124603716376143</v>
      </c>
      <c r="P61" s="25">
        <f t="shared" ca="1" si="18"/>
        <v>78.189665188494843</v>
      </c>
      <c r="Q61" s="25">
        <f t="shared" ca="1" si="18"/>
        <v>84.776820581323349</v>
      </c>
      <c r="R61" s="25"/>
      <c r="S61" s="25"/>
      <c r="T61" s="25"/>
      <c r="U61" s="25">
        <f t="shared" ca="1" si="10"/>
        <v>80.458545931348382</v>
      </c>
      <c r="V61" s="25">
        <f t="shared" ca="1" si="10"/>
        <v>84.723899727079981</v>
      </c>
      <c r="W61" s="25">
        <f t="shared" si="3"/>
        <v>224</v>
      </c>
      <c r="X61" s="25">
        <f t="shared" ca="1" si="17"/>
        <v>80.192235044520515</v>
      </c>
      <c r="Y61" s="25">
        <f t="shared" ca="1" si="11"/>
        <v>84.097594724853622</v>
      </c>
      <c r="Z61" s="25">
        <f t="shared" ca="1" si="11"/>
        <v>86.143517447710224</v>
      </c>
      <c r="AA61" s="25">
        <f t="shared" ca="1" si="11"/>
        <v>75.359241847018566</v>
      </c>
      <c r="AB61" s="25">
        <f t="shared" ca="1" si="11"/>
        <v>86.976987305438868</v>
      </c>
      <c r="AC61" s="25">
        <f t="shared" ca="1" si="11"/>
        <v>78.944640663229293</v>
      </c>
      <c r="AD61" s="25">
        <f t="shared" ca="1" si="11"/>
        <v>78.70466910447773</v>
      </c>
      <c r="AE61" s="25">
        <f t="shared" ca="1" si="11"/>
        <v>75.100548009100208</v>
      </c>
      <c r="AF61" s="25">
        <f t="shared" ca="1" si="11"/>
        <v>73.899053985287352</v>
      </c>
      <c r="AG61" s="25">
        <f t="shared" ca="1" si="11"/>
        <v>75.343249702357582</v>
      </c>
      <c r="AH61" s="25">
        <f t="shared" ca="1" si="11"/>
        <v>76.557218579392099</v>
      </c>
      <c r="AI61" s="25">
        <f t="shared" ca="1" si="12"/>
        <v>73.357403432367022</v>
      </c>
      <c r="AJ61" s="25">
        <f t="shared" ca="1" si="12"/>
        <v>74.377034828515434</v>
      </c>
      <c r="AK61" s="25">
        <f t="shared" ca="1" si="12"/>
        <v>75.524655160379879</v>
      </c>
      <c r="AL61" s="25">
        <f t="shared" ca="1" si="12"/>
        <v>78.004436510786533</v>
      </c>
      <c r="AM61" s="25">
        <f t="shared" ca="1" si="12"/>
        <v>78.852061649660158</v>
      </c>
      <c r="AN61" s="25">
        <f t="shared" ca="1" si="12"/>
        <v>75.119876523591373</v>
      </c>
      <c r="AO61" s="25">
        <f t="shared" ca="1" si="12"/>
        <v>75.307218734976843</v>
      </c>
      <c r="AP61" s="25">
        <f t="shared" ca="1" si="12"/>
        <v>79.11467157535607</v>
      </c>
      <c r="AQ61" s="25">
        <f t="shared" ca="1" si="12"/>
        <v>72.814606671988116</v>
      </c>
      <c r="AR61" s="25">
        <f t="shared" ca="1" si="12"/>
        <v>75.202343854092916</v>
      </c>
      <c r="AS61" s="25">
        <f t="shared" ca="1" si="13"/>
        <v>77.064705832911784</v>
      </c>
      <c r="AT61" s="25">
        <f t="shared" ca="1" si="13"/>
        <v>77.84461258942234</v>
      </c>
      <c r="AU61" s="25">
        <f t="shared" ca="1" si="13"/>
        <v>74.075671737582653</v>
      </c>
      <c r="AV61" s="25">
        <f t="shared" ca="1" si="13"/>
        <v>75.461931982717786</v>
      </c>
      <c r="AW61" s="25">
        <f t="shared" ca="1" si="13"/>
        <v>76.158872403477048</v>
      </c>
      <c r="AX61" s="25">
        <f t="shared" ca="1" si="13"/>
        <v>77.030342660701479</v>
      </c>
      <c r="AY61" s="25">
        <f t="shared" ca="1" si="13"/>
        <v>82.916611358796899</v>
      </c>
      <c r="AZ61" s="25">
        <f t="shared" ca="1" si="13"/>
        <v>82.081901507892596</v>
      </c>
      <c r="BA61" s="25">
        <f t="shared" ca="1" si="13"/>
        <v>82.701305411186738</v>
      </c>
      <c r="BB61" s="25">
        <f t="shared" ca="1" si="13"/>
        <v>83.867911738330164</v>
      </c>
      <c r="BC61" s="25">
        <f t="shared" ca="1" si="13"/>
        <v>84.296482933107328</v>
      </c>
      <c r="BD61" s="25">
        <f t="shared" ca="1" si="13"/>
        <v>78.724750271544806</v>
      </c>
      <c r="BE61" s="25">
        <f t="shared" ca="1" si="13"/>
        <v>75.818546073995677</v>
      </c>
      <c r="BF61" s="25"/>
      <c r="BG61" s="25">
        <f t="shared" ca="1" si="14"/>
        <v>83.680605140311002</v>
      </c>
      <c r="BH61" s="25">
        <f t="shared" ca="1" si="14"/>
        <v>89.146344483401833</v>
      </c>
      <c r="BI61" s="25">
        <f t="shared" ca="1" si="14"/>
        <v>94.460600424059407</v>
      </c>
      <c r="BJ61" s="25">
        <f t="shared" ca="1" si="14"/>
        <v>77.926926712061842</v>
      </c>
      <c r="BK61" s="25">
        <f t="shared" ca="1" si="14"/>
        <v>84.606198925642332</v>
      </c>
      <c r="BL61" s="25">
        <f t="shared" ca="1" si="14"/>
        <v>84.344179203504723</v>
      </c>
      <c r="BM61" s="25">
        <f t="shared" ca="1" si="14"/>
        <v>84.502060014447963</v>
      </c>
      <c r="BN61" s="25">
        <f t="shared" ca="1" si="14"/>
        <v>87.511705530347243</v>
      </c>
      <c r="BO61" s="25">
        <f t="shared" ca="1" si="14"/>
        <v>84.124603716376143</v>
      </c>
      <c r="BP61" s="25">
        <f t="shared" ca="1" si="14"/>
        <v>81.43426582054478</v>
      </c>
      <c r="BQ61" s="25">
        <f t="shared" ca="1" si="15"/>
        <v>80.72688796102274</v>
      </c>
      <c r="BR61" s="25">
        <f t="shared" ca="1" si="15"/>
        <v>73.737418077880179</v>
      </c>
      <c r="BS61" s="25">
        <f t="shared" ca="1" si="15"/>
        <v>84.529354419237734</v>
      </c>
      <c r="BT61" s="25">
        <f t="shared" ca="1" si="15"/>
        <v>84.637112903338817</v>
      </c>
      <c r="BU61" s="25">
        <f t="shared" ca="1" si="15"/>
        <v>86.569949135597184</v>
      </c>
      <c r="BV61" s="25">
        <f t="shared" ca="1" si="15"/>
        <v>85.626586732646274</v>
      </c>
      <c r="BW61" s="25">
        <f t="shared" ca="1" si="15"/>
        <v>78.525433655715972</v>
      </c>
      <c r="BX61" s="25">
        <f t="shared" ca="1" si="15"/>
        <v>83.611089825933334</v>
      </c>
      <c r="BY61" s="25"/>
      <c r="BZ61" s="25"/>
      <c r="CA61" s="25"/>
      <c r="CB61" s="25"/>
      <c r="CC61" s="25">
        <f t="shared" ca="1" si="16"/>
        <v>80.138326155957358</v>
      </c>
      <c r="CD61" s="25">
        <f t="shared" ca="1" si="16"/>
        <v>81.256531232797187</v>
      </c>
      <c r="CE61" s="25">
        <f t="shared" ca="1" si="16"/>
        <v>84.828444885637651</v>
      </c>
      <c r="CF61" s="25">
        <f t="shared" ca="1" si="16"/>
        <v>86.637370580587628</v>
      </c>
      <c r="CG61" s="25">
        <f t="shared" ca="1" si="16"/>
        <v>84.06972449924298</v>
      </c>
    </row>
    <row r="62" spans="1:85" x14ac:dyDescent="0.3">
      <c r="A62" s="24">
        <v>2007</v>
      </c>
      <c r="B62" s="25">
        <f t="shared" ca="1" si="8"/>
        <v>81.51214048527396</v>
      </c>
      <c r="C62" s="25"/>
      <c r="D62" s="25">
        <f t="shared" ca="1" si="18"/>
        <v>82.459866140317104</v>
      </c>
      <c r="E62" s="25">
        <f t="shared" ca="1" si="18"/>
        <v>78.324619320180304</v>
      </c>
      <c r="F62" s="25">
        <f t="shared" ca="1" si="18"/>
        <v>77.494214881229155</v>
      </c>
      <c r="G62" s="25">
        <f t="shared" ca="1" si="18"/>
        <v>76.223572890475793</v>
      </c>
      <c r="H62" s="25">
        <f t="shared" ca="1" si="18"/>
        <v>80.569034571240934</v>
      </c>
      <c r="I62" s="25">
        <f t="shared" ca="1" si="18"/>
        <v>80.937580901621203</v>
      </c>
      <c r="J62" s="25">
        <f t="shared" ca="1" si="18"/>
        <v>84.197572274365839</v>
      </c>
      <c r="K62" s="25">
        <f t="shared" ca="1" si="18"/>
        <v>82.64154762955603</v>
      </c>
      <c r="L62" s="25">
        <f t="shared" ca="1" si="18"/>
        <v>85.933687110702422</v>
      </c>
      <c r="M62" s="25">
        <f t="shared" ca="1" si="18"/>
        <v>83.308511033175378</v>
      </c>
      <c r="N62" s="25">
        <f t="shared" ca="1" si="18"/>
        <v>86.33301103836817</v>
      </c>
      <c r="O62" s="25">
        <f t="shared" ca="1" si="18"/>
        <v>86.843421293458235</v>
      </c>
      <c r="P62" s="25">
        <f t="shared" ca="1" si="18"/>
        <v>80.546757616270909</v>
      </c>
      <c r="Q62" s="25">
        <f t="shared" ca="1" si="18"/>
        <v>85.976586983681401</v>
      </c>
      <c r="R62" s="25"/>
      <c r="S62" s="25"/>
      <c r="T62" s="25"/>
      <c r="U62" s="25">
        <f t="shared" ca="1" si="10"/>
        <v>82.493610243185628</v>
      </c>
      <c r="V62" s="25">
        <f t="shared" ca="1" si="10"/>
        <v>85.792815250187843</v>
      </c>
      <c r="W62" s="25">
        <f t="shared" si="3"/>
        <v>228</v>
      </c>
      <c r="X62" s="25">
        <f t="shared" ca="1" si="17"/>
        <v>82.262301933791392</v>
      </c>
      <c r="Y62" s="25">
        <f t="shared" ref="Y62:AH75" ca="1" si="19">GEOMEAN(OFFSET(Y$78,$W62,0,4,1))</f>
        <v>86.463958512840165</v>
      </c>
      <c r="Z62" s="25">
        <f t="shared" ca="1" si="19"/>
        <v>88.152896225339177</v>
      </c>
      <c r="AA62" s="25">
        <f t="shared" ca="1" si="19"/>
        <v>78.324619320180304</v>
      </c>
      <c r="AB62" s="25">
        <f t="shared" ca="1" si="19"/>
        <v>82.792070065635286</v>
      </c>
      <c r="AC62" s="25">
        <f t="shared" ca="1" si="19"/>
        <v>79.689350293710675</v>
      </c>
      <c r="AD62" s="25">
        <f t="shared" ca="1" si="19"/>
        <v>79.01347786605929</v>
      </c>
      <c r="AE62" s="25">
        <f t="shared" ca="1" si="19"/>
        <v>74.159782058900106</v>
      </c>
      <c r="AF62" s="25">
        <f t="shared" ca="1" si="19"/>
        <v>72.999778067945726</v>
      </c>
      <c r="AG62" s="25">
        <f t="shared" ca="1" si="19"/>
        <v>74.661906264383703</v>
      </c>
      <c r="AH62" s="25">
        <f t="shared" ca="1" si="19"/>
        <v>77.433867672338181</v>
      </c>
      <c r="AI62" s="25">
        <f t="shared" ref="AI62:AR75" ca="1" si="20">GEOMEAN(OFFSET(AI$78,$W62,0,4,1))</f>
        <v>75.906673924536463</v>
      </c>
      <c r="AJ62" s="25">
        <f t="shared" ca="1" si="20"/>
        <v>74.179582427737756</v>
      </c>
      <c r="AK62" s="25">
        <f t="shared" ca="1" si="20"/>
        <v>76.178163916565921</v>
      </c>
      <c r="AL62" s="25">
        <f t="shared" ca="1" si="20"/>
        <v>79.154981569701775</v>
      </c>
      <c r="AM62" s="25">
        <f t="shared" ca="1" si="20"/>
        <v>78.899689051793032</v>
      </c>
      <c r="AN62" s="25">
        <f t="shared" ca="1" si="20"/>
        <v>76.751304760571756</v>
      </c>
      <c r="AO62" s="25">
        <f t="shared" ca="1" si="20"/>
        <v>76.080691121922314</v>
      </c>
      <c r="AP62" s="25">
        <f t="shared" ca="1" si="20"/>
        <v>80.423180663031886</v>
      </c>
      <c r="AQ62" s="25">
        <f t="shared" ca="1" si="20"/>
        <v>73.599414311974968</v>
      </c>
      <c r="AR62" s="25">
        <f t="shared" ca="1" si="20"/>
        <v>77.366958961692234</v>
      </c>
      <c r="AS62" s="25">
        <f t="shared" ref="AS62:BE75" ca="1" si="21">GEOMEAN(OFFSET(AS$78,$W62,0,4,1))</f>
        <v>78.160819778000743</v>
      </c>
      <c r="AT62" s="25">
        <f t="shared" ca="1" si="21"/>
        <v>78.671181967823898</v>
      </c>
      <c r="AU62" s="25">
        <f t="shared" ca="1" si="21"/>
        <v>76.223572890475793</v>
      </c>
      <c r="AV62" s="25">
        <f t="shared" ca="1" si="21"/>
        <v>80.354009174285977</v>
      </c>
      <c r="AW62" s="25">
        <f t="shared" ca="1" si="21"/>
        <v>80.791521032189948</v>
      </c>
      <c r="AX62" s="25">
        <f t="shared" ca="1" si="21"/>
        <v>80.937580901621203</v>
      </c>
      <c r="AY62" s="25">
        <f t="shared" ca="1" si="21"/>
        <v>84.334446523110017</v>
      </c>
      <c r="AZ62" s="25">
        <f t="shared" ca="1" si="21"/>
        <v>83.419497049161066</v>
      </c>
      <c r="BA62" s="25">
        <f t="shared" ca="1" si="21"/>
        <v>84.488931836587284</v>
      </c>
      <c r="BB62" s="25">
        <f t="shared" ca="1" si="21"/>
        <v>86.199361144757063</v>
      </c>
      <c r="BC62" s="25">
        <f t="shared" ca="1" si="21"/>
        <v>86.212058255090483</v>
      </c>
      <c r="BD62" s="25">
        <f t="shared" ca="1" si="21"/>
        <v>80.038949933230654</v>
      </c>
      <c r="BE62" s="25">
        <f t="shared" ca="1" si="21"/>
        <v>80.799434959319285</v>
      </c>
      <c r="BF62" s="25"/>
      <c r="BG62" s="25">
        <f t="shared" ref="BG62:BP75" ca="1" si="22">GEOMEAN(OFFSET(BG$78,$W62,0,4,1))</f>
        <v>85.933687110702422</v>
      </c>
      <c r="BH62" s="25">
        <f t="shared" ca="1" si="22"/>
        <v>90.933451330835439</v>
      </c>
      <c r="BI62" s="25">
        <f t="shared" ca="1" si="22"/>
        <v>96.983955219377236</v>
      </c>
      <c r="BJ62" s="25">
        <f t="shared" ca="1" si="22"/>
        <v>75.521217611872117</v>
      </c>
      <c r="BK62" s="25">
        <f t="shared" ca="1" si="22"/>
        <v>84.019620156964976</v>
      </c>
      <c r="BL62" s="25">
        <f t="shared" ca="1" si="22"/>
        <v>85.31309618422037</v>
      </c>
      <c r="BM62" s="25">
        <f t="shared" ca="1" si="22"/>
        <v>87.146507352824415</v>
      </c>
      <c r="BN62" s="25">
        <f t="shared" ca="1" si="22"/>
        <v>87.232472090477856</v>
      </c>
      <c r="BO62" s="25">
        <f t="shared" ca="1" si="22"/>
        <v>86.843421293458235</v>
      </c>
      <c r="BP62" s="25">
        <f t="shared" ca="1" si="22"/>
        <v>82.221577239640311</v>
      </c>
      <c r="BQ62" s="25">
        <f t="shared" ref="BQ62:BX75" ca="1" si="23">GEOMEAN(OFFSET(BQ$78,$W62,0,4,1))</f>
        <v>82.176672510160216</v>
      </c>
      <c r="BR62" s="25">
        <f t="shared" ca="1" si="23"/>
        <v>77.607194443873269</v>
      </c>
      <c r="BS62" s="25">
        <f t="shared" ca="1" si="23"/>
        <v>85.271651373811082</v>
      </c>
      <c r="BT62" s="25">
        <f t="shared" ca="1" si="23"/>
        <v>85.526026956862097</v>
      </c>
      <c r="BU62" s="25">
        <f t="shared" ca="1" si="23"/>
        <v>86.869988778649258</v>
      </c>
      <c r="BV62" s="25">
        <f t="shared" ca="1" si="23"/>
        <v>86.692504692745047</v>
      </c>
      <c r="BW62" s="25">
        <f t="shared" ca="1" si="23"/>
        <v>82.099803264513071</v>
      </c>
      <c r="BX62" s="25">
        <f t="shared" ca="1" si="23"/>
        <v>85.492150684780356</v>
      </c>
      <c r="BY62" s="25"/>
      <c r="BZ62" s="25"/>
      <c r="CA62" s="25"/>
      <c r="CB62" s="25"/>
      <c r="CC62" s="25">
        <f t="shared" ref="CC62:CG74" ca="1" si="24">GEOMEAN(OFFSET(CC$78,$W62,0,4,1))</f>
        <v>82.18056208382184</v>
      </c>
      <c r="CD62" s="25">
        <f t="shared" ca="1" si="24"/>
        <v>83.204919077975148</v>
      </c>
      <c r="CE62" s="25">
        <f t="shared" ca="1" si="24"/>
        <v>86.753834535149537</v>
      </c>
      <c r="CF62" s="25">
        <f t="shared" ca="1" si="24"/>
        <v>88.014028948341661</v>
      </c>
      <c r="CG62" s="25">
        <f t="shared" ca="1" si="24"/>
        <v>84.678302888692016</v>
      </c>
    </row>
    <row r="63" spans="1:85" x14ac:dyDescent="0.3">
      <c r="A63" s="24">
        <v>2008</v>
      </c>
      <c r="B63" s="25">
        <f t="shared" ca="1" si="8"/>
        <v>84.541141726802906</v>
      </c>
      <c r="C63" s="25"/>
      <c r="D63" s="25">
        <f t="shared" ca="1" si="18"/>
        <v>87.608788235464758</v>
      </c>
      <c r="E63" s="25">
        <f t="shared" ca="1" si="18"/>
        <v>81.903129411709855</v>
      </c>
      <c r="F63" s="25">
        <f t="shared" ca="1" si="18"/>
        <v>81.063246043030759</v>
      </c>
      <c r="G63" s="25">
        <f t="shared" ca="1" si="18"/>
        <v>79.15385737584883</v>
      </c>
      <c r="H63" s="25">
        <f t="shared" ca="1" si="18"/>
        <v>83.13230674486465</v>
      </c>
      <c r="I63" s="25">
        <f t="shared" ca="1" si="18"/>
        <v>83.870773765272631</v>
      </c>
      <c r="J63" s="25">
        <f t="shared" ca="1" si="18"/>
        <v>87.553955761112476</v>
      </c>
      <c r="K63" s="25">
        <f t="shared" ca="1" si="18"/>
        <v>85.159220345232413</v>
      </c>
      <c r="L63" s="25">
        <f t="shared" ca="1" si="18"/>
        <v>89.446055920118027</v>
      </c>
      <c r="M63" s="25">
        <f t="shared" ca="1" si="18"/>
        <v>84.425301549177775</v>
      </c>
      <c r="N63" s="25">
        <f t="shared" ca="1" si="18"/>
        <v>88.859304159680349</v>
      </c>
      <c r="O63" s="25">
        <f t="shared" ca="1" si="18"/>
        <v>90.446688732014707</v>
      </c>
      <c r="P63" s="25">
        <f t="shared" ca="1" si="18"/>
        <v>84.008820072987064</v>
      </c>
      <c r="Q63" s="25">
        <f t="shared" ca="1" si="18"/>
        <v>89.05304980090105</v>
      </c>
      <c r="R63" s="25"/>
      <c r="S63" s="25"/>
      <c r="T63" s="25"/>
      <c r="U63" s="25">
        <f t="shared" ca="1" si="10"/>
        <v>86.010012046878131</v>
      </c>
      <c r="V63" s="25">
        <f t="shared" ca="1" si="10"/>
        <v>88.265303103365312</v>
      </c>
      <c r="W63" s="25">
        <f t="shared" si="3"/>
        <v>232</v>
      </c>
      <c r="X63" s="25">
        <f t="shared" ca="1" si="17"/>
        <v>87.468490500601533</v>
      </c>
      <c r="Y63" s="25">
        <f t="shared" ca="1" si="19"/>
        <v>90.050574033138673</v>
      </c>
      <c r="Z63" s="25">
        <f t="shared" ca="1" si="19"/>
        <v>91.895741285363584</v>
      </c>
      <c r="AA63" s="25">
        <f t="shared" ca="1" si="19"/>
        <v>81.903129411709855</v>
      </c>
      <c r="AB63" s="25">
        <f t="shared" ca="1" si="19"/>
        <v>85.102682628753541</v>
      </c>
      <c r="AC63" s="25">
        <f t="shared" ca="1" si="19"/>
        <v>83.563629782817145</v>
      </c>
      <c r="AD63" s="25">
        <f t="shared" ca="1" si="19"/>
        <v>82.633273866895465</v>
      </c>
      <c r="AE63" s="25">
        <f t="shared" ca="1" si="19"/>
        <v>77.914305450062344</v>
      </c>
      <c r="AF63" s="25">
        <f t="shared" ca="1" si="19"/>
        <v>76.591332300884474</v>
      </c>
      <c r="AG63" s="25">
        <f t="shared" ca="1" si="19"/>
        <v>78.188822453782706</v>
      </c>
      <c r="AH63" s="25">
        <f t="shared" ca="1" si="19"/>
        <v>81.03793105426999</v>
      </c>
      <c r="AI63" s="25">
        <f t="shared" ca="1" si="20"/>
        <v>80.23645483126441</v>
      </c>
      <c r="AJ63" s="25">
        <f t="shared" ca="1" si="20"/>
        <v>77.973243030530824</v>
      </c>
      <c r="AK63" s="25">
        <f t="shared" ca="1" si="20"/>
        <v>80.451171682025688</v>
      </c>
      <c r="AL63" s="25">
        <f t="shared" ca="1" si="20"/>
        <v>82.59763560220442</v>
      </c>
      <c r="AM63" s="25">
        <f t="shared" ca="1" si="20"/>
        <v>82.390877491752022</v>
      </c>
      <c r="AN63" s="25">
        <f t="shared" ca="1" si="20"/>
        <v>80.703170264886765</v>
      </c>
      <c r="AO63" s="25">
        <f t="shared" ca="1" si="20"/>
        <v>79.411157295808991</v>
      </c>
      <c r="AP63" s="25">
        <f t="shared" ca="1" si="20"/>
        <v>84.148602606369778</v>
      </c>
      <c r="AQ63" s="25">
        <f t="shared" ca="1" si="20"/>
        <v>77.501443155617295</v>
      </c>
      <c r="AR63" s="25">
        <f t="shared" ca="1" si="20"/>
        <v>81.46499868502076</v>
      </c>
      <c r="AS63" s="25">
        <f t="shared" ca="1" si="21"/>
        <v>81.500143127429226</v>
      </c>
      <c r="AT63" s="25">
        <f t="shared" ca="1" si="21"/>
        <v>82.314304697830778</v>
      </c>
      <c r="AU63" s="25">
        <f t="shared" ca="1" si="21"/>
        <v>79.15385737584883</v>
      </c>
      <c r="AV63" s="25">
        <f t="shared" ca="1" si="21"/>
        <v>82.694838411911775</v>
      </c>
      <c r="AW63" s="25">
        <f t="shared" ca="1" si="21"/>
        <v>83.574636299485491</v>
      </c>
      <c r="AX63" s="25">
        <f t="shared" ca="1" si="21"/>
        <v>83.870773765272631</v>
      </c>
      <c r="AY63" s="25">
        <f t="shared" ca="1" si="21"/>
        <v>87.791569994599115</v>
      </c>
      <c r="AZ63" s="25">
        <f t="shared" ca="1" si="21"/>
        <v>86.690231693689867</v>
      </c>
      <c r="BA63" s="25">
        <f t="shared" ca="1" si="21"/>
        <v>87.864604575607203</v>
      </c>
      <c r="BB63" s="25">
        <f t="shared" ca="1" si="21"/>
        <v>89.735214434521396</v>
      </c>
      <c r="BC63" s="25">
        <f t="shared" ca="1" si="21"/>
        <v>90.920286084256048</v>
      </c>
      <c r="BD63" s="25">
        <f t="shared" ca="1" si="21"/>
        <v>81.305396305301286</v>
      </c>
      <c r="BE63" s="25">
        <f t="shared" ca="1" si="21"/>
        <v>83.224760457921874</v>
      </c>
      <c r="BF63" s="25"/>
      <c r="BG63" s="25">
        <f t="shared" ca="1" si="22"/>
        <v>89.446055920118027</v>
      </c>
      <c r="BH63" s="25">
        <f t="shared" ca="1" si="22"/>
        <v>94.171458674722373</v>
      </c>
      <c r="BI63" s="25">
        <f t="shared" ca="1" si="22"/>
        <v>99.93069876253945</v>
      </c>
      <c r="BJ63" s="25">
        <f t="shared" ca="1" si="22"/>
        <v>75.322639313067171</v>
      </c>
      <c r="BK63" s="25">
        <f t="shared" ca="1" si="22"/>
        <v>85.749528675919066</v>
      </c>
      <c r="BL63" s="25">
        <f t="shared" ca="1" si="22"/>
        <v>87.294264611606678</v>
      </c>
      <c r="BM63" s="25">
        <f t="shared" ca="1" si="22"/>
        <v>90.519534685018655</v>
      </c>
      <c r="BN63" s="25">
        <f t="shared" ca="1" si="22"/>
        <v>88.627265843973689</v>
      </c>
      <c r="BO63" s="25">
        <f t="shared" ca="1" si="22"/>
        <v>90.446688732014707</v>
      </c>
      <c r="BP63" s="25">
        <f t="shared" ca="1" si="22"/>
        <v>84.557269758507871</v>
      </c>
      <c r="BQ63" s="25">
        <f t="shared" ca="1" si="23"/>
        <v>84.870931053181721</v>
      </c>
      <c r="BR63" s="25">
        <f t="shared" ca="1" si="23"/>
        <v>82.232395798226108</v>
      </c>
      <c r="BS63" s="25">
        <f t="shared" ca="1" si="23"/>
        <v>87.77549394133672</v>
      </c>
      <c r="BT63" s="25">
        <f t="shared" ca="1" si="23"/>
        <v>88.446419300523004</v>
      </c>
      <c r="BU63" s="25">
        <f t="shared" ca="1" si="23"/>
        <v>90.069054109981664</v>
      </c>
      <c r="BV63" s="25">
        <f t="shared" ca="1" si="23"/>
        <v>89.34548952880786</v>
      </c>
      <c r="BW63" s="25">
        <f t="shared" ca="1" si="23"/>
        <v>84.476695198575655</v>
      </c>
      <c r="BX63" s="25">
        <f t="shared" ca="1" si="23"/>
        <v>88.633446921997617</v>
      </c>
      <c r="BY63" s="25"/>
      <c r="BZ63" s="25"/>
      <c r="CA63" s="25"/>
      <c r="CB63" s="25"/>
      <c r="CC63" s="25">
        <f t="shared" ca="1" si="24"/>
        <v>85.717021048914489</v>
      </c>
      <c r="CD63" s="25">
        <f t="shared" ca="1" si="24"/>
        <v>86.633487911180666</v>
      </c>
      <c r="CE63" s="25">
        <f t="shared" ca="1" si="24"/>
        <v>89.88602417122307</v>
      </c>
      <c r="CF63" s="25">
        <f t="shared" ca="1" si="24"/>
        <v>89.569094234170819</v>
      </c>
      <c r="CG63" s="25">
        <f t="shared" ca="1" si="24"/>
        <v>87.194270250428744</v>
      </c>
    </row>
    <row r="64" spans="1:85" x14ac:dyDescent="0.3">
      <c r="A64" s="24">
        <v>2009</v>
      </c>
      <c r="B64" s="25">
        <f t="shared" ca="1" si="8"/>
        <v>86.089967897549769</v>
      </c>
      <c r="C64" s="25"/>
      <c r="D64" s="25">
        <f t="shared" ca="1" si="18"/>
        <v>90.111905009484573</v>
      </c>
      <c r="E64" s="25">
        <f t="shared" ca="1" si="18"/>
        <v>84.898938048267823</v>
      </c>
      <c r="F64" s="25">
        <f t="shared" ca="1" si="18"/>
        <v>85.385112228235684</v>
      </c>
      <c r="G64" s="25">
        <f t="shared" ca="1" si="18"/>
        <v>81.794319336515116</v>
      </c>
      <c r="H64" s="25">
        <f t="shared" ca="1" si="18"/>
        <v>81.894998769436981</v>
      </c>
      <c r="I64" s="25">
        <f t="shared" ca="1" si="18"/>
        <v>83.914493165565872</v>
      </c>
      <c r="J64" s="25">
        <f t="shared" ca="1" si="18"/>
        <v>88.71079195879561</v>
      </c>
      <c r="K64" s="25">
        <f t="shared" ca="1" si="18"/>
        <v>85.19257787323005</v>
      </c>
      <c r="L64" s="25">
        <f t="shared" ca="1" si="18"/>
        <v>89.243640729316468</v>
      </c>
      <c r="M64" s="25">
        <f t="shared" ca="1" si="18"/>
        <v>87.612604930986947</v>
      </c>
      <c r="N64" s="25">
        <f t="shared" ca="1" si="18"/>
        <v>88.64317097095406</v>
      </c>
      <c r="O64" s="25">
        <f t="shared" ca="1" si="18"/>
        <v>89.385112582640943</v>
      </c>
      <c r="P64" s="25">
        <f t="shared" ca="1" si="18"/>
        <v>85.551444358304252</v>
      </c>
      <c r="Q64" s="25">
        <f t="shared" ca="1" si="18"/>
        <v>90.308572612976945</v>
      </c>
      <c r="R64" s="25"/>
      <c r="S64" s="25"/>
      <c r="T64" s="25"/>
      <c r="U64" s="25">
        <f t="shared" ca="1" si="10"/>
        <v>86.526881326946935</v>
      </c>
      <c r="V64" s="25">
        <f t="shared" ca="1" si="10"/>
        <v>89.111161370068004</v>
      </c>
      <c r="W64" s="25">
        <f t="shared" si="3"/>
        <v>236</v>
      </c>
      <c r="X64" s="25">
        <f t="shared" ca="1" si="17"/>
        <v>90.074170175286184</v>
      </c>
      <c r="Y64" s="25">
        <f t="shared" ca="1" si="19"/>
        <v>89.986668987619225</v>
      </c>
      <c r="Z64" s="25">
        <f t="shared" ca="1" si="19"/>
        <v>91.854899335275718</v>
      </c>
      <c r="AA64" s="25">
        <f t="shared" ca="1" si="19"/>
        <v>84.898938048267823</v>
      </c>
      <c r="AB64" s="25">
        <f t="shared" ca="1" si="19"/>
        <v>89.90554783246597</v>
      </c>
      <c r="AC64" s="25">
        <f t="shared" ca="1" si="19"/>
        <v>87.949272403763501</v>
      </c>
      <c r="AD64" s="25">
        <f t="shared" ca="1" si="19"/>
        <v>86.312029516236748</v>
      </c>
      <c r="AE64" s="25">
        <f t="shared" ca="1" si="19"/>
        <v>85.203677867596056</v>
      </c>
      <c r="AF64" s="25">
        <f t="shared" ca="1" si="19"/>
        <v>83.735860782439858</v>
      </c>
      <c r="AG64" s="25">
        <f t="shared" ca="1" si="19"/>
        <v>83.747687842548501</v>
      </c>
      <c r="AH64" s="25">
        <f t="shared" ca="1" si="19"/>
        <v>85.703590520619628</v>
      </c>
      <c r="AI64" s="25">
        <f t="shared" ca="1" si="20"/>
        <v>83.291484400370848</v>
      </c>
      <c r="AJ64" s="25">
        <f t="shared" ca="1" si="20"/>
        <v>83.872498522203827</v>
      </c>
      <c r="AK64" s="25">
        <f t="shared" ca="1" si="20"/>
        <v>85.681494196379958</v>
      </c>
      <c r="AL64" s="25">
        <f t="shared" ca="1" si="20"/>
        <v>84.803913032831971</v>
      </c>
      <c r="AM64" s="25">
        <f t="shared" ca="1" si="20"/>
        <v>85.404377371115942</v>
      </c>
      <c r="AN64" s="25">
        <f t="shared" ca="1" si="20"/>
        <v>84.11572786437722</v>
      </c>
      <c r="AO64" s="25">
        <f t="shared" ca="1" si="20"/>
        <v>83.545489906072632</v>
      </c>
      <c r="AP64" s="25">
        <f t="shared" ca="1" si="20"/>
        <v>86.55893669949053</v>
      </c>
      <c r="AQ64" s="25">
        <f t="shared" ca="1" si="20"/>
        <v>82.863446134722182</v>
      </c>
      <c r="AR64" s="25">
        <f t="shared" ca="1" si="20"/>
        <v>84.846504469772682</v>
      </c>
      <c r="AS64" s="25">
        <f t="shared" ca="1" si="21"/>
        <v>85.057456981855225</v>
      </c>
      <c r="AT64" s="25">
        <f t="shared" ca="1" si="21"/>
        <v>85.453604225861284</v>
      </c>
      <c r="AU64" s="25">
        <f t="shared" ca="1" si="21"/>
        <v>81.794319336515116</v>
      </c>
      <c r="AV64" s="25">
        <f t="shared" ca="1" si="21"/>
        <v>81.672254750058627</v>
      </c>
      <c r="AW64" s="25">
        <f t="shared" ca="1" si="21"/>
        <v>82.114559241498554</v>
      </c>
      <c r="AX64" s="25">
        <f t="shared" ca="1" si="21"/>
        <v>83.914493165565872</v>
      </c>
      <c r="AY64" s="25">
        <f t="shared" ca="1" si="21"/>
        <v>88.979173623737665</v>
      </c>
      <c r="AZ64" s="25">
        <f t="shared" ca="1" si="21"/>
        <v>88.499105296705437</v>
      </c>
      <c r="BA64" s="25">
        <f t="shared" ca="1" si="21"/>
        <v>88.760617793474225</v>
      </c>
      <c r="BB64" s="25">
        <f t="shared" ca="1" si="21"/>
        <v>89.474492233583632</v>
      </c>
      <c r="BC64" s="25">
        <f t="shared" ca="1" si="21"/>
        <v>90.982118924579297</v>
      </c>
      <c r="BD64" s="25">
        <f t="shared" ca="1" si="21"/>
        <v>83.648815518761879</v>
      </c>
      <c r="BE64" s="25">
        <f t="shared" ca="1" si="21"/>
        <v>81.853356555594146</v>
      </c>
      <c r="BF64" s="25"/>
      <c r="BG64" s="25">
        <f t="shared" ca="1" si="22"/>
        <v>89.243640729316468</v>
      </c>
      <c r="BH64" s="25">
        <f t="shared" ca="1" si="22"/>
        <v>97.05559876790447</v>
      </c>
      <c r="BI64" s="25">
        <f t="shared" ca="1" si="22"/>
        <v>102.47548677116899</v>
      </c>
      <c r="BJ64" s="25">
        <f t="shared" ca="1" si="22"/>
        <v>79.108527284819345</v>
      </c>
      <c r="BK64" s="25">
        <f t="shared" ca="1" si="22"/>
        <v>87.723225497346007</v>
      </c>
      <c r="BL64" s="25">
        <f t="shared" ca="1" si="22"/>
        <v>87.616934271086421</v>
      </c>
      <c r="BM64" s="25">
        <f t="shared" ca="1" si="22"/>
        <v>89.4379129099826</v>
      </c>
      <c r="BN64" s="25">
        <f t="shared" ca="1" si="22"/>
        <v>89.868400976835758</v>
      </c>
      <c r="BO64" s="25">
        <f t="shared" ca="1" si="22"/>
        <v>89.385112582640943</v>
      </c>
      <c r="BP64" s="25">
        <f t="shared" ca="1" si="22"/>
        <v>86.278288674215617</v>
      </c>
      <c r="BQ64" s="25">
        <f t="shared" ca="1" si="23"/>
        <v>86.413590401619714</v>
      </c>
      <c r="BR64" s="25">
        <f t="shared" ca="1" si="23"/>
        <v>83.79731451264044</v>
      </c>
      <c r="BS64" s="25">
        <f t="shared" ca="1" si="23"/>
        <v>88.974985365656678</v>
      </c>
      <c r="BT64" s="25">
        <f t="shared" ca="1" si="23"/>
        <v>89.418417774205849</v>
      </c>
      <c r="BU64" s="25">
        <f t="shared" ca="1" si="23"/>
        <v>92.308969886690846</v>
      </c>
      <c r="BV64" s="25">
        <f t="shared" ca="1" si="23"/>
        <v>89.753615106174394</v>
      </c>
      <c r="BW64" s="25">
        <f t="shared" ca="1" si="23"/>
        <v>84.306681384809821</v>
      </c>
      <c r="BX64" s="25">
        <f t="shared" ca="1" si="23"/>
        <v>88.744846548645839</v>
      </c>
      <c r="BY64" s="25"/>
      <c r="BZ64" s="25"/>
      <c r="CA64" s="25"/>
      <c r="CB64" s="25"/>
      <c r="CC64" s="25">
        <f t="shared" ca="1" si="24"/>
        <v>86.189450368233153</v>
      </c>
      <c r="CD64" s="25">
        <f t="shared" ca="1" si="24"/>
        <v>87.179096912036854</v>
      </c>
      <c r="CE64" s="25">
        <f t="shared" ca="1" si="24"/>
        <v>89.596948377886903</v>
      </c>
      <c r="CF64" s="25">
        <f t="shared" ca="1" si="24"/>
        <v>90.206270639956543</v>
      </c>
      <c r="CG64" s="25">
        <f t="shared" ca="1" si="24"/>
        <v>88.568216617020596</v>
      </c>
    </row>
    <row r="65" spans="1:85" x14ac:dyDescent="0.3">
      <c r="A65" s="24">
        <v>2010</v>
      </c>
      <c r="B65" s="25">
        <f t="shared" ca="1" si="8"/>
        <v>83.984300208253558</v>
      </c>
      <c r="C65" s="25"/>
      <c r="D65" s="25">
        <f t="shared" ref="D65:Q75" ca="1" si="25">GEOMEAN(OFFSET(D$78,$W65,0,4,1))</f>
        <v>86.414979611207372</v>
      </c>
      <c r="E65" s="25">
        <f t="shared" ca="1" si="25"/>
        <v>83.067746550561679</v>
      </c>
      <c r="F65" s="25">
        <f t="shared" ca="1" si="25"/>
        <v>84.184958388397746</v>
      </c>
      <c r="G65" s="25">
        <f t="shared" ca="1" si="25"/>
        <v>82.434690224745665</v>
      </c>
      <c r="H65" s="25">
        <f t="shared" ca="1" si="25"/>
        <v>80.82688654267092</v>
      </c>
      <c r="I65" s="25">
        <f t="shared" ca="1" si="25"/>
        <v>82.88486084718393</v>
      </c>
      <c r="J65" s="25">
        <f t="shared" ca="1" si="25"/>
        <v>85.107409818667847</v>
      </c>
      <c r="K65" s="25">
        <f t="shared" ca="1" si="25"/>
        <v>83.412142968538589</v>
      </c>
      <c r="L65" s="25">
        <f t="shared" ca="1" si="25"/>
        <v>83.896042411710411</v>
      </c>
      <c r="M65" s="25">
        <f t="shared" ca="1" si="25"/>
        <v>86.998207081543498</v>
      </c>
      <c r="N65" s="25">
        <f t="shared" ca="1" si="25"/>
        <v>84.38690322696435</v>
      </c>
      <c r="O65" s="25">
        <f t="shared" ca="1" si="25"/>
        <v>83.486957710669486</v>
      </c>
      <c r="P65" s="25">
        <f t="shared" ca="1" si="25"/>
        <v>83.736762913215955</v>
      </c>
      <c r="Q65" s="25">
        <f t="shared" ca="1" si="25"/>
        <v>88.369516847428613</v>
      </c>
      <c r="R65" s="25"/>
      <c r="S65" s="25"/>
      <c r="T65" s="25"/>
      <c r="U65" s="25">
        <f t="shared" ref="U65:V75" ca="1" si="26">GEOMEAN(OFFSET(U$78,$W65,0,4,1))</f>
        <v>82.511305793138845</v>
      </c>
      <c r="V65" s="25">
        <f t="shared" ca="1" si="26"/>
        <v>85.709103990711654</v>
      </c>
      <c r="W65" s="25">
        <f t="shared" si="3"/>
        <v>240</v>
      </c>
      <c r="X65" s="25">
        <f t="shared" ca="1" si="17"/>
        <v>86.399582004653809</v>
      </c>
      <c r="Y65" s="25">
        <f t="shared" ca="1" si="19"/>
        <v>85.351160264924218</v>
      </c>
      <c r="Z65" s="25">
        <f t="shared" ca="1" si="19"/>
        <v>87.971299103300808</v>
      </c>
      <c r="AA65" s="25">
        <f t="shared" ca="1" si="19"/>
        <v>83.067746550561679</v>
      </c>
      <c r="AB65" s="25">
        <f t="shared" ca="1" si="19"/>
        <v>85.267369041417652</v>
      </c>
      <c r="AC65" s="25">
        <f t="shared" ca="1" si="19"/>
        <v>86.479778383421973</v>
      </c>
      <c r="AD65" s="25">
        <f t="shared" ca="1" si="19"/>
        <v>84.818194108096435</v>
      </c>
      <c r="AE65" s="25">
        <f t="shared" ca="1" si="19"/>
        <v>84.935988405199183</v>
      </c>
      <c r="AF65" s="25">
        <f t="shared" ca="1" si="19"/>
        <v>85.342350205986321</v>
      </c>
      <c r="AG65" s="25">
        <f t="shared" ca="1" si="19"/>
        <v>83.696573327084295</v>
      </c>
      <c r="AH65" s="25">
        <f t="shared" ca="1" si="19"/>
        <v>84.963420763604276</v>
      </c>
      <c r="AI65" s="25">
        <f t="shared" ca="1" si="20"/>
        <v>82.634495990040165</v>
      </c>
      <c r="AJ65" s="25">
        <f t="shared" ca="1" si="20"/>
        <v>84.459723959432353</v>
      </c>
      <c r="AK65" s="25">
        <f t="shared" ca="1" si="20"/>
        <v>84.263201622992113</v>
      </c>
      <c r="AL65" s="25">
        <f t="shared" ca="1" si="20"/>
        <v>82.478806230691148</v>
      </c>
      <c r="AM65" s="25">
        <f t="shared" ca="1" si="20"/>
        <v>83.772384349200649</v>
      </c>
      <c r="AN65" s="25">
        <f t="shared" ca="1" si="20"/>
        <v>83.081750923859502</v>
      </c>
      <c r="AO65" s="25">
        <f t="shared" ca="1" si="20"/>
        <v>82.991157981891632</v>
      </c>
      <c r="AP65" s="25">
        <f t="shared" ca="1" si="20"/>
        <v>85.414478860344744</v>
      </c>
      <c r="AQ65" s="25">
        <f t="shared" ca="1" si="20"/>
        <v>83.384821153307371</v>
      </c>
      <c r="AR65" s="25">
        <f t="shared" ca="1" si="20"/>
        <v>83.969693936655233</v>
      </c>
      <c r="AS65" s="25">
        <f t="shared" ca="1" si="21"/>
        <v>83.981295599962579</v>
      </c>
      <c r="AT65" s="25">
        <f t="shared" ca="1" si="21"/>
        <v>84.454107081206146</v>
      </c>
      <c r="AU65" s="25">
        <f t="shared" ca="1" si="21"/>
        <v>82.434690224745665</v>
      </c>
      <c r="AV65" s="25">
        <f t="shared" ca="1" si="21"/>
        <v>80.909564414015506</v>
      </c>
      <c r="AW65" s="25">
        <f t="shared" ca="1" si="21"/>
        <v>80.739152744398851</v>
      </c>
      <c r="AX65" s="25">
        <f t="shared" ca="1" si="21"/>
        <v>82.88486084718393</v>
      </c>
      <c r="AY65" s="25">
        <f t="shared" ca="1" si="21"/>
        <v>85.954834861827734</v>
      </c>
      <c r="AZ65" s="25">
        <f t="shared" ca="1" si="21"/>
        <v>85.99452437701845</v>
      </c>
      <c r="BA65" s="25">
        <f t="shared" ca="1" si="21"/>
        <v>84.65093759615543</v>
      </c>
      <c r="BB65" s="25">
        <f t="shared" ca="1" si="21"/>
        <v>84.696384329382809</v>
      </c>
      <c r="BC65" s="25">
        <f t="shared" ca="1" si="21"/>
        <v>92.839435873824073</v>
      </c>
      <c r="BD65" s="25">
        <f t="shared" ca="1" si="21"/>
        <v>84.147204761963337</v>
      </c>
      <c r="BE65" s="25">
        <f t="shared" ca="1" si="21"/>
        <v>80.68932985971297</v>
      </c>
      <c r="BF65" s="25"/>
      <c r="BG65" s="25">
        <f t="shared" ca="1" si="22"/>
        <v>83.896042411710411</v>
      </c>
      <c r="BH65" s="25">
        <f t="shared" ca="1" si="22"/>
        <v>96.048508358709526</v>
      </c>
      <c r="BI65" s="25">
        <f t="shared" ca="1" si="22"/>
        <v>100.60588628285281</v>
      </c>
      <c r="BJ65" s="25">
        <f t="shared" ca="1" si="22"/>
        <v>79.476934811602106</v>
      </c>
      <c r="BK65" s="25">
        <f t="shared" ca="1" si="22"/>
        <v>85.819491254910659</v>
      </c>
      <c r="BL65" s="25">
        <f t="shared" ca="1" si="22"/>
        <v>84.094072029290572</v>
      </c>
      <c r="BM65" s="25">
        <f t="shared" ca="1" si="22"/>
        <v>83.725529797312348</v>
      </c>
      <c r="BN65" s="25">
        <f t="shared" ca="1" si="22"/>
        <v>87.994601844511351</v>
      </c>
      <c r="BO65" s="25">
        <f t="shared" ca="1" si="22"/>
        <v>83.486957710669486</v>
      </c>
      <c r="BP65" s="25">
        <f t="shared" ca="1" si="22"/>
        <v>84.296121271523006</v>
      </c>
      <c r="BQ65" s="25">
        <f t="shared" ca="1" si="23"/>
        <v>84.409051428462732</v>
      </c>
      <c r="BR65" s="25">
        <f t="shared" ca="1" si="23"/>
        <v>82.584808600483854</v>
      </c>
      <c r="BS65" s="25">
        <f t="shared" ca="1" si="23"/>
        <v>85.878558589938564</v>
      </c>
      <c r="BT65" s="25">
        <f t="shared" ca="1" si="23"/>
        <v>86.184949862529223</v>
      </c>
      <c r="BU65" s="25">
        <f t="shared" ca="1" si="23"/>
        <v>91.761683815129246</v>
      </c>
      <c r="BV65" s="25">
        <f t="shared" ca="1" si="23"/>
        <v>86.507853322616413</v>
      </c>
      <c r="BW65" s="25">
        <f t="shared" ca="1" si="23"/>
        <v>83.382228260819076</v>
      </c>
      <c r="BX65" s="25">
        <f t="shared" ca="1" si="23"/>
        <v>84.380604181684575</v>
      </c>
      <c r="BY65" s="25"/>
      <c r="BZ65" s="25"/>
      <c r="CA65" s="25"/>
      <c r="CB65" s="25"/>
      <c r="CC65" s="25">
        <f t="shared" ca="1" si="24"/>
        <v>82.156423797298828</v>
      </c>
      <c r="CD65" s="25">
        <f t="shared" ca="1" si="24"/>
        <v>83.150931208249361</v>
      </c>
      <c r="CE65" s="25">
        <f t="shared" ca="1" si="24"/>
        <v>84.741866959567901</v>
      </c>
      <c r="CF65" s="25">
        <f t="shared" ca="1" si="24"/>
        <v>88.209348719044272</v>
      </c>
      <c r="CG65" s="25">
        <f t="shared" ca="1" si="24"/>
        <v>85.379617911729156</v>
      </c>
    </row>
    <row r="66" spans="1:85" x14ac:dyDescent="0.3">
      <c r="A66" s="24">
        <v>2011</v>
      </c>
      <c r="B66" s="25">
        <f t="shared" ca="1" si="8"/>
        <v>84.949943915336235</v>
      </c>
      <c r="C66" s="25"/>
      <c r="D66" s="25">
        <f t="shared" ca="1" si="25"/>
        <v>85.936179597587</v>
      </c>
      <c r="E66" s="25">
        <f t="shared" ca="1" si="25"/>
        <v>85.255916383232218</v>
      </c>
      <c r="F66" s="25">
        <f t="shared" ca="1" si="25"/>
        <v>85.13257077487647</v>
      </c>
      <c r="G66" s="25">
        <f t="shared" ca="1" si="25"/>
        <v>84.671481809548808</v>
      </c>
      <c r="H66" s="25">
        <f t="shared" ca="1" si="25"/>
        <v>83.542688706773873</v>
      </c>
      <c r="I66" s="25">
        <f t="shared" ca="1" si="25"/>
        <v>85.114099532770013</v>
      </c>
      <c r="J66" s="25">
        <f t="shared" ca="1" si="25"/>
        <v>84.920846881019358</v>
      </c>
      <c r="K66" s="25">
        <f t="shared" ca="1" si="25"/>
        <v>84.66414610392971</v>
      </c>
      <c r="L66" s="25">
        <f t="shared" ca="1" si="25"/>
        <v>83.043284081931432</v>
      </c>
      <c r="M66" s="25">
        <f t="shared" ca="1" si="25"/>
        <v>87.222831856719239</v>
      </c>
      <c r="N66" s="25">
        <f t="shared" ca="1" si="25"/>
        <v>83.641860947710896</v>
      </c>
      <c r="O66" s="25">
        <f t="shared" ca="1" si="25"/>
        <v>82.35610616264654</v>
      </c>
      <c r="P66" s="25">
        <f t="shared" ca="1" si="25"/>
        <v>85.214380586572361</v>
      </c>
      <c r="Q66" s="25">
        <f t="shared" ca="1" si="25"/>
        <v>89.774360879673424</v>
      </c>
      <c r="R66" s="25"/>
      <c r="S66" s="25"/>
      <c r="T66" s="25"/>
      <c r="U66" s="25">
        <f t="shared" ca="1" si="26"/>
        <v>82.320565202177704</v>
      </c>
      <c r="V66" s="25">
        <f t="shared" ca="1" si="26"/>
        <v>85.216959254401544</v>
      </c>
      <c r="W66" s="25">
        <f t="shared" si="3"/>
        <v>244</v>
      </c>
      <c r="X66" s="25">
        <f t="shared" ca="1" si="17"/>
        <v>85.900727676290586</v>
      </c>
      <c r="Y66" s="25">
        <f t="shared" ca="1" si="19"/>
        <v>84.833057536904576</v>
      </c>
      <c r="Z66" s="25">
        <f t="shared" ca="1" si="19"/>
        <v>88.395149956058191</v>
      </c>
      <c r="AA66" s="25">
        <f t="shared" ca="1" si="19"/>
        <v>85.255916383232218</v>
      </c>
      <c r="AB66" s="25">
        <f t="shared" ca="1" si="19"/>
        <v>84.396678992716446</v>
      </c>
      <c r="AC66" s="25">
        <f t="shared" ca="1" si="19"/>
        <v>87.347974522110476</v>
      </c>
      <c r="AD66" s="25">
        <f t="shared" ca="1" si="19"/>
        <v>85.247443565150249</v>
      </c>
      <c r="AE66" s="25">
        <f t="shared" ca="1" si="19"/>
        <v>86.677703346171953</v>
      </c>
      <c r="AF66" s="25">
        <f t="shared" ca="1" si="19"/>
        <v>87.51907822865094</v>
      </c>
      <c r="AG66" s="25">
        <f t="shared" ca="1" si="19"/>
        <v>84.100125146872131</v>
      </c>
      <c r="AH66" s="25">
        <f t="shared" ca="1" si="19"/>
        <v>85.682363559055347</v>
      </c>
      <c r="AI66" s="25">
        <f t="shared" ca="1" si="20"/>
        <v>85.008376935952739</v>
      </c>
      <c r="AJ66" s="25">
        <f t="shared" ca="1" si="20"/>
        <v>85.290679387734599</v>
      </c>
      <c r="AK66" s="25">
        <f t="shared" ca="1" si="20"/>
        <v>85.379709337734567</v>
      </c>
      <c r="AL66" s="25">
        <f t="shared" ca="1" si="20"/>
        <v>82.771270251621559</v>
      </c>
      <c r="AM66" s="25">
        <f t="shared" ca="1" si="20"/>
        <v>85.179975422234151</v>
      </c>
      <c r="AN66" s="25">
        <f t="shared" ca="1" si="20"/>
        <v>84.560230043012922</v>
      </c>
      <c r="AO66" s="25">
        <f t="shared" ca="1" si="20"/>
        <v>84.064118042796977</v>
      </c>
      <c r="AP66" s="25">
        <f t="shared" ca="1" si="20"/>
        <v>86.51599401461921</v>
      </c>
      <c r="AQ66" s="25">
        <f t="shared" ca="1" si="20"/>
        <v>84.848878836965937</v>
      </c>
      <c r="AR66" s="25">
        <f t="shared" ca="1" si="20"/>
        <v>85.554524690804229</v>
      </c>
      <c r="AS66" s="25">
        <f t="shared" ca="1" si="21"/>
        <v>85.553523478809751</v>
      </c>
      <c r="AT66" s="25">
        <f t="shared" ca="1" si="21"/>
        <v>85.797950821062685</v>
      </c>
      <c r="AU66" s="25">
        <f t="shared" ca="1" si="21"/>
        <v>84.671481809548808</v>
      </c>
      <c r="AV66" s="25">
        <f t="shared" ca="1" si="21"/>
        <v>83.403366487478266</v>
      </c>
      <c r="AW66" s="25">
        <f t="shared" ca="1" si="21"/>
        <v>83.684364212471365</v>
      </c>
      <c r="AX66" s="25">
        <f t="shared" ca="1" si="21"/>
        <v>85.114099532770013</v>
      </c>
      <c r="AY66" s="25">
        <f t="shared" ca="1" si="21"/>
        <v>86.250516177026086</v>
      </c>
      <c r="AZ66" s="25">
        <f t="shared" ca="1" si="21"/>
        <v>86.537557607593172</v>
      </c>
      <c r="BA66" s="25">
        <f t="shared" ca="1" si="21"/>
        <v>84.141104577108209</v>
      </c>
      <c r="BB66" s="25">
        <f t="shared" ca="1" si="21"/>
        <v>84.347766097886023</v>
      </c>
      <c r="BC66" s="25">
        <f t="shared" ca="1" si="21"/>
        <v>93.987403111046319</v>
      </c>
      <c r="BD66" s="25">
        <f t="shared" ca="1" si="21"/>
        <v>85.255346528276064</v>
      </c>
      <c r="BE66" s="25">
        <f t="shared" ca="1" si="21"/>
        <v>83.447628359972398</v>
      </c>
      <c r="BF66" s="25"/>
      <c r="BG66" s="25">
        <f t="shared" ca="1" si="22"/>
        <v>83.043284081931432</v>
      </c>
      <c r="BH66" s="25">
        <f t="shared" ca="1" si="22"/>
        <v>96.501911985700943</v>
      </c>
      <c r="BI66" s="25">
        <f t="shared" ca="1" si="22"/>
        <v>99.984771286512824</v>
      </c>
      <c r="BJ66" s="25">
        <f t="shared" ca="1" si="22"/>
        <v>80.161925116167012</v>
      </c>
      <c r="BK66" s="25">
        <f t="shared" ca="1" si="22"/>
        <v>85.839884509961664</v>
      </c>
      <c r="BL66" s="25">
        <f t="shared" ca="1" si="22"/>
        <v>83.554454336879274</v>
      </c>
      <c r="BM66" s="25">
        <f t="shared" ca="1" si="22"/>
        <v>82.58633665919703</v>
      </c>
      <c r="BN66" s="25">
        <f t="shared" ca="1" si="22"/>
        <v>87.664978173576714</v>
      </c>
      <c r="BO66" s="25">
        <f t="shared" ca="1" si="22"/>
        <v>82.35610616264654</v>
      </c>
      <c r="BP66" s="25">
        <f t="shared" ca="1" si="22"/>
        <v>85.055030435656008</v>
      </c>
      <c r="BQ66" s="25">
        <f t="shared" ca="1" si="23"/>
        <v>85.186561046349439</v>
      </c>
      <c r="BR66" s="25">
        <f t="shared" ca="1" si="23"/>
        <v>85.21993136510244</v>
      </c>
      <c r="BS66" s="25">
        <f t="shared" ca="1" si="23"/>
        <v>85.639663152462575</v>
      </c>
      <c r="BT66" s="25">
        <f t="shared" ca="1" si="23"/>
        <v>85.777192609093518</v>
      </c>
      <c r="BU66" s="25">
        <f t="shared" ca="1" si="23"/>
        <v>94.344891460414416</v>
      </c>
      <c r="BV66" s="25">
        <f t="shared" ca="1" si="23"/>
        <v>86.332226650291361</v>
      </c>
      <c r="BW66" s="25">
        <f t="shared" ca="1" si="23"/>
        <v>85.604843863660179</v>
      </c>
      <c r="BX66" s="25">
        <f t="shared" ca="1" si="23"/>
        <v>84.023528608894367</v>
      </c>
      <c r="BY66" s="25"/>
      <c r="BZ66" s="25"/>
      <c r="CA66" s="25"/>
      <c r="CB66" s="25"/>
      <c r="CC66" s="25">
        <f t="shared" ca="1" si="24"/>
        <v>81.870732544518631</v>
      </c>
      <c r="CD66" s="25">
        <f t="shared" ca="1" si="24"/>
        <v>83.097799132113209</v>
      </c>
      <c r="CE66" s="25">
        <f t="shared" ca="1" si="24"/>
        <v>83.934087170773068</v>
      </c>
      <c r="CF66" s="25">
        <f t="shared" ca="1" si="24"/>
        <v>87.612487341553049</v>
      </c>
      <c r="CG66" s="25">
        <f t="shared" ca="1" si="24"/>
        <v>85.10672341442347</v>
      </c>
    </row>
    <row r="67" spans="1:85" x14ac:dyDescent="0.3">
      <c r="A67" s="24">
        <v>2012</v>
      </c>
      <c r="B67" s="25">
        <f t="shared" ca="1" si="8"/>
        <v>87.263266418330986</v>
      </c>
      <c r="C67" s="25"/>
      <c r="D67" s="25">
        <f t="shared" ca="1" si="25"/>
        <v>87.936553165697958</v>
      </c>
      <c r="E67" s="25">
        <f t="shared" ca="1" si="25"/>
        <v>87.871725502408864</v>
      </c>
      <c r="F67" s="25">
        <f t="shared" ca="1" si="25"/>
        <v>86.802398703703119</v>
      </c>
      <c r="G67" s="25">
        <f t="shared" ca="1" si="25"/>
        <v>87.980130536620123</v>
      </c>
      <c r="H67" s="25">
        <f t="shared" ca="1" si="25"/>
        <v>87.595166749518938</v>
      </c>
      <c r="I67" s="25">
        <f t="shared" ca="1" si="25"/>
        <v>88.44985705823062</v>
      </c>
      <c r="J67" s="25">
        <f t="shared" ca="1" si="25"/>
        <v>86.896042882977653</v>
      </c>
      <c r="K67" s="25">
        <f t="shared" ca="1" si="25"/>
        <v>87.259828179805609</v>
      </c>
      <c r="L67" s="25">
        <f t="shared" ca="1" si="25"/>
        <v>85.439084823710189</v>
      </c>
      <c r="M67" s="25">
        <f t="shared" ca="1" si="25"/>
        <v>88.250270447808873</v>
      </c>
      <c r="N67" s="25">
        <f t="shared" ca="1" si="25"/>
        <v>85.639556835835251</v>
      </c>
      <c r="O67" s="25">
        <f t="shared" ca="1" si="25"/>
        <v>84.893346731758129</v>
      </c>
      <c r="P67" s="25">
        <f t="shared" ca="1" si="25"/>
        <v>86.802221075514694</v>
      </c>
      <c r="Q67" s="25">
        <f t="shared" ca="1" si="25"/>
        <v>90.821865651142176</v>
      </c>
      <c r="R67" s="25"/>
      <c r="S67" s="25"/>
      <c r="T67" s="25"/>
      <c r="U67" s="25">
        <f t="shared" ca="1" si="26"/>
        <v>84.794250766287718</v>
      </c>
      <c r="V67" s="25">
        <f t="shared" ca="1" si="26"/>
        <v>86.893190043396885</v>
      </c>
      <c r="W67" s="25">
        <f t="shared" si="3"/>
        <v>248</v>
      </c>
      <c r="X67" s="25">
        <f t="shared" ca="1" si="17"/>
        <v>87.919007213149513</v>
      </c>
      <c r="Y67" s="25">
        <f t="shared" ca="1" si="19"/>
        <v>86.52905730287732</v>
      </c>
      <c r="Z67" s="25">
        <f t="shared" ca="1" si="19"/>
        <v>89.634329174069165</v>
      </c>
      <c r="AA67" s="25">
        <f t="shared" ca="1" si="19"/>
        <v>87.871725502408864</v>
      </c>
      <c r="AB67" s="25">
        <f t="shared" ca="1" si="19"/>
        <v>84.874701509078477</v>
      </c>
      <c r="AC67" s="25">
        <f t="shared" ca="1" si="19"/>
        <v>88.857333808698968</v>
      </c>
      <c r="AD67" s="25">
        <f t="shared" ca="1" si="19"/>
        <v>86.974636976336868</v>
      </c>
      <c r="AE67" s="25">
        <f t="shared" ca="1" si="19"/>
        <v>87.822346087808199</v>
      </c>
      <c r="AF67" s="25">
        <f t="shared" ca="1" si="19"/>
        <v>89.619557574693602</v>
      </c>
      <c r="AG67" s="25">
        <f t="shared" ca="1" si="19"/>
        <v>86.156708831794859</v>
      </c>
      <c r="AH67" s="25">
        <f t="shared" ca="1" si="19"/>
        <v>87.566986537642762</v>
      </c>
      <c r="AI67" s="25">
        <f t="shared" ca="1" si="20"/>
        <v>86.667494412421348</v>
      </c>
      <c r="AJ67" s="25">
        <f t="shared" ca="1" si="20"/>
        <v>87.331800375851444</v>
      </c>
      <c r="AK67" s="25">
        <f t="shared" ca="1" si="20"/>
        <v>86.784832575103067</v>
      </c>
      <c r="AL67" s="25">
        <f t="shared" ca="1" si="20"/>
        <v>84.986530906953547</v>
      </c>
      <c r="AM67" s="25">
        <f t="shared" ca="1" si="20"/>
        <v>87.112145058689222</v>
      </c>
      <c r="AN67" s="25">
        <f t="shared" ca="1" si="20"/>
        <v>86.437304050737993</v>
      </c>
      <c r="AO67" s="25">
        <f t="shared" ca="1" si="20"/>
        <v>85.944772613315138</v>
      </c>
      <c r="AP67" s="25">
        <f t="shared" ca="1" si="20"/>
        <v>88.347239384720197</v>
      </c>
      <c r="AQ67" s="25">
        <f t="shared" ca="1" si="20"/>
        <v>86.887143219824296</v>
      </c>
      <c r="AR67" s="25">
        <f t="shared" ca="1" si="20"/>
        <v>87.267281797015372</v>
      </c>
      <c r="AS67" s="25">
        <f t="shared" ca="1" si="21"/>
        <v>87.279946403423153</v>
      </c>
      <c r="AT67" s="25">
        <f t="shared" ca="1" si="21"/>
        <v>87.857299962712545</v>
      </c>
      <c r="AU67" s="25">
        <f t="shared" ca="1" si="21"/>
        <v>87.980130536620123</v>
      </c>
      <c r="AV67" s="25">
        <f t="shared" ca="1" si="21"/>
        <v>87.449926887867079</v>
      </c>
      <c r="AW67" s="25">
        <f t="shared" ca="1" si="21"/>
        <v>87.752829694355441</v>
      </c>
      <c r="AX67" s="25">
        <f t="shared" ca="1" si="21"/>
        <v>88.44985705823062</v>
      </c>
      <c r="AY67" s="25">
        <f t="shared" ca="1" si="21"/>
        <v>88.009254523683865</v>
      </c>
      <c r="AZ67" s="25">
        <f t="shared" ca="1" si="21"/>
        <v>88.042245030489397</v>
      </c>
      <c r="BA67" s="25">
        <f t="shared" ca="1" si="21"/>
        <v>86.322629011368505</v>
      </c>
      <c r="BB67" s="25">
        <f t="shared" ca="1" si="21"/>
        <v>86.398427587455743</v>
      </c>
      <c r="BC67" s="25">
        <f t="shared" ca="1" si="21"/>
        <v>95.297075246118396</v>
      </c>
      <c r="BD67" s="25">
        <f t="shared" ca="1" si="21"/>
        <v>86.559084289752519</v>
      </c>
      <c r="BE67" s="25">
        <f t="shared" ca="1" si="21"/>
        <v>87.723683449925261</v>
      </c>
      <c r="BF67" s="25"/>
      <c r="BG67" s="25">
        <f t="shared" ca="1" si="22"/>
        <v>85.439084823710189</v>
      </c>
      <c r="BH67" s="25">
        <f t="shared" ca="1" si="22"/>
        <v>97.277152009511354</v>
      </c>
      <c r="BI67" s="25">
        <f t="shared" ca="1" si="22"/>
        <v>99.882329244354764</v>
      </c>
      <c r="BJ67" s="25">
        <f t="shared" ca="1" si="22"/>
        <v>81.811877454715926</v>
      </c>
      <c r="BK67" s="25">
        <f t="shared" ca="1" si="22"/>
        <v>87.210913521135808</v>
      </c>
      <c r="BL67" s="25">
        <f t="shared" ca="1" si="22"/>
        <v>85.43215797724676</v>
      </c>
      <c r="BM67" s="25">
        <f t="shared" ca="1" si="22"/>
        <v>85.045890445323721</v>
      </c>
      <c r="BN67" s="25">
        <f t="shared" ca="1" si="22"/>
        <v>88.499077503520255</v>
      </c>
      <c r="BO67" s="25">
        <f t="shared" ca="1" si="22"/>
        <v>84.893346731758129</v>
      </c>
      <c r="BP67" s="25">
        <f t="shared" ca="1" si="22"/>
        <v>86.479622942289197</v>
      </c>
      <c r="BQ67" s="25">
        <f t="shared" ca="1" si="23"/>
        <v>86.934325034624834</v>
      </c>
      <c r="BR67" s="25">
        <f t="shared" ca="1" si="23"/>
        <v>86.869948187815154</v>
      </c>
      <c r="BS67" s="25">
        <f t="shared" ca="1" si="23"/>
        <v>87.325519250316589</v>
      </c>
      <c r="BT67" s="25">
        <f t="shared" ca="1" si="23"/>
        <v>87.420315408760743</v>
      </c>
      <c r="BU67" s="25">
        <f t="shared" ca="1" si="23"/>
        <v>94.300206567475868</v>
      </c>
      <c r="BV67" s="25">
        <f t="shared" ca="1" si="23"/>
        <v>87.870892970638067</v>
      </c>
      <c r="BW67" s="25">
        <f t="shared" ca="1" si="23"/>
        <v>89.208325947637306</v>
      </c>
      <c r="BX67" s="25">
        <f t="shared" ca="1" si="23"/>
        <v>86.180520849126054</v>
      </c>
      <c r="BY67" s="25"/>
      <c r="BZ67" s="25"/>
      <c r="CA67" s="25"/>
      <c r="CB67" s="25"/>
      <c r="CC67" s="25">
        <f t="shared" ca="1" si="24"/>
        <v>84.495787132633325</v>
      </c>
      <c r="CD67" s="25">
        <f t="shared" ca="1" si="24"/>
        <v>85.285516898731601</v>
      </c>
      <c r="CE67" s="25">
        <f t="shared" ca="1" si="24"/>
        <v>85.979771618134123</v>
      </c>
      <c r="CF67" s="25">
        <f t="shared" ca="1" si="24"/>
        <v>88.726322776190528</v>
      </c>
      <c r="CG67" s="25">
        <f t="shared" ca="1" si="24"/>
        <v>86.820830043317329</v>
      </c>
    </row>
    <row r="68" spans="1:85" x14ac:dyDescent="0.3">
      <c r="A68" s="24">
        <v>2013</v>
      </c>
      <c r="B68" s="25">
        <f t="shared" ca="1" si="8"/>
        <v>89.401981149090318</v>
      </c>
      <c r="C68" s="25"/>
      <c r="D68" s="25">
        <f t="shared" ca="1" si="25"/>
        <v>89.183662719734272</v>
      </c>
      <c r="E68" s="25">
        <f t="shared" ca="1" si="25"/>
        <v>89.371181305206392</v>
      </c>
      <c r="F68" s="25">
        <f t="shared" ca="1" si="25"/>
        <v>89.141394729550271</v>
      </c>
      <c r="G68" s="25">
        <f t="shared" ca="1" si="25"/>
        <v>90.79025408389019</v>
      </c>
      <c r="H68" s="25">
        <f t="shared" ca="1" si="25"/>
        <v>90.637850602870458</v>
      </c>
      <c r="I68" s="25">
        <f t="shared" ca="1" si="25"/>
        <v>91.04624150063988</v>
      </c>
      <c r="J68" s="25">
        <f t="shared" ca="1" si="25"/>
        <v>89.085799831523758</v>
      </c>
      <c r="K68" s="25">
        <f t="shared" ca="1" si="25"/>
        <v>89.823655222310407</v>
      </c>
      <c r="L68" s="25">
        <f t="shared" ca="1" si="25"/>
        <v>88.066084354112306</v>
      </c>
      <c r="M68" s="25">
        <f t="shared" ca="1" si="25"/>
        <v>88.197083508629504</v>
      </c>
      <c r="N68" s="25">
        <f t="shared" ca="1" si="25"/>
        <v>87.53089315100847</v>
      </c>
      <c r="O68" s="25">
        <f t="shared" ca="1" si="25"/>
        <v>87.692980408730605</v>
      </c>
      <c r="P68" s="25">
        <f t="shared" ca="1" si="25"/>
        <v>89.486604607996611</v>
      </c>
      <c r="Q68" s="25">
        <f t="shared" ca="1" si="25"/>
        <v>91.954557583340559</v>
      </c>
      <c r="R68" s="25"/>
      <c r="S68" s="25"/>
      <c r="T68" s="25"/>
      <c r="U68" s="25">
        <f t="shared" ca="1" si="26"/>
        <v>87.443555557158831</v>
      </c>
      <c r="V68" s="25">
        <f t="shared" ca="1" si="26"/>
        <v>88.591819610483554</v>
      </c>
      <c r="W68" s="25">
        <f t="shared" si="3"/>
        <v>252</v>
      </c>
      <c r="X68" s="25">
        <f t="shared" ca="1" si="17"/>
        <v>89.136040543369432</v>
      </c>
      <c r="Y68" s="25">
        <f t="shared" ca="1" si="19"/>
        <v>88.580523826914344</v>
      </c>
      <c r="Z68" s="25">
        <f t="shared" ca="1" si="19"/>
        <v>91.341794992029264</v>
      </c>
      <c r="AA68" s="25">
        <f t="shared" ca="1" si="19"/>
        <v>89.371181305206392</v>
      </c>
      <c r="AB68" s="25">
        <f t="shared" ca="1" si="19"/>
        <v>86.437487000929181</v>
      </c>
      <c r="AC68" s="25">
        <f t="shared" ca="1" si="19"/>
        <v>90.721949883915215</v>
      </c>
      <c r="AD68" s="25">
        <f t="shared" ca="1" si="19"/>
        <v>88.729278028937557</v>
      </c>
      <c r="AE68" s="25">
        <f t="shared" ca="1" si="19"/>
        <v>89.049176160898938</v>
      </c>
      <c r="AF68" s="25">
        <f t="shared" ca="1" si="19"/>
        <v>91.679288443607732</v>
      </c>
      <c r="AG68" s="25">
        <f t="shared" ca="1" si="19"/>
        <v>88.021340612429555</v>
      </c>
      <c r="AH68" s="25">
        <f t="shared" ca="1" si="19"/>
        <v>89.816071473483632</v>
      </c>
      <c r="AI68" s="25">
        <f t="shared" ca="1" si="20"/>
        <v>90.025869800275188</v>
      </c>
      <c r="AJ68" s="25">
        <f t="shared" ca="1" si="20"/>
        <v>89.706234789549313</v>
      </c>
      <c r="AK68" s="25">
        <f t="shared" ca="1" si="20"/>
        <v>88.981634125885137</v>
      </c>
      <c r="AL68" s="25">
        <f t="shared" ca="1" si="20"/>
        <v>87.216961211141012</v>
      </c>
      <c r="AM68" s="25">
        <f t="shared" ca="1" si="20"/>
        <v>89.189656517393374</v>
      </c>
      <c r="AN68" s="25">
        <f t="shared" ca="1" si="20"/>
        <v>89.232777697512034</v>
      </c>
      <c r="AO68" s="25">
        <f t="shared" ca="1" si="20"/>
        <v>88.208054429201852</v>
      </c>
      <c r="AP68" s="25">
        <f t="shared" ca="1" si="20"/>
        <v>90.817528712829201</v>
      </c>
      <c r="AQ68" s="25">
        <f t="shared" ca="1" si="20"/>
        <v>89.942483950331152</v>
      </c>
      <c r="AR68" s="25">
        <f t="shared" ca="1" si="20"/>
        <v>90.258598653555921</v>
      </c>
      <c r="AS68" s="25">
        <f t="shared" ca="1" si="21"/>
        <v>89.427807078476846</v>
      </c>
      <c r="AT68" s="25">
        <f t="shared" ca="1" si="21"/>
        <v>90.074432249701388</v>
      </c>
      <c r="AU68" s="25">
        <f t="shared" ca="1" si="21"/>
        <v>90.79025408389019</v>
      </c>
      <c r="AV68" s="25">
        <f t="shared" ca="1" si="21"/>
        <v>90.599979252045358</v>
      </c>
      <c r="AW68" s="25">
        <f t="shared" ca="1" si="21"/>
        <v>90.685731507572797</v>
      </c>
      <c r="AX68" s="25">
        <f t="shared" ca="1" si="21"/>
        <v>91.04624150063988</v>
      </c>
      <c r="AY68" s="25">
        <f t="shared" ca="1" si="21"/>
        <v>89.957876509533222</v>
      </c>
      <c r="AZ68" s="25">
        <f t="shared" ca="1" si="21"/>
        <v>89.734832606427972</v>
      </c>
      <c r="BA68" s="25">
        <f t="shared" ca="1" si="21"/>
        <v>88.739760772035439</v>
      </c>
      <c r="BB68" s="25">
        <f t="shared" ca="1" si="21"/>
        <v>88.817986988205035</v>
      </c>
      <c r="BC68" s="25">
        <f t="shared" ca="1" si="21"/>
        <v>95.722263644701087</v>
      </c>
      <c r="BD68" s="25">
        <f t="shared" ca="1" si="21"/>
        <v>89.024556501316908</v>
      </c>
      <c r="BE68" s="25">
        <f t="shared" ca="1" si="21"/>
        <v>90.875072218678056</v>
      </c>
      <c r="BF68" s="25"/>
      <c r="BG68" s="25">
        <f t="shared" ca="1" si="22"/>
        <v>88.066084354112306</v>
      </c>
      <c r="BH68" s="25">
        <f t="shared" ca="1" si="22"/>
        <v>98.533416033146167</v>
      </c>
      <c r="BI68" s="25">
        <f t="shared" ca="1" si="22"/>
        <v>100.76666854489903</v>
      </c>
      <c r="BJ68" s="25">
        <f t="shared" ca="1" si="22"/>
        <v>80.979789365661105</v>
      </c>
      <c r="BK68" s="25">
        <f t="shared" ca="1" si="22"/>
        <v>88.323804582212972</v>
      </c>
      <c r="BL68" s="25">
        <f t="shared" ca="1" si="22"/>
        <v>86.956928849698841</v>
      </c>
      <c r="BM68" s="25">
        <f t="shared" ca="1" si="22"/>
        <v>87.887666284099865</v>
      </c>
      <c r="BN68" s="25">
        <f t="shared" ca="1" si="22"/>
        <v>89.075892053228159</v>
      </c>
      <c r="BO68" s="25">
        <f t="shared" ca="1" si="22"/>
        <v>87.692980408730605</v>
      </c>
      <c r="BP68" s="25">
        <f t="shared" ca="1" si="22"/>
        <v>87.745555981053442</v>
      </c>
      <c r="BQ68" s="25">
        <f t="shared" ca="1" si="23"/>
        <v>89.022483725575967</v>
      </c>
      <c r="BR68" s="25">
        <f t="shared" ca="1" si="23"/>
        <v>90.964852451344598</v>
      </c>
      <c r="BS68" s="25">
        <f t="shared" ca="1" si="23"/>
        <v>88.793181424893632</v>
      </c>
      <c r="BT68" s="25">
        <f t="shared" ca="1" si="23"/>
        <v>89.122732116309365</v>
      </c>
      <c r="BU68" s="25">
        <f t="shared" ca="1" si="23"/>
        <v>94.449103879259155</v>
      </c>
      <c r="BV68" s="25">
        <f t="shared" ca="1" si="23"/>
        <v>89.737086399061937</v>
      </c>
      <c r="BW68" s="25">
        <f t="shared" ca="1" si="23"/>
        <v>91.817707356027981</v>
      </c>
      <c r="BX68" s="25">
        <f t="shared" ca="1" si="23"/>
        <v>88.490828707222164</v>
      </c>
      <c r="BY68" s="25"/>
      <c r="BZ68" s="25"/>
      <c r="CA68" s="25"/>
      <c r="CB68" s="25"/>
      <c r="CC68" s="25">
        <f t="shared" ca="1" si="24"/>
        <v>87.218103600947458</v>
      </c>
      <c r="CD68" s="25">
        <f t="shared" ca="1" si="24"/>
        <v>87.784155966373987</v>
      </c>
      <c r="CE68" s="25">
        <f t="shared" ca="1" si="24"/>
        <v>88.254903550400059</v>
      </c>
      <c r="CF68" s="25">
        <f t="shared" ca="1" si="24"/>
        <v>90.083052608994038</v>
      </c>
      <c r="CG68" s="25">
        <f t="shared" ca="1" si="24"/>
        <v>88.334781157875611</v>
      </c>
    </row>
    <row r="69" spans="1:85" x14ac:dyDescent="0.3">
      <c r="A69" s="24">
        <v>2014</v>
      </c>
      <c r="B69" s="25">
        <f t="shared" ref="B69:B75" ca="1" si="27">GEOMEAN(OFFSET(B$78,$W69,0,4,1))</f>
        <v>91.241716228374401</v>
      </c>
      <c r="C69" s="25"/>
      <c r="D69" s="25">
        <f t="shared" ca="1" si="25"/>
        <v>90.096442120392666</v>
      </c>
      <c r="E69" s="25">
        <f t="shared" ca="1" si="25"/>
        <v>90.347393936918564</v>
      </c>
      <c r="F69" s="25">
        <f t="shared" ca="1" si="25"/>
        <v>89.897208076035795</v>
      </c>
      <c r="G69" s="25">
        <f t="shared" ca="1" si="25"/>
        <v>92.472050564922284</v>
      </c>
      <c r="H69" s="25">
        <f t="shared" ca="1" si="25"/>
        <v>93.24885497013814</v>
      </c>
      <c r="I69" s="25">
        <f t="shared" ca="1" si="25"/>
        <v>93.369143712172743</v>
      </c>
      <c r="J69" s="25">
        <f t="shared" ca="1" si="25"/>
        <v>90.977108938432252</v>
      </c>
      <c r="K69" s="25">
        <f t="shared" ca="1" si="25"/>
        <v>92.303673447742284</v>
      </c>
      <c r="L69" s="25">
        <f t="shared" ca="1" si="25"/>
        <v>91.129180058448853</v>
      </c>
      <c r="M69" s="25">
        <f t="shared" ca="1" si="25"/>
        <v>89.977851719161023</v>
      </c>
      <c r="N69" s="25">
        <f t="shared" ca="1" si="25"/>
        <v>90.1308561667622</v>
      </c>
      <c r="O69" s="25">
        <f t="shared" ca="1" si="25"/>
        <v>91.054045684760894</v>
      </c>
      <c r="P69" s="25">
        <f t="shared" ca="1" si="25"/>
        <v>91.414170099021561</v>
      </c>
      <c r="Q69" s="25">
        <f t="shared" ca="1" si="25"/>
        <v>92.299713734965522</v>
      </c>
      <c r="R69" s="25"/>
      <c r="S69" s="25"/>
      <c r="T69" s="25"/>
      <c r="U69" s="25">
        <f t="shared" ca="1" si="26"/>
        <v>90.551322104903988</v>
      </c>
      <c r="V69" s="25">
        <f t="shared" ca="1" si="26"/>
        <v>90.987856524418476</v>
      </c>
      <c r="W69" s="25">
        <f t="shared" si="3"/>
        <v>256</v>
      </c>
      <c r="X69" s="25">
        <f t="shared" ca="1" si="17"/>
        <v>90.011387032016813</v>
      </c>
      <c r="Y69" s="25">
        <f t="shared" ca="1" si="19"/>
        <v>90.584536708767359</v>
      </c>
      <c r="Z69" s="25">
        <f t="shared" ca="1" si="19"/>
        <v>92.777171071848954</v>
      </c>
      <c r="AA69" s="25">
        <f t="shared" ca="1" si="19"/>
        <v>90.347393936918564</v>
      </c>
      <c r="AB69" s="25">
        <f t="shared" ca="1" si="19"/>
        <v>86.649345305911339</v>
      </c>
      <c r="AC69" s="25">
        <f t="shared" ca="1" si="19"/>
        <v>91.215992178749758</v>
      </c>
      <c r="AD69" s="25">
        <f t="shared" ca="1" si="19"/>
        <v>89.227163101727328</v>
      </c>
      <c r="AE69" s="25">
        <f t="shared" ca="1" si="19"/>
        <v>88.952765573105694</v>
      </c>
      <c r="AF69" s="25">
        <f t="shared" ca="1" si="19"/>
        <v>91.576210260298311</v>
      </c>
      <c r="AG69" s="25">
        <f t="shared" ca="1" si="19"/>
        <v>89.544375160066465</v>
      </c>
      <c r="AH69" s="25">
        <f t="shared" ca="1" si="19"/>
        <v>90.67980480234165</v>
      </c>
      <c r="AI69" s="25">
        <f t="shared" ca="1" si="20"/>
        <v>91.484877390907457</v>
      </c>
      <c r="AJ69" s="25">
        <f t="shared" ca="1" si="20"/>
        <v>89.801510956581879</v>
      </c>
      <c r="AK69" s="25">
        <f t="shared" ca="1" si="20"/>
        <v>89.819855980982737</v>
      </c>
      <c r="AL69" s="25">
        <f t="shared" ca="1" si="20"/>
        <v>88.634673375555124</v>
      </c>
      <c r="AM69" s="25">
        <f t="shared" ca="1" si="20"/>
        <v>89.562107237840465</v>
      </c>
      <c r="AN69" s="25">
        <f t="shared" ca="1" si="20"/>
        <v>90.397361260185818</v>
      </c>
      <c r="AO69" s="25">
        <f t="shared" ca="1" si="20"/>
        <v>88.592143717590233</v>
      </c>
      <c r="AP69" s="25">
        <f t="shared" ca="1" si="20"/>
        <v>91.904875444780771</v>
      </c>
      <c r="AQ69" s="25">
        <f t="shared" ca="1" si="20"/>
        <v>90.857076058292662</v>
      </c>
      <c r="AR69" s="25">
        <f t="shared" ca="1" si="20"/>
        <v>91.81242440095113</v>
      </c>
      <c r="AS69" s="25">
        <f t="shared" ca="1" si="21"/>
        <v>89.204428380078582</v>
      </c>
      <c r="AT69" s="25">
        <f t="shared" ca="1" si="21"/>
        <v>90.819587384216845</v>
      </c>
      <c r="AU69" s="25">
        <f t="shared" ca="1" si="21"/>
        <v>92.472050564922284</v>
      </c>
      <c r="AV69" s="25">
        <f t="shared" ca="1" si="21"/>
        <v>93.17641977535007</v>
      </c>
      <c r="AW69" s="25">
        <f t="shared" ca="1" si="21"/>
        <v>93.326277969809652</v>
      </c>
      <c r="AX69" s="25">
        <f t="shared" ca="1" si="21"/>
        <v>93.369143712172743</v>
      </c>
      <c r="AY69" s="25">
        <f t="shared" ca="1" si="21"/>
        <v>91.477192161570272</v>
      </c>
      <c r="AZ69" s="25">
        <f t="shared" ca="1" si="21"/>
        <v>90.64724952590106</v>
      </c>
      <c r="BA69" s="25">
        <f t="shared" ca="1" si="21"/>
        <v>91.036979896147585</v>
      </c>
      <c r="BB69" s="25">
        <f t="shared" ca="1" si="21"/>
        <v>91.152029801211114</v>
      </c>
      <c r="BC69" s="25">
        <f t="shared" ca="1" si="21"/>
        <v>96.928839234492713</v>
      </c>
      <c r="BD69" s="25">
        <f t="shared" ca="1" si="21"/>
        <v>90.934589371565622</v>
      </c>
      <c r="BE69" s="25">
        <f t="shared" ca="1" si="21"/>
        <v>94.048130156193267</v>
      </c>
      <c r="BF69" s="25"/>
      <c r="BG69" s="25">
        <f t="shared" ca="1" si="22"/>
        <v>91.129180058448853</v>
      </c>
      <c r="BH69" s="25">
        <f t="shared" ca="1" si="22"/>
        <v>97.686319538591789</v>
      </c>
      <c r="BI69" s="25">
        <f t="shared" ca="1" si="22"/>
        <v>98.96508941394697</v>
      </c>
      <c r="BJ69" s="25">
        <f t="shared" ca="1" si="22"/>
        <v>84.613976478069773</v>
      </c>
      <c r="BK69" s="25">
        <f t="shared" ca="1" si="22"/>
        <v>90.544070006488312</v>
      </c>
      <c r="BL69" s="25">
        <f t="shared" ca="1" si="22"/>
        <v>89.207000996058369</v>
      </c>
      <c r="BM69" s="25">
        <f t="shared" ca="1" si="22"/>
        <v>91.206607067151353</v>
      </c>
      <c r="BN69" s="25">
        <f t="shared" ca="1" si="22"/>
        <v>91.211434087091845</v>
      </c>
      <c r="BO69" s="25">
        <f t="shared" ca="1" si="22"/>
        <v>91.054045684760894</v>
      </c>
      <c r="BP69" s="25">
        <f t="shared" ca="1" si="22"/>
        <v>88.952324868449082</v>
      </c>
      <c r="BQ69" s="25">
        <f t="shared" ca="1" si="23"/>
        <v>90.690725391581694</v>
      </c>
      <c r="BR69" s="25">
        <f t="shared" ca="1" si="23"/>
        <v>93.55998877542568</v>
      </c>
      <c r="BS69" s="25">
        <f t="shared" ca="1" si="23"/>
        <v>90.927685610564367</v>
      </c>
      <c r="BT69" s="25">
        <f t="shared" ca="1" si="23"/>
        <v>91.308232801694174</v>
      </c>
      <c r="BU69" s="25">
        <f t="shared" ca="1" si="23"/>
        <v>92.881879229660001</v>
      </c>
      <c r="BV69" s="25">
        <f t="shared" ca="1" si="23"/>
        <v>91.873408490200688</v>
      </c>
      <c r="BW69" s="25">
        <f t="shared" ca="1" si="23"/>
        <v>94.160859895166766</v>
      </c>
      <c r="BX69" s="25">
        <f t="shared" ca="1" si="23"/>
        <v>90.931606566019767</v>
      </c>
      <c r="BY69" s="25"/>
      <c r="BZ69" s="25"/>
      <c r="CA69" s="25"/>
      <c r="CB69" s="25"/>
      <c r="CC69" s="25">
        <f t="shared" ca="1" si="24"/>
        <v>90.660884955924089</v>
      </c>
      <c r="CD69" s="25">
        <f t="shared" ca="1" si="24"/>
        <v>90.389269028271471</v>
      </c>
      <c r="CE69" s="25">
        <f t="shared" ca="1" si="24"/>
        <v>91.133736799145652</v>
      </c>
      <c r="CF69" s="25">
        <f t="shared" ca="1" si="24"/>
        <v>91.682479689872451</v>
      </c>
      <c r="CG69" s="25">
        <f t="shared" ca="1" si="24"/>
        <v>90.714923799902408</v>
      </c>
    </row>
    <row r="70" spans="1:85" x14ac:dyDescent="0.3">
      <c r="A70" s="24">
        <v>2015</v>
      </c>
      <c r="B70" s="25">
        <f t="shared" ca="1" si="27"/>
        <v>92.732091887772597</v>
      </c>
      <c r="C70" s="25"/>
      <c r="D70" s="25">
        <f t="shared" ca="1" si="25"/>
        <v>89.949545208186635</v>
      </c>
      <c r="E70" s="25">
        <f t="shared" ca="1" si="25"/>
        <v>91.136926318622585</v>
      </c>
      <c r="F70" s="25">
        <f t="shared" ca="1" si="25"/>
        <v>91.636617525852245</v>
      </c>
      <c r="G70" s="25">
        <f t="shared" ca="1" si="25"/>
        <v>93.831850435967567</v>
      </c>
      <c r="H70" s="25">
        <f t="shared" ca="1" si="25"/>
        <v>94.249524633740123</v>
      </c>
      <c r="I70" s="25">
        <f t="shared" ca="1" si="25"/>
        <v>94.027163509758125</v>
      </c>
      <c r="J70" s="25">
        <f t="shared" ca="1" si="25"/>
        <v>92.2221000682068</v>
      </c>
      <c r="K70" s="25">
        <f t="shared" ca="1" si="25"/>
        <v>93.432022353478999</v>
      </c>
      <c r="L70" s="25">
        <f t="shared" ca="1" si="25"/>
        <v>92.176860739525807</v>
      </c>
      <c r="M70" s="25">
        <f t="shared" ca="1" si="25"/>
        <v>94.729537936955523</v>
      </c>
      <c r="N70" s="25">
        <f t="shared" ca="1" si="25"/>
        <v>92.25721076985613</v>
      </c>
      <c r="O70" s="25">
        <f t="shared" ca="1" si="25"/>
        <v>91.984226018053846</v>
      </c>
      <c r="P70" s="25">
        <f t="shared" ca="1" si="25"/>
        <v>93.379718831830075</v>
      </c>
      <c r="Q70" s="25">
        <f t="shared" ca="1" si="25"/>
        <v>93.356699089326185</v>
      </c>
      <c r="R70" s="25"/>
      <c r="S70" s="25"/>
      <c r="T70" s="25"/>
      <c r="U70" s="25">
        <f t="shared" ca="1" si="26"/>
        <v>92.006920766316043</v>
      </c>
      <c r="V70" s="25">
        <f t="shared" ca="1" si="26"/>
        <v>92.674439539926567</v>
      </c>
      <c r="W70" s="25">
        <f t="shared" si="3"/>
        <v>260</v>
      </c>
      <c r="X70" s="25">
        <f t="shared" ca="1" si="17"/>
        <v>89.824546593884222</v>
      </c>
      <c r="Y70" s="25">
        <f t="shared" ca="1" si="19"/>
        <v>91.366770971612766</v>
      </c>
      <c r="Z70" s="25">
        <f t="shared" ca="1" si="19"/>
        <v>93.288893919766309</v>
      </c>
      <c r="AA70" s="25">
        <f t="shared" ca="1" si="19"/>
        <v>91.136926318622585</v>
      </c>
      <c r="AB70" s="25">
        <f t="shared" ca="1" si="19"/>
        <v>89.090605072457222</v>
      </c>
      <c r="AC70" s="25">
        <f t="shared" ca="1" si="19"/>
        <v>89.678194325219309</v>
      </c>
      <c r="AD70" s="25">
        <f t="shared" ca="1" si="19"/>
        <v>90.76876609128071</v>
      </c>
      <c r="AE70" s="25">
        <f t="shared" ca="1" si="19"/>
        <v>86.772649913950616</v>
      </c>
      <c r="AF70" s="25">
        <f t="shared" ca="1" si="19"/>
        <v>91.39789519522084</v>
      </c>
      <c r="AG70" s="25">
        <f t="shared" ca="1" si="19"/>
        <v>91.903077652232113</v>
      </c>
      <c r="AH70" s="25">
        <f t="shared" ca="1" si="19"/>
        <v>92.676257571771899</v>
      </c>
      <c r="AI70" s="25">
        <f t="shared" ca="1" si="20"/>
        <v>93.586993577804591</v>
      </c>
      <c r="AJ70" s="25">
        <f t="shared" ca="1" si="20"/>
        <v>91.490735333684114</v>
      </c>
      <c r="AK70" s="25">
        <f t="shared" ca="1" si="20"/>
        <v>91.05464289454585</v>
      </c>
      <c r="AL70" s="25">
        <f t="shared" ca="1" si="20"/>
        <v>90.715962711804778</v>
      </c>
      <c r="AM70" s="25">
        <f t="shared" ca="1" si="20"/>
        <v>91.351356508448376</v>
      </c>
      <c r="AN70" s="25">
        <f t="shared" ca="1" si="20"/>
        <v>92.469440633443114</v>
      </c>
      <c r="AO70" s="25">
        <f t="shared" ca="1" si="20"/>
        <v>91.265570722361517</v>
      </c>
      <c r="AP70" s="25">
        <f t="shared" ca="1" si="20"/>
        <v>93.419496832216225</v>
      </c>
      <c r="AQ70" s="25">
        <f t="shared" ca="1" si="20"/>
        <v>92.816351454955765</v>
      </c>
      <c r="AR70" s="25">
        <f t="shared" ca="1" si="20"/>
        <v>93.487204500372656</v>
      </c>
      <c r="AS70" s="25">
        <f t="shared" ca="1" si="21"/>
        <v>91.578690831003044</v>
      </c>
      <c r="AT70" s="25">
        <f t="shared" ca="1" si="21"/>
        <v>91.789844373939601</v>
      </c>
      <c r="AU70" s="25">
        <f t="shared" ca="1" si="21"/>
        <v>93.831850435967567</v>
      </c>
      <c r="AV70" s="25">
        <f t="shared" ca="1" si="21"/>
        <v>94.299510742499407</v>
      </c>
      <c r="AW70" s="25">
        <f t="shared" ca="1" si="21"/>
        <v>94.191981467179886</v>
      </c>
      <c r="AX70" s="25">
        <f t="shared" ca="1" si="21"/>
        <v>94.027163509758125</v>
      </c>
      <c r="AY70" s="25">
        <f t="shared" ca="1" si="21"/>
        <v>92.779623917226971</v>
      </c>
      <c r="AZ70" s="25">
        <f t="shared" ca="1" si="21"/>
        <v>91.784836809641092</v>
      </c>
      <c r="BA70" s="25">
        <f t="shared" ca="1" si="21"/>
        <v>92.309457820211122</v>
      </c>
      <c r="BB70" s="25">
        <f t="shared" ca="1" si="21"/>
        <v>91.961946000003408</v>
      </c>
      <c r="BC70" s="25">
        <f t="shared" ca="1" si="21"/>
        <v>97.267492706065468</v>
      </c>
      <c r="BD70" s="25">
        <f t="shared" ca="1" si="21"/>
        <v>92.669057988336533</v>
      </c>
      <c r="BE70" s="25">
        <f t="shared" ca="1" si="21"/>
        <v>94.846972255119951</v>
      </c>
      <c r="BF70" s="25"/>
      <c r="BG70" s="25">
        <f t="shared" ca="1" si="22"/>
        <v>92.176860739525807</v>
      </c>
      <c r="BH70" s="25">
        <f t="shared" ca="1" si="22"/>
        <v>97.662469185865589</v>
      </c>
      <c r="BI70" s="25">
        <f t="shared" ca="1" si="22"/>
        <v>98.97228699417964</v>
      </c>
      <c r="BJ70" s="25">
        <f t="shared" ca="1" si="22"/>
        <v>92.761441376026497</v>
      </c>
      <c r="BK70" s="25">
        <f t="shared" ca="1" si="22"/>
        <v>93.339639320372541</v>
      </c>
      <c r="BL70" s="25">
        <f t="shared" ca="1" si="22"/>
        <v>92.009790622506344</v>
      </c>
      <c r="BM70" s="25">
        <f t="shared" ca="1" si="22"/>
        <v>92.036744013445315</v>
      </c>
      <c r="BN70" s="25">
        <f t="shared" ca="1" si="22"/>
        <v>93.749391642806813</v>
      </c>
      <c r="BO70" s="25">
        <f t="shared" ca="1" si="22"/>
        <v>91.984226018053846</v>
      </c>
      <c r="BP70" s="25">
        <f t="shared" ca="1" si="22"/>
        <v>91.259101622099124</v>
      </c>
      <c r="BQ70" s="25">
        <f t="shared" ca="1" si="23"/>
        <v>93.161624638226414</v>
      </c>
      <c r="BR70" s="25">
        <f t="shared" ca="1" si="23"/>
        <v>95.2674673484523</v>
      </c>
      <c r="BS70" s="25">
        <f t="shared" ca="1" si="23"/>
        <v>93.06954611182303</v>
      </c>
      <c r="BT70" s="25">
        <f t="shared" ca="1" si="23"/>
        <v>93.34228430525161</v>
      </c>
      <c r="BU70" s="25">
        <f t="shared" ca="1" si="23"/>
        <v>93.667918520901267</v>
      </c>
      <c r="BV70" s="25">
        <f t="shared" ca="1" si="23"/>
        <v>93.279460122827132</v>
      </c>
      <c r="BW70" s="25">
        <f t="shared" ca="1" si="23"/>
        <v>95.129367269630819</v>
      </c>
      <c r="BX70" s="25">
        <f t="shared" ca="1" si="23"/>
        <v>92.3643668425714</v>
      </c>
      <c r="BY70" s="25"/>
      <c r="BZ70" s="25"/>
      <c r="CA70" s="25"/>
      <c r="CB70" s="25"/>
      <c r="CC70" s="25">
        <f t="shared" ca="1" si="24"/>
        <v>91.994357696995408</v>
      </c>
      <c r="CD70" s="25">
        <f t="shared" ca="1" si="24"/>
        <v>92.019480514983286</v>
      </c>
      <c r="CE70" s="25">
        <f t="shared" ca="1" si="24"/>
        <v>92.374390697054608</v>
      </c>
      <c r="CF70" s="25">
        <f t="shared" ca="1" si="24"/>
        <v>93.244436472939583</v>
      </c>
      <c r="CG70" s="25">
        <f t="shared" ca="1" si="24"/>
        <v>92.636950435674677</v>
      </c>
    </row>
    <row r="71" spans="1:85" x14ac:dyDescent="0.3">
      <c r="A71" s="24">
        <v>2016</v>
      </c>
      <c r="B71" s="25">
        <f t="shared" ca="1" si="27"/>
        <v>94.888797974042689</v>
      </c>
      <c r="C71" s="25"/>
      <c r="D71" s="25">
        <f t="shared" ca="1" si="25"/>
        <v>92.093000326388449</v>
      </c>
      <c r="E71" s="25">
        <f t="shared" ca="1" si="25"/>
        <v>92.542254566449486</v>
      </c>
      <c r="F71" s="25">
        <f t="shared" ca="1" si="25"/>
        <v>95.185420844068048</v>
      </c>
      <c r="G71" s="25">
        <f t="shared" ca="1" si="25"/>
        <v>96.030469952344063</v>
      </c>
      <c r="H71" s="25">
        <f t="shared" ca="1" si="25"/>
        <v>95.895634098531843</v>
      </c>
      <c r="I71" s="25">
        <f t="shared" ca="1" si="25"/>
        <v>95.595105492247896</v>
      </c>
      <c r="J71" s="25">
        <f t="shared" ca="1" si="25"/>
        <v>94.561011797185984</v>
      </c>
      <c r="K71" s="25">
        <f t="shared" ca="1" si="25"/>
        <v>95.228380702571187</v>
      </c>
      <c r="L71" s="25">
        <f t="shared" ca="1" si="25"/>
        <v>94.36706210110583</v>
      </c>
      <c r="M71" s="25">
        <f t="shared" ca="1" si="25"/>
        <v>96.530296169452697</v>
      </c>
      <c r="N71" s="25">
        <f t="shared" ca="1" si="25"/>
        <v>94.522039676212998</v>
      </c>
      <c r="O71" s="25">
        <f t="shared" ca="1" si="25"/>
        <v>94.177770068747208</v>
      </c>
      <c r="P71" s="25">
        <f t="shared" ca="1" si="25"/>
        <v>96.149524984250078</v>
      </c>
      <c r="Q71" s="25">
        <f t="shared" ca="1" si="25"/>
        <v>94.255188618333733</v>
      </c>
      <c r="R71" s="25"/>
      <c r="S71" s="25"/>
      <c r="T71" s="25"/>
      <c r="U71" s="25">
        <f t="shared" ca="1" si="26"/>
        <v>94.436018005901104</v>
      </c>
      <c r="V71" s="25">
        <f t="shared" ca="1" si="26"/>
        <v>94.704632380259483</v>
      </c>
      <c r="W71" s="25">
        <f t="shared" ref="W71:W75" si="28">W70+4</f>
        <v>264</v>
      </c>
      <c r="X71" s="25">
        <f t="shared" ca="1" si="17"/>
        <v>91.99753059628182</v>
      </c>
      <c r="Y71" s="25">
        <f t="shared" ca="1" si="19"/>
        <v>93.688218298641672</v>
      </c>
      <c r="Z71" s="25">
        <f t="shared" ca="1" si="19"/>
        <v>94.13204230349416</v>
      </c>
      <c r="AA71" s="25">
        <f t="shared" ca="1" si="19"/>
        <v>92.542254566449486</v>
      </c>
      <c r="AB71" s="25">
        <f t="shared" ca="1" si="19"/>
        <v>93.400598980921671</v>
      </c>
      <c r="AC71" s="25">
        <f t="shared" ca="1" si="19"/>
        <v>92.619474993201763</v>
      </c>
      <c r="AD71" s="25">
        <f t="shared" ca="1" si="19"/>
        <v>93.999026459370313</v>
      </c>
      <c r="AE71" s="25">
        <f t="shared" ca="1" si="19"/>
        <v>90.613632259235956</v>
      </c>
      <c r="AF71" s="25">
        <f t="shared" ca="1" si="19"/>
        <v>93.510755010913016</v>
      </c>
      <c r="AG71" s="25">
        <f t="shared" ca="1" si="19"/>
        <v>95.165982067850749</v>
      </c>
      <c r="AH71" s="25">
        <f t="shared" ca="1" si="19"/>
        <v>95.667127766961329</v>
      </c>
      <c r="AI71" s="25">
        <f t="shared" ca="1" si="20"/>
        <v>97.292409933089232</v>
      </c>
      <c r="AJ71" s="25">
        <f t="shared" ca="1" si="20"/>
        <v>95.022907223511254</v>
      </c>
      <c r="AK71" s="25">
        <f t="shared" ca="1" si="20"/>
        <v>94.150500562714953</v>
      </c>
      <c r="AL71" s="25">
        <f t="shared" ca="1" si="20"/>
        <v>94.061368649141244</v>
      </c>
      <c r="AM71" s="25">
        <f t="shared" ca="1" si="20"/>
        <v>94.657840639730026</v>
      </c>
      <c r="AN71" s="25">
        <f t="shared" ca="1" si="20"/>
        <v>96.183689557505943</v>
      </c>
      <c r="AO71" s="25">
        <f t="shared" ca="1" si="20"/>
        <v>95.063692517597346</v>
      </c>
      <c r="AP71" s="25">
        <f t="shared" ca="1" si="20"/>
        <v>96.428456874763157</v>
      </c>
      <c r="AQ71" s="25">
        <f t="shared" ca="1" si="20"/>
        <v>96.724252972023123</v>
      </c>
      <c r="AR71" s="25">
        <f t="shared" ca="1" si="20"/>
        <v>96.853108502532578</v>
      </c>
      <c r="AS71" s="25">
        <f t="shared" ca="1" si="21"/>
        <v>95.058199475583891</v>
      </c>
      <c r="AT71" s="25">
        <f t="shared" ca="1" si="21"/>
        <v>94.966429329664194</v>
      </c>
      <c r="AU71" s="25">
        <f t="shared" ca="1" si="21"/>
        <v>96.030469952344063</v>
      </c>
      <c r="AV71" s="25">
        <f t="shared" ca="1" si="21"/>
        <v>96.164820936754452</v>
      </c>
      <c r="AW71" s="25">
        <f t="shared" ca="1" si="21"/>
        <v>95.606272577381702</v>
      </c>
      <c r="AX71" s="25">
        <f t="shared" ca="1" si="21"/>
        <v>95.595105492247896</v>
      </c>
      <c r="AY71" s="25">
        <f t="shared" ca="1" si="21"/>
        <v>94.765471605007704</v>
      </c>
      <c r="AZ71" s="25">
        <f t="shared" ca="1" si="21"/>
        <v>94.225898736068103</v>
      </c>
      <c r="BA71" s="25">
        <f t="shared" ca="1" si="21"/>
        <v>94.661676749449754</v>
      </c>
      <c r="BB71" s="25">
        <f t="shared" ca="1" si="21"/>
        <v>93.886073033037292</v>
      </c>
      <c r="BC71" s="25">
        <f t="shared" ca="1" si="21"/>
        <v>97.848640613969081</v>
      </c>
      <c r="BD71" s="25">
        <f t="shared" ca="1" si="21"/>
        <v>95.003165919728303</v>
      </c>
      <c r="BE71" s="25">
        <f t="shared" ca="1" si="21"/>
        <v>96.208912744858765</v>
      </c>
      <c r="BF71" s="25"/>
      <c r="BG71" s="25">
        <f t="shared" ca="1" si="22"/>
        <v>94.36706210110583</v>
      </c>
      <c r="BH71" s="25">
        <f t="shared" ca="1" si="22"/>
        <v>98.376534147432437</v>
      </c>
      <c r="BI71" s="25">
        <f t="shared" ca="1" si="22"/>
        <v>99.276680872152923</v>
      </c>
      <c r="BJ71" s="25">
        <f t="shared" ca="1" si="22"/>
        <v>95.257717492588554</v>
      </c>
      <c r="BK71" s="25">
        <f t="shared" ca="1" si="22"/>
        <v>95.651699397387318</v>
      </c>
      <c r="BL71" s="25">
        <f t="shared" ca="1" si="22"/>
        <v>94.482857064596686</v>
      </c>
      <c r="BM71" s="25">
        <f t="shared" ca="1" si="22"/>
        <v>94.230372888859065</v>
      </c>
      <c r="BN71" s="25">
        <f t="shared" ca="1" si="22"/>
        <v>95.26690490035719</v>
      </c>
      <c r="BO71" s="25">
        <f t="shared" ca="1" si="22"/>
        <v>94.177770068747208</v>
      </c>
      <c r="BP71" s="25">
        <f t="shared" ca="1" si="22"/>
        <v>93.767679953517614</v>
      </c>
      <c r="BQ71" s="25">
        <f t="shared" ca="1" si="23"/>
        <v>96.104096185300051</v>
      </c>
      <c r="BR71" s="25">
        <f t="shared" ca="1" si="23"/>
        <v>98.782185748945849</v>
      </c>
      <c r="BS71" s="25">
        <f t="shared" ca="1" si="23"/>
        <v>95.037815561737929</v>
      </c>
      <c r="BT71" s="25">
        <f t="shared" ca="1" si="23"/>
        <v>95.355157380582341</v>
      </c>
      <c r="BU71" s="25">
        <f t="shared" ca="1" si="23"/>
        <v>93.649238541558859</v>
      </c>
      <c r="BV71" s="25">
        <f t="shared" ca="1" si="23"/>
        <v>95.131539774416311</v>
      </c>
      <c r="BW71" s="25">
        <f t="shared" ca="1" si="23"/>
        <v>96.159076482318852</v>
      </c>
      <c r="BX71" s="25">
        <f t="shared" ca="1" si="23"/>
        <v>94.683923460709892</v>
      </c>
      <c r="BY71" s="25"/>
      <c r="BZ71" s="25"/>
      <c r="CA71" s="25"/>
      <c r="CB71" s="25"/>
      <c r="CC71" s="25">
        <f t="shared" ca="1" si="24"/>
        <v>94.271786327027669</v>
      </c>
      <c r="CD71" s="25">
        <f t="shared" ca="1" si="24"/>
        <v>94.63002021193131</v>
      </c>
      <c r="CE71" s="25">
        <f t="shared" ca="1" si="24"/>
        <v>94.532414539672956</v>
      </c>
      <c r="CF71" s="25">
        <f t="shared" ca="1" si="24"/>
        <v>95.198731421421911</v>
      </c>
      <c r="CG71" s="25">
        <f t="shared" ca="1" si="24"/>
        <v>94.643945753775327</v>
      </c>
    </row>
    <row r="72" spans="1:85" x14ac:dyDescent="0.3">
      <c r="A72" s="24">
        <v>2017</v>
      </c>
      <c r="B72" s="25">
        <f t="shared" ca="1" si="27"/>
        <v>98.190723038309685</v>
      </c>
      <c r="C72" s="25"/>
      <c r="D72" s="25">
        <f t="shared" ca="1" si="25"/>
        <v>97.067334956415451</v>
      </c>
      <c r="E72" s="25">
        <f t="shared" ca="1" si="25"/>
        <v>96.581885660689068</v>
      </c>
      <c r="F72" s="25">
        <f t="shared" ca="1" si="25"/>
        <v>100.22427173985412</v>
      </c>
      <c r="G72" s="25">
        <f t="shared" ca="1" si="25"/>
        <v>98.884038338413319</v>
      </c>
      <c r="H72" s="25">
        <f t="shared" ca="1" si="25"/>
        <v>97.963467677211383</v>
      </c>
      <c r="I72" s="25">
        <f t="shared" ca="1" si="25"/>
        <v>97.545026012404307</v>
      </c>
      <c r="J72" s="25">
        <f t="shared" ca="1" si="25"/>
        <v>98.26331554456425</v>
      </c>
      <c r="K72" s="25">
        <f t="shared" ca="1" si="25"/>
        <v>97.66082088831584</v>
      </c>
      <c r="L72" s="25">
        <f t="shared" ca="1" si="25"/>
        <v>97.319988997442778</v>
      </c>
      <c r="M72" s="25">
        <f t="shared" ca="1" si="25"/>
        <v>99.772422992046131</v>
      </c>
      <c r="N72" s="25">
        <f t="shared" ca="1" si="25"/>
        <v>97.923770691824217</v>
      </c>
      <c r="O72" s="25">
        <f t="shared" ca="1" si="25"/>
        <v>96.964669839770423</v>
      </c>
      <c r="P72" s="25">
        <f t="shared" ca="1" si="25"/>
        <v>98.5337336821691</v>
      </c>
      <c r="Q72" s="25">
        <f t="shared" ca="1" si="25"/>
        <v>96.481983673016202</v>
      </c>
      <c r="R72" s="25"/>
      <c r="S72" s="25"/>
      <c r="T72" s="25"/>
      <c r="U72" s="25">
        <f t="shared" ca="1" si="26"/>
        <v>97.804726063788507</v>
      </c>
      <c r="V72" s="25">
        <f t="shared" ca="1" si="26"/>
        <v>97.670143197683458</v>
      </c>
      <c r="W72" s="25">
        <f t="shared" si="28"/>
        <v>268</v>
      </c>
      <c r="X72" s="25">
        <f t="shared" ca="1" si="17"/>
        <v>97.104973950847508</v>
      </c>
      <c r="Y72" s="25">
        <f t="shared" ca="1" si="19"/>
        <v>97.414435665375109</v>
      </c>
      <c r="Z72" s="25">
        <f t="shared" ca="1" si="19"/>
        <v>95.863844902045173</v>
      </c>
      <c r="AA72" s="25">
        <f t="shared" ca="1" si="19"/>
        <v>96.581885660689068</v>
      </c>
      <c r="AB72" s="25">
        <f t="shared" ca="1" si="19"/>
        <v>100.00676190784138</v>
      </c>
      <c r="AC72" s="25">
        <f t="shared" ca="1" si="19"/>
        <v>98.902117052138777</v>
      </c>
      <c r="AD72" s="25">
        <f t="shared" ca="1" si="19"/>
        <v>100.17152891087963</v>
      </c>
      <c r="AE72" s="25">
        <f t="shared" ca="1" si="19"/>
        <v>98.437076418764505</v>
      </c>
      <c r="AF72" s="25">
        <f t="shared" ca="1" si="19"/>
        <v>100.59725237855437</v>
      </c>
      <c r="AG72" s="25">
        <f t="shared" ca="1" si="19"/>
        <v>99.67641900126219</v>
      </c>
      <c r="AH72" s="25">
        <f t="shared" ca="1" si="19"/>
        <v>100.13641586334089</v>
      </c>
      <c r="AI72" s="25">
        <f t="shared" ca="1" si="20"/>
        <v>100.39080386539442</v>
      </c>
      <c r="AJ72" s="25">
        <f t="shared" ca="1" si="20"/>
        <v>101.2095537814036</v>
      </c>
      <c r="AK72" s="25">
        <f t="shared" ca="1" si="20"/>
        <v>98.810958472363836</v>
      </c>
      <c r="AL72" s="25">
        <f t="shared" ca="1" si="20"/>
        <v>99.45122556676408</v>
      </c>
      <c r="AM72" s="25">
        <f t="shared" ca="1" si="20"/>
        <v>100.26210452732212</v>
      </c>
      <c r="AN72" s="25">
        <f t="shared" ca="1" si="20"/>
        <v>100.20314493203119</v>
      </c>
      <c r="AO72" s="25">
        <f t="shared" ca="1" si="20"/>
        <v>101.16615231273963</v>
      </c>
      <c r="AP72" s="25">
        <f t="shared" ca="1" si="20"/>
        <v>99.761793270074563</v>
      </c>
      <c r="AQ72" s="25">
        <f t="shared" ca="1" si="20"/>
        <v>101.20487592722151</v>
      </c>
      <c r="AR72" s="25">
        <f t="shared" ca="1" si="20"/>
        <v>100.03240272838873</v>
      </c>
      <c r="AS72" s="25">
        <f t="shared" ca="1" si="21"/>
        <v>101.17170555245126</v>
      </c>
      <c r="AT72" s="25">
        <f t="shared" ca="1" si="21"/>
        <v>99.241770232808463</v>
      </c>
      <c r="AU72" s="25">
        <f t="shared" ca="1" si="21"/>
        <v>98.884038338413319</v>
      </c>
      <c r="AV72" s="25">
        <f t="shared" ca="1" si="21"/>
        <v>98.429286096530589</v>
      </c>
      <c r="AW72" s="25">
        <f t="shared" ca="1" si="21"/>
        <v>97.452093176345855</v>
      </c>
      <c r="AX72" s="25">
        <f t="shared" ca="1" si="21"/>
        <v>97.545026012404307</v>
      </c>
      <c r="AY72" s="25">
        <f t="shared" ca="1" si="21"/>
        <v>97.993945091501843</v>
      </c>
      <c r="AZ72" s="25">
        <f t="shared" ca="1" si="21"/>
        <v>98.399780065075902</v>
      </c>
      <c r="BA72" s="25">
        <f t="shared" ca="1" si="21"/>
        <v>98.243792552069266</v>
      </c>
      <c r="BB72" s="25">
        <f t="shared" ca="1" si="21"/>
        <v>96.889016868990709</v>
      </c>
      <c r="BC72" s="25">
        <f t="shared" ca="1" si="21"/>
        <v>99.209345573913268</v>
      </c>
      <c r="BD72" s="25">
        <f t="shared" ca="1" si="21"/>
        <v>98.489767277957128</v>
      </c>
      <c r="BE72" s="25">
        <f t="shared" ca="1" si="21"/>
        <v>97.238304460945457</v>
      </c>
      <c r="BF72" s="25"/>
      <c r="BG72" s="25">
        <f t="shared" ca="1" si="22"/>
        <v>97.319988997442778</v>
      </c>
      <c r="BH72" s="25">
        <f t="shared" ca="1" si="22"/>
        <v>99.737261537715</v>
      </c>
      <c r="BI72" s="25">
        <f t="shared" ca="1" si="22"/>
        <v>100.32237019449849</v>
      </c>
      <c r="BJ72" s="25">
        <f t="shared" ca="1" si="22"/>
        <v>99.837267407593473</v>
      </c>
      <c r="BK72" s="25">
        <f t="shared" ca="1" si="22"/>
        <v>98.684798890320394</v>
      </c>
      <c r="BL72" s="25">
        <f t="shared" ca="1" si="22"/>
        <v>98.609479682060496</v>
      </c>
      <c r="BM72" s="25">
        <f t="shared" ca="1" si="22"/>
        <v>96.99232694757319</v>
      </c>
      <c r="BN72" s="25">
        <f t="shared" ca="1" si="22"/>
        <v>97.346553490222135</v>
      </c>
      <c r="BO72" s="25">
        <f t="shared" ca="1" si="22"/>
        <v>96.964669839770423</v>
      </c>
      <c r="BP72" s="25">
        <f t="shared" ca="1" si="22"/>
        <v>97.351671808457112</v>
      </c>
      <c r="BQ72" s="25">
        <f t="shared" ca="1" si="23"/>
        <v>99.225899479814942</v>
      </c>
      <c r="BR72" s="25">
        <f t="shared" ca="1" si="23"/>
        <v>99.654835498772272</v>
      </c>
      <c r="BS72" s="25">
        <f t="shared" ca="1" si="23"/>
        <v>97.939279566842643</v>
      </c>
      <c r="BT72" s="25">
        <f t="shared" ca="1" si="23"/>
        <v>98.098753807926627</v>
      </c>
      <c r="BU72" s="25">
        <f t="shared" ca="1" si="23"/>
        <v>95.637775078495537</v>
      </c>
      <c r="BV72" s="25">
        <f t="shared" ca="1" si="23"/>
        <v>97.641301945699922</v>
      </c>
      <c r="BW72" s="25">
        <f t="shared" ca="1" si="23"/>
        <v>96.873176777069588</v>
      </c>
      <c r="BX72" s="25">
        <f t="shared" ca="1" si="23"/>
        <v>97.880625206877497</v>
      </c>
      <c r="BY72" s="25"/>
      <c r="BZ72" s="25"/>
      <c r="CA72" s="25"/>
      <c r="CB72" s="25"/>
      <c r="CC72" s="25">
        <f t="shared" ca="1" si="24"/>
        <v>97.514827928931624</v>
      </c>
      <c r="CD72" s="25">
        <f t="shared" ca="1" si="24"/>
        <v>98.109468701909563</v>
      </c>
      <c r="CE72" s="25">
        <f t="shared" ca="1" si="24"/>
        <v>97.377684948532661</v>
      </c>
      <c r="CF72" s="25">
        <f t="shared" ca="1" si="24"/>
        <v>97.896846251143117</v>
      </c>
      <c r="CG72" s="25">
        <f t="shared" ca="1" si="24"/>
        <v>97.726913183693043</v>
      </c>
    </row>
    <row r="73" spans="1:85" x14ac:dyDescent="0.3">
      <c r="A73" s="24">
        <v>2018</v>
      </c>
      <c r="B73" s="25">
        <f t="shared" ca="1" si="27"/>
        <v>99.999138922981061</v>
      </c>
      <c r="C73" s="25"/>
      <c r="D73" s="25">
        <f t="shared" ca="1" si="25"/>
        <v>100.00175724404876</v>
      </c>
      <c r="E73" s="25">
        <f t="shared" ca="1" si="25"/>
        <v>99.99882209775086</v>
      </c>
      <c r="F73" s="25">
        <f t="shared" ca="1" si="25"/>
        <v>99.998988745042965</v>
      </c>
      <c r="G73" s="25">
        <f t="shared" ca="1" si="25"/>
        <v>99.998823328962004</v>
      </c>
      <c r="H73" s="25">
        <f t="shared" ca="1" si="25"/>
        <v>100.00003839232845</v>
      </c>
      <c r="I73" s="25">
        <f t="shared" ca="1" si="25"/>
        <v>100.00024720983251</v>
      </c>
      <c r="J73" s="25">
        <f t="shared" ca="1" si="25"/>
        <v>99.999239490326531</v>
      </c>
      <c r="K73" s="25">
        <f t="shared" ca="1" si="25"/>
        <v>99.999582393474569</v>
      </c>
      <c r="L73" s="25">
        <f t="shared" ca="1" si="25"/>
        <v>100.00171868008421</v>
      </c>
      <c r="M73" s="25">
        <f t="shared" ca="1" si="25"/>
        <v>100.00061400144901</v>
      </c>
      <c r="N73" s="25">
        <f t="shared" ca="1" si="25"/>
        <v>99.996660264425643</v>
      </c>
      <c r="O73" s="25">
        <f t="shared" ca="1" si="25"/>
        <v>99.99873419798638</v>
      </c>
      <c r="P73" s="25">
        <f t="shared" ca="1" si="25"/>
        <v>100.00089342253007</v>
      </c>
      <c r="Q73" s="25">
        <f t="shared" ca="1" si="25"/>
        <v>100.00219782981004</v>
      </c>
      <c r="R73" s="25"/>
      <c r="S73" s="25"/>
      <c r="T73" s="25"/>
      <c r="U73" s="25">
        <f t="shared" ca="1" si="26"/>
        <v>100.00007878544066</v>
      </c>
      <c r="V73" s="25">
        <f t="shared" ca="1" si="26"/>
        <v>100.00196650079037</v>
      </c>
      <c r="W73" s="25">
        <f t="shared" si="28"/>
        <v>272</v>
      </c>
      <c r="X73" s="25">
        <f t="shared" ca="1" si="17"/>
        <v>99.999387331684602</v>
      </c>
      <c r="Y73" s="25">
        <f t="shared" ca="1" si="19"/>
        <v>100.00061447268273</v>
      </c>
      <c r="Z73" s="25">
        <f t="shared" ca="1" si="19"/>
        <v>100.00029715707171</v>
      </c>
      <c r="AA73" s="25">
        <f t="shared" ca="1" si="19"/>
        <v>99.99882209775086</v>
      </c>
      <c r="AB73" s="25">
        <f t="shared" ca="1" si="19"/>
        <v>99.998260268494946</v>
      </c>
      <c r="AC73" s="25">
        <f t="shared" ca="1" si="19"/>
        <v>100.00024767727983</v>
      </c>
      <c r="AD73" s="25">
        <f t="shared" ca="1" si="19"/>
        <v>99.998327019242495</v>
      </c>
      <c r="AE73" s="25">
        <f t="shared" ca="1" si="19"/>
        <v>100.00065454482353</v>
      </c>
      <c r="AF73" s="25">
        <f t="shared" ca="1" si="19"/>
        <v>99.998375388260484</v>
      </c>
      <c r="AG73" s="25">
        <f t="shared" ca="1" si="19"/>
        <v>99.99945851278504</v>
      </c>
      <c r="AH73" s="25">
        <f t="shared" ca="1" si="19"/>
        <v>99.999707102682564</v>
      </c>
      <c r="AI73" s="25">
        <f t="shared" ca="1" si="20"/>
        <v>99.998569236280517</v>
      </c>
      <c r="AJ73" s="25">
        <f t="shared" ca="1" si="20"/>
        <v>100.00054738817107</v>
      </c>
      <c r="AK73" s="25">
        <f t="shared" ca="1" si="20"/>
        <v>100.00061647907684</v>
      </c>
      <c r="AL73" s="25">
        <f t="shared" ca="1" si="20"/>
        <v>99.999063802739187</v>
      </c>
      <c r="AM73" s="25">
        <f t="shared" ca="1" si="20"/>
        <v>99.998479429410736</v>
      </c>
      <c r="AN73" s="25">
        <f t="shared" ca="1" si="20"/>
        <v>100.0017773532833</v>
      </c>
      <c r="AO73" s="25">
        <f t="shared" ca="1" si="20"/>
        <v>99.998525657653431</v>
      </c>
      <c r="AP73" s="25">
        <f t="shared" ca="1" si="20"/>
        <v>99.998395375095541</v>
      </c>
      <c r="AQ73" s="25">
        <f t="shared" ca="1" si="20"/>
        <v>100.00253748177032</v>
      </c>
      <c r="AR73" s="25">
        <f t="shared" ca="1" si="20"/>
        <v>99.998210105890877</v>
      </c>
      <c r="AS73" s="25">
        <f t="shared" ca="1" si="21"/>
        <v>100.00142068983938</v>
      </c>
      <c r="AT73" s="25">
        <f t="shared" ca="1" si="21"/>
        <v>99.999174532481518</v>
      </c>
      <c r="AU73" s="25">
        <f t="shared" ca="1" si="21"/>
        <v>99.998823328962004</v>
      </c>
      <c r="AV73" s="25">
        <f t="shared" ca="1" si="21"/>
        <v>99.999584100328306</v>
      </c>
      <c r="AW73" s="25">
        <f t="shared" ca="1" si="21"/>
        <v>99.997950625789841</v>
      </c>
      <c r="AX73" s="25">
        <f t="shared" ca="1" si="21"/>
        <v>100.00024720983251</v>
      </c>
      <c r="AY73" s="25">
        <f t="shared" ca="1" si="21"/>
        <v>99.999367429673129</v>
      </c>
      <c r="AZ73" s="25">
        <f t="shared" ca="1" si="21"/>
        <v>99.999298869156263</v>
      </c>
      <c r="BA73" s="25">
        <f t="shared" ca="1" si="21"/>
        <v>99.999172585547768</v>
      </c>
      <c r="BB73" s="25">
        <f t="shared" ca="1" si="21"/>
        <v>99.9983058339227</v>
      </c>
      <c r="BC73" s="25">
        <f t="shared" ca="1" si="21"/>
        <v>99.999828686738795</v>
      </c>
      <c r="BD73" s="25">
        <f t="shared" ca="1" si="21"/>
        <v>100.00113448860526</v>
      </c>
      <c r="BE73" s="25">
        <f t="shared" ca="1" si="21"/>
        <v>99.999670199703601</v>
      </c>
      <c r="BF73" s="25"/>
      <c r="BG73" s="25">
        <f t="shared" ca="1" si="22"/>
        <v>100.00171868008421</v>
      </c>
      <c r="BH73" s="25">
        <f t="shared" ca="1" si="22"/>
        <v>100.00217564859277</v>
      </c>
      <c r="BI73" s="25">
        <f t="shared" ca="1" si="22"/>
        <v>100.00156176421706</v>
      </c>
      <c r="BJ73" s="25">
        <f t="shared" ca="1" si="22"/>
        <v>99.997942554152615</v>
      </c>
      <c r="BK73" s="25">
        <f t="shared" ca="1" si="22"/>
        <v>100.00029749848866</v>
      </c>
      <c r="BL73" s="25">
        <f t="shared" ca="1" si="22"/>
        <v>99.997048347148151</v>
      </c>
      <c r="BM73" s="25">
        <f t="shared" ca="1" si="22"/>
        <v>99.998902936513602</v>
      </c>
      <c r="BN73" s="25">
        <f t="shared" ca="1" si="22"/>
        <v>100.00039642102664</v>
      </c>
      <c r="BO73" s="25">
        <f t="shared" ca="1" si="22"/>
        <v>99.99873419798638</v>
      </c>
      <c r="BP73" s="25">
        <f t="shared" ca="1" si="22"/>
        <v>99.998357566791043</v>
      </c>
      <c r="BQ73" s="25">
        <f t="shared" ca="1" si="23"/>
        <v>100.00268587782656</v>
      </c>
      <c r="BR73" s="25">
        <f t="shared" ca="1" si="23"/>
        <v>99.999823196877614</v>
      </c>
      <c r="BS73" s="25">
        <f t="shared" ca="1" si="23"/>
        <v>99.999948003944951</v>
      </c>
      <c r="BT73" s="25">
        <f t="shared" ca="1" si="23"/>
        <v>99.999834809798429</v>
      </c>
      <c r="BU73" s="25">
        <f t="shared" ca="1" si="23"/>
        <v>100.00104353524353</v>
      </c>
      <c r="BV73" s="25">
        <f t="shared" ca="1" si="23"/>
        <v>99.999573946801561</v>
      </c>
      <c r="BW73" s="25">
        <f t="shared" ca="1" si="23"/>
        <v>99.998329412312373</v>
      </c>
      <c r="BX73" s="25">
        <f t="shared" ca="1" si="23"/>
        <v>99.999182792515668</v>
      </c>
      <c r="BY73" s="25"/>
      <c r="BZ73" s="25"/>
      <c r="CA73" s="25"/>
      <c r="CB73" s="25"/>
      <c r="CC73" s="25">
        <f t="shared" ca="1" si="24"/>
        <v>99.999182177123998</v>
      </c>
      <c r="CD73" s="25">
        <f t="shared" ca="1" si="24"/>
        <v>100.00051530617272</v>
      </c>
      <c r="CE73" s="25">
        <f t="shared" ca="1" si="24"/>
        <v>99.999286295983936</v>
      </c>
      <c r="CF73" s="25">
        <f t="shared" ca="1" si="24"/>
        <v>99.997634207832078</v>
      </c>
      <c r="CG73" s="25">
        <f t="shared" ca="1" si="24"/>
        <v>100.00176339175094</v>
      </c>
    </row>
    <row r="74" spans="1:85" x14ac:dyDescent="0.3">
      <c r="A74" s="24">
        <v>2019</v>
      </c>
      <c r="B74" s="25">
        <f t="shared" ca="1" si="27"/>
        <v>102.93092409684668</v>
      </c>
      <c r="C74" s="25"/>
      <c r="D74" s="25">
        <f t="shared" ca="1" si="25"/>
        <v>102.62452881570007</v>
      </c>
      <c r="E74" s="25">
        <f t="shared" ca="1" si="25"/>
        <v>102.99637669047672</v>
      </c>
      <c r="F74" s="25">
        <f t="shared" ca="1" si="25"/>
        <v>102.21867007565849</v>
      </c>
      <c r="G74" s="25">
        <f t="shared" ca="1" si="25"/>
        <v>104.14880076468884</v>
      </c>
      <c r="H74" s="25">
        <f t="shared" ca="1" si="25"/>
        <v>104.42250939839145</v>
      </c>
      <c r="I74" s="25">
        <f t="shared" ca="1" si="25"/>
        <v>103.65304634391134</v>
      </c>
      <c r="J74" s="25">
        <f t="shared" ca="1" si="25"/>
        <v>103.09342071368316</v>
      </c>
      <c r="K74" s="25">
        <f t="shared" ca="1" si="25"/>
        <v>102.48594984716784</v>
      </c>
      <c r="L74" s="25">
        <f t="shared" ca="1" si="25"/>
        <v>103.3085122402089</v>
      </c>
      <c r="M74" s="25">
        <f t="shared" ca="1" si="25"/>
        <v>102.12450342688165</v>
      </c>
      <c r="N74" s="25">
        <f t="shared" ca="1" si="25"/>
        <v>103.05744116860056</v>
      </c>
      <c r="O74" s="25">
        <f t="shared" ca="1" si="25"/>
        <v>103.52044537052043</v>
      </c>
      <c r="P74" s="25">
        <f t="shared" ca="1" si="25"/>
        <v>102.27564821041148</v>
      </c>
      <c r="Q74" s="25">
        <f t="shared" ca="1" si="25"/>
        <v>101.35414298545633</v>
      </c>
      <c r="R74" s="25"/>
      <c r="S74" s="25"/>
      <c r="T74" s="25"/>
      <c r="U74" s="25">
        <f t="shared" ca="1" si="26"/>
        <v>103.08876155140581</v>
      </c>
      <c r="V74" s="25">
        <f t="shared" ca="1" si="26"/>
        <v>102.92623934929026</v>
      </c>
      <c r="W74" s="25">
        <f t="shared" si="28"/>
        <v>276</v>
      </c>
      <c r="X74" s="25">
        <f t="shared" ca="1" si="17"/>
        <v>102.64708726205991</v>
      </c>
      <c r="Y74" s="25">
        <f t="shared" ca="1" si="19"/>
        <v>102.79775534442051</v>
      </c>
      <c r="Z74" s="25">
        <f t="shared" ca="1" si="19"/>
        <v>101.93639128072304</v>
      </c>
      <c r="AA74" s="25">
        <f t="shared" ca="1" si="19"/>
        <v>102.99637669047672</v>
      </c>
      <c r="AB74" s="25">
        <f t="shared" ca="1" si="19"/>
        <v>102.42273583938196</v>
      </c>
      <c r="AC74" s="25">
        <f t="shared" ca="1" si="19"/>
        <v>102.72948240844745</v>
      </c>
      <c r="AD74" s="25">
        <f t="shared" ca="1" si="19"/>
        <v>102.77723495784571</v>
      </c>
      <c r="AE74" s="25">
        <f t="shared" ca="1" si="19"/>
        <v>102.5797288913726</v>
      </c>
      <c r="AF74" s="25">
        <f t="shared" ca="1" si="19"/>
        <v>103.641405217545</v>
      </c>
      <c r="AG74" s="25">
        <f t="shared" ca="1" si="19"/>
        <v>102.92907894527836</v>
      </c>
      <c r="AH74" s="25">
        <f t="shared" ca="1" si="19"/>
        <v>102.71411146886625</v>
      </c>
      <c r="AI74" s="25">
        <f t="shared" ca="1" si="20"/>
        <v>101.08651917357641</v>
      </c>
      <c r="AJ74" s="25">
        <f t="shared" ca="1" si="20"/>
        <v>103.33268474806513</v>
      </c>
      <c r="AK74" s="25">
        <f t="shared" ca="1" si="20"/>
        <v>102.37005784415665</v>
      </c>
      <c r="AL74" s="25">
        <f t="shared" ca="1" si="20"/>
        <v>102.90927867002995</v>
      </c>
      <c r="AM74" s="25">
        <f t="shared" ca="1" si="20"/>
        <v>102.62517920199902</v>
      </c>
      <c r="AN74" s="25">
        <f t="shared" ca="1" si="20"/>
        <v>101.58007180021721</v>
      </c>
      <c r="AO74" s="25">
        <f t="shared" ca="1" si="20"/>
        <v>102.51979764717692</v>
      </c>
      <c r="AP74" s="25">
        <f t="shared" ca="1" si="20"/>
        <v>101.68797770839959</v>
      </c>
      <c r="AQ74" s="25">
        <f t="shared" ca="1" si="20"/>
        <v>101.59055718337177</v>
      </c>
      <c r="AR74" s="25">
        <f t="shared" ca="1" si="20"/>
        <v>101.91453096316904</v>
      </c>
      <c r="AS74" s="25">
        <f t="shared" ca="1" si="21"/>
        <v>102.06003512860583</v>
      </c>
      <c r="AT74" s="25">
        <f t="shared" ca="1" si="21"/>
        <v>102.54289383008623</v>
      </c>
      <c r="AU74" s="25">
        <f t="shared" ca="1" si="21"/>
        <v>104.14880076468884</v>
      </c>
      <c r="AV74" s="25">
        <f t="shared" ca="1" si="21"/>
        <v>104.66809453741</v>
      </c>
      <c r="AW74" s="25">
        <f t="shared" ca="1" si="21"/>
        <v>104.13946613731709</v>
      </c>
      <c r="AX74" s="25">
        <f t="shared" ca="1" si="21"/>
        <v>103.65304634391134</v>
      </c>
      <c r="AY74" s="25">
        <f t="shared" ca="1" si="21"/>
        <v>102.43793023802603</v>
      </c>
      <c r="AZ74" s="25">
        <f t="shared" ca="1" si="21"/>
        <v>102.60925552140053</v>
      </c>
      <c r="BA74" s="25">
        <f t="shared" ca="1" si="21"/>
        <v>103.38524730142362</v>
      </c>
      <c r="BB74" s="25">
        <f t="shared" ca="1" si="21"/>
        <v>102.78213852557725</v>
      </c>
      <c r="BC74" s="25">
        <f t="shared" ca="1" si="21"/>
        <v>100.19717885108948</v>
      </c>
      <c r="BD74" s="25">
        <f t="shared" ca="1" si="21"/>
        <v>100.14582891538718</v>
      </c>
      <c r="BE74" s="25">
        <f t="shared" ca="1" si="21"/>
        <v>104.43702538521117</v>
      </c>
      <c r="BF74" s="25"/>
      <c r="BG74" s="25">
        <f t="shared" ca="1" si="22"/>
        <v>103.3085122402089</v>
      </c>
      <c r="BH74" s="25">
        <f t="shared" ca="1" si="22"/>
        <v>100.95129135907975</v>
      </c>
      <c r="BI74" s="25">
        <f t="shared" ca="1" si="22"/>
        <v>100.66925381143129</v>
      </c>
      <c r="BJ74" s="25">
        <f t="shared" ca="1" si="22"/>
        <v>102.89618549521082</v>
      </c>
      <c r="BK74" s="25">
        <f t="shared" ca="1" si="22"/>
        <v>102.4452221424221</v>
      </c>
      <c r="BL74" s="25">
        <f t="shared" ca="1" si="22"/>
        <v>103.15311863841949</v>
      </c>
      <c r="BM74" s="25">
        <f t="shared" ca="1" si="22"/>
        <v>103.44596100681396</v>
      </c>
      <c r="BN74" s="25">
        <f t="shared" ca="1" si="22"/>
        <v>102.21364215753816</v>
      </c>
      <c r="BO74" s="25">
        <f t="shared" ca="1" si="22"/>
        <v>103.52044537052043</v>
      </c>
      <c r="BP74" s="25">
        <f t="shared" ca="1" si="22"/>
        <v>103.16729441329473</v>
      </c>
      <c r="BQ74" s="25">
        <f t="shared" ca="1" si="23"/>
        <v>102.1532272236193</v>
      </c>
      <c r="BR74" s="25">
        <f t="shared" ca="1" si="23"/>
        <v>100.91181332735488</v>
      </c>
      <c r="BS74" s="25">
        <f t="shared" ca="1" si="23"/>
        <v>102.7639277435636</v>
      </c>
      <c r="BT74" s="25">
        <f t="shared" ca="1" si="23"/>
        <v>102.80225058184688</v>
      </c>
      <c r="BU74" s="25">
        <f t="shared" ca="1" si="23"/>
        <v>100.27062947298802</v>
      </c>
      <c r="BV74" s="25">
        <f t="shared" ca="1" si="23"/>
        <v>102.90723689352572</v>
      </c>
      <c r="BW74" s="25">
        <f t="shared" ca="1" si="23"/>
        <v>102.72936315649224</v>
      </c>
      <c r="BX74" s="25">
        <f t="shared" ca="1" si="23"/>
        <v>103.0786933310126</v>
      </c>
      <c r="BY74" s="25"/>
      <c r="BZ74" s="25"/>
      <c r="CA74" s="25"/>
      <c r="CB74" s="25"/>
      <c r="CC74" s="25">
        <f t="shared" ca="1" si="24"/>
        <v>103.2974164488197</v>
      </c>
      <c r="CD74" s="25">
        <f t="shared" ca="1" si="24"/>
        <v>102.90238236704397</v>
      </c>
      <c r="CE74" s="25">
        <f t="shared" ca="1" si="24"/>
        <v>103.39732902682503</v>
      </c>
      <c r="CF74" s="25">
        <f t="shared" ca="1" si="24"/>
        <v>102.40757092947482</v>
      </c>
      <c r="CG74" s="25">
        <f t="shared" ca="1" si="24"/>
        <v>102.87388990135375</v>
      </c>
    </row>
    <row r="75" spans="1:85" x14ac:dyDescent="0.3">
      <c r="A75" s="24">
        <v>2020</v>
      </c>
      <c r="B75" s="25">
        <f t="shared" ca="1" si="27"/>
        <v>104.16899458073497</v>
      </c>
      <c r="C75" s="25"/>
      <c r="D75" s="25">
        <f t="shared" ca="1" si="25"/>
        <v>103.4979282468707</v>
      </c>
      <c r="E75" s="25">
        <f t="shared" ca="1" si="25"/>
        <v>103.98222821730913</v>
      </c>
      <c r="F75" s="25">
        <f t="shared" ca="1" si="25"/>
        <v>102.90106990235024</v>
      </c>
      <c r="G75" s="25">
        <f t="shared" ca="1" si="25"/>
        <v>105.62121059938873</v>
      </c>
      <c r="H75" s="25">
        <f t="shared" ca="1" si="25"/>
        <v>105.95106125367553</v>
      </c>
      <c r="I75" s="25">
        <f t="shared" ca="1" si="25"/>
        <v>105.24140906574236</v>
      </c>
      <c r="J75" s="25">
        <f t="shared" ca="1" si="25"/>
        <v>104.15400966152779</v>
      </c>
      <c r="K75" s="25">
        <f t="shared" ca="1" si="25"/>
        <v>104.15662513065517</v>
      </c>
      <c r="L75" s="25">
        <f t="shared" ca="1" si="25"/>
        <v>104.34695594169918</v>
      </c>
      <c r="M75" s="25">
        <f t="shared" ca="1" si="25"/>
        <v>103.20426379319014</v>
      </c>
      <c r="N75" s="25">
        <f t="shared" ca="1" si="25"/>
        <v>104.2985928604092</v>
      </c>
      <c r="O75" s="25">
        <f t="shared" ca="1" si="25"/>
        <v>104.61720887964243</v>
      </c>
      <c r="P75" s="25">
        <f t="shared" ca="1" si="25"/>
        <v>103.57912093852184</v>
      </c>
      <c r="Q75" s="25">
        <f t="shared" ca="1" si="25"/>
        <v>103.19286816552733</v>
      </c>
      <c r="R75" s="25"/>
      <c r="S75" s="25"/>
      <c r="T75" s="25"/>
      <c r="U75" s="25">
        <f t="shared" ca="1" si="26"/>
        <v>104.58922149359097</v>
      </c>
      <c r="V75" s="25">
        <f t="shared" ca="1" si="26"/>
        <v>104.34159818123811</v>
      </c>
      <c r="W75" s="25">
        <f t="shared" si="28"/>
        <v>280</v>
      </c>
      <c r="X75" s="25">
        <f t="shared" ca="1" si="17"/>
        <v>103.49785289149744</v>
      </c>
      <c r="Y75" s="25">
        <f t="shared" ca="1" si="19"/>
        <v>103.75411948389426</v>
      </c>
      <c r="Z75" s="25">
        <f t="shared" ca="1" si="19"/>
        <v>103.41417143799748</v>
      </c>
      <c r="AA75" s="25">
        <f t="shared" ca="1" si="19"/>
        <v>103.98222821730913</v>
      </c>
      <c r="AB75" s="25">
        <f t="shared" ca="1" si="19"/>
        <v>102.72796776570222</v>
      </c>
      <c r="AC75" s="25">
        <f t="shared" ca="1" si="19"/>
        <v>104.5293691970475</v>
      </c>
      <c r="AD75" s="25">
        <f t="shared" ca="1" si="19"/>
        <v>104.67020438218158</v>
      </c>
      <c r="AE75" s="25">
        <f t="shared" ca="1" si="19"/>
        <v>103.7760679572183</v>
      </c>
      <c r="AF75" s="25">
        <f t="shared" ca="1" si="19"/>
        <v>103.69491569732172</v>
      </c>
      <c r="AG75" s="25">
        <f t="shared" ca="1" si="19"/>
        <v>104.38674511271653</v>
      </c>
      <c r="AH75" s="25">
        <f t="shared" ca="1" si="19"/>
        <v>103.53115959931174</v>
      </c>
      <c r="AI75" s="25">
        <f t="shared" ca="1" si="20"/>
        <v>101.44980897741176</v>
      </c>
      <c r="AJ75" s="25">
        <f t="shared" ca="1" si="20"/>
        <v>104.09173916136261</v>
      </c>
      <c r="AK75" s="25">
        <f t="shared" ca="1" si="20"/>
        <v>103.24853010018983</v>
      </c>
      <c r="AL75" s="25">
        <f t="shared" ca="1" si="20"/>
        <v>103.87644397587798</v>
      </c>
      <c r="AM75" s="25">
        <f t="shared" ca="1" si="20"/>
        <v>103.53294587476576</v>
      </c>
      <c r="AN75" s="25">
        <f t="shared" ca="1" si="20"/>
        <v>102.03945329817279</v>
      </c>
      <c r="AO75" s="25">
        <f t="shared" ca="1" si="20"/>
        <v>102.93454503912689</v>
      </c>
      <c r="AP75" s="25">
        <f t="shared" ca="1" si="20"/>
        <v>102.77589954943093</v>
      </c>
      <c r="AQ75" s="25">
        <f t="shared" ca="1" si="20"/>
        <v>102.11105102272342</v>
      </c>
      <c r="AR75" s="25">
        <f t="shared" ca="1" si="20"/>
        <v>103.0856287986406</v>
      </c>
      <c r="AS75" s="25">
        <f t="shared" ca="1" si="21"/>
        <v>102.94780004310614</v>
      </c>
      <c r="AT75" s="25">
        <f t="shared" ca="1" si="21"/>
        <v>103.89275610444085</v>
      </c>
      <c r="AU75" s="25">
        <f t="shared" ca="1" si="21"/>
        <v>105.62121059938873</v>
      </c>
      <c r="AV75" s="25">
        <f t="shared" ca="1" si="21"/>
        <v>106.2735704970392</v>
      </c>
      <c r="AW75" s="25">
        <f t="shared" ca="1" si="21"/>
        <v>105.59105633872748</v>
      </c>
      <c r="AX75" s="25">
        <f t="shared" ca="1" si="21"/>
        <v>105.24140906574236</v>
      </c>
      <c r="AY75" s="25">
        <f t="shared" ca="1" si="21"/>
        <v>103.59416996622346</v>
      </c>
      <c r="AZ75" s="25">
        <f t="shared" ca="1" si="21"/>
        <v>103.71601441365985</v>
      </c>
      <c r="BA75" s="25">
        <f t="shared" ca="1" si="21"/>
        <v>104.41165115768767</v>
      </c>
      <c r="BB75" s="25">
        <f t="shared" ca="1" si="21"/>
        <v>103.99684024574891</v>
      </c>
      <c r="BC75" s="25">
        <f t="shared" ca="1" si="21"/>
        <v>99.732306918251524</v>
      </c>
      <c r="BD75" s="25">
        <f t="shared" ca="1" si="21"/>
        <v>102.14279672166236</v>
      </c>
      <c r="BE75" s="25">
        <f t="shared" ca="1" si="21"/>
        <v>106.17903904998289</v>
      </c>
      <c r="BF75" s="25"/>
      <c r="BG75" s="25">
        <f t="shared" ca="1" si="22"/>
        <v>104.34695594169918</v>
      </c>
      <c r="BH75" s="25">
        <f t="shared" ca="1" si="22"/>
        <v>101.76220794944605</v>
      </c>
      <c r="BI75" s="25">
        <f t="shared" ca="1" si="22"/>
        <v>101.13991645237284</v>
      </c>
      <c r="BJ75" s="25">
        <f t="shared" ca="1" si="22"/>
        <v>104.02641518856842</v>
      </c>
      <c r="BK75" s="25">
        <f t="shared" ca="1" si="22"/>
        <v>103.81140225234589</v>
      </c>
      <c r="BL75" s="25">
        <f t="shared" ca="1" si="22"/>
        <v>104.19793705749848</v>
      </c>
      <c r="BM75" s="25">
        <f t="shared" ca="1" si="22"/>
        <v>104.54719388097283</v>
      </c>
      <c r="BN75" s="25">
        <f t="shared" ca="1" si="22"/>
        <v>104.25057060401952</v>
      </c>
      <c r="BO75" s="25">
        <f t="shared" ca="1" si="22"/>
        <v>104.61720887964243</v>
      </c>
      <c r="BP75" s="25">
        <f t="shared" ca="1" si="22"/>
        <v>104.74385557744009</v>
      </c>
      <c r="BQ75" s="25">
        <f t="shared" ca="1" si="23"/>
        <v>103.55367430065478</v>
      </c>
      <c r="BR75" s="25">
        <f t="shared" ca="1" si="23"/>
        <v>101.51973950278146</v>
      </c>
      <c r="BS75" s="25">
        <f t="shared" ca="1" si="23"/>
        <v>104.47360807314061</v>
      </c>
      <c r="BT75" s="25">
        <f t="shared" ca="1" si="23"/>
        <v>104.41624581813744</v>
      </c>
      <c r="BU75" s="25">
        <f t="shared" ca="1" si="23"/>
        <v>102.30472828631362</v>
      </c>
      <c r="BV75" s="25">
        <f t="shared" ca="1" si="23"/>
        <v>104.803558103334</v>
      </c>
      <c r="BW75" s="25">
        <f t="shared" ca="1" si="23"/>
        <v>104.7808551600809</v>
      </c>
      <c r="BX75" s="25">
        <f t="shared" ca="1" si="23"/>
        <v>104.34155467982026</v>
      </c>
      <c r="BY75" s="25"/>
      <c r="BZ75" s="25"/>
      <c r="CA75" s="25"/>
      <c r="CB75" s="25"/>
      <c r="CC75" s="25">
        <f t="shared" ref="CC75:CG75" ca="1" si="29">GEOMEAN(OFFSET(CC$78,$W75,0,4,1))</f>
        <v>105.3790234246619</v>
      </c>
      <c r="CD75" s="25">
        <f t="shared" ca="1" si="29"/>
        <v>103.86196367631493</v>
      </c>
      <c r="CE75" s="25">
        <f t="shared" ca="1" si="29"/>
        <v>104.73440773777914</v>
      </c>
      <c r="CF75" s="25">
        <f t="shared" ca="1" si="29"/>
        <v>104.34560150744652</v>
      </c>
      <c r="CG75" s="25">
        <f t="shared" ca="1" si="29"/>
        <v>104.15169633129304</v>
      </c>
    </row>
    <row r="76" spans="1:85" x14ac:dyDescent="0.3">
      <c r="A76" s="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3" t="s">
        <v>147</v>
      </c>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148</v>
      </c>
      <c r="B78" s="26">
        <v>4.57</v>
      </c>
      <c r="C78" s="42"/>
      <c r="D78" s="26">
        <v>4.3</v>
      </c>
      <c r="E78" s="26">
        <v>4.5599999999999996</v>
      </c>
      <c r="F78" s="26">
        <v>4.29</v>
      </c>
      <c r="G78" s="26">
        <v>4.8099999999999996</v>
      </c>
      <c r="H78" s="26">
        <v>4.6500000000000004</v>
      </c>
      <c r="I78" s="26">
        <v>4.7300000000000004</v>
      </c>
      <c r="J78" s="26">
        <v>4.79</v>
      </c>
      <c r="K78" s="26">
        <v>4.6500000000000004</v>
      </c>
      <c r="L78" s="26">
        <v>5.04</v>
      </c>
      <c r="M78" s="26">
        <v>5.73</v>
      </c>
      <c r="N78" s="26">
        <v>4.8499999999999996</v>
      </c>
      <c r="O78" s="26">
        <v>3.97</v>
      </c>
      <c r="P78" s="26">
        <v>4.9400000000000004</v>
      </c>
      <c r="Q78" s="26">
        <v>5.33</v>
      </c>
      <c r="R78" s="42"/>
      <c r="S78" s="42"/>
      <c r="T78" s="42"/>
      <c r="U78" s="26">
        <v>4.6500000000000004</v>
      </c>
      <c r="V78" s="26">
        <v>7.23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149</v>
      </c>
      <c r="B79" s="26">
        <v>4.6100000000000003</v>
      </c>
      <c r="C79" s="42"/>
      <c r="D79" s="26">
        <v>4.37</v>
      </c>
      <c r="E79" s="26">
        <v>4.5999999999999996</v>
      </c>
      <c r="F79" s="26">
        <v>4.33</v>
      </c>
      <c r="G79" s="26">
        <v>4.87</v>
      </c>
      <c r="H79" s="26">
        <v>4.68</v>
      </c>
      <c r="I79" s="26">
        <v>4.7699999999999996</v>
      </c>
      <c r="J79" s="26">
        <v>4.84</v>
      </c>
      <c r="K79" s="26">
        <v>4.7</v>
      </c>
      <c r="L79" s="26">
        <v>5.08</v>
      </c>
      <c r="M79" s="26">
        <v>5.8</v>
      </c>
      <c r="N79" s="26">
        <v>4.8899999999999997</v>
      </c>
      <c r="O79" s="26">
        <v>3.99</v>
      </c>
      <c r="P79" s="26">
        <v>5</v>
      </c>
      <c r="Q79" s="26">
        <v>5.39</v>
      </c>
      <c r="R79" s="42"/>
      <c r="S79" s="42"/>
      <c r="T79" s="42"/>
      <c r="U79" s="26">
        <v>4.68</v>
      </c>
      <c r="V79" s="26">
        <v>6.93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150</v>
      </c>
      <c r="B80" s="26">
        <v>4.7</v>
      </c>
      <c r="C80" s="42"/>
      <c r="D80" s="26">
        <v>4.47</v>
      </c>
      <c r="E80" s="26">
        <v>4.66</v>
      </c>
      <c r="F80" s="26">
        <v>4.4000000000000004</v>
      </c>
      <c r="G80" s="26">
        <v>4.97</v>
      </c>
      <c r="H80" s="26">
        <v>4.79</v>
      </c>
      <c r="I80" s="26">
        <v>4.88</v>
      </c>
      <c r="J80" s="26">
        <v>4.93</v>
      </c>
      <c r="K80" s="26">
        <v>4.8</v>
      </c>
      <c r="L80" s="26">
        <v>5.15</v>
      </c>
      <c r="M80" s="26">
        <v>5.9</v>
      </c>
      <c r="N80" s="26">
        <v>4.99</v>
      </c>
      <c r="O80" s="26">
        <v>4.08</v>
      </c>
      <c r="P80" s="26">
        <v>5.1100000000000003</v>
      </c>
      <c r="Q80" s="26">
        <v>5.5</v>
      </c>
      <c r="R80" s="42"/>
      <c r="S80" s="42"/>
      <c r="T80" s="42"/>
      <c r="U80" s="26">
        <v>4.78</v>
      </c>
      <c r="V80" s="26">
        <v>7.15</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151</v>
      </c>
      <c r="B81" s="26">
        <v>4.84</v>
      </c>
      <c r="C81" s="42"/>
      <c r="D81" s="26">
        <v>4.5999999999999996</v>
      </c>
      <c r="E81" s="26">
        <v>4.76</v>
      </c>
      <c r="F81" s="26">
        <v>4.53</v>
      </c>
      <c r="G81" s="26">
        <v>5.0999999999999996</v>
      </c>
      <c r="H81" s="26">
        <v>4.9800000000000004</v>
      </c>
      <c r="I81" s="26">
        <v>5.04</v>
      </c>
      <c r="J81" s="26">
        <v>5.09</v>
      </c>
      <c r="K81" s="26">
        <v>4.96</v>
      </c>
      <c r="L81" s="26">
        <v>5.28</v>
      </c>
      <c r="M81" s="26">
        <v>6.03</v>
      </c>
      <c r="N81" s="26">
        <v>5.15</v>
      </c>
      <c r="O81" s="26">
        <v>4.22</v>
      </c>
      <c r="P81" s="26">
        <v>5.28</v>
      </c>
      <c r="Q81" s="26">
        <v>5.68</v>
      </c>
      <c r="R81" s="42"/>
      <c r="S81" s="42"/>
      <c r="T81" s="42"/>
      <c r="U81" s="26">
        <v>4.93</v>
      </c>
      <c r="V81" s="26">
        <v>7.44</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152</v>
      </c>
      <c r="B82" s="26">
        <v>4.99</v>
      </c>
      <c r="C82" s="42"/>
      <c r="D82" s="26">
        <v>4.74</v>
      </c>
      <c r="E82" s="26">
        <v>4.84</v>
      </c>
      <c r="F82" s="26">
        <v>4.6500000000000004</v>
      </c>
      <c r="G82" s="26">
        <v>5.22</v>
      </c>
      <c r="H82" s="26">
        <v>5.21</v>
      </c>
      <c r="I82" s="26">
        <v>5.21</v>
      </c>
      <c r="J82" s="26">
        <v>5.27</v>
      </c>
      <c r="K82" s="26">
        <v>5.14</v>
      </c>
      <c r="L82" s="26">
        <v>5.41</v>
      </c>
      <c r="M82" s="26">
        <v>6.15</v>
      </c>
      <c r="N82" s="26">
        <v>5.34</v>
      </c>
      <c r="O82" s="26">
        <v>4.41</v>
      </c>
      <c r="P82" s="26">
        <v>5.48</v>
      </c>
      <c r="Q82" s="26">
        <v>5.89</v>
      </c>
      <c r="R82" s="42"/>
      <c r="S82" s="42"/>
      <c r="T82" s="42"/>
      <c r="U82" s="26">
        <v>5.1100000000000003</v>
      </c>
      <c r="V82" s="26">
        <v>7.85</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153</v>
      </c>
      <c r="B83" s="26">
        <v>5.16</v>
      </c>
      <c r="C83" s="42"/>
      <c r="D83" s="26">
        <v>4.9000000000000004</v>
      </c>
      <c r="E83" s="26">
        <v>4.96</v>
      </c>
      <c r="F83" s="26">
        <v>4.8099999999999996</v>
      </c>
      <c r="G83" s="26">
        <v>5.37</v>
      </c>
      <c r="H83" s="26">
        <v>5.44</v>
      </c>
      <c r="I83" s="26">
        <v>5.42</v>
      </c>
      <c r="J83" s="26">
        <v>5.48</v>
      </c>
      <c r="K83" s="26">
        <v>5.34</v>
      </c>
      <c r="L83" s="26">
        <v>5.6</v>
      </c>
      <c r="M83" s="26">
        <v>6.33</v>
      </c>
      <c r="N83" s="26">
        <v>5.56</v>
      </c>
      <c r="O83" s="26">
        <v>4.5999999999999996</v>
      </c>
      <c r="P83" s="26">
        <v>5.7</v>
      </c>
      <c r="Q83" s="26">
        <v>6.13</v>
      </c>
      <c r="R83" s="42"/>
      <c r="S83" s="42"/>
      <c r="T83" s="42"/>
      <c r="U83" s="26">
        <v>5.32</v>
      </c>
      <c r="V83" s="26">
        <v>8.32</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154</v>
      </c>
      <c r="B84" s="26">
        <v>5.34</v>
      </c>
      <c r="C84" s="42"/>
      <c r="D84" s="26">
        <v>5.07</v>
      </c>
      <c r="E84" s="26">
        <v>5.1100000000000003</v>
      </c>
      <c r="F84" s="26">
        <v>4.97</v>
      </c>
      <c r="G84" s="26">
        <v>5.54</v>
      </c>
      <c r="H84" s="26">
        <v>5.64</v>
      </c>
      <c r="I84" s="26">
        <v>5.65</v>
      </c>
      <c r="J84" s="26">
        <v>5.69</v>
      </c>
      <c r="K84" s="26">
        <v>5.52</v>
      </c>
      <c r="L84" s="26">
        <v>5.79</v>
      </c>
      <c r="M84" s="26">
        <v>6.51</v>
      </c>
      <c r="N84" s="26">
        <v>5.76</v>
      </c>
      <c r="O84" s="26">
        <v>4.78</v>
      </c>
      <c r="P84" s="26">
        <v>5.94</v>
      </c>
      <c r="Q84" s="26">
        <v>6.37</v>
      </c>
      <c r="R84" s="42"/>
      <c r="S84" s="42"/>
      <c r="T84" s="42"/>
      <c r="U84" s="26">
        <v>5.51</v>
      </c>
      <c r="V84" s="26">
        <v>8.27</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155</v>
      </c>
      <c r="B85" s="26">
        <v>5.51</v>
      </c>
      <c r="C85" s="42"/>
      <c r="D85" s="26">
        <v>5.25</v>
      </c>
      <c r="E85" s="26">
        <v>5.28</v>
      </c>
      <c r="F85" s="26">
        <v>5.13</v>
      </c>
      <c r="G85" s="26">
        <v>5.71</v>
      </c>
      <c r="H85" s="26">
        <v>5.8</v>
      </c>
      <c r="I85" s="26">
        <v>5.86</v>
      </c>
      <c r="J85" s="26">
        <v>5.89</v>
      </c>
      <c r="K85" s="26">
        <v>5.69</v>
      </c>
      <c r="L85" s="26">
        <v>5.98</v>
      </c>
      <c r="M85" s="26">
        <v>6.71</v>
      </c>
      <c r="N85" s="26">
        <v>5.95</v>
      </c>
      <c r="O85" s="26">
        <v>4.93</v>
      </c>
      <c r="P85" s="26">
        <v>6.15</v>
      </c>
      <c r="Q85" s="26">
        <v>6.59</v>
      </c>
      <c r="R85" s="42"/>
      <c r="S85" s="42"/>
      <c r="T85" s="42"/>
      <c r="U85" s="26">
        <v>5.7</v>
      </c>
      <c r="V85" s="26">
        <v>8.2799999999999994</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156</v>
      </c>
      <c r="B86" s="26">
        <v>5.63</v>
      </c>
      <c r="C86" s="42"/>
      <c r="D86" s="26">
        <v>5.39</v>
      </c>
      <c r="E86" s="26">
        <v>5.42</v>
      </c>
      <c r="F86" s="26">
        <v>5.24</v>
      </c>
      <c r="G86" s="26">
        <v>5.83</v>
      </c>
      <c r="H86" s="26">
        <v>5.9</v>
      </c>
      <c r="I86" s="26">
        <v>5.99</v>
      </c>
      <c r="J86" s="26">
        <v>6.03</v>
      </c>
      <c r="K86" s="26">
        <v>5.82</v>
      </c>
      <c r="L86" s="26">
        <v>6.12</v>
      </c>
      <c r="M86" s="26">
        <v>6.86</v>
      </c>
      <c r="N86" s="26">
        <v>6.08</v>
      </c>
      <c r="O86" s="26">
        <v>5.03</v>
      </c>
      <c r="P86" s="26">
        <v>6.29</v>
      </c>
      <c r="Q86" s="26">
        <v>6.76</v>
      </c>
      <c r="R86" s="42"/>
      <c r="S86" s="42"/>
      <c r="T86" s="42"/>
      <c r="U86" s="26">
        <v>5.83</v>
      </c>
      <c r="V86" s="26">
        <v>8.26</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157</v>
      </c>
      <c r="B87" s="26">
        <v>5.73</v>
      </c>
      <c r="C87" s="42"/>
      <c r="D87" s="26">
        <v>5.51</v>
      </c>
      <c r="E87" s="26">
        <v>5.55</v>
      </c>
      <c r="F87" s="26">
        <v>5.34</v>
      </c>
      <c r="G87" s="26">
        <v>5.94</v>
      </c>
      <c r="H87" s="26">
        <v>5.95</v>
      </c>
      <c r="I87" s="26">
        <v>6.1</v>
      </c>
      <c r="J87" s="26">
        <v>6.14</v>
      </c>
      <c r="K87" s="26">
        <v>5.9</v>
      </c>
      <c r="L87" s="26">
        <v>6.24</v>
      </c>
      <c r="M87" s="26">
        <v>7</v>
      </c>
      <c r="N87" s="26">
        <v>6.18</v>
      </c>
      <c r="O87" s="26">
        <v>5.09</v>
      </c>
      <c r="P87" s="26">
        <v>6.41</v>
      </c>
      <c r="Q87" s="26">
        <v>6.88</v>
      </c>
      <c r="R87" s="42"/>
      <c r="S87" s="42"/>
      <c r="T87" s="42"/>
      <c r="U87" s="26">
        <v>5.92</v>
      </c>
      <c r="V87" s="26">
        <v>8.24</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158</v>
      </c>
      <c r="B88" s="26">
        <v>5.79</v>
      </c>
      <c r="C88" s="42"/>
      <c r="D88" s="26">
        <v>5.59</v>
      </c>
      <c r="E88" s="26">
        <v>5.65</v>
      </c>
      <c r="F88" s="26">
        <v>5.41</v>
      </c>
      <c r="G88" s="26">
        <v>6.03</v>
      </c>
      <c r="H88" s="26">
        <v>5.96</v>
      </c>
      <c r="I88" s="26">
        <v>6.17</v>
      </c>
      <c r="J88" s="26">
        <v>6.19</v>
      </c>
      <c r="K88" s="26">
        <v>5.95</v>
      </c>
      <c r="L88" s="26">
        <v>6.31</v>
      </c>
      <c r="M88" s="26">
        <v>7.09</v>
      </c>
      <c r="N88" s="26">
        <v>6.21</v>
      </c>
      <c r="O88" s="26">
        <v>5.0999999999999996</v>
      </c>
      <c r="P88" s="26">
        <v>6.46</v>
      </c>
      <c r="Q88" s="26">
        <v>6.94</v>
      </c>
      <c r="R88" s="42"/>
      <c r="S88" s="42"/>
      <c r="T88" s="42"/>
      <c r="U88" s="26">
        <v>5.96</v>
      </c>
      <c r="V88" s="26">
        <v>8.4</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159</v>
      </c>
      <c r="B89" s="26">
        <v>5.81</v>
      </c>
      <c r="C89" s="42"/>
      <c r="D89" s="26">
        <v>5.63</v>
      </c>
      <c r="E89" s="26">
        <v>5.72</v>
      </c>
      <c r="F89" s="26">
        <v>5.45</v>
      </c>
      <c r="G89" s="26">
        <v>6.09</v>
      </c>
      <c r="H89" s="26">
        <v>5.93</v>
      </c>
      <c r="I89" s="26">
        <v>6.16</v>
      </c>
      <c r="J89" s="26">
        <v>6.19</v>
      </c>
      <c r="K89" s="26">
        <v>5.95</v>
      </c>
      <c r="L89" s="26">
        <v>6.32</v>
      </c>
      <c r="M89" s="26">
        <v>7.14</v>
      </c>
      <c r="N89" s="26">
        <v>6.18</v>
      </c>
      <c r="O89" s="26">
        <v>5.0599999999999996</v>
      </c>
      <c r="P89" s="26">
        <v>6.45</v>
      </c>
      <c r="Q89" s="26">
        <v>6.94</v>
      </c>
      <c r="R89" s="42"/>
      <c r="S89" s="42"/>
      <c r="T89" s="42"/>
      <c r="U89" s="26">
        <v>5.94</v>
      </c>
      <c r="V89" s="26">
        <v>8.5</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160</v>
      </c>
      <c r="B90" s="26">
        <v>5.78</v>
      </c>
      <c r="C90" s="42"/>
      <c r="D90" s="26">
        <v>5.61</v>
      </c>
      <c r="E90" s="26">
        <v>5.73</v>
      </c>
      <c r="F90" s="26">
        <v>5.42</v>
      </c>
      <c r="G90" s="26">
        <v>6.09</v>
      </c>
      <c r="H90" s="26">
        <v>5.88</v>
      </c>
      <c r="I90" s="26">
        <v>6.06</v>
      </c>
      <c r="J90" s="26">
        <v>6.13</v>
      </c>
      <c r="K90" s="26">
        <v>5.92</v>
      </c>
      <c r="L90" s="26">
        <v>6.27</v>
      </c>
      <c r="M90" s="26">
        <v>7.12</v>
      </c>
      <c r="N90" s="26">
        <v>6.11</v>
      </c>
      <c r="O90" s="26">
        <v>4.99</v>
      </c>
      <c r="P90" s="26">
        <v>6.39</v>
      </c>
      <c r="Q90" s="26">
        <v>6.87</v>
      </c>
      <c r="R90" s="42"/>
      <c r="S90" s="42"/>
      <c r="T90" s="42"/>
      <c r="U90" s="26">
        <v>5.89</v>
      </c>
      <c r="V90" s="26">
        <v>8.5399999999999991</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161</v>
      </c>
      <c r="B91" s="26">
        <v>5.76</v>
      </c>
      <c r="C91" s="42"/>
      <c r="D91" s="26">
        <v>5.57</v>
      </c>
      <c r="E91" s="26">
        <v>5.73</v>
      </c>
      <c r="F91" s="26">
        <v>5.41</v>
      </c>
      <c r="G91" s="26">
        <v>6.09</v>
      </c>
      <c r="H91" s="26">
        <v>5.82</v>
      </c>
      <c r="I91" s="26">
        <v>6</v>
      </c>
      <c r="J91" s="26">
        <v>6.07</v>
      </c>
      <c r="K91" s="26">
        <v>5.89</v>
      </c>
      <c r="L91" s="26">
        <v>6.23</v>
      </c>
      <c r="M91" s="26">
        <v>7.12</v>
      </c>
      <c r="N91" s="26">
        <v>6.04</v>
      </c>
      <c r="O91" s="26">
        <v>4.92</v>
      </c>
      <c r="P91" s="26">
        <v>6.33</v>
      </c>
      <c r="Q91" s="26">
        <v>6.81</v>
      </c>
      <c r="R91" s="42"/>
      <c r="S91" s="42"/>
      <c r="T91" s="42"/>
      <c r="U91" s="26">
        <v>5.83</v>
      </c>
      <c r="V91" s="26">
        <v>8.6</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162</v>
      </c>
      <c r="B92" s="26">
        <v>5.74</v>
      </c>
      <c r="C92" s="42"/>
      <c r="D92" s="26">
        <v>5.54</v>
      </c>
      <c r="E92" s="26">
        <v>5.72</v>
      </c>
      <c r="F92" s="26">
        <v>5.39</v>
      </c>
      <c r="G92" s="26">
        <v>6.11</v>
      </c>
      <c r="H92" s="26">
        <v>5.77</v>
      </c>
      <c r="I92" s="26">
        <v>5.97</v>
      </c>
      <c r="J92" s="26">
        <v>6.03</v>
      </c>
      <c r="K92" s="26">
        <v>5.85</v>
      </c>
      <c r="L92" s="26">
        <v>6.18</v>
      </c>
      <c r="M92" s="26">
        <v>7.12</v>
      </c>
      <c r="N92" s="26">
        <v>5.99</v>
      </c>
      <c r="O92" s="26">
        <v>4.8600000000000003</v>
      </c>
      <c r="P92" s="26">
        <v>6.28</v>
      </c>
      <c r="Q92" s="26">
        <v>6.76</v>
      </c>
      <c r="R92" s="42"/>
      <c r="S92" s="42"/>
      <c r="T92" s="42"/>
      <c r="U92" s="26">
        <v>5.78</v>
      </c>
      <c r="V92" s="26">
        <v>8.35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163</v>
      </c>
      <c r="B93" s="26">
        <v>5.74</v>
      </c>
      <c r="C93" s="42"/>
      <c r="D93" s="26">
        <v>5.53</v>
      </c>
      <c r="E93" s="26">
        <v>5.73</v>
      </c>
      <c r="F93" s="26">
        <v>5.4</v>
      </c>
      <c r="G93" s="26">
        <v>6.15</v>
      </c>
      <c r="H93" s="26">
        <v>5.74</v>
      </c>
      <c r="I93" s="26">
        <v>5.96</v>
      </c>
      <c r="J93" s="26">
        <v>6.02</v>
      </c>
      <c r="K93" s="26">
        <v>5.84</v>
      </c>
      <c r="L93" s="26">
        <v>6.14</v>
      </c>
      <c r="M93" s="26">
        <v>7.16</v>
      </c>
      <c r="N93" s="26">
        <v>5.95</v>
      </c>
      <c r="O93" s="26">
        <v>4.83</v>
      </c>
      <c r="P93" s="26">
        <v>6.26</v>
      </c>
      <c r="Q93" s="26">
        <v>6.74</v>
      </c>
      <c r="R93" s="42"/>
      <c r="S93" s="42"/>
      <c r="T93" s="42"/>
      <c r="U93" s="26">
        <v>5.76</v>
      </c>
      <c r="V93" s="26">
        <v>8.15</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164</v>
      </c>
      <c r="B94" s="26">
        <v>5.73</v>
      </c>
      <c r="C94" s="42"/>
      <c r="D94" s="26">
        <v>5.51</v>
      </c>
      <c r="E94" s="26">
        <v>5.71</v>
      </c>
      <c r="F94" s="26">
        <v>5.38</v>
      </c>
      <c r="G94" s="26">
        <v>6.15</v>
      </c>
      <c r="H94" s="26">
        <v>5.74</v>
      </c>
      <c r="I94" s="26">
        <v>5.93</v>
      </c>
      <c r="J94" s="26">
        <v>6</v>
      </c>
      <c r="K94" s="26">
        <v>5.84</v>
      </c>
      <c r="L94" s="26">
        <v>6.1</v>
      </c>
      <c r="M94" s="26">
        <v>7.17</v>
      </c>
      <c r="N94" s="26">
        <v>5.94</v>
      </c>
      <c r="O94" s="26">
        <v>4.83</v>
      </c>
      <c r="P94" s="26">
        <v>6.21</v>
      </c>
      <c r="Q94" s="26">
        <v>6.73</v>
      </c>
      <c r="R94" s="42"/>
      <c r="S94" s="42"/>
      <c r="T94" s="42"/>
      <c r="U94" s="26">
        <v>5.75</v>
      </c>
      <c r="V94" s="26">
        <v>7.93</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165</v>
      </c>
      <c r="B95" s="26">
        <v>5.76</v>
      </c>
      <c r="C95" s="42"/>
      <c r="D95" s="26">
        <v>5.51</v>
      </c>
      <c r="E95" s="26">
        <v>5.72</v>
      </c>
      <c r="F95" s="26">
        <v>5.4</v>
      </c>
      <c r="G95" s="26">
        <v>6.19</v>
      </c>
      <c r="H95" s="26">
        <v>5.76</v>
      </c>
      <c r="I95" s="26">
        <v>5.96</v>
      </c>
      <c r="J95" s="26">
        <v>6.04</v>
      </c>
      <c r="K95" s="26">
        <v>5.87</v>
      </c>
      <c r="L95" s="26">
        <v>6.11</v>
      </c>
      <c r="M95" s="26">
        <v>7.23</v>
      </c>
      <c r="N95" s="26">
        <v>5.96</v>
      </c>
      <c r="O95" s="26">
        <v>4.8600000000000003</v>
      </c>
      <c r="P95" s="26">
        <v>6.21</v>
      </c>
      <c r="Q95" s="26">
        <v>6.76</v>
      </c>
      <c r="R95" s="42"/>
      <c r="S95" s="42"/>
      <c r="T95" s="42"/>
      <c r="U95" s="26">
        <v>5.78</v>
      </c>
      <c r="V95" s="26">
        <v>7.8</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166</v>
      </c>
      <c r="B96" s="26">
        <v>5.81</v>
      </c>
      <c r="C96" s="42"/>
      <c r="D96" s="26">
        <v>5.55</v>
      </c>
      <c r="E96" s="26">
        <v>5.75</v>
      </c>
      <c r="F96" s="26">
        <v>5.45</v>
      </c>
      <c r="G96" s="26">
        <v>6.26</v>
      </c>
      <c r="H96" s="26">
        <v>5.82</v>
      </c>
      <c r="I96" s="26">
        <v>6.04</v>
      </c>
      <c r="J96" s="26">
        <v>6.1</v>
      </c>
      <c r="K96" s="26">
        <v>5.94</v>
      </c>
      <c r="L96" s="26">
        <v>6.15</v>
      </c>
      <c r="M96" s="26">
        <v>7.3</v>
      </c>
      <c r="N96" s="26">
        <v>6.01</v>
      </c>
      <c r="O96" s="26">
        <v>4.92</v>
      </c>
      <c r="P96" s="26">
        <v>6.23</v>
      </c>
      <c r="Q96" s="26">
        <v>6.83</v>
      </c>
      <c r="R96" s="42"/>
      <c r="S96" s="42"/>
      <c r="T96" s="42"/>
      <c r="U96" s="26">
        <v>5.83</v>
      </c>
      <c r="V96" s="26">
        <v>8</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167</v>
      </c>
      <c r="B97" s="26">
        <v>5.9</v>
      </c>
      <c r="C97" s="42"/>
      <c r="D97" s="26">
        <v>5.62</v>
      </c>
      <c r="E97" s="26">
        <v>5.82</v>
      </c>
      <c r="F97" s="26">
        <v>5.53</v>
      </c>
      <c r="G97" s="26">
        <v>6.37</v>
      </c>
      <c r="H97" s="26">
        <v>5.91</v>
      </c>
      <c r="I97" s="26">
        <v>6.13</v>
      </c>
      <c r="J97" s="26">
        <v>6.18</v>
      </c>
      <c r="K97" s="26">
        <v>6.04</v>
      </c>
      <c r="L97" s="26">
        <v>6.21</v>
      </c>
      <c r="M97" s="26">
        <v>7.4</v>
      </c>
      <c r="N97" s="26">
        <v>6.1</v>
      </c>
      <c r="O97" s="26">
        <v>4.99</v>
      </c>
      <c r="P97" s="26">
        <v>6.31</v>
      </c>
      <c r="Q97" s="26">
        <v>6.94</v>
      </c>
      <c r="R97" s="42"/>
      <c r="S97" s="42"/>
      <c r="T97" s="42"/>
      <c r="U97" s="26">
        <v>5.92</v>
      </c>
      <c r="V97" s="26">
        <v>8.24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168</v>
      </c>
      <c r="B98" s="26">
        <v>5.98</v>
      </c>
      <c r="C98" s="42"/>
      <c r="D98" s="26">
        <v>5.68</v>
      </c>
      <c r="E98" s="26">
        <v>5.87</v>
      </c>
      <c r="F98" s="26">
        <v>5.61</v>
      </c>
      <c r="G98" s="26">
        <v>6.43</v>
      </c>
      <c r="H98" s="26">
        <v>6.01</v>
      </c>
      <c r="I98" s="26">
        <v>6.18</v>
      </c>
      <c r="J98" s="26">
        <v>6.27</v>
      </c>
      <c r="K98" s="26">
        <v>6.15</v>
      </c>
      <c r="L98" s="26">
        <v>6.27</v>
      </c>
      <c r="M98" s="26">
        <v>7.49</v>
      </c>
      <c r="N98" s="26">
        <v>6.19</v>
      </c>
      <c r="O98" s="26">
        <v>5.09</v>
      </c>
      <c r="P98" s="26">
        <v>7.51</v>
      </c>
      <c r="Q98" s="26">
        <v>7.04</v>
      </c>
      <c r="R98" s="42"/>
      <c r="S98" s="42"/>
      <c r="T98" s="42"/>
      <c r="U98" s="26">
        <v>6.01</v>
      </c>
      <c r="V98" s="26">
        <v>8.5</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169</v>
      </c>
      <c r="B99" s="26">
        <v>6.1</v>
      </c>
      <c r="C99" s="42"/>
      <c r="D99" s="26">
        <v>5.76</v>
      </c>
      <c r="E99" s="26">
        <v>5.95</v>
      </c>
      <c r="F99" s="26">
        <v>5.71</v>
      </c>
      <c r="G99" s="26">
        <v>6.54</v>
      </c>
      <c r="H99" s="26">
        <v>6.11</v>
      </c>
      <c r="I99" s="26">
        <v>6.28</v>
      </c>
      <c r="J99" s="26">
        <v>6.39</v>
      </c>
      <c r="K99" s="26">
        <v>6.28</v>
      </c>
      <c r="L99" s="26">
        <v>6.37</v>
      </c>
      <c r="M99" s="26">
        <v>7.62</v>
      </c>
      <c r="N99" s="26">
        <v>6.3</v>
      </c>
      <c r="O99" s="26">
        <v>5.19</v>
      </c>
      <c r="P99" s="26">
        <v>8.51</v>
      </c>
      <c r="Q99" s="26">
        <v>7.17</v>
      </c>
      <c r="R99" s="42"/>
      <c r="S99" s="42"/>
      <c r="T99" s="42"/>
      <c r="U99" s="26">
        <v>6.12</v>
      </c>
      <c r="V99" s="26">
        <v>8.7899999999999991</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170</v>
      </c>
      <c r="B100" s="26">
        <v>6.22</v>
      </c>
      <c r="C100" s="42"/>
      <c r="D100" s="26">
        <v>5.86</v>
      </c>
      <c r="E100" s="26">
        <v>6.06</v>
      </c>
      <c r="F100" s="26">
        <v>5.83</v>
      </c>
      <c r="G100" s="26">
        <v>6.65</v>
      </c>
      <c r="H100" s="26">
        <v>6.2</v>
      </c>
      <c r="I100" s="26">
        <v>6.42</v>
      </c>
      <c r="J100" s="26">
        <v>6.51</v>
      </c>
      <c r="K100" s="26">
        <v>6.4</v>
      </c>
      <c r="L100" s="26">
        <v>6.48</v>
      </c>
      <c r="M100" s="26">
        <v>7.76</v>
      </c>
      <c r="N100" s="26">
        <v>6.42</v>
      </c>
      <c r="O100" s="26">
        <v>5.29</v>
      </c>
      <c r="P100" s="26">
        <v>9.33</v>
      </c>
      <c r="Q100" s="26">
        <v>7.3</v>
      </c>
      <c r="R100" s="42"/>
      <c r="S100" s="42"/>
      <c r="T100" s="42"/>
      <c r="U100" s="26">
        <v>6.24</v>
      </c>
      <c r="V100" s="26">
        <v>8.7799999999999994</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171</v>
      </c>
      <c r="B101" s="26">
        <v>6.34</v>
      </c>
      <c r="C101" s="42"/>
      <c r="D101" s="26">
        <v>5.98</v>
      </c>
      <c r="E101" s="26">
        <v>6.19</v>
      </c>
      <c r="F101" s="26">
        <v>5.95</v>
      </c>
      <c r="G101" s="26">
        <v>6.78</v>
      </c>
      <c r="H101" s="26">
        <v>6.28</v>
      </c>
      <c r="I101" s="26">
        <v>6.55</v>
      </c>
      <c r="J101" s="26">
        <v>6.63</v>
      </c>
      <c r="K101" s="26">
        <v>6.51</v>
      </c>
      <c r="L101" s="26">
        <v>6.59</v>
      </c>
      <c r="M101" s="26">
        <v>7.92</v>
      </c>
      <c r="N101" s="26">
        <v>6.53</v>
      </c>
      <c r="O101" s="26">
        <v>5.38</v>
      </c>
      <c r="P101" s="26">
        <v>9.9600000000000009</v>
      </c>
      <c r="Q101" s="26">
        <v>7.44</v>
      </c>
      <c r="R101" s="42"/>
      <c r="S101" s="42"/>
      <c r="T101" s="42"/>
      <c r="U101" s="26">
        <v>6.35</v>
      </c>
      <c r="V101" s="26">
        <v>8.7899999999999991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172</v>
      </c>
      <c r="B102" s="26">
        <v>6.42</v>
      </c>
      <c r="C102" s="42"/>
      <c r="D102" s="26">
        <v>6.06</v>
      </c>
      <c r="E102" s="26">
        <v>6.29</v>
      </c>
      <c r="F102" s="26">
        <v>6.03</v>
      </c>
      <c r="G102" s="26">
        <v>6.85</v>
      </c>
      <c r="H102" s="26">
        <v>6.35</v>
      </c>
      <c r="I102" s="26">
        <v>6.63</v>
      </c>
      <c r="J102" s="26">
        <v>6.72</v>
      </c>
      <c r="K102" s="26">
        <v>6.61</v>
      </c>
      <c r="L102" s="26">
        <v>6.66</v>
      </c>
      <c r="M102" s="26">
        <v>8.0299999999999994</v>
      </c>
      <c r="N102" s="26">
        <v>6.62</v>
      </c>
      <c r="O102" s="26">
        <v>5.46</v>
      </c>
      <c r="P102" s="26">
        <v>10.39</v>
      </c>
      <c r="Q102" s="26">
        <v>7.53</v>
      </c>
      <c r="R102" s="42"/>
      <c r="S102" s="42"/>
      <c r="T102" s="42"/>
      <c r="U102" s="26">
        <v>6.44</v>
      </c>
      <c r="V102" s="26">
        <v>8.69</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173</v>
      </c>
      <c r="B103" s="26">
        <v>6.52</v>
      </c>
      <c r="C103" s="42"/>
      <c r="D103" s="26">
        <v>6.13</v>
      </c>
      <c r="E103" s="26">
        <v>6.39</v>
      </c>
      <c r="F103" s="26">
        <v>6.12</v>
      </c>
      <c r="G103" s="26">
        <v>6.95</v>
      </c>
      <c r="H103" s="26">
        <v>6.41</v>
      </c>
      <c r="I103" s="26">
        <v>6.72</v>
      </c>
      <c r="J103" s="26">
        <v>6.81</v>
      </c>
      <c r="K103" s="26">
        <v>6.7</v>
      </c>
      <c r="L103" s="26">
        <v>6.74</v>
      </c>
      <c r="M103" s="26">
        <v>8.17</v>
      </c>
      <c r="N103" s="26">
        <v>6.69</v>
      </c>
      <c r="O103" s="26">
        <v>5.51</v>
      </c>
      <c r="P103" s="26">
        <v>10.72</v>
      </c>
      <c r="Q103" s="26">
        <v>7.63</v>
      </c>
      <c r="R103" s="42"/>
      <c r="S103" s="42"/>
      <c r="T103" s="42"/>
      <c r="U103" s="26">
        <v>6.53</v>
      </c>
      <c r="V103" s="26">
        <v>8.6300000000000008</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174</v>
      </c>
      <c r="B104" s="26">
        <v>6.6</v>
      </c>
      <c r="C104" s="42"/>
      <c r="D104" s="26">
        <v>6.19</v>
      </c>
      <c r="E104" s="26">
        <v>6.49</v>
      </c>
      <c r="F104" s="26">
        <v>6.21</v>
      </c>
      <c r="G104" s="26">
        <v>7.06</v>
      </c>
      <c r="H104" s="26">
        <v>6.46</v>
      </c>
      <c r="I104" s="26">
        <v>6.8</v>
      </c>
      <c r="J104" s="26">
        <v>6.88</v>
      </c>
      <c r="K104" s="26">
        <v>6.78</v>
      </c>
      <c r="L104" s="26">
        <v>6.8</v>
      </c>
      <c r="M104" s="26">
        <v>8.3000000000000007</v>
      </c>
      <c r="N104" s="26">
        <v>6.74</v>
      </c>
      <c r="O104" s="26">
        <v>5.54</v>
      </c>
      <c r="P104" s="26">
        <v>11.01</v>
      </c>
      <c r="Q104" s="26">
        <v>7.7</v>
      </c>
      <c r="R104" s="42"/>
      <c r="S104" s="42"/>
      <c r="T104" s="42"/>
      <c r="U104" s="26">
        <v>6.58</v>
      </c>
      <c r="V104" s="26">
        <v>8.83</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175</v>
      </c>
      <c r="B105" s="26">
        <v>6.69</v>
      </c>
      <c r="C105" s="42"/>
      <c r="D105" s="26">
        <v>6.24</v>
      </c>
      <c r="E105" s="26">
        <v>6.58</v>
      </c>
      <c r="F105" s="26">
        <v>6.31</v>
      </c>
      <c r="G105" s="26">
        <v>7.18</v>
      </c>
      <c r="H105" s="26">
        <v>6.51</v>
      </c>
      <c r="I105" s="26">
        <v>6.85</v>
      </c>
      <c r="J105" s="26">
        <v>6.93</v>
      </c>
      <c r="K105" s="26">
        <v>6.84</v>
      </c>
      <c r="L105" s="26">
        <v>6.83</v>
      </c>
      <c r="M105" s="26">
        <v>8.43</v>
      </c>
      <c r="N105" s="26">
        <v>6.76</v>
      </c>
      <c r="O105" s="26">
        <v>5.55</v>
      </c>
      <c r="P105" s="26">
        <v>11.29</v>
      </c>
      <c r="Q105" s="26">
        <v>7.75</v>
      </c>
      <c r="R105" s="42"/>
      <c r="S105" s="42"/>
      <c r="T105" s="42"/>
      <c r="U105" s="26">
        <v>6.61</v>
      </c>
      <c r="V105" s="26">
        <v>9.01</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176</v>
      </c>
      <c r="B106" s="26">
        <v>6.73</v>
      </c>
      <c r="C106" s="42"/>
      <c r="D106" s="26">
        <v>6.24</v>
      </c>
      <c r="E106" s="26">
        <v>6.63</v>
      </c>
      <c r="F106" s="26">
        <v>6.35</v>
      </c>
      <c r="G106" s="26">
        <v>7.23</v>
      </c>
      <c r="H106" s="26">
        <v>6.57</v>
      </c>
      <c r="I106" s="26">
        <v>6.83</v>
      </c>
      <c r="J106" s="26">
        <v>6.95</v>
      </c>
      <c r="K106" s="26">
        <v>6.89</v>
      </c>
      <c r="L106" s="26">
        <v>6.83</v>
      </c>
      <c r="M106" s="26">
        <v>8.5</v>
      </c>
      <c r="N106" s="26">
        <v>6.76</v>
      </c>
      <c r="O106" s="26">
        <v>5.54</v>
      </c>
      <c r="P106" s="26">
        <v>11.69</v>
      </c>
      <c r="Q106" s="26">
        <v>7.75</v>
      </c>
      <c r="R106" s="42"/>
      <c r="S106" s="42"/>
      <c r="T106" s="42"/>
      <c r="U106" s="26">
        <v>6.62</v>
      </c>
      <c r="V106" s="26">
        <v>9.15</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177</v>
      </c>
      <c r="B107" s="26">
        <v>6.79</v>
      </c>
      <c r="C107" s="42"/>
      <c r="D107" s="26">
        <v>6.26</v>
      </c>
      <c r="E107" s="26">
        <v>6.68</v>
      </c>
      <c r="F107" s="26">
        <v>6.42</v>
      </c>
      <c r="G107" s="26">
        <v>7.31</v>
      </c>
      <c r="H107" s="26">
        <v>6.62</v>
      </c>
      <c r="I107" s="26">
        <v>6.85</v>
      </c>
      <c r="J107" s="26">
        <v>6.98</v>
      </c>
      <c r="K107" s="26">
        <v>6.94</v>
      </c>
      <c r="L107" s="26">
        <v>6.85</v>
      </c>
      <c r="M107" s="26">
        <v>8.6</v>
      </c>
      <c r="N107" s="26">
        <v>6.77</v>
      </c>
      <c r="O107" s="26">
        <v>5.55</v>
      </c>
      <c r="P107" s="26">
        <v>12.16</v>
      </c>
      <c r="Q107" s="26">
        <v>7.79</v>
      </c>
      <c r="R107" s="42"/>
      <c r="S107" s="42"/>
      <c r="T107" s="42"/>
      <c r="U107" s="26">
        <v>6.64</v>
      </c>
      <c r="V107" s="26">
        <v>9.31</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178</v>
      </c>
      <c r="B108" s="26">
        <v>6.85</v>
      </c>
      <c r="C108" s="42"/>
      <c r="D108" s="26">
        <v>6.31</v>
      </c>
      <c r="E108" s="26">
        <v>6.74</v>
      </c>
      <c r="F108" s="26">
        <v>6.49</v>
      </c>
      <c r="G108" s="26">
        <v>7.39</v>
      </c>
      <c r="H108" s="26">
        <v>6.67</v>
      </c>
      <c r="I108" s="26">
        <v>6.93</v>
      </c>
      <c r="J108" s="26">
        <v>7.03</v>
      </c>
      <c r="K108" s="26">
        <v>6.99</v>
      </c>
      <c r="L108" s="26">
        <v>6.88</v>
      </c>
      <c r="M108" s="26">
        <v>8.69</v>
      </c>
      <c r="N108" s="26">
        <v>6.8</v>
      </c>
      <c r="O108" s="26">
        <v>5.57</v>
      </c>
      <c r="P108" s="26">
        <v>12.55</v>
      </c>
      <c r="Q108" s="26">
        <v>7.83</v>
      </c>
      <c r="R108" s="42"/>
      <c r="S108" s="42"/>
      <c r="T108" s="42"/>
      <c r="U108" s="26">
        <v>6.68</v>
      </c>
      <c r="V108" s="26">
        <v>9.14</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179</v>
      </c>
      <c r="B109" s="26">
        <v>6.92</v>
      </c>
      <c r="C109" s="42"/>
      <c r="D109" s="26">
        <v>6.38</v>
      </c>
      <c r="E109" s="26">
        <v>6.8</v>
      </c>
      <c r="F109" s="26">
        <v>6.57</v>
      </c>
      <c r="G109" s="26">
        <v>7.46</v>
      </c>
      <c r="H109" s="26">
        <v>6.72</v>
      </c>
      <c r="I109" s="26">
        <v>7</v>
      </c>
      <c r="J109" s="26">
        <v>7.08</v>
      </c>
      <c r="K109" s="26">
        <v>7.04</v>
      </c>
      <c r="L109" s="26">
        <v>6.92</v>
      </c>
      <c r="M109" s="26">
        <v>8.7799999999999994</v>
      </c>
      <c r="N109" s="26">
        <v>6.84</v>
      </c>
      <c r="O109" s="26">
        <v>5.61</v>
      </c>
      <c r="P109" s="26">
        <v>12.76</v>
      </c>
      <c r="Q109" s="26">
        <v>7.9</v>
      </c>
      <c r="R109" s="42"/>
      <c r="S109" s="42"/>
      <c r="T109" s="42"/>
      <c r="U109" s="26">
        <v>6.74</v>
      </c>
      <c r="V109" s="26">
        <v>9.01</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180</v>
      </c>
      <c r="B110" s="26">
        <v>6.95</v>
      </c>
      <c r="C110" s="42"/>
      <c r="D110" s="26">
        <v>6.42</v>
      </c>
      <c r="E110" s="26">
        <v>6.83</v>
      </c>
      <c r="F110" s="26">
        <v>6.59</v>
      </c>
      <c r="G110" s="26">
        <v>7.46</v>
      </c>
      <c r="H110" s="26">
        <v>6.75</v>
      </c>
      <c r="I110" s="26">
        <v>7.02</v>
      </c>
      <c r="J110" s="26">
        <v>7.11</v>
      </c>
      <c r="K110" s="26">
        <v>7.08</v>
      </c>
      <c r="L110" s="26">
        <v>6.94</v>
      </c>
      <c r="M110" s="26">
        <v>8.8000000000000007</v>
      </c>
      <c r="N110" s="26">
        <v>6.88</v>
      </c>
      <c r="O110" s="26">
        <v>5.66</v>
      </c>
      <c r="P110" s="26">
        <v>12.83</v>
      </c>
      <c r="Q110" s="26">
        <v>7.93</v>
      </c>
      <c r="R110" s="42"/>
      <c r="S110" s="42"/>
      <c r="T110" s="42"/>
      <c r="U110" s="26">
        <v>6.78</v>
      </c>
      <c r="V110" s="26">
        <v>8.89</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181</v>
      </c>
      <c r="B111" s="26">
        <v>6.98</v>
      </c>
      <c r="C111" s="42"/>
      <c r="D111" s="26">
        <v>6.45</v>
      </c>
      <c r="E111" s="26">
        <v>6.84</v>
      </c>
      <c r="F111" s="26">
        <v>6.62</v>
      </c>
      <c r="G111" s="26">
        <v>7.48</v>
      </c>
      <c r="H111" s="26">
        <v>6.75</v>
      </c>
      <c r="I111" s="26">
        <v>7.07</v>
      </c>
      <c r="J111" s="26">
        <v>7.16</v>
      </c>
      <c r="K111" s="26">
        <v>7.11</v>
      </c>
      <c r="L111" s="26">
        <v>6.96</v>
      </c>
      <c r="M111" s="26">
        <v>8.84</v>
      </c>
      <c r="N111" s="26">
        <v>6.91</v>
      </c>
      <c r="O111" s="26">
        <v>5.69</v>
      </c>
      <c r="P111" s="26">
        <v>12.87</v>
      </c>
      <c r="Q111" s="26">
        <v>7.98</v>
      </c>
      <c r="R111" s="42"/>
      <c r="S111" s="42"/>
      <c r="T111" s="42"/>
      <c r="U111" s="26">
        <v>6.82</v>
      </c>
      <c r="V111" s="26">
        <v>8.7899999999999991</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182</v>
      </c>
      <c r="B112" s="26">
        <v>6.99</v>
      </c>
      <c r="C112" s="42"/>
      <c r="D112" s="26">
        <v>6.46</v>
      </c>
      <c r="E112" s="26">
        <v>6.85</v>
      </c>
      <c r="F112" s="26">
        <v>6.62</v>
      </c>
      <c r="G112" s="26">
        <v>7.49</v>
      </c>
      <c r="H112" s="26">
        <v>6.71</v>
      </c>
      <c r="I112" s="26">
        <v>7.11</v>
      </c>
      <c r="J112" s="26">
        <v>7.17</v>
      </c>
      <c r="K112" s="26">
        <v>7.13</v>
      </c>
      <c r="L112" s="26">
        <v>6.96</v>
      </c>
      <c r="M112" s="26">
        <v>8.8699999999999992</v>
      </c>
      <c r="N112" s="26">
        <v>6.92</v>
      </c>
      <c r="O112" s="26">
        <v>5.7</v>
      </c>
      <c r="P112" s="26">
        <v>12.92</v>
      </c>
      <c r="Q112" s="26">
        <v>7.99</v>
      </c>
      <c r="R112" s="42"/>
      <c r="S112" s="42"/>
      <c r="T112" s="42"/>
      <c r="U112" s="26">
        <v>6.82</v>
      </c>
      <c r="V112" s="26">
        <v>8.94</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183</v>
      </c>
      <c r="B113" s="26">
        <v>6.99</v>
      </c>
      <c r="C113" s="42"/>
      <c r="D113" s="26">
        <v>6.46</v>
      </c>
      <c r="E113" s="26">
        <v>6.85</v>
      </c>
      <c r="F113" s="26">
        <v>6.63</v>
      </c>
      <c r="G113" s="26">
        <v>7.5</v>
      </c>
      <c r="H113" s="26">
        <v>6.65</v>
      </c>
      <c r="I113" s="26">
        <v>7.11</v>
      </c>
      <c r="J113" s="26">
        <v>7.17</v>
      </c>
      <c r="K113" s="26">
        <v>7.13</v>
      </c>
      <c r="L113" s="26">
        <v>6.93</v>
      </c>
      <c r="M113" s="26">
        <v>8.8800000000000008</v>
      </c>
      <c r="N113" s="26">
        <v>6.89</v>
      </c>
      <c r="O113" s="26">
        <v>5.67</v>
      </c>
      <c r="P113" s="26">
        <v>13.02</v>
      </c>
      <c r="Q113" s="26">
        <v>7.98</v>
      </c>
      <c r="R113" s="42"/>
      <c r="S113" s="42"/>
      <c r="T113" s="42"/>
      <c r="U113" s="26">
        <v>6.81</v>
      </c>
      <c r="V113" s="26">
        <v>9.0500000000000007</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184</v>
      </c>
      <c r="B114" s="26">
        <v>6.95</v>
      </c>
      <c r="C114" s="42"/>
      <c r="D114" s="26">
        <v>6.4</v>
      </c>
      <c r="E114" s="26">
        <v>6.81</v>
      </c>
      <c r="F114" s="26">
        <v>6.58</v>
      </c>
      <c r="G114" s="26">
        <v>7.45</v>
      </c>
      <c r="H114" s="26">
        <v>6.57</v>
      </c>
      <c r="I114" s="26">
        <v>7.03</v>
      </c>
      <c r="J114" s="26">
        <v>7.14</v>
      </c>
      <c r="K114" s="26">
        <v>7.13</v>
      </c>
      <c r="L114" s="26">
        <v>6.87</v>
      </c>
      <c r="M114" s="26">
        <v>8.85</v>
      </c>
      <c r="N114" s="26">
        <v>6.84</v>
      </c>
      <c r="O114" s="26">
        <v>5.63</v>
      </c>
      <c r="P114" s="26">
        <v>13.14</v>
      </c>
      <c r="Q114" s="26">
        <v>7.92</v>
      </c>
      <c r="R114" s="42"/>
      <c r="S114" s="42"/>
      <c r="T114" s="42"/>
      <c r="U114" s="26">
        <v>6.75</v>
      </c>
      <c r="V114" s="26">
        <v>9.1199999999999992</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185</v>
      </c>
      <c r="B115" s="26">
        <v>6.93</v>
      </c>
      <c r="C115" s="42"/>
      <c r="D115" s="26">
        <v>6.35</v>
      </c>
      <c r="E115" s="26">
        <v>6.78</v>
      </c>
      <c r="F115" s="26">
        <v>6.56</v>
      </c>
      <c r="G115" s="26">
        <v>7.44</v>
      </c>
      <c r="H115" s="26">
        <v>6.51</v>
      </c>
      <c r="I115" s="26">
        <v>6.98</v>
      </c>
      <c r="J115" s="26">
        <v>7.12</v>
      </c>
      <c r="K115" s="26">
        <v>7.12</v>
      </c>
      <c r="L115" s="26">
        <v>6.82</v>
      </c>
      <c r="M115" s="26">
        <v>8.84</v>
      </c>
      <c r="N115" s="26">
        <v>6.81</v>
      </c>
      <c r="O115" s="26">
        <v>5.58</v>
      </c>
      <c r="P115" s="26">
        <v>13.27</v>
      </c>
      <c r="Q115" s="26">
        <v>7.88</v>
      </c>
      <c r="R115" s="42"/>
      <c r="S115" s="42"/>
      <c r="T115" s="42"/>
      <c r="U115" s="26">
        <v>6.71</v>
      </c>
      <c r="V115" s="26">
        <v>9.1999999999999993</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186</v>
      </c>
      <c r="B116" s="26">
        <v>6.93</v>
      </c>
      <c r="C116" s="42"/>
      <c r="D116" s="26">
        <v>6.31</v>
      </c>
      <c r="E116" s="26">
        <v>6.78</v>
      </c>
      <c r="F116" s="26">
        <v>6.57</v>
      </c>
      <c r="G116" s="26">
        <v>7.45</v>
      </c>
      <c r="H116" s="26">
        <v>6.48</v>
      </c>
      <c r="I116" s="26">
        <v>6.98</v>
      </c>
      <c r="J116" s="26">
        <v>7.1</v>
      </c>
      <c r="K116" s="26">
        <v>7.12</v>
      </c>
      <c r="L116" s="26">
        <v>6.78</v>
      </c>
      <c r="M116" s="26">
        <v>8.85</v>
      </c>
      <c r="N116" s="26">
        <v>6.78</v>
      </c>
      <c r="O116" s="26">
        <v>5.54</v>
      </c>
      <c r="P116" s="26">
        <v>13.4</v>
      </c>
      <c r="Q116" s="26">
        <v>7.85</v>
      </c>
      <c r="R116" s="42"/>
      <c r="S116" s="42"/>
      <c r="T116" s="42"/>
      <c r="U116" s="26">
        <v>6.68</v>
      </c>
      <c r="V116" s="26">
        <v>8.99</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187</v>
      </c>
      <c r="B117" s="26">
        <v>6.96</v>
      </c>
      <c r="C117" s="42"/>
      <c r="D117" s="26">
        <v>6.31</v>
      </c>
      <c r="E117" s="26">
        <v>6.8</v>
      </c>
      <c r="F117" s="26">
        <v>6.62</v>
      </c>
      <c r="G117" s="26">
        <v>7.49</v>
      </c>
      <c r="H117" s="26">
        <v>6.5</v>
      </c>
      <c r="I117" s="26">
        <v>6.98</v>
      </c>
      <c r="J117" s="26">
        <v>7.09</v>
      </c>
      <c r="K117" s="26">
        <v>7.13</v>
      </c>
      <c r="L117" s="26">
        <v>6.76</v>
      </c>
      <c r="M117" s="26">
        <v>8.8800000000000008</v>
      </c>
      <c r="N117" s="26">
        <v>6.77</v>
      </c>
      <c r="O117" s="26">
        <v>5.52</v>
      </c>
      <c r="P117" s="26">
        <v>13.5</v>
      </c>
      <c r="Q117" s="26">
        <v>7.85</v>
      </c>
      <c r="R117" s="42"/>
      <c r="S117" s="42"/>
      <c r="T117" s="42"/>
      <c r="U117" s="26">
        <v>6.67</v>
      </c>
      <c r="V117" s="26">
        <v>8.83</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188</v>
      </c>
      <c r="B118" s="26">
        <v>6.96</v>
      </c>
      <c r="C118" s="42"/>
      <c r="D118" s="26">
        <v>6.28</v>
      </c>
      <c r="E118" s="26">
        <v>6.81</v>
      </c>
      <c r="F118" s="26">
        <v>6.63</v>
      </c>
      <c r="G118" s="26">
        <v>7.5</v>
      </c>
      <c r="H118" s="26">
        <v>6.55</v>
      </c>
      <c r="I118" s="26">
        <v>6.94</v>
      </c>
      <c r="J118" s="26">
        <v>7.07</v>
      </c>
      <c r="K118" s="26">
        <v>7.15</v>
      </c>
      <c r="L118" s="26">
        <v>6.74</v>
      </c>
      <c r="M118" s="26">
        <v>8.8800000000000008</v>
      </c>
      <c r="N118" s="26">
        <v>6.77</v>
      </c>
      <c r="O118" s="26">
        <v>5.52</v>
      </c>
      <c r="P118" s="26">
        <v>13.56</v>
      </c>
      <c r="Q118" s="26">
        <v>7.83</v>
      </c>
      <c r="R118" s="42"/>
      <c r="S118" s="42"/>
      <c r="T118" s="42"/>
      <c r="U118" s="26">
        <v>6.66</v>
      </c>
      <c r="V118" s="26">
        <v>8.68</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189</v>
      </c>
      <c r="B119" s="26">
        <v>7.01</v>
      </c>
      <c r="C119" s="42"/>
      <c r="D119" s="26">
        <v>6.29</v>
      </c>
      <c r="E119" s="26">
        <v>6.85</v>
      </c>
      <c r="F119" s="26">
        <v>6.7</v>
      </c>
      <c r="G119" s="26">
        <v>7.55</v>
      </c>
      <c r="H119" s="26">
        <v>6.61</v>
      </c>
      <c r="I119" s="26">
        <v>6.96</v>
      </c>
      <c r="J119" s="26">
        <v>7.1</v>
      </c>
      <c r="K119" s="26">
        <v>7.18</v>
      </c>
      <c r="L119" s="26">
        <v>6.75</v>
      </c>
      <c r="M119" s="26">
        <v>8.94</v>
      </c>
      <c r="N119" s="26">
        <v>6.81</v>
      </c>
      <c r="O119" s="26">
        <v>5.54</v>
      </c>
      <c r="P119" s="26">
        <v>13.64</v>
      </c>
      <c r="Q119" s="26">
        <v>7.86</v>
      </c>
      <c r="R119" s="42"/>
      <c r="S119" s="42"/>
      <c r="T119" s="42"/>
      <c r="U119" s="26">
        <v>6.69</v>
      </c>
      <c r="V119" s="26">
        <v>8.58</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190</v>
      </c>
      <c r="B120" s="26">
        <v>7.08</v>
      </c>
      <c r="C120" s="42"/>
      <c r="D120" s="26">
        <v>6.32</v>
      </c>
      <c r="E120" s="26">
        <v>6.93</v>
      </c>
      <c r="F120" s="26">
        <v>6.77</v>
      </c>
      <c r="G120" s="26">
        <v>7.65</v>
      </c>
      <c r="H120" s="26">
        <v>6.69</v>
      </c>
      <c r="I120" s="26">
        <v>7.03</v>
      </c>
      <c r="J120" s="26">
        <v>7.16</v>
      </c>
      <c r="K120" s="26">
        <v>7.23</v>
      </c>
      <c r="L120" s="26">
        <v>6.79</v>
      </c>
      <c r="M120" s="26">
        <v>9.0299999999999994</v>
      </c>
      <c r="N120" s="26">
        <v>6.86</v>
      </c>
      <c r="O120" s="26">
        <v>5.58</v>
      </c>
      <c r="P120" s="26">
        <v>13.75</v>
      </c>
      <c r="Q120" s="26">
        <v>7.92</v>
      </c>
      <c r="R120" s="42"/>
      <c r="S120" s="42"/>
      <c r="T120" s="42"/>
      <c r="U120" s="26">
        <v>6.74</v>
      </c>
      <c r="V120" s="26">
        <v>8.77</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191</v>
      </c>
      <c r="B121" s="26">
        <v>7.17</v>
      </c>
      <c r="C121" s="42"/>
      <c r="D121" s="26">
        <v>6.38</v>
      </c>
      <c r="E121" s="26">
        <v>7.03</v>
      </c>
      <c r="F121" s="26">
        <v>6.87</v>
      </c>
      <c r="G121" s="26">
        <v>7.76</v>
      </c>
      <c r="H121" s="26">
        <v>6.76</v>
      </c>
      <c r="I121" s="26">
        <v>7.1</v>
      </c>
      <c r="J121" s="26">
        <v>7.24</v>
      </c>
      <c r="K121" s="26">
        <v>7.29</v>
      </c>
      <c r="L121" s="26">
        <v>6.85</v>
      </c>
      <c r="M121" s="26">
        <v>9.15</v>
      </c>
      <c r="N121" s="26">
        <v>6.93</v>
      </c>
      <c r="O121" s="26">
        <v>5.64</v>
      </c>
      <c r="P121" s="26">
        <v>13.87</v>
      </c>
      <c r="Q121" s="26">
        <v>8.01</v>
      </c>
      <c r="R121" s="42"/>
      <c r="S121" s="42"/>
      <c r="T121" s="42"/>
      <c r="U121" s="26">
        <v>6.82</v>
      </c>
      <c r="V121" s="26">
        <v>8.99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192</v>
      </c>
      <c r="B122" s="26">
        <v>7.23</v>
      </c>
      <c r="C122" s="42"/>
      <c r="D122" s="26">
        <v>6.42</v>
      </c>
      <c r="E122" s="26">
        <v>7.11</v>
      </c>
      <c r="F122" s="26">
        <v>6.91</v>
      </c>
      <c r="G122" s="26">
        <v>7.83</v>
      </c>
      <c r="H122" s="26">
        <v>6.82</v>
      </c>
      <c r="I122" s="26">
        <v>7.13</v>
      </c>
      <c r="J122" s="26">
        <v>7.31</v>
      </c>
      <c r="K122" s="26">
        <v>7.34</v>
      </c>
      <c r="L122" s="26">
        <v>6.91</v>
      </c>
      <c r="M122" s="26">
        <v>9.24</v>
      </c>
      <c r="N122" s="26">
        <v>6.99</v>
      </c>
      <c r="O122" s="26">
        <v>5.71</v>
      </c>
      <c r="P122" s="26">
        <v>13.98</v>
      </c>
      <c r="Q122" s="26">
        <v>8.08</v>
      </c>
      <c r="R122" s="42"/>
      <c r="S122" s="42"/>
      <c r="T122" s="42"/>
      <c r="U122" s="26">
        <v>6.88</v>
      </c>
      <c r="V122" s="26">
        <v>9.19</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193</v>
      </c>
      <c r="B123" s="26">
        <v>7.3</v>
      </c>
      <c r="C123" s="42"/>
      <c r="D123" s="26">
        <v>6.48</v>
      </c>
      <c r="E123" s="26">
        <v>7.19</v>
      </c>
      <c r="F123" s="26">
        <v>6.98</v>
      </c>
      <c r="G123" s="26">
        <v>7.91</v>
      </c>
      <c r="H123" s="26">
        <v>6.86</v>
      </c>
      <c r="I123" s="26">
        <v>7.21</v>
      </c>
      <c r="J123" s="26">
        <v>7.41</v>
      </c>
      <c r="K123" s="26">
        <v>7.4</v>
      </c>
      <c r="L123" s="26">
        <v>6.98</v>
      </c>
      <c r="M123" s="26">
        <v>9.35</v>
      </c>
      <c r="N123" s="26">
        <v>7.06</v>
      </c>
      <c r="O123" s="26">
        <v>5.78</v>
      </c>
      <c r="P123" s="26">
        <v>14.1</v>
      </c>
      <c r="Q123" s="26">
        <v>8.17</v>
      </c>
      <c r="R123" s="42"/>
      <c r="S123" s="42"/>
      <c r="T123" s="42"/>
      <c r="U123" s="26">
        <v>6.95</v>
      </c>
      <c r="V123" s="26">
        <v>9.41</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194</v>
      </c>
      <c r="B124" s="26">
        <v>7.36</v>
      </c>
      <c r="C124" s="42"/>
      <c r="D124" s="26">
        <v>6.55</v>
      </c>
      <c r="E124" s="26">
        <v>7.24</v>
      </c>
      <c r="F124" s="26">
        <v>7.03</v>
      </c>
      <c r="G124" s="26">
        <v>7.99</v>
      </c>
      <c r="H124" s="26">
        <v>6.88</v>
      </c>
      <c r="I124" s="26">
        <v>7.31</v>
      </c>
      <c r="J124" s="26">
        <v>7.48</v>
      </c>
      <c r="K124" s="26">
        <v>7.44</v>
      </c>
      <c r="L124" s="26">
        <v>7.03</v>
      </c>
      <c r="M124" s="26">
        <v>9.44</v>
      </c>
      <c r="N124" s="26">
        <v>7.12</v>
      </c>
      <c r="O124" s="26">
        <v>5.82</v>
      </c>
      <c r="P124" s="26">
        <v>14.19</v>
      </c>
      <c r="Q124" s="26">
        <v>8.25</v>
      </c>
      <c r="R124" s="42"/>
      <c r="S124" s="42"/>
      <c r="T124" s="42"/>
      <c r="U124" s="26">
        <v>7.01</v>
      </c>
      <c r="V124" s="26">
        <v>9.31</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195</v>
      </c>
      <c r="B125" s="26">
        <v>7.41</v>
      </c>
      <c r="C125" s="42"/>
      <c r="D125" s="26">
        <v>6.62</v>
      </c>
      <c r="E125" s="26">
        <v>7.27</v>
      </c>
      <c r="F125" s="26">
        <v>7.09</v>
      </c>
      <c r="G125" s="26">
        <v>8.06</v>
      </c>
      <c r="H125" s="26">
        <v>6.89</v>
      </c>
      <c r="I125" s="26">
        <v>7.39</v>
      </c>
      <c r="J125" s="26">
        <v>7.54</v>
      </c>
      <c r="K125" s="26">
        <v>7.46</v>
      </c>
      <c r="L125" s="26">
        <v>7.07</v>
      </c>
      <c r="M125" s="26">
        <v>9.52</v>
      </c>
      <c r="N125" s="26">
        <v>7.16</v>
      </c>
      <c r="O125" s="26">
        <v>5.86</v>
      </c>
      <c r="P125" s="26">
        <v>14.27</v>
      </c>
      <c r="Q125" s="26">
        <v>8.31</v>
      </c>
      <c r="R125" s="42"/>
      <c r="S125" s="42"/>
      <c r="T125" s="42"/>
      <c r="U125" s="26">
        <v>7.05</v>
      </c>
      <c r="V125" s="26">
        <v>9.23</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196</v>
      </c>
      <c r="B126" s="26">
        <v>7.42</v>
      </c>
      <c r="C126" s="42"/>
      <c r="D126" s="26">
        <v>6.66</v>
      </c>
      <c r="E126" s="26">
        <v>7.26</v>
      </c>
      <c r="F126" s="26">
        <v>7.1</v>
      </c>
      <c r="G126" s="26">
        <v>8.0500000000000007</v>
      </c>
      <c r="H126" s="26">
        <v>6.91</v>
      </c>
      <c r="I126" s="26">
        <v>7.39</v>
      </c>
      <c r="J126" s="26">
        <v>7.55</v>
      </c>
      <c r="K126" s="26">
        <v>7.47</v>
      </c>
      <c r="L126" s="26">
        <v>7.08</v>
      </c>
      <c r="M126" s="26">
        <v>9.5399999999999991</v>
      </c>
      <c r="N126" s="26">
        <v>7.2</v>
      </c>
      <c r="O126" s="26">
        <v>5.89</v>
      </c>
      <c r="P126" s="26">
        <v>14.32</v>
      </c>
      <c r="Q126" s="26">
        <v>8.32</v>
      </c>
      <c r="R126" s="42"/>
      <c r="S126" s="42"/>
      <c r="T126" s="42"/>
      <c r="U126" s="26">
        <v>7.07</v>
      </c>
      <c r="V126" s="26">
        <v>9.1300000000000008</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197</v>
      </c>
      <c r="B127" s="26">
        <v>7.46</v>
      </c>
      <c r="C127" s="42"/>
      <c r="D127" s="26">
        <v>6.71</v>
      </c>
      <c r="E127" s="26">
        <v>7.26</v>
      </c>
      <c r="F127" s="26">
        <v>7.14</v>
      </c>
      <c r="G127" s="26">
        <v>8.08</v>
      </c>
      <c r="H127" s="26">
        <v>6.94</v>
      </c>
      <c r="I127" s="26">
        <v>7.43</v>
      </c>
      <c r="J127" s="26">
        <v>7.59</v>
      </c>
      <c r="K127" s="26">
        <v>7.48</v>
      </c>
      <c r="L127" s="26">
        <v>7.12</v>
      </c>
      <c r="M127" s="26">
        <v>9.6</v>
      </c>
      <c r="N127" s="26">
        <v>7.27</v>
      </c>
      <c r="O127" s="26">
        <v>5.92</v>
      </c>
      <c r="P127" s="26">
        <v>14.37</v>
      </c>
      <c r="Q127" s="26">
        <v>8.36</v>
      </c>
      <c r="R127" s="42"/>
      <c r="S127" s="42"/>
      <c r="T127" s="42"/>
      <c r="U127" s="26">
        <v>7.1</v>
      </c>
      <c r="V127" s="26">
        <v>9.0500000000000007</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198</v>
      </c>
      <c r="B128" s="26">
        <v>7.51</v>
      </c>
      <c r="C128" s="42"/>
      <c r="D128" s="26">
        <v>6.76</v>
      </c>
      <c r="E128" s="26">
        <v>7.29</v>
      </c>
      <c r="F128" s="26">
        <v>7.2</v>
      </c>
      <c r="G128" s="26">
        <v>8.1300000000000008</v>
      </c>
      <c r="H128" s="26">
        <v>7.02</v>
      </c>
      <c r="I128" s="26">
        <v>7.51</v>
      </c>
      <c r="J128" s="26">
        <v>7.63</v>
      </c>
      <c r="K128" s="26">
        <v>7.5</v>
      </c>
      <c r="L128" s="26">
        <v>7.15</v>
      </c>
      <c r="M128" s="26">
        <v>9.68</v>
      </c>
      <c r="N128" s="26">
        <v>7.34</v>
      </c>
      <c r="O128" s="26">
        <v>5.98</v>
      </c>
      <c r="P128" s="26">
        <v>14.45</v>
      </c>
      <c r="Q128" s="26">
        <v>8.4</v>
      </c>
      <c r="R128" s="42"/>
      <c r="S128" s="42"/>
      <c r="T128" s="42"/>
      <c r="U128" s="26">
        <v>7.15</v>
      </c>
      <c r="V128" s="26">
        <v>9.19</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199</v>
      </c>
      <c r="B129" s="26">
        <v>7.58</v>
      </c>
      <c r="C129" s="42"/>
      <c r="D129" s="26">
        <v>6.81</v>
      </c>
      <c r="E129" s="26">
        <v>7.36</v>
      </c>
      <c r="F129" s="26">
        <v>7.29</v>
      </c>
      <c r="G129" s="26">
        <v>8.2100000000000009</v>
      </c>
      <c r="H129" s="26">
        <v>7.13</v>
      </c>
      <c r="I129" s="26">
        <v>7.56</v>
      </c>
      <c r="J129" s="26">
        <v>7.69</v>
      </c>
      <c r="K129" s="26">
        <v>7.52</v>
      </c>
      <c r="L129" s="26">
        <v>7.2</v>
      </c>
      <c r="M129" s="26">
        <v>9.81</v>
      </c>
      <c r="N129" s="26">
        <v>7.43</v>
      </c>
      <c r="O129" s="26">
        <v>6.05</v>
      </c>
      <c r="P129" s="26">
        <v>14.53</v>
      </c>
      <c r="Q129" s="26">
        <v>8.4700000000000006</v>
      </c>
      <c r="R129" s="42"/>
      <c r="S129" s="42"/>
      <c r="T129" s="42"/>
      <c r="U129" s="26">
        <v>7.21</v>
      </c>
      <c r="V129" s="26">
        <v>9.32</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200</v>
      </c>
      <c r="B130" s="26">
        <v>7.63</v>
      </c>
      <c r="C130" s="42"/>
      <c r="D130" s="26">
        <v>6.81</v>
      </c>
      <c r="E130" s="26">
        <v>7.4</v>
      </c>
      <c r="F130" s="26">
        <v>7.32</v>
      </c>
      <c r="G130" s="26">
        <v>8.25</v>
      </c>
      <c r="H130" s="26">
        <v>7.26</v>
      </c>
      <c r="I130" s="26">
        <v>7.56</v>
      </c>
      <c r="J130" s="26">
        <v>7.72</v>
      </c>
      <c r="K130" s="26">
        <v>7.55</v>
      </c>
      <c r="L130" s="26">
        <v>7.24</v>
      </c>
      <c r="M130" s="26">
        <v>9.9</v>
      </c>
      <c r="N130" s="26">
        <v>7.52</v>
      </c>
      <c r="O130" s="26">
        <v>6.13</v>
      </c>
      <c r="P130" s="26">
        <v>14.61</v>
      </c>
      <c r="Q130" s="26">
        <v>8.51</v>
      </c>
      <c r="R130" s="42"/>
      <c r="S130" s="42"/>
      <c r="T130" s="42"/>
      <c r="U130" s="26">
        <v>7.26</v>
      </c>
      <c r="V130" s="26">
        <v>9.41</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201</v>
      </c>
      <c r="B131" s="26">
        <v>7.69</v>
      </c>
      <c r="C131" s="42"/>
      <c r="D131" s="26">
        <v>6.79</v>
      </c>
      <c r="E131" s="26">
        <v>7.46</v>
      </c>
      <c r="F131" s="26">
        <v>7.39</v>
      </c>
      <c r="G131" s="26">
        <v>8.33</v>
      </c>
      <c r="H131" s="26">
        <v>7.38</v>
      </c>
      <c r="I131" s="26">
        <v>7.61</v>
      </c>
      <c r="J131" s="26">
        <v>7.78</v>
      </c>
      <c r="K131" s="26">
        <v>7.58</v>
      </c>
      <c r="L131" s="26">
        <v>7.3</v>
      </c>
      <c r="M131" s="26">
        <v>10.029999999999999</v>
      </c>
      <c r="N131" s="26">
        <v>7.61</v>
      </c>
      <c r="O131" s="26">
        <v>6.21</v>
      </c>
      <c r="P131" s="26">
        <v>14.7</v>
      </c>
      <c r="Q131" s="26">
        <v>8.58</v>
      </c>
      <c r="R131" s="42"/>
      <c r="S131" s="42"/>
      <c r="T131" s="42"/>
      <c r="U131" s="26">
        <v>7.33</v>
      </c>
      <c r="V131" s="26">
        <v>9.5299999999999994</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202</v>
      </c>
      <c r="B132" s="26">
        <v>7.76</v>
      </c>
      <c r="C132" s="42"/>
      <c r="D132" s="26">
        <v>6.75</v>
      </c>
      <c r="E132" s="26">
        <v>7.53</v>
      </c>
      <c r="F132" s="26">
        <v>7.46</v>
      </c>
      <c r="G132" s="26">
        <v>8.43</v>
      </c>
      <c r="H132" s="26">
        <v>7.47</v>
      </c>
      <c r="I132" s="26">
        <v>7.7</v>
      </c>
      <c r="J132" s="26">
        <v>7.84</v>
      </c>
      <c r="K132" s="26">
        <v>7.61</v>
      </c>
      <c r="L132" s="26">
        <v>7.36</v>
      </c>
      <c r="M132" s="26">
        <v>10.15</v>
      </c>
      <c r="N132" s="26">
        <v>7.7</v>
      </c>
      <c r="O132" s="26">
        <v>6.28</v>
      </c>
      <c r="P132" s="26">
        <v>14.78</v>
      </c>
      <c r="Q132" s="26">
        <v>8.64</v>
      </c>
      <c r="R132" s="42"/>
      <c r="S132" s="42"/>
      <c r="T132" s="42"/>
      <c r="U132" s="26">
        <v>7.39</v>
      </c>
      <c r="V132" s="26">
        <v>9.5</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203</v>
      </c>
      <c r="B133" s="26">
        <v>7.83</v>
      </c>
      <c r="C133" s="42"/>
      <c r="D133" s="26">
        <v>6.71</v>
      </c>
      <c r="E133" s="26">
        <v>7.6</v>
      </c>
      <c r="F133" s="26">
        <v>7.52</v>
      </c>
      <c r="G133" s="26">
        <v>8.5399999999999991</v>
      </c>
      <c r="H133" s="26">
        <v>7.51</v>
      </c>
      <c r="I133" s="26">
        <v>7.77</v>
      </c>
      <c r="J133" s="26">
        <v>7.91</v>
      </c>
      <c r="K133" s="26">
        <v>7.63</v>
      </c>
      <c r="L133" s="26">
        <v>7.4</v>
      </c>
      <c r="M133" s="26">
        <v>10.28</v>
      </c>
      <c r="N133" s="26">
        <v>7.78</v>
      </c>
      <c r="O133" s="26">
        <v>6.33</v>
      </c>
      <c r="P133" s="26">
        <v>14.87</v>
      </c>
      <c r="Q133" s="26">
        <v>8.7100000000000009</v>
      </c>
      <c r="R133" s="42"/>
      <c r="S133" s="42"/>
      <c r="T133" s="42"/>
      <c r="U133" s="26">
        <v>7.44</v>
      </c>
      <c r="V133" s="26">
        <v>9.56</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204</v>
      </c>
      <c r="B134" s="26">
        <v>7.85</v>
      </c>
      <c r="C134" s="42"/>
      <c r="D134" s="26">
        <v>6.68</v>
      </c>
      <c r="E134" s="26">
        <v>7.63</v>
      </c>
      <c r="F134" s="26">
        <v>7.53</v>
      </c>
      <c r="G134" s="26">
        <v>8.59</v>
      </c>
      <c r="H134" s="26">
        <v>7.53</v>
      </c>
      <c r="I134" s="26">
        <v>7.78</v>
      </c>
      <c r="J134" s="26">
        <v>7.94</v>
      </c>
      <c r="K134" s="26">
        <v>7.65</v>
      </c>
      <c r="L134" s="26">
        <v>7.42</v>
      </c>
      <c r="M134" s="26">
        <v>10.35</v>
      </c>
      <c r="N134" s="26">
        <v>7.85</v>
      </c>
      <c r="O134" s="26">
        <v>6.37</v>
      </c>
      <c r="P134" s="26">
        <v>14.92</v>
      </c>
      <c r="Q134" s="26">
        <v>8.74</v>
      </c>
      <c r="R134" s="42"/>
      <c r="S134" s="42"/>
      <c r="T134" s="42"/>
      <c r="U134" s="26">
        <v>7.47</v>
      </c>
      <c r="V134" s="26">
        <v>9.66</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205</v>
      </c>
      <c r="B135" s="26">
        <v>7.9</v>
      </c>
      <c r="C135" s="42"/>
      <c r="D135" s="26">
        <v>6.74</v>
      </c>
      <c r="E135" s="26">
        <v>7.67</v>
      </c>
      <c r="F135" s="26">
        <v>7.57</v>
      </c>
      <c r="G135" s="26">
        <v>8.66</v>
      </c>
      <c r="H135" s="26">
        <v>7.54</v>
      </c>
      <c r="I135" s="26">
        <v>7.82</v>
      </c>
      <c r="J135" s="26">
        <v>8</v>
      </c>
      <c r="K135" s="26">
        <v>7.68</v>
      </c>
      <c r="L135" s="26">
        <v>7.46</v>
      </c>
      <c r="M135" s="26">
        <v>10.45</v>
      </c>
      <c r="N135" s="26">
        <v>7.93</v>
      </c>
      <c r="O135" s="26">
        <v>6.4</v>
      </c>
      <c r="P135" s="26">
        <v>14.98</v>
      </c>
      <c r="Q135" s="26">
        <v>8.7899999999999991</v>
      </c>
      <c r="R135" s="42"/>
      <c r="S135" s="42"/>
      <c r="T135" s="42"/>
      <c r="U135" s="26">
        <v>7.51</v>
      </c>
      <c r="V135" s="26">
        <v>9.83</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206</v>
      </c>
      <c r="B136" s="26">
        <v>7.96</v>
      </c>
      <c r="C136" s="42"/>
      <c r="D136" s="26">
        <v>6.94</v>
      </c>
      <c r="E136" s="26">
        <v>7.72</v>
      </c>
      <c r="F136" s="26">
        <v>7.63</v>
      </c>
      <c r="G136" s="26">
        <v>8.73</v>
      </c>
      <c r="H136" s="26">
        <v>7.55</v>
      </c>
      <c r="I136" s="26">
        <v>7.9</v>
      </c>
      <c r="J136" s="26">
        <v>8.0500000000000007</v>
      </c>
      <c r="K136" s="26">
        <v>7.7</v>
      </c>
      <c r="L136" s="26">
        <v>7.49</v>
      </c>
      <c r="M136" s="26">
        <v>10.57</v>
      </c>
      <c r="N136" s="26">
        <v>8.01</v>
      </c>
      <c r="O136" s="26">
        <v>6.42</v>
      </c>
      <c r="P136" s="26">
        <v>15.02</v>
      </c>
      <c r="Q136" s="26">
        <v>8.84</v>
      </c>
      <c r="R136" s="42"/>
      <c r="S136" s="42"/>
      <c r="T136" s="42"/>
      <c r="U136" s="26">
        <v>7.54</v>
      </c>
      <c r="V136" s="26">
        <v>10.09</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207</v>
      </c>
      <c r="B137" s="26">
        <v>8.0299999999999994</v>
      </c>
      <c r="C137" s="42"/>
      <c r="D137" s="26">
        <v>7.26</v>
      </c>
      <c r="E137" s="26">
        <v>7.8</v>
      </c>
      <c r="F137" s="26">
        <v>7.72</v>
      </c>
      <c r="G137" s="26">
        <v>8.8000000000000007</v>
      </c>
      <c r="H137" s="26">
        <v>7.57</v>
      </c>
      <c r="I137" s="26">
        <v>7.96</v>
      </c>
      <c r="J137" s="26">
        <v>8.1</v>
      </c>
      <c r="K137" s="26">
        <v>7.73</v>
      </c>
      <c r="L137" s="26">
        <v>7.52</v>
      </c>
      <c r="M137" s="26">
        <v>10.71</v>
      </c>
      <c r="N137" s="26">
        <v>8.08</v>
      </c>
      <c r="O137" s="26">
        <v>6.43</v>
      </c>
      <c r="P137" s="26">
        <v>15.07</v>
      </c>
      <c r="Q137" s="26">
        <v>8.9</v>
      </c>
      <c r="R137" s="42"/>
      <c r="S137" s="42"/>
      <c r="T137" s="42"/>
      <c r="U137" s="26">
        <v>7.57</v>
      </c>
      <c r="V137" s="26">
        <v>10.24</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208</v>
      </c>
      <c r="B138" s="26">
        <v>8.08</v>
      </c>
      <c r="C138" s="42"/>
      <c r="D138" s="26">
        <v>7.58</v>
      </c>
      <c r="E138" s="26">
        <v>7.85</v>
      </c>
      <c r="F138" s="26">
        <v>7.76</v>
      </c>
      <c r="G138" s="26">
        <v>8.81</v>
      </c>
      <c r="H138" s="26">
        <v>7.59</v>
      </c>
      <c r="I138" s="26">
        <v>7.96</v>
      </c>
      <c r="J138" s="26">
        <v>8.1199999999999992</v>
      </c>
      <c r="K138" s="26">
        <v>7.76</v>
      </c>
      <c r="L138" s="26">
        <v>7.54</v>
      </c>
      <c r="M138" s="26">
        <v>10.82</v>
      </c>
      <c r="N138" s="26">
        <v>8.14</v>
      </c>
      <c r="O138" s="26">
        <v>6.45</v>
      </c>
      <c r="P138" s="26">
        <v>15.15</v>
      </c>
      <c r="Q138" s="26">
        <v>8.93</v>
      </c>
      <c r="R138" s="42"/>
      <c r="S138" s="42"/>
      <c r="T138" s="42"/>
      <c r="U138" s="26">
        <v>7.6</v>
      </c>
      <c r="V138" s="26">
        <v>10.210000000000001</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209</v>
      </c>
      <c r="B139" s="26">
        <v>8.17</v>
      </c>
      <c r="C139" s="42"/>
      <c r="D139" s="26">
        <v>7.88</v>
      </c>
      <c r="E139" s="26">
        <v>7.93</v>
      </c>
      <c r="F139" s="26">
        <v>7.85</v>
      </c>
      <c r="G139" s="26">
        <v>8.89</v>
      </c>
      <c r="H139" s="26">
        <v>7.65</v>
      </c>
      <c r="I139" s="26">
        <v>8.02</v>
      </c>
      <c r="J139" s="26">
        <v>8.17</v>
      </c>
      <c r="K139" s="26">
        <v>7.83</v>
      </c>
      <c r="L139" s="26">
        <v>7.59</v>
      </c>
      <c r="M139" s="26">
        <v>10.98</v>
      </c>
      <c r="N139" s="26">
        <v>8.2200000000000006</v>
      </c>
      <c r="O139" s="26">
        <v>6.49</v>
      </c>
      <c r="P139" s="26">
        <v>15.31</v>
      </c>
      <c r="Q139" s="26">
        <v>8.98</v>
      </c>
      <c r="R139" s="42"/>
      <c r="S139" s="42"/>
      <c r="T139" s="42"/>
      <c r="U139" s="26">
        <v>7.66</v>
      </c>
      <c r="V139" s="26">
        <v>10.119999999999999</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210</v>
      </c>
      <c r="B140" s="26">
        <v>8.2899999999999991</v>
      </c>
      <c r="C140" s="42"/>
      <c r="D140" s="26">
        <v>8.09</v>
      </c>
      <c r="E140" s="26">
        <v>8.0500000000000007</v>
      </c>
      <c r="F140" s="26">
        <v>7.97</v>
      </c>
      <c r="G140" s="26">
        <v>9.0399999999999991</v>
      </c>
      <c r="H140" s="26">
        <v>7.73</v>
      </c>
      <c r="I140" s="26">
        <v>8.15</v>
      </c>
      <c r="J140" s="26">
        <v>8.24</v>
      </c>
      <c r="K140" s="26">
        <v>7.91</v>
      </c>
      <c r="L140" s="26">
        <v>7.65</v>
      </c>
      <c r="M140" s="26">
        <v>11.17</v>
      </c>
      <c r="N140" s="26">
        <v>8.32</v>
      </c>
      <c r="O140" s="26">
        <v>6.55</v>
      </c>
      <c r="P140" s="26">
        <v>15.56</v>
      </c>
      <c r="Q140" s="26">
        <v>9.0399999999999991</v>
      </c>
      <c r="R140" s="42"/>
      <c r="S140" s="42"/>
      <c r="T140" s="42"/>
      <c r="U140" s="26">
        <v>7.74</v>
      </c>
      <c r="V140" s="26">
        <v>10.06</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211</v>
      </c>
      <c r="B141" s="26">
        <v>8.42</v>
      </c>
      <c r="C141" s="42"/>
      <c r="D141" s="26">
        <v>8.2100000000000009</v>
      </c>
      <c r="E141" s="26">
        <v>8.19</v>
      </c>
      <c r="F141" s="26">
        <v>8.11</v>
      </c>
      <c r="G141" s="26">
        <v>9.24</v>
      </c>
      <c r="H141" s="26">
        <v>7.82</v>
      </c>
      <c r="I141" s="26">
        <v>8.2799999999999994</v>
      </c>
      <c r="J141" s="26">
        <v>8.33</v>
      </c>
      <c r="K141" s="26">
        <v>8.01</v>
      </c>
      <c r="L141" s="26">
        <v>7.72</v>
      </c>
      <c r="M141" s="26">
        <v>11.38</v>
      </c>
      <c r="N141" s="26">
        <v>8.44</v>
      </c>
      <c r="O141" s="26">
        <v>6.62</v>
      </c>
      <c r="P141" s="26">
        <v>15.87</v>
      </c>
      <c r="Q141" s="26">
        <v>9.1199999999999992</v>
      </c>
      <c r="R141" s="42"/>
      <c r="S141" s="42"/>
      <c r="T141" s="42"/>
      <c r="U141" s="26">
        <v>7.84</v>
      </c>
      <c r="V141" s="26">
        <v>10.039999999999999</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212</v>
      </c>
      <c r="B142" s="26">
        <v>8.51</v>
      </c>
      <c r="C142" s="42"/>
      <c r="D142" s="26">
        <v>8.2100000000000009</v>
      </c>
      <c r="E142" s="26">
        <v>8.2899999999999991</v>
      </c>
      <c r="F142" s="26">
        <v>8.18</v>
      </c>
      <c r="G142" s="26">
        <v>9.3800000000000008</v>
      </c>
      <c r="H142" s="26">
        <v>7.92</v>
      </c>
      <c r="I142" s="26">
        <v>8.33</v>
      </c>
      <c r="J142" s="26">
        <v>8.3800000000000008</v>
      </c>
      <c r="K142" s="26">
        <v>8.1</v>
      </c>
      <c r="L142" s="26">
        <v>7.77</v>
      </c>
      <c r="M142" s="26">
        <v>11.54</v>
      </c>
      <c r="N142" s="26">
        <v>8.5500000000000007</v>
      </c>
      <c r="O142" s="26">
        <v>6.7</v>
      </c>
      <c r="P142" s="26">
        <v>16.170000000000002</v>
      </c>
      <c r="Q142" s="26">
        <v>9.16</v>
      </c>
      <c r="R142" s="42"/>
      <c r="S142" s="42"/>
      <c r="T142" s="42"/>
      <c r="U142" s="26">
        <v>7.91</v>
      </c>
      <c r="V142" s="26">
        <v>10.039999999999999</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213</v>
      </c>
      <c r="B143" s="26">
        <v>8.6</v>
      </c>
      <c r="C143" s="42"/>
      <c r="D143" s="26">
        <v>8.18</v>
      </c>
      <c r="E143" s="26">
        <v>8.3699999999999992</v>
      </c>
      <c r="F143" s="26">
        <v>8.25</v>
      </c>
      <c r="G143" s="26">
        <v>9.5399999999999991</v>
      </c>
      <c r="H143" s="26">
        <v>7.99</v>
      </c>
      <c r="I143" s="26">
        <v>8.41</v>
      </c>
      <c r="J143" s="26">
        <v>8.4499999999999993</v>
      </c>
      <c r="K143" s="26">
        <v>8.16</v>
      </c>
      <c r="L143" s="26">
        <v>7.82</v>
      </c>
      <c r="M143" s="26">
        <v>11.75</v>
      </c>
      <c r="N143" s="26">
        <v>8.68</v>
      </c>
      <c r="O143" s="26">
        <v>6.76</v>
      </c>
      <c r="P143" s="26">
        <v>16.43</v>
      </c>
      <c r="Q143" s="26">
        <v>9.23</v>
      </c>
      <c r="R143" s="42"/>
      <c r="S143" s="42"/>
      <c r="T143" s="42"/>
      <c r="U143" s="26">
        <v>7.99</v>
      </c>
      <c r="V143" s="26">
        <v>10.08</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214</v>
      </c>
      <c r="B144" s="26">
        <v>8.65</v>
      </c>
      <c r="C144" s="42"/>
      <c r="D144" s="26">
        <v>8.16</v>
      </c>
      <c r="E144" s="26">
        <v>8.42</v>
      </c>
      <c r="F144" s="26">
        <v>8.2899999999999991</v>
      </c>
      <c r="G144" s="26">
        <v>9.65</v>
      </c>
      <c r="H144" s="26">
        <v>8.0299999999999994</v>
      </c>
      <c r="I144" s="26">
        <v>8.49</v>
      </c>
      <c r="J144" s="26">
        <v>8.49</v>
      </c>
      <c r="K144" s="26">
        <v>8.16</v>
      </c>
      <c r="L144" s="26">
        <v>7.85</v>
      </c>
      <c r="M144" s="26">
        <v>11.97</v>
      </c>
      <c r="N144" s="26">
        <v>8.7799999999999994</v>
      </c>
      <c r="O144" s="26">
        <v>6.8</v>
      </c>
      <c r="P144" s="26">
        <v>16.59</v>
      </c>
      <c r="Q144" s="26">
        <v>9.2899999999999991</v>
      </c>
      <c r="R144" s="42"/>
      <c r="S144" s="42"/>
      <c r="T144" s="42"/>
      <c r="U144" s="26">
        <v>8.0299999999999994</v>
      </c>
      <c r="V144" s="26">
        <v>10.1</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215</v>
      </c>
      <c r="B145" s="26">
        <v>8.67</v>
      </c>
      <c r="C145" s="42"/>
      <c r="D145" s="26">
        <v>8.17</v>
      </c>
      <c r="E145" s="26">
        <v>8.44</v>
      </c>
      <c r="F145" s="26">
        <v>8.3000000000000007</v>
      </c>
      <c r="G145" s="26">
        <v>9.7200000000000006</v>
      </c>
      <c r="H145" s="26">
        <v>8.02</v>
      </c>
      <c r="I145" s="26">
        <v>8.5</v>
      </c>
      <c r="J145" s="26">
        <v>8.5</v>
      </c>
      <c r="K145" s="26">
        <v>8.11</v>
      </c>
      <c r="L145" s="26">
        <v>7.85</v>
      </c>
      <c r="M145" s="26">
        <v>12.21</v>
      </c>
      <c r="N145" s="26">
        <v>8.84</v>
      </c>
      <c r="O145" s="26">
        <v>6.81</v>
      </c>
      <c r="P145" s="26">
        <v>16.649999999999999</v>
      </c>
      <c r="Q145" s="26">
        <v>9.35</v>
      </c>
      <c r="R145" s="42"/>
      <c r="S145" s="42"/>
      <c r="T145" s="42"/>
      <c r="U145" s="26">
        <v>8.0399999999999991</v>
      </c>
      <c r="V145" s="26">
        <v>10.119999999999999</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216</v>
      </c>
      <c r="B146" s="26">
        <v>8.64</v>
      </c>
      <c r="C146" s="42"/>
      <c r="D146" s="26">
        <v>8.16</v>
      </c>
      <c r="E146" s="26">
        <v>8.41</v>
      </c>
      <c r="F146" s="26">
        <v>8.24</v>
      </c>
      <c r="G146" s="26">
        <v>9.6999999999999993</v>
      </c>
      <c r="H146" s="26">
        <v>7.99</v>
      </c>
      <c r="I146" s="26">
        <v>8.42</v>
      </c>
      <c r="J146" s="26">
        <v>8.4700000000000006</v>
      </c>
      <c r="K146" s="26">
        <v>8.0500000000000007</v>
      </c>
      <c r="L146" s="26">
        <v>7.82</v>
      </c>
      <c r="M146" s="26">
        <v>12.42</v>
      </c>
      <c r="N146" s="26">
        <v>8.84</v>
      </c>
      <c r="O146" s="26">
        <v>6.81</v>
      </c>
      <c r="P146" s="26">
        <v>16.64</v>
      </c>
      <c r="Q146" s="26">
        <v>9.3800000000000008</v>
      </c>
      <c r="R146" s="42"/>
      <c r="S146" s="42"/>
      <c r="T146" s="42"/>
      <c r="U146" s="26">
        <v>8.01</v>
      </c>
      <c r="V146" s="26">
        <v>10.14</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217</v>
      </c>
      <c r="B147" s="26">
        <v>8.64</v>
      </c>
      <c r="C147" s="42"/>
      <c r="D147" s="26">
        <v>8.18</v>
      </c>
      <c r="E147" s="26">
        <v>8.4</v>
      </c>
      <c r="F147" s="26">
        <v>8.2200000000000006</v>
      </c>
      <c r="G147" s="26">
        <v>9.73</v>
      </c>
      <c r="H147" s="26">
        <v>7.99</v>
      </c>
      <c r="I147" s="26">
        <v>8.41</v>
      </c>
      <c r="J147" s="26">
        <v>8.4600000000000009</v>
      </c>
      <c r="K147" s="26">
        <v>8.02</v>
      </c>
      <c r="L147" s="26">
        <v>7.82</v>
      </c>
      <c r="M147" s="26">
        <v>12.7</v>
      </c>
      <c r="N147" s="26">
        <v>8.82</v>
      </c>
      <c r="O147" s="26">
        <v>6.82</v>
      </c>
      <c r="P147" s="26">
        <v>16.64</v>
      </c>
      <c r="Q147" s="26">
        <v>9.43</v>
      </c>
      <c r="R147" s="42"/>
      <c r="S147" s="42"/>
      <c r="T147" s="42"/>
      <c r="U147" s="26">
        <v>8.01</v>
      </c>
      <c r="V147" s="26">
        <v>10.16</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218</v>
      </c>
      <c r="B148" s="26">
        <v>8.69</v>
      </c>
      <c r="C148" s="42"/>
      <c r="D148" s="26">
        <v>8.23</v>
      </c>
      <c r="E148" s="26">
        <v>8.4600000000000009</v>
      </c>
      <c r="F148" s="26">
        <v>8.25</v>
      </c>
      <c r="G148" s="26">
        <v>9.82</v>
      </c>
      <c r="H148" s="26">
        <v>8.0299999999999994</v>
      </c>
      <c r="I148" s="26">
        <v>8.49</v>
      </c>
      <c r="J148" s="26">
        <v>8.4600000000000009</v>
      </c>
      <c r="K148" s="26">
        <v>8.0500000000000007</v>
      </c>
      <c r="L148" s="26">
        <v>7.83</v>
      </c>
      <c r="M148" s="26">
        <v>13</v>
      </c>
      <c r="N148" s="26">
        <v>8.76</v>
      </c>
      <c r="O148" s="26">
        <v>6.84</v>
      </c>
      <c r="P148" s="26">
        <v>16.71</v>
      </c>
      <c r="Q148" s="26">
        <v>9.4600000000000009</v>
      </c>
      <c r="R148" s="42"/>
      <c r="S148" s="42"/>
      <c r="T148" s="42"/>
      <c r="U148" s="26">
        <v>8.0299999999999994</v>
      </c>
      <c r="V148" s="26">
        <v>10.23</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219</v>
      </c>
      <c r="B149" s="26">
        <v>8.7899999999999991</v>
      </c>
      <c r="C149" s="42"/>
      <c r="D149" s="26">
        <v>8.32</v>
      </c>
      <c r="E149" s="26">
        <v>8.58</v>
      </c>
      <c r="F149" s="26">
        <v>8.34</v>
      </c>
      <c r="G149" s="26">
        <v>9.98</v>
      </c>
      <c r="H149" s="26">
        <v>8.11</v>
      </c>
      <c r="I149" s="26">
        <v>8.59</v>
      </c>
      <c r="J149" s="26">
        <v>8.49</v>
      </c>
      <c r="K149" s="26">
        <v>8.14</v>
      </c>
      <c r="L149" s="26">
        <v>7.88</v>
      </c>
      <c r="M149" s="26">
        <v>13.34</v>
      </c>
      <c r="N149" s="26">
        <v>8.6999999999999993</v>
      </c>
      <c r="O149" s="26">
        <v>6.88</v>
      </c>
      <c r="P149" s="26">
        <v>16.86</v>
      </c>
      <c r="Q149" s="26">
        <v>9.5</v>
      </c>
      <c r="R149" s="42"/>
      <c r="S149" s="42"/>
      <c r="T149" s="42"/>
      <c r="U149" s="26">
        <v>8.07</v>
      </c>
      <c r="V149" s="26">
        <v>10.35</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220</v>
      </c>
      <c r="B150" s="26">
        <v>8.8699999999999992</v>
      </c>
      <c r="C150" s="42"/>
      <c r="D150" s="26">
        <v>8.3699999999999992</v>
      </c>
      <c r="E150" s="26">
        <v>8.69</v>
      </c>
      <c r="F150" s="26">
        <v>8.39</v>
      </c>
      <c r="G150" s="26">
        <v>10.1</v>
      </c>
      <c r="H150" s="26">
        <v>8.2200000000000006</v>
      </c>
      <c r="I150" s="26">
        <v>8.64</v>
      </c>
      <c r="J150" s="26">
        <v>8.52</v>
      </c>
      <c r="K150" s="26">
        <v>8.27</v>
      </c>
      <c r="L150" s="26">
        <v>7.93</v>
      </c>
      <c r="M150" s="26">
        <v>13.65</v>
      </c>
      <c r="N150" s="26">
        <v>8.66</v>
      </c>
      <c r="O150" s="26">
        <v>6.94</v>
      </c>
      <c r="P150" s="26">
        <v>17.010000000000002</v>
      </c>
      <c r="Q150" s="26">
        <v>9.5</v>
      </c>
      <c r="R150" s="42"/>
      <c r="S150" s="42"/>
      <c r="T150" s="42"/>
      <c r="U150" s="26">
        <v>8.1199999999999992</v>
      </c>
      <c r="V150" s="26">
        <v>10.43</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221</v>
      </c>
      <c r="B151" s="26">
        <v>8.98</v>
      </c>
      <c r="C151" s="42"/>
      <c r="D151" s="26">
        <v>8.44</v>
      </c>
      <c r="E151" s="26">
        <v>8.81</v>
      </c>
      <c r="F151" s="26">
        <v>8.49</v>
      </c>
      <c r="G151" s="26">
        <v>10.25</v>
      </c>
      <c r="H151" s="26">
        <v>8.33</v>
      </c>
      <c r="I151" s="26">
        <v>8.76</v>
      </c>
      <c r="J151" s="26">
        <v>8.59</v>
      </c>
      <c r="K151" s="26">
        <v>8.41</v>
      </c>
      <c r="L151" s="26">
        <v>8</v>
      </c>
      <c r="M151" s="26">
        <v>14.03</v>
      </c>
      <c r="N151" s="26">
        <v>8.68</v>
      </c>
      <c r="O151" s="26">
        <v>7.01</v>
      </c>
      <c r="P151" s="26">
        <v>17.16</v>
      </c>
      <c r="Q151" s="26">
        <v>9.5299999999999994</v>
      </c>
      <c r="R151" s="42"/>
      <c r="S151" s="42"/>
      <c r="T151" s="42"/>
      <c r="U151" s="26">
        <v>8.19</v>
      </c>
      <c r="V151" s="26">
        <v>10.49</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222</v>
      </c>
      <c r="B152" s="26">
        <v>9.08</v>
      </c>
      <c r="C152" s="42"/>
      <c r="D152" s="26">
        <v>8.51</v>
      </c>
      <c r="E152" s="26">
        <v>8.92</v>
      </c>
      <c r="F152" s="26">
        <v>8.57</v>
      </c>
      <c r="G152" s="26">
        <v>10.39</v>
      </c>
      <c r="H152" s="26">
        <v>8.43</v>
      </c>
      <c r="I152" s="26">
        <v>8.9</v>
      </c>
      <c r="J152" s="26">
        <v>8.68</v>
      </c>
      <c r="K152" s="26">
        <v>8.5299999999999994</v>
      </c>
      <c r="L152" s="26">
        <v>8.07</v>
      </c>
      <c r="M152" s="26">
        <v>14.42</v>
      </c>
      <c r="N152" s="26">
        <v>8.77</v>
      </c>
      <c r="O152" s="26">
        <v>7.1</v>
      </c>
      <c r="P152" s="26">
        <v>17.3</v>
      </c>
      <c r="Q152" s="26">
        <v>9.57</v>
      </c>
      <c r="R152" s="42"/>
      <c r="S152" s="42"/>
      <c r="T152" s="42"/>
      <c r="U152" s="26">
        <v>8.2799999999999994</v>
      </c>
      <c r="V152" s="26">
        <v>10.46</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223</v>
      </c>
      <c r="B153" s="26">
        <v>9.18</v>
      </c>
      <c r="C153" s="42"/>
      <c r="D153" s="26">
        <v>8.58</v>
      </c>
      <c r="E153" s="26">
        <v>9</v>
      </c>
      <c r="F153" s="26">
        <v>8.66</v>
      </c>
      <c r="G153" s="26">
        <v>10.51</v>
      </c>
      <c r="H153" s="26">
        <v>8.51</v>
      </c>
      <c r="I153" s="26">
        <v>9</v>
      </c>
      <c r="J153" s="26">
        <v>8.7899999999999991</v>
      </c>
      <c r="K153" s="26">
        <v>8.6199999999999992</v>
      </c>
      <c r="L153" s="26">
        <v>8.14</v>
      </c>
      <c r="M153" s="26">
        <v>14.82</v>
      </c>
      <c r="N153" s="26">
        <v>8.91</v>
      </c>
      <c r="O153" s="26">
        <v>7.18</v>
      </c>
      <c r="P153" s="26">
        <v>17.39</v>
      </c>
      <c r="Q153" s="26">
        <v>9.6199999999999992</v>
      </c>
      <c r="R153" s="42"/>
      <c r="S153" s="42"/>
      <c r="T153" s="42"/>
      <c r="U153" s="26">
        <v>8.39</v>
      </c>
      <c r="V153" s="26">
        <v>10.42</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224</v>
      </c>
      <c r="B154" s="26">
        <v>9.24</v>
      </c>
      <c r="C154" s="42"/>
      <c r="D154" s="26">
        <v>8.61</v>
      </c>
      <c r="E154" s="26">
        <v>9.0299999999999994</v>
      </c>
      <c r="F154" s="26">
        <v>8.68</v>
      </c>
      <c r="G154" s="26">
        <v>10.55</v>
      </c>
      <c r="H154" s="26">
        <v>8.58</v>
      </c>
      <c r="I154" s="26">
        <v>9</v>
      </c>
      <c r="J154" s="26">
        <v>8.8800000000000008</v>
      </c>
      <c r="K154" s="26">
        <v>8.7100000000000009</v>
      </c>
      <c r="L154" s="26">
        <v>8.19</v>
      </c>
      <c r="M154" s="26">
        <v>15.17</v>
      </c>
      <c r="N154" s="26">
        <v>9.06</v>
      </c>
      <c r="O154" s="26">
        <v>7.27</v>
      </c>
      <c r="P154" s="26">
        <v>17.46</v>
      </c>
      <c r="Q154" s="26">
        <v>9.6300000000000008</v>
      </c>
      <c r="R154" s="42"/>
      <c r="S154" s="42"/>
      <c r="T154" s="42"/>
      <c r="U154" s="26">
        <v>8.49</v>
      </c>
      <c r="V154" s="26">
        <v>10.34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225</v>
      </c>
      <c r="B155" s="26">
        <v>9.33</v>
      </c>
      <c r="C155" s="42"/>
      <c r="D155" s="26">
        <v>8.67</v>
      </c>
      <c r="E155" s="26">
        <v>9.06</v>
      </c>
      <c r="F155" s="26">
        <v>8.76</v>
      </c>
      <c r="G155" s="26">
        <v>10.66</v>
      </c>
      <c r="H155" s="26">
        <v>8.65</v>
      </c>
      <c r="I155" s="26">
        <v>9.07</v>
      </c>
      <c r="J155" s="26">
        <v>9.01</v>
      </c>
      <c r="K155" s="26">
        <v>8.82</v>
      </c>
      <c r="L155" s="26">
        <v>8.27</v>
      </c>
      <c r="M155" s="26">
        <v>15.52</v>
      </c>
      <c r="N155" s="26">
        <v>9.23</v>
      </c>
      <c r="O155" s="26">
        <v>7.35</v>
      </c>
      <c r="P155" s="26">
        <v>17.55</v>
      </c>
      <c r="Q155" s="26">
        <v>9.66</v>
      </c>
      <c r="R155" s="42"/>
      <c r="S155" s="42"/>
      <c r="T155" s="42"/>
      <c r="U155" s="26">
        <v>8.61</v>
      </c>
      <c r="V155" s="26">
        <v>10.33</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226</v>
      </c>
      <c r="B156" s="26">
        <v>9.4700000000000006</v>
      </c>
      <c r="C156" s="42"/>
      <c r="D156" s="26">
        <v>8.77</v>
      </c>
      <c r="E156" s="26">
        <v>9.1199999999999992</v>
      </c>
      <c r="F156" s="26">
        <v>8.89</v>
      </c>
      <c r="G156" s="26">
        <v>10.84</v>
      </c>
      <c r="H156" s="26">
        <v>8.75</v>
      </c>
      <c r="I156" s="26">
        <v>9.19</v>
      </c>
      <c r="J156" s="26">
        <v>9.15</v>
      </c>
      <c r="K156" s="26">
        <v>8.98</v>
      </c>
      <c r="L156" s="26">
        <v>8.35</v>
      </c>
      <c r="M156" s="26">
        <v>15.88</v>
      </c>
      <c r="N156" s="26">
        <v>9.36</v>
      </c>
      <c r="O156" s="26">
        <v>7.44</v>
      </c>
      <c r="P156" s="26">
        <v>17.690000000000001</v>
      </c>
      <c r="Q156" s="26">
        <v>9.6999999999999993</v>
      </c>
      <c r="R156" s="42"/>
      <c r="S156" s="42"/>
      <c r="T156" s="42"/>
      <c r="U156" s="26">
        <v>8.73</v>
      </c>
      <c r="V156" s="26">
        <v>10.39</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227</v>
      </c>
      <c r="B157" s="26">
        <v>9.65</v>
      </c>
      <c r="C157" s="42"/>
      <c r="D157" s="26">
        <v>8.92</v>
      </c>
      <c r="E157" s="26">
        <v>9.23</v>
      </c>
      <c r="F157" s="26">
        <v>9.09</v>
      </c>
      <c r="G157" s="26">
        <v>11.08</v>
      </c>
      <c r="H157" s="26">
        <v>8.8699999999999992</v>
      </c>
      <c r="I157" s="26">
        <v>9.32</v>
      </c>
      <c r="J157" s="26">
        <v>9.31</v>
      </c>
      <c r="K157" s="26">
        <v>9.1999999999999993</v>
      </c>
      <c r="L157" s="26">
        <v>8.4600000000000009</v>
      </c>
      <c r="M157" s="26">
        <v>16.27</v>
      </c>
      <c r="N157" s="26">
        <v>9.48</v>
      </c>
      <c r="O157" s="26">
        <v>7.52</v>
      </c>
      <c r="P157" s="26">
        <v>17.89</v>
      </c>
      <c r="Q157" s="26">
        <v>9.74</v>
      </c>
      <c r="R157" s="42"/>
      <c r="S157" s="42"/>
      <c r="T157" s="42"/>
      <c r="U157" s="26">
        <v>8.85</v>
      </c>
      <c r="V157" s="26">
        <v>10.5</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228</v>
      </c>
      <c r="B158" s="26">
        <v>9.83</v>
      </c>
      <c r="C158" s="42"/>
      <c r="D158" s="26">
        <v>9.0399999999999991</v>
      </c>
      <c r="E158" s="26">
        <v>9.35</v>
      </c>
      <c r="F158" s="26">
        <v>9.26</v>
      </c>
      <c r="G158" s="26">
        <v>11.3</v>
      </c>
      <c r="H158" s="26">
        <v>9.02</v>
      </c>
      <c r="I158" s="26">
        <v>9.39</v>
      </c>
      <c r="J158" s="26">
        <v>9.4499999999999993</v>
      </c>
      <c r="K158" s="26">
        <v>9.44</v>
      </c>
      <c r="L158" s="26">
        <v>8.56</v>
      </c>
      <c r="M158" s="26">
        <v>16.579999999999998</v>
      </c>
      <c r="N158" s="26">
        <v>9.61</v>
      </c>
      <c r="O158" s="26">
        <v>7.62</v>
      </c>
      <c r="P158" s="26">
        <v>18.059999999999999</v>
      </c>
      <c r="Q158" s="26">
        <v>9.77</v>
      </c>
      <c r="R158" s="42"/>
      <c r="S158" s="42"/>
      <c r="T158" s="42"/>
      <c r="U158" s="26">
        <v>8.9499999999999993</v>
      </c>
      <c r="V158" s="26">
        <v>10.62</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229</v>
      </c>
      <c r="B159" s="26">
        <v>10.06</v>
      </c>
      <c r="C159" s="42"/>
      <c r="D159" s="26">
        <v>9.19</v>
      </c>
      <c r="E159" s="26">
        <v>9.56</v>
      </c>
      <c r="F159" s="26">
        <v>9.51</v>
      </c>
      <c r="G159" s="26">
        <v>11.6</v>
      </c>
      <c r="H159" s="26">
        <v>9.2100000000000009</v>
      </c>
      <c r="I159" s="26">
        <v>9.56</v>
      </c>
      <c r="J159" s="26">
        <v>9.65</v>
      </c>
      <c r="K159" s="26">
        <v>9.6999999999999993</v>
      </c>
      <c r="L159" s="26">
        <v>8.6999999999999993</v>
      </c>
      <c r="M159" s="26">
        <v>16.91</v>
      </c>
      <c r="N159" s="26">
        <v>9.7899999999999991</v>
      </c>
      <c r="O159" s="26">
        <v>7.74</v>
      </c>
      <c r="P159" s="26">
        <v>18.239999999999998</v>
      </c>
      <c r="Q159" s="26">
        <v>9.86</v>
      </c>
      <c r="R159" s="42"/>
      <c r="S159" s="42"/>
      <c r="T159" s="42"/>
      <c r="U159" s="26">
        <v>9.09</v>
      </c>
      <c r="V159" s="26">
        <v>10.79</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230</v>
      </c>
      <c r="B160" s="26">
        <v>10.33</v>
      </c>
      <c r="C160" s="42"/>
      <c r="D160" s="26">
        <v>9.36</v>
      </c>
      <c r="E160" s="26">
        <v>9.8699999999999992</v>
      </c>
      <c r="F160" s="26">
        <v>9.7799999999999994</v>
      </c>
      <c r="G160" s="26">
        <v>11.94</v>
      </c>
      <c r="H160" s="26">
        <v>9.44</v>
      </c>
      <c r="I160" s="26">
        <v>9.84</v>
      </c>
      <c r="J160" s="26">
        <v>9.89</v>
      </c>
      <c r="K160" s="26">
        <v>9.9499999999999993</v>
      </c>
      <c r="L160" s="26">
        <v>8.8800000000000008</v>
      </c>
      <c r="M160" s="26">
        <v>17.29</v>
      </c>
      <c r="N160" s="26">
        <v>10.02</v>
      </c>
      <c r="O160" s="26">
        <v>7.9</v>
      </c>
      <c r="P160" s="26">
        <v>18.39</v>
      </c>
      <c r="Q160" s="26">
        <v>9.99</v>
      </c>
      <c r="R160" s="42"/>
      <c r="S160" s="42"/>
      <c r="T160" s="42"/>
      <c r="U160" s="26">
        <v>9.27</v>
      </c>
      <c r="V160" s="26">
        <v>10.97</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231</v>
      </c>
      <c r="B161" s="26">
        <v>10.63</v>
      </c>
      <c r="C161" s="42"/>
      <c r="D161" s="26">
        <v>9.5500000000000007</v>
      </c>
      <c r="E161" s="26">
        <v>10.28</v>
      </c>
      <c r="F161" s="26">
        <v>10.1</v>
      </c>
      <c r="G161" s="26">
        <v>12.31</v>
      </c>
      <c r="H161" s="26">
        <v>9.69</v>
      </c>
      <c r="I161" s="26">
        <v>10.119999999999999</v>
      </c>
      <c r="J161" s="26">
        <v>10.16</v>
      </c>
      <c r="K161" s="26">
        <v>10.19</v>
      </c>
      <c r="L161" s="26">
        <v>9.07</v>
      </c>
      <c r="M161" s="26">
        <v>17.75</v>
      </c>
      <c r="N161" s="26">
        <v>10.29</v>
      </c>
      <c r="O161" s="26">
        <v>8.09</v>
      </c>
      <c r="P161" s="26">
        <v>18.53</v>
      </c>
      <c r="Q161" s="26">
        <v>10.18</v>
      </c>
      <c r="R161" s="42"/>
      <c r="S161" s="42"/>
      <c r="T161" s="42"/>
      <c r="U161" s="26">
        <v>9.5</v>
      </c>
      <c r="V161" s="26">
        <v>11.18</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232</v>
      </c>
      <c r="B162" s="26">
        <v>10.88</v>
      </c>
      <c r="C162" s="42"/>
      <c r="D162" s="26">
        <v>9.69</v>
      </c>
      <c r="E162" s="26">
        <v>10.66</v>
      </c>
      <c r="F162" s="26">
        <v>10.32</v>
      </c>
      <c r="G162" s="26">
        <v>12.59</v>
      </c>
      <c r="H162" s="26">
        <v>9.9499999999999993</v>
      </c>
      <c r="I162" s="26">
        <v>10.33</v>
      </c>
      <c r="J162" s="26">
        <v>10.42</v>
      </c>
      <c r="K162" s="26">
        <v>10.41</v>
      </c>
      <c r="L162" s="26">
        <v>9.27</v>
      </c>
      <c r="M162" s="26">
        <v>18.22</v>
      </c>
      <c r="N162" s="26">
        <v>10.58</v>
      </c>
      <c r="O162" s="26">
        <v>8.3000000000000007</v>
      </c>
      <c r="P162" s="26">
        <v>18.649999999999999</v>
      </c>
      <c r="Q162" s="26">
        <v>10.39</v>
      </c>
      <c r="R162" s="42"/>
      <c r="S162" s="42"/>
      <c r="T162" s="42"/>
      <c r="U162" s="26">
        <v>9.73</v>
      </c>
      <c r="V162" s="26">
        <v>11.29</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233</v>
      </c>
      <c r="B163" s="26">
        <v>11.15</v>
      </c>
      <c r="C163" s="42"/>
      <c r="D163" s="26">
        <v>9.85</v>
      </c>
      <c r="E163" s="26">
        <v>11</v>
      </c>
      <c r="F163" s="26">
        <v>10.58</v>
      </c>
      <c r="G163" s="26">
        <v>12.91</v>
      </c>
      <c r="H163" s="26">
        <v>10.220000000000001</v>
      </c>
      <c r="I163" s="26">
        <v>10.6</v>
      </c>
      <c r="J163" s="26">
        <v>10.7</v>
      </c>
      <c r="K163" s="26">
        <v>10.64</v>
      </c>
      <c r="L163" s="26">
        <v>9.4700000000000006</v>
      </c>
      <c r="M163" s="26">
        <v>18.739999999999998</v>
      </c>
      <c r="N163" s="26">
        <v>10.88</v>
      </c>
      <c r="O163" s="26">
        <v>8.52</v>
      </c>
      <c r="P163" s="26">
        <v>18.8</v>
      </c>
      <c r="Q163" s="26">
        <v>10.64</v>
      </c>
      <c r="R163" s="42"/>
      <c r="S163" s="42"/>
      <c r="T163" s="42"/>
      <c r="U163" s="26">
        <v>9.9700000000000006</v>
      </c>
      <c r="V163" s="26">
        <v>11.49</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234</v>
      </c>
      <c r="B164" s="26">
        <v>11.41</v>
      </c>
      <c r="C164" s="42"/>
      <c r="D164" s="26">
        <v>10.039999999999999</v>
      </c>
      <c r="E164" s="26">
        <v>11.26</v>
      </c>
      <c r="F164" s="26">
        <v>10.81</v>
      </c>
      <c r="G164" s="26">
        <v>13.22</v>
      </c>
      <c r="H164" s="26">
        <v>10.48</v>
      </c>
      <c r="I164" s="26">
        <v>10.91</v>
      </c>
      <c r="J164" s="26">
        <v>10.95</v>
      </c>
      <c r="K164" s="26">
        <v>10.87</v>
      </c>
      <c r="L164" s="26">
        <v>9.66</v>
      </c>
      <c r="M164" s="26">
        <v>19.239999999999998</v>
      </c>
      <c r="N164" s="26">
        <v>11.16</v>
      </c>
      <c r="O164" s="26">
        <v>8.74</v>
      </c>
      <c r="P164" s="26">
        <v>18.97</v>
      </c>
      <c r="Q164" s="26">
        <v>10.92</v>
      </c>
      <c r="R164" s="42"/>
      <c r="S164" s="42"/>
      <c r="T164" s="42"/>
      <c r="U164" s="26">
        <v>10.199999999999999</v>
      </c>
      <c r="V164" s="26">
        <v>11.73</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235</v>
      </c>
      <c r="B165" s="26">
        <v>11.65</v>
      </c>
      <c r="C165" s="42"/>
      <c r="D165" s="26">
        <v>10.27</v>
      </c>
      <c r="E165" s="26">
        <v>11.44</v>
      </c>
      <c r="F165" s="26">
        <v>11.04</v>
      </c>
      <c r="G165" s="26">
        <v>13.52</v>
      </c>
      <c r="H165" s="26">
        <v>10.73</v>
      </c>
      <c r="I165" s="26">
        <v>11.17</v>
      </c>
      <c r="J165" s="26">
        <v>11.18</v>
      </c>
      <c r="K165" s="26">
        <v>11.12</v>
      </c>
      <c r="L165" s="26">
        <v>9.85</v>
      </c>
      <c r="M165" s="26">
        <v>19.690000000000001</v>
      </c>
      <c r="N165" s="26">
        <v>11.43</v>
      </c>
      <c r="O165" s="26">
        <v>8.9700000000000006</v>
      </c>
      <c r="P165" s="26">
        <v>19.190000000000001</v>
      </c>
      <c r="Q165" s="26">
        <v>11.22</v>
      </c>
      <c r="R165" s="42"/>
      <c r="S165" s="42"/>
      <c r="T165" s="42"/>
      <c r="U165" s="26">
        <v>10.42</v>
      </c>
      <c r="V165" s="26">
        <v>12</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236</v>
      </c>
      <c r="B166" s="26">
        <v>11.84</v>
      </c>
      <c r="C166" s="42"/>
      <c r="D166" s="26">
        <v>10.51</v>
      </c>
      <c r="E166" s="26">
        <v>11.51</v>
      </c>
      <c r="F166" s="26">
        <v>11.16</v>
      </c>
      <c r="G166" s="26">
        <v>13.7</v>
      </c>
      <c r="H166" s="26">
        <v>10.99</v>
      </c>
      <c r="I166" s="26">
        <v>11.33</v>
      </c>
      <c r="J166" s="26">
        <v>11.37</v>
      </c>
      <c r="K166" s="26">
        <v>11.37</v>
      </c>
      <c r="L166" s="26">
        <v>10.050000000000001</v>
      </c>
      <c r="M166" s="26">
        <v>20.04</v>
      </c>
      <c r="N166" s="26">
        <v>11.7</v>
      </c>
      <c r="O166" s="26">
        <v>9.2200000000000006</v>
      </c>
      <c r="P166" s="26">
        <v>19.420000000000002</v>
      </c>
      <c r="Q166" s="26">
        <v>11.51</v>
      </c>
      <c r="R166" s="42"/>
      <c r="S166" s="42"/>
      <c r="T166" s="42"/>
      <c r="U166" s="26">
        <v>10.63</v>
      </c>
      <c r="V166" s="26">
        <v>12.28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237</v>
      </c>
      <c r="B167" s="26">
        <v>12.07</v>
      </c>
      <c r="C167" s="42"/>
      <c r="D167" s="26">
        <v>10.84</v>
      </c>
      <c r="E167" s="26">
        <v>11.61</v>
      </c>
      <c r="F167" s="26">
        <v>11.35</v>
      </c>
      <c r="G167" s="26">
        <v>13.92</v>
      </c>
      <c r="H167" s="26">
        <v>11.31</v>
      </c>
      <c r="I167" s="26">
        <v>11.61</v>
      </c>
      <c r="J167" s="26">
        <v>11.64</v>
      </c>
      <c r="K167" s="26">
        <v>11.66</v>
      </c>
      <c r="L167" s="26">
        <v>10.32</v>
      </c>
      <c r="M167" s="26">
        <v>20.399999999999999</v>
      </c>
      <c r="N167" s="26">
        <v>12.04</v>
      </c>
      <c r="O167" s="26">
        <v>9.52</v>
      </c>
      <c r="P167" s="26">
        <v>19.66</v>
      </c>
      <c r="Q167" s="26">
        <v>11.85</v>
      </c>
      <c r="R167" s="42"/>
      <c r="S167" s="42"/>
      <c r="T167" s="42"/>
      <c r="U167" s="26">
        <v>10.9</v>
      </c>
      <c r="V167" s="26">
        <v>12.58</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238</v>
      </c>
      <c r="B168" s="26">
        <v>12.36</v>
      </c>
      <c r="C168" s="42"/>
      <c r="D168" s="26">
        <v>11.29</v>
      </c>
      <c r="E168" s="26">
        <v>11.79</v>
      </c>
      <c r="F168" s="26">
        <v>11.57</v>
      </c>
      <c r="G168" s="26">
        <v>14.15</v>
      </c>
      <c r="H168" s="26">
        <v>11.7</v>
      </c>
      <c r="I168" s="26">
        <v>12.01</v>
      </c>
      <c r="J168" s="26">
        <v>11.97</v>
      </c>
      <c r="K168" s="26">
        <v>11.98</v>
      </c>
      <c r="L168" s="26">
        <v>10.65</v>
      </c>
      <c r="M168" s="26">
        <v>20.79</v>
      </c>
      <c r="N168" s="26">
        <v>12.45</v>
      </c>
      <c r="O168" s="26">
        <v>9.89</v>
      </c>
      <c r="P168" s="26">
        <v>19.88</v>
      </c>
      <c r="Q168" s="26">
        <v>12.22</v>
      </c>
      <c r="R168" s="42"/>
      <c r="S168" s="42"/>
      <c r="T168" s="42"/>
      <c r="U168" s="26">
        <v>11.24</v>
      </c>
      <c r="V168" s="26">
        <v>12.84</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239</v>
      </c>
      <c r="B169" s="26">
        <v>12.72</v>
      </c>
      <c r="C169" s="42"/>
      <c r="D169" s="26">
        <v>11.86</v>
      </c>
      <c r="E169" s="26">
        <v>12.08</v>
      </c>
      <c r="F169" s="26">
        <v>11.85</v>
      </c>
      <c r="G169" s="26">
        <v>14.43</v>
      </c>
      <c r="H169" s="26">
        <v>12.18</v>
      </c>
      <c r="I169" s="26">
        <v>12.47</v>
      </c>
      <c r="J169" s="26">
        <v>12.39</v>
      </c>
      <c r="K169" s="26">
        <v>12.36</v>
      </c>
      <c r="L169" s="26">
        <v>11.09</v>
      </c>
      <c r="M169" s="26">
        <v>21.29</v>
      </c>
      <c r="N169" s="26">
        <v>12.97</v>
      </c>
      <c r="O169" s="26">
        <v>10.37</v>
      </c>
      <c r="P169" s="26">
        <v>20.079999999999998</v>
      </c>
      <c r="Q169" s="26">
        <v>12.66</v>
      </c>
      <c r="R169" s="42"/>
      <c r="S169" s="42"/>
      <c r="T169" s="42"/>
      <c r="U169" s="26">
        <v>11.69</v>
      </c>
      <c r="V169" s="26">
        <v>13.16</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240</v>
      </c>
      <c r="B170" s="26">
        <v>13.11</v>
      </c>
      <c r="C170" s="42"/>
      <c r="D170" s="26">
        <v>12.45</v>
      </c>
      <c r="E170" s="26">
        <v>12.4</v>
      </c>
      <c r="F170" s="26">
        <v>12.11</v>
      </c>
      <c r="G170" s="26">
        <v>14.69</v>
      </c>
      <c r="H170" s="26">
        <v>12.75</v>
      </c>
      <c r="I170" s="26">
        <v>12.9</v>
      </c>
      <c r="J170" s="26">
        <v>12.88</v>
      </c>
      <c r="K170" s="26">
        <v>12.84</v>
      </c>
      <c r="L170" s="26">
        <v>11.63</v>
      </c>
      <c r="M170" s="26">
        <v>21.91</v>
      </c>
      <c r="N170" s="26">
        <v>13.59</v>
      </c>
      <c r="O170" s="26">
        <v>10.98</v>
      </c>
      <c r="P170" s="26">
        <v>20.28</v>
      </c>
      <c r="Q170" s="26">
        <v>13.18</v>
      </c>
      <c r="R170" s="42"/>
      <c r="S170" s="42"/>
      <c r="T170" s="42"/>
      <c r="U170" s="26">
        <v>12.22</v>
      </c>
      <c r="V170" s="26">
        <v>13.47</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241</v>
      </c>
      <c r="B171" s="26">
        <v>13.64</v>
      </c>
      <c r="C171" s="42"/>
      <c r="D171" s="26">
        <v>13.1</v>
      </c>
      <c r="E171" s="26">
        <v>12.8</v>
      </c>
      <c r="F171" s="26">
        <v>12.49</v>
      </c>
      <c r="G171" s="26">
        <v>15.13</v>
      </c>
      <c r="H171" s="26">
        <v>13.43</v>
      </c>
      <c r="I171" s="26">
        <v>13.54</v>
      </c>
      <c r="J171" s="26">
        <v>13.53</v>
      </c>
      <c r="K171" s="26">
        <v>13.45</v>
      </c>
      <c r="L171" s="26">
        <v>12.35</v>
      </c>
      <c r="M171" s="26">
        <v>22.81</v>
      </c>
      <c r="N171" s="26">
        <v>14.4</v>
      </c>
      <c r="O171" s="26">
        <v>11.77</v>
      </c>
      <c r="P171" s="26">
        <v>20.55</v>
      </c>
      <c r="Q171" s="26">
        <v>13.85</v>
      </c>
      <c r="R171" s="42"/>
      <c r="S171" s="42"/>
      <c r="T171" s="42"/>
      <c r="U171" s="26">
        <v>12.92</v>
      </c>
      <c r="V171" s="26">
        <v>13.95</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242</v>
      </c>
      <c r="B172" s="26">
        <v>14.31</v>
      </c>
      <c r="C172" s="42"/>
      <c r="D172" s="26">
        <v>13.78</v>
      </c>
      <c r="E172" s="26">
        <v>13.26</v>
      </c>
      <c r="F172" s="26">
        <v>12.96</v>
      </c>
      <c r="G172" s="26">
        <v>15.77</v>
      </c>
      <c r="H172" s="26">
        <v>14.22</v>
      </c>
      <c r="I172" s="26">
        <v>14.36</v>
      </c>
      <c r="J172" s="26">
        <v>14.29</v>
      </c>
      <c r="K172" s="26">
        <v>14.23</v>
      </c>
      <c r="L172" s="26">
        <v>13.24</v>
      </c>
      <c r="M172" s="26">
        <v>24.02</v>
      </c>
      <c r="N172" s="26">
        <v>15.39</v>
      </c>
      <c r="O172" s="26">
        <v>12.77</v>
      </c>
      <c r="P172" s="26">
        <v>20.92</v>
      </c>
      <c r="Q172" s="26">
        <v>14.71</v>
      </c>
      <c r="R172" s="42"/>
      <c r="S172" s="42"/>
      <c r="T172" s="42"/>
      <c r="U172" s="26">
        <v>13.75</v>
      </c>
      <c r="V172" s="26">
        <v>14.63</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243</v>
      </c>
      <c r="B173" s="26">
        <v>15.12</v>
      </c>
      <c r="C173" s="42"/>
      <c r="D173" s="26">
        <v>14.49</v>
      </c>
      <c r="E173" s="26">
        <v>13.81</v>
      </c>
      <c r="F173" s="26">
        <v>13.56</v>
      </c>
      <c r="G173" s="26">
        <v>16.62</v>
      </c>
      <c r="H173" s="26">
        <v>15.13</v>
      </c>
      <c r="I173" s="26">
        <v>15.26</v>
      </c>
      <c r="J173" s="26">
        <v>15.17</v>
      </c>
      <c r="K173" s="26">
        <v>15.15</v>
      </c>
      <c r="L173" s="26">
        <v>14.29</v>
      </c>
      <c r="M173" s="26">
        <v>25.5</v>
      </c>
      <c r="N173" s="26">
        <v>16.54</v>
      </c>
      <c r="O173" s="26">
        <v>13.94</v>
      </c>
      <c r="P173" s="26">
        <v>21.38</v>
      </c>
      <c r="Q173" s="26">
        <v>15.74</v>
      </c>
      <c r="R173" s="42"/>
      <c r="S173" s="42"/>
      <c r="T173" s="42"/>
      <c r="U173" s="26">
        <v>14.73</v>
      </c>
      <c r="V173" s="26">
        <v>15.48</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244</v>
      </c>
      <c r="B174" s="26">
        <v>15.95</v>
      </c>
      <c r="C174" s="42"/>
      <c r="D174" s="26">
        <v>15.2</v>
      </c>
      <c r="E174" s="26">
        <v>14.4</v>
      </c>
      <c r="F174" s="26">
        <v>14.16</v>
      </c>
      <c r="G174" s="26">
        <v>17.510000000000002</v>
      </c>
      <c r="H174" s="26">
        <v>16.14</v>
      </c>
      <c r="I174" s="26">
        <v>16.12</v>
      </c>
      <c r="J174" s="26">
        <v>16.07</v>
      </c>
      <c r="K174" s="26">
        <v>16.149999999999999</v>
      </c>
      <c r="L174" s="26">
        <v>15.39</v>
      </c>
      <c r="M174" s="26">
        <v>27.07</v>
      </c>
      <c r="N174" s="26">
        <v>17.73</v>
      </c>
      <c r="O174" s="26">
        <v>15.18</v>
      </c>
      <c r="P174" s="26">
        <v>21.89</v>
      </c>
      <c r="Q174" s="26">
        <v>16.829999999999998</v>
      </c>
      <c r="R174" s="42"/>
      <c r="S174" s="42"/>
      <c r="T174" s="42"/>
      <c r="U174" s="26">
        <v>15.75</v>
      </c>
      <c r="V174" s="26">
        <v>16.399999999999999</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245</v>
      </c>
      <c r="B175" s="26">
        <v>16.899999999999999</v>
      </c>
      <c r="C175" s="42"/>
      <c r="D175" s="26">
        <v>15.98</v>
      </c>
      <c r="E175" s="26">
        <v>15.12</v>
      </c>
      <c r="F175" s="26">
        <v>14.93</v>
      </c>
      <c r="G175" s="26">
        <v>18.579999999999998</v>
      </c>
      <c r="H175" s="26">
        <v>17.260000000000002</v>
      </c>
      <c r="I175" s="26">
        <v>17.12</v>
      </c>
      <c r="J175" s="26">
        <v>17.059999999999999</v>
      </c>
      <c r="K175" s="26">
        <v>17.18</v>
      </c>
      <c r="L175" s="26">
        <v>16.510000000000002</v>
      </c>
      <c r="M175" s="26">
        <v>28.67</v>
      </c>
      <c r="N175" s="26">
        <v>18.91</v>
      </c>
      <c r="O175" s="26">
        <v>16.399999999999999</v>
      </c>
      <c r="P175" s="26">
        <v>22.41</v>
      </c>
      <c r="Q175" s="26">
        <v>17.989999999999998</v>
      </c>
      <c r="R175" s="42"/>
      <c r="S175" s="42"/>
      <c r="T175" s="42"/>
      <c r="U175" s="26">
        <v>16.809999999999999</v>
      </c>
      <c r="V175" s="26">
        <v>17.350000000000001</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246</v>
      </c>
      <c r="B176" s="26">
        <v>17.91</v>
      </c>
      <c r="C176" s="42"/>
      <c r="D176" s="26">
        <v>16.86</v>
      </c>
      <c r="E176" s="26">
        <v>15.98</v>
      </c>
      <c r="F176" s="26">
        <v>15.83</v>
      </c>
      <c r="G176" s="26">
        <v>19.739999999999998</v>
      </c>
      <c r="H176" s="26">
        <v>18.48</v>
      </c>
      <c r="I176" s="26">
        <v>18.23</v>
      </c>
      <c r="J176" s="26">
        <v>18.059999999999999</v>
      </c>
      <c r="K176" s="26">
        <v>18.16</v>
      </c>
      <c r="L176" s="26">
        <v>17.55</v>
      </c>
      <c r="M176" s="26">
        <v>30.15</v>
      </c>
      <c r="N176" s="26">
        <v>19.97</v>
      </c>
      <c r="O176" s="26">
        <v>17.48</v>
      </c>
      <c r="P176" s="26">
        <v>22.91</v>
      </c>
      <c r="Q176" s="26">
        <v>19.14</v>
      </c>
      <c r="R176" s="42"/>
      <c r="S176" s="42"/>
      <c r="T176" s="42"/>
      <c r="U176" s="26">
        <v>17.84</v>
      </c>
      <c r="V176" s="26">
        <v>18.239999999999998</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247</v>
      </c>
      <c r="B177" s="26">
        <v>18.940000000000001</v>
      </c>
      <c r="C177" s="42"/>
      <c r="D177" s="26">
        <v>17.82</v>
      </c>
      <c r="E177" s="26">
        <v>16.97</v>
      </c>
      <c r="F177" s="26">
        <v>16.86</v>
      </c>
      <c r="G177" s="26">
        <v>20.96</v>
      </c>
      <c r="H177" s="26">
        <v>19.760000000000002</v>
      </c>
      <c r="I177" s="26">
        <v>19.3</v>
      </c>
      <c r="J177" s="26">
        <v>19.05</v>
      </c>
      <c r="K177" s="26">
        <v>19.079999999999998</v>
      </c>
      <c r="L177" s="26">
        <v>18.48</v>
      </c>
      <c r="M177" s="26">
        <v>31.5</v>
      </c>
      <c r="N177" s="26">
        <v>20.86</v>
      </c>
      <c r="O177" s="26">
        <v>18.39</v>
      </c>
      <c r="P177" s="26">
        <v>23.36</v>
      </c>
      <c r="Q177" s="26">
        <v>20.28</v>
      </c>
      <c r="R177" s="42"/>
      <c r="S177" s="42"/>
      <c r="T177" s="42"/>
      <c r="U177" s="26">
        <v>18.8</v>
      </c>
      <c r="V177" s="26">
        <v>19.079999999999998</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248</v>
      </c>
      <c r="B178" s="26">
        <v>19.89</v>
      </c>
      <c r="C178" s="42"/>
      <c r="D178" s="26">
        <v>18.73</v>
      </c>
      <c r="E178" s="26">
        <v>17.920000000000002</v>
      </c>
      <c r="F178" s="26">
        <v>17.82</v>
      </c>
      <c r="G178" s="26">
        <v>22.04</v>
      </c>
      <c r="H178" s="26">
        <v>21.01</v>
      </c>
      <c r="I178" s="26">
        <v>20.190000000000001</v>
      </c>
      <c r="J178" s="26">
        <v>19.940000000000001</v>
      </c>
      <c r="K178" s="26">
        <v>19.899999999999999</v>
      </c>
      <c r="L178" s="26">
        <v>19.27</v>
      </c>
      <c r="M178" s="26">
        <v>32.659999999999997</v>
      </c>
      <c r="N178" s="26">
        <v>21.58</v>
      </c>
      <c r="O178" s="26">
        <v>19.14</v>
      </c>
      <c r="P178" s="26">
        <v>23.77</v>
      </c>
      <c r="Q178" s="26">
        <v>21.35</v>
      </c>
      <c r="R178" s="42"/>
      <c r="S178" s="42"/>
      <c r="T178" s="42"/>
      <c r="U178" s="26">
        <v>19.649999999999999</v>
      </c>
      <c r="V178" s="26">
        <v>19.84</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249</v>
      </c>
      <c r="B179" s="26">
        <v>20.83</v>
      </c>
      <c r="C179" s="42"/>
      <c r="D179" s="26">
        <v>19.63</v>
      </c>
      <c r="E179" s="26">
        <v>18.850000000000001</v>
      </c>
      <c r="F179" s="26">
        <v>18.86</v>
      </c>
      <c r="G179" s="26">
        <v>23.15</v>
      </c>
      <c r="H179" s="26">
        <v>22.18</v>
      </c>
      <c r="I179" s="26">
        <v>21.12</v>
      </c>
      <c r="J179" s="26">
        <v>20.78</v>
      </c>
      <c r="K179" s="26">
        <v>20.65</v>
      </c>
      <c r="L179" s="26">
        <v>19.97</v>
      </c>
      <c r="M179" s="26">
        <v>33.78</v>
      </c>
      <c r="N179" s="26">
        <v>22.2</v>
      </c>
      <c r="O179" s="26">
        <v>19.75</v>
      </c>
      <c r="P179" s="26">
        <v>24.18</v>
      </c>
      <c r="Q179" s="26">
        <v>22.39</v>
      </c>
      <c r="R179" s="42"/>
      <c r="S179" s="42"/>
      <c r="T179" s="42"/>
      <c r="U179" s="26">
        <v>20.420000000000002</v>
      </c>
      <c r="V179" s="26">
        <v>20.56</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250</v>
      </c>
      <c r="B180" s="26">
        <v>21.69</v>
      </c>
      <c r="C180" s="42"/>
      <c r="D180" s="26">
        <v>20.48</v>
      </c>
      <c r="E180" s="26">
        <v>19.690000000000001</v>
      </c>
      <c r="F180" s="26">
        <v>19.86</v>
      </c>
      <c r="G180" s="26">
        <v>24.18</v>
      </c>
      <c r="H180" s="26">
        <v>23.19</v>
      </c>
      <c r="I180" s="26">
        <v>22.04</v>
      </c>
      <c r="J180" s="26">
        <v>21.51</v>
      </c>
      <c r="K180" s="26">
        <v>21.3</v>
      </c>
      <c r="L180" s="26">
        <v>20.55</v>
      </c>
      <c r="M180" s="26">
        <v>34.840000000000003</v>
      </c>
      <c r="N180" s="26">
        <v>22.71</v>
      </c>
      <c r="O180" s="26">
        <v>20.23</v>
      </c>
      <c r="P180" s="26">
        <v>24.61</v>
      </c>
      <c r="Q180" s="26">
        <v>23.32</v>
      </c>
      <c r="R180" s="42"/>
      <c r="S180" s="42"/>
      <c r="T180" s="42"/>
      <c r="U180" s="26">
        <v>21.07</v>
      </c>
      <c r="V180" s="26">
        <v>21.25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251</v>
      </c>
      <c r="B181" s="26">
        <v>22.5</v>
      </c>
      <c r="C181" s="42"/>
      <c r="D181" s="26">
        <v>21.27</v>
      </c>
      <c r="E181" s="26">
        <v>20.45</v>
      </c>
      <c r="F181" s="26">
        <v>20.84</v>
      </c>
      <c r="G181" s="26">
        <v>25.13</v>
      </c>
      <c r="H181" s="26">
        <v>24</v>
      </c>
      <c r="I181" s="26">
        <v>22.83</v>
      </c>
      <c r="J181" s="26">
        <v>22.13</v>
      </c>
      <c r="K181" s="26">
        <v>21.89</v>
      </c>
      <c r="L181" s="26">
        <v>21.06</v>
      </c>
      <c r="M181" s="26">
        <v>35.880000000000003</v>
      </c>
      <c r="N181" s="26">
        <v>23.14</v>
      </c>
      <c r="O181" s="26">
        <v>20.62</v>
      </c>
      <c r="P181" s="26">
        <v>25.08</v>
      </c>
      <c r="Q181" s="26">
        <v>24.15</v>
      </c>
      <c r="R181" s="42"/>
      <c r="S181" s="42"/>
      <c r="T181" s="42"/>
      <c r="U181" s="26">
        <v>21.63</v>
      </c>
      <c r="V181" s="26">
        <v>21.88</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252</v>
      </c>
      <c r="B182" s="26">
        <v>23.14</v>
      </c>
      <c r="C182" s="42"/>
      <c r="D182" s="26">
        <v>21.93</v>
      </c>
      <c r="E182" s="26">
        <v>21.08</v>
      </c>
      <c r="F182" s="26">
        <v>21.59</v>
      </c>
      <c r="G182" s="26">
        <v>25.84</v>
      </c>
      <c r="H182" s="26">
        <v>24.65</v>
      </c>
      <c r="I182" s="26">
        <v>23.37</v>
      </c>
      <c r="J182" s="26">
        <v>22.63</v>
      </c>
      <c r="K182" s="26">
        <v>22.47</v>
      </c>
      <c r="L182" s="26">
        <v>21.48</v>
      </c>
      <c r="M182" s="26">
        <v>36.78</v>
      </c>
      <c r="N182" s="26">
        <v>23.49</v>
      </c>
      <c r="O182" s="26">
        <v>20.96</v>
      </c>
      <c r="P182" s="26">
        <v>25.57</v>
      </c>
      <c r="Q182" s="26">
        <v>24.82</v>
      </c>
      <c r="R182" s="42"/>
      <c r="S182" s="42"/>
      <c r="T182" s="42"/>
      <c r="U182" s="26">
        <v>22.09</v>
      </c>
      <c r="V182" s="26">
        <v>22.45</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253</v>
      </c>
      <c r="B183" s="26">
        <v>23.82</v>
      </c>
      <c r="C183" s="42"/>
      <c r="D183" s="26">
        <v>22.62</v>
      </c>
      <c r="E183" s="26">
        <v>21.72</v>
      </c>
      <c r="F183" s="26">
        <v>22.39</v>
      </c>
      <c r="G183" s="26">
        <v>26.58</v>
      </c>
      <c r="H183" s="26">
        <v>25.17</v>
      </c>
      <c r="I183" s="26">
        <v>24.06</v>
      </c>
      <c r="J183" s="26">
        <v>23.2</v>
      </c>
      <c r="K183" s="26">
        <v>23.14</v>
      </c>
      <c r="L183" s="26">
        <v>21.92</v>
      </c>
      <c r="M183" s="26">
        <v>37.630000000000003</v>
      </c>
      <c r="N183" s="26">
        <v>23.85</v>
      </c>
      <c r="O183" s="26">
        <v>21.3</v>
      </c>
      <c r="P183" s="26">
        <v>26.09</v>
      </c>
      <c r="Q183" s="26">
        <v>25.52</v>
      </c>
      <c r="R183" s="42"/>
      <c r="S183" s="42"/>
      <c r="T183" s="42"/>
      <c r="U183" s="26">
        <v>22.57</v>
      </c>
      <c r="V183" s="26">
        <v>23.01</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254</v>
      </c>
      <c r="B184" s="26">
        <v>24.51</v>
      </c>
      <c r="C184" s="42"/>
      <c r="D184" s="26">
        <v>23.35</v>
      </c>
      <c r="E184" s="26">
        <v>22.38</v>
      </c>
      <c r="F184" s="26">
        <v>23.16</v>
      </c>
      <c r="G184" s="26">
        <v>27.33</v>
      </c>
      <c r="H184" s="26">
        <v>25.59</v>
      </c>
      <c r="I184" s="26">
        <v>24.92</v>
      </c>
      <c r="J184" s="26">
        <v>23.82</v>
      </c>
      <c r="K184" s="26">
        <v>23.96</v>
      </c>
      <c r="L184" s="26">
        <v>22.38</v>
      </c>
      <c r="M184" s="26">
        <v>38.369999999999997</v>
      </c>
      <c r="N184" s="26">
        <v>24.21</v>
      </c>
      <c r="O184" s="26">
        <v>21.68</v>
      </c>
      <c r="P184" s="26">
        <v>26.59</v>
      </c>
      <c r="Q184" s="26">
        <v>26.25</v>
      </c>
      <c r="R184" s="42"/>
      <c r="S184" s="42"/>
      <c r="T184" s="42"/>
      <c r="U184" s="26">
        <v>23.06</v>
      </c>
      <c r="V184" s="26">
        <v>23.54</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255</v>
      </c>
      <c r="B185" s="26">
        <v>25.23</v>
      </c>
      <c r="C185" s="42"/>
      <c r="D185" s="26">
        <v>24.15</v>
      </c>
      <c r="E185" s="26">
        <v>23.09</v>
      </c>
      <c r="F185" s="26">
        <v>23.94</v>
      </c>
      <c r="G185" s="26">
        <v>28.11</v>
      </c>
      <c r="H185" s="26">
        <v>25.94</v>
      </c>
      <c r="I185" s="26">
        <v>25.76</v>
      </c>
      <c r="J185" s="26">
        <v>24.53</v>
      </c>
      <c r="K185" s="26">
        <v>24.9</v>
      </c>
      <c r="L185" s="26">
        <v>22.89</v>
      </c>
      <c r="M185" s="26">
        <v>39.06</v>
      </c>
      <c r="N185" s="26">
        <v>24.6</v>
      </c>
      <c r="O185" s="26">
        <v>22.11</v>
      </c>
      <c r="P185" s="26">
        <v>27.09</v>
      </c>
      <c r="Q185" s="26">
        <v>27.09</v>
      </c>
      <c r="R185" s="42"/>
      <c r="S185" s="42"/>
      <c r="T185" s="42"/>
      <c r="U185" s="26">
        <v>23.61</v>
      </c>
      <c r="V185" s="26">
        <v>24.1</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256</v>
      </c>
      <c r="B186" s="26">
        <v>25.85</v>
      </c>
      <c r="C186" s="42"/>
      <c r="D186" s="26">
        <v>24.86</v>
      </c>
      <c r="E186" s="26">
        <v>23.72</v>
      </c>
      <c r="F186" s="26">
        <v>24.52</v>
      </c>
      <c r="G186" s="26">
        <v>28.71</v>
      </c>
      <c r="H186" s="26">
        <v>26.25</v>
      </c>
      <c r="I186" s="26">
        <v>26.41</v>
      </c>
      <c r="J186" s="26">
        <v>25.22</v>
      </c>
      <c r="K186" s="26">
        <v>25.85</v>
      </c>
      <c r="L186" s="26">
        <v>23.42</v>
      </c>
      <c r="M186" s="26">
        <v>39.65</v>
      </c>
      <c r="N186" s="26">
        <v>25</v>
      </c>
      <c r="O186" s="26">
        <v>22.59</v>
      </c>
      <c r="P186" s="26">
        <v>27.56</v>
      </c>
      <c r="Q186" s="26">
        <v>27.93</v>
      </c>
      <c r="R186" s="42"/>
      <c r="S186" s="42"/>
      <c r="T186" s="42"/>
      <c r="U186" s="26">
        <v>24.13</v>
      </c>
      <c r="V186" s="26">
        <v>24.68</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257</v>
      </c>
      <c r="B187" s="26">
        <v>26.53</v>
      </c>
      <c r="C187" s="42"/>
      <c r="D187" s="26">
        <v>25.63</v>
      </c>
      <c r="E187" s="26">
        <v>24.37</v>
      </c>
      <c r="F187" s="26">
        <v>25.2</v>
      </c>
      <c r="G187" s="26">
        <v>29.43</v>
      </c>
      <c r="H187" s="26">
        <v>26.58</v>
      </c>
      <c r="I187" s="26">
        <v>27.24</v>
      </c>
      <c r="J187" s="26">
        <v>26</v>
      </c>
      <c r="K187" s="26">
        <v>26.74</v>
      </c>
      <c r="L187" s="26">
        <v>24.01</v>
      </c>
      <c r="M187" s="26">
        <v>40.369999999999997</v>
      </c>
      <c r="N187" s="26">
        <v>25.45</v>
      </c>
      <c r="O187" s="26">
        <v>23.1</v>
      </c>
      <c r="P187" s="26">
        <v>28.05</v>
      </c>
      <c r="Q187" s="26">
        <v>28.86</v>
      </c>
      <c r="R187" s="42"/>
      <c r="S187" s="42"/>
      <c r="T187" s="42"/>
      <c r="U187" s="26">
        <v>24.72</v>
      </c>
      <c r="V187" s="26">
        <v>25.34</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258</v>
      </c>
      <c r="B188" s="26">
        <v>27.23</v>
      </c>
      <c r="C188" s="42"/>
      <c r="D188" s="26">
        <v>26.42</v>
      </c>
      <c r="E188" s="26">
        <v>25.02</v>
      </c>
      <c r="F188" s="26">
        <v>25.9</v>
      </c>
      <c r="G188" s="26">
        <v>30.21</v>
      </c>
      <c r="H188" s="26">
        <v>26.96</v>
      </c>
      <c r="I188" s="26">
        <v>28.19</v>
      </c>
      <c r="J188" s="26">
        <v>26.79</v>
      </c>
      <c r="K188" s="26">
        <v>27.45</v>
      </c>
      <c r="L188" s="26">
        <v>24.64</v>
      </c>
      <c r="M188" s="26">
        <v>41.25</v>
      </c>
      <c r="N188" s="26">
        <v>25.94</v>
      </c>
      <c r="O188" s="26">
        <v>23.62</v>
      </c>
      <c r="P188" s="26">
        <v>28.54</v>
      </c>
      <c r="Q188" s="26">
        <v>29.76</v>
      </c>
      <c r="R188" s="42"/>
      <c r="S188" s="42"/>
      <c r="T188" s="42"/>
      <c r="U188" s="26">
        <v>25.32</v>
      </c>
      <c r="V188" s="26">
        <v>26.11</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259</v>
      </c>
      <c r="B189" s="26">
        <v>27.94</v>
      </c>
      <c r="C189" s="42"/>
      <c r="D189" s="26">
        <v>27.24</v>
      </c>
      <c r="E189" s="26">
        <v>25.69</v>
      </c>
      <c r="F189" s="26">
        <v>26.66</v>
      </c>
      <c r="G189" s="26">
        <v>31.05</v>
      </c>
      <c r="H189" s="26">
        <v>27.43</v>
      </c>
      <c r="I189" s="26">
        <v>29.05</v>
      </c>
      <c r="J189" s="26">
        <v>27.57</v>
      </c>
      <c r="K189" s="26">
        <v>28.03</v>
      </c>
      <c r="L189" s="26">
        <v>25.32</v>
      </c>
      <c r="M189" s="26">
        <v>42.31</v>
      </c>
      <c r="N189" s="26">
        <v>26.47</v>
      </c>
      <c r="O189" s="26">
        <v>24.17</v>
      </c>
      <c r="P189" s="26">
        <v>29.04</v>
      </c>
      <c r="Q189" s="26">
        <v>30.64</v>
      </c>
      <c r="R189" s="42"/>
      <c r="S189" s="42"/>
      <c r="T189" s="42"/>
      <c r="U189" s="26">
        <v>25.93</v>
      </c>
      <c r="V189" s="26">
        <v>27.03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260</v>
      </c>
      <c r="B190" s="26">
        <v>28.56</v>
      </c>
      <c r="C190" s="42"/>
      <c r="D190" s="26">
        <v>27.94</v>
      </c>
      <c r="E190" s="26">
        <v>26.28</v>
      </c>
      <c r="F190" s="26">
        <v>27.22</v>
      </c>
      <c r="G190" s="26">
        <v>31.69</v>
      </c>
      <c r="H190" s="26">
        <v>28.01</v>
      </c>
      <c r="I190" s="26">
        <v>29.65</v>
      </c>
      <c r="J190" s="26">
        <v>28.29</v>
      </c>
      <c r="K190" s="26">
        <v>28.61</v>
      </c>
      <c r="L190" s="26">
        <v>26.02</v>
      </c>
      <c r="M190" s="26">
        <v>43.36</v>
      </c>
      <c r="N190" s="26">
        <v>27.05</v>
      </c>
      <c r="O190" s="26">
        <v>24.78</v>
      </c>
      <c r="P190" s="26">
        <v>29.55</v>
      </c>
      <c r="Q190" s="26">
        <v>31.41</v>
      </c>
      <c r="R190" s="42"/>
      <c r="S190" s="42"/>
      <c r="T190" s="42"/>
      <c r="U190" s="26">
        <v>26.51</v>
      </c>
      <c r="V190" s="26">
        <v>28.33</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261</v>
      </c>
      <c r="B191" s="26">
        <v>29.28</v>
      </c>
      <c r="C191" s="42"/>
      <c r="D191" s="26">
        <v>28.72</v>
      </c>
      <c r="E191" s="26">
        <v>26.91</v>
      </c>
      <c r="F191" s="26">
        <v>27.92</v>
      </c>
      <c r="G191" s="26">
        <v>32.43</v>
      </c>
      <c r="H191" s="26">
        <v>28.72</v>
      </c>
      <c r="I191" s="26">
        <v>30.46</v>
      </c>
      <c r="J191" s="26">
        <v>29.12</v>
      </c>
      <c r="K191" s="26">
        <v>29.38</v>
      </c>
      <c r="L191" s="26">
        <v>26.79</v>
      </c>
      <c r="M191" s="26">
        <v>44.45</v>
      </c>
      <c r="N191" s="26">
        <v>27.72</v>
      </c>
      <c r="O191" s="26">
        <v>25.47</v>
      </c>
      <c r="P191" s="26">
        <v>30.07</v>
      </c>
      <c r="Q191" s="26">
        <v>32.17</v>
      </c>
      <c r="R191" s="42"/>
      <c r="S191" s="42"/>
      <c r="T191" s="42"/>
      <c r="U191" s="26">
        <v>27.12</v>
      </c>
      <c r="V191" s="26">
        <v>29.72</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262</v>
      </c>
      <c r="B192" s="26">
        <v>30.1</v>
      </c>
      <c r="C192" s="42"/>
      <c r="D192" s="26">
        <v>29.57</v>
      </c>
      <c r="E192" s="26">
        <v>27.6</v>
      </c>
      <c r="F192" s="26">
        <v>28.66</v>
      </c>
      <c r="G192" s="26">
        <v>33.21</v>
      </c>
      <c r="H192" s="26">
        <v>29.59</v>
      </c>
      <c r="I192" s="26">
        <v>31.47</v>
      </c>
      <c r="J192" s="26">
        <v>29.98</v>
      </c>
      <c r="K192" s="26">
        <v>30.47</v>
      </c>
      <c r="L192" s="26">
        <v>27.62</v>
      </c>
      <c r="M192" s="26">
        <v>45.46</v>
      </c>
      <c r="N192" s="26">
        <v>28.51</v>
      </c>
      <c r="O192" s="26">
        <v>26.28</v>
      </c>
      <c r="P192" s="26">
        <v>30.63</v>
      </c>
      <c r="Q192" s="26">
        <v>33.020000000000003</v>
      </c>
      <c r="R192" s="42"/>
      <c r="S192" s="42"/>
      <c r="T192" s="42"/>
      <c r="U192" s="26">
        <v>27.79</v>
      </c>
      <c r="V192" s="26">
        <v>31.06</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263</v>
      </c>
      <c r="B193" s="26">
        <v>31.05</v>
      </c>
      <c r="C193" s="42"/>
      <c r="D193" s="26">
        <v>30.55</v>
      </c>
      <c r="E193" s="26">
        <v>28.4</v>
      </c>
      <c r="F193" s="26">
        <v>29.51</v>
      </c>
      <c r="G193" s="26">
        <v>34.06</v>
      </c>
      <c r="H193" s="26">
        <v>30.67</v>
      </c>
      <c r="I193" s="26">
        <v>32.479999999999997</v>
      </c>
      <c r="J193" s="26">
        <v>30.97</v>
      </c>
      <c r="K193" s="26">
        <v>31.88</v>
      </c>
      <c r="L193" s="26">
        <v>28.59</v>
      </c>
      <c r="M193" s="26">
        <v>46.48</v>
      </c>
      <c r="N193" s="26">
        <v>29.46</v>
      </c>
      <c r="O193" s="26">
        <v>27.27</v>
      </c>
      <c r="P193" s="26">
        <v>31.23</v>
      </c>
      <c r="Q193" s="26">
        <v>34.049999999999997</v>
      </c>
      <c r="R193" s="42"/>
      <c r="S193" s="42"/>
      <c r="T193" s="42"/>
      <c r="U193" s="26">
        <v>28.64</v>
      </c>
      <c r="V193" s="26">
        <v>32.409999999999997</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264</v>
      </c>
      <c r="B194" s="26">
        <v>32.03</v>
      </c>
      <c r="C194" s="42"/>
      <c r="D194" s="26">
        <v>31.56</v>
      </c>
      <c r="E194" s="26">
        <v>29.28</v>
      </c>
      <c r="F194" s="26">
        <v>30.23</v>
      </c>
      <c r="G194" s="26">
        <v>34.86</v>
      </c>
      <c r="H194" s="26">
        <v>32.01</v>
      </c>
      <c r="I194" s="26">
        <v>33.380000000000003</v>
      </c>
      <c r="J194" s="26">
        <v>32.06</v>
      </c>
      <c r="K194" s="26">
        <v>33.43</v>
      </c>
      <c r="L194" s="26">
        <v>29.76</v>
      </c>
      <c r="M194" s="26">
        <v>47.58</v>
      </c>
      <c r="N194" s="26">
        <v>30.65</v>
      </c>
      <c r="O194" s="26">
        <v>28.54</v>
      </c>
      <c r="P194" s="26">
        <v>31.87</v>
      </c>
      <c r="Q194" s="26">
        <v>35.229999999999997</v>
      </c>
      <c r="R194" s="42"/>
      <c r="S194" s="42"/>
      <c r="T194" s="42"/>
      <c r="U194" s="26">
        <v>29.68</v>
      </c>
      <c r="V194" s="26">
        <v>33.78</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265</v>
      </c>
      <c r="B195" s="26">
        <v>33.31</v>
      </c>
      <c r="C195" s="42"/>
      <c r="D195" s="26">
        <v>32.869999999999997</v>
      </c>
      <c r="E195" s="26">
        <v>30.42</v>
      </c>
      <c r="F195" s="26">
        <v>31.25</v>
      </c>
      <c r="G195" s="26">
        <v>36.08</v>
      </c>
      <c r="H195" s="26">
        <v>33.700000000000003</v>
      </c>
      <c r="I195" s="26">
        <v>34.76</v>
      </c>
      <c r="J195" s="26">
        <v>33.520000000000003</v>
      </c>
      <c r="K195" s="26">
        <v>34.979999999999997</v>
      </c>
      <c r="L195" s="26">
        <v>31.32</v>
      </c>
      <c r="M195" s="26">
        <v>49.1</v>
      </c>
      <c r="N195" s="26">
        <v>32.25</v>
      </c>
      <c r="O195" s="26">
        <v>30.18</v>
      </c>
      <c r="P195" s="26">
        <v>32.64</v>
      </c>
      <c r="Q195" s="26">
        <v>36.86</v>
      </c>
      <c r="R195" s="42"/>
      <c r="S195" s="42"/>
      <c r="T195" s="42"/>
      <c r="U195" s="26">
        <v>31.17</v>
      </c>
      <c r="V195" s="26">
        <v>35.340000000000003</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266</v>
      </c>
      <c r="B196" s="26">
        <v>34.869999999999997</v>
      </c>
      <c r="C196" s="42"/>
      <c r="D196" s="26">
        <v>34.53</v>
      </c>
      <c r="E196" s="26">
        <v>31.91</v>
      </c>
      <c r="F196" s="26">
        <v>32.5</v>
      </c>
      <c r="G196" s="26">
        <v>37.74</v>
      </c>
      <c r="H196" s="26">
        <v>35.799999999999997</v>
      </c>
      <c r="I196" s="26">
        <v>36.65</v>
      </c>
      <c r="J196" s="26">
        <v>35.33</v>
      </c>
      <c r="K196" s="26">
        <v>36.380000000000003</v>
      </c>
      <c r="L196" s="26">
        <v>33.29</v>
      </c>
      <c r="M196" s="26">
        <v>51.15</v>
      </c>
      <c r="N196" s="26">
        <v>34.270000000000003</v>
      </c>
      <c r="O196" s="26">
        <v>32.28</v>
      </c>
      <c r="P196" s="26">
        <v>33.520000000000003</v>
      </c>
      <c r="Q196" s="26">
        <v>38.799999999999997</v>
      </c>
      <c r="R196" s="42"/>
      <c r="S196" s="42"/>
      <c r="T196" s="42"/>
      <c r="U196" s="26">
        <v>33.04</v>
      </c>
      <c r="V196" s="26">
        <v>37.17</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267</v>
      </c>
      <c r="B197" s="26">
        <v>36.68</v>
      </c>
      <c r="C197" s="42"/>
      <c r="D197" s="26">
        <v>36.479999999999997</v>
      </c>
      <c r="E197" s="26">
        <v>33.700000000000003</v>
      </c>
      <c r="F197" s="26">
        <v>33.99</v>
      </c>
      <c r="G197" s="26">
        <v>39.79</v>
      </c>
      <c r="H197" s="26">
        <v>38.25</v>
      </c>
      <c r="I197" s="26">
        <v>38.72</v>
      </c>
      <c r="J197" s="26">
        <v>37.450000000000003</v>
      </c>
      <c r="K197" s="26">
        <v>37.61</v>
      </c>
      <c r="L197" s="26">
        <v>35.6</v>
      </c>
      <c r="M197" s="26">
        <v>53.73</v>
      </c>
      <c r="N197" s="26">
        <v>36.64</v>
      </c>
      <c r="O197" s="26">
        <v>34.729999999999997</v>
      </c>
      <c r="P197" s="26">
        <v>34.479999999999997</v>
      </c>
      <c r="Q197" s="26">
        <v>40.98</v>
      </c>
      <c r="R197" s="42"/>
      <c r="S197" s="42"/>
      <c r="T197" s="42"/>
      <c r="U197" s="26">
        <v>35.229999999999997</v>
      </c>
      <c r="V197" s="26">
        <v>39.26</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268</v>
      </c>
      <c r="B198" s="26">
        <v>38.409999999999997</v>
      </c>
      <c r="C198" s="42"/>
      <c r="D198" s="26">
        <v>38.340000000000003</v>
      </c>
      <c r="E198" s="26">
        <v>35.479999999999997</v>
      </c>
      <c r="F198" s="26">
        <v>35.31</v>
      </c>
      <c r="G198" s="26">
        <v>41.77</v>
      </c>
      <c r="H198" s="26">
        <v>40.89</v>
      </c>
      <c r="I198" s="26">
        <v>40.520000000000003</v>
      </c>
      <c r="J198" s="26">
        <v>39.54</v>
      </c>
      <c r="K198" s="26">
        <v>38.76</v>
      </c>
      <c r="L198" s="26">
        <v>37.93</v>
      </c>
      <c r="M198" s="26">
        <v>56.47</v>
      </c>
      <c r="N198" s="26">
        <v>39.06</v>
      </c>
      <c r="O198" s="26">
        <v>37.26</v>
      </c>
      <c r="P198" s="26">
        <v>35.409999999999997</v>
      </c>
      <c r="Q198" s="26">
        <v>43.05</v>
      </c>
      <c r="R198" s="42"/>
      <c r="S198" s="42"/>
      <c r="T198" s="42"/>
      <c r="U198" s="26">
        <v>37.43</v>
      </c>
      <c r="V198" s="26">
        <v>41.33</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269</v>
      </c>
      <c r="B199" s="26">
        <v>40.17</v>
      </c>
      <c r="C199" s="42"/>
      <c r="D199" s="26">
        <v>40.090000000000003</v>
      </c>
      <c r="E199" s="26">
        <v>37.19</v>
      </c>
      <c r="F199" s="26">
        <v>36.76</v>
      </c>
      <c r="G199" s="26">
        <v>43.87</v>
      </c>
      <c r="H199" s="26">
        <v>43.54</v>
      </c>
      <c r="I199" s="26">
        <v>42.4</v>
      </c>
      <c r="J199" s="26">
        <v>41.58</v>
      </c>
      <c r="K199" s="26">
        <v>39.93</v>
      </c>
      <c r="L199" s="26">
        <v>40.11</v>
      </c>
      <c r="M199" s="26">
        <v>59.19</v>
      </c>
      <c r="N199" s="26">
        <v>41.32</v>
      </c>
      <c r="O199" s="26">
        <v>39.58</v>
      </c>
      <c r="P199" s="26">
        <v>36.28</v>
      </c>
      <c r="Q199" s="26">
        <v>45.03</v>
      </c>
      <c r="R199" s="42"/>
      <c r="S199" s="42"/>
      <c r="T199" s="42"/>
      <c r="U199" s="26">
        <v>39.520000000000003</v>
      </c>
      <c r="V199" s="26">
        <v>43.23</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270</v>
      </c>
      <c r="B200" s="26">
        <v>41.75</v>
      </c>
      <c r="C200" s="42"/>
      <c r="D200" s="26">
        <v>41.51</v>
      </c>
      <c r="E200" s="26">
        <v>38.68</v>
      </c>
      <c r="F200" s="26">
        <v>38.130000000000003</v>
      </c>
      <c r="G200" s="26">
        <v>45.8</v>
      </c>
      <c r="H200" s="26">
        <v>46.03</v>
      </c>
      <c r="I200" s="26">
        <v>44.1</v>
      </c>
      <c r="J200" s="26">
        <v>43.25</v>
      </c>
      <c r="K200" s="26">
        <v>41.19</v>
      </c>
      <c r="L200" s="26">
        <v>41.85</v>
      </c>
      <c r="M200" s="26">
        <v>61.56</v>
      </c>
      <c r="N200" s="26">
        <v>43.12</v>
      </c>
      <c r="O200" s="26">
        <v>41.41</v>
      </c>
      <c r="P200" s="26">
        <v>37</v>
      </c>
      <c r="Q200" s="26">
        <v>46.67</v>
      </c>
      <c r="R200" s="42"/>
      <c r="S200" s="42"/>
      <c r="T200" s="42"/>
      <c r="U200" s="26">
        <v>41.21</v>
      </c>
      <c r="V200" s="26">
        <v>44.7</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271</v>
      </c>
      <c r="B201" s="26">
        <v>43.1</v>
      </c>
      <c r="C201" s="42"/>
      <c r="D201" s="26">
        <v>42.55</v>
      </c>
      <c r="E201" s="26">
        <v>39.89</v>
      </c>
      <c r="F201" s="26">
        <v>39.409999999999997</v>
      </c>
      <c r="G201" s="26">
        <v>47.48</v>
      </c>
      <c r="H201" s="26">
        <v>48.21</v>
      </c>
      <c r="I201" s="26">
        <v>45.28</v>
      </c>
      <c r="J201" s="26">
        <v>44.5</v>
      </c>
      <c r="K201" s="26">
        <v>42.49</v>
      </c>
      <c r="L201" s="26">
        <v>43.06</v>
      </c>
      <c r="M201" s="26">
        <v>63.52</v>
      </c>
      <c r="N201" s="26">
        <v>44.36</v>
      </c>
      <c r="O201" s="26">
        <v>42.64</v>
      </c>
      <c r="P201" s="26">
        <v>37.549999999999997</v>
      </c>
      <c r="Q201" s="26">
        <v>47.95</v>
      </c>
      <c r="R201" s="42"/>
      <c r="S201" s="42"/>
      <c r="T201" s="42"/>
      <c r="U201" s="26">
        <v>42.44</v>
      </c>
      <c r="V201" s="26">
        <v>45.73</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272</v>
      </c>
      <c r="B202" s="26">
        <v>44.01</v>
      </c>
      <c r="C202" s="42"/>
      <c r="D202" s="26">
        <v>43.1</v>
      </c>
      <c r="E202" s="26">
        <v>40.71</v>
      </c>
      <c r="F202" s="26">
        <v>40.229999999999997</v>
      </c>
      <c r="G202" s="26">
        <v>48.6</v>
      </c>
      <c r="H202" s="26">
        <v>49.94</v>
      </c>
      <c r="I202" s="26">
        <v>45.76</v>
      </c>
      <c r="J202" s="26">
        <v>45.28</v>
      </c>
      <c r="K202" s="26">
        <v>43.66</v>
      </c>
      <c r="L202" s="26">
        <v>43.76</v>
      </c>
      <c r="M202" s="26">
        <v>65.02</v>
      </c>
      <c r="N202" s="26">
        <v>45.11</v>
      </c>
      <c r="O202" s="26">
        <v>43.34</v>
      </c>
      <c r="P202" s="26">
        <v>37.950000000000003</v>
      </c>
      <c r="Q202" s="26">
        <v>48.82</v>
      </c>
      <c r="R202" s="42"/>
      <c r="S202" s="42"/>
      <c r="T202" s="42"/>
      <c r="U202" s="26">
        <v>43.18</v>
      </c>
      <c r="V202" s="26">
        <v>46.42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273</v>
      </c>
      <c r="B203" s="26">
        <v>44.76</v>
      </c>
      <c r="C203" s="42"/>
      <c r="D203" s="26">
        <v>43.45</v>
      </c>
      <c r="E203" s="26">
        <v>41.3</v>
      </c>
      <c r="F203" s="26">
        <v>41.05</v>
      </c>
      <c r="G203" s="26">
        <v>49.61</v>
      </c>
      <c r="H203" s="26">
        <v>51.12</v>
      </c>
      <c r="I203" s="26">
        <v>46.27</v>
      </c>
      <c r="J203" s="26">
        <v>45.9</v>
      </c>
      <c r="K203" s="26">
        <v>44.58</v>
      </c>
      <c r="L203" s="26">
        <v>44.15</v>
      </c>
      <c r="M203" s="26">
        <v>66.42</v>
      </c>
      <c r="N203" s="26">
        <v>45.47</v>
      </c>
      <c r="O203" s="26">
        <v>43.6</v>
      </c>
      <c r="P203" s="26">
        <v>38.299999999999997</v>
      </c>
      <c r="Q203" s="26">
        <v>49.54</v>
      </c>
      <c r="R203" s="42"/>
      <c r="S203" s="42"/>
      <c r="T203" s="42"/>
      <c r="U203" s="26">
        <v>43.63</v>
      </c>
      <c r="V203" s="26">
        <v>47.03</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274</v>
      </c>
      <c r="B204" s="26">
        <v>45.3</v>
      </c>
      <c r="C204" s="42"/>
      <c r="D204" s="26">
        <v>43.68</v>
      </c>
      <c r="E204" s="26">
        <v>41.73</v>
      </c>
      <c r="F204" s="26">
        <v>41.72</v>
      </c>
      <c r="G204" s="26">
        <v>50.42</v>
      </c>
      <c r="H204" s="26">
        <v>51.65</v>
      </c>
      <c r="I204" s="26">
        <v>46.84</v>
      </c>
      <c r="J204" s="26">
        <v>46.32</v>
      </c>
      <c r="K204" s="26">
        <v>45.1</v>
      </c>
      <c r="L204" s="26">
        <v>44.24</v>
      </c>
      <c r="M204" s="26">
        <v>67.77</v>
      </c>
      <c r="N204" s="26">
        <v>45.51</v>
      </c>
      <c r="O204" s="26">
        <v>43.49</v>
      </c>
      <c r="P204" s="26">
        <v>38.61</v>
      </c>
      <c r="Q204" s="26">
        <v>50.1</v>
      </c>
      <c r="R204" s="42"/>
      <c r="S204" s="42"/>
      <c r="T204" s="42"/>
      <c r="U204" s="26">
        <v>43.79</v>
      </c>
      <c r="V204" s="26">
        <v>47.66</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275</v>
      </c>
      <c r="B205" s="26">
        <v>45.68</v>
      </c>
      <c r="C205" s="42"/>
      <c r="D205" s="26">
        <v>43.86</v>
      </c>
      <c r="E205" s="26">
        <v>42.08</v>
      </c>
      <c r="F205" s="26">
        <v>42.33</v>
      </c>
      <c r="G205" s="26">
        <v>51.07</v>
      </c>
      <c r="H205" s="26">
        <v>51.59</v>
      </c>
      <c r="I205" s="26">
        <v>47.22</v>
      </c>
      <c r="J205" s="26">
        <v>46.65</v>
      </c>
      <c r="K205" s="26">
        <v>45.25</v>
      </c>
      <c r="L205" s="26">
        <v>44.16</v>
      </c>
      <c r="M205" s="26">
        <v>69.150000000000006</v>
      </c>
      <c r="N205" s="26">
        <v>45.33</v>
      </c>
      <c r="O205" s="26">
        <v>43.13</v>
      </c>
      <c r="P205" s="26">
        <v>38.9</v>
      </c>
      <c r="Q205" s="26">
        <v>50.54</v>
      </c>
      <c r="R205" s="42"/>
      <c r="S205" s="42"/>
      <c r="T205" s="42"/>
      <c r="U205" s="26">
        <v>43.77</v>
      </c>
      <c r="V205" s="26">
        <v>48.37</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276</v>
      </c>
      <c r="B206" s="26">
        <v>45.79</v>
      </c>
      <c r="C206" s="42"/>
      <c r="D206" s="26">
        <v>43.83</v>
      </c>
      <c r="E206" s="26">
        <v>42.24</v>
      </c>
      <c r="F206" s="26">
        <v>42.55</v>
      </c>
      <c r="G206" s="26">
        <v>51.32</v>
      </c>
      <c r="H206" s="26">
        <v>51.17</v>
      </c>
      <c r="I206" s="26">
        <v>47.15</v>
      </c>
      <c r="J206" s="26">
        <v>46.78</v>
      </c>
      <c r="K206" s="26">
        <v>45.18</v>
      </c>
      <c r="L206" s="26">
        <v>43.92</v>
      </c>
      <c r="M206" s="26">
        <v>70.38</v>
      </c>
      <c r="N206" s="26">
        <v>45</v>
      </c>
      <c r="O206" s="26">
        <v>42.65</v>
      </c>
      <c r="P206" s="26">
        <v>39.130000000000003</v>
      </c>
      <c r="Q206" s="26">
        <v>50.72</v>
      </c>
      <c r="R206" s="42"/>
      <c r="S206" s="42"/>
      <c r="T206" s="42"/>
      <c r="U206" s="26">
        <v>43.56</v>
      </c>
      <c r="V206" s="26">
        <v>49.03</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277</v>
      </c>
      <c r="B207" s="26">
        <v>45.97</v>
      </c>
      <c r="C207" s="42"/>
      <c r="D207" s="26">
        <v>43.84</v>
      </c>
      <c r="E207" s="26">
        <v>42.48</v>
      </c>
      <c r="F207" s="26">
        <v>42.94</v>
      </c>
      <c r="G207" s="26">
        <v>51.7</v>
      </c>
      <c r="H207" s="26">
        <v>50.68</v>
      </c>
      <c r="I207" s="26">
        <v>47.31</v>
      </c>
      <c r="J207" s="26">
        <v>46.99</v>
      </c>
      <c r="K207" s="26">
        <v>45.12</v>
      </c>
      <c r="L207" s="26">
        <v>43.74</v>
      </c>
      <c r="M207" s="26">
        <v>71.56</v>
      </c>
      <c r="N207" s="26">
        <v>44.66</v>
      </c>
      <c r="O207" s="26">
        <v>42.18</v>
      </c>
      <c r="P207" s="26">
        <v>39.369999999999997</v>
      </c>
      <c r="Q207" s="26">
        <v>50.9</v>
      </c>
      <c r="R207" s="42"/>
      <c r="S207" s="42"/>
      <c r="T207" s="42"/>
      <c r="U207" s="26">
        <v>43.42</v>
      </c>
      <c r="V207" s="26">
        <v>49.62</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278</v>
      </c>
      <c r="B208" s="26">
        <v>46.24</v>
      </c>
      <c r="C208" s="42"/>
      <c r="D208" s="26">
        <v>43.89</v>
      </c>
      <c r="E208" s="26">
        <v>42.84</v>
      </c>
      <c r="F208" s="26">
        <v>43.41</v>
      </c>
      <c r="G208" s="26">
        <v>52.21</v>
      </c>
      <c r="H208" s="26">
        <v>50.34</v>
      </c>
      <c r="I208" s="26">
        <v>47.65</v>
      </c>
      <c r="J208" s="26">
        <v>47.2</v>
      </c>
      <c r="K208" s="26">
        <v>45.22</v>
      </c>
      <c r="L208" s="26">
        <v>43.66</v>
      </c>
      <c r="M208" s="26">
        <v>72.569999999999993</v>
      </c>
      <c r="N208" s="26">
        <v>44.38</v>
      </c>
      <c r="O208" s="26">
        <v>41.85</v>
      </c>
      <c r="P208" s="26">
        <v>39.58</v>
      </c>
      <c r="Q208" s="26">
        <v>51</v>
      </c>
      <c r="R208" s="42"/>
      <c r="S208" s="42"/>
      <c r="T208" s="42"/>
      <c r="U208" s="26">
        <v>43.35</v>
      </c>
      <c r="V208" s="26">
        <v>50.01</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279</v>
      </c>
      <c r="B209" s="26">
        <v>46.62</v>
      </c>
      <c r="C209" s="42"/>
      <c r="D209" s="26">
        <v>44.03</v>
      </c>
      <c r="E209" s="26">
        <v>43.36</v>
      </c>
      <c r="F209" s="26">
        <v>44.02</v>
      </c>
      <c r="G209" s="26">
        <v>52.85</v>
      </c>
      <c r="H209" s="26">
        <v>50.25</v>
      </c>
      <c r="I209" s="26">
        <v>47.85</v>
      </c>
      <c r="J209" s="26">
        <v>47.43</v>
      </c>
      <c r="K209" s="26">
        <v>45.53</v>
      </c>
      <c r="L209" s="26">
        <v>43.7</v>
      </c>
      <c r="M209" s="26">
        <v>73.48</v>
      </c>
      <c r="N209" s="26">
        <v>44.2</v>
      </c>
      <c r="O209" s="26">
        <v>41.69</v>
      </c>
      <c r="P209" s="26">
        <v>39.76</v>
      </c>
      <c r="Q209" s="26">
        <v>51.1</v>
      </c>
      <c r="R209" s="42"/>
      <c r="S209" s="42"/>
      <c r="T209" s="42"/>
      <c r="U209" s="26">
        <v>43.41</v>
      </c>
      <c r="V209" s="26">
        <v>50.2</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280</v>
      </c>
      <c r="B210" s="26">
        <v>46.86</v>
      </c>
      <c r="C210" s="42"/>
      <c r="D210" s="26">
        <v>44.07</v>
      </c>
      <c r="E210" s="26">
        <v>43.79</v>
      </c>
      <c r="F210" s="26">
        <v>44.31</v>
      </c>
      <c r="G210" s="26">
        <v>53.22</v>
      </c>
      <c r="H210" s="26">
        <v>50.3</v>
      </c>
      <c r="I210" s="26">
        <v>47.6</v>
      </c>
      <c r="J210" s="26">
        <v>47.51</v>
      </c>
      <c r="K210" s="26">
        <v>45.92</v>
      </c>
      <c r="L210" s="26">
        <v>43.73</v>
      </c>
      <c r="M210" s="26">
        <v>74.23</v>
      </c>
      <c r="N210" s="26">
        <v>44.07</v>
      </c>
      <c r="O210" s="26">
        <v>41.61</v>
      </c>
      <c r="P210" s="26">
        <v>39.92</v>
      </c>
      <c r="Q210" s="26">
        <v>51.05</v>
      </c>
      <c r="R210" s="42"/>
      <c r="S210" s="42"/>
      <c r="T210" s="42"/>
      <c r="U210" s="26">
        <v>43.43</v>
      </c>
      <c r="V210" s="26">
        <v>50.23</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281</v>
      </c>
      <c r="B211" s="26">
        <v>47.19</v>
      </c>
      <c r="C211" s="42"/>
      <c r="D211" s="26">
        <v>44.24</v>
      </c>
      <c r="E211" s="26">
        <v>44.21</v>
      </c>
      <c r="F211" s="26">
        <v>44.77</v>
      </c>
      <c r="G211" s="26">
        <v>53.73</v>
      </c>
      <c r="H211" s="26">
        <v>50.43</v>
      </c>
      <c r="I211" s="26">
        <v>47.61</v>
      </c>
      <c r="J211" s="26">
        <v>47.69</v>
      </c>
      <c r="K211" s="26">
        <v>46.35</v>
      </c>
      <c r="L211" s="26">
        <v>43.83</v>
      </c>
      <c r="M211" s="26">
        <v>75.02</v>
      </c>
      <c r="N211" s="26">
        <v>43.96</v>
      </c>
      <c r="O211" s="26">
        <v>41.53</v>
      </c>
      <c r="P211" s="26">
        <v>40.119999999999997</v>
      </c>
      <c r="Q211" s="26">
        <v>51.15</v>
      </c>
      <c r="R211" s="42"/>
      <c r="S211" s="42"/>
      <c r="T211" s="42"/>
      <c r="U211" s="26">
        <v>43.53</v>
      </c>
      <c r="V211" s="26">
        <v>50.33</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282</v>
      </c>
      <c r="B212" s="26">
        <v>47.49</v>
      </c>
      <c r="C212" s="42"/>
      <c r="D212" s="26">
        <v>44.52</v>
      </c>
      <c r="E212" s="26">
        <v>44.57</v>
      </c>
      <c r="F212" s="26">
        <v>45.19</v>
      </c>
      <c r="G212" s="26">
        <v>54.22</v>
      </c>
      <c r="H212" s="26">
        <v>50.54</v>
      </c>
      <c r="I212" s="26">
        <v>47.79</v>
      </c>
      <c r="J212" s="26">
        <v>47.83</v>
      </c>
      <c r="K212" s="26">
        <v>46.69</v>
      </c>
      <c r="L212" s="26">
        <v>43.86</v>
      </c>
      <c r="M212" s="26">
        <v>75.87</v>
      </c>
      <c r="N212" s="26">
        <v>43.82</v>
      </c>
      <c r="O212" s="26">
        <v>41.38</v>
      </c>
      <c r="P212" s="26">
        <v>40.39</v>
      </c>
      <c r="Q212" s="26">
        <v>51.31</v>
      </c>
      <c r="R212" s="42"/>
      <c r="S212" s="42"/>
      <c r="T212" s="42"/>
      <c r="U212" s="26">
        <v>43.58</v>
      </c>
      <c r="V212" s="26">
        <v>50.56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283</v>
      </c>
      <c r="B213" s="26">
        <v>47.79</v>
      </c>
      <c r="C213" s="42"/>
      <c r="D213" s="26">
        <v>44.88</v>
      </c>
      <c r="E213" s="26">
        <v>44.87</v>
      </c>
      <c r="F213" s="26">
        <v>45.64</v>
      </c>
      <c r="G213" s="26">
        <v>54.67</v>
      </c>
      <c r="H213" s="26">
        <v>50.61</v>
      </c>
      <c r="I213" s="26">
        <v>47.82</v>
      </c>
      <c r="J213" s="26">
        <v>47.99</v>
      </c>
      <c r="K213" s="26">
        <v>46.94</v>
      </c>
      <c r="L213" s="26">
        <v>43.84</v>
      </c>
      <c r="M213" s="26">
        <v>76.83</v>
      </c>
      <c r="N213" s="26">
        <v>43.67</v>
      </c>
      <c r="O213" s="26">
        <v>41.17</v>
      </c>
      <c r="P213" s="26">
        <v>40.75</v>
      </c>
      <c r="Q213" s="26">
        <v>51.59</v>
      </c>
      <c r="R213" s="42"/>
      <c r="S213" s="42"/>
      <c r="T213" s="42"/>
      <c r="U213" s="26">
        <v>43.63</v>
      </c>
      <c r="V213" s="26">
        <v>50.97</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284</v>
      </c>
      <c r="B214" s="26">
        <v>47.92</v>
      </c>
      <c r="C214" s="42"/>
      <c r="D214" s="26">
        <v>45.08</v>
      </c>
      <c r="E214" s="26">
        <v>44.99</v>
      </c>
      <c r="F214" s="26">
        <v>45.75</v>
      </c>
      <c r="G214" s="26">
        <v>54.8</v>
      </c>
      <c r="H214" s="26">
        <v>50.66</v>
      </c>
      <c r="I214" s="26">
        <v>47.5</v>
      </c>
      <c r="J214" s="26">
        <v>48.09</v>
      </c>
      <c r="K214" s="26">
        <v>47.16</v>
      </c>
      <c r="L214" s="26">
        <v>43.77</v>
      </c>
      <c r="M214" s="26">
        <v>77.81</v>
      </c>
      <c r="N214" s="26">
        <v>43.56</v>
      </c>
      <c r="O214" s="26">
        <v>40.97</v>
      </c>
      <c r="P214" s="26">
        <v>41.17</v>
      </c>
      <c r="Q214" s="26">
        <v>51.78</v>
      </c>
      <c r="R214" s="42"/>
      <c r="S214" s="42"/>
      <c r="T214" s="42"/>
      <c r="U214" s="26">
        <v>43.63</v>
      </c>
      <c r="V214" s="26">
        <v>51.5</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285</v>
      </c>
      <c r="B215" s="26">
        <v>48.23</v>
      </c>
      <c r="C215" s="42"/>
      <c r="D215" s="26">
        <v>45.28</v>
      </c>
      <c r="E215" s="26">
        <v>45.17</v>
      </c>
      <c r="F215" s="26">
        <v>46.15</v>
      </c>
      <c r="G215" s="26">
        <v>55.18</v>
      </c>
      <c r="H215" s="26">
        <v>50.76</v>
      </c>
      <c r="I215" s="26">
        <v>47.63</v>
      </c>
      <c r="J215" s="26">
        <v>48.48</v>
      </c>
      <c r="K215" s="26">
        <v>47.49</v>
      </c>
      <c r="L215" s="26">
        <v>43.89</v>
      </c>
      <c r="M215" s="26">
        <v>78.64</v>
      </c>
      <c r="N215" s="26">
        <v>43.61</v>
      </c>
      <c r="O215" s="26">
        <v>40.92</v>
      </c>
      <c r="P215" s="26">
        <v>41.7</v>
      </c>
      <c r="Q215" s="26">
        <v>52.2</v>
      </c>
      <c r="R215" s="42"/>
      <c r="S215" s="42"/>
      <c r="T215" s="42"/>
      <c r="U215" s="26">
        <v>43.81</v>
      </c>
      <c r="V215" s="26">
        <v>52.21</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286</v>
      </c>
      <c r="B216" s="26">
        <v>48.69</v>
      </c>
      <c r="C216" s="42"/>
      <c r="D216" s="26">
        <v>45.42</v>
      </c>
      <c r="E216" s="26">
        <v>45.48</v>
      </c>
      <c r="F216" s="26">
        <v>46.72</v>
      </c>
      <c r="G216" s="26">
        <v>55.76</v>
      </c>
      <c r="H216" s="26">
        <v>50.96</v>
      </c>
      <c r="I216" s="26">
        <v>48.2</v>
      </c>
      <c r="J216" s="26">
        <v>49.07</v>
      </c>
      <c r="K216" s="26">
        <v>47.97</v>
      </c>
      <c r="L216" s="26">
        <v>44.21</v>
      </c>
      <c r="M216" s="26">
        <v>79.52</v>
      </c>
      <c r="N216" s="26">
        <v>43.86</v>
      </c>
      <c r="O216" s="26">
        <v>41.08</v>
      </c>
      <c r="P216" s="26">
        <v>42.27</v>
      </c>
      <c r="Q216" s="26">
        <v>52.7</v>
      </c>
      <c r="R216" s="42"/>
      <c r="S216" s="42"/>
      <c r="T216" s="42"/>
      <c r="U216" s="26">
        <v>44.16</v>
      </c>
      <c r="V216" s="26">
        <v>53.05</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287</v>
      </c>
      <c r="B217" s="26">
        <v>49.34</v>
      </c>
      <c r="C217" s="42"/>
      <c r="D217" s="26">
        <v>45.53</v>
      </c>
      <c r="E217" s="26">
        <v>45.96</v>
      </c>
      <c r="F217" s="26">
        <v>47.52</v>
      </c>
      <c r="G217" s="26">
        <v>56.52</v>
      </c>
      <c r="H217" s="26">
        <v>51.25</v>
      </c>
      <c r="I217" s="26">
        <v>48.86</v>
      </c>
      <c r="J217" s="26">
        <v>49.9</v>
      </c>
      <c r="K217" s="26">
        <v>48.59</v>
      </c>
      <c r="L217" s="26">
        <v>44.76</v>
      </c>
      <c r="M217" s="26">
        <v>80.53</v>
      </c>
      <c r="N217" s="26">
        <v>44.34</v>
      </c>
      <c r="O217" s="26">
        <v>41.5</v>
      </c>
      <c r="P217" s="26">
        <v>42.85</v>
      </c>
      <c r="Q217" s="26">
        <v>53.35</v>
      </c>
      <c r="R217" s="42"/>
      <c r="S217" s="42"/>
      <c r="T217" s="42"/>
      <c r="U217" s="26">
        <v>44.69</v>
      </c>
      <c r="V217" s="26">
        <v>53.99</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288</v>
      </c>
      <c r="B218" s="26">
        <v>49.86</v>
      </c>
      <c r="C218" s="42"/>
      <c r="D218" s="26">
        <v>45.51</v>
      </c>
      <c r="E218" s="26">
        <v>46.36</v>
      </c>
      <c r="F218" s="26">
        <v>47.98</v>
      </c>
      <c r="G218" s="26">
        <v>57</v>
      </c>
      <c r="H218" s="26">
        <v>51.6</v>
      </c>
      <c r="I218" s="26">
        <v>49.23</v>
      </c>
      <c r="J218" s="26">
        <v>50.72</v>
      </c>
      <c r="K218" s="26">
        <v>49.23</v>
      </c>
      <c r="L218" s="26">
        <v>45.42</v>
      </c>
      <c r="M218" s="26">
        <v>81.540000000000006</v>
      </c>
      <c r="N218" s="26">
        <v>44.98</v>
      </c>
      <c r="O218" s="26">
        <v>42.1</v>
      </c>
      <c r="P218" s="26">
        <v>43.36</v>
      </c>
      <c r="Q218" s="26">
        <v>53.9</v>
      </c>
      <c r="R218" s="42"/>
      <c r="S218" s="42"/>
      <c r="T218" s="42"/>
      <c r="U218" s="26">
        <v>45.24</v>
      </c>
      <c r="V218" s="26">
        <v>54.91</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289</v>
      </c>
      <c r="B219" s="26">
        <v>50.51</v>
      </c>
      <c r="C219" s="42"/>
      <c r="D219" s="26">
        <v>45.65</v>
      </c>
      <c r="E219" s="26">
        <v>46.83</v>
      </c>
      <c r="F219" s="26">
        <v>48.58</v>
      </c>
      <c r="G219" s="26">
        <v>57.6</v>
      </c>
      <c r="H219" s="26">
        <v>52</v>
      </c>
      <c r="I219" s="26">
        <v>49.96</v>
      </c>
      <c r="J219" s="26">
        <v>51.71</v>
      </c>
      <c r="K219" s="26">
        <v>49.87</v>
      </c>
      <c r="L219" s="26">
        <v>46.28</v>
      </c>
      <c r="M219" s="26">
        <v>82.69</v>
      </c>
      <c r="N219" s="26">
        <v>45.78</v>
      </c>
      <c r="O219" s="26">
        <v>42.85</v>
      </c>
      <c r="P219" s="26">
        <v>43.83</v>
      </c>
      <c r="Q219" s="26">
        <v>54.65</v>
      </c>
      <c r="R219" s="42"/>
      <c r="S219" s="42"/>
      <c r="T219" s="42"/>
      <c r="U219" s="26">
        <v>45.95</v>
      </c>
      <c r="V219" s="26">
        <v>55.88</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290</v>
      </c>
      <c r="B220" s="26">
        <v>51.11</v>
      </c>
      <c r="C220" s="42"/>
      <c r="D220" s="26">
        <v>46.05</v>
      </c>
      <c r="E220" s="26">
        <v>47.34</v>
      </c>
      <c r="F220" s="26">
        <v>49.02</v>
      </c>
      <c r="G220" s="26">
        <v>58.13</v>
      </c>
      <c r="H220" s="26">
        <v>52.42</v>
      </c>
      <c r="I220" s="26">
        <v>50.89</v>
      </c>
      <c r="J220" s="26">
        <v>52.64</v>
      </c>
      <c r="K220" s="26">
        <v>50.39</v>
      </c>
      <c r="L220" s="26">
        <v>47.18</v>
      </c>
      <c r="M220" s="26">
        <v>83.8</v>
      </c>
      <c r="N220" s="26">
        <v>46.68</v>
      </c>
      <c r="O220" s="26">
        <v>43.7</v>
      </c>
      <c r="P220" s="26">
        <v>44.23</v>
      </c>
      <c r="Q220" s="26">
        <v>55.44</v>
      </c>
      <c r="R220" s="42"/>
      <c r="S220" s="42"/>
      <c r="T220" s="42"/>
      <c r="U220" s="26">
        <v>46.7</v>
      </c>
      <c r="V220" s="26">
        <v>56.82</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291</v>
      </c>
      <c r="B221" s="26">
        <v>51.7</v>
      </c>
      <c r="C221" s="42"/>
      <c r="D221" s="26">
        <v>46.69</v>
      </c>
      <c r="E221" s="26">
        <v>47.89</v>
      </c>
      <c r="F221" s="26">
        <v>49.39</v>
      </c>
      <c r="G221" s="26">
        <v>58.59</v>
      </c>
      <c r="H221" s="26">
        <v>52.83</v>
      </c>
      <c r="I221" s="26">
        <v>51.63</v>
      </c>
      <c r="J221" s="26">
        <v>53.5</v>
      </c>
      <c r="K221" s="26">
        <v>50.86</v>
      </c>
      <c r="L221" s="26">
        <v>48.09</v>
      </c>
      <c r="M221" s="26">
        <v>84.8</v>
      </c>
      <c r="N221" s="26">
        <v>47.64</v>
      </c>
      <c r="O221" s="26">
        <v>44.59</v>
      </c>
      <c r="P221" s="26">
        <v>44.58</v>
      </c>
      <c r="Q221" s="26">
        <v>56.33</v>
      </c>
      <c r="R221" s="42"/>
      <c r="S221" s="42"/>
      <c r="T221" s="42"/>
      <c r="U221" s="26">
        <v>47.55</v>
      </c>
      <c r="V221" s="26">
        <v>57.75</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292</v>
      </c>
      <c r="B222" s="26">
        <v>52.06</v>
      </c>
      <c r="C222" s="42"/>
      <c r="D222" s="26">
        <v>47.35</v>
      </c>
      <c r="E222" s="26">
        <v>48.3</v>
      </c>
      <c r="F222" s="26">
        <v>49.34</v>
      </c>
      <c r="G222" s="26">
        <v>58.68</v>
      </c>
      <c r="H222" s="26">
        <v>53.16</v>
      </c>
      <c r="I222" s="26">
        <v>51.93</v>
      </c>
      <c r="J222" s="26">
        <v>54.13</v>
      </c>
      <c r="K222" s="26">
        <v>51.34</v>
      </c>
      <c r="L222" s="26">
        <v>48.85</v>
      </c>
      <c r="M222" s="26">
        <v>85.45</v>
      </c>
      <c r="N222" s="26">
        <v>48.67</v>
      </c>
      <c r="O222" s="26">
        <v>45.45</v>
      </c>
      <c r="P222" s="26">
        <v>44.92</v>
      </c>
      <c r="Q222" s="26">
        <v>57.06</v>
      </c>
      <c r="R222" s="42"/>
      <c r="S222" s="42"/>
      <c r="T222" s="42"/>
      <c r="U222" s="26">
        <v>48.34</v>
      </c>
      <c r="V222" s="26">
        <v>58.67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293</v>
      </c>
      <c r="B223" s="26">
        <v>52.6</v>
      </c>
      <c r="C223" s="42"/>
      <c r="D223" s="26">
        <v>48.14</v>
      </c>
      <c r="E223" s="26">
        <v>48.78</v>
      </c>
      <c r="F223" s="26">
        <v>49.64</v>
      </c>
      <c r="G223" s="26">
        <v>59.03</v>
      </c>
      <c r="H223" s="26">
        <v>53.41</v>
      </c>
      <c r="I223" s="26">
        <v>52.56</v>
      </c>
      <c r="J223" s="26">
        <v>54.87</v>
      </c>
      <c r="K223" s="26">
        <v>52.02</v>
      </c>
      <c r="L223" s="26">
        <v>49.6</v>
      </c>
      <c r="M223" s="26">
        <v>86.02</v>
      </c>
      <c r="N223" s="26">
        <v>49.64</v>
      </c>
      <c r="O223" s="26">
        <v>46.25</v>
      </c>
      <c r="P223" s="26">
        <v>45.41</v>
      </c>
      <c r="Q223" s="26">
        <v>57.98</v>
      </c>
      <c r="R223" s="42"/>
      <c r="S223" s="42"/>
      <c r="T223" s="42"/>
      <c r="U223" s="26">
        <v>49.27</v>
      </c>
      <c r="V223" s="26">
        <v>59.73</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294</v>
      </c>
      <c r="B224" s="26">
        <v>53.27</v>
      </c>
      <c r="C224" s="42"/>
      <c r="D224" s="26">
        <v>48.98</v>
      </c>
      <c r="E224" s="26">
        <v>49.34</v>
      </c>
      <c r="F224" s="26">
        <v>50.23</v>
      </c>
      <c r="G224" s="26">
        <v>59.63</v>
      </c>
      <c r="H224" s="26">
        <v>53.56</v>
      </c>
      <c r="I224" s="26">
        <v>53.48</v>
      </c>
      <c r="J224" s="26">
        <v>55.59</v>
      </c>
      <c r="K224" s="26">
        <v>52.95</v>
      </c>
      <c r="L224" s="26">
        <v>50.19</v>
      </c>
      <c r="M224" s="26">
        <v>86.51</v>
      </c>
      <c r="N224" s="26">
        <v>50.47</v>
      </c>
      <c r="O224" s="26">
        <v>46.89</v>
      </c>
      <c r="P224" s="26">
        <v>46.08</v>
      </c>
      <c r="Q224" s="26">
        <v>58.96</v>
      </c>
      <c r="R224" s="42"/>
      <c r="S224" s="42"/>
      <c r="T224" s="42"/>
      <c r="U224" s="26">
        <v>50.22</v>
      </c>
      <c r="V224" s="26">
        <v>60.95</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295</v>
      </c>
      <c r="B225" s="26">
        <v>54.08</v>
      </c>
      <c r="C225" s="42"/>
      <c r="D225" s="26">
        <v>49.82</v>
      </c>
      <c r="E225" s="26">
        <v>50</v>
      </c>
      <c r="F225" s="26">
        <v>51.17</v>
      </c>
      <c r="G225" s="26">
        <v>60.45</v>
      </c>
      <c r="H225" s="26">
        <v>53.64</v>
      </c>
      <c r="I225" s="26">
        <v>54.32</v>
      </c>
      <c r="J225" s="26">
        <v>56.35</v>
      </c>
      <c r="K225" s="26">
        <v>54.12</v>
      </c>
      <c r="L225" s="26">
        <v>50.67</v>
      </c>
      <c r="M225" s="26">
        <v>87.03</v>
      </c>
      <c r="N225" s="26">
        <v>51.17</v>
      </c>
      <c r="O225" s="26">
        <v>47.41</v>
      </c>
      <c r="P225" s="26">
        <v>46.94</v>
      </c>
      <c r="Q225" s="26">
        <v>60.01</v>
      </c>
      <c r="R225" s="42"/>
      <c r="S225" s="42"/>
      <c r="T225" s="42"/>
      <c r="U225" s="26">
        <v>51.23</v>
      </c>
      <c r="V225" s="26">
        <v>62.3</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296</v>
      </c>
      <c r="B226" s="26">
        <v>54.71</v>
      </c>
      <c r="C226" s="42"/>
      <c r="D226" s="26">
        <v>50.43</v>
      </c>
      <c r="E226" s="26">
        <v>50.48</v>
      </c>
      <c r="F226" s="26">
        <v>51.79</v>
      </c>
      <c r="G226" s="26">
        <v>60.98</v>
      </c>
      <c r="H226" s="26">
        <v>53.78</v>
      </c>
      <c r="I226" s="26">
        <v>54.73</v>
      </c>
      <c r="J226" s="26">
        <v>56.93</v>
      </c>
      <c r="K226" s="26">
        <v>55.32</v>
      </c>
      <c r="L226" s="26">
        <v>51</v>
      </c>
      <c r="M226" s="26">
        <v>87.43</v>
      </c>
      <c r="N226" s="26">
        <v>51.8</v>
      </c>
      <c r="O226" s="26">
        <v>47.88</v>
      </c>
      <c r="P226" s="26">
        <v>47.82</v>
      </c>
      <c r="Q226" s="26">
        <v>60.83</v>
      </c>
      <c r="R226" s="42"/>
      <c r="S226" s="42"/>
      <c r="T226" s="42"/>
      <c r="U226" s="26">
        <v>52.11</v>
      </c>
      <c r="V226" s="26">
        <v>63.56</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297</v>
      </c>
      <c r="B227" s="26">
        <v>55.43</v>
      </c>
      <c r="C227" s="42"/>
      <c r="D227" s="26">
        <v>51.02</v>
      </c>
      <c r="E227" s="26">
        <v>50.96</v>
      </c>
      <c r="F227" s="26">
        <v>52.57</v>
      </c>
      <c r="G227" s="26">
        <v>61.65</v>
      </c>
      <c r="H227" s="26">
        <v>54.14</v>
      </c>
      <c r="I227" s="26">
        <v>55.44</v>
      </c>
      <c r="J227" s="26">
        <v>57.63</v>
      </c>
      <c r="K227" s="26">
        <v>56.49</v>
      </c>
      <c r="L227" s="26">
        <v>51.46</v>
      </c>
      <c r="M227" s="26">
        <v>87.87</v>
      </c>
      <c r="N227" s="26">
        <v>52.46</v>
      </c>
      <c r="O227" s="26">
        <v>48.42</v>
      </c>
      <c r="P227" s="26">
        <v>48.75</v>
      </c>
      <c r="Q227" s="26">
        <v>61.71</v>
      </c>
      <c r="R227" s="42"/>
      <c r="S227" s="42"/>
      <c r="T227" s="42"/>
      <c r="U227" s="26">
        <v>53.11</v>
      </c>
      <c r="V227" s="26">
        <v>64.73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298</v>
      </c>
      <c r="B228" s="26">
        <v>56.08</v>
      </c>
      <c r="C228" s="42"/>
      <c r="D228" s="26">
        <v>51.6</v>
      </c>
      <c r="E228" s="26">
        <v>51.38</v>
      </c>
      <c r="F228" s="26">
        <v>53.14</v>
      </c>
      <c r="G228" s="26">
        <v>62.25</v>
      </c>
      <c r="H228" s="26">
        <v>54.84</v>
      </c>
      <c r="I228" s="26">
        <v>56.34</v>
      </c>
      <c r="J228" s="26">
        <v>58.25</v>
      </c>
      <c r="K228" s="26">
        <v>57.48</v>
      </c>
      <c r="L228" s="26">
        <v>52.02</v>
      </c>
      <c r="M228" s="26">
        <v>88.17</v>
      </c>
      <c r="N228" s="26">
        <v>53.25</v>
      </c>
      <c r="O228" s="26">
        <v>49.12</v>
      </c>
      <c r="P228" s="26">
        <v>49.58</v>
      </c>
      <c r="Q228" s="26">
        <v>62.39</v>
      </c>
      <c r="R228" s="42"/>
      <c r="S228" s="42"/>
      <c r="T228" s="42"/>
      <c r="U228" s="26">
        <v>54.05</v>
      </c>
      <c r="V228" s="26">
        <v>65.63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299</v>
      </c>
      <c r="B229" s="26">
        <v>56.7</v>
      </c>
      <c r="C229" s="42"/>
      <c r="D229" s="26">
        <v>52.21</v>
      </c>
      <c r="E229" s="26">
        <v>51.81</v>
      </c>
      <c r="F229" s="26">
        <v>53.59</v>
      </c>
      <c r="G229" s="26">
        <v>62.78</v>
      </c>
      <c r="H229" s="26">
        <v>55.93</v>
      </c>
      <c r="I229" s="26">
        <v>57.09</v>
      </c>
      <c r="J229" s="26">
        <v>58.87</v>
      </c>
      <c r="K229" s="26">
        <v>58.32</v>
      </c>
      <c r="L229" s="26">
        <v>52.76</v>
      </c>
      <c r="M229" s="26">
        <v>88.35</v>
      </c>
      <c r="N229" s="26">
        <v>54.26</v>
      </c>
      <c r="O229" s="26">
        <v>50.03</v>
      </c>
      <c r="P229" s="26">
        <v>50.29</v>
      </c>
      <c r="Q229" s="26">
        <v>62.93</v>
      </c>
      <c r="R229" s="42"/>
      <c r="S229" s="42"/>
      <c r="T229" s="42"/>
      <c r="U229" s="26">
        <v>54.99</v>
      </c>
      <c r="V229" s="26">
        <v>66.28</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300</v>
      </c>
      <c r="B230" s="26">
        <v>57.13</v>
      </c>
      <c r="C230" s="42"/>
      <c r="D230" s="26">
        <v>52.69</v>
      </c>
      <c r="E230" s="26">
        <v>52.15</v>
      </c>
      <c r="F230" s="26">
        <v>53.56</v>
      </c>
      <c r="G230" s="26">
        <v>63.02</v>
      </c>
      <c r="H230" s="26">
        <v>57.33</v>
      </c>
      <c r="I230" s="26">
        <v>57.51</v>
      </c>
      <c r="J230" s="26">
        <v>59.37</v>
      </c>
      <c r="K230" s="26">
        <v>59.07</v>
      </c>
      <c r="L230" s="26">
        <v>53.57</v>
      </c>
      <c r="M230" s="26">
        <v>88.32</v>
      </c>
      <c r="N230" s="26">
        <v>55.48</v>
      </c>
      <c r="O230" s="26">
        <v>51.13</v>
      </c>
      <c r="P230" s="26">
        <v>50.84</v>
      </c>
      <c r="Q230" s="26">
        <v>63.21</v>
      </c>
      <c r="R230" s="42"/>
      <c r="S230" s="42"/>
      <c r="T230" s="42"/>
      <c r="U230" s="26">
        <v>55.7</v>
      </c>
      <c r="V230" s="26">
        <v>66.760000000000005</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301</v>
      </c>
      <c r="B231" s="26">
        <v>57.85</v>
      </c>
      <c r="C231" s="42"/>
      <c r="D231" s="26">
        <v>53.38</v>
      </c>
      <c r="E231" s="26">
        <v>52.73</v>
      </c>
      <c r="F231" s="26">
        <v>53.9</v>
      </c>
      <c r="G231" s="26">
        <v>63.69</v>
      </c>
      <c r="H231" s="26">
        <v>59</v>
      </c>
      <c r="I231" s="26">
        <v>58.42</v>
      </c>
      <c r="J231" s="26">
        <v>60.14</v>
      </c>
      <c r="K231" s="26">
        <v>59.95</v>
      </c>
      <c r="L231" s="26">
        <v>54.64</v>
      </c>
      <c r="M231" s="26">
        <v>88.7</v>
      </c>
      <c r="N231" s="26">
        <v>56.94</v>
      </c>
      <c r="O231" s="26">
        <v>52.4</v>
      </c>
      <c r="P231" s="26">
        <v>51.44</v>
      </c>
      <c r="Q231" s="26">
        <v>63.71</v>
      </c>
      <c r="R231" s="42"/>
      <c r="S231" s="42"/>
      <c r="T231" s="42"/>
      <c r="U231" s="26">
        <v>56.59</v>
      </c>
      <c r="V231" s="26">
        <v>67.36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302</v>
      </c>
      <c r="B232" s="26">
        <v>58.84</v>
      </c>
      <c r="C232" s="42"/>
      <c r="D232" s="26">
        <v>54.32</v>
      </c>
      <c r="E232" s="26">
        <v>53.65</v>
      </c>
      <c r="F232" s="26">
        <v>54.59</v>
      </c>
      <c r="G232" s="26">
        <v>64.81</v>
      </c>
      <c r="H232" s="26">
        <v>60.87</v>
      </c>
      <c r="I232" s="26">
        <v>59.8</v>
      </c>
      <c r="J232" s="26">
        <v>61.07</v>
      </c>
      <c r="K232" s="26">
        <v>61.03</v>
      </c>
      <c r="L232" s="26">
        <v>55.86</v>
      </c>
      <c r="M232" s="26">
        <v>89.3</v>
      </c>
      <c r="N232" s="26">
        <v>58.6</v>
      </c>
      <c r="O232" s="26">
        <v>53.81</v>
      </c>
      <c r="P232" s="26">
        <v>52.1</v>
      </c>
      <c r="Q232" s="26">
        <v>64.44</v>
      </c>
      <c r="R232" s="42"/>
      <c r="S232" s="42"/>
      <c r="T232" s="42"/>
      <c r="U232" s="26">
        <v>57.57</v>
      </c>
      <c r="V232" s="26">
        <v>68.2</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303</v>
      </c>
      <c r="B233" s="26">
        <v>60.13</v>
      </c>
      <c r="C233" s="42"/>
      <c r="D233" s="26">
        <v>55.49</v>
      </c>
      <c r="E233" s="26">
        <v>54.91</v>
      </c>
      <c r="F233" s="26">
        <v>55.71</v>
      </c>
      <c r="G233" s="26">
        <v>66.319999999999993</v>
      </c>
      <c r="H233" s="26">
        <v>62.83</v>
      </c>
      <c r="I233" s="26">
        <v>61.27</v>
      </c>
      <c r="J233" s="26">
        <v>62.2</v>
      </c>
      <c r="K233" s="26">
        <v>62.33</v>
      </c>
      <c r="L233" s="26">
        <v>57.21</v>
      </c>
      <c r="M233" s="26">
        <v>90.24</v>
      </c>
      <c r="N233" s="26">
        <v>60.41</v>
      </c>
      <c r="O233" s="26">
        <v>55.29</v>
      </c>
      <c r="P233" s="26">
        <v>52.88</v>
      </c>
      <c r="Q233" s="26">
        <v>65.52</v>
      </c>
      <c r="R233" s="42"/>
      <c r="S233" s="42"/>
      <c r="T233" s="42"/>
      <c r="U233" s="26">
        <v>58.73</v>
      </c>
      <c r="V233" s="26">
        <v>69.31</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304</v>
      </c>
      <c r="B234" s="26">
        <v>61.31</v>
      </c>
      <c r="C234" s="42"/>
      <c r="D234" s="26">
        <v>56.56</v>
      </c>
      <c r="E234" s="26">
        <v>56.14</v>
      </c>
      <c r="F234" s="26">
        <v>56.55</v>
      </c>
      <c r="G234" s="26">
        <v>67.61</v>
      </c>
      <c r="H234" s="26">
        <v>64.69</v>
      </c>
      <c r="I234" s="26">
        <v>62.43</v>
      </c>
      <c r="J234" s="26">
        <v>63.25</v>
      </c>
      <c r="K234" s="26">
        <v>63.67</v>
      </c>
      <c r="L234" s="26">
        <v>58.49</v>
      </c>
      <c r="M234" s="26">
        <v>91.29</v>
      </c>
      <c r="N234" s="26">
        <v>62.25</v>
      </c>
      <c r="O234" s="26">
        <v>56.75</v>
      </c>
      <c r="P234" s="26">
        <v>53.64</v>
      </c>
      <c r="Q234" s="26">
        <v>66.62</v>
      </c>
      <c r="R234" s="42"/>
      <c r="S234" s="42"/>
      <c r="T234" s="42"/>
      <c r="U234" s="26">
        <v>59.79</v>
      </c>
      <c r="V234" s="26">
        <v>70.52</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305</v>
      </c>
      <c r="B235" s="26">
        <v>62.6</v>
      </c>
      <c r="C235" s="42"/>
      <c r="D235" s="26">
        <v>57.66</v>
      </c>
      <c r="E235" s="26">
        <v>57.4</v>
      </c>
      <c r="F235" s="26">
        <v>57.63</v>
      </c>
      <c r="G235" s="26">
        <v>68.98</v>
      </c>
      <c r="H235" s="26">
        <v>66.36</v>
      </c>
      <c r="I235" s="26">
        <v>63.86</v>
      </c>
      <c r="J235" s="26">
        <v>64.459999999999994</v>
      </c>
      <c r="K235" s="26">
        <v>65.010000000000005</v>
      </c>
      <c r="L235" s="26">
        <v>59.82</v>
      </c>
      <c r="M235" s="26">
        <v>92.37</v>
      </c>
      <c r="N235" s="26">
        <v>64.06</v>
      </c>
      <c r="O235" s="26">
        <v>58.14</v>
      </c>
      <c r="P235" s="26">
        <v>54.51</v>
      </c>
      <c r="Q235" s="26">
        <v>67.92</v>
      </c>
      <c r="R235" s="42"/>
      <c r="S235" s="42"/>
      <c r="T235" s="42"/>
      <c r="U235" s="26">
        <v>61.05</v>
      </c>
      <c r="V235" s="26">
        <v>71.81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306</v>
      </c>
      <c r="B236" s="26">
        <v>63.75</v>
      </c>
      <c r="C236" s="42"/>
      <c r="D236" s="26">
        <v>58.67</v>
      </c>
      <c r="E236" s="26">
        <v>58.55</v>
      </c>
      <c r="F236" s="26">
        <v>58.55</v>
      </c>
      <c r="G236" s="26">
        <v>70.069999999999993</v>
      </c>
      <c r="H236" s="26">
        <v>67.67</v>
      </c>
      <c r="I236" s="26">
        <v>65.36</v>
      </c>
      <c r="J236" s="26">
        <v>65.569999999999993</v>
      </c>
      <c r="K236" s="26">
        <v>66.180000000000007</v>
      </c>
      <c r="L236" s="26">
        <v>60.99</v>
      </c>
      <c r="M236" s="26">
        <v>93.51</v>
      </c>
      <c r="N236" s="26">
        <v>65.709999999999994</v>
      </c>
      <c r="O236" s="26">
        <v>59.37</v>
      </c>
      <c r="P236" s="26">
        <v>55.35</v>
      </c>
      <c r="Q236" s="26">
        <v>69.11</v>
      </c>
      <c r="R236" s="42"/>
      <c r="S236" s="42"/>
      <c r="T236" s="42"/>
      <c r="U236" s="26">
        <v>62.27</v>
      </c>
      <c r="V236" s="26">
        <v>73.010000000000005</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307</v>
      </c>
      <c r="B237" s="26">
        <v>64.72</v>
      </c>
      <c r="C237" s="42"/>
      <c r="D237" s="26">
        <v>59.52</v>
      </c>
      <c r="E237" s="26">
        <v>59.52</v>
      </c>
      <c r="F237" s="26">
        <v>59.36</v>
      </c>
      <c r="G237" s="26">
        <v>70.81</v>
      </c>
      <c r="H237" s="26">
        <v>68.569999999999993</v>
      </c>
      <c r="I237" s="26">
        <v>66.510000000000005</v>
      </c>
      <c r="J237" s="26">
        <v>66.56</v>
      </c>
      <c r="K237" s="26">
        <v>67.12</v>
      </c>
      <c r="L237" s="26">
        <v>61.97</v>
      </c>
      <c r="M237" s="26">
        <v>94.63</v>
      </c>
      <c r="N237" s="26">
        <v>67.12</v>
      </c>
      <c r="O237" s="26">
        <v>60.38</v>
      </c>
      <c r="P237" s="26">
        <v>56.12</v>
      </c>
      <c r="Q237" s="26">
        <v>70.17</v>
      </c>
      <c r="R237" s="42"/>
      <c r="S237" s="42"/>
      <c r="T237" s="42"/>
      <c r="U237" s="26">
        <v>63.45</v>
      </c>
      <c r="V237" s="26">
        <v>74.08</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308</v>
      </c>
      <c r="B238" s="26">
        <v>65.23</v>
      </c>
      <c r="C238" s="42"/>
      <c r="D238" s="26">
        <v>59.94</v>
      </c>
      <c r="E238" s="26">
        <v>60.06</v>
      </c>
      <c r="F238" s="26">
        <v>59.57</v>
      </c>
      <c r="G238" s="26">
        <v>70.91</v>
      </c>
      <c r="H238" s="26">
        <v>69.040000000000006</v>
      </c>
      <c r="I238" s="26">
        <v>67.010000000000005</v>
      </c>
      <c r="J238" s="26">
        <v>67.180000000000007</v>
      </c>
      <c r="K238" s="26">
        <v>67.75</v>
      </c>
      <c r="L238" s="26">
        <v>62.59</v>
      </c>
      <c r="M238" s="26">
        <v>95.44</v>
      </c>
      <c r="N238" s="26">
        <v>68.14</v>
      </c>
      <c r="O238" s="26">
        <v>61.06</v>
      </c>
      <c r="P238" s="26">
        <v>56.65</v>
      </c>
      <c r="Q238" s="26">
        <v>70.87</v>
      </c>
      <c r="R238" s="42"/>
      <c r="S238" s="42"/>
      <c r="T238" s="42"/>
      <c r="U238" s="26">
        <v>64.19</v>
      </c>
      <c r="V238" s="26">
        <v>75.010000000000005</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309</v>
      </c>
      <c r="B239" s="26">
        <v>65.66</v>
      </c>
      <c r="C239" s="42"/>
      <c r="D239" s="26">
        <v>60.15</v>
      </c>
      <c r="E239" s="26">
        <v>60.38</v>
      </c>
      <c r="F239" s="26">
        <v>59.97</v>
      </c>
      <c r="G239" s="26">
        <v>71.040000000000006</v>
      </c>
      <c r="H239" s="26">
        <v>69.17</v>
      </c>
      <c r="I239" s="26">
        <v>67.56</v>
      </c>
      <c r="J239" s="26">
        <v>67.709999999999994</v>
      </c>
      <c r="K239" s="26">
        <v>68.12</v>
      </c>
      <c r="L239" s="26">
        <v>63</v>
      </c>
      <c r="M239" s="26">
        <v>96.15</v>
      </c>
      <c r="N239" s="26">
        <v>68.75</v>
      </c>
      <c r="O239" s="26">
        <v>61.34</v>
      </c>
      <c r="P239" s="26">
        <v>57.15</v>
      </c>
      <c r="Q239" s="26">
        <v>71.599999999999994</v>
      </c>
      <c r="R239" s="42"/>
      <c r="S239" s="42"/>
      <c r="T239" s="42"/>
      <c r="U239" s="26">
        <v>64.84</v>
      </c>
      <c r="V239" s="26">
        <v>76</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310</v>
      </c>
      <c r="B240" s="26">
        <v>65.91</v>
      </c>
      <c r="C240" s="42"/>
      <c r="D240" s="26">
        <v>60.1</v>
      </c>
      <c r="E240" s="26">
        <v>60.45</v>
      </c>
      <c r="F240" s="26">
        <v>60.45</v>
      </c>
      <c r="G240" s="26">
        <v>71.16</v>
      </c>
      <c r="H240" s="26">
        <v>68.97</v>
      </c>
      <c r="I240" s="26">
        <v>68.010000000000005</v>
      </c>
      <c r="J240" s="26">
        <v>67.94</v>
      </c>
      <c r="K240" s="26">
        <v>68.209999999999994</v>
      </c>
      <c r="L240" s="26">
        <v>63.05</v>
      </c>
      <c r="M240" s="26">
        <v>96.63</v>
      </c>
      <c r="N240" s="26">
        <v>68.819999999999993</v>
      </c>
      <c r="O240" s="26">
        <v>61.13</v>
      </c>
      <c r="P240" s="26">
        <v>57.55</v>
      </c>
      <c r="Q240" s="26">
        <v>72.27</v>
      </c>
      <c r="R240" s="42"/>
      <c r="S240" s="42"/>
      <c r="T240" s="42"/>
      <c r="U240" s="26">
        <v>65.11</v>
      </c>
      <c r="V240" s="26">
        <v>77.03</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311</v>
      </c>
      <c r="B241" s="26">
        <v>66.02</v>
      </c>
      <c r="C241" s="42"/>
      <c r="D241" s="26">
        <v>59.75</v>
      </c>
      <c r="E241" s="26">
        <v>60.29</v>
      </c>
      <c r="F241" s="26">
        <v>61.07</v>
      </c>
      <c r="G241" s="26">
        <v>71.349999999999994</v>
      </c>
      <c r="H241" s="26">
        <v>68.48</v>
      </c>
      <c r="I241" s="26">
        <v>68.02</v>
      </c>
      <c r="J241" s="26">
        <v>67.930000000000007</v>
      </c>
      <c r="K241" s="26">
        <v>68</v>
      </c>
      <c r="L241" s="26">
        <v>62.79</v>
      </c>
      <c r="M241" s="26">
        <v>96.96</v>
      </c>
      <c r="N241" s="26">
        <v>68.430000000000007</v>
      </c>
      <c r="O241" s="26">
        <v>60.44</v>
      </c>
      <c r="P241" s="26">
        <v>57.86</v>
      </c>
      <c r="Q241" s="26">
        <v>72.88</v>
      </c>
      <c r="R241" s="42"/>
      <c r="S241" s="42"/>
      <c r="T241" s="42"/>
      <c r="U241" s="26">
        <v>65.13</v>
      </c>
      <c r="V241" s="26">
        <v>77.989999999999995</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312</v>
      </c>
      <c r="B242" s="26">
        <v>65.7</v>
      </c>
      <c r="C242" s="42"/>
      <c r="D242" s="26">
        <v>58.84</v>
      </c>
      <c r="E242" s="26">
        <v>59.72</v>
      </c>
      <c r="F242" s="26">
        <v>61.19</v>
      </c>
      <c r="G242" s="26">
        <v>71.150000000000006</v>
      </c>
      <c r="H242" s="26">
        <v>67.69</v>
      </c>
      <c r="I242" s="26">
        <v>67.28</v>
      </c>
      <c r="J242" s="26">
        <v>67.489999999999995</v>
      </c>
      <c r="K242" s="26">
        <v>67.44</v>
      </c>
      <c r="L242" s="26">
        <v>62.17</v>
      </c>
      <c r="M242" s="26">
        <v>96.97</v>
      </c>
      <c r="N242" s="26">
        <v>67.66</v>
      </c>
      <c r="O242" s="26">
        <v>59.37</v>
      </c>
      <c r="P242" s="26">
        <v>57.89</v>
      </c>
      <c r="Q242" s="26">
        <v>72.98</v>
      </c>
      <c r="R242" s="42"/>
      <c r="S242" s="42"/>
      <c r="T242" s="42"/>
      <c r="U242" s="26">
        <v>64.709999999999994</v>
      </c>
      <c r="V242" s="26">
        <v>78.48</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313</v>
      </c>
      <c r="B243" s="26">
        <v>65.31</v>
      </c>
      <c r="C243" s="42"/>
      <c r="D243" s="26">
        <v>57.61</v>
      </c>
      <c r="E243" s="26">
        <v>58.98</v>
      </c>
      <c r="F243" s="26">
        <v>61.43</v>
      </c>
      <c r="G243" s="26">
        <v>71.02</v>
      </c>
      <c r="H243" s="26">
        <v>66.709999999999994</v>
      </c>
      <c r="I243" s="26">
        <v>66.48</v>
      </c>
      <c r="J243" s="26">
        <v>67</v>
      </c>
      <c r="K243" s="26">
        <v>66.63</v>
      </c>
      <c r="L243" s="26">
        <v>61.41</v>
      </c>
      <c r="M243" s="26">
        <v>96.94</v>
      </c>
      <c r="N243" s="26">
        <v>66.66</v>
      </c>
      <c r="O243" s="26">
        <v>58.09</v>
      </c>
      <c r="P243" s="26">
        <v>57.8</v>
      </c>
      <c r="Q243" s="26">
        <v>72.62</v>
      </c>
      <c r="R243" s="42"/>
      <c r="S243" s="42"/>
      <c r="T243" s="42"/>
      <c r="U243" s="26">
        <v>64.459999999999994</v>
      </c>
      <c r="V243" s="26">
        <v>78.33</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314</v>
      </c>
      <c r="B244" s="26">
        <v>64.7</v>
      </c>
      <c r="C244" s="42"/>
      <c r="D244" s="26">
        <v>56.04</v>
      </c>
      <c r="E244" s="26">
        <v>58.14</v>
      </c>
      <c r="F244" s="26">
        <v>61.47</v>
      </c>
      <c r="G244" s="26">
        <v>70.760000000000005</v>
      </c>
      <c r="H244" s="26">
        <v>65.55</v>
      </c>
      <c r="I244" s="26">
        <v>65.540000000000006</v>
      </c>
      <c r="J244" s="26">
        <v>66.28</v>
      </c>
      <c r="K244" s="26">
        <v>65.55</v>
      </c>
      <c r="L244" s="26">
        <v>60.42</v>
      </c>
      <c r="M244" s="26">
        <v>96.75</v>
      </c>
      <c r="N244" s="26">
        <v>65.45</v>
      </c>
      <c r="O244" s="26">
        <v>56.69</v>
      </c>
      <c r="P244" s="26">
        <v>57.43</v>
      </c>
      <c r="Q244" s="26">
        <v>71.48</v>
      </c>
      <c r="R244" s="42"/>
      <c r="S244" s="42"/>
      <c r="T244" s="42"/>
      <c r="U244" s="26">
        <v>64.25</v>
      </c>
      <c r="V244" s="26">
        <v>77.17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315</v>
      </c>
      <c r="B245" s="26">
        <v>63.97</v>
      </c>
      <c r="C245" s="42"/>
      <c r="D245" s="26">
        <v>54.35</v>
      </c>
      <c r="E245" s="26">
        <v>57.32</v>
      </c>
      <c r="F245" s="26">
        <v>61.42</v>
      </c>
      <c r="G245" s="26">
        <v>70.349999999999994</v>
      </c>
      <c r="H245" s="26">
        <v>64.260000000000005</v>
      </c>
      <c r="I245" s="26">
        <v>64.25</v>
      </c>
      <c r="J245" s="26">
        <v>65.430000000000007</v>
      </c>
      <c r="K245" s="26">
        <v>64.3</v>
      </c>
      <c r="L245" s="26">
        <v>59.26</v>
      </c>
      <c r="M245" s="26">
        <v>96.39</v>
      </c>
      <c r="N245" s="26">
        <v>64.069999999999993</v>
      </c>
      <c r="O245" s="26">
        <v>55.27</v>
      </c>
      <c r="P245" s="26">
        <v>56.81</v>
      </c>
      <c r="Q245" s="26">
        <v>69.73</v>
      </c>
      <c r="R245" s="42"/>
      <c r="S245" s="42"/>
      <c r="T245" s="42"/>
      <c r="U245" s="26">
        <v>64.16</v>
      </c>
      <c r="V245" s="26">
        <v>75.180000000000007</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316</v>
      </c>
      <c r="B246" s="26">
        <v>62.96</v>
      </c>
      <c r="C246" s="42"/>
      <c r="D246" s="26">
        <v>52.67</v>
      </c>
      <c r="E246" s="26">
        <v>56.46</v>
      </c>
      <c r="F246" s="26">
        <v>60.83</v>
      </c>
      <c r="G246" s="26">
        <v>69.489999999999995</v>
      </c>
      <c r="H246" s="26">
        <v>62.91</v>
      </c>
      <c r="I246" s="26">
        <v>62.55</v>
      </c>
      <c r="J246" s="26">
        <v>64.33</v>
      </c>
      <c r="K246" s="26">
        <v>62.98</v>
      </c>
      <c r="L246" s="26">
        <v>57.91</v>
      </c>
      <c r="M246" s="26">
        <v>95.68</v>
      </c>
      <c r="N246" s="26">
        <v>62.67</v>
      </c>
      <c r="O246" s="26">
        <v>53.84</v>
      </c>
      <c r="P246" s="26">
        <v>55.89</v>
      </c>
      <c r="Q246" s="26">
        <v>67.569999999999993</v>
      </c>
      <c r="R246" s="42"/>
      <c r="S246" s="42"/>
      <c r="T246" s="42"/>
      <c r="U246" s="26">
        <v>63.77</v>
      </c>
      <c r="V246" s="26">
        <v>72.84</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317</v>
      </c>
      <c r="B247" s="26">
        <v>62.2</v>
      </c>
      <c r="C247" s="42"/>
      <c r="D247" s="26">
        <v>51.61</v>
      </c>
      <c r="E247" s="26">
        <v>55.92</v>
      </c>
      <c r="F247" s="26">
        <v>60.67</v>
      </c>
      <c r="G247" s="26">
        <v>68.91</v>
      </c>
      <c r="H247" s="26">
        <v>61.71</v>
      </c>
      <c r="I247" s="26">
        <v>61.3</v>
      </c>
      <c r="J247" s="26">
        <v>63.46</v>
      </c>
      <c r="K247" s="26">
        <v>61.86</v>
      </c>
      <c r="L247" s="26">
        <v>56.68</v>
      </c>
      <c r="M247" s="26">
        <v>94.95</v>
      </c>
      <c r="N247" s="26">
        <v>61.14</v>
      </c>
      <c r="O247" s="26">
        <v>52.47</v>
      </c>
      <c r="P247" s="26">
        <v>55.11</v>
      </c>
      <c r="Q247" s="26">
        <v>65.790000000000006</v>
      </c>
      <c r="R247" s="42"/>
      <c r="S247" s="42"/>
      <c r="T247" s="42"/>
      <c r="U247" s="26">
        <v>63.52</v>
      </c>
      <c r="V247" s="26">
        <v>70.98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318</v>
      </c>
      <c r="B248" s="26">
        <v>61.75</v>
      </c>
      <c r="C248" s="42"/>
      <c r="D248" s="26">
        <v>51.47</v>
      </c>
      <c r="E248" s="26">
        <v>55.83</v>
      </c>
      <c r="F248" s="26">
        <v>60.85</v>
      </c>
      <c r="G248" s="26">
        <v>68.67</v>
      </c>
      <c r="H248" s="26">
        <v>60.75</v>
      </c>
      <c r="I248" s="26">
        <v>60.57</v>
      </c>
      <c r="J248" s="26">
        <v>62.75</v>
      </c>
      <c r="K248" s="26">
        <v>61.06</v>
      </c>
      <c r="L248" s="26">
        <v>55.61</v>
      </c>
      <c r="M248" s="26">
        <v>94.14</v>
      </c>
      <c r="N248" s="26">
        <v>59.64</v>
      </c>
      <c r="O248" s="26">
        <v>51.18</v>
      </c>
      <c r="P248" s="26">
        <v>54.56</v>
      </c>
      <c r="Q248" s="26">
        <v>64.790000000000006</v>
      </c>
      <c r="R248" s="42"/>
      <c r="S248" s="42"/>
      <c r="T248" s="42"/>
      <c r="U248" s="26">
        <v>63.12</v>
      </c>
      <c r="V248" s="26">
        <v>70.08</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319</v>
      </c>
      <c r="B249" s="26">
        <v>61.66</v>
      </c>
      <c r="C249" s="42"/>
      <c r="D249" s="26">
        <v>52.21</v>
      </c>
      <c r="E249" s="26">
        <v>56.18</v>
      </c>
      <c r="F249" s="26">
        <v>61.5</v>
      </c>
      <c r="G249" s="26">
        <v>68.790000000000006</v>
      </c>
      <c r="H249" s="26">
        <v>60.09</v>
      </c>
      <c r="I249" s="26">
        <v>60.12</v>
      </c>
      <c r="J249" s="26">
        <v>62.31</v>
      </c>
      <c r="K249" s="26">
        <v>60.61</v>
      </c>
      <c r="L249" s="26">
        <v>54.8</v>
      </c>
      <c r="M249" s="26">
        <v>93.41</v>
      </c>
      <c r="N249" s="26">
        <v>58.27</v>
      </c>
      <c r="O249" s="26">
        <v>50.03</v>
      </c>
      <c r="P249" s="26">
        <v>54.27</v>
      </c>
      <c r="Q249" s="26">
        <v>64.81</v>
      </c>
      <c r="R249" s="42"/>
      <c r="S249" s="42"/>
      <c r="T249" s="42"/>
      <c r="U249" s="26">
        <v>62.67</v>
      </c>
      <c r="V249" s="26">
        <v>70.22</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320</v>
      </c>
      <c r="B250" s="26">
        <v>61.57</v>
      </c>
      <c r="C250" s="42"/>
      <c r="D250" s="26">
        <v>53.21</v>
      </c>
      <c r="E250" s="26">
        <v>56.6</v>
      </c>
      <c r="F250" s="26">
        <v>61.83</v>
      </c>
      <c r="G250" s="26">
        <v>68.72</v>
      </c>
      <c r="H250" s="26">
        <v>59.61</v>
      </c>
      <c r="I250" s="26">
        <v>59.6</v>
      </c>
      <c r="J250" s="26">
        <v>61.89</v>
      </c>
      <c r="K250" s="26">
        <v>60.4</v>
      </c>
      <c r="L250" s="26">
        <v>54.18</v>
      </c>
      <c r="M250" s="26">
        <v>92.76</v>
      </c>
      <c r="N250" s="26">
        <v>57.07</v>
      </c>
      <c r="O250" s="26">
        <v>49.11</v>
      </c>
      <c r="P250" s="26">
        <v>54.05</v>
      </c>
      <c r="Q250" s="26">
        <v>65.38</v>
      </c>
      <c r="R250" s="42"/>
      <c r="S250" s="42"/>
      <c r="T250" s="42"/>
      <c r="U250" s="26">
        <v>61.94</v>
      </c>
      <c r="V250" s="26">
        <v>70.900000000000006</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321</v>
      </c>
      <c r="B251" s="26">
        <v>61.79</v>
      </c>
      <c r="C251" s="42"/>
      <c r="D251" s="26">
        <v>54.15</v>
      </c>
      <c r="E251" s="26">
        <v>57.08</v>
      </c>
      <c r="F251" s="26">
        <v>62.51</v>
      </c>
      <c r="G251" s="26">
        <v>68.930000000000007</v>
      </c>
      <c r="H251" s="26">
        <v>59.38</v>
      </c>
      <c r="I251" s="26">
        <v>59.64</v>
      </c>
      <c r="J251" s="26">
        <v>61.9</v>
      </c>
      <c r="K251" s="26">
        <v>60.48</v>
      </c>
      <c r="L251" s="26">
        <v>53.93</v>
      </c>
      <c r="M251" s="26">
        <v>92.69</v>
      </c>
      <c r="N251" s="26">
        <v>56.24</v>
      </c>
      <c r="O251" s="26">
        <v>48.52</v>
      </c>
      <c r="P251" s="26">
        <v>54.04</v>
      </c>
      <c r="Q251" s="26">
        <v>66.41</v>
      </c>
      <c r="R251" s="42"/>
      <c r="S251" s="42"/>
      <c r="T251" s="42"/>
      <c r="U251" s="26">
        <v>61.59</v>
      </c>
      <c r="V251" s="26">
        <v>71.84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322</v>
      </c>
      <c r="B252" s="26">
        <v>62.13</v>
      </c>
      <c r="C252" s="42"/>
      <c r="D252" s="26">
        <v>54.57</v>
      </c>
      <c r="E252" s="26">
        <v>57.44</v>
      </c>
      <c r="F252" s="26">
        <v>63.16</v>
      </c>
      <c r="G252" s="26">
        <v>69.17</v>
      </c>
      <c r="H252" s="26">
        <v>59.31</v>
      </c>
      <c r="I252" s="26">
        <v>60.12</v>
      </c>
      <c r="J252" s="26">
        <v>62.08</v>
      </c>
      <c r="K252" s="26">
        <v>60.78</v>
      </c>
      <c r="L252" s="26">
        <v>53.95</v>
      </c>
      <c r="M252" s="26">
        <v>93.22</v>
      </c>
      <c r="N252" s="26">
        <v>55.87</v>
      </c>
      <c r="O252" s="26">
        <v>48.34</v>
      </c>
      <c r="P252" s="26">
        <v>54.12</v>
      </c>
      <c r="Q252" s="26">
        <v>67.400000000000006</v>
      </c>
      <c r="R252" s="42"/>
      <c r="S252" s="42"/>
      <c r="T252" s="42"/>
      <c r="U252" s="26">
        <v>61.52</v>
      </c>
      <c r="V252" s="26">
        <v>72.569999999999993</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323</v>
      </c>
      <c r="B253" s="26">
        <v>62.57</v>
      </c>
      <c r="C253" s="42"/>
      <c r="D253" s="26">
        <v>54.42</v>
      </c>
      <c r="E253" s="26">
        <v>57.69</v>
      </c>
      <c r="F253" s="26">
        <v>63.84</v>
      </c>
      <c r="G253" s="26">
        <v>69.38</v>
      </c>
      <c r="H253" s="26">
        <v>59.38</v>
      </c>
      <c r="I253" s="26">
        <v>60.64</v>
      </c>
      <c r="J253" s="26">
        <v>62.44</v>
      </c>
      <c r="K253" s="26">
        <v>61.23</v>
      </c>
      <c r="L253" s="26">
        <v>54.18</v>
      </c>
      <c r="M253" s="26">
        <v>94.36</v>
      </c>
      <c r="N253" s="26">
        <v>55.89</v>
      </c>
      <c r="O253" s="26">
        <v>48.52</v>
      </c>
      <c r="P253" s="26">
        <v>54.24</v>
      </c>
      <c r="Q253" s="26">
        <v>68.19</v>
      </c>
      <c r="R253" s="42"/>
      <c r="S253" s="42"/>
      <c r="T253" s="42"/>
      <c r="U253" s="26">
        <v>61.83</v>
      </c>
      <c r="V253" s="26">
        <v>72.97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324</v>
      </c>
      <c r="B254" s="26">
        <v>62.8</v>
      </c>
      <c r="C254" s="42"/>
      <c r="D254" s="26">
        <v>53.84</v>
      </c>
      <c r="E254" s="26">
        <v>57.79</v>
      </c>
      <c r="F254" s="26">
        <v>63.96</v>
      </c>
      <c r="G254" s="26">
        <v>69.209999999999994</v>
      </c>
      <c r="H254" s="26">
        <v>59.5</v>
      </c>
      <c r="I254" s="26">
        <v>60.88</v>
      </c>
      <c r="J254" s="26">
        <v>62.65</v>
      </c>
      <c r="K254" s="26">
        <v>61.65</v>
      </c>
      <c r="L254" s="26">
        <v>54.41</v>
      </c>
      <c r="M254" s="26">
        <v>95.59</v>
      </c>
      <c r="N254" s="26">
        <v>56.09</v>
      </c>
      <c r="O254" s="26">
        <v>48.89</v>
      </c>
      <c r="P254" s="26">
        <v>54.33</v>
      </c>
      <c r="Q254" s="26">
        <v>68.61</v>
      </c>
      <c r="R254" s="42"/>
      <c r="S254" s="42"/>
      <c r="T254" s="42"/>
      <c r="U254" s="26">
        <v>62</v>
      </c>
      <c r="V254" s="26">
        <v>73.05</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325</v>
      </c>
      <c r="B255" s="26">
        <v>63.23</v>
      </c>
      <c r="C255" s="42"/>
      <c r="D255" s="26">
        <v>53.5</v>
      </c>
      <c r="E255" s="26">
        <v>58.12</v>
      </c>
      <c r="F255" s="26">
        <v>64.430000000000007</v>
      </c>
      <c r="G255" s="26">
        <v>69.38</v>
      </c>
      <c r="H255" s="26">
        <v>59.81</v>
      </c>
      <c r="I255" s="26">
        <v>61.47</v>
      </c>
      <c r="J255" s="26">
        <v>63.03</v>
      </c>
      <c r="K255" s="26">
        <v>62</v>
      </c>
      <c r="L255" s="26">
        <v>54.75</v>
      </c>
      <c r="M255" s="26">
        <v>96.97</v>
      </c>
      <c r="N255" s="26">
        <v>56.32</v>
      </c>
      <c r="O255" s="26">
        <v>49.28</v>
      </c>
      <c r="P255" s="26">
        <v>54.62</v>
      </c>
      <c r="Q255" s="26">
        <v>69.08</v>
      </c>
      <c r="R255" s="42"/>
      <c r="S255" s="42"/>
      <c r="T255" s="42"/>
      <c r="U255" s="26">
        <v>62.35</v>
      </c>
      <c r="V255" s="26">
        <v>73.12</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326</v>
      </c>
      <c r="B256" s="26">
        <v>63.73</v>
      </c>
      <c r="C256" s="42"/>
      <c r="D256" s="26">
        <v>53.82</v>
      </c>
      <c r="E256" s="26">
        <v>58.85</v>
      </c>
      <c r="F256" s="26">
        <v>65.069999999999993</v>
      </c>
      <c r="G256" s="26">
        <v>69.87</v>
      </c>
      <c r="H256" s="26">
        <v>60.29</v>
      </c>
      <c r="I256" s="26">
        <v>62.25</v>
      </c>
      <c r="J256" s="26">
        <v>63.3</v>
      </c>
      <c r="K256" s="26">
        <v>62.09</v>
      </c>
      <c r="L256" s="26">
        <v>54.99</v>
      </c>
      <c r="M256" s="26">
        <v>98.01</v>
      </c>
      <c r="N256" s="26">
        <v>56.36</v>
      </c>
      <c r="O256" s="26">
        <v>49.53</v>
      </c>
      <c r="P256" s="26">
        <v>55.03</v>
      </c>
      <c r="Q256" s="26">
        <v>69.58</v>
      </c>
      <c r="R256" s="42"/>
      <c r="S256" s="42"/>
      <c r="T256" s="42"/>
      <c r="U256" s="26">
        <v>62.45</v>
      </c>
      <c r="V256" s="26">
        <v>73.25</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327</v>
      </c>
      <c r="B257" s="26">
        <v>64.319999999999993</v>
      </c>
      <c r="C257" s="42"/>
      <c r="D257" s="26">
        <v>54.85</v>
      </c>
      <c r="E257" s="26">
        <v>59.97</v>
      </c>
      <c r="F257" s="26">
        <v>65.959999999999994</v>
      </c>
      <c r="G257" s="26">
        <v>70.61</v>
      </c>
      <c r="H257" s="26">
        <v>60.87</v>
      </c>
      <c r="I257" s="26">
        <v>62.86</v>
      </c>
      <c r="J257" s="26">
        <v>63.52</v>
      </c>
      <c r="K257" s="26">
        <v>61.9</v>
      </c>
      <c r="L257" s="26">
        <v>55.14</v>
      </c>
      <c r="M257" s="26">
        <v>98.68</v>
      </c>
      <c r="N257" s="26">
        <v>56.16</v>
      </c>
      <c r="O257" s="26">
        <v>49.59</v>
      </c>
      <c r="P257" s="26">
        <v>55.58</v>
      </c>
      <c r="Q257" s="26">
        <v>70.23</v>
      </c>
      <c r="R257" s="42"/>
      <c r="S257" s="42"/>
      <c r="T257" s="42"/>
      <c r="U257" s="26">
        <v>62.36</v>
      </c>
      <c r="V257" s="26">
        <v>73.52</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328</v>
      </c>
      <c r="B258" s="26">
        <v>64.64</v>
      </c>
      <c r="C258" s="42"/>
      <c r="D258" s="26">
        <v>56.05</v>
      </c>
      <c r="E258" s="26">
        <v>61.05</v>
      </c>
      <c r="F258" s="26">
        <v>66.34</v>
      </c>
      <c r="G258" s="26">
        <v>70.989999999999995</v>
      </c>
      <c r="H258" s="26">
        <v>61.36</v>
      </c>
      <c r="I258" s="26">
        <v>62.97</v>
      </c>
      <c r="J258" s="26">
        <v>63.48</v>
      </c>
      <c r="K258" s="26">
        <v>61.53</v>
      </c>
      <c r="L258" s="26">
        <v>55.14</v>
      </c>
      <c r="M258" s="26">
        <v>98.93</v>
      </c>
      <c r="N258" s="26">
        <v>55.83</v>
      </c>
      <c r="O258" s="26">
        <v>49.53</v>
      </c>
      <c r="P258" s="26">
        <v>56.09</v>
      </c>
      <c r="Q258" s="26">
        <v>70.84</v>
      </c>
      <c r="R258" s="42"/>
      <c r="S258" s="42"/>
      <c r="T258" s="42"/>
      <c r="U258" s="26">
        <v>61.87</v>
      </c>
      <c r="V258" s="26">
        <v>73.77</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329</v>
      </c>
      <c r="B259" s="26">
        <v>64.98</v>
      </c>
      <c r="C259" s="42"/>
      <c r="D259" s="26">
        <v>57.14</v>
      </c>
      <c r="E259" s="26">
        <v>61.67</v>
      </c>
      <c r="F259" s="26">
        <v>66.680000000000007</v>
      </c>
      <c r="G259" s="26">
        <v>71.19</v>
      </c>
      <c r="H259" s="26">
        <v>61.77</v>
      </c>
      <c r="I259" s="26">
        <v>63.03</v>
      </c>
      <c r="J259" s="26">
        <v>63.67</v>
      </c>
      <c r="K259" s="26">
        <v>61.29</v>
      </c>
      <c r="L259" s="26">
        <v>55.07</v>
      </c>
      <c r="M259" s="26">
        <v>99.8</v>
      </c>
      <c r="N259" s="26">
        <v>55.6</v>
      </c>
      <c r="O259" s="26">
        <v>49.46</v>
      </c>
      <c r="P259" s="26">
        <v>56.75</v>
      </c>
      <c r="Q259" s="26">
        <v>71.709999999999994</v>
      </c>
      <c r="R259" s="42"/>
      <c r="S259" s="42"/>
      <c r="T259" s="42"/>
      <c r="U259" s="26">
        <v>61.84</v>
      </c>
      <c r="V259" s="26">
        <v>74.209999999999994</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330</v>
      </c>
      <c r="B260" s="26">
        <v>65.290000000000006</v>
      </c>
      <c r="C260" s="42"/>
      <c r="D260" s="26">
        <v>57.92</v>
      </c>
      <c r="E260" s="26">
        <v>62.09</v>
      </c>
      <c r="F260" s="26">
        <v>66.92</v>
      </c>
      <c r="G260" s="26">
        <v>71.290000000000006</v>
      </c>
      <c r="H260" s="26">
        <v>62.01</v>
      </c>
      <c r="I260" s="26">
        <v>63.18</v>
      </c>
      <c r="J260" s="26">
        <v>63.86</v>
      </c>
      <c r="K260" s="26">
        <v>61.27</v>
      </c>
      <c r="L260" s="26">
        <v>55.06</v>
      </c>
      <c r="M260" s="26">
        <v>100.82</v>
      </c>
      <c r="N260" s="26">
        <v>55.51</v>
      </c>
      <c r="O260" s="26">
        <v>49.42</v>
      </c>
      <c r="P260" s="26">
        <v>57.26</v>
      </c>
      <c r="Q260" s="26">
        <v>72.69</v>
      </c>
      <c r="R260" s="42"/>
      <c r="S260" s="42"/>
      <c r="T260" s="42"/>
      <c r="U260" s="26">
        <v>61.88</v>
      </c>
      <c r="V260" s="26">
        <v>74.48</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331</v>
      </c>
      <c r="B261" s="26">
        <v>65.55</v>
      </c>
      <c r="C261" s="42"/>
      <c r="D261" s="26">
        <v>58.32</v>
      </c>
      <c r="E261" s="26">
        <v>62.24</v>
      </c>
      <c r="F261" s="26">
        <v>67.069999999999993</v>
      </c>
      <c r="G261" s="26">
        <v>71.290000000000006</v>
      </c>
      <c r="H261" s="26">
        <v>62.08</v>
      </c>
      <c r="I261" s="26">
        <v>63.33</v>
      </c>
      <c r="J261" s="26">
        <v>64.03</v>
      </c>
      <c r="K261" s="26">
        <v>61.47</v>
      </c>
      <c r="L261" s="26">
        <v>55.12</v>
      </c>
      <c r="M261" s="26">
        <v>101.9</v>
      </c>
      <c r="N261" s="26">
        <v>55.59</v>
      </c>
      <c r="O261" s="26">
        <v>49.44</v>
      </c>
      <c r="P261" s="26">
        <v>57.63</v>
      </c>
      <c r="Q261" s="26">
        <v>73.650000000000006</v>
      </c>
      <c r="R261" s="42"/>
      <c r="S261" s="42"/>
      <c r="T261" s="42"/>
      <c r="U261" s="26">
        <v>62.04</v>
      </c>
      <c r="V261" s="26">
        <v>74.45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332</v>
      </c>
      <c r="B262" s="26">
        <v>65.75</v>
      </c>
      <c r="C262" s="42"/>
      <c r="D262" s="26">
        <v>58.49</v>
      </c>
      <c r="E262" s="26">
        <v>62.24</v>
      </c>
      <c r="F262" s="26">
        <v>67.11</v>
      </c>
      <c r="G262" s="26">
        <v>71.03</v>
      </c>
      <c r="H262" s="26">
        <v>62.04</v>
      </c>
      <c r="I262" s="26">
        <v>63.44</v>
      </c>
      <c r="J262" s="26">
        <v>64.14</v>
      </c>
      <c r="K262" s="26">
        <v>61.77</v>
      </c>
      <c r="L262" s="26">
        <v>55.24</v>
      </c>
      <c r="M262" s="26">
        <v>103.04</v>
      </c>
      <c r="N262" s="26">
        <v>55.77</v>
      </c>
      <c r="O262" s="26">
        <v>49.5</v>
      </c>
      <c r="P262" s="26">
        <v>57.88</v>
      </c>
      <c r="Q262" s="26">
        <v>74.39</v>
      </c>
      <c r="R262" s="42"/>
      <c r="S262" s="42"/>
      <c r="T262" s="42"/>
      <c r="U262" s="26">
        <v>62.32</v>
      </c>
      <c r="V262" s="26">
        <v>74.12</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333</v>
      </c>
      <c r="B263" s="26">
        <v>66.16</v>
      </c>
      <c r="C263" s="42"/>
      <c r="D263" s="26">
        <v>58.68</v>
      </c>
      <c r="E263" s="26">
        <v>62.28</v>
      </c>
      <c r="F263" s="26">
        <v>67.739999999999995</v>
      </c>
      <c r="G263" s="26">
        <v>70.959999999999994</v>
      </c>
      <c r="H263" s="26">
        <v>62.09</v>
      </c>
      <c r="I263" s="26">
        <v>63.48</v>
      </c>
      <c r="J263" s="26">
        <v>64.5</v>
      </c>
      <c r="K263" s="26">
        <v>62.11</v>
      </c>
      <c r="L263" s="26">
        <v>55.56</v>
      </c>
      <c r="M263" s="26">
        <v>104.18</v>
      </c>
      <c r="N263" s="26">
        <v>56</v>
      </c>
      <c r="O263" s="26">
        <v>49.59</v>
      </c>
      <c r="P263" s="26">
        <v>58.22</v>
      </c>
      <c r="Q263" s="26">
        <v>74.95</v>
      </c>
      <c r="R263" s="42"/>
      <c r="S263" s="42"/>
      <c r="T263" s="42"/>
      <c r="U263" s="26">
        <v>63.05</v>
      </c>
      <c r="V263" s="26">
        <v>73.58</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334</v>
      </c>
      <c r="B264" s="26">
        <v>65.989999999999995</v>
      </c>
      <c r="C264" s="42"/>
      <c r="D264" s="26">
        <v>58.57</v>
      </c>
      <c r="E264" s="26">
        <v>61.75</v>
      </c>
      <c r="F264" s="26">
        <v>67.3</v>
      </c>
      <c r="G264" s="26">
        <v>70.3</v>
      </c>
      <c r="H264" s="26">
        <v>61.99</v>
      </c>
      <c r="I264" s="26">
        <v>63.51</v>
      </c>
      <c r="J264" s="26">
        <v>64.25</v>
      </c>
      <c r="K264" s="26">
        <v>62.25</v>
      </c>
      <c r="L264" s="26">
        <v>55.59</v>
      </c>
      <c r="M264" s="26">
        <v>104.41</v>
      </c>
      <c r="N264" s="26">
        <v>56.01</v>
      </c>
      <c r="O264" s="26">
        <v>49.67</v>
      </c>
      <c r="P264" s="26">
        <v>58.28</v>
      </c>
      <c r="Q264" s="26">
        <v>74.67</v>
      </c>
      <c r="R264" s="42"/>
      <c r="S264" s="42"/>
      <c r="T264" s="42"/>
      <c r="U264" s="26">
        <v>63.09</v>
      </c>
      <c r="V264" s="26">
        <v>72.599999999999994</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335</v>
      </c>
      <c r="B265" s="26">
        <v>65.819999999999993</v>
      </c>
      <c r="C265" s="42"/>
      <c r="D265" s="26">
        <v>58.64</v>
      </c>
      <c r="E265" s="26">
        <v>61.37</v>
      </c>
      <c r="F265" s="26">
        <v>66.98</v>
      </c>
      <c r="G265" s="26">
        <v>69.94</v>
      </c>
      <c r="H265" s="26">
        <v>61.98</v>
      </c>
      <c r="I265" s="26">
        <v>63.52</v>
      </c>
      <c r="J265" s="26">
        <v>63.92</v>
      </c>
      <c r="K265" s="26">
        <v>62.3</v>
      </c>
      <c r="L265" s="26">
        <v>55.57</v>
      </c>
      <c r="M265" s="26">
        <v>104.33</v>
      </c>
      <c r="N265" s="26">
        <v>55.85</v>
      </c>
      <c r="O265" s="26">
        <v>49.74</v>
      </c>
      <c r="P265" s="26">
        <v>58.29</v>
      </c>
      <c r="Q265" s="26">
        <v>73.92</v>
      </c>
      <c r="R265" s="42"/>
      <c r="S265" s="42"/>
      <c r="T265" s="42"/>
      <c r="U265" s="26">
        <v>63.03</v>
      </c>
      <c r="V265" s="26">
        <v>71.569999999999993</v>
      </c>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row>
    <row r="266" spans="1:85" x14ac:dyDescent="0.3">
      <c r="A266" s="24" t="s">
        <v>336</v>
      </c>
      <c r="B266" s="26">
        <v>65.599999999999994</v>
      </c>
      <c r="C266" s="42"/>
      <c r="D266" s="26">
        <v>58.66</v>
      </c>
      <c r="E266" s="26">
        <v>61.24</v>
      </c>
      <c r="F266" s="26">
        <v>66.83</v>
      </c>
      <c r="G266" s="26">
        <v>69.86</v>
      </c>
      <c r="H266" s="26">
        <v>62.03</v>
      </c>
      <c r="I266" s="26">
        <v>63.67</v>
      </c>
      <c r="J266" s="26">
        <v>63.63</v>
      </c>
      <c r="K266" s="26">
        <v>62.34</v>
      </c>
      <c r="L266" s="26">
        <v>55.3</v>
      </c>
      <c r="M266" s="26">
        <v>102.79</v>
      </c>
      <c r="N266" s="26">
        <v>55.73</v>
      </c>
      <c r="O266" s="26">
        <v>49.77</v>
      </c>
      <c r="P266" s="26">
        <v>58.44</v>
      </c>
      <c r="Q266" s="26">
        <v>73.09</v>
      </c>
      <c r="R266" s="42"/>
      <c r="S266" s="42"/>
      <c r="T266" s="42"/>
      <c r="U266" s="26">
        <v>62.39</v>
      </c>
      <c r="V266" s="26">
        <v>71.209999999999994</v>
      </c>
      <c r="W266" s="25"/>
      <c r="X266" s="26">
        <v>58.58</v>
      </c>
      <c r="Y266" s="26">
        <v>57.71</v>
      </c>
      <c r="Z266" s="26">
        <v>92.9</v>
      </c>
      <c r="AA266" s="26">
        <v>61.24</v>
      </c>
      <c r="AB266" s="26">
        <v>71.88</v>
      </c>
      <c r="AC266" s="26">
        <v>71.78</v>
      </c>
      <c r="AD266" s="26">
        <v>64.3</v>
      </c>
      <c r="AE266" s="26">
        <v>77.03</v>
      </c>
      <c r="AF266" s="26">
        <v>69.77</v>
      </c>
      <c r="AG266" s="26">
        <v>67.59</v>
      </c>
      <c r="AH266" s="26">
        <v>66.28</v>
      </c>
      <c r="AI266" s="26">
        <v>60.09</v>
      </c>
      <c r="AJ266" s="26">
        <v>69.36</v>
      </c>
      <c r="AK266" s="26">
        <v>73.180000000000007</v>
      </c>
      <c r="AL266" s="26">
        <v>62.93</v>
      </c>
      <c r="AM266" s="26">
        <v>72.22</v>
      </c>
      <c r="AN266" s="26">
        <v>62.84</v>
      </c>
      <c r="AO266" s="26">
        <v>69.02</v>
      </c>
      <c r="AP266" s="26">
        <v>67.86</v>
      </c>
      <c r="AQ266" s="26">
        <v>63.82</v>
      </c>
      <c r="AR266" s="26">
        <v>58.7</v>
      </c>
      <c r="AS266" s="26">
        <v>66.2</v>
      </c>
      <c r="AT266" s="26">
        <v>67.400000000000006</v>
      </c>
      <c r="AU266" s="26">
        <v>69.86</v>
      </c>
      <c r="AV266" s="26">
        <v>61.74</v>
      </c>
      <c r="AW266" s="26">
        <v>62.42</v>
      </c>
      <c r="AX266" s="26">
        <v>63.67</v>
      </c>
      <c r="AY266" s="26">
        <v>67.37</v>
      </c>
      <c r="AZ266" s="26">
        <v>69.37</v>
      </c>
      <c r="BA266" s="26">
        <v>60.69</v>
      </c>
      <c r="BB266" s="26">
        <v>58.58</v>
      </c>
      <c r="BC266" s="26">
        <v>74.099999999999994</v>
      </c>
      <c r="BD266" s="26">
        <v>64.75</v>
      </c>
      <c r="BE266" s="26">
        <v>64.95</v>
      </c>
      <c r="BF266" s="26">
        <v>101.66</v>
      </c>
      <c r="BG266" s="26">
        <v>55.3</v>
      </c>
      <c r="BH266" s="26">
        <v>77.72</v>
      </c>
      <c r="BI266" s="26">
        <v>77.41</v>
      </c>
      <c r="BJ266" s="26">
        <v>124.77</v>
      </c>
      <c r="BK266" s="26">
        <v>101.72</v>
      </c>
      <c r="BL266" s="26">
        <v>59.33</v>
      </c>
      <c r="BM266" s="26">
        <v>51.39</v>
      </c>
      <c r="BN266" s="26">
        <v>78.489999999999995</v>
      </c>
      <c r="BO266" s="26">
        <v>49.77</v>
      </c>
      <c r="BP266" s="26">
        <v>69.260000000000005</v>
      </c>
      <c r="BQ266" s="26">
        <v>63.11</v>
      </c>
      <c r="BR266" s="26">
        <v>52.22</v>
      </c>
      <c r="BS266" s="26">
        <v>70.89</v>
      </c>
      <c r="BT266" s="26">
        <v>65.099999999999994</v>
      </c>
      <c r="BU266" s="26">
        <v>86.62</v>
      </c>
      <c r="BV266" s="26">
        <v>75.7</v>
      </c>
      <c r="BW266" s="26">
        <v>71.84</v>
      </c>
      <c r="BX266" s="26">
        <v>57.39</v>
      </c>
      <c r="BY266" s="42"/>
      <c r="BZ266" s="42"/>
      <c r="CA266" s="42"/>
      <c r="CB266" s="42"/>
      <c r="CC266" s="26">
        <v>62.24</v>
      </c>
      <c r="CD266" s="26">
        <v>63.27</v>
      </c>
      <c r="CE266" s="26">
        <v>64.88</v>
      </c>
      <c r="CF266" s="26">
        <v>79.010000000000005</v>
      </c>
      <c r="CG266" s="26">
        <v>72.319999999999993</v>
      </c>
    </row>
    <row r="267" spans="1:85" x14ac:dyDescent="0.3">
      <c r="A267" s="24" t="s">
        <v>337</v>
      </c>
      <c r="B267" s="26">
        <v>65.53</v>
      </c>
      <c r="C267" s="42"/>
      <c r="D267" s="26">
        <v>59.03</v>
      </c>
      <c r="E267" s="26">
        <v>61.33</v>
      </c>
      <c r="F267" s="26">
        <v>66.900000000000006</v>
      </c>
      <c r="G267" s="26">
        <v>69.19</v>
      </c>
      <c r="H267" s="26">
        <v>61.32</v>
      </c>
      <c r="I267" s="26">
        <v>63.5</v>
      </c>
      <c r="J267" s="26">
        <v>63.89</v>
      </c>
      <c r="K267" s="26">
        <v>62.58</v>
      </c>
      <c r="L267" s="26">
        <v>55.88</v>
      </c>
      <c r="M267" s="26">
        <v>99.91</v>
      </c>
      <c r="N267" s="26">
        <v>56.74</v>
      </c>
      <c r="O267" s="26">
        <v>50.76</v>
      </c>
      <c r="P267" s="26">
        <v>58.77</v>
      </c>
      <c r="Q267" s="26">
        <v>73.23</v>
      </c>
      <c r="R267" s="42"/>
      <c r="S267" s="42"/>
      <c r="T267" s="42"/>
      <c r="U267" s="26">
        <v>62.26</v>
      </c>
      <c r="V267" s="26">
        <v>71.319999999999993</v>
      </c>
      <c r="W267" s="25"/>
      <c r="X267" s="26">
        <v>58.95</v>
      </c>
      <c r="Y267" s="26">
        <v>58.12</v>
      </c>
      <c r="Z267" s="26">
        <v>87.25</v>
      </c>
      <c r="AA267" s="26">
        <v>61.33</v>
      </c>
      <c r="AB267" s="26">
        <v>71.95</v>
      </c>
      <c r="AC267" s="26">
        <v>71.55</v>
      </c>
      <c r="AD267" s="26">
        <v>64.66</v>
      </c>
      <c r="AE267" s="26">
        <v>76.52</v>
      </c>
      <c r="AF267" s="26">
        <v>69.77</v>
      </c>
      <c r="AG267" s="26">
        <v>67.8</v>
      </c>
      <c r="AH267" s="26">
        <v>66.260000000000005</v>
      </c>
      <c r="AI267" s="26">
        <v>60.06</v>
      </c>
      <c r="AJ267" s="26">
        <v>69.38</v>
      </c>
      <c r="AK267" s="26">
        <v>72.95</v>
      </c>
      <c r="AL267" s="26">
        <v>63.1</v>
      </c>
      <c r="AM267" s="26">
        <v>72.37</v>
      </c>
      <c r="AN267" s="26">
        <v>63.01</v>
      </c>
      <c r="AO267" s="26">
        <v>69.150000000000006</v>
      </c>
      <c r="AP267" s="26">
        <v>68.02</v>
      </c>
      <c r="AQ267" s="26">
        <v>63.97</v>
      </c>
      <c r="AR267" s="26">
        <v>58.99</v>
      </c>
      <c r="AS267" s="26">
        <v>66.36</v>
      </c>
      <c r="AT267" s="26">
        <v>67.67</v>
      </c>
      <c r="AU267" s="26">
        <v>69.19</v>
      </c>
      <c r="AV267" s="26">
        <v>60.99</v>
      </c>
      <c r="AW267" s="26">
        <v>61.74</v>
      </c>
      <c r="AX267" s="26">
        <v>63.5</v>
      </c>
      <c r="AY267" s="26">
        <v>67.45</v>
      </c>
      <c r="AZ267" s="26">
        <v>69.38</v>
      </c>
      <c r="BA267" s="26">
        <v>61.08</v>
      </c>
      <c r="BB267" s="26">
        <v>59.1</v>
      </c>
      <c r="BC267" s="26">
        <v>73.55</v>
      </c>
      <c r="BD267" s="26">
        <v>65.09</v>
      </c>
      <c r="BE267" s="26">
        <v>64.260000000000005</v>
      </c>
      <c r="BF267" s="26">
        <v>104.72</v>
      </c>
      <c r="BG267" s="26">
        <v>55.88</v>
      </c>
      <c r="BH267" s="26">
        <v>77.73</v>
      </c>
      <c r="BI267" s="26">
        <v>77.64</v>
      </c>
      <c r="BJ267" s="26">
        <v>119.31</v>
      </c>
      <c r="BK267" s="26">
        <v>98.57</v>
      </c>
      <c r="BL267" s="26">
        <v>60.22</v>
      </c>
      <c r="BM267" s="26">
        <v>52.43</v>
      </c>
      <c r="BN267" s="26">
        <v>79.67</v>
      </c>
      <c r="BO267" s="26">
        <v>50.76</v>
      </c>
      <c r="BP267" s="26">
        <v>69.78</v>
      </c>
      <c r="BQ267" s="26">
        <v>63.68</v>
      </c>
      <c r="BR267" s="26">
        <v>52.27</v>
      </c>
      <c r="BS267" s="26">
        <v>71.260000000000005</v>
      </c>
      <c r="BT267" s="26">
        <v>65.94</v>
      </c>
      <c r="BU267" s="26">
        <v>86.18</v>
      </c>
      <c r="BV267" s="26">
        <v>75.83</v>
      </c>
      <c r="BW267" s="26">
        <v>70.95</v>
      </c>
      <c r="BX267" s="26">
        <v>58.21</v>
      </c>
      <c r="BY267" s="42"/>
      <c r="BZ267" s="42"/>
      <c r="CA267" s="42"/>
      <c r="CB267" s="42"/>
      <c r="CC267" s="26">
        <v>62.14</v>
      </c>
      <c r="CD267" s="26">
        <v>62.95</v>
      </c>
      <c r="CE267" s="26">
        <v>64.97</v>
      </c>
      <c r="CF267" s="26">
        <v>78.42</v>
      </c>
      <c r="CG267" s="26">
        <v>72.59</v>
      </c>
    </row>
    <row r="268" spans="1:85" x14ac:dyDescent="0.3">
      <c r="A268" s="24" t="s">
        <v>338</v>
      </c>
      <c r="B268" s="26">
        <v>65.52</v>
      </c>
      <c r="C268" s="42"/>
      <c r="D268" s="26">
        <v>59.35</v>
      </c>
      <c r="E268" s="26">
        <v>61.52</v>
      </c>
      <c r="F268" s="26">
        <v>66.95</v>
      </c>
      <c r="G268" s="26">
        <v>68.55</v>
      </c>
      <c r="H268" s="26">
        <v>60.51</v>
      </c>
      <c r="I268" s="26">
        <v>63.25</v>
      </c>
      <c r="J268" s="26">
        <v>64.31</v>
      </c>
      <c r="K268" s="26">
        <v>62.86</v>
      </c>
      <c r="L268" s="26">
        <v>56.71</v>
      </c>
      <c r="M268" s="26">
        <v>97.61</v>
      </c>
      <c r="N268" s="26">
        <v>57.65</v>
      </c>
      <c r="O268" s="26">
        <v>51.83</v>
      </c>
      <c r="P268" s="26">
        <v>58.95</v>
      </c>
      <c r="Q268" s="26">
        <v>73.42</v>
      </c>
      <c r="R268" s="42"/>
      <c r="S268" s="42"/>
      <c r="T268" s="42"/>
      <c r="U268" s="26">
        <v>62.23</v>
      </c>
      <c r="V268" s="26">
        <v>72.010000000000005</v>
      </c>
      <c r="W268" s="25"/>
      <c r="X268" s="26">
        <v>59.27</v>
      </c>
      <c r="Y268" s="26">
        <v>58.59</v>
      </c>
      <c r="Z268" s="26">
        <v>83.61</v>
      </c>
      <c r="AA268" s="26">
        <v>61.52</v>
      </c>
      <c r="AB268" s="26">
        <v>72.11</v>
      </c>
      <c r="AC268" s="26">
        <v>71.400000000000006</v>
      </c>
      <c r="AD268" s="26">
        <v>65.03</v>
      </c>
      <c r="AE268" s="26">
        <v>76.31</v>
      </c>
      <c r="AF268" s="26">
        <v>69.790000000000006</v>
      </c>
      <c r="AG268" s="26">
        <v>67.83</v>
      </c>
      <c r="AH268" s="26">
        <v>66.290000000000006</v>
      </c>
      <c r="AI268" s="26">
        <v>60.05</v>
      </c>
      <c r="AJ268" s="26">
        <v>69.319999999999993</v>
      </c>
      <c r="AK268" s="26">
        <v>72.69</v>
      </c>
      <c r="AL268" s="26">
        <v>63.22</v>
      </c>
      <c r="AM268" s="26">
        <v>72.53</v>
      </c>
      <c r="AN268" s="26">
        <v>63.19</v>
      </c>
      <c r="AO268" s="26">
        <v>68.72</v>
      </c>
      <c r="AP268" s="26">
        <v>68.069999999999993</v>
      </c>
      <c r="AQ268" s="26">
        <v>63.96</v>
      </c>
      <c r="AR268" s="26">
        <v>59.17</v>
      </c>
      <c r="AS268" s="26">
        <v>66.41</v>
      </c>
      <c r="AT268" s="26">
        <v>67.790000000000006</v>
      </c>
      <c r="AU268" s="26">
        <v>68.55</v>
      </c>
      <c r="AV268" s="26">
        <v>60.15</v>
      </c>
      <c r="AW268" s="26">
        <v>60.96</v>
      </c>
      <c r="AX268" s="26">
        <v>63.25</v>
      </c>
      <c r="AY268" s="26">
        <v>67.62</v>
      </c>
      <c r="AZ268" s="26">
        <v>69.61</v>
      </c>
      <c r="BA268" s="26">
        <v>61.61</v>
      </c>
      <c r="BB268" s="26">
        <v>59.75</v>
      </c>
      <c r="BC268" s="26">
        <v>73.2</v>
      </c>
      <c r="BD268" s="26">
        <v>65.19</v>
      </c>
      <c r="BE268" s="26">
        <v>63.63</v>
      </c>
      <c r="BF268" s="26">
        <v>106.61</v>
      </c>
      <c r="BG268" s="26">
        <v>56.71</v>
      </c>
      <c r="BH268" s="26">
        <v>77.069999999999993</v>
      </c>
      <c r="BI268" s="26">
        <v>76.94</v>
      </c>
      <c r="BJ268" s="26">
        <v>115.63</v>
      </c>
      <c r="BK268" s="26">
        <v>96.33</v>
      </c>
      <c r="BL268" s="26">
        <v>61.11</v>
      </c>
      <c r="BM268" s="26">
        <v>53.35</v>
      </c>
      <c r="BN268" s="26">
        <v>79.41</v>
      </c>
      <c r="BO268" s="26">
        <v>51.83</v>
      </c>
      <c r="BP268" s="26">
        <v>69.33</v>
      </c>
      <c r="BQ268" s="26">
        <v>63.96</v>
      </c>
      <c r="BR268" s="26">
        <v>52.3</v>
      </c>
      <c r="BS268" s="26">
        <v>71.13</v>
      </c>
      <c r="BT268" s="26">
        <v>66.540000000000006</v>
      </c>
      <c r="BU268" s="26">
        <v>86.03</v>
      </c>
      <c r="BV268" s="26">
        <v>75.680000000000007</v>
      </c>
      <c r="BW268" s="26">
        <v>70.3</v>
      </c>
      <c r="BX268" s="26">
        <v>58.91</v>
      </c>
      <c r="BY268" s="42"/>
      <c r="BZ268" s="42"/>
      <c r="CA268" s="42"/>
      <c r="CB268" s="42"/>
      <c r="CC268" s="26">
        <v>62.13</v>
      </c>
      <c r="CD268" s="26">
        <v>62.79</v>
      </c>
      <c r="CE268" s="26">
        <v>65.27</v>
      </c>
      <c r="CF268" s="26">
        <v>78.02</v>
      </c>
      <c r="CG268" s="26">
        <v>73.72</v>
      </c>
    </row>
    <row r="269" spans="1:85" x14ac:dyDescent="0.3">
      <c r="A269" s="24" t="s">
        <v>339</v>
      </c>
      <c r="B269" s="26">
        <v>65.989999999999995</v>
      </c>
      <c r="C269" s="42"/>
      <c r="D269" s="26">
        <v>59.53</v>
      </c>
      <c r="E269" s="26">
        <v>61.71</v>
      </c>
      <c r="F269" s="26">
        <v>67.099999999999994</v>
      </c>
      <c r="G269" s="26">
        <v>69.569999999999993</v>
      </c>
      <c r="H269" s="26">
        <v>62.28</v>
      </c>
      <c r="I269" s="26">
        <v>64.44</v>
      </c>
      <c r="J269" s="26">
        <v>64.77</v>
      </c>
      <c r="K269" s="26">
        <v>63.44</v>
      </c>
      <c r="L269" s="26">
        <v>57.21</v>
      </c>
      <c r="M269" s="26">
        <v>97.4</v>
      </c>
      <c r="N269" s="26">
        <v>58.57</v>
      </c>
      <c r="O269" s="26">
        <v>52.48</v>
      </c>
      <c r="P269" s="26">
        <v>59.34</v>
      </c>
      <c r="Q269" s="26">
        <v>73.89</v>
      </c>
      <c r="R269" s="42"/>
      <c r="S269" s="42"/>
      <c r="T269" s="42"/>
      <c r="U269" s="26">
        <v>62.25</v>
      </c>
      <c r="V269" s="26">
        <v>72.72</v>
      </c>
      <c r="W269" s="25"/>
      <c r="X269" s="26">
        <v>59.44</v>
      </c>
      <c r="Y269" s="26">
        <v>58.94</v>
      </c>
      <c r="Z269" s="26">
        <v>81.41</v>
      </c>
      <c r="AA269" s="26">
        <v>61.71</v>
      </c>
      <c r="AB269" s="26">
        <v>72.47</v>
      </c>
      <c r="AC269" s="26">
        <v>71.8</v>
      </c>
      <c r="AD269" s="26">
        <v>65.45</v>
      </c>
      <c r="AE269" s="26">
        <v>75.900000000000006</v>
      </c>
      <c r="AF269" s="26">
        <v>69.84</v>
      </c>
      <c r="AG269" s="26">
        <v>67.83</v>
      </c>
      <c r="AH269" s="26">
        <v>66.400000000000006</v>
      </c>
      <c r="AI269" s="26">
        <v>60.14</v>
      </c>
      <c r="AJ269" s="26">
        <v>69.260000000000005</v>
      </c>
      <c r="AK269" s="26">
        <v>72.75</v>
      </c>
      <c r="AL269" s="26">
        <v>63.39</v>
      </c>
      <c r="AM269" s="26">
        <v>72.849999999999994</v>
      </c>
      <c r="AN269" s="26">
        <v>63.37</v>
      </c>
      <c r="AO269" s="26">
        <v>68.5</v>
      </c>
      <c r="AP269" s="26">
        <v>68.13</v>
      </c>
      <c r="AQ269" s="26">
        <v>64.06</v>
      </c>
      <c r="AR269" s="26">
        <v>59.43</v>
      </c>
      <c r="AS269" s="26">
        <v>66.63</v>
      </c>
      <c r="AT269" s="26">
        <v>67.959999999999994</v>
      </c>
      <c r="AU269" s="26">
        <v>69.569999999999993</v>
      </c>
      <c r="AV269" s="26">
        <v>61.92</v>
      </c>
      <c r="AW269" s="26">
        <v>62.73</v>
      </c>
      <c r="AX269" s="26">
        <v>64.44</v>
      </c>
      <c r="AY269" s="26">
        <v>67.900000000000006</v>
      </c>
      <c r="AZ269" s="26">
        <v>70.05</v>
      </c>
      <c r="BA269" s="26">
        <v>62.11</v>
      </c>
      <c r="BB269" s="26">
        <v>60.16</v>
      </c>
      <c r="BC269" s="26">
        <v>73.489999999999995</v>
      </c>
      <c r="BD269" s="26">
        <v>65.36</v>
      </c>
      <c r="BE269" s="26">
        <v>65.040000000000006</v>
      </c>
      <c r="BF269" s="26">
        <v>109.44</v>
      </c>
      <c r="BG269" s="26">
        <v>57.21</v>
      </c>
      <c r="BH269" s="26">
        <v>77.31</v>
      </c>
      <c r="BI269" s="26">
        <v>77.48</v>
      </c>
      <c r="BJ269" s="26">
        <v>114.83</v>
      </c>
      <c r="BK269" s="26">
        <v>95.8</v>
      </c>
      <c r="BL269" s="26">
        <v>62.19</v>
      </c>
      <c r="BM269" s="26">
        <v>54.13</v>
      </c>
      <c r="BN269" s="26">
        <v>80.39</v>
      </c>
      <c r="BO269" s="26">
        <v>52.48</v>
      </c>
      <c r="BP269" s="26">
        <v>69.47</v>
      </c>
      <c r="BQ269" s="26">
        <v>64.52</v>
      </c>
      <c r="BR269" s="26">
        <v>52.44</v>
      </c>
      <c r="BS269" s="26">
        <v>71.540000000000006</v>
      </c>
      <c r="BT269" s="26">
        <v>67.58</v>
      </c>
      <c r="BU269" s="26">
        <v>86.26</v>
      </c>
      <c r="BV269" s="26">
        <v>75.94</v>
      </c>
      <c r="BW269" s="26">
        <v>71.36</v>
      </c>
      <c r="BX269" s="26">
        <v>59.51</v>
      </c>
      <c r="BY269" s="42"/>
      <c r="BZ269" s="42"/>
      <c r="CA269" s="42"/>
      <c r="CB269" s="42"/>
      <c r="CC269" s="26">
        <v>62.16</v>
      </c>
      <c r="CD269" s="26">
        <v>62.78</v>
      </c>
      <c r="CE269" s="26">
        <v>65.42</v>
      </c>
      <c r="CF269" s="26">
        <v>78.540000000000006</v>
      </c>
      <c r="CG269" s="26">
        <v>74.7</v>
      </c>
    </row>
    <row r="270" spans="1:85" x14ac:dyDescent="0.3">
      <c r="A270" s="24" t="s">
        <v>340</v>
      </c>
      <c r="B270" s="26">
        <v>65.89</v>
      </c>
      <c r="C270" s="42"/>
      <c r="D270" s="26">
        <v>58.91</v>
      </c>
      <c r="E270" s="26">
        <v>61.62</v>
      </c>
      <c r="F270" s="26">
        <v>67.08</v>
      </c>
      <c r="G270" s="26">
        <v>69.45</v>
      </c>
      <c r="H270" s="26">
        <v>62.54</v>
      </c>
      <c r="I270" s="26">
        <v>64.650000000000006</v>
      </c>
      <c r="J270" s="26">
        <v>64.680000000000007</v>
      </c>
      <c r="K270" s="26">
        <v>63.32</v>
      </c>
      <c r="L270" s="26">
        <v>57.11</v>
      </c>
      <c r="M270" s="26">
        <v>96.06</v>
      </c>
      <c r="N270" s="26">
        <v>58.78</v>
      </c>
      <c r="O270" s="26">
        <v>52.58</v>
      </c>
      <c r="P270" s="26">
        <v>60.17</v>
      </c>
      <c r="Q270" s="26">
        <v>73.930000000000007</v>
      </c>
      <c r="R270" s="42"/>
      <c r="S270" s="42"/>
      <c r="T270" s="42"/>
      <c r="U270" s="26">
        <v>61.98</v>
      </c>
      <c r="V270" s="26">
        <v>72.83</v>
      </c>
      <c r="W270" s="25"/>
      <c r="X270" s="26">
        <v>58.81</v>
      </c>
      <c r="Y270" s="26">
        <v>58.73</v>
      </c>
      <c r="Z270" s="26">
        <v>78.819999999999993</v>
      </c>
      <c r="AA270" s="26">
        <v>61.62</v>
      </c>
      <c r="AB270" s="26">
        <v>72.36</v>
      </c>
      <c r="AC270" s="26">
        <v>71.86</v>
      </c>
      <c r="AD270" s="26">
        <v>65.2</v>
      </c>
      <c r="AE270" s="26">
        <v>78.13</v>
      </c>
      <c r="AF270" s="26">
        <v>70.12</v>
      </c>
      <c r="AG270" s="26">
        <v>67.52</v>
      </c>
      <c r="AH270" s="26">
        <v>66.290000000000006</v>
      </c>
      <c r="AI270" s="26">
        <v>60.52</v>
      </c>
      <c r="AJ270" s="26">
        <v>68.77</v>
      </c>
      <c r="AK270" s="26">
        <v>72.52</v>
      </c>
      <c r="AL270" s="26">
        <v>63.15</v>
      </c>
      <c r="AM270" s="26">
        <v>72.63</v>
      </c>
      <c r="AN270" s="26">
        <v>63.56</v>
      </c>
      <c r="AO270" s="26">
        <v>68.17</v>
      </c>
      <c r="AP270" s="26">
        <v>67.78</v>
      </c>
      <c r="AQ270" s="26">
        <v>64.069999999999993</v>
      </c>
      <c r="AR270" s="26">
        <v>59.72</v>
      </c>
      <c r="AS270" s="26">
        <v>66.7</v>
      </c>
      <c r="AT270" s="26">
        <v>67.650000000000006</v>
      </c>
      <c r="AU270" s="26">
        <v>69.45</v>
      </c>
      <c r="AV270" s="26">
        <v>62.19</v>
      </c>
      <c r="AW270" s="26">
        <v>63</v>
      </c>
      <c r="AX270" s="26">
        <v>64.650000000000006</v>
      </c>
      <c r="AY270" s="26">
        <v>67.73</v>
      </c>
      <c r="AZ270" s="26">
        <v>69.98</v>
      </c>
      <c r="BA270" s="26">
        <v>62.02</v>
      </c>
      <c r="BB270" s="26">
        <v>59.96</v>
      </c>
      <c r="BC270" s="26">
        <v>73.22</v>
      </c>
      <c r="BD270" s="26">
        <v>65.38</v>
      </c>
      <c r="BE270" s="26">
        <v>64.87</v>
      </c>
      <c r="BF270" s="26">
        <v>109.47</v>
      </c>
      <c r="BG270" s="26">
        <v>57.11</v>
      </c>
      <c r="BH270" s="26">
        <v>77.27</v>
      </c>
      <c r="BI270" s="26">
        <v>77.510000000000005</v>
      </c>
      <c r="BJ270" s="26">
        <v>112.22</v>
      </c>
      <c r="BK270" s="26">
        <v>94.5</v>
      </c>
      <c r="BL270" s="26">
        <v>62.5</v>
      </c>
      <c r="BM270" s="26">
        <v>54.25</v>
      </c>
      <c r="BN270" s="26">
        <v>80.81</v>
      </c>
      <c r="BO270" s="26">
        <v>52.58</v>
      </c>
      <c r="BP270" s="26">
        <v>69.63</v>
      </c>
      <c r="BQ270" s="26">
        <v>64.91</v>
      </c>
      <c r="BR270" s="26">
        <v>53.63</v>
      </c>
      <c r="BS270" s="26">
        <v>71.540000000000006</v>
      </c>
      <c r="BT270" s="26">
        <v>68.52</v>
      </c>
      <c r="BU270" s="26">
        <v>86.21</v>
      </c>
      <c r="BV270" s="26">
        <v>75.42</v>
      </c>
      <c r="BW270" s="26">
        <v>70.67</v>
      </c>
      <c r="BX270" s="26">
        <v>59.59</v>
      </c>
      <c r="BY270" s="42"/>
      <c r="BZ270" s="42"/>
      <c r="CA270" s="42"/>
      <c r="CB270" s="42"/>
      <c r="CC270" s="26">
        <v>61.87</v>
      </c>
      <c r="CD270" s="26">
        <v>62.58</v>
      </c>
      <c r="CE270" s="26">
        <v>65.069999999999993</v>
      </c>
      <c r="CF270" s="26">
        <v>78.53</v>
      </c>
      <c r="CG270" s="26">
        <v>75.010000000000005</v>
      </c>
    </row>
    <row r="271" spans="1:85" x14ac:dyDescent="0.3">
      <c r="A271" s="24" t="s">
        <v>341</v>
      </c>
      <c r="B271" s="26">
        <v>65.540000000000006</v>
      </c>
      <c r="C271" s="42"/>
      <c r="D271" s="26">
        <v>59.12</v>
      </c>
      <c r="E271" s="26">
        <v>61.44</v>
      </c>
      <c r="F271" s="26">
        <v>66.680000000000007</v>
      </c>
      <c r="G271" s="26">
        <v>68.52</v>
      </c>
      <c r="H271" s="26">
        <v>61.13</v>
      </c>
      <c r="I271" s="26">
        <v>63.73</v>
      </c>
      <c r="J271" s="26">
        <v>64.86</v>
      </c>
      <c r="K271" s="26">
        <v>63.58</v>
      </c>
      <c r="L271" s="26">
        <v>57.7</v>
      </c>
      <c r="M271" s="26">
        <v>93.22</v>
      </c>
      <c r="N271" s="26">
        <v>59.82</v>
      </c>
      <c r="O271" s="26">
        <v>53.47</v>
      </c>
      <c r="P271" s="26">
        <v>60.16</v>
      </c>
      <c r="Q271" s="26">
        <v>72.959999999999994</v>
      </c>
      <c r="R271" s="42"/>
      <c r="S271" s="42"/>
      <c r="T271" s="42"/>
      <c r="U271" s="26">
        <v>62.03</v>
      </c>
      <c r="V271" s="26">
        <v>72.430000000000007</v>
      </c>
      <c r="W271" s="25"/>
      <c r="X271" s="26">
        <v>59.03</v>
      </c>
      <c r="Y271" s="26">
        <v>59.03</v>
      </c>
      <c r="Z271" s="26">
        <v>75.41</v>
      </c>
      <c r="AA271" s="26">
        <v>61.44</v>
      </c>
      <c r="AB271" s="26">
        <v>72.39</v>
      </c>
      <c r="AC271" s="26">
        <v>71.319999999999993</v>
      </c>
      <c r="AD271" s="26">
        <v>64.489999999999995</v>
      </c>
      <c r="AE271" s="26">
        <v>76.2</v>
      </c>
      <c r="AF271" s="26">
        <v>69.150000000000006</v>
      </c>
      <c r="AG271" s="26">
        <v>66.92</v>
      </c>
      <c r="AH271" s="26">
        <v>66.44</v>
      </c>
      <c r="AI271" s="26">
        <v>60.62</v>
      </c>
      <c r="AJ271" s="26">
        <v>67.540000000000006</v>
      </c>
      <c r="AK271" s="26">
        <v>71.709999999999994</v>
      </c>
      <c r="AL271" s="26">
        <v>62.89</v>
      </c>
      <c r="AM271" s="26">
        <v>71.92</v>
      </c>
      <c r="AN271" s="26">
        <v>63.16</v>
      </c>
      <c r="AO271" s="26">
        <v>67.180000000000007</v>
      </c>
      <c r="AP271" s="26">
        <v>66.599999999999994</v>
      </c>
      <c r="AQ271" s="26">
        <v>63.65</v>
      </c>
      <c r="AR271" s="26">
        <v>59.58</v>
      </c>
      <c r="AS271" s="26">
        <v>66.89</v>
      </c>
      <c r="AT271" s="26">
        <v>66.87</v>
      </c>
      <c r="AU271" s="26">
        <v>68.52</v>
      </c>
      <c r="AV271" s="26">
        <v>60.86</v>
      </c>
      <c r="AW271" s="26">
        <v>61.47</v>
      </c>
      <c r="AX271" s="26">
        <v>63.73</v>
      </c>
      <c r="AY271" s="26">
        <v>67.5</v>
      </c>
      <c r="AZ271" s="26">
        <v>69.66</v>
      </c>
      <c r="BA271" s="26">
        <v>62.45</v>
      </c>
      <c r="BB271" s="26">
        <v>60.12</v>
      </c>
      <c r="BC271" s="26">
        <v>73.349999999999994</v>
      </c>
      <c r="BD271" s="26">
        <v>67.83</v>
      </c>
      <c r="BE271" s="26">
        <v>63.33</v>
      </c>
      <c r="BF271" s="26">
        <v>105.25</v>
      </c>
      <c r="BG271" s="26">
        <v>57.7</v>
      </c>
      <c r="BH271" s="26">
        <v>77.62</v>
      </c>
      <c r="BI271" s="26">
        <v>79.06</v>
      </c>
      <c r="BJ271" s="26">
        <v>106.01</v>
      </c>
      <c r="BK271" s="26">
        <v>92.03</v>
      </c>
      <c r="BL271" s="26">
        <v>63.56</v>
      </c>
      <c r="BM271" s="26">
        <v>55.21</v>
      </c>
      <c r="BN271" s="26">
        <v>81.5</v>
      </c>
      <c r="BO271" s="26">
        <v>53.47</v>
      </c>
      <c r="BP271" s="26">
        <v>69.28</v>
      </c>
      <c r="BQ271" s="26">
        <v>64.739999999999995</v>
      </c>
      <c r="BR271" s="26">
        <v>53.68</v>
      </c>
      <c r="BS271" s="26">
        <v>71.06</v>
      </c>
      <c r="BT271" s="26">
        <v>68.819999999999993</v>
      </c>
      <c r="BU271" s="26">
        <v>84.08</v>
      </c>
      <c r="BV271" s="26">
        <v>74.22</v>
      </c>
      <c r="BW271" s="26">
        <v>68.87</v>
      </c>
      <c r="BX271" s="26">
        <v>60</v>
      </c>
      <c r="BY271" s="42"/>
      <c r="BZ271" s="42"/>
      <c r="CA271" s="42"/>
      <c r="CB271" s="42"/>
      <c r="CC271" s="26">
        <v>61.96</v>
      </c>
      <c r="CD271" s="26">
        <v>62.39</v>
      </c>
      <c r="CE271" s="26">
        <v>64.75</v>
      </c>
      <c r="CF271" s="26">
        <v>78.709999999999994</v>
      </c>
      <c r="CG271" s="26">
        <v>74.319999999999993</v>
      </c>
    </row>
    <row r="272" spans="1:85" x14ac:dyDescent="0.3">
      <c r="A272" s="24" t="s">
        <v>342</v>
      </c>
      <c r="B272" s="26">
        <v>65.78</v>
      </c>
      <c r="C272" s="42"/>
      <c r="D272" s="26">
        <v>59.58</v>
      </c>
      <c r="E272" s="26">
        <v>61.34</v>
      </c>
      <c r="F272" s="26">
        <v>66.55</v>
      </c>
      <c r="G272" s="26">
        <v>68.650000000000006</v>
      </c>
      <c r="H272" s="26">
        <v>62.19</v>
      </c>
      <c r="I272" s="26">
        <v>64.52</v>
      </c>
      <c r="J272" s="26">
        <v>65.41</v>
      </c>
      <c r="K272" s="26">
        <v>64.150000000000006</v>
      </c>
      <c r="L272" s="26">
        <v>58.57</v>
      </c>
      <c r="M272" s="26">
        <v>91.9</v>
      </c>
      <c r="N272" s="26">
        <v>60.64</v>
      </c>
      <c r="O272" s="26">
        <v>54.65</v>
      </c>
      <c r="P272" s="26">
        <v>60.48</v>
      </c>
      <c r="Q272" s="26">
        <v>73.55</v>
      </c>
      <c r="R272" s="42"/>
      <c r="S272" s="42"/>
      <c r="T272" s="42"/>
      <c r="U272" s="26">
        <v>62.27</v>
      </c>
      <c r="V272" s="26">
        <v>73.319999999999993</v>
      </c>
      <c r="W272" s="25"/>
      <c r="X272" s="26">
        <v>59.47</v>
      </c>
      <c r="Y272" s="26">
        <v>59.85</v>
      </c>
      <c r="Z272" s="26">
        <v>75.2</v>
      </c>
      <c r="AA272" s="26">
        <v>61.34</v>
      </c>
      <c r="AB272" s="26">
        <v>72.95</v>
      </c>
      <c r="AC272" s="26">
        <v>71.150000000000006</v>
      </c>
      <c r="AD272" s="26">
        <v>64.680000000000007</v>
      </c>
      <c r="AE272" s="26">
        <v>76.13</v>
      </c>
      <c r="AF272" s="26">
        <v>68.89</v>
      </c>
      <c r="AG272" s="26">
        <v>66.540000000000006</v>
      </c>
      <c r="AH272" s="26">
        <v>66.349999999999994</v>
      </c>
      <c r="AI272" s="26">
        <v>60.53</v>
      </c>
      <c r="AJ272" s="26">
        <v>66.97</v>
      </c>
      <c r="AK272" s="26">
        <v>71.23</v>
      </c>
      <c r="AL272" s="26">
        <v>62.86</v>
      </c>
      <c r="AM272" s="26">
        <v>71.400000000000006</v>
      </c>
      <c r="AN272" s="26">
        <v>63.03</v>
      </c>
      <c r="AO272" s="26">
        <v>66.7</v>
      </c>
      <c r="AP272" s="26">
        <v>66.2</v>
      </c>
      <c r="AQ272" s="26">
        <v>63.23</v>
      </c>
      <c r="AR272" s="26">
        <v>59.58</v>
      </c>
      <c r="AS272" s="26">
        <v>66.91</v>
      </c>
      <c r="AT272" s="26">
        <v>66.599999999999994</v>
      </c>
      <c r="AU272" s="26">
        <v>68.650000000000006</v>
      </c>
      <c r="AV272" s="26">
        <v>61.96</v>
      </c>
      <c r="AW272" s="26">
        <v>62.48</v>
      </c>
      <c r="AX272" s="26">
        <v>64.52</v>
      </c>
      <c r="AY272" s="26">
        <v>67.67</v>
      </c>
      <c r="AZ272" s="26">
        <v>70.150000000000006</v>
      </c>
      <c r="BA272" s="26">
        <v>63.09</v>
      </c>
      <c r="BB272" s="26">
        <v>61</v>
      </c>
      <c r="BC272" s="26">
        <v>73.64</v>
      </c>
      <c r="BD272" s="26">
        <v>67.23</v>
      </c>
      <c r="BE272" s="26">
        <v>63.97</v>
      </c>
      <c r="BF272" s="26">
        <v>103.75</v>
      </c>
      <c r="BG272" s="26">
        <v>58.57</v>
      </c>
      <c r="BH272" s="26">
        <v>77.61</v>
      </c>
      <c r="BI272" s="26">
        <v>79.36</v>
      </c>
      <c r="BJ272" s="26">
        <v>103.5</v>
      </c>
      <c r="BK272" s="26">
        <v>90.6</v>
      </c>
      <c r="BL272" s="26">
        <v>64.16</v>
      </c>
      <c r="BM272" s="26">
        <v>56.28</v>
      </c>
      <c r="BN272" s="26">
        <v>81.290000000000006</v>
      </c>
      <c r="BO272" s="26">
        <v>54.65</v>
      </c>
      <c r="BP272" s="26">
        <v>69.760000000000005</v>
      </c>
      <c r="BQ272" s="26">
        <v>64.94</v>
      </c>
      <c r="BR272" s="26">
        <v>53.77</v>
      </c>
      <c r="BS272" s="26">
        <v>71.56</v>
      </c>
      <c r="BT272" s="26">
        <v>70.14</v>
      </c>
      <c r="BU272" s="26">
        <v>84.45</v>
      </c>
      <c r="BV272" s="26">
        <v>74.33</v>
      </c>
      <c r="BW272" s="26">
        <v>69.23</v>
      </c>
      <c r="BX272" s="26">
        <v>60.86</v>
      </c>
      <c r="BY272" s="42"/>
      <c r="BZ272" s="42"/>
      <c r="CA272" s="42"/>
      <c r="CB272" s="42"/>
      <c r="CC272" s="26">
        <v>62.2</v>
      </c>
      <c r="CD272" s="26">
        <v>62.62</v>
      </c>
      <c r="CE272" s="26">
        <v>65.56</v>
      </c>
      <c r="CF272" s="26">
        <v>78.55</v>
      </c>
      <c r="CG272" s="26">
        <v>75.56</v>
      </c>
    </row>
    <row r="273" spans="1:85" x14ac:dyDescent="0.3">
      <c r="A273" s="24" t="s">
        <v>343</v>
      </c>
      <c r="B273" s="26">
        <v>65.989999999999995</v>
      </c>
      <c r="C273" s="42"/>
      <c r="D273" s="26">
        <v>60.58</v>
      </c>
      <c r="E273" s="26">
        <v>61.54</v>
      </c>
      <c r="F273" s="26">
        <v>66.87</v>
      </c>
      <c r="G273" s="26">
        <v>67.59</v>
      </c>
      <c r="H273" s="26">
        <v>60.75</v>
      </c>
      <c r="I273" s="26">
        <v>63.9</v>
      </c>
      <c r="J273" s="26">
        <v>66.319999999999993</v>
      </c>
      <c r="K273" s="26">
        <v>64.66</v>
      </c>
      <c r="L273" s="26">
        <v>59.76</v>
      </c>
      <c r="M273" s="26">
        <v>90.38</v>
      </c>
      <c r="N273" s="26">
        <v>61.91</v>
      </c>
      <c r="O273" s="26">
        <v>56.14</v>
      </c>
      <c r="P273" s="26">
        <v>61.06</v>
      </c>
      <c r="Q273" s="26">
        <v>74.099999999999994</v>
      </c>
      <c r="R273" s="42"/>
      <c r="S273" s="42"/>
      <c r="T273" s="42"/>
      <c r="U273" s="26">
        <v>62.76</v>
      </c>
      <c r="V273" s="26">
        <v>74.42</v>
      </c>
      <c r="W273" s="25"/>
      <c r="X273" s="26">
        <v>60.48</v>
      </c>
      <c r="Y273" s="26">
        <v>60.88</v>
      </c>
      <c r="Z273" s="26">
        <v>75.39</v>
      </c>
      <c r="AA273" s="26">
        <v>61.54</v>
      </c>
      <c r="AB273" s="26">
        <v>73.84</v>
      </c>
      <c r="AC273" s="26">
        <v>71.28</v>
      </c>
      <c r="AD273" s="26">
        <v>65.36</v>
      </c>
      <c r="AE273" s="26">
        <v>76.569999999999993</v>
      </c>
      <c r="AF273" s="26">
        <v>69.16</v>
      </c>
      <c r="AG273" s="26">
        <v>66.69</v>
      </c>
      <c r="AH273" s="26">
        <v>66.599999999999994</v>
      </c>
      <c r="AI273" s="26">
        <v>60.68</v>
      </c>
      <c r="AJ273" s="26">
        <v>67.12</v>
      </c>
      <c r="AK273" s="26">
        <v>71.19</v>
      </c>
      <c r="AL273" s="26">
        <v>63.24</v>
      </c>
      <c r="AM273" s="26">
        <v>71.430000000000007</v>
      </c>
      <c r="AN273" s="26">
        <v>63.15</v>
      </c>
      <c r="AO273" s="26">
        <v>66.94</v>
      </c>
      <c r="AP273" s="26">
        <v>66.61</v>
      </c>
      <c r="AQ273" s="26">
        <v>63.36</v>
      </c>
      <c r="AR273" s="26">
        <v>60.05</v>
      </c>
      <c r="AS273" s="26">
        <v>67.23</v>
      </c>
      <c r="AT273" s="26">
        <v>67</v>
      </c>
      <c r="AU273" s="26">
        <v>67.59</v>
      </c>
      <c r="AV273" s="26">
        <v>60.47</v>
      </c>
      <c r="AW273" s="26">
        <v>61.1</v>
      </c>
      <c r="AX273" s="26">
        <v>63.9</v>
      </c>
      <c r="AY273" s="26">
        <v>68.47</v>
      </c>
      <c r="AZ273" s="26">
        <v>70.900000000000006</v>
      </c>
      <c r="BA273" s="26">
        <v>64.08</v>
      </c>
      <c r="BB273" s="26">
        <v>62.21</v>
      </c>
      <c r="BC273" s="26">
        <v>74.12</v>
      </c>
      <c r="BD273" s="26">
        <v>67.58</v>
      </c>
      <c r="BE273" s="26">
        <v>62.54</v>
      </c>
      <c r="BF273" s="26">
        <v>102.83</v>
      </c>
      <c r="BG273" s="26">
        <v>59.76</v>
      </c>
      <c r="BH273" s="26">
        <v>77.290000000000006</v>
      </c>
      <c r="BI273" s="26">
        <v>78.89</v>
      </c>
      <c r="BJ273" s="26">
        <v>100.87</v>
      </c>
      <c r="BK273" s="26">
        <v>89.72</v>
      </c>
      <c r="BL273" s="26">
        <v>65.12</v>
      </c>
      <c r="BM273" s="26">
        <v>57.75</v>
      </c>
      <c r="BN273" s="26">
        <v>82.34</v>
      </c>
      <c r="BO273" s="26">
        <v>56.14</v>
      </c>
      <c r="BP273" s="26">
        <v>70.62</v>
      </c>
      <c r="BQ273" s="26">
        <v>65.64</v>
      </c>
      <c r="BR273" s="26">
        <v>53.97</v>
      </c>
      <c r="BS273" s="26">
        <v>72.430000000000007</v>
      </c>
      <c r="BT273" s="26">
        <v>71.62</v>
      </c>
      <c r="BU273" s="26">
        <v>84.94</v>
      </c>
      <c r="BV273" s="26">
        <v>75.02</v>
      </c>
      <c r="BW273" s="26">
        <v>67.819999999999993</v>
      </c>
      <c r="BX273" s="26">
        <v>62.11</v>
      </c>
      <c r="BY273" s="42"/>
      <c r="BZ273" s="42"/>
      <c r="CA273" s="42"/>
      <c r="CB273" s="42"/>
      <c r="CC273" s="26">
        <v>62.68</v>
      </c>
      <c r="CD273" s="26">
        <v>63.14</v>
      </c>
      <c r="CE273" s="26">
        <v>66.680000000000007</v>
      </c>
      <c r="CF273" s="26">
        <v>79.37</v>
      </c>
      <c r="CG273" s="26">
        <v>76.66</v>
      </c>
    </row>
    <row r="274" spans="1:85" x14ac:dyDescent="0.3">
      <c r="A274" s="24" t="s">
        <v>344</v>
      </c>
      <c r="B274" s="26">
        <v>66.56</v>
      </c>
      <c r="C274" s="42"/>
      <c r="D274" s="26">
        <v>60.81</v>
      </c>
      <c r="E274" s="26">
        <v>62.02</v>
      </c>
      <c r="F274" s="26">
        <v>68.19</v>
      </c>
      <c r="G274" s="26">
        <v>67.66</v>
      </c>
      <c r="H274" s="26">
        <v>60.43</v>
      </c>
      <c r="I274" s="26">
        <v>63.8</v>
      </c>
      <c r="J274" s="26">
        <v>66.72</v>
      </c>
      <c r="K274" s="26">
        <v>65.08</v>
      </c>
      <c r="L274" s="26">
        <v>60.05</v>
      </c>
      <c r="M274" s="26">
        <v>90.22</v>
      </c>
      <c r="N274" s="26">
        <v>62.36</v>
      </c>
      <c r="O274" s="26">
        <v>56.58</v>
      </c>
      <c r="P274" s="26">
        <v>63.44</v>
      </c>
      <c r="Q274" s="26">
        <v>74.97</v>
      </c>
      <c r="R274" s="42"/>
      <c r="S274" s="42"/>
      <c r="T274" s="42"/>
      <c r="U274" s="26">
        <v>62.93</v>
      </c>
      <c r="V274" s="26">
        <v>75</v>
      </c>
      <c r="W274" s="25"/>
      <c r="X274" s="26">
        <v>60.69</v>
      </c>
      <c r="Y274" s="26">
        <v>61.23</v>
      </c>
      <c r="Z274" s="26">
        <v>75.58</v>
      </c>
      <c r="AA274" s="26">
        <v>62.02</v>
      </c>
      <c r="AB274" s="26">
        <v>74.95</v>
      </c>
      <c r="AC274" s="26">
        <v>71.72</v>
      </c>
      <c r="AD274" s="26">
        <v>67.209999999999994</v>
      </c>
      <c r="AE274" s="26">
        <v>77.61</v>
      </c>
      <c r="AF274" s="26">
        <v>70.06</v>
      </c>
      <c r="AG274" s="26">
        <v>67.819999999999993</v>
      </c>
      <c r="AH274" s="26">
        <v>67.63</v>
      </c>
      <c r="AI274" s="26">
        <v>62.47</v>
      </c>
      <c r="AJ274" s="26">
        <v>68.8</v>
      </c>
      <c r="AK274" s="26">
        <v>72.150000000000006</v>
      </c>
      <c r="AL274" s="26">
        <v>64.040000000000006</v>
      </c>
      <c r="AM274" s="26">
        <v>72.58</v>
      </c>
      <c r="AN274" s="26">
        <v>64.849999999999994</v>
      </c>
      <c r="AO274" s="26">
        <v>67.97</v>
      </c>
      <c r="AP274" s="26">
        <v>68.569999999999993</v>
      </c>
      <c r="AQ274" s="26">
        <v>65.040000000000006</v>
      </c>
      <c r="AR274" s="26">
        <v>61.88</v>
      </c>
      <c r="AS274" s="26">
        <v>68.12</v>
      </c>
      <c r="AT274" s="26">
        <v>68.47</v>
      </c>
      <c r="AU274" s="26">
        <v>67.66</v>
      </c>
      <c r="AV274" s="26">
        <v>60</v>
      </c>
      <c r="AW274" s="26">
        <v>60.98</v>
      </c>
      <c r="AX274" s="26">
        <v>63.8</v>
      </c>
      <c r="AY274" s="26">
        <v>69.13</v>
      </c>
      <c r="AZ274" s="26">
        <v>71.569999999999993</v>
      </c>
      <c r="BA274" s="26">
        <v>64.33</v>
      </c>
      <c r="BB274" s="26">
        <v>62.9</v>
      </c>
      <c r="BC274" s="26">
        <v>75.02</v>
      </c>
      <c r="BD274" s="26">
        <v>67.69</v>
      </c>
      <c r="BE274" s="26">
        <v>61.97</v>
      </c>
      <c r="BF274" s="26">
        <v>103.75</v>
      </c>
      <c r="BG274" s="26">
        <v>60.05</v>
      </c>
      <c r="BH274" s="26">
        <v>77.930000000000007</v>
      </c>
      <c r="BI274" s="26">
        <v>79.52</v>
      </c>
      <c r="BJ274" s="26">
        <v>99.89</v>
      </c>
      <c r="BK274" s="26">
        <v>89.57</v>
      </c>
      <c r="BL274" s="26">
        <v>65.599999999999994</v>
      </c>
      <c r="BM274" s="26">
        <v>58.15</v>
      </c>
      <c r="BN274" s="26">
        <v>83.09</v>
      </c>
      <c r="BO274" s="26">
        <v>56.58</v>
      </c>
      <c r="BP274" s="26">
        <v>71.959999999999994</v>
      </c>
      <c r="BQ274" s="26">
        <v>67.459999999999994</v>
      </c>
      <c r="BR274" s="26">
        <v>56.96</v>
      </c>
      <c r="BS274" s="26">
        <v>73.41</v>
      </c>
      <c r="BT274" s="26">
        <v>73.02</v>
      </c>
      <c r="BU274" s="26">
        <v>86.11</v>
      </c>
      <c r="BV274" s="26">
        <v>75.98</v>
      </c>
      <c r="BW274" s="26">
        <v>67.23</v>
      </c>
      <c r="BX274" s="26">
        <v>62.92</v>
      </c>
      <c r="BY274" s="42"/>
      <c r="BZ274" s="42"/>
      <c r="CA274" s="42"/>
      <c r="CB274" s="42"/>
      <c r="CC274" s="26">
        <v>62.82</v>
      </c>
      <c r="CD274" s="26">
        <v>63.49</v>
      </c>
      <c r="CE274" s="26">
        <v>67.150000000000006</v>
      </c>
      <c r="CF274" s="26">
        <v>80.02</v>
      </c>
      <c r="CG274" s="26">
        <v>77.239999999999995</v>
      </c>
    </row>
    <row r="275" spans="1:85" x14ac:dyDescent="0.3">
      <c r="A275" s="24" t="s">
        <v>345</v>
      </c>
      <c r="B275" s="26">
        <v>66.78</v>
      </c>
      <c r="C275" s="42"/>
      <c r="D275" s="26">
        <v>61.17</v>
      </c>
      <c r="E275" s="26">
        <v>62.29</v>
      </c>
      <c r="F275" s="26">
        <v>68.53</v>
      </c>
      <c r="G275" s="26">
        <v>67.03</v>
      </c>
      <c r="H275" s="26">
        <v>59.11</v>
      </c>
      <c r="I275" s="26">
        <v>63.15</v>
      </c>
      <c r="J275" s="26">
        <v>67.14</v>
      </c>
      <c r="K275" s="26">
        <v>65.78</v>
      </c>
      <c r="L275" s="26">
        <v>60.37</v>
      </c>
      <c r="M275" s="26">
        <v>90.63</v>
      </c>
      <c r="N275" s="26">
        <v>63.09</v>
      </c>
      <c r="O275" s="26">
        <v>57.08</v>
      </c>
      <c r="P275" s="26">
        <v>64.010000000000005</v>
      </c>
      <c r="Q275" s="26">
        <v>75.52</v>
      </c>
      <c r="R275" s="42"/>
      <c r="S275" s="42"/>
      <c r="T275" s="42"/>
      <c r="U275" s="26">
        <v>63.03</v>
      </c>
      <c r="V275" s="26">
        <v>75.680000000000007</v>
      </c>
      <c r="W275" s="25"/>
      <c r="X275" s="26">
        <v>61.06</v>
      </c>
      <c r="Y275" s="26">
        <v>61.37</v>
      </c>
      <c r="Z275" s="26">
        <v>75.180000000000007</v>
      </c>
      <c r="AA275" s="26">
        <v>62.29</v>
      </c>
      <c r="AB275" s="26">
        <v>75.099999999999994</v>
      </c>
      <c r="AC275" s="26">
        <v>71.75</v>
      </c>
      <c r="AD275" s="26">
        <v>67.87</v>
      </c>
      <c r="AE275" s="26">
        <v>77.53</v>
      </c>
      <c r="AF275" s="26">
        <v>70.430000000000007</v>
      </c>
      <c r="AG275" s="26">
        <v>68.2</v>
      </c>
      <c r="AH275" s="26">
        <v>68</v>
      </c>
      <c r="AI275" s="26">
        <v>62.68</v>
      </c>
      <c r="AJ275" s="26">
        <v>69.349999999999994</v>
      </c>
      <c r="AK275" s="26">
        <v>72.39</v>
      </c>
      <c r="AL275" s="26">
        <v>64.37</v>
      </c>
      <c r="AM275" s="26">
        <v>73</v>
      </c>
      <c r="AN275" s="26">
        <v>65.239999999999995</v>
      </c>
      <c r="AO275" s="26">
        <v>68.430000000000007</v>
      </c>
      <c r="AP275" s="26">
        <v>69.09</v>
      </c>
      <c r="AQ275" s="26">
        <v>65.430000000000007</v>
      </c>
      <c r="AR275" s="26">
        <v>62.25</v>
      </c>
      <c r="AS275" s="26">
        <v>68.489999999999995</v>
      </c>
      <c r="AT275" s="26">
        <v>69.06</v>
      </c>
      <c r="AU275" s="26">
        <v>67.03</v>
      </c>
      <c r="AV275" s="26">
        <v>58.65</v>
      </c>
      <c r="AW275" s="26">
        <v>59.71</v>
      </c>
      <c r="AX275" s="26">
        <v>63.15</v>
      </c>
      <c r="AY275" s="26">
        <v>69.430000000000007</v>
      </c>
      <c r="AZ275" s="26">
        <v>72.069999999999993</v>
      </c>
      <c r="BA275" s="26">
        <v>64.72</v>
      </c>
      <c r="BB275" s="26">
        <v>63.27</v>
      </c>
      <c r="BC275" s="26">
        <v>75.48</v>
      </c>
      <c r="BD275" s="26">
        <v>71.709999999999994</v>
      </c>
      <c r="BE275" s="26">
        <v>60.58</v>
      </c>
      <c r="BF275" s="26">
        <v>104.23</v>
      </c>
      <c r="BG275" s="26">
        <v>60.37</v>
      </c>
      <c r="BH275" s="26">
        <v>79.02</v>
      </c>
      <c r="BI275" s="26">
        <v>81.05</v>
      </c>
      <c r="BJ275" s="26">
        <v>99.54</v>
      </c>
      <c r="BK275" s="26">
        <v>89.47</v>
      </c>
      <c r="BL275" s="26">
        <v>66.430000000000007</v>
      </c>
      <c r="BM275" s="26">
        <v>58.69</v>
      </c>
      <c r="BN275" s="26">
        <v>84.5</v>
      </c>
      <c r="BO275" s="26">
        <v>57.08</v>
      </c>
      <c r="BP275" s="26">
        <v>72.900000000000006</v>
      </c>
      <c r="BQ275" s="26">
        <v>68.23</v>
      </c>
      <c r="BR275" s="26">
        <v>57.11</v>
      </c>
      <c r="BS275" s="26">
        <v>74.09</v>
      </c>
      <c r="BT275" s="26">
        <v>73.48</v>
      </c>
      <c r="BU275" s="26">
        <v>86.83</v>
      </c>
      <c r="BV275" s="26">
        <v>76.569999999999993</v>
      </c>
      <c r="BW275" s="26">
        <v>66.010000000000005</v>
      </c>
      <c r="BX275" s="26">
        <v>63.5</v>
      </c>
      <c r="BY275" s="42"/>
      <c r="BZ275" s="42"/>
      <c r="CA275" s="42"/>
      <c r="CB275" s="42"/>
      <c r="CC275" s="26">
        <v>62.91</v>
      </c>
      <c r="CD275" s="26">
        <v>63.6</v>
      </c>
      <c r="CE275" s="26">
        <v>67.56</v>
      </c>
      <c r="CF275" s="26">
        <v>81.17</v>
      </c>
      <c r="CG275" s="26">
        <v>77.87</v>
      </c>
    </row>
    <row r="276" spans="1:85" x14ac:dyDescent="0.3">
      <c r="A276" s="24" t="s">
        <v>346</v>
      </c>
      <c r="B276" s="26">
        <v>67.489999999999995</v>
      </c>
      <c r="C276" s="42"/>
      <c r="D276" s="26">
        <v>61.28</v>
      </c>
      <c r="E276" s="26">
        <v>62.33</v>
      </c>
      <c r="F276" s="26">
        <v>68.47</v>
      </c>
      <c r="G276" s="26">
        <v>69.14</v>
      </c>
      <c r="H276" s="26">
        <v>63.12</v>
      </c>
      <c r="I276" s="26">
        <v>65.459999999999994</v>
      </c>
      <c r="J276" s="26">
        <v>67.44</v>
      </c>
      <c r="K276" s="26">
        <v>66.95</v>
      </c>
      <c r="L276" s="26">
        <v>60.94</v>
      </c>
      <c r="M276" s="26">
        <v>90.75</v>
      </c>
      <c r="N276" s="26">
        <v>63.58</v>
      </c>
      <c r="O276" s="26">
        <v>57.8</v>
      </c>
      <c r="P276" s="26">
        <v>64.3</v>
      </c>
      <c r="Q276" s="26">
        <v>76.02</v>
      </c>
      <c r="R276" s="42"/>
      <c r="S276" s="42"/>
      <c r="T276" s="42"/>
      <c r="U276" s="26">
        <v>63.14</v>
      </c>
      <c r="V276" s="26">
        <v>75.92</v>
      </c>
      <c r="W276" s="25"/>
      <c r="X276" s="26">
        <v>61.17</v>
      </c>
      <c r="Y276" s="26">
        <v>61.54</v>
      </c>
      <c r="Z276" s="26">
        <v>74.459999999999994</v>
      </c>
      <c r="AA276" s="26">
        <v>62.33</v>
      </c>
      <c r="AB276" s="26">
        <v>74.819999999999993</v>
      </c>
      <c r="AC276" s="26">
        <v>71.53</v>
      </c>
      <c r="AD276" s="26">
        <v>67.930000000000007</v>
      </c>
      <c r="AE276" s="26">
        <v>76.87</v>
      </c>
      <c r="AF276" s="26">
        <v>70.22</v>
      </c>
      <c r="AG276" s="26">
        <v>68.12</v>
      </c>
      <c r="AH276" s="26">
        <v>68.099999999999994</v>
      </c>
      <c r="AI276" s="26">
        <v>62.69</v>
      </c>
      <c r="AJ276" s="26">
        <v>69.239999999999995</v>
      </c>
      <c r="AK276" s="26">
        <v>72.11</v>
      </c>
      <c r="AL276" s="26">
        <v>64.39</v>
      </c>
      <c r="AM276" s="26">
        <v>72.91</v>
      </c>
      <c r="AN276" s="26">
        <v>65.290000000000006</v>
      </c>
      <c r="AO276" s="26">
        <v>68.37</v>
      </c>
      <c r="AP276" s="26">
        <v>69.11</v>
      </c>
      <c r="AQ276" s="26">
        <v>65.39</v>
      </c>
      <c r="AR276" s="26">
        <v>62.32</v>
      </c>
      <c r="AS276" s="26">
        <v>68.48</v>
      </c>
      <c r="AT276" s="26">
        <v>68.989999999999995</v>
      </c>
      <c r="AU276" s="26">
        <v>69.14</v>
      </c>
      <c r="AV276" s="26">
        <v>62.74</v>
      </c>
      <c r="AW276" s="26">
        <v>63.6</v>
      </c>
      <c r="AX276" s="26">
        <v>65.459999999999994</v>
      </c>
      <c r="AY276" s="26">
        <v>69.53</v>
      </c>
      <c r="AZ276" s="26">
        <v>72.150000000000006</v>
      </c>
      <c r="BA276" s="26">
        <v>65.12</v>
      </c>
      <c r="BB276" s="26">
        <v>63.58</v>
      </c>
      <c r="BC276" s="26">
        <v>75.2</v>
      </c>
      <c r="BD276" s="26">
        <v>73.209999999999994</v>
      </c>
      <c r="BE276" s="26">
        <v>64.14</v>
      </c>
      <c r="BF276" s="26">
        <v>104.37</v>
      </c>
      <c r="BG276" s="26">
        <v>60.94</v>
      </c>
      <c r="BH276" s="26">
        <v>79</v>
      </c>
      <c r="BI276" s="26">
        <v>81.31</v>
      </c>
      <c r="BJ276" s="26">
        <v>99.77</v>
      </c>
      <c r="BK276" s="26">
        <v>88.53</v>
      </c>
      <c r="BL276" s="26">
        <v>66.790000000000006</v>
      </c>
      <c r="BM276" s="26">
        <v>59.32</v>
      </c>
      <c r="BN276" s="26">
        <v>84.15</v>
      </c>
      <c r="BO276" s="26">
        <v>57.8</v>
      </c>
      <c r="BP276" s="26">
        <v>73.22</v>
      </c>
      <c r="BQ276" s="26">
        <v>68.58</v>
      </c>
      <c r="BR276" s="26">
        <v>57.19</v>
      </c>
      <c r="BS276" s="26">
        <v>74.39</v>
      </c>
      <c r="BT276" s="26">
        <v>73.790000000000006</v>
      </c>
      <c r="BU276" s="26">
        <v>86.52</v>
      </c>
      <c r="BV276" s="26">
        <v>76.62</v>
      </c>
      <c r="BW276" s="26">
        <v>69.08</v>
      </c>
      <c r="BX276" s="26">
        <v>64.010000000000005</v>
      </c>
      <c r="BY276" s="42"/>
      <c r="BZ276" s="42"/>
      <c r="CA276" s="42"/>
      <c r="CB276" s="42"/>
      <c r="CC276" s="26">
        <v>63.02</v>
      </c>
      <c r="CD276" s="26">
        <v>63.66</v>
      </c>
      <c r="CE276" s="26">
        <v>67.849999999999994</v>
      </c>
      <c r="CF276" s="26">
        <v>81.010000000000005</v>
      </c>
      <c r="CG276" s="26">
        <v>78.22</v>
      </c>
    </row>
    <row r="277" spans="1:85" x14ac:dyDescent="0.3">
      <c r="A277" s="24" t="s">
        <v>347</v>
      </c>
      <c r="B277" s="26">
        <v>67.5</v>
      </c>
      <c r="C277" s="42"/>
      <c r="D277" s="26">
        <v>61.38</v>
      </c>
      <c r="E277" s="26">
        <v>62.66</v>
      </c>
      <c r="F277" s="26">
        <v>68.87</v>
      </c>
      <c r="G277" s="26">
        <v>68.430000000000007</v>
      </c>
      <c r="H277" s="26">
        <v>61.6</v>
      </c>
      <c r="I277" s="26">
        <v>64.52</v>
      </c>
      <c r="J277" s="26">
        <v>67.67</v>
      </c>
      <c r="K277" s="26">
        <v>66.709999999999994</v>
      </c>
      <c r="L277" s="26">
        <v>61.24</v>
      </c>
      <c r="M277" s="26">
        <v>90.33</v>
      </c>
      <c r="N277" s="26">
        <v>64.09</v>
      </c>
      <c r="O277" s="26">
        <v>58.27</v>
      </c>
      <c r="P277" s="26">
        <v>64.599999999999994</v>
      </c>
      <c r="Q277" s="26">
        <v>76.03</v>
      </c>
      <c r="R277" s="42"/>
      <c r="S277" s="42"/>
      <c r="T277" s="42"/>
      <c r="U277" s="26">
        <v>63.18</v>
      </c>
      <c r="V277" s="26">
        <v>76.13</v>
      </c>
      <c r="W277" s="25"/>
      <c r="X277" s="26">
        <v>61.27</v>
      </c>
      <c r="Y277" s="26">
        <v>61.72</v>
      </c>
      <c r="Z277" s="26">
        <v>73.98</v>
      </c>
      <c r="AA277" s="26">
        <v>62.66</v>
      </c>
      <c r="AB277" s="26">
        <v>75.08</v>
      </c>
      <c r="AC277" s="26">
        <v>71.84</v>
      </c>
      <c r="AD277" s="26">
        <v>68.680000000000007</v>
      </c>
      <c r="AE277" s="26">
        <v>77.7</v>
      </c>
      <c r="AF277" s="26">
        <v>71.16</v>
      </c>
      <c r="AG277" s="26">
        <v>68.64</v>
      </c>
      <c r="AH277" s="26">
        <v>68.099999999999994</v>
      </c>
      <c r="AI277" s="26">
        <v>62.7</v>
      </c>
      <c r="AJ277" s="26">
        <v>70.03</v>
      </c>
      <c r="AK277" s="26">
        <v>72.5</v>
      </c>
      <c r="AL277" s="26">
        <v>64.8</v>
      </c>
      <c r="AM277" s="26">
        <v>73.34</v>
      </c>
      <c r="AN277" s="26">
        <v>65.78</v>
      </c>
      <c r="AO277" s="26">
        <v>68.84</v>
      </c>
      <c r="AP277" s="26">
        <v>69.819999999999993</v>
      </c>
      <c r="AQ277" s="26">
        <v>65.86</v>
      </c>
      <c r="AR277" s="26">
        <v>62.72</v>
      </c>
      <c r="AS277" s="26">
        <v>68.83</v>
      </c>
      <c r="AT277" s="26">
        <v>69.569999999999993</v>
      </c>
      <c r="AU277" s="26">
        <v>68.430000000000007</v>
      </c>
      <c r="AV277" s="26">
        <v>61.15</v>
      </c>
      <c r="AW277" s="26">
        <v>62.18</v>
      </c>
      <c r="AX277" s="26">
        <v>64.52</v>
      </c>
      <c r="AY277" s="26">
        <v>69.73</v>
      </c>
      <c r="AZ277" s="26">
        <v>72.45</v>
      </c>
      <c r="BA277" s="26">
        <v>65.319999999999993</v>
      </c>
      <c r="BB277" s="26">
        <v>63.85</v>
      </c>
      <c r="BC277" s="26">
        <v>75.58</v>
      </c>
      <c r="BD277" s="26">
        <v>73.14</v>
      </c>
      <c r="BE277" s="26">
        <v>62.43</v>
      </c>
      <c r="BF277" s="26">
        <v>104.16</v>
      </c>
      <c r="BG277" s="26">
        <v>61.24</v>
      </c>
      <c r="BH277" s="26">
        <v>78.91</v>
      </c>
      <c r="BI277" s="26">
        <v>80.540000000000006</v>
      </c>
      <c r="BJ277" s="26">
        <v>99.24</v>
      </c>
      <c r="BK277" s="26">
        <v>88.47</v>
      </c>
      <c r="BL277" s="26">
        <v>67.38</v>
      </c>
      <c r="BM277" s="26">
        <v>59.77</v>
      </c>
      <c r="BN277" s="26">
        <v>84.35</v>
      </c>
      <c r="BO277" s="26">
        <v>58.27</v>
      </c>
      <c r="BP277" s="26">
        <v>73.62</v>
      </c>
      <c r="BQ277" s="26">
        <v>69.03</v>
      </c>
      <c r="BR277" s="26">
        <v>57.31</v>
      </c>
      <c r="BS277" s="26">
        <v>74.7</v>
      </c>
      <c r="BT277" s="26">
        <v>74.11</v>
      </c>
      <c r="BU277" s="26">
        <v>86.5</v>
      </c>
      <c r="BV277" s="26">
        <v>76.900000000000006</v>
      </c>
      <c r="BW277" s="26">
        <v>67.39</v>
      </c>
      <c r="BX277" s="26">
        <v>64.45</v>
      </c>
      <c r="BY277" s="42"/>
      <c r="BZ277" s="42"/>
      <c r="CA277" s="42"/>
      <c r="CB277" s="42"/>
      <c r="CC277" s="26">
        <v>63.05</v>
      </c>
      <c r="CD277" s="26">
        <v>63.77</v>
      </c>
      <c r="CE277" s="26">
        <v>68.2</v>
      </c>
      <c r="CF277" s="26">
        <v>81.25</v>
      </c>
      <c r="CG277" s="26">
        <v>78.31</v>
      </c>
    </row>
    <row r="278" spans="1:85" x14ac:dyDescent="0.3">
      <c r="A278" s="24" t="s">
        <v>348</v>
      </c>
      <c r="B278" s="26">
        <v>68.33</v>
      </c>
      <c r="C278" s="42"/>
      <c r="D278" s="26">
        <v>61.96</v>
      </c>
      <c r="E278" s="26">
        <v>63</v>
      </c>
      <c r="F278" s="26">
        <v>69.3</v>
      </c>
      <c r="G278" s="26">
        <v>70.2</v>
      </c>
      <c r="H278" s="26">
        <v>64.67</v>
      </c>
      <c r="I278" s="26">
        <v>66.489999999999995</v>
      </c>
      <c r="J278" s="26">
        <v>68.06</v>
      </c>
      <c r="K278" s="26">
        <v>67.58</v>
      </c>
      <c r="L278" s="26">
        <v>61.96</v>
      </c>
      <c r="M278" s="26">
        <v>90.92</v>
      </c>
      <c r="N278" s="26">
        <v>64.69</v>
      </c>
      <c r="O278" s="26">
        <v>59.23</v>
      </c>
      <c r="P278" s="26">
        <v>65.02</v>
      </c>
      <c r="Q278" s="26">
        <v>76.62</v>
      </c>
      <c r="R278" s="42"/>
      <c r="S278" s="42"/>
      <c r="T278" s="42"/>
      <c r="U278" s="26">
        <v>63.56</v>
      </c>
      <c r="V278" s="26">
        <v>76.33</v>
      </c>
      <c r="W278" s="25"/>
      <c r="X278" s="26">
        <v>61.84</v>
      </c>
      <c r="Y278" s="26">
        <v>62.36</v>
      </c>
      <c r="Z278" s="26">
        <v>73.69</v>
      </c>
      <c r="AA278" s="26">
        <v>63</v>
      </c>
      <c r="AB278" s="26">
        <v>74.98</v>
      </c>
      <c r="AC278" s="26">
        <v>71.88</v>
      </c>
      <c r="AD278" s="26">
        <v>69.78</v>
      </c>
      <c r="AE278" s="26">
        <v>77.239999999999995</v>
      </c>
      <c r="AF278" s="26">
        <v>71.959999999999994</v>
      </c>
      <c r="AG278" s="26">
        <v>69.36</v>
      </c>
      <c r="AH278" s="26">
        <v>68.39</v>
      </c>
      <c r="AI278" s="26">
        <v>62.91</v>
      </c>
      <c r="AJ278" s="26">
        <v>71.14</v>
      </c>
      <c r="AK278" s="26">
        <v>72.84</v>
      </c>
      <c r="AL278" s="26">
        <v>65.41</v>
      </c>
      <c r="AM278" s="26">
        <v>73.89</v>
      </c>
      <c r="AN278" s="26">
        <v>66.349999999999994</v>
      </c>
      <c r="AO278" s="26">
        <v>69.349999999999994</v>
      </c>
      <c r="AP278" s="26">
        <v>70.73</v>
      </c>
      <c r="AQ278" s="26">
        <v>66.430000000000007</v>
      </c>
      <c r="AR278" s="26">
        <v>63.09</v>
      </c>
      <c r="AS278" s="26">
        <v>69.11</v>
      </c>
      <c r="AT278" s="26">
        <v>70.11</v>
      </c>
      <c r="AU278" s="26">
        <v>70.2</v>
      </c>
      <c r="AV278" s="26">
        <v>64.2</v>
      </c>
      <c r="AW278" s="26">
        <v>65.290000000000006</v>
      </c>
      <c r="AX278" s="26">
        <v>66.489999999999995</v>
      </c>
      <c r="AY278" s="26">
        <v>70.209999999999994</v>
      </c>
      <c r="AZ278" s="26">
        <v>72.67</v>
      </c>
      <c r="BA278" s="26">
        <v>65.790000000000006</v>
      </c>
      <c r="BB278" s="26">
        <v>64.52</v>
      </c>
      <c r="BC278" s="26">
        <v>75.09</v>
      </c>
      <c r="BD278" s="26">
        <v>72.83</v>
      </c>
      <c r="BE278" s="26">
        <v>65.099999999999994</v>
      </c>
      <c r="BF278" s="26">
        <v>105.01</v>
      </c>
      <c r="BG278" s="26">
        <v>61.96</v>
      </c>
      <c r="BH278" s="26">
        <v>79.62</v>
      </c>
      <c r="BI278" s="26">
        <v>81.3</v>
      </c>
      <c r="BJ278" s="26">
        <v>99.76</v>
      </c>
      <c r="BK278" s="26">
        <v>87.96</v>
      </c>
      <c r="BL278" s="26">
        <v>67.81</v>
      </c>
      <c r="BM278" s="26">
        <v>60.51</v>
      </c>
      <c r="BN278" s="26">
        <v>84.23</v>
      </c>
      <c r="BO278" s="26">
        <v>59.23</v>
      </c>
      <c r="BP278" s="26">
        <v>74.010000000000005</v>
      </c>
      <c r="BQ278" s="26">
        <v>69.34</v>
      </c>
      <c r="BR278" s="26">
        <v>57.52</v>
      </c>
      <c r="BS278" s="26">
        <v>74.94</v>
      </c>
      <c r="BT278" s="26">
        <v>74.67</v>
      </c>
      <c r="BU278" s="26">
        <v>86.44</v>
      </c>
      <c r="BV278" s="26">
        <v>77.069999999999993</v>
      </c>
      <c r="BW278" s="26">
        <v>69.650000000000006</v>
      </c>
      <c r="BX278" s="26">
        <v>65.16</v>
      </c>
      <c r="BY278" s="42"/>
      <c r="BZ278" s="42"/>
      <c r="CA278" s="42"/>
      <c r="CB278" s="42"/>
      <c r="CC278" s="26">
        <v>63.42</v>
      </c>
      <c r="CD278" s="26">
        <v>64.180000000000007</v>
      </c>
      <c r="CE278" s="26">
        <v>68.7</v>
      </c>
      <c r="CF278" s="26">
        <v>80.53</v>
      </c>
      <c r="CG278" s="26">
        <v>78.62</v>
      </c>
    </row>
    <row r="279" spans="1:85" x14ac:dyDescent="0.3">
      <c r="A279" s="24" t="s">
        <v>349</v>
      </c>
      <c r="B279" s="26">
        <v>68.83</v>
      </c>
      <c r="C279" s="42"/>
      <c r="D279" s="26">
        <v>62.25</v>
      </c>
      <c r="E279" s="26">
        <v>62.8</v>
      </c>
      <c r="F279" s="26">
        <v>68.900000000000006</v>
      </c>
      <c r="G279" s="26">
        <v>71.010000000000005</v>
      </c>
      <c r="H279" s="26">
        <v>66.55</v>
      </c>
      <c r="I279" s="26">
        <v>67.59</v>
      </c>
      <c r="J279" s="26">
        <v>68.37</v>
      </c>
      <c r="K279" s="26">
        <v>68.23</v>
      </c>
      <c r="L279" s="26">
        <v>62.38</v>
      </c>
      <c r="M279" s="26">
        <v>92.57</v>
      </c>
      <c r="N279" s="26">
        <v>65.5</v>
      </c>
      <c r="O279" s="26">
        <v>59.8</v>
      </c>
      <c r="P279" s="26">
        <v>65.319999999999993</v>
      </c>
      <c r="Q279" s="26">
        <v>77.209999999999994</v>
      </c>
      <c r="R279" s="42"/>
      <c r="S279" s="42"/>
      <c r="T279" s="42"/>
      <c r="U279" s="26">
        <v>63.73</v>
      </c>
      <c r="V279" s="26">
        <v>76.69</v>
      </c>
      <c r="W279" s="25"/>
      <c r="X279" s="26">
        <v>62.12</v>
      </c>
      <c r="Y279" s="26">
        <v>62.69</v>
      </c>
      <c r="Z279" s="26">
        <v>73.790000000000006</v>
      </c>
      <c r="AA279" s="26">
        <v>62.8</v>
      </c>
      <c r="AB279" s="26">
        <v>73.959999999999994</v>
      </c>
      <c r="AC279" s="26">
        <v>71.67</v>
      </c>
      <c r="AD279" s="26">
        <v>69.319999999999993</v>
      </c>
      <c r="AE279" s="26">
        <v>74.819999999999993</v>
      </c>
      <c r="AF279" s="26">
        <v>71.3</v>
      </c>
      <c r="AG279" s="26">
        <v>68.88</v>
      </c>
      <c r="AH279" s="26">
        <v>68.25</v>
      </c>
      <c r="AI279" s="26">
        <v>62.89</v>
      </c>
      <c r="AJ279" s="26">
        <v>70.510000000000005</v>
      </c>
      <c r="AK279" s="26">
        <v>72.430000000000007</v>
      </c>
      <c r="AL279" s="26">
        <v>65.290000000000006</v>
      </c>
      <c r="AM279" s="26">
        <v>73.5</v>
      </c>
      <c r="AN279" s="26">
        <v>66.31</v>
      </c>
      <c r="AO279" s="26">
        <v>69.180000000000007</v>
      </c>
      <c r="AP279" s="26">
        <v>70.22</v>
      </c>
      <c r="AQ279" s="26">
        <v>66.06</v>
      </c>
      <c r="AR279" s="26">
        <v>63.06</v>
      </c>
      <c r="AS279" s="26">
        <v>69.150000000000006</v>
      </c>
      <c r="AT279" s="26">
        <v>69.84</v>
      </c>
      <c r="AU279" s="26">
        <v>71.010000000000005</v>
      </c>
      <c r="AV279" s="26">
        <v>66.180000000000007</v>
      </c>
      <c r="AW279" s="26">
        <v>67.040000000000006</v>
      </c>
      <c r="AX279" s="26">
        <v>67.59</v>
      </c>
      <c r="AY279" s="26">
        <v>70.42</v>
      </c>
      <c r="AZ279" s="26">
        <v>72.88</v>
      </c>
      <c r="BA279" s="26">
        <v>66.150000000000006</v>
      </c>
      <c r="BB279" s="26">
        <v>64.900000000000006</v>
      </c>
      <c r="BC279" s="26">
        <v>74.66</v>
      </c>
      <c r="BD279" s="26">
        <v>73.040000000000006</v>
      </c>
      <c r="BE279" s="26">
        <v>66.87</v>
      </c>
      <c r="BF279" s="26">
        <v>104.91</v>
      </c>
      <c r="BG279" s="26">
        <v>62.38</v>
      </c>
      <c r="BH279" s="26">
        <v>80.44</v>
      </c>
      <c r="BI279" s="26">
        <v>83.02</v>
      </c>
      <c r="BJ279" s="26">
        <v>101.36</v>
      </c>
      <c r="BK279" s="26">
        <v>87.98</v>
      </c>
      <c r="BL279" s="26">
        <v>68.77</v>
      </c>
      <c r="BM279" s="26">
        <v>61.16</v>
      </c>
      <c r="BN279" s="26">
        <v>84.66</v>
      </c>
      <c r="BO279" s="26">
        <v>59.8</v>
      </c>
      <c r="BP279" s="26">
        <v>74.41</v>
      </c>
      <c r="BQ279" s="26">
        <v>69.66</v>
      </c>
      <c r="BR279" s="26">
        <v>57.66</v>
      </c>
      <c r="BS279" s="26">
        <v>75.33</v>
      </c>
      <c r="BT279" s="26">
        <v>74.91</v>
      </c>
      <c r="BU279" s="26">
        <v>86.77</v>
      </c>
      <c r="BV279" s="26">
        <v>77.290000000000006</v>
      </c>
      <c r="BW279" s="26">
        <v>71.14</v>
      </c>
      <c r="BX279" s="26">
        <v>65.58</v>
      </c>
      <c r="BY279" s="42"/>
      <c r="BZ279" s="42"/>
      <c r="CA279" s="42"/>
      <c r="CB279" s="42"/>
      <c r="CC279" s="26">
        <v>63.57</v>
      </c>
      <c r="CD279" s="26">
        <v>64.41</v>
      </c>
      <c r="CE279" s="26">
        <v>69.010000000000005</v>
      </c>
      <c r="CF279" s="26">
        <v>81.56</v>
      </c>
      <c r="CG279" s="26">
        <v>78.709999999999994</v>
      </c>
    </row>
    <row r="280" spans="1:85" x14ac:dyDescent="0.3">
      <c r="A280" s="24" t="s">
        <v>350</v>
      </c>
      <c r="B280" s="26">
        <v>69.2</v>
      </c>
      <c r="C280" s="42"/>
      <c r="D280" s="26">
        <v>62.2</v>
      </c>
      <c r="E280" s="26">
        <v>62.93</v>
      </c>
      <c r="F280" s="26">
        <v>69.16</v>
      </c>
      <c r="G280" s="26">
        <v>72.11</v>
      </c>
      <c r="H280" s="26">
        <v>67.81</v>
      </c>
      <c r="I280" s="26">
        <v>68.16</v>
      </c>
      <c r="J280" s="26">
        <v>68.44</v>
      </c>
      <c r="K280" s="26">
        <v>68.489999999999995</v>
      </c>
      <c r="L280" s="26">
        <v>62.49</v>
      </c>
      <c r="M280" s="26">
        <v>93.2</v>
      </c>
      <c r="N280" s="26">
        <v>65.760000000000005</v>
      </c>
      <c r="O280" s="26">
        <v>59.89</v>
      </c>
      <c r="P280" s="26">
        <v>65.58</v>
      </c>
      <c r="Q280" s="26">
        <v>77.28</v>
      </c>
      <c r="R280" s="42"/>
      <c r="S280" s="42"/>
      <c r="T280" s="42"/>
      <c r="U280" s="26">
        <v>63.77</v>
      </c>
      <c r="V280" s="26">
        <v>76.599999999999994</v>
      </c>
      <c r="W280" s="25"/>
      <c r="X280" s="26">
        <v>62.08</v>
      </c>
      <c r="Y280" s="26">
        <v>62.83</v>
      </c>
      <c r="Z280" s="26">
        <v>73.2</v>
      </c>
      <c r="AA280" s="26">
        <v>62.93</v>
      </c>
      <c r="AB280" s="26">
        <v>74.03</v>
      </c>
      <c r="AC280" s="26">
        <v>71.92</v>
      </c>
      <c r="AD280" s="26">
        <v>69.61</v>
      </c>
      <c r="AE280" s="26">
        <v>75.16</v>
      </c>
      <c r="AF280" s="26">
        <v>71.849999999999994</v>
      </c>
      <c r="AG280" s="26">
        <v>69.22</v>
      </c>
      <c r="AH280" s="26">
        <v>68.41</v>
      </c>
      <c r="AI280" s="26">
        <v>63.02</v>
      </c>
      <c r="AJ280" s="26">
        <v>70.930000000000007</v>
      </c>
      <c r="AK280" s="26">
        <v>72.680000000000007</v>
      </c>
      <c r="AL280" s="26">
        <v>65.510000000000005</v>
      </c>
      <c r="AM280" s="26">
        <v>73.790000000000006</v>
      </c>
      <c r="AN280" s="26">
        <v>66.81</v>
      </c>
      <c r="AO280" s="26">
        <v>69.41</v>
      </c>
      <c r="AP280" s="26">
        <v>70.58</v>
      </c>
      <c r="AQ280" s="26">
        <v>66.36</v>
      </c>
      <c r="AR280" s="26">
        <v>63.23</v>
      </c>
      <c r="AS280" s="26">
        <v>69.37</v>
      </c>
      <c r="AT280" s="26">
        <v>70.209999999999994</v>
      </c>
      <c r="AU280" s="26">
        <v>72.11</v>
      </c>
      <c r="AV280" s="26">
        <v>67.45</v>
      </c>
      <c r="AW280" s="26">
        <v>68.3</v>
      </c>
      <c r="AX280" s="26">
        <v>68.16</v>
      </c>
      <c r="AY280" s="26">
        <v>70.45</v>
      </c>
      <c r="AZ280" s="26">
        <v>72.95</v>
      </c>
      <c r="BA280" s="26">
        <v>66.22</v>
      </c>
      <c r="BB280" s="26">
        <v>64.89</v>
      </c>
      <c r="BC280" s="26">
        <v>74.45</v>
      </c>
      <c r="BD280" s="26">
        <v>72.87</v>
      </c>
      <c r="BE280" s="26">
        <v>68.010000000000005</v>
      </c>
      <c r="BF280" s="26">
        <v>105.17</v>
      </c>
      <c r="BG280" s="26">
        <v>62.49</v>
      </c>
      <c r="BH280" s="26">
        <v>80.739999999999995</v>
      </c>
      <c r="BI280" s="26">
        <v>83.34</v>
      </c>
      <c r="BJ280" s="26">
        <v>102.19</v>
      </c>
      <c r="BK280" s="26">
        <v>88.24</v>
      </c>
      <c r="BL280" s="26">
        <v>69.08</v>
      </c>
      <c r="BM280" s="26">
        <v>61.27</v>
      </c>
      <c r="BN280" s="26">
        <v>85.21</v>
      </c>
      <c r="BO280" s="26">
        <v>59.89</v>
      </c>
      <c r="BP280" s="26">
        <v>74.75</v>
      </c>
      <c r="BQ280" s="26">
        <v>69.98</v>
      </c>
      <c r="BR280" s="26">
        <v>57.72</v>
      </c>
      <c r="BS280" s="26">
        <v>75.59</v>
      </c>
      <c r="BT280" s="26">
        <v>75.48</v>
      </c>
      <c r="BU280" s="26">
        <v>86.37</v>
      </c>
      <c r="BV280" s="26">
        <v>77.48</v>
      </c>
      <c r="BW280" s="26">
        <v>72.09</v>
      </c>
      <c r="BX280" s="26">
        <v>65.83</v>
      </c>
      <c r="BY280" s="42"/>
      <c r="BZ280" s="42"/>
      <c r="CA280" s="42"/>
      <c r="CB280" s="42"/>
      <c r="CC280" s="26">
        <v>63.61</v>
      </c>
      <c r="CD280" s="26">
        <v>64.5</v>
      </c>
      <c r="CE280" s="26">
        <v>69.010000000000005</v>
      </c>
      <c r="CF280" s="26">
        <v>81.540000000000006</v>
      </c>
      <c r="CG280" s="26">
        <v>78.55</v>
      </c>
    </row>
    <row r="281" spans="1:85" x14ac:dyDescent="0.3">
      <c r="A281" s="24" t="s">
        <v>351</v>
      </c>
      <c r="B281" s="26">
        <v>69.989999999999995</v>
      </c>
      <c r="C281" s="42"/>
      <c r="D281" s="26">
        <v>63.35</v>
      </c>
      <c r="E281" s="26">
        <v>63.26</v>
      </c>
      <c r="F281" s="26">
        <v>69.88</v>
      </c>
      <c r="G281" s="26">
        <v>73.08</v>
      </c>
      <c r="H281" s="26">
        <v>68.260000000000005</v>
      </c>
      <c r="I281" s="26">
        <v>68.650000000000006</v>
      </c>
      <c r="J281" s="26">
        <v>69.38</v>
      </c>
      <c r="K281" s="26">
        <v>69.150000000000006</v>
      </c>
      <c r="L281" s="26">
        <v>63.6</v>
      </c>
      <c r="M281" s="26">
        <v>94.06</v>
      </c>
      <c r="N281" s="26">
        <v>67.11</v>
      </c>
      <c r="O281" s="26">
        <v>61.1</v>
      </c>
      <c r="P281" s="26">
        <v>66.209999999999994</v>
      </c>
      <c r="Q281" s="26">
        <v>77.959999999999994</v>
      </c>
      <c r="R281" s="42"/>
      <c r="S281" s="42"/>
      <c r="T281" s="42"/>
      <c r="U281" s="26">
        <v>64.56</v>
      </c>
      <c r="V281" s="26">
        <v>77.17</v>
      </c>
      <c r="W281" s="25"/>
      <c r="X281" s="26">
        <v>63.23</v>
      </c>
      <c r="Y281" s="26">
        <v>63.94</v>
      </c>
      <c r="Z281" s="26">
        <v>73.709999999999994</v>
      </c>
      <c r="AA281" s="26">
        <v>63.26</v>
      </c>
      <c r="AB281" s="26">
        <v>74.97</v>
      </c>
      <c r="AC281" s="26">
        <v>72.849999999999994</v>
      </c>
      <c r="AD281" s="26">
        <v>70.459999999999994</v>
      </c>
      <c r="AE281" s="26">
        <v>76.180000000000007</v>
      </c>
      <c r="AF281" s="26">
        <v>72.819999999999993</v>
      </c>
      <c r="AG281" s="26">
        <v>69.77</v>
      </c>
      <c r="AH281" s="26">
        <v>69.010000000000005</v>
      </c>
      <c r="AI281" s="26">
        <v>63.42</v>
      </c>
      <c r="AJ281" s="26">
        <v>71.64</v>
      </c>
      <c r="AK281" s="26">
        <v>73.44</v>
      </c>
      <c r="AL281" s="26">
        <v>66.3</v>
      </c>
      <c r="AM281" s="26">
        <v>74.510000000000005</v>
      </c>
      <c r="AN281" s="26">
        <v>67.709999999999994</v>
      </c>
      <c r="AO281" s="26">
        <v>70.239999999999995</v>
      </c>
      <c r="AP281" s="26">
        <v>71.33</v>
      </c>
      <c r="AQ281" s="26">
        <v>66.86</v>
      </c>
      <c r="AR281" s="26">
        <v>63.77</v>
      </c>
      <c r="AS281" s="26">
        <v>69.95</v>
      </c>
      <c r="AT281" s="26">
        <v>71.010000000000005</v>
      </c>
      <c r="AU281" s="26">
        <v>73.08</v>
      </c>
      <c r="AV281" s="26">
        <v>67.91</v>
      </c>
      <c r="AW281" s="26">
        <v>68.73</v>
      </c>
      <c r="AX281" s="26">
        <v>68.650000000000006</v>
      </c>
      <c r="AY281" s="26">
        <v>71.349999999999994</v>
      </c>
      <c r="AZ281" s="26">
        <v>73.75</v>
      </c>
      <c r="BA281" s="26">
        <v>67.25</v>
      </c>
      <c r="BB281" s="26">
        <v>65.87</v>
      </c>
      <c r="BC281" s="26">
        <v>74.92</v>
      </c>
      <c r="BD281" s="26">
        <v>72.959999999999994</v>
      </c>
      <c r="BE281" s="26">
        <v>68.37</v>
      </c>
      <c r="BF281" s="26">
        <v>106.24</v>
      </c>
      <c r="BG281" s="26">
        <v>63.6</v>
      </c>
      <c r="BH281" s="26">
        <v>80.84</v>
      </c>
      <c r="BI281" s="26">
        <v>83.07</v>
      </c>
      <c r="BJ281" s="26">
        <v>103.53</v>
      </c>
      <c r="BK281" s="26">
        <v>89.28</v>
      </c>
      <c r="BL281" s="26">
        <v>70.430000000000007</v>
      </c>
      <c r="BM281" s="26">
        <v>62.51</v>
      </c>
      <c r="BN281" s="26">
        <v>86.63</v>
      </c>
      <c r="BO281" s="26">
        <v>61.1</v>
      </c>
      <c r="BP281" s="26">
        <v>75.61</v>
      </c>
      <c r="BQ281" s="26">
        <v>70.69</v>
      </c>
      <c r="BR281" s="26">
        <v>57.98</v>
      </c>
      <c r="BS281" s="26">
        <v>76.489999999999995</v>
      </c>
      <c r="BT281" s="26">
        <v>76.760000000000005</v>
      </c>
      <c r="BU281" s="26">
        <v>86.74</v>
      </c>
      <c r="BV281" s="26">
        <v>78.22</v>
      </c>
      <c r="BW281" s="26">
        <v>72.41</v>
      </c>
      <c r="BX281" s="26">
        <v>66.92</v>
      </c>
      <c r="BY281" s="42"/>
      <c r="BZ281" s="42"/>
      <c r="CA281" s="42"/>
      <c r="CB281" s="42"/>
      <c r="CC281" s="26">
        <v>64.37</v>
      </c>
      <c r="CD281" s="26">
        <v>65.33</v>
      </c>
      <c r="CE281" s="26">
        <v>70.06</v>
      </c>
      <c r="CF281" s="26">
        <v>81.5</v>
      </c>
      <c r="CG281" s="26">
        <v>79.099999999999994</v>
      </c>
    </row>
    <row r="282" spans="1:85" x14ac:dyDescent="0.3">
      <c r="A282" s="24" t="s">
        <v>352</v>
      </c>
      <c r="B282" s="26">
        <v>70.569999999999993</v>
      </c>
      <c r="C282" s="42"/>
      <c r="D282" s="26">
        <v>63.99</v>
      </c>
      <c r="E282" s="26">
        <v>63.54</v>
      </c>
      <c r="F282" s="26">
        <v>70.459999999999994</v>
      </c>
      <c r="G282" s="26">
        <v>73.45</v>
      </c>
      <c r="H282" s="26">
        <v>68.849999999999994</v>
      </c>
      <c r="I282" s="26">
        <v>69.03</v>
      </c>
      <c r="J282" s="26">
        <v>69.89</v>
      </c>
      <c r="K282" s="26">
        <v>69.45</v>
      </c>
      <c r="L282" s="26">
        <v>64.36</v>
      </c>
      <c r="M282" s="26">
        <v>94.74</v>
      </c>
      <c r="N282" s="26">
        <v>67.849999999999994</v>
      </c>
      <c r="O282" s="26">
        <v>61.93</v>
      </c>
      <c r="P282" s="26">
        <v>68.03</v>
      </c>
      <c r="Q282" s="26">
        <v>77.95</v>
      </c>
      <c r="R282" s="42"/>
      <c r="S282" s="42"/>
      <c r="T282" s="42"/>
      <c r="U282" s="26">
        <v>65.150000000000006</v>
      </c>
      <c r="V282" s="26">
        <v>77.400000000000006</v>
      </c>
      <c r="W282" s="25"/>
      <c r="X282" s="26">
        <v>63.88</v>
      </c>
      <c r="Y282" s="26">
        <v>64.58</v>
      </c>
      <c r="Z282" s="26">
        <v>73.540000000000006</v>
      </c>
      <c r="AA282" s="26">
        <v>63.54</v>
      </c>
      <c r="AB282" s="26">
        <v>75.34</v>
      </c>
      <c r="AC282" s="26">
        <v>72.94</v>
      </c>
      <c r="AD282" s="26">
        <v>70.64</v>
      </c>
      <c r="AE282" s="26">
        <v>76.36</v>
      </c>
      <c r="AF282" s="26">
        <v>72.67</v>
      </c>
      <c r="AG282" s="26">
        <v>69.88</v>
      </c>
      <c r="AH282" s="26">
        <v>69.44</v>
      </c>
      <c r="AI282" s="26">
        <v>64.86</v>
      </c>
      <c r="AJ282" s="26">
        <v>71.67</v>
      </c>
      <c r="AK282" s="26">
        <v>73.42</v>
      </c>
      <c r="AL282" s="26">
        <v>66.650000000000006</v>
      </c>
      <c r="AM282" s="26">
        <v>74.87</v>
      </c>
      <c r="AN282" s="26">
        <v>69.069999999999993</v>
      </c>
      <c r="AO282" s="26">
        <v>71</v>
      </c>
      <c r="AP282" s="26">
        <v>71.92</v>
      </c>
      <c r="AQ282" s="26">
        <v>67.64</v>
      </c>
      <c r="AR282" s="26">
        <v>65.3</v>
      </c>
      <c r="AS282" s="26">
        <v>70.569999999999993</v>
      </c>
      <c r="AT282" s="26">
        <v>71.72</v>
      </c>
      <c r="AU282" s="26">
        <v>73.45</v>
      </c>
      <c r="AV282" s="26">
        <v>68.510000000000005</v>
      </c>
      <c r="AW282" s="26">
        <v>69.3</v>
      </c>
      <c r="AX282" s="26">
        <v>69.03</v>
      </c>
      <c r="AY282" s="26">
        <v>71.86</v>
      </c>
      <c r="AZ282" s="26">
        <v>74.09</v>
      </c>
      <c r="BA282" s="26">
        <v>67.83</v>
      </c>
      <c r="BB282" s="26">
        <v>66.239999999999995</v>
      </c>
      <c r="BC282" s="26">
        <v>75.17</v>
      </c>
      <c r="BD282" s="26">
        <v>72.81</v>
      </c>
      <c r="BE282" s="26">
        <v>68.87</v>
      </c>
      <c r="BF282" s="26">
        <v>105.69</v>
      </c>
      <c r="BG282" s="26">
        <v>64.36</v>
      </c>
      <c r="BH282" s="26">
        <v>81.319999999999993</v>
      </c>
      <c r="BI282" s="26">
        <v>84.03</v>
      </c>
      <c r="BJ282" s="26">
        <v>103.81</v>
      </c>
      <c r="BK282" s="26">
        <v>90.08</v>
      </c>
      <c r="BL282" s="26">
        <v>71.209999999999994</v>
      </c>
      <c r="BM282" s="26">
        <v>63.22</v>
      </c>
      <c r="BN282" s="26">
        <v>86.8</v>
      </c>
      <c r="BO282" s="26">
        <v>61.93</v>
      </c>
      <c r="BP282" s="26">
        <v>76.17</v>
      </c>
      <c r="BQ282" s="26">
        <v>71.849999999999994</v>
      </c>
      <c r="BR282" s="26">
        <v>60.73</v>
      </c>
      <c r="BS282" s="26">
        <v>77.14</v>
      </c>
      <c r="BT282" s="26">
        <v>77.61</v>
      </c>
      <c r="BU282" s="26">
        <v>86.04</v>
      </c>
      <c r="BV282" s="26">
        <v>78.56</v>
      </c>
      <c r="BW282" s="26">
        <v>72.8</v>
      </c>
      <c r="BX282" s="26">
        <v>67.69</v>
      </c>
      <c r="BY282" s="42"/>
      <c r="BZ282" s="42"/>
      <c r="CA282" s="42"/>
      <c r="CB282" s="42"/>
      <c r="CC282" s="26">
        <v>64.900000000000006</v>
      </c>
      <c r="CD282" s="26">
        <v>66.19</v>
      </c>
      <c r="CE282" s="26">
        <v>70.430000000000007</v>
      </c>
      <c r="CF282" s="26">
        <v>81.33</v>
      </c>
      <c r="CG282" s="26">
        <v>79.34</v>
      </c>
    </row>
    <row r="283" spans="1:85" x14ac:dyDescent="0.3">
      <c r="A283" s="24" t="s">
        <v>353</v>
      </c>
      <c r="B283" s="26">
        <v>70.900000000000006</v>
      </c>
      <c r="C283" s="42"/>
      <c r="D283" s="26">
        <v>64.540000000000006</v>
      </c>
      <c r="E283" s="26">
        <v>63.5</v>
      </c>
      <c r="F283" s="26">
        <v>70.599999999999994</v>
      </c>
      <c r="G283" s="26">
        <v>73.56</v>
      </c>
      <c r="H283" s="26">
        <v>69.349999999999994</v>
      </c>
      <c r="I283" s="26">
        <v>69.45</v>
      </c>
      <c r="J283" s="26">
        <v>70.33</v>
      </c>
      <c r="K283" s="26">
        <v>69.8</v>
      </c>
      <c r="L283" s="26">
        <v>64.930000000000007</v>
      </c>
      <c r="M283" s="26">
        <v>94.99</v>
      </c>
      <c r="N283" s="26">
        <v>68.489999999999995</v>
      </c>
      <c r="O283" s="26">
        <v>62.6</v>
      </c>
      <c r="P283" s="26">
        <v>68.41</v>
      </c>
      <c r="Q283" s="26">
        <v>78.099999999999994</v>
      </c>
      <c r="R283" s="42"/>
      <c r="S283" s="42"/>
      <c r="T283" s="42"/>
      <c r="U283" s="26">
        <v>65.58</v>
      </c>
      <c r="V283" s="26">
        <v>77.42</v>
      </c>
      <c r="W283" s="25"/>
      <c r="X283" s="26">
        <v>64.430000000000007</v>
      </c>
      <c r="Y283" s="26">
        <v>65.12</v>
      </c>
      <c r="Z283" s="26">
        <v>73.62</v>
      </c>
      <c r="AA283" s="26">
        <v>63.5</v>
      </c>
      <c r="AB283" s="26">
        <v>75.930000000000007</v>
      </c>
      <c r="AC283" s="26">
        <v>73.11</v>
      </c>
      <c r="AD283" s="26">
        <v>70.569999999999993</v>
      </c>
      <c r="AE283" s="26">
        <v>77.069999999999993</v>
      </c>
      <c r="AF283" s="26">
        <v>72.739999999999995</v>
      </c>
      <c r="AG283" s="26">
        <v>69.78</v>
      </c>
      <c r="AH283" s="26">
        <v>69.72</v>
      </c>
      <c r="AI283" s="26">
        <v>65.03</v>
      </c>
      <c r="AJ283" s="26">
        <v>71.41</v>
      </c>
      <c r="AK283" s="26">
        <v>73.2</v>
      </c>
      <c r="AL283" s="26">
        <v>66.760000000000005</v>
      </c>
      <c r="AM283" s="26">
        <v>74.77</v>
      </c>
      <c r="AN283" s="26">
        <v>69.13</v>
      </c>
      <c r="AO283" s="26">
        <v>71.05</v>
      </c>
      <c r="AP283" s="26">
        <v>71.790000000000006</v>
      </c>
      <c r="AQ283" s="26">
        <v>67.55</v>
      </c>
      <c r="AR283" s="26">
        <v>65.510000000000005</v>
      </c>
      <c r="AS283" s="26">
        <v>70.81</v>
      </c>
      <c r="AT283" s="26">
        <v>71.88</v>
      </c>
      <c r="AU283" s="26">
        <v>73.56</v>
      </c>
      <c r="AV283" s="26">
        <v>69.040000000000006</v>
      </c>
      <c r="AW283" s="26">
        <v>69.739999999999995</v>
      </c>
      <c r="AX283" s="26">
        <v>69.45</v>
      </c>
      <c r="AY283" s="26">
        <v>72.239999999999995</v>
      </c>
      <c r="AZ283" s="26">
        <v>74.400000000000006</v>
      </c>
      <c r="BA283" s="26">
        <v>68.319999999999993</v>
      </c>
      <c r="BB283" s="26">
        <v>66.81</v>
      </c>
      <c r="BC283" s="26">
        <v>75.290000000000006</v>
      </c>
      <c r="BD283" s="26">
        <v>72.45</v>
      </c>
      <c r="BE283" s="26">
        <v>69.290000000000006</v>
      </c>
      <c r="BF283" s="26">
        <v>104.43</v>
      </c>
      <c r="BG283" s="26">
        <v>64.930000000000007</v>
      </c>
      <c r="BH283" s="26">
        <v>82.45</v>
      </c>
      <c r="BI283" s="26">
        <v>85.91</v>
      </c>
      <c r="BJ283" s="26">
        <v>103.09</v>
      </c>
      <c r="BK283" s="26">
        <v>89.95</v>
      </c>
      <c r="BL283" s="26">
        <v>71.92</v>
      </c>
      <c r="BM283" s="26">
        <v>63.9</v>
      </c>
      <c r="BN283" s="26">
        <v>86.85</v>
      </c>
      <c r="BO283" s="26">
        <v>62.6</v>
      </c>
      <c r="BP283" s="26">
        <v>76.650000000000006</v>
      </c>
      <c r="BQ283" s="26">
        <v>72.28</v>
      </c>
      <c r="BR283" s="26">
        <v>60.84</v>
      </c>
      <c r="BS283" s="26">
        <v>77.62</v>
      </c>
      <c r="BT283" s="26">
        <v>77.900000000000006</v>
      </c>
      <c r="BU283" s="26">
        <v>85.63</v>
      </c>
      <c r="BV283" s="26">
        <v>78.86</v>
      </c>
      <c r="BW283" s="26">
        <v>73.16</v>
      </c>
      <c r="BX283" s="26">
        <v>68.23</v>
      </c>
      <c r="BY283" s="42"/>
      <c r="BZ283" s="42"/>
      <c r="CA283" s="42"/>
      <c r="CB283" s="42"/>
      <c r="CC283" s="26">
        <v>65.34</v>
      </c>
      <c r="CD283" s="26">
        <v>66.56</v>
      </c>
      <c r="CE283" s="26">
        <v>70.63</v>
      </c>
      <c r="CF283" s="26">
        <v>81.23</v>
      </c>
      <c r="CG283" s="26">
        <v>79.17</v>
      </c>
    </row>
    <row r="284" spans="1:85" x14ac:dyDescent="0.3">
      <c r="A284" s="24" t="s">
        <v>354</v>
      </c>
      <c r="B284" s="26">
        <v>71.260000000000005</v>
      </c>
      <c r="C284" s="42"/>
      <c r="D284" s="26">
        <v>65.39</v>
      </c>
      <c r="E284" s="26">
        <v>63.74</v>
      </c>
      <c r="F284" s="26">
        <v>70.790000000000006</v>
      </c>
      <c r="G284" s="26">
        <v>73.010000000000005</v>
      </c>
      <c r="H284" s="26">
        <v>68.510000000000005</v>
      </c>
      <c r="I284" s="26">
        <v>69.17</v>
      </c>
      <c r="J284" s="26">
        <v>71.28</v>
      </c>
      <c r="K284" s="26">
        <v>69.989999999999995</v>
      </c>
      <c r="L284" s="26">
        <v>66.150000000000006</v>
      </c>
      <c r="M284" s="26">
        <v>95</v>
      </c>
      <c r="N284" s="26">
        <v>69.989999999999995</v>
      </c>
      <c r="O284" s="26">
        <v>63.98</v>
      </c>
      <c r="P284" s="26">
        <v>69.12</v>
      </c>
      <c r="Q284" s="26">
        <v>78.37</v>
      </c>
      <c r="R284" s="42"/>
      <c r="S284" s="42"/>
      <c r="T284" s="42"/>
      <c r="U284" s="26">
        <v>66.41</v>
      </c>
      <c r="V284" s="26">
        <v>77.92</v>
      </c>
      <c r="W284" s="25"/>
      <c r="X284" s="26">
        <v>65.28</v>
      </c>
      <c r="Y284" s="26">
        <v>66.19</v>
      </c>
      <c r="Z284" s="26">
        <v>74.13</v>
      </c>
      <c r="AA284" s="26">
        <v>63.74</v>
      </c>
      <c r="AB284" s="26">
        <v>76.760000000000005</v>
      </c>
      <c r="AC284" s="26">
        <v>73.349999999999994</v>
      </c>
      <c r="AD284" s="26">
        <v>70.77</v>
      </c>
      <c r="AE284" s="26">
        <v>77.27</v>
      </c>
      <c r="AF284" s="26">
        <v>72.73</v>
      </c>
      <c r="AG284" s="26">
        <v>69.760000000000005</v>
      </c>
      <c r="AH284" s="26">
        <v>69.87</v>
      </c>
      <c r="AI284" s="26">
        <v>65.13</v>
      </c>
      <c r="AJ284" s="26">
        <v>71.19</v>
      </c>
      <c r="AK284" s="26">
        <v>73.12</v>
      </c>
      <c r="AL284" s="26">
        <v>67.2</v>
      </c>
      <c r="AM284" s="26">
        <v>74.78</v>
      </c>
      <c r="AN284" s="26">
        <v>69.25</v>
      </c>
      <c r="AO284" s="26">
        <v>71.180000000000007</v>
      </c>
      <c r="AP284" s="26">
        <v>71.790000000000006</v>
      </c>
      <c r="AQ284" s="26">
        <v>67.45</v>
      </c>
      <c r="AR284" s="26">
        <v>65.73</v>
      </c>
      <c r="AS284" s="26">
        <v>71.13</v>
      </c>
      <c r="AT284" s="26">
        <v>72.150000000000006</v>
      </c>
      <c r="AU284" s="26">
        <v>73.010000000000005</v>
      </c>
      <c r="AV284" s="26">
        <v>68.22</v>
      </c>
      <c r="AW284" s="26">
        <v>68.88</v>
      </c>
      <c r="AX284" s="26">
        <v>69.17</v>
      </c>
      <c r="AY284" s="26">
        <v>73.06</v>
      </c>
      <c r="AZ284" s="26">
        <v>75.19</v>
      </c>
      <c r="BA284" s="26">
        <v>69.34</v>
      </c>
      <c r="BB284" s="26">
        <v>67.72</v>
      </c>
      <c r="BC284" s="26">
        <v>75.41</v>
      </c>
      <c r="BD284" s="26">
        <v>72.42</v>
      </c>
      <c r="BE284" s="26">
        <v>68.41</v>
      </c>
      <c r="BF284" s="26">
        <v>103.56</v>
      </c>
      <c r="BG284" s="26">
        <v>66.150000000000006</v>
      </c>
      <c r="BH284" s="26">
        <v>83.07</v>
      </c>
      <c r="BI284" s="26">
        <v>86.76</v>
      </c>
      <c r="BJ284" s="26">
        <v>102.31</v>
      </c>
      <c r="BK284" s="26">
        <v>90.59</v>
      </c>
      <c r="BL284" s="26">
        <v>73.45</v>
      </c>
      <c r="BM284" s="26">
        <v>65.33</v>
      </c>
      <c r="BN284" s="26">
        <v>88.22</v>
      </c>
      <c r="BO284" s="26">
        <v>63.98</v>
      </c>
      <c r="BP284" s="26">
        <v>77.67</v>
      </c>
      <c r="BQ284" s="26">
        <v>73.23</v>
      </c>
      <c r="BR284" s="26">
        <v>61.09</v>
      </c>
      <c r="BS284" s="26">
        <v>78.7</v>
      </c>
      <c r="BT284" s="26">
        <v>78.760000000000005</v>
      </c>
      <c r="BU284" s="26">
        <v>85.45</v>
      </c>
      <c r="BV284" s="26">
        <v>79.81</v>
      </c>
      <c r="BW284" s="26">
        <v>72.459999999999994</v>
      </c>
      <c r="BX284" s="26">
        <v>69.430000000000007</v>
      </c>
      <c r="BY284" s="42"/>
      <c r="BZ284" s="42"/>
      <c r="CA284" s="42"/>
      <c r="CB284" s="42"/>
      <c r="CC284" s="26">
        <v>66.17</v>
      </c>
      <c r="CD284" s="26">
        <v>67.38</v>
      </c>
      <c r="CE284" s="26">
        <v>71.58</v>
      </c>
      <c r="CF284" s="26">
        <v>82.2</v>
      </c>
      <c r="CG284" s="26">
        <v>79.31</v>
      </c>
    </row>
    <row r="285" spans="1:85" x14ac:dyDescent="0.3">
      <c r="A285" s="24" t="s">
        <v>355</v>
      </c>
      <c r="B285" s="26">
        <v>71.510000000000005</v>
      </c>
      <c r="C285" s="42"/>
      <c r="D285" s="26">
        <v>66.08</v>
      </c>
      <c r="E285" s="26">
        <v>63.77</v>
      </c>
      <c r="F285" s="26">
        <v>70.81</v>
      </c>
      <c r="G285" s="26">
        <v>73.489999999999995</v>
      </c>
      <c r="H285" s="26">
        <v>69.8</v>
      </c>
      <c r="I285" s="26">
        <v>69.94</v>
      </c>
      <c r="J285" s="26">
        <v>71.58</v>
      </c>
      <c r="K285" s="26">
        <v>70.62</v>
      </c>
      <c r="L285" s="26">
        <v>66.959999999999994</v>
      </c>
      <c r="M285" s="26">
        <v>93.14</v>
      </c>
      <c r="N285" s="26">
        <v>70.66</v>
      </c>
      <c r="O285" s="26">
        <v>64.91</v>
      </c>
      <c r="P285" s="26">
        <v>69.12</v>
      </c>
      <c r="Q285" s="26">
        <v>78.58</v>
      </c>
      <c r="R285" s="42"/>
      <c r="S285" s="42"/>
      <c r="T285" s="42"/>
      <c r="U285" s="26">
        <v>66.98</v>
      </c>
      <c r="V285" s="26">
        <v>77.78</v>
      </c>
      <c r="W285" s="25"/>
      <c r="X285" s="26">
        <v>65.97</v>
      </c>
      <c r="Y285" s="26">
        <v>66.95</v>
      </c>
      <c r="Z285" s="26">
        <v>74.66</v>
      </c>
      <c r="AA285" s="26">
        <v>63.77</v>
      </c>
      <c r="AB285" s="26">
        <v>77.48</v>
      </c>
      <c r="AC285" s="26">
        <v>73.13</v>
      </c>
      <c r="AD285" s="26">
        <v>71.069999999999993</v>
      </c>
      <c r="AE285" s="26">
        <v>77.05</v>
      </c>
      <c r="AF285" s="26">
        <v>72.47</v>
      </c>
      <c r="AG285" s="26">
        <v>69.83</v>
      </c>
      <c r="AH285" s="26">
        <v>69.77</v>
      </c>
      <c r="AI285" s="26">
        <v>65.03</v>
      </c>
      <c r="AJ285" s="26">
        <v>71</v>
      </c>
      <c r="AK285" s="26">
        <v>72.7</v>
      </c>
      <c r="AL285" s="26">
        <v>67.349999999999994</v>
      </c>
      <c r="AM285" s="26">
        <v>74.61</v>
      </c>
      <c r="AN285" s="26">
        <v>69.05</v>
      </c>
      <c r="AO285" s="26">
        <v>70.849999999999994</v>
      </c>
      <c r="AP285" s="26">
        <v>71.77</v>
      </c>
      <c r="AQ285" s="26">
        <v>67.39</v>
      </c>
      <c r="AR285" s="26">
        <v>65.94</v>
      </c>
      <c r="AS285" s="26">
        <v>71.13</v>
      </c>
      <c r="AT285" s="26">
        <v>72.150000000000006</v>
      </c>
      <c r="AU285" s="26">
        <v>73.489999999999995</v>
      </c>
      <c r="AV285" s="26">
        <v>69.5</v>
      </c>
      <c r="AW285" s="26">
        <v>70.17</v>
      </c>
      <c r="AX285" s="26">
        <v>69.94</v>
      </c>
      <c r="AY285" s="26">
        <v>73.290000000000006</v>
      </c>
      <c r="AZ285" s="26">
        <v>75.260000000000005</v>
      </c>
      <c r="BA285" s="26">
        <v>69.77</v>
      </c>
      <c r="BB285" s="26">
        <v>68.42</v>
      </c>
      <c r="BC285" s="26">
        <v>75.48</v>
      </c>
      <c r="BD285" s="26">
        <v>72.45</v>
      </c>
      <c r="BE285" s="26">
        <v>69.66</v>
      </c>
      <c r="BF285" s="26">
        <v>100.33</v>
      </c>
      <c r="BG285" s="26">
        <v>66.959999999999994</v>
      </c>
      <c r="BH285" s="26">
        <v>82.74</v>
      </c>
      <c r="BI285" s="26">
        <v>86.51</v>
      </c>
      <c r="BJ285" s="26">
        <v>99.25</v>
      </c>
      <c r="BK285" s="26">
        <v>88.99</v>
      </c>
      <c r="BL285" s="26">
        <v>74.069999999999993</v>
      </c>
      <c r="BM285" s="26">
        <v>66.13</v>
      </c>
      <c r="BN285" s="26">
        <v>87.74</v>
      </c>
      <c r="BO285" s="26">
        <v>64.91</v>
      </c>
      <c r="BP285" s="26">
        <v>77.27</v>
      </c>
      <c r="BQ285" s="26">
        <v>73.22</v>
      </c>
      <c r="BR285" s="26">
        <v>61.2</v>
      </c>
      <c r="BS285" s="26">
        <v>78.41</v>
      </c>
      <c r="BT285" s="26">
        <v>78.42</v>
      </c>
      <c r="BU285" s="26">
        <v>85.29</v>
      </c>
      <c r="BV285" s="26">
        <v>79.56</v>
      </c>
      <c r="BW285" s="26">
        <v>73.5</v>
      </c>
      <c r="BX285" s="26">
        <v>69.930000000000007</v>
      </c>
      <c r="BY285" s="42"/>
      <c r="BZ285" s="42"/>
      <c r="CA285" s="42"/>
      <c r="CB285" s="42"/>
      <c r="CC285" s="26">
        <v>66.75</v>
      </c>
      <c r="CD285" s="26">
        <v>67.87</v>
      </c>
      <c r="CE285" s="26">
        <v>71.819999999999993</v>
      </c>
      <c r="CF285" s="26">
        <v>81.73</v>
      </c>
      <c r="CG285" s="26">
        <v>79.14</v>
      </c>
    </row>
    <row r="286" spans="1:85" x14ac:dyDescent="0.3">
      <c r="A286" s="24" t="s">
        <v>356</v>
      </c>
      <c r="B286" s="26">
        <v>72.17</v>
      </c>
      <c r="C286" s="42"/>
      <c r="D286" s="26">
        <v>66.97</v>
      </c>
      <c r="E286" s="26">
        <v>64.010000000000005</v>
      </c>
      <c r="F286" s="26">
        <v>71.349999999999994</v>
      </c>
      <c r="G286" s="26">
        <v>74.16</v>
      </c>
      <c r="H286" s="26">
        <v>71.56</v>
      </c>
      <c r="I286" s="26">
        <v>71.180000000000007</v>
      </c>
      <c r="J286" s="26">
        <v>72.150000000000006</v>
      </c>
      <c r="K286" s="26">
        <v>71.5</v>
      </c>
      <c r="L286" s="26">
        <v>67.959999999999994</v>
      </c>
      <c r="M286" s="26">
        <v>92.13</v>
      </c>
      <c r="N286" s="26">
        <v>71.41</v>
      </c>
      <c r="O286" s="26">
        <v>66.13</v>
      </c>
      <c r="P286" s="26">
        <v>70.83</v>
      </c>
      <c r="Q286" s="26">
        <v>79.14</v>
      </c>
      <c r="R286" s="42"/>
      <c r="S286" s="42"/>
      <c r="T286" s="42"/>
      <c r="U286" s="26">
        <v>67.760000000000005</v>
      </c>
      <c r="V286" s="26">
        <v>78.040000000000006</v>
      </c>
      <c r="W286" s="25"/>
      <c r="X286" s="26">
        <v>66.84</v>
      </c>
      <c r="Y286" s="26">
        <v>67.930000000000007</v>
      </c>
      <c r="Z286" s="26">
        <v>75.39</v>
      </c>
      <c r="AA286" s="26">
        <v>64.010000000000005</v>
      </c>
      <c r="AB286" s="26">
        <v>78.06</v>
      </c>
      <c r="AC286" s="26">
        <v>73.180000000000007</v>
      </c>
      <c r="AD286" s="26">
        <v>71.37</v>
      </c>
      <c r="AE286" s="26">
        <v>76.91</v>
      </c>
      <c r="AF286" s="26">
        <v>72.36</v>
      </c>
      <c r="AG286" s="26">
        <v>69.930000000000007</v>
      </c>
      <c r="AH286" s="26">
        <v>70.11</v>
      </c>
      <c r="AI286" s="26">
        <v>66.63</v>
      </c>
      <c r="AJ286" s="26">
        <v>70.95</v>
      </c>
      <c r="AK286" s="26">
        <v>72.45</v>
      </c>
      <c r="AL286" s="26">
        <v>67.739999999999995</v>
      </c>
      <c r="AM286" s="26">
        <v>74.83</v>
      </c>
      <c r="AN286" s="26">
        <v>70.069999999999993</v>
      </c>
      <c r="AO286" s="26">
        <v>71.03</v>
      </c>
      <c r="AP286" s="26">
        <v>72.38</v>
      </c>
      <c r="AQ286" s="26">
        <v>68.14</v>
      </c>
      <c r="AR286" s="26">
        <v>67.58</v>
      </c>
      <c r="AS286" s="26">
        <v>71.62</v>
      </c>
      <c r="AT286" s="26">
        <v>72.66</v>
      </c>
      <c r="AU286" s="26">
        <v>74.16</v>
      </c>
      <c r="AV286" s="26">
        <v>71.27</v>
      </c>
      <c r="AW286" s="26">
        <v>71.92</v>
      </c>
      <c r="AX286" s="26">
        <v>71.180000000000007</v>
      </c>
      <c r="AY286" s="26">
        <v>73.86</v>
      </c>
      <c r="AZ286" s="26">
        <v>75.58</v>
      </c>
      <c r="BA286" s="26">
        <v>70.45</v>
      </c>
      <c r="BB286" s="26">
        <v>69.42</v>
      </c>
      <c r="BC286" s="26">
        <v>75.78</v>
      </c>
      <c r="BD286" s="26">
        <v>72.430000000000007</v>
      </c>
      <c r="BE286" s="26">
        <v>71.37</v>
      </c>
      <c r="BF286" s="26">
        <v>97.31</v>
      </c>
      <c r="BG286" s="26">
        <v>67.959999999999994</v>
      </c>
      <c r="BH286" s="26">
        <v>83.47</v>
      </c>
      <c r="BI286" s="26">
        <v>87.76</v>
      </c>
      <c r="BJ286" s="26">
        <v>96.77</v>
      </c>
      <c r="BK286" s="26">
        <v>88.36</v>
      </c>
      <c r="BL286" s="26">
        <v>74.47</v>
      </c>
      <c r="BM286" s="26">
        <v>67.23</v>
      </c>
      <c r="BN286" s="26">
        <v>87.89</v>
      </c>
      <c r="BO286" s="26">
        <v>66.13</v>
      </c>
      <c r="BP286" s="26">
        <v>77.459999999999994</v>
      </c>
      <c r="BQ286" s="26">
        <v>74.11</v>
      </c>
      <c r="BR286" s="26">
        <v>64.319999999999993</v>
      </c>
      <c r="BS286" s="26">
        <v>78.540000000000006</v>
      </c>
      <c r="BT286" s="26">
        <v>78.67</v>
      </c>
      <c r="BU286" s="26">
        <v>85.4</v>
      </c>
      <c r="BV286" s="26">
        <v>79.58</v>
      </c>
      <c r="BW286" s="26">
        <v>74.959999999999994</v>
      </c>
      <c r="BX286" s="26">
        <v>70.8</v>
      </c>
      <c r="BY286" s="42"/>
      <c r="BZ286" s="42"/>
      <c r="CA286" s="42"/>
      <c r="CB286" s="42"/>
      <c r="CC286" s="26">
        <v>67.45</v>
      </c>
      <c r="CD286" s="26">
        <v>68.900000000000006</v>
      </c>
      <c r="CE286" s="26">
        <v>72.52</v>
      </c>
      <c r="CF286" s="26">
        <v>81.89</v>
      </c>
      <c r="CG286" s="26">
        <v>79.14</v>
      </c>
    </row>
    <row r="287" spans="1:85" x14ac:dyDescent="0.3">
      <c r="A287" s="24" t="s">
        <v>357</v>
      </c>
      <c r="B287" s="26">
        <v>72.91</v>
      </c>
      <c r="C287" s="42"/>
      <c r="D287" s="26">
        <v>67.900000000000006</v>
      </c>
      <c r="E287" s="26">
        <v>64.53</v>
      </c>
      <c r="F287" s="26">
        <v>71.77</v>
      </c>
      <c r="G287" s="26">
        <v>74.37</v>
      </c>
      <c r="H287" s="26">
        <v>72.03</v>
      </c>
      <c r="I287" s="26">
        <v>71.739999999999995</v>
      </c>
      <c r="J287" s="26">
        <v>73.13</v>
      </c>
      <c r="K287" s="26">
        <v>72.23</v>
      </c>
      <c r="L287" s="26">
        <v>69.31</v>
      </c>
      <c r="M287" s="26">
        <v>93.06</v>
      </c>
      <c r="N287" s="26">
        <v>73.08</v>
      </c>
      <c r="O287" s="26">
        <v>67.61</v>
      </c>
      <c r="P287" s="26">
        <v>71.42</v>
      </c>
      <c r="Q287" s="26">
        <v>79.709999999999994</v>
      </c>
      <c r="R287" s="42"/>
      <c r="S287" s="42"/>
      <c r="T287" s="42"/>
      <c r="U287" s="26">
        <v>68.78</v>
      </c>
      <c r="V287" s="26">
        <v>78.59</v>
      </c>
      <c r="W287" s="25"/>
      <c r="X287" s="26">
        <v>67.75</v>
      </c>
      <c r="Y287" s="26">
        <v>69.11</v>
      </c>
      <c r="Z287" s="26">
        <v>76.12</v>
      </c>
      <c r="AA287" s="26">
        <v>64.53</v>
      </c>
      <c r="AB287" s="26">
        <v>78.930000000000007</v>
      </c>
      <c r="AC287" s="26">
        <v>73.760000000000005</v>
      </c>
      <c r="AD287" s="26">
        <v>71.78</v>
      </c>
      <c r="AE287" s="26">
        <v>77.010000000000005</v>
      </c>
      <c r="AF287" s="26">
        <v>72.48</v>
      </c>
      <c r="AG287" s="26">
        <v>70.319999999999993</v>
      </c>
      <c r="AH287" s="26">
        <v>70.53</v>
      </c>
      <c r="AI287" s="26">
        <v>66.87</v>
      </c>
      <c r="AJ287" s="26">
        <v>71.12</v>
      </c>
      <c r="AK287" s="26">
        <v>72.81</v>
      </c>
      <c r="AL287" s="26">
        <v>68.489999999999995</v>
      </c>
      <c r="AM287" s="26">
        <v>75.25</v>
      </c>
      <c r="AN287" s="26">
        <v>70.39</v>
      </c>
      <c r="AO287" s="26">
        <v>71.58</v>
      </c>
      <c r="AP287" s="26">
        <v>72.739999999999995</v>
      </c>
      <c r="AQ287" s="26">
        <v>68.28</v>
      </c>
      <c r="AR287" s="26">
        <v>67.92</v>
      </c>
      <c r="AS287" s="26">
        <v>71.98</v>
      </c>
      <c r="AT287" s="26">
        <v>72.989999999999995</v>
      </c>
      <c r="AU287" s="26">
        <v>74.37</v>
      </c>
      <c r="AV287" s="26">
        <v>71.760000000000005</v>
      </c>
      <c r="AW287" s="26">
        <v>72.37</v>
      </c>
      <c r="AX287" s="26">
        <v>71.739999999999995</v>
      </c>
      <c r="AY287" s="26">
        <v>74.73</v>
      </c>
      <c r="AZ287" s="26">
        <v>76.28</v>
      </c>
      <c r="BA287" s="26">
        <v>71.569999999999993</v>
      </c>
      <c r="BB287" s="26">
        <v>70.510000000000005</v>
      </c>
      <c r="BC287" s="26">
        <v>76.09</v>
      </c>
      <c r="BD287" s="26">
        <v>72.75</v>
      </c>
      <c r="BE287" s="26">
        <v>71.86</v>
      </c>
      <c r="BF287" s="26">
        <v>98.25</v>
      </c>
      <c r="BG287" s="26">
        <v>69.31</v>
      </c>
      <c r="BH287" s="26">
        <v>84.01</v>
      </c>
      <c r="BI287" s="26">
        <v>88.39</v>
      </c>
      <c r="BJ287" s="26">
        <v>98</v>
      </c>
      <c r="BK287" s="26">
        <v>88.93</v>
      </c>
      <c r="BL287" s="26">
        <v>76.53</v>
      </c>
      <c r="BM287" s="26">
        <v>68.599999999999994</v>
      </c>
      <c r="BN287" s="26">
        <v>88.65</v>
      </c>
      <c r="BO287" s="26">
        <v>67.61</v>
      </c>
      <c r="BP287" s="26">
        <v>78.260000000000005</v>
      </c>
      <c r="BQ287" s="26">
        <v>74.86</v>
      </c>
      <c r="BR287" s="26">
        <v>64.61</v>
      </c>
      <c r="BS287" s="26">
        <v>79.459999999999994</v>
      </c>
      <c r="BT287" s="26">
        <v>79.56</v>
      </c>
      <c r="BU287" s="26">
        <v>85.47</v>
      </c>
      <c r="BV287" s="26">
        <v>80.45</v>
      </c>
      <c r="BW287" s="26">
        <v>75.459999999999994</v>
      </c>
      <c r="BX287" s="26">
        <v>71.959999999999994</v>
      </c>
      <c r="BY287" s="42"/>
      <c r="BZ287" s="42"/>
      <c r="CA287" s="42"/>
      <c r="CB287" s="42"/>
      <c r="CC287" s="26">
        <v>68.459999999999994</v>
      </c>
      <c r="CD287" s="26">
        <v>69.95</v>
      </c>
      <c r="CE287" s="26">
        <v>73.8</v>
      </c>
      <c r="CF287" s="26">
        <v>82.59</v>
      </c>
      <c r="CG287" s="26">
        <v>79.27</v>
      </c>
    </row>
    <row r="288" spans="1:85" x14ac:dyDescent="0.3">
      <c r="A288" s="24" t="s">
        <v>358</v>
      </c>
      <c r="B288" s="26">
        <v>73.290000000000006</v>
      </c>
      <c r="C288" s="42"/>
      <c r="D288" s="26">
        <v>68.510000000000005</v>
      </c>
      <c r="E288" s="26">
        <v>64.45</v>
      </c>
      <c r="F288" s="26">
        <v>72.03</v>
      </c>
      <c r="G288" s="26">
        <v>74.34</v>
      </c>
      <c r="H288" s="26">
        <v>72.430000000000007</v>
      </c>
      <c r="I288" s="26">
        <v>72.22</v>
      </c>
      <c r="J288" s="26">
        <v>73.87</v>
      </c>
      <c r="K288" s="26">
        <v>72.88</v>
      </c>
      <c r="L288" s="26">
        <v>70.48</v>
      </c>
      <c r="M288" s="26">
        <v>92.07</v>
      </c>
      <c r="N288" s="26">
        <v>74.239999999999995</v>
      </c>
      <c r="O288" s="26">
        <v>68.959999999999994</v>
      </c>
      <c r="P288" s="26">
        <v>71.89</v>
      </c>
      <c r="Q288" s="26">
        <v>80.400000000000006</v>
      </c>
      <c r="R288" s="42"/>
      <c r="S288" s="42"/>
      <c r="T288" s="42"/>
      <c r="U288" s="26">
        <v>69.430000000000007</v>
      </c>
      <c r="V288" s="26">
        <v>79.14</v>
      </c>
      <c r="W288" s="25"/>
      <c r="X288" s="26">
        <v>68.33</v>
      </c>
      <c r="Y288" s="26">
        <v>70.27</v>
      </c>
      <c r="Z288" s="26">
        <v>77.099999999999994</v>
      </c>
      <c r="AA288" s="26">
        <v>64.45</v>
      </c>
      <c r="AB288" s="26">
        <v>79</v>
      </c>
      <c r="AC288" s="26">
        <v>74.2</v>
      </c>
      <c r="AD288" s="26">
        <v>72.540000000000006</v>
      </c>
      <c r="AE288" s="26">
        <v>76.44</v>
      </c>
      <c r="AF288" s="26">
        <v>72.61</v>
      </c>
      <c r="AG288" s="26">
        <v>70.66</v>
      </c>
      <c r="AH288" s="26">
        <v>70.849999999999994</v>
      </c>
      <c r="AI288" s="26">
        <v>67.08</v>
      </c>
      <c r="AJ288" s="26">
        <v>71.42</v>
      </c>
      <c r="AK288" s="26">
        <v>72.930000000000007</v>
      </c>
      <c r="AL288" s="26">
        <v>69.08</v>
      </c>
      <c r="AM288" s="26">
        <v>75.28</v>
      </c>
      <c r="AN288" s="26">
        <v>70.55</v>
      </c>
      <c r="AO288" s="26">
        <v>71.819999999999993</v>
      </c>
      <c r="AP288" s="26">
        <v>73.239999999999995</v>
      </c>
      <c r="AQ288" s="26">
        <v>68.489999999999995</v>
      </c>
      <c r="AR288" s="26">
        <v>68.33</v>
      </c>
      <c r="AS288" s="26">
        <v>72.319999999999993</v>
      </c>
      <c r="AT288" s="26">
        <v>73.430000000000007</v>
      </c>
      <c r="AU288" s="26">
        <v>74.34</v>
      </c>
      <c r="AV288" s="26">
        <v>72.12</v>
      </c>
      <c r="AW288" s="26">
        <v>72.790000000000006</v>
      </c>
      <c r="AX288" s="26">
        <v>72.22</v>
      </c>
      <c r="AY288" s="26">
        <v>75.430000000000007</v>
      </c>
      <c r="AZ288" s="26">
        <v>76.73</v>
      </c>
      <c r="BA288" s="26">
        <v>72.45</v>
      </c>
      <c r="BB288" s="26">
        <v>71.650000000000006</v>
      </c>
      <c r="BC288" s="26">
        <v>76.53</v>
      </c>
      <c r="BD288" s="26">
        <v>73.09</v>
      </c>
      <c r="BE288" s="26">
        <v>72.23</v>
      </c>
      <c r="BF288" s="26">
        <v>96.48</v>
      </c>
      <c r="BG288" s="26">
        <v>70.48</v>
      </c>
      <c r="BH288" s="26">
        <v>84.15</v>
      </c>
      <c r="BI288" s="26">
        <v>88.15</v>
      </c>
      <c r="BJ288" s="26">
        <v>96.27</v>
      </c>
      <c r="BK288" s="26">
        <v>88.58</v>
      </c>
      <c r="BL288" s="26">
        <v>77.459999999999994</v>
      </c>
      <c r="BM288" s="26">
        <v>69.95</v>
      </c>
      <c r="BN288" s="26">
        <v>89.08</v>
      </c>
      <c r="BO288" s="26">
        <v>68.959999999999994</v>
      </c>
      <c r="BP288" s="26">
        <v>78.88</v>
      </c>
      <c r="BQ288" s="26">
        <v>75.489999999999995</v>
      </c>
      <c r="BR288" s="26">
        <v>64.86</v>
      </c>
      <c r="BS288" s="26">
        <v>80.09</v>
      </c>
      <c r="BT288" s="26">
        <v>80.08</v>
      </c>
      <c r="BU288" s="26">
        <v>85.88</v>
      </c>
      <c r="BV288" s="26">
        <v>81.150000000000006</v>
      </c>
      <c r="BW288" s="26">
        <v>75.89</v>
      </c>
      <c r="BX288" s="26">
        <v>73.010000000000005</v>
      </c>
      <c r="BY288" s="42"/>
      <c r="BZ288" s="42"/>
      <c r="CA288" s="42"/>
      <c r="CB288" s="42"/>
      <c r="CC288" s="26">
        <v>69.12</v>
      </c>
      <c r="CD288" s="26">
        <v>70.510000000000005</v>
      </c>
      <c r="CE288" s="26">
        <v>74.680000000000007</v>
      </c>
      <c r="CF288" s="26">
        <v>83.61</v>
      </c>
      <c r="CG288" s="26">
        <v>79.489999999999995</v>
      </c>
    </row>
    <row r="289" spans="1:85" x14ac:dyDescent="0.3">
      <c r="A289" s="24" t="s">
        <v>359</v>
      </c>
      <c r="B289" s="26">
        <v>72.349999999999994</v>
      </c>
      <c r="C289" s="42"/>
      <c r="D289" s="26">
        <v>68.819999999999993</v>
      </c>
      <c r="E289" s="26">
        <v>64.47</v>
      </c>
      <c r="F289" s="26">
        <v>71.680000000000007</v>
      </c>
      <c r="G289" s="26">
        <v>71.31</v>
      </c>
      <c r="H289" s="26">
        <v>67.81</v>
      </c>
      <c r="I289" s="26">
        <v>69.569999999999993</v>
      </c>
      <c r="J289" s="26">
        <v>73.849999999999994</v>
      </c>
      <c r="K289" s="26">
        <v>71.459999999999994</v>
      </c>
      <c r="L289" s="26">
        <v>70.760000000000005</v>
      </c>
      <c r="M289" s="26">
        <v>89.55</v>
      </c>
      <c r="N289" s="26">
        <v>74.25</v>
      </c>
      <c r="O289" s="26">
        <v>69.36</v>
      </c>
      <c r="P289" s="26">
        <v>71.75</v>
      </c>
      <c r="Q289" s="26">
        <v>80.36</v>
      </c>
      <c r="R289" s="42"/>
      <c r="S289" s="42"/>
      <c r="T289" s="42"/>
      <c r="U289" s="26">
        <v>69.53</v>
      </c>
      <c r="V289" s="26">
        <v>78.97</v>
      </c>
      <c r="W289" s="25"/>
      <c r="X289" s="26">
        <v>68.62</v>
      </c>
      <c r="Y289" s="26">
        <v>70.62</v>
      </c>
      <c r="Z289" s="26">
        <v>77.89</v>
      </c>
      <c r="AA289" s="26">
        <v>64.47</v>
      </c>
      <c r="AB289" s="26">
        <v>78.37</v>
      </c>
      <c r="AC289" s="26">
        <v>73.63</v>
      </c>
      <c r="AD289" s="26">
        <v>72.48</v>
      </c>
      <c r="AE289" s="26">
        <v>75.52</v>
      </c>
      <c r="AF289" s="26">
        <v>72.12</v>
      </c>
      <c r="AG289" s="26">
        <v>70.47</v>
      </c>
      <c r="AH289" s="26">
        <v>70.61</v>
      </c>
      <c r="AI289" s="26">
        <v>66.95</v>
      </c>
      <c r="AJ289" s="26">
        <v>71.08</v>
      </c>
      <c r="AK289" s="26">
        <v>72.19</v>
      </c>
      <c r="AL289" s="26">
        <v>68.92</v>
      </c>
      <c r="AM289" s="26">
        <v>74.77</v>
      </c>
      <c r="AN289" s="26">
        <v>70.180000000000007</v>
      </c>
      <c r="AO289" s="26">
        <v>71.3</v>
      </c>
      <c r="AP289" s="26">
        <v>73.02</v>
      </c>
      <c r="AQ289" s="26">
        <v>68.23</v>
      </c>
      <c r="AR289" s="26">
        <v>68.239999999999995</v>
      </c>
      <c r="AS289" s="26">
        <v>72.22</v>
      </c>
      <c r="AT289" s="26">
        <v>73.06</v>
      </c>
      <c r="AU289" s="26">
        <v>71.31</v>
      </c>
      <c r="AV289" s="26">
        <v>67.400000000000006</v>
      </c>
      <c r="AW289" s="26">
        <v>68.290000000000006</v>
      </c>
      <c r="AX289" s="26">
        <v>69.569999999999993</v>
      </c>
      <c r="AY289" s="26">
        <v>75.77</v>
      </c>
      <c r="AZ289" s="26">
        <v>76.47</v>
      </c>
      <c r="BA289" s="26">
        <v>72.489999999999995</v>
      </c>
      <c r="BB289" s="26">
        <v>72.11</v>
      </c>
      <c r="BC289" s="26">
        <v>76.87</v>
      </c>
      <c r="BD289" s="26">
        <v>72.849999999999994</v>
      </c>
      <c r="BE289" s="26">
        <v>67.41</v>
      </c>
      <c r="BF289" s="26">
        <v>93</v>
      </c>
      <c r="BG289" s="26">
        <v>70.760000000000005</v>
      </c>
      <c r="BH289" s="26">
        <v>84.2</v>
      </c>
      <c r="BI289" s="26">
        <v>88.42</v>
      </c>
      <c r="BJ289" s="26">
        <v>91.7</v>
      </c>
      <c r="BK289" s="26">
        <v>87.22</v>
      </c>
      <c r="BL289" s="26">
        <v>77.03</v>
      </c>
      <c r="BM289" s="26">
        <v>70.290000000000006</v>
      </c>
      <c r="BN289" s="26">
        <v>88.67</v>
      </c>
      <c r="BO289" s="26">
        <v>69.36</v>
      </c>
      <c r="BP289" s="26">
        <v>78.45</v>
      </c>
      <c r="BQ289" s="26">
        <v>75.27</v>
      </c>
      <c r="BR289" s="26">
        <v>64.88</v>
      </c>
      <c r="BS289" s="26">
        <v>79.75</v>
      </c>
      <c r="BT289" s="26">
        <v>79.790000000000006</v>
      </c>
      <c r="BU289" s="26">
        <v>86.69</v>
      </c>
      <c r="BV289" s="26">
        <v>80.75</v>
      </c>
      <c r="BW289" s="26">
        <v>71.84</v>
      </c>
      <c r="BX289" s="26">
        <v>73.150000000000006</v>
      </c>
      <c r="BY289" s="42"/>
      <c r="BZ289" s="42"/>
      <c r="CA289" s="42"/>
      <c r="CB289" s="42"/>
      <c r="CC289" s="26">
        <v>69.260000000000005</v>
      </c>
      <c r="CD289" s="26">
        <v>70.489999999999995</v>
      </c>
      <c r="CE289" s="26">
        <v>74.87</v>
      </c>
      <c r="CF289" s="26">
        <v>83.11</v>
      </c>
      <c r="CG289" s="26">
        <v>79.260000000000005</v>
      </c>
    </row>
    <row r="290" spans="1:85" x14ac:dyDescent="0.3">
      <c r="A290" s="24" t="s">
        <v>360</v>
      </c>
      <c r="B290" s="26">
        <v>72.78</v>
      </c>
      <c r="C290" s="42"/>
      <c r="D290" s="26">
        <v>69.900000000000006</v>
      </c>
      <c r="E290" s="26">
        <v>64.849999999999994</v>
      </c>
      <c r="F290" s="26">
        <v>71.98</v>
      </c>
      <c r="G290" s="26">
        <v>71.16</v>
      </c>
      <c r="H290" s="26">
        <v>68.2</v>
      </c>
      <c r="I290" s="26">
        <v>69.94</v>
      </c>
      <c r="J290" s="26">
        <v>74.569999999999993</v>
      </c>
      <c r="K290" s="26">
        <v>72.03</v>
      </c>
      <c r="L290" s="26">
        <v>71.87</v>
      </c>
      <c r="M290" s="26">
        <v>88.97</v>
      </c>
      <c r="N290" s="26">
        <v>75.16</v>
      </c>
      <c r="O290" s="26">
        <v>70.62</v>
      </c>
      <c r="P290" s="26">
        <v>72.42</v>
      </c>
      <c r="Q290" s="26">
        <v>80.58</v>
      </c>
      <c r="R290" s="42"/>
      <c r="S290" s="42"/>
      <c r="T290" s="42"/>
      <c r="U290" s="26">
        <v>70.39</v>
      </c>
      <c r="V290" s="26">
        <v>79.53</v>
      </c>
      <c r="W290" s="25"/>
      <c r="X290" s="26">
        <v>69.72</v>
      </c>
      <c r="Y290" s="26">
        <v>71.72</v>
      </c>
      <c r="Z290" s="26">
        <v>78.39</v>
      </c>
      <c r="AA290" s="26">
        <v>64.849999999999994</v>
      </c>
      <c r="AB290" s="26">
        <v>78.88</v>
      </c>
      <c r="AC290" s="26">
        <v>73.88</v>
      </c>
      <c r="AD290" s="26">
        <v>72.8</v>
      </c>
      <c r="AE290" s="26">
        <v>75.459999999999994</v>
      </c>
      <c r="AF290" s="26">
        <v>72.17</v>
      </c>
      <c r="AG290" s="26">
        <v>70.67</v>
      </c>
      <c r="AH290" s="26">
        <v>70.87</v>
      </c>
      <c r="AI290" s="26">
        <v>67.47</v>
      </c>
      <c r="AJ290" s="26">
        <v>71.06</v>
      </c>
      <c r="AK290" s="26">
        <v>72.16</v>
      </c>
      <c r="AL290" s="26">
        <v>69.45</v>
      </c>
      <c r="AM290" s="26">
        <v>74.900000000000006</v>
      </c>
      <c r="AN290" s="26">
        <v>70.47</v>
      </c>
      <c r="AO290" s="26">
        <v>71.55</v>
      </c>
      <c r="AP290" s="26">
        <v>73.28</v>
      </c>
      <c r="AQ290" s="26">
        <v>68.47</v>
      </c>
      <c r="AR290" s="26">
        <v>68.77</v>
      </c>
      <c r="AS290" s="26">
        <v>72.569999999999993</v>
      </c>
      <c r="AT290" s="26">
        <v>73.290000000000006</v>
      </c>
      <c r="AU290" s="26">
        <v>71.16</v>
      </c>
      <c r="AV290" s="26">
        <v>67.81</v>
      </c>
      <c r="AW290" s="26">
        <v>68.66</v>
      </c>
      <c r="AX290" s="26">
        <v>69.94</v>
      </c>
      <c r="AY290" s="26">
        <v>76.44</v>
      </c>
      <c r="AZ290" s="26">
        <v>76.87</v>
      </c>
      <c r="BA290" s="26">
        <v>73.36</v>
      </c>
      <c r="BB290" s="26">
        <v>72.989999999999995</v>
      </c>
      <c r="BC290" s="26">
        <v>77.489999999999995</v>
      </c>
      <c r="BD290" s="26">
        <v>73.64</v>
      </c>
      <c r="BE290" s="26">
        <v>67.8</v>
      </c>
      <c r="BF290" s="26">
        <v>91.8</v>
      </c>
      <c r="BG290" s="26">
        <v>71.87</v>
      </c>
      <c r="BH290" s="26">
        <v>84.54</v>
      </c>
      <c r="BI290" s="26">
        <v>88.83</v>
      </c>
      <c r="BJ290" s="26">
        <v>90.47</v>
      </c>
      <c r="BK290" s="26">
        <v>86.88</v>
      </c>
      <c r="BL290" s="26">
        <v>77.599999999999994</v>
      </c>
      <c r="BM290" s="26">
        <v>71.48</v>
      </c>
      <c r="BN290" s="26">
        <v>88.92</v>
      </c>
      <c r="BO290" s="26">
        <v>70.62</v>
      </c>
      <c r="BP290" s="26">
        <v>78.709999999999994</v>
      </c>
      <c r="BQ290" s="26">
        <v>75.790000000000006</v>
      </c>
      <c r="BR290" s="26">
        <v>65.819999999999993</v>
      </c>
      <c r="BS290" s="26">
        <v>80.19</v>
      </c>
      <c r="BT290" s="26">
        <v>80.13</v>
      </c>
      <c r="BU290" s="26">
        <v>86.46</v>
      </c>
      <c r="BV290" s="26">
        <v>81.06</v>
      </c>
      <c r="BW290" s="26">
        <v>72.239999999999995</v>
      </c>
      <c r="BX290" s="26">
        <v>74.069999999999993</v>
      </c>
      <c r="BY290" s="42"/>
      <c r="BZ290" s="42"/>
      <c r="CA290" s="42"/>
      <c r="CB290" s="42"/>
      <c r="CC290" s="26">
        <v>70.09</v>
      </c>
      <c r="CD290" s="26">
        <v>71.38</v>
      </c>
      <c r="CE290" s="26">
        <v>75.72</v>
      </c>
      <c r="CF290" s="26">
        <v>83.43</v>
      </c>
      <c r="CG290" s="26">
        <v>79.790000000000006</v>
      </c>
    </row>
    <row r="291" spans="1:85" x14ac:dyDescent="0.3">
      <c r="A291" s="24" t="s">
        <v>361</v>
      </c>
      <c r="B291" s="26">
        <v>73.209999999999994</v>
      </c>
      <c r="C291" s="42"/>
      <c r="D291" s="26">
        <v>71.19</v>
      </c>
      <c r="E291" s="26">
        <v>65.349999999999994</v>
      </c>
      <c r="F291" s="26">
        <v>72.7</v>
      </c>
      <c r="G291" s="26">
        <v>71.59</v>
      </c>
      <c r="H291" s="26">
        <v>68.819999999999993</v>
      </c>
      <c r="I291" s="26">
        <v>70.5</v>
      </c>
      <c r="J291" s="26">
        <v>75.209999999999994</v>
      </c>
      <c r="K291" s="26">
        <v>72.28</v>
      </c>
      <c r="L291" s="26">
        <v>72.87</v>
      </c>
      <c r="M291" s="26">
        <v>87.38</v>
      </c>
      <c r="N291" s="26">
        <v>75.680000000000007</v>
      </c>
      <c r="O291" s="26">
        <v>71.77</v>
      </c>
      <c r="P291" s="26">
        <v>72.53</v>
      </c>
      <c r="Q291" s="26">
        <v>81.260000000000005</v>
      </c>
      <c r="R291" s="42"/>
      <c r="S291" s="42"/>
      <c r="T291" s="42"/>
      <c r="U291" s="26">
        <v>71.150000000000006</v>
      </c>
      <c r="V291" s="26">
        <v>79.510000000000005</v>
      </c>
      <c r="W291" s="25"/>
      <c r="X291" s="26">
        <v>71.03</v>
      </c>
      <c r="Y291" s="26">
        <v>72.94</v>
      </c>
      <c r="Z291" s="26">
        <v>79.41</v>
      </c>
      <c r="AA291" s="26">
        <v>65.349999999999994</v>
      </c>
      <c r="AB291" s="26">
        <v>79.75</v>
      </c>
      <c r="AC291" s="26">
        <v>74.28</v>
      </c>
      <c r="AD291" s="26">
        <v>74.099999999999994</v>
      </c>
      <c r="AE291" s="26">
        <v>76.12</v>
      </c>
      <c r="AF291" s="26">
        <v>73.11</v>
      </c>
      <c r="AG291" s="26">
        <v>71.59</v>
      </c>
      <c r="AH291" s="26">
        <v>71.459999999999994</v>
      </c>
      <c r="AI291" s="26">
        <v>67.819999999999993</v>
      </c>
      <c r="AJ291" s="26">
        <v>72.23</v>
      </c>
      <c r="AK291" s="26">
        <v>72.59</v>
      </c>
      <c r="AL291" s="26">
        <v>70.34</v>
      </c>
      <c r="AM291" s="26">
        <v>75.42</v>
      </c>
      <c r="AN291" s="26">
        <v>71</v>
      </c>
      <c r="AO291" s="26">
        <v>71.95</v>
      </c>
      <c r="AP291" s="26">
        <v>74.33</v>
      </c>
      <c r="AQ291" s="26">
        <v>69.239999999999995</v>
      </c>
      <c r="AR291" s="26">
        <v>69.33</v>
      </c>
      <c r="AS291" s="26">
        <v>73.13</v>
      </c>
      <c r="AT291" s="26">
        <v>73.989999999999995</v>
      </c>
      <c r="AU291" s="26">
        <v>71.59</v>
      </c>
      <c r="AV291" s="26">
        <v>68.34</v>
      </c>
      <c r="AW291" s="26">
        <v>69.38</v>
      </c>
      <c r="AX291" s="26">
        <v>70.5</v>
      </c>
      <c r="AY291" s="26">
        <v>77.13</v>
      </c>
      <c r="AZ291" s="26">
        <v>77.3</v>
      </c>
      <c r="BA291" s="26">
        <v>74.08</v>
      </c>
      <c r="BB291" s="26">
        <v>74.13</v>
      </c>
      <c r="BC291" s="26">
        <v>77.989999999999995</v>
      </c>
      <c r="BD291" s="26">
        <v>72.47</v>
      </c>
      <c r="BE291" s="26">
        <v>68.23</v>
      </c>
      <c r="BF291" s="26">
        <v>88.68</v>
      </c>
      <c r="BG291" s="26">
        <v>72.87</v>
      </c>
      <c r="BH291" s="26">
        <v>85.61</v>
      </c>
      <c r="BI291" s="26">
        <v>90.3</v>
      </c>
      <c r="BJ291" s="26">
        <v>86.96</v>
      </c>
      <c r="BK291" s="26">
        <v>85.42</v>
      </c>
      <c r="BL291" s="26">
        <v>77.61</v>
      </c>
      <c r="BM291" s="26">
        <v>72.510000000000005</v>
      </c>
      <c r="BN291" s="26">
        <v>88.16</v>
      </c>
      <c r="BO291" s="26">
        <v>71.77</v>
      </c>
      <c r="BP291" s="26">
        <v>78.53</v>
      </c>
      <c r="BQ291" s="26">
        <v>75.98</v>
      </c>
      <c r="BR291" s="26">
        <v>65.959999999999994</v>
      </c>
      <c r="BS291" s="26">
        <v>80.22</v>
      </c>
      <c r="BT291" s="26">
        <v>80.23</v>
      </c>
      <c r="BU291" s="26">
        <v>87.17</v>
      </c>
      <c r="BV291" s="26">
        <v>81.180000000000007</v>
      </c>
      <c r="BW291" s="26">
        <v>72.45</v>
      </c>
      <c r="BX291" s="26">
        <v>74.88</v>
      </c>
      <c r="BY291" s="42"/>
      <c r="BZ291" s="42"/>
      <c r="CA291" s="42"/>
      <c r="CB291" s="42"/>
      <c r="CC291" s="26">
        <v>70.89</v>
      </c>
      <c r="CD291" s="26">
        <v>72.02</v>
      </c>
      <c r="CE291" s="26">
        <v>76.2</v>
      </c>
      <c r="CF291" s="26">
        <v>82.66</v>
      </c>
      <c r="CG291" s="26">
        <v>79.83</v>
      </c>
    </row>
    <row r="292" spans="1:85" x14ac:dyDescent="0.3">
      <c r="A292" s="24" t="s">
        <v>362</v>
      </c>
      <c r="B292" s="26">
        <v>73.709999999999994</v>
      </c>
      <c r="C292" s="42"/>
      <c r="D292" s="26">
        <v>72.040000000000006</v>
      </c>
      <c r="E292" s="26">
        <v>65.900000000000006</v>
      </c>
      <c r="F292" s="26">
        <v>73.28</v>
      </c>
      <c r="G292" s="26">
        <v>71.92</v>
      </c>
      <c r="H292" s="26">
        <v>69.349999999999994</v>
      </c>
      <c r="I292" s="26">
        <v>71.010000000000005</v>
      </c>
      <c r="J292" s="26">
        <v>75.77</v>
      </c>
      <c r="K292" s="26">
        <v>72.84</v>
      </c>
      <c r="L292" s="26">
        <v>73.72</v>
      </c>
      <c r="M292" s="26">
        <v>86.95</v>
      </c>
      <c r="N292" s="26">
        <v>76.56</v>
      </c>
      <c r="O292" s="26">
        <v>72.709999999999994</v>
      </c>
      <c r="P292" s="26">
        <v>72.83</v>
      </c>
      <c r="Q292" s="26">
        <v>81.62</v>
      </c>
      <c r="R292" s="42"/>
      <c r="S292" s="42"/>
      <c r="T292" s="42"/>
      <c r="U292" s="26">
        <v>71.819999999999993</v>
      </c>
      <c r="V292" s="26">
        <v>79.78</v>
      </c>
      <c r="W292" s="25"/>
      <c r="X292" s="26">
        <v>71.89</v>
      </c>
      <c r="Y292" s="26">
        <v>73.900000000000006</v>
      </c>
      <c r="Z292" s="26">
        <v>79.84</v>
      </c>
      <c r="AA292" s="26">
        <v>65.900000000000006</v>
      </c>
      <c r="AB292" s="26">
        <v>80.510000000000005</v>
      </c>
      <c r="AC292" s="26">
        <v>74.7</v>
      </c>
      <c r="AD292" s="26">
        <v>74.98</v>
      </c>
      <c r="AE292" s="26">
        <v>76.88</v>
      </c>
      <c r="AF292" s="26">
        <v>73.78</v>
      </c>
      <c r="AG292" s="26">
        <v>72.260000000000005</v>
      </c>
      <c r="AH292" s="26">
        <v>71.91</v>
      </c>
      <c r="AI292" s="26">
        <v>68.09</v>
      </c>
      <c r="AJ292" s="26">
        <v>72.98</v>
      </c>
      <c r="AK292" s="26">
        <v>72.92</v>
      </c>
      <c r="AL292" s="26">
        <v>71.09</v>
      </c>
      <c r="AM292" s="26">
        <v>75.930000000000007</v>
      </c>
      <c r="AN292" s="26">
        <v>71.400000000000006</v>
      </c>
      <c r="AO292" s="26">
        <v>72.37</v>
      </c>
      <c r="AP292" s="26">
        <v>75.069999999999993</v>
      </c>
      <c r="AQ292" s="26">
        <v>69.760000000000005</v>
      </c>
      <c r="AR292" s="26">
        <v>69.81</v>
      </c>
      <c r="AS292" s="26">
        <v>73.69</v>
      </c>
      <c r="AT292" s="26">
        <v>74.62</v>
      </c>
      <c r="AU292" s="26">
        <v>71.92</v>
      </c>
      <c r="AV292" s="26">
        <v>68.83</v>
      </c>
      <c r="AW292" s="26">
        <v>69.95</v>
      </c>
      <c r="AX292" s="26">
        <v>71.010000000000005</v>
      </c>
      <c r="AY292" s="26">
        <v>77.599999999999994</v>
      </c>
      <c r="AZ292" s="26">
        <v>77.69</v>
      </c>
      <c r="BA292" s="26">
        <v>74.72</v>
      </c>
      <c r="BB292" s="26">
        <v>74.98</v>
      </c>
      <c r="BC292" s="26">
        <v>78.41</v>
      </c>
      <c r="BD292" s="26">
        <v>73.02</v>
      </c>
      <c r="BE292" s="26">
        <v>68.67</v>
      </c>
      <c r="BF292" s="26">
        <v>87.71</v>
      </c>
      <c r="BG292" s="26">
        <v>73.72</v>
      </c>
      <c r="BH292" s="26">
        <v>86.1</v>
      </c>
      <c r="BI292" s="26">
        <v>90.68</v>
      </c>
      <c r="BJ292" s="26">
        <v>85.93</v>
      </c>
      <c r="BK292" s="26">
        <v>85.13</v>
      </c>
      <c r="BL292" s="26">
        <v>78.459999999999994</v>
      </c>
      <c r="BM292" s="26">
        <v>73.44</v>
      </c>
      <c r="BN292" s="26">
        <v>88.26</v>
      </c>
      <c r="BO292" s="26">
        <v>72.709999999999994</v>
      </c>
      <c r="BP292" s="26">
        <v>78.77</v>
      </c>
      <c r="BQ292" s="26">
        <v>76.39</v>
      </c>
      <c r="BR292" s="26">
        <v>66.150000000000006</v>
      </c>
      <c r="BS292" s="26">
        <v>80.599999999999994</v>
      </c>
      <c r="BT292" s="26">
        <v>80.5</v>
      </c>
      <c r="BU292" s="26">
        <v>87.25</v>
      </c>
      <c r="BV292" s="26">
        <v>81.56</v>
      </c>
      <c r="BW292" s="26">
        <v>72.8</v>
      </c>
      <c r="BX292" s="26">
        <v>75.64</v>
      </c>
      <c r="BY292" s="42"/>
      <c r="BZ292" s="42"/>
      <c r="CA292" s="42"/>
      <c r="CB292" s="42"/>
      <c r="CC292" s="26">
        <v>71.569999999999993</v>
      </c>
      <c r="CD292" s="26">
        <v>72.61</v>
      </c>
      <c r="CE292" s="26">
        <v>76.88</v>
      </c>
      <c r="CF292" s="26">
        <v>82.71</v>
      </c>
      <c r="CG292" s="26">
        <v>80.040000000000006</v>
      </c>
    </row>
    <row r="293" spans="1:85" x14ac:dyDescent="0.3">
      <c r="A293" s="24" t="s">
        <v>363</v>
      </c>
      <c r="B293" s="26">
        <v>74.25</v>
      </c>
      <c r="C293" s="42"/>
      <c r="D293" s="26">
        <v>72.790000000000006</v>
      </c>
      <c r="E293" s="26">
        <v>66.23</v>
      </c>
      <c r="F293" s="26">
        <v>73.760000000000005</v>
      </c>
      <c r="G293" s="26">
        <v>72.28</v>
      </c>
      <c r="H293" s="26">
        <v>69.64</v>
      </c>
      <c r="I293" s="26">
        <v>71.3</v>
      </c>
      <c r="J293" s="26">
        <v>76.459999999999994</v>
      </c>
      <c r="K293" s="26">
        <v>73.3</v>
      </c>
      <c r="L293" s="26">
        <v>74.650000000000006</v>
      </c>
      <c r="M293" s="26">
        <v>87.71</v>
      </c>
      <c r="N293" s="26">
        <v>77.55</v>
      </c>
      <c r="O293" s="26">
        <v>73.72</v>
      </c>
      <c r="P293" s="26">
        <v>73.349999999999994</v>
      </c>
      <c r="Q293" s="26">
        <v>81.790000000000006</v>
      </c>
      <c r="R293" s="42"/>
      <c r="S293" s="42"/>
      <c r="T293" s="42"/>
      <c r="U293" s="26">
        <v>72.55</v>
      </c>
      <c r="V293" s="26">
        <v>80.16</v>
      </c>
      <c r="W293" s="25"/>
      <c r="X293" s="26">
        <v>72.64</v>
      </c>
      <c r="Y293" s="26">
        <v>74.83</v>
      </c>
      <c r="Z293" s="26">
        <v>80.069999999999993</v>
      </c>
      <c r="AA293" s="26">
        <v>66.23</v>
      </c>
      <c r="AB293" s="26">
        <v>81.78</v>
      </c>
      <c r="AC293" s="26">
        <v>75.3</v>
      </c>
      <c r="AD293" s="26">
        <v>75.569999999999993</v>
      </c>
      <c r="AE293" s="26">
        <v>77.290000000000006</v>
      </c>
      <c r="AF293" s="26">
        <v>74.17</v>
      </c>
      <c r="AG293" s="26">
        <v>72.760000000000005</v>
      </c>
      <c r="AH293" s="26">
        <v>72.33</v>
      </c>
      <c r="AI293" s="26">
        <v>68.34</v>
      </c>
      <c r="AJ293" s="26">
        <v>73.400000000000006</v>
      </c>
      <c r="AK293" s="26">
        <v>73.260000000000005</v>
      </c>
      <c r="AL293" s="26">
        <v>71.72</v>
      </c>
      <c r="AM293" s="26">
        <v>76.430000000000007</v>
      </c>
      <c r="AN293" s="26">
        <v>71.67</v>
      </c>
      <c r="AO293" s="26">
        <v>72.69</v>
      </c>
      <c r="AP293" s="26">
        <v>75.48</v>
      </c>
      <c r="AQ293" s="26">
        <v>69.89</v>
      </c>
      <c r="AR293" s="26">
        <v>69.95</v>
      </c>
      <c r="AS293" s="26">
        <v>73.900000000000006</v>
      </c>
      <c r="AT293" s="26">
        <v>74.930000000000007</v>
      </c>
      <c r="AU293" s="26">
        <v>72.28</v>
      </c>
      <c r="AV293" s="26">
        <v>69.099999999999994</v>
      </c>
      <c r="AW293" s="26">
        <v>70.25</v>
      </c>
      <c r="AX293" s="26">
        <v>71.3</v>
      </c>
      <c r="AY293" s="26">
        <v>78.08</v>
      </c>
      <c r="AZ293" s="26">
        <v>78.239999999999995</v>
      </c>
      <c r="BA293" s="26">
        <v>75.5</v>
      </c>
      <c r="BB293" s="26">
        <v>75.69</v>
      </c>
      <c r="BC293" s="26">
        <v>79.09</v>
      </c>
      <c r="BD293" s="26">
        <v>73.540000000000006</v>
      </c>
      <c r="BE293" s="26">
        <v>68.930000000000007</v>
      </c>
      <c r="BF293" s="26">
        <v>88.65</v>
      </c>
      <c r="BG293" s="26">
        <v>74.650000000000006</v>
      </c>
      <c r="BH293" s="26">
        <v>86.53</v>
      </c>
      <c r="BI293" s="26">
        <v>91.06</v>
      </c>
      <c r="BJ293" s="26">
        <v>86.97</v>
      </c>
      <c r="BK293" s="26">
        <v>85.67</v>
      </c>
      <c r="BL293" s="26">
        <v>79.45</v>
      </c>
      <c r="BM293" s="26">
        <v>74.45</v>
      </c>
      <c r="BN293" s="26">
        <v>88.53</v>
      </c>
      <c r="BO293" s="26">
        <v>73.72</v>
      </c>
      <c r="BP293" s="26">
        <v>79.37</v>
      </c>
      <c r="BQ293" s="26">
        <v>77.08</v>
      </c>
      <c r="BR293" s="26">
        <v>66.38</v>
      </c>
      <c r="BS293" s="26">
        <v>81.38</v>
      </c>
      <c r="BT293" s="26">
        <v>81.16</v>
      </c>
      <c r="BU293" s="26">
        <v>86.9</v>
      </c>
      <c r="BV293" s="26">
        <v>82.26</v>
      </c>
      <c r="BW293" s="26">
        <v>73</v>
      </c>
      <c r="BX293" s="26">
        <v>76.5</v>
      </c>
      <c r="BY293" s="42"/>
      <c r="BZ293" s="42"/>
      <c r="CA293" s="42"/>
      <c r="CB293" s="42"/>
      <c r="CC293" s="26">
        <v>72.3</v>
      </c>
      <c r="CD293" s="26">
        <v>73.34</v>
      </c>
      <c r="CE293" s="26">
        <v>77.599999999999994</v>
      </c>
      <c r="CF293" s="26">
        <v>83.12</v>
      </c>
      <c r="CG293" s="26">
        <v>80.319999999999993</v>
      </c>
    </row>
    <row r="294" spans="1:85" x14ac:dyDescent="0.3">
      <c r="A294" s="24" t="s">
        <v>364</v>
      </c>
      <c r="B294" s="26">
        <v>74.34</v>
      </c>
      <c r="C294" s="42"/>
      <c r="D294" s="26">
        <v>73.540000000000006</v>
      </c>
      <c r="E294" s="26">
        <v>66.28</v>
      </c>
      <c r="F294" s="26">
        <v>73.78</v>
      </c>
      <c r="G294" s="26">
        <v>71.84</v>
      </c>
      <c r="H294" s="26">
        <v>69.69</v>
      </c>
      <c r="I294" s="26">
        <v>71.3</v>
      </c>
      <c r="J294" s="26">
        <v>76.64</v>
      </c>
      <c r="K294" s="26">
        <v>73.459999999999994</v>
      </c>
      <c r="L294" s="26">
        <v>75.19</v>
      </c>
      <c r="M294" s="26">
        <v>86.98</v>
      </c>
      <c r="N294" s="26">
        <v>77.97</v>
      </c>
      <c r="O294" s="26">
        <v>74.45</v>
      </c>
      <c r="P294" s="26">
        <v>73.92</v>
      </c>
      <c r="Q294" s="26">
        <v>81.69</v>
      </c>
      <c r="R294" s="42"/>
      <c r="S294" s="42"/>
      <c r="T294" s="42"/>
      <c r="U294" s="26">
        <v>72.989999999999995</v>
      </c>
      <c r="V294" s="26">
        <v>80.290000000000006</v>
      </c>
      <c r="W294" s="25"/>
      <c r="X294" s="26">
        <v>73.39</v>
      </c>
      <c r="Y294" s="26">
        <v>75.48</v>
      </c>
      <c r="Z294" s="26">
        <v>80.37</v>
      </c>
      <c r="AA294" s="26">
        <v>66.28</v>
      </c>
      <c r="AB294" s="26">
        <v>81.59</v>
      </c>
      <c r="AC294" s="26">
        <v>74.989999999999995</v>
      </c>
      <c r="AD294" s="26">
        <v>75.650000000000006</v>
      </c>
      <c r="AE294" s="26">
        <v>76.33</v>
      </c>
      <c r="AF294" s="26">
        <v>73.69</v>
      </c>
      <c r="AG294" s="26">
        <v>72.650000000000006</v>
      </c>
      <c r="AH294" s="26">
        <v>72.36</v>
      </c>
      <c r="AI294" s="26">
        <v>68.89</v>
      </c>
      <c r="AJ294" s="26">
        <v>73.19</v>
      </c>
      <c r="AK294" s="26">
        <v>72.88</v>
      </c>
      <c r="AL294" s="26">
        <v>71.930000000000007</v>
      </c>
      <c r="AM294" s="26">
        <v>76.37</v>
      </c>
      <c r="AN294" s="26">
        <v>71.91</v>
      </c>
      <c r="AO294" s="26">
        <v>72.61</v>
      </c>
      <c r="AP294" s="26">
        <v>75.64</v>
      </c>
      <c r="AQ294" s="26">
        <v>70.040000000000006</v>
      </c>
      <c r="AR294" s="26">
        <v>70.510000000000005</v>
      </c>
      <c r="AS294" s="26">
        <v>73.91</v>
      </c>
      <c r="AT294" s="26">
        <v>74.95</v>
      </c>
      <c r="AU294" s="26">
        <v>71.84</v>
      </c>
      <c r="AV294" s="26">
        <v>69.150000000000006</v>
      </c>
      <c r="AW294" s="26">
        <v>70.28</v>
      </c>
      <c r="AX294" s="26">
        <v>71.3</v>
      </c>
      <c r="AY294" s="26">
        <v>78.2</v>
      </c>
      <c r="AZ294" s="26">
        <v>78.180000000000007</v>
      </c>
      <c r="BA294" s="26">
        <v>75.8</v>
      </c>
      <c r="BB294" s="26">
        <v>76.150000000000006</v>
      </c>
      <c r="BC294" s="26">
        <v>79.39</v>
      </c>
      <c r="BD294" s="26">
        <v>73.84</v>
      </c>
      <c r="BE294" s="26">
        <v>69.010000000000005</v>
      </c>
      <c r="BF294" s="26">
        <v>87.01</v>
      </c>
      <c r="BG294" s="26">
        <v>75.19</v>
      </c>
      <c r="BH294" s="26">
        <v>86.58</v>
      </c>
      <c r="BI294" s="26">
        <v>91.29</v>
      </c>
      <c r="BJ294" s="26">
        <v>85.57</v>
      </c>
      <c r="BK294" s="26">
        <v>85.24</v>
      </c>
      <c r="BL294" s="26">
        <v>79.680000000000007</v>
      </c>
      <c r="BM294" s="26">
        <v>75.14</v>
      </c>
      <c r="BN294" s="26">
        <v>87.91</v>
      </c>
      <c r="BO294" s="26">
        <v>74.45</v>
      </c>
      <c r="BP294" s="26">
        <v>79.319999999999993</v>
      </c>
      <c r="BQ294" s="26">
        <v>77.319999999999993</v>
      </c>
      <c r="BR294" s="26">
        <v>67.62</v>
      </c>
      <c r="BS294" s="26">
        <v>81.290000000000006</v>
      </c>
      <c r="BT294" s="26">
        <v>81.25</v>
      </c>
      <c r="BU294" s="26">
        <v>86.5</v>
      </c>
      <c r="BV294" s="26">
        <v>82.14</v>
      </c>
      <c r="BW294" s="26">
        <v>73.05</v>
      </c>
      <c r="BX294" s="26">
        <v>76.91</v>
      </c>
      <c r="BY294" s="42"/>
      <c r="BZ294" s="42"/>
      <c r="CA294" s="42"/>
      <c r="CB294" s="42"/>
      <c r="CC294" s="26">
        <v>72.7</v>
      </c>
      <c r="CD294" s="26">
        <v>73.89</v>
      </c>
      <c r="CE294" s="26">
        <v>78.09</v>
      </c>
      <c r="CF294" s="26">
        <v>82.96</v>
      </c>
      <c r="CG294" s="26">
        <v>80.42</v>
      </c>
    </row>
    <row r="295" spans="1:85" x14ac:dyDescent="0.3">
      <c r="A295" s="24" t="s">
        <v>365</v>
      </c>
      <c r="B295" s="26">
        <v>73.83</v>
      </c>
      <c r="C295" s="42"/>
      <c r="D295" s="26">
        <v>73.260000000000005</v>
      </c>
      <c r="E295" s="26">
        <v>66.790000000000006</v>
      </c>
      <c r="F295" s="26">
        <v>72.86</v>
      </c>
      <c r="G295" s="26">
        <v>70.7</v>
      </c>
      <c r="H295" s="26">
        <v>69.569999999999993</v>
      </c>
      <c r="I295" s="26">
        <v>71.08</v>
      </c>
      <c r="J295" s="26">
        <v>75.959999999999994</v>
      </c>
      <c r="K295" s="26">
        <v>73.37</v>
      </c>
      <c r="L295" s="26">
        <v>74.760000000000005</v>
      </c>
      <c r="M295" s="26">
        <v>85.32</v>
      </c>
      <c r="N295" s="26">
        <v>77.37</v>
      </c>
      <c r="O295" s="26">
        <v>74.14</v>
      </c>
      <c r="P295" s="26">
        <v>73.44</v>
      </c>
      <c r="Q295" s="26">
        <v>81.099999999999994</v>
      </c>
      <c r="R295" s="42"/>
      <c r="S295" s="42"/>
      <c r="T295" s="42"/>
      <c r="U295" s="26">
        <v>72.63</v>
      </c>
      <c r="V295" s="26">
        <v>79.66</v>
      </c>
      <c r="W295" s="25"/>
      <c r="X295" s="26">
        <v>73.12</v>
      </c>
      <c r="Y295" s="26">
        <v>75.12</v>
      </c>
      <c r="Z295" s="26">
        <v>79.930000000000007</v>
      </c>
      <c r="AA295" s="26">
        <v>66.790000000000006</v>
      </c>
      <c r="AB295" s="26">
        <v>80.58</v>
      </c>
      <c r="AC295" s="26">
        <v>73.680000000000007</v>
      </c>
      <c r="AD295" s="26">
        <v>74.599999999999994</v>
      </c>
      <c r="AE295" s="26">
        <v>74.2</v>
      </c>
      <c r="AF295" s="26">
        <v>72.28</v>
      </c>
      <c r="AG295" s="26">
        <v>71.819999999999993</v>
      </c>
      <c r="AH295" s="26">
        <v>71.75</v>
      </c>
      <c r="AI295" s="26">
        <v>68.45</v>
      </c>
      <c r="AJ295" s="26">
        <v>72.02</v>
      </c>
      <c r="AK295" s="26">
        <v>71.63</v>
      </c>
      <c r="AL295" s="26">
        <v>71.2</v>
      </c>
      <c r="AM295" s="26">
        <v>75.37</v>
      </c>
      <c r="AN295" s="26">
        <v>70.98</v>
      </c>
      <c r="AO295" s="26">
        <v>71.55</v>
      </c>
      <c r="AP295" s="26">
        <v>74.650000000000006</v>
      </c>
      <c r="AQ295" s="26">
        <v>69.12</v>
      </c>
      <c r="AR295" s="26">
        <v>70</v>
      </c>
      <c r="AS295" s="26">
        <v>73.11</v>
      </c>
      <c r="AT295" s="26">
        <v>73.98</v>
      </c>
      <c r="AU295" s="26">
        <v>70.7</v>
      </c>
      <c r="AV295" s="26">
        <v>69.069999999999993</v>
      </c>
      <c r="AW295" s="26">
        <v>70.11</v>
      </c>
      <c r="AX295" s="26">
        <v>71.08</v>
      </c>
      <c r="AY295" s="26">
        <v>77.41</v>
      </c>
      <c r="AZ295" s="26">
        <v>77.34</v>
      </c>
      <c r="BA295" s="26">
        <v>75.2</v>
      </c>
      <c r="BB295" s="26">
        <v>75.67</v>
      </c>
      <c r="BC295" s="26">
        <v>79.319999999999993</v>
      </c>
      <c r="BD295" s="26">
        <v>74.38</v>
      </c>
      <c r="BE295" s="26">
        <v>69.03</v>
      </c>
      <c r="BF295" s="26">
        <v>84.8</v>
      </c>
      <c r="BG295" s="26">
        <v>74.760000000000005</v>
      </c>
      <c r="BH295" s="26">
        <v>85.22</v>
      </c>
      <c r="BI295" s="26">
        <v>89.67</v>
      </c>
      <c r="BJ295" s="26">
        <v>83.68</v>
      </c>
      <c r="BK295" s="26">
        <v>84.09</v>
      </c>
      <c r="BL295" s="26">
        <v>78.92</v>
      </c>
      <c r="BM295" s="26">
        <v>74.790000000000006</v>
      </c>
      <c r="BN295" s="26">
        <v>86.68</v>
      </c>
      <c r="BO295" s="26">
        <v>74.14</v>
      </c>
      <c r="BP295" s="26">
        <v>78.44</v>
      </c>
      <c r="BQ295" s="26">
        <v>76.69</v>
      </c>
      <c r="BR295" s="26">
        <v>67.44</v>
      </c>
      <c r="BS295" s="26">
        <v>80.53</v>
      </c>
      <c r="BT295" s="26">
        <v>80.489999999999995</v>
      </c>
      <c r="BU295" s="26">
        <v>85.71</v>
      </c>
      <c r="BV295" s="26">
        <v>81.28</v>
      </c>
      <c r="BW295" s="26">
        <v>72.91</v>
      </c>
      <c r="BX295" s="26">
        <v>76.38</v>
      </c>
      <c r="BY295" s="42"/>
      <c r="BZ295" s="42"/>
      <c r="CA295" s="42"/>
      <c r="CB295" s="42"/>
      <c r="CC295" s="26">
        <v>72.36</v>
      </c>
      <c r="CD295" s="26">
        <v>73.430000000000007</v>
      </c>
      <c r="CE295" s="26">
        <v>77.5</v>
      </c>
      <c r="CF295" s="26">
        <v>82.14</v>
      </c>
      <c r="CG295" s="26">
        <v>79.87</v>
      </c>
    </row>
    <row r="296" spans="1:85" x14ac:dyDescent="0.3">
      <c r="A296" s="24" t="s">
        <v>366</v>
      </c>
      <c r="B296" s="26">
        <v>74.180000000000007</v>
      </c>
      <c r="C296" s="42"/>
      <c r="D296" s="26">
        <v>73.2</v>
      </c>
      <c r="E296" s="26">
        <v>67.91</v>
      </c>
      <c r="F296" s="26">
        <v>72.989999999999995</v>
      </c>
      <c r="G296" s="26">
        <v>70.95</v>
      </c>
      <c r="H296" s="26">
        <v>69.69</v>
      </c>
      <c r="I296" s="26">
        <v>71.290000000000006</v>
      </c>
      <c r="J296" s="26">
        <v>76.23</v>
      </c>
      <c r="K296" s="26">
        <v>73.58</v>
      </c>
      <c r="L296" s="26">
        <v>75.02</v>
      </c>
      <c r="M296" s="26">
        <v>86.3</v>
      </c>
      <c r="N296" s="26">
        <v>77.66</v>
      </c>
      <c r="O296" s="26">
        <v>74.37</v>
      </c>
      <c r="P296" s="26">
        <v>73.63</v>
      </c>
      <c r="Q296" s="26">
        <v>81.37</v>
      </c>
      <c r="R296" s="42"/>
      <c r="S296" s="42"/>
      <c r="T296" s="42"/>
      <c r="U296" s="26">
        <v>72.86</v>
      </c>
      <c r="V296" s="26">
        <v>79.709999999999994</v>
      </c>
      <c r="W296" s="25"/>
      <c r="X296" s="26">
        <v>73.040000000000006</v>
      </c>
      <c r="Y296" s="26">
        <v>75.260000000000005</v>
      </c>
      <c r="Z296" s="26">
        <v>80.11</v>
      </c>
      <c r="AA296" s="26">
        <v>67.91</v>
      </c>
      <c r="AB296" s="26">
        <v>80.849999999999994</v>
      </c>
      <c r="AC296" s="26">
        <v>73.77</v>
      </c>
      <c r="AD296" s="26">
        <v>74.8</v>
      </c>
      <c r="AE296" s="26">
        <v>74.14</v>
      </c>
      <c r="AF296" s="26">
        <v>71.930000000000007</v>
      </c>
      <c r="AG296" s="26">
        <v>71.94</v>
      </c>
      <c r="AH296" s="26">
        <v>72.069999999999993</v>
      </c>
      <c r="AI296" s="26">
        <v>68.540000000000006</v>
      </c>
      <c r="AJ296" s="26">
        <v>71.989999999999995</v>
      </c>
      <c r="AK296" s="26">
        <v>71.849999999999994</v>
      </c>
      <c r="AL296" s="26">
        <v>71.39</v>
      </c>
      <c r="AM296" s="26">
        <v>75.59</v>
      </c>
      <c r="AN296" s="26">
        <v>71.069999999999993</v>
      </c>
      <c r="AO296" s="26">
        <v>71.790000000000006</v>
      </c>
      <c r="AP296" s="26">
        <v>74.78</v>
      </c>
      <c r="AQ296" s="26">
        <v>69.14</v>
      </c>
      <c r="AR296" s="26">
        <v>70</v>
      </c>
      <c r="AS296" s="26">
        <v>73.06</v>
      </c>
      <c r="AT296" s="26">
        <v>73.989999999999995</v>
      </c>
      <c r="AU296" s="26">
        <v>70.95</v>
      </c>
      <c r="AV296" s="26">
        <v>69.17</v>
      </c>
      <c r="AW296" s="26">
        <v>70.27</v>
      </c>
      <c r="AX296" s="26">
        <v>71.290000000000006</v>
      </c>
      <c r="AY296" s="26">
        <v>77.680000000000007</v>
      </c>
      <c r="AZ296" s="26">
        <v>77.459999999999994</v>
      </c>
      <c r="BA296" s="26">
        <v>75.52</v>
      </c>
      <c r="BB296" s="26">
        <v>75.77</v>
      </c>
      <c r="BC296" s="26">
        <v>79.52</v>
      </c>
      <c r="BD296" s="26">
        <v>74.7</v>
      </c>
      <c r="BE296" s="26">
        <v>69.23</v>
      </c>
      <c r="BF296" s="26">
        <v>86.27</v>
      </c>
      <c r="BG296" s="26">
        <v>75.02</v>
      </c>
      <c r="BH296" s="26">
        <v>85.08</v>
      </c>
      <c r="BI296" s="26">
        <v>89.47</v>
      </c>
      <c r="BJ296" s="26">
        <v>85.54</v>
      </c>
      <c r="BK296" s="26">
        <v>84.59</v>
      </c>
      <c r="BL296" s="26">
        <v>79.34</v>
      </c>
      <c r="BM296" s="26">
        <v>74.959999999999994</v>
      </c>
      <c r="BN296" s="26">
        <v>86.81</v>
      </c>
      <c r="BO296" s="26">
        <v>74.37</v>
      </c>
      <c r="BP296" s="26">
        <v>78.66</v>
      </c>
      <c r="BQ296" s="26">
        <v>77.040000000000006</v>
      </c>
      <c r="BR296" s="26">
        <v>67.489999999999995</v>
      </c>
      <c r="BS296" s="26">
        <v>81.02</v>
      </c>
      <c r="BT296" s="26">
        <v>81.08</v>
      </c>
      <c r="BU296" s="26">
        <v>85.9</v>
      </c>
      <c r="BV296" s="26">
        <v>81.63</v>
      </c>
      <c r="BW296" s="26">
        <v>73.16</v>
      </c>
      <c r="BX296" s="26">
        <v>76.650000000000006</v>
      </c>
      <c r="BY296" s="42"/>
      <c r="BZ296" s="42"/>
      <c r="CA296" s="42"/>
      <c r="CB296" s="42"/>
      <c r="CC296" s="26">
        <v>72.59</v>
      </c>
      <c r="CD296" s="26">
        <v>73.680000000000007</v>
      </c>
      <c r="CE296" s="26">
        <v>77.63</v>
      </c>
      <c r="CF296" s="26">
        <v>82.07</v>
      </c>
      <c r="CG296" s="26">
        <v>80</v>
      </c>
    </row>
    <row r="297" spans="1:85" x14ac:dyDescent="0.3">
      <c r="A297" s="24" t="s">
        <v>367</v>
      </c>
      <c r="B297" s="26">
        <v>74.7</v>
      </c>
      <c r="C297" s="42"/>
      <c r="D297" s="26">
        <v>73.78</v>
      </c>
      <c r="E297" s="26">
        <v>70.06</v>
      </c>
      <c r="F297" s="26">
        <v>73.13</v>
      </c>
      <c r="G297" s="26">
        <v>70.75</v>
      </c>
      <c r="H297" s="26">
        <v>69.75</v>
      </c>
      <c r="I297" s="26">
        <v>71.45</v>
      </c>
      <c r="J297" s="26">
        <v>76.88</v>
      </c>
      <c r="K297" s="26">
        <v>74.02</v>
      </c>
      <c r="L297" s="26">
        <v>75.89</v>
      </c>
      <c r="M297" s="26">
        <v>85.77</v>
      </c>
      <c r="N297" s="26">
        <v>78.44</v>
      </c>
      <c r="O297" s="26">
        <v>75.319999999999993</v>
      </c>
      <c r="P297" s="26">
        <v>73.849999999999994</v>
      </c>
      <c r="Q297" s="26">
        <v>81.790000000000006</v>
      </c>
      <c r="R297" s="42"/>
      <c r="S297" s="42"/>
      <c r="T297" s="42"/>
      <c r="U297" s="26">
        <v>73.599999999999994</v>
      </c>
      <c r="V297" s="26">
        <v>80.09</v>
      </c>
      <c r="W297" s="25"/>
      <c r="X297" s="26">
        <v>73.599999999999994</v>
      </c>
      <c r="Y297" s="26">
        <v>76.150000000000006</v>
      </c>
      <c r="Z297" s="26">
        <v>80.81</v>
      </c>
      <c r="AA297" s="26">
        <v>70.06</v>
      </c>
      <c r="AB297" s="26">
        <v>81.45</v>
      </c>
      <c r="AC297" s="26">
        <v>73.989999999999995</v>
      </c>
      <c r="AD297" s="26">
        <v>74.75</v>
      </c>
      <c r="AE297" s="26">
        <v>73.64</v>
      </c>
      <c r="AF297" s="26">
        <v>71.73</v>
      </c>
      <c r="AG297" s="26">
        <v>71.959999999999994</v>
      </c>
      <c r="AH297" s="26">
        <v>72.489999999999995</v>
      </c>
      <c r="AI297" s="26">
        <v>68.709999999999994</v>
      </c>
      <c r="AJ297" s="26">
        <v>71.69</v>
      </c>
      <c r="AK297" s="26">
        <v>72.02</v>
      </c>
      <c r="AL297" s="26">
        <v>71.8</v>
      </c>
      <c r="AM297" s="26">
        <v>75.56</v>
      </c>
      <c r="AN297" s="26">
        <v>71.14</v>
      </c>
      <c r="AO297" s="26">
        <v>71.819999999999993</v>
      </c>
      <c r="AP297" s="26">
        <v>74.66</v>
      </c>
      <c r="AQ297" s="26">
        <v>69.099999999999994</v>
      </c>
      <c r="AR297" s="26">
        <v>70.08</v>
      </c>
      <c r="AS297" s="26">
        <v>73.23</v>
      </c>
      <c r="AT297" s="26">
        <v>73.930000000000007</v>
      </c>
      <c r="AU297" s="26">
        <v>70.75</v>
      </c>
      <c r="AV297" s="26">
        <v>69.28</v>
      </c>
      <c r="AW297" s="26">
        <v>70.25</v>
      </c>
      <c r="AX297" s="26">
        <v>71.45</v>
      </c>
      <c r="AY297" s="26">
        <v>78.069999999999993</v>
      </c>
      <c r="AZ297" s="26">
        <v>77.900000000000006</v>
      </c>
      <c r="BA297" s="26">
        <v>76.31</v>
      </c>
      <c r="BB297" s="26">
        <v>76.489999999999995</v>
      </c>
      <c r="BC297" s="26">
        <v>79.81</v>
      </c>
      <c r="BD297" s="26">
        <v>75.36</v>
      </c>
      <c r="BE297" s="26">
        <v>69.41</v>
      </c>
      <c r="BF297" s="26">
        <v>85.42</v>
      </c>
      <c r="BG297" s="26">
        <v>75.89</v>
      </c>
      <c r="BH297" s="26">
        <v>84.93</v>
      </c>
      <c r="BI297" s="26">
        <v>89.04</v>
      </c>
      <c r="BJ297" s="26">
        <v>84.7</v>
      </c>
      <c r="BK297" s="26">
        <v>84.68</v>
      </c>
      <c r="BL297" s="26">
        <v>79.94</v>
      </c>
      <c r="BM297" s="26">
        <v>75.91</v>
      </c>
      <c r="BN297" s="26">
        <v>87.18</v>
      </c>
      <c r="BO297" s="26">
        <v>75.319999999999993</v>
      </c>
      <c r="BP297" s="26">
        <v>78.97</v>
      </c>
      <c r="BQ297" s="26">
        <v>77.28</v>
      </c>
      <c r="BR297" s="26">
        <v>67.650000000000006</v>
      </c>
      <c r="BS297" s="26">
        <v>81.58</v>
      </c>
      <c r="BT297" s="26">
        <v>81.38</v>
      </c>
      <c r="BU297" s="26">
        <v>86.21</v>
      </c>
      <c r="BV297" s="26">
        <v>81.97</v>
      </c>
      <c r="BW297" s="26">
        <v>73.45</v>
      </c>
      <c r="BX297" s="26">
        <v>77.290000000000006</v>
      </c>
      <c r="BY297" s="42"/>
      <c r="BZ297" s="42"/>
      <c r="CA297" s="42"/>
      <c r="CB297" s="42"/>
      <c r="CC297" s="26">
        <v>73.34</v>
      </c>
      <c r="CD297" s="26">
        <v>74.36</v>
      </c>
      <c r="CE297" s="26">
        <v>78.25</v>
      </c>
      <c r="CF297" s="26">
        <v>82.25</v>
      </c>
      <c r="CG297" s="26">
        <v>80.37</v>
      </c>
    </row>
    <row r="298" spans="1:85" x14ac:dyDescent="0.3">
      <c r="A298" s="24" t="s">
        <v>368</v>
      </c>
      <c r="B298" s="26">
        <v>75.33</v>
      </c>
      <c r="C298" s="42"/>
      <c r="D298" s="26">
        <v>74.98</v>
      </c>
      <c r="E298" s="26">
        <v>71.39</v>
      </c>
      <c r="F298" s="26">
        <v>74.08</v>
      </c>
      <c r="G298" s="26">
        <v>70.75</v>
      </c>
      <c r="H298" s="26">
        <v>70.06</v>
      </c>
      <c r="I298" s="26">
        <v>71.91</v>
      </c>
      <c r="J298" s="26">
        <v>77.709999999999994</v>
      </c>
      <c r="K298" s="26">
        <v>74.67</v>
      </c>
      <c r="L298" s="26">
        <v>76.989999999999995</v>
      </c>
      <c r="M298" s="26">
        <v>83.9</v>
      </c>
      <c r="N298" s="26">
        <v>79.13</v>
      </c>
      <c r="O298" s="26">
        <v>76.63</v>
      </c>
      <c r="P298" s="26">
        <v>75</v>
      </c>
      <c r="Q298" s="26">
        <v>82.44</v>
      </c>
      <c r="R298" s="42"/>
      <c r="S298" s="42"/>
      <c r="T298" s="42"/>
      <c r="U298" s="26">
        <v>74.599999999999994</v>
      </c>
      <c r="V298" s="26">
        <v>80.47</v>
      </c>
      <c r="W298" s="25"/>
      <c r="X298" s="26">
        <v>74.790000000000006</v>
      </c>
      <c r="Y298" s="26">
        <v>77.42</v>
      </c>
      <c r="Z298" s="26">
        <v>81.94</v>
      </c>
      <c r="AA298" s="26">
        <v>71.39</v>
      </c>
      <c r="AB298" s="26">
        <v>82.51</v>
      </c>
      <c r="AC298" s="26">
        <v>75.03</v>
      </c>
      <c r="AD298" s="26">
        <v>75.489999999999995</v>
      </c>
      <c r="AE298" s="26">
        <v>73.95</v>
      </c>
      <c r="AF298" s="26">
        <v>72.13</v>
      </c>
      <c r="AG298" s="26">
        <v>72.760000000000005</v>
      </c>
      <c r="AH298" s="26">
        <v>73.239999999999995</v>
      </c>
      <c r="AI298" s="26">
        <v>70.27</v>
      </c>
      <c r="AJ298" s="26">
        <v>72.290000000000006</v>
      </c>
      <c r="AK298" s="26">
        <v>72.69</v>
      </c>
      <c r="AL298" s="26">
        <v>72.7</v>
      </c>
      <c r="AM298" s="26">
        <v>76.209999999999994</v>
      </c>
      <c r="AN298" s="26">
        <v>72.17</v>
      </c>
      <c r="AO298" s="26">
        <v>72.459999999999994</v>
      </c>
      <c r="AP298" s="26">
        <v>75.7</v>
      </c>
      <c r="AQ298" s="26">
        <v>70.290000000000006</v>
      </c>
      <c r="AR298" s="26">
        <v>71.72</v>
      </c>
      <c r="AS298" s="26">
        <v>74.08</v>
      </c>
      <c r="AT298" s="26">
        <v>74.83</v>
      </c>
      <c r="AU298" s="26">
        <v>70.75</v>
      </c>
      <c r="AV298" s="26">
        <v>69.59</v>
      </c>
      <c r="AW298" s="26">
        <v>70.58</v>
      </c>
      <c r="AX298" s="26">
        <v>71.91</v>
      </c>
      <c r="AY298" s="26">
        <v>78.91</v>
      </c>
      <c r="AZ298" s="26">
        <v>78.52</v>
      </c>
      <c r="BA298" s="26">
        <v>77.22</v>
      </c>
      <c r="BB298" s="26">
        <v>77.73</v>
      </c>
      <c r="BC298" s="26">
        <v>80.349999999999994</v>
      </c>
      <c r="BD298" s="26">
        <v>76.099999999999994</v>
      </c>
      <c r="BE298" s="26">
        <v>69.709999999999994</v>
      </c>
      <c r="BF298" s="26">
        <v>82.1</v>
      </c>
      <c r="BG298" s="26">
        <v>76.989999999999995</v>
      </c>
      <c r="BH298" s="26">
        <v>85.23</v>
      </c>
      <c r="BI298" s="26">
        <v>89.43</v>
      </c>
      <c r="BJ298" s="26">
        <v>81.11</v>
      </c>
      <c r="BK298" s="26">
        <v>83.83</v>
      </c>
      <c r="BL298" s="26">
        <v>80.19</v>
      </c>
      <c r="BM298" s="26">
        <v>77.150000000000006</v>
      </c>
      <c r="BN298" s="26">
        <v>86.41</v>
      </c>
      <c r="BO298" s="26">
        <v>76.63</v>
      </c>
      <c r="BP298" s="26">
        <v>78.97</v>
      </c>
      <c r="BQ298" s="26">
        <v>77.75</v>
      </c>
      <c r="BR298" s="26">
        <v>70</v>
      </c>
      <c r="BS298" s="26">
        <v>81.64</v>
      </c>
      <c r="BT298" s="26">
        <v>81.47</v>
      </c>
      <c r="BU298" s="26">
        <v>86.88</v>
      </c>
      <c r="BV298" s="26">
        <v>82.11</v>
      </c>
      <c r="BW298" s="26">
        <v>73.66</v>
      </c>
      <c r="BX298" s="26">
        <v>78.14</v>
      </c>
      <c r="BY298" s="42"/>
      <c r="BZ298" s="42"/>
      <c r="CA298" s="42"/>
      <c r="CB298" s="42"/>
      <c r="CC298" s="26">
        <v>74.28</v>
      </c>
      <c r="CD298" s="26">
        <v>75.489999999999995</v>
      </c>
      <c r="CE298" s="26">
        <v>79.05</v>
      </c>
      <c r="CF298" s="26">
        <v>82.08</v>
      </c>
      <c r="CG298" s="26">
        <v>80.73</v>
      </c>
    </row>
    <row r="299" spans="1:85" x14ac:dyDescent="0.3">
      <c r="A299" s="24" t="s">
        <v>369</v>
      </c>
      <c r="B299" s="26">
        <v>76.180000000000007</v>
      </c>
      <c r="C299" s="42"/>
      <c r="D299" s="26">
        <v>76.349999999999994</v>
      </c>
      <c r="E299" s="26">
        <v>72.680000000000007</v>
      </c>
      <c r="F299" s="26">
        <v>74.900000000000006</v>
      </c>
      <c r="G299" s="26">
        <v>71.260000000000005</v>
      </c>
      <c r="H299" s="26">
        <v>70.709999999999994</v>
      </c>
      <c r="I299" s="26">
        <v>72.41</v>
      </c>
      <c r="J299" s="26">
        <v>78.75</v>
      </c>
      <c r="K299" s="26">
        <v>75.59</v>
      </c>
      <c r="L299" s="26">
        <v>78.430000000000007</v>
      </c>
      <c r="M299" s="26">
        <v>83.49</v>
      </c>
      <c r="N299" s="26">
        <v>80.39</v>
      </c>
      <c r="O299" s="26">
        <v>78.239999999999995</v>
      </c>
      <c r="P299" s="26">
        <v>75.41</v>
      </c>
      <c r="Q299" s="26">
        <v>82.65</v>
      </c>
      <c r="R299" s="42"/>
      <c r="S299" s="42"/>
      <c r="T299" s="42"/>
      <c r="U299" s="26">
        <v>75.84</v>
      </c>
      <c r="V299" s="26">
        <v>81.14</v>
      </c>
      <c r="W299" s="25"/>
      <c r="X299" s="26">
        <v>76.180000000000007</v>
      </c>
      <c r="Y299" s="26">
        <v>78.87</v>
      </c>
      <c r="Z299" s="26">
        <v>82.53</v>
      </c>
      <c r="AA299" s="26">
        <v>72.680000000000007</v>
      </c>
      <c r="AB299" s="26">
        <v>83.5</v>
      </c>
      <c r="AC299" s="26">
        <v>75.25</v>
      </c>
      <c r="AD299" s="26">
        <v>76.62</v>
      </c>
      <c r="AE299" s="26">
        <v>74.010000000000005</v>
      </c>
      <c r="AF299" s="26">
        <v>72.900000000000006</v>
      </c>
      <c r="AG299" s="26">
        <v>73.89</v>
      </c>
      <c r="AH299" s="26">
        <v>74.25</v>
      </c>
      <c r="AI299" s="26">
        <v>70.790000000000006</v>
      </c>
      <c r="AJ299" s="26">
        <v>73.28</v>
      </c>
      <c r="AK299" s="26">
        <v>73.010000000000005</v>
      </c>
      <c r="AL299" s="26">
        <v>74.42</v>
      </c>
      <c r="AM299" s="26">
        <v>76.97</v>
      </c>
      <c r="AN299" s="26">
        <v>72.680000000000007</v>
      </c>
      <c r="AO299" s="26">
        <v>72.959999999999994</v>
      </c>
      <c r="AP299" s="26">
        <v>76.73</v>
      </c>
      <c r="AQ299" s="26">
        <v>70.92</v>
      </c>
      <c r="AR299" s="26">
        <v>72.31</v>
      </c>
      <c r="AS299" s="26">
        <v>74.650000000000006</v>
      </c>
      <c r="AT299" s="26">
        <v>75.709999999999994</v>
      </c>
      <c r="AU299" s="26">
        <v>71.260000000000005</v>
      </c>
      <c r="AV299" s="26">
        <v>70.19</v>
      </c>
      <c r="AW299" s="26">
        <v>71.27</v>
      </c>
      <c r="AX299" s="26">
        <v>72.41</v>
      </c>
      <c r="AY299" s="26">
        <v>79.58</v>
      </c>
      <c r="AZ299" s="26">
        <v>79.22</v>
      </c>
      <c r="BA299" s="26">
        <v>78.45</v>
      </c>
      <c r="BB299" s="26">
        <v>78.989999999999995</v>
      </c>
      <c r="BC299" s="26">
        <v>81.900000000000006</v>
      </c>
      <c r="BD299" s="26">
        <v>76.989999999999995</v>
      </c>
      <c r="BE299" s="26">
        <v>70.36</v>
      </c>
      <c r="BF299" s="26">
        <v>80.430000000000007</v>
      </c>
      <c r="BG299" s="26">
        <v>78.430000000000007</v>
      </c>
      <c r="BH299" s="26">
        <v>86.49</v>
      </c>
      <c r="BI299" s="26">
        <v>91.12</v>
      </c>
      <c r="BJ299" s="26">
        <v>79.3</v>
      </c>
      <c r="BK299" s="26">
        <v>83.78</v>
      </c>
      <c r="BL299" s="26">
        <v>81.099999999999994</v>
      </c>
      <c r="BM299" s="26">
        <v>78.75</v>
      </c>
      <c r="BN299" s="26">
        <v>86.87</v>
      </c>
      <c r="BO299" s="26">
        <v>78.239999999999995</v>
      </c>
      <c r="BP299" s="26">
        <v>79.510000000000005</v>
      </c>
      <c r="BQ299" s="26">
        <v>78.28</v>
      </c>
      <c r="BR299" s="26">
        <v>70.23</v>
      </c>
      <c r="BS299" s="26">
        <v>82.3</v>
      </c>
      <c r="BT299" s="26">
        <v>82.08</v>
      </c>
      <c r="BU299" s="26">
        <v>86.31</v>
      </c>
      <c r="BV299" s="26">
        <v>82.96</v>
      </c>
      <c r="BW299" s="26">
        <v>74.22</v>
      </c>
      <c r="BX299" s="26">
        <v>79.36</v>
      </c>
      <c r="BY299" s="42"/>
      <c r="BZ299" s="42"/>
      <c r="CA299" s="42"/>
      <c r="CB299" s="42"/>
      <c r="CC299" s="26">
        <v>75.56</v>
      </c>
      <c r="CD299" s="26">
        <v>76.62</v>
      </c>
      <c r="CE299" s="26">
        <v>80.239999999999995</v>
      </c>
      <c r="CF299" s="26">
        <v>82.62</v>
      </c>
      <c r="CG299" s="26">
        <v>81.180000000000007</v>
      </c>
    </row>
    <row r="300" spans="1:85" x14ac:dyDescent="0.3">
      <c r="A300" s="24" t="s">
        <v>370</v>
      </c>
      <c r="B300" s="26">
        <v>77</v>
      </c>
      <c r="C300" s="42"/>
      <c r="D300" s="26">
        <v>77.75</v>
      </c>
      <c r="E300" s="26">
        <v>73.23</v>
      </c>
      <c r="F300" s="26">
        <v>75.38</v>
      </c>
      <c r="G300" s="26">
        <v>71.58</v>
      </c>
      <c r="H300" s="26">
        <v>71.58</v>
      </c>
      <c r="I300" s="26">
        <v>73.59</v>
      </c>
      <c r="J300" s="26">
        <v>79.989999999999995</v>
      </c>
      <c r="K300" s="26">
        <v>76.67</v>
      </c>
      <c r="L300" s="26">
        <v>80.22</v>
      </c>
      <c r="M300" s="26">
        <v>83.03</v>
      </c>
      <c r="N300" s="26">
        <v>81.84</v>
      </c>
      <c r="O300" s="26">
        <v>80.260000000000005</v>
      </c>
      <c r="P300" s="26">
        <v>75.790000000000006</v>
      </c>
      <c r="Q300" s="26">
        <v>83.2</v>
      </c>
      <c r="R300" s="42"/>
      <c r="S300" s="42"/>
      <c r="T300" s="42"/>
      <c r="U300" s="26">
        <v>77.33</v>
      </c>
      <c r="V300" s="26">
        <v>82.25</v>
      </c>
      <c r="W300" s="25"/>
      <c r="X300" s="26">
        <v>77.569999999999993</v>
      </c>
      <c r="Y300" s="26">
        <v>80.66</v>
      </c>
      <c r="Z300" s="26">
        <v>83.68</v>
      </c>
      <c r="AA300" s="26">
        <v>73.23</v>
      </c>
      <c r="AB300" s="26">
        <v>84.5</v>
      </c>
      <c r="AC300" s="26">
        <v>76.47</v>
      </c>
      <c r="AD300" s="26">
        <v>76.849999999999994</v>
      </c>
      <c r="AE300" s="26">
        <v>73.88</v>
      </c>
      <c r="AF300" s="26">
        <v>72.75</v>
      </c>
      <c r="AG300" s="26">
        <v>74.430000000000007</v>
      </c>
      <c r="AH300" s="26">
        <v>74.819999999999993</v>
      </c>
      <c r="AI300" s="26">
        <v>71.05</v>
      </c>
      <c r="AJ300" s="26">
        <v>73.13</v>
      </c>
      <c r="AK300" s="26">
        <v>73.77</v>
      </c>
      <c r="AL300" s="26">
        <v>75.53</v>
      </c>
      <c r="AM300" s="26">
        <v>77.38</v>
      </c>
      <c r="AN300" s="26">
        <v>73.02</v>
      </c>
      <c r="AO300" s="26">
        <v>73.45</v>
      </c>
      <c r="AP300" s="26">
        <v>76.94</v>
      </c>
      <c r="AQ300" s="26">
        <v>71.08</v>
      </c>
      <c r="AR300" s="26">
        <v>72.73</v>
      </c>
      <c r="AS300" s="26">
        <v>75.28</v>
      </c>
      <c r="AT300" s="26">
        <v>76.069999999999993</v>
      </c>
      <c r="AU300" s="26">
        <v>71.58</v>
      </c>
      <c r="AV300" s="26">
        <v>71.14</v>
      </c>
      <c r="AW300" s="26">
        <v>72.040000000000006</v>
      </c>
      <c r="AX300" s="26">
        <v>73.59</v>
      </c>
      <c r="AY300" s="26">
        <v>80.64</v>
      </c>
      <c r="AZ300" s="26">
        <v>80.11</v>
      </c>
      <c r="BA300" s="26">
        <v>79.86</v>
      </c>
      <c r="BB300" s="26">
        <v>80.59</v>
      </c>
      <c r="BC300" s="26">
        <v>83.13</v>
      </c>
      <c r="BD300" s="26">
        <v>77.55</v>
      </c>
      <c r="BE300" s="26">
        <v>71.38</v>
      </c>
      <c r="BF300" s="26">
        <v>79.44</v>
      </c>
      <c r="BG300" s="26">
        <v>80.22</v>
      </c>
      <c r="BH300" s="26">
        <v>86.72</v>
      </c>
      <c r="BI300" s="26">
        <v>91.35</v>
      </c>
      <c r="BJ300" s="26">
        <v>78.23</v>
      </c>
      <c r="BK300" s="26">
        <v>83.95</v>
      </c>
      <c r="BL300" s="26">
        <v>82.17</v>
      </c>
      <c r="BM300" s="26">
        <v>80.709999999999994</v>
      </c>
      <c r="BN300" s="26">
        <v>87.07</v>
      </c>
      <c r="BO300" s="26">
        <v>80.260000000000005</v>
      </c>
      <c r="BP300" s="26">
        <v>79.91</v>
      </c>
      <c r="BQ300" s="26">
        <v>78.680000000000007</v>
      </c>
      <c r="BR300" s="26">
        <v>70.540000000000006</v>
      </c>
      <c r="BS300" s="26">
        <v>82.85</v>
      </c>
      <c r="BT300" s="26">
        <v>82.67</v>
      </c>
      <c r="BU300" s="26">
        <v>86.31</v>
      </c>
      <c r="BV300" s="26">
        <v>83.71</v>
      </c>
      <c r="BW300" s="26">
        <v>74.989999999999995</v>
      </c>
      <c r="BX300" s="26">
        <v>80.69</v>
      </c>
      <c r="BY300" s="42"/>
      <c r="BZ300" s="42"/>
      <c r="CA300" s="42"/>
      <c r="CB300" s="42"/>
      <c r="CC300" s="26">
        <v>77.06</v>
      </c>
      <c r="CD300" s="26">
        <v>78.05</v>
      </c>
      <c r="CE300" s="26">
        <v>81.81</v>
      </c>
      <c r="CF300" s="26">
        <v>83.38</v>
      </c>
      <c r="CG300" s="26">
        <v>82.16</v>
      </c>
    </row>
    <row r="301" spans="1:85" x14ac:dyDescent="0.3">
      <c r="A301" s="24" t="s">
        <v>371</v>
      </c>
      <c r="B301" s="26">
        <v>77.900000000000006</v>
      </c>
      <c r="C301" s="42"/>
      <c r="D301" s="26">
        <v>78.36</v>
      </c>
      <c r="E301" s="26">
        <v>73.89</v>
      </c>
      <c r="F301" s="26">
        <v>76.180000000000007</v>
      </c>
      <c r="G301" s="26">
        <v>72.56</v>
      </c>
      <c r="H301" s="26">
        <v>72.790000000000006</v>
      </c>
      <c r="I301" s="26">
        <v>74.67</v>
      </c>
      <c r="J301" s="26">
        <v>81.03</v>
      </c>
      <c r="K301" s="26">
        <v>77.650000000000006</v>
      </c>
      <c r="L301" s="26">
        <v>81.59</v>
      </c>
      <c r="M301" s="26">
        <v>83.44</v>
      </c>
      <c r="N301" s="26">
        <v>82.99</v>
      </c>
      <c r="O301" s="26">
        <v>81.73</v>
      </c>
      <c r="P301" s="26">
        <v>76.27</v>
      </c>
      <c r="Q301" s="26">
        <v>83.96</v>
      </c>
      <c r="R301" s="42"/>
      <c r="S301" s="42"/>
      <c r="T301" s="42"/>
      <c r="U301" s="26">
        <v>78.53</v>
      </c>
      <c r="V301" s="26">
        <v>83.26</v>
      </c>
      <c r="W301" s="25"/>
      <c r="X301" s="26">
        <v>78.16</v>
      </c>
      <c r="Y301" s="26">
        <v>82</v>
      </c>
      <c r="Z301" s="26">
        <v>84.73</v>
      </c>
      <c r="AA301" s="26">
        <v>73.89</v>
      </c>
      <c r="AB301" s="26">
        <v>85.64</v>
      </c>
      <c r="AC301" s="26">
        <v>77.650000000000006</v>
      </c>
      <c r="AD301" s="26">
        <v>77.77</v>
      </c>
      <c r="AE301" s="26">
        <v>74.91</v>
      </c>
      <c r="AF301" s="26">
        <v>73.430000000000007</v>
      </c>
      <c r="AG301" s="26">
        <v>75.34</v>
      </c>
      <c r="AH301" s="26">
        <v>75.52</v>
      </c>
      <c r="AI301" s="26">
        <v>71.37</v>
      </c>
      <c r="AJ301" s="26">
        <v>73.84</v>
      </c>
      <c r="AK301" s="26">
        <v>74.790000000000006</v>
      </c>
      <c r="AL301" s="26">
        <v>76.67</v>
      </c>
      <c r="AM301" s="26">
        <v>78.099999999999994</v>
      </c>
      <c r="AN301" s="26">
        <v>73.69</v>
      </c>
      <c r="AO301" s="26">
        <v>74.22</v>
      </c>
      <c r="AP301" s="26">
        <v>77.739999999999995</v>
      </c>
      <c r="AQ301" s="26">
        <v>71.7</v>
      </c>
      <c r="AR301" s="26">
        <v>73.22</v>
      </c>
      <c r="AS301" s="26">
        <v>76</v>
      </c>
      <c r="AT301" s="26">
        <v>76.78</v>
      </c>
      <c r="AU301" s="26">
        <v>72.56</v>
      </c>
      <c r="AV301" s="26">
        <v>72.37</v>
      </c>
      <c r="AW301" s="26">
        <v>73.25</v>
      </c>
      <c r="AX301" s="26">
        <v>74.67</v>
      </c>
      <c r="AY301" s="26">
        <v>81.61</v>
      </c>
      <c r="AZ301" s="26">
        <v>80.92</v>
      </c>
      <c r="BA301" s="26">
        <v>81</v>
      </c>
      <c r="BB301" s="26">
        <v>81.88</v>
      </c>
      <c r="BC301" s="26">
        <v>84.09</v>
      </c>
      <c r="BD301" s="26">
        <v>77.739999999999995</v>
      </c>
      <c r="BE301" s="26">
        <v>72.61</v>
      </c>
      <c r="BF301" s="26">
        <v>79.66</v>
      </c>
      <c r="BG301" s="26">
        <v>81.59</v>
      </c>
      <c r="BH301" s="26">
        <v>87.41</v>
      </c>
      <c r="BI301" s="26">
        <v>92.06</v>
      </c>
      <c r="BJ301" s="26">
        <v>78.5</v>
      </c>
      <c r="BK301" s="26">
        <v>84.27</v>
      </c>
      <c r="BL301" s="26">
        <v>83.14</v>
      </c>
      <c r="BM301" s="26">
        <v>82.14</v>
      </c>
      <c r="BN301" s="26">
        <v>87.29</v>
      </c>
      <c r="BO301" s="26">
        <v>81.73</v>
      </c>
      <c r="BP301" s="26">
        <v>80.52</v>
      </c>
      <c r="BQ301" s="26">
        <v>79.28</v>
      </c>
      <c r="BR301" s="26">
        <v>70.8</v>
      </c>
      <c r="BS301" s="26">
        <v>83.58</v>
      </c>
      <c r="BT301" s="26">
        <v>83.51</v>
      </c>
      <c r="BU301" s="26">
        <v>86.74</v>
      </c>
      <c r="BV301" s="26">
        <v>84.54</v>
      </c>
      <c r="BW301" s="26">
        <v>76.06</v>
      </c>
      <c r="BX301" s="26">
        <v>81.81</v>
      </c>
      <c r="BY301" s="42"/>
      <c r="BZ301" s="42"/>
      <c r="CA301" s="42"/>
      <c r="CB301" s="42"/>
      <c r="CC301" s="26">
        <v>78.27</v>
      </c>
      <c r="CD301" s="26">
        <v>79.209999999999994</v>
      </c>
      <c r="CE301" s="26">
        <v>83.02</v>
      </c>
      <c r="CF301" s="26">
        <v>84.33</v>
      </c>
      <c r="CG301" s="26">
        <v>83.09</v>
      </c>
    </row>
    <row r="302" spans="1:85" x14ac:dyDescent="0.3">
      <c r="A302" s="24" t="s">
        <v>372</v>
      </c>
      <c r="B302" s="26">
        <v>78.739999999999995</v>
      </c>
      <c r="C302" s="42"/>
      <c r="D302" s="26">
        <v>79.45</v>
      </c>
      <c r="E302" s="26">
        <v>74.400000000000006</v>
      </c>
      <c r="F302" s="26">
        <v>77.11</v>
      </c>
      <c r="G302" s="26">
        <v>73.31</v>
      </c>
      <c r="H302" s="26">
        <v>73.989999999999995</v>
      </c>
      <c r="I302" s="26">
        <v>75.62</v>
      </c>
      <c r="J302" s="26">
        <v>81.92</v>
      </c>
      <c r="K302" s="26">
        <v>78.55</v>
      </c>
      <c r="L302" s="26">
        <v>82.83</v>
      </c>
      <c r="M302" s="26">
        <v>83.45</v>
      </c>
      <c r="N302" s="26">
        <v>83.86</v>
      </c>
      <c r="O302" s="26">
        <v>83.1</v>
      </c>
      <c r="P302" s="26">
        <v>77.8</v>
      </c>
      <c r="Q302" s="26">
        <v>84.23</v>
      </c>
      <c r="R302" s="42"/>
      <c r="S302" s="42"/>
      <c r="T302" s="42"/>
      <c r="U302" s="26">
        <v>79.7</v>
      </c>
      <c r="V302" s="26">
        <v>84</v>
      </c>
      <c r="W302" s="25"/>
      <c r="X302" s="26">
        <v>79.25</v>
      </c>
      <c r="Y302" s="26">
        <v>83.14</v>
      </c>
      <c r="Z302" s="26">
        <v>85.41</v>
      </c>
      <c r="AA302" s="26">
        <v>74.400000000000006</v>
      </c>
      <c r="AB302" s="26">
        <v>86.49</v>
      </c>
      <c r="AC302" s="26">
        <v>78.64</v>
      </c>
      <c r="AD302" s="26">
        <v>78.349999999999994</v>
      </c>
      <c r="AE302" s="26">
        <v>75.349999999999994</v>
      </c>
      <c r="AF302" s="26">
        <v>73.92</v>
      </c>
      <c r="AG302" s="26">
        <v>75.569999999999993</v>
      </c>
      <c r="AH302" s="26">
        <v>76.27</v>
      </c>
      <c r="AI302" s="26">
        <v>73.25</v>
      </c>
      <c r="AJ302" s="26">
        <v>74.33</v>
      </c>
      <c r="AK302" s="26">
        <v>75.400000000000006</v>
      </c>
      <c r="AL302" s="26">
        <v>77.52</v>
      </c>
      <c r="AM302" s="26">
        <v>78.75</v>
      </c>
      <c r="AN302" s="26">
        <v>74.959999999999994</v>
      </c>
      <c r="AO302" s="26">
        <v>75.12</v>
      </c>
      <c r="AP302" s="26">
        <v>78.78</v>
      </c>
      <c r="AQ302" s="26">
        <v>72.78</v>
      </c>
      <c r="AR302" s="26">
        <v>74.97</v>
      </c>
      <c r="AS302" s="26">
        <v>76.72</v>
      </c>
      <c r="AT302" s="26">
        <v>77.569999999999993</v>
      </c>
      <c r="AU302" s="26">
        <v>73.31</v>
      </c>
      <c r="AV302" s="26">
        <v>73.59</v>
      </c>
      <c r="AW302" s="26">
        <v>74.41</v>
      </c>
      <c r="AX302" s="26">
        <v>75.62</v>
      </c>
      <c r="AY302" s="26">
        <v>82.31</v>
      </c>
      <c r="AZ302" s="26">
        <v>81.56</v>
      </c>
      <c r="BA302" s="26">
        <v>82.01</v>
      </c>
      <c r="BB302" s="26">
        <v>82.99</v>
      </c>
      <c r="BC302" s="26">
        <v>85.07</v>
      </c>
      <c r="BD302" s="26">
        <v>77.790000000000006</v>
      </c>
      <c r="BE302" s="26">
        <v>73.88</v>
      </c>
      <c r="BF302" s="26">
        <v>79.17</v>
      </c>
      <c r="BG302" s="26">
        <v>82.83</v>
      </c>
      <c r="BH302" s="26">
        <v>87.76</v>
      </c>
      <c r="BI302" s="26">
        <v>92.5</v>
      </c>
      <c r="BJ302" s="26">
        <v>78.23</v>
      </c>
      <c r="BK302" s="26">
        <v>84.36</v>
      </c>
      <c r="BL302" s="26">
        <v>83.71</v>
      </c>
      <c r="BM302" s="26">
        <v>83.43</v>
      </c>
      <c r="BN302" s="26">
        <v>87.21</v>
      </c>
      <c r="BO302" s="26">
        <v>83.1</v>
      </c>
      <c r="BP302" s="26">
        <v>80.88</v>
      </c>
      <c r="BQ302" s="26">
        <v>80.2</v>
      </c>
      <c r="BR302" s="26">
        <v>73.55</v>
      </c>
      <c r="BS302" s="26">
        <v>83.97</v>
      </c>
      <c r="BT302" s="26">
        <v>84.22</v>
      </c>
      <c r="BU302" s="26">
        <v>86.41</v>
      </c>
      <c r="BV302" s="26">
        <v>84.96</v>
      </c>
      <c r="BW302" s="26">
        <v>77.040000000000006</v>
      </c>
      <c r="BX302" s="26">
        <v>82.82</v>
      </c>
      <c r="BY302" s="42"/>
      <c r="BZ302" s="42"/>
      <c r="CA302" s="42"/>
      <c r="CB302" s="42"/>
      <c r="CC302" s="26">
        <v>79.34</v>
      </c>
      <c r="CD302" s="26">
        <v>80.61</v>
      </c>
      <c r="CE302" s="26">
        <v>84.02</v>
      </c>
      <c r="CF302" s="26">
        <v>85.03</v>
      </c>
      <c r="CG302" s="26">
        <v>83.71</v>
      </c>
    </row>
    <row r="303" spans="1:85" x14ac:dyDescent="0.3">
      <c r="A303" s="24" t="s">
        <v>373</v>
      </c>
      <c r="B303" s="26">
        <v>79.47</v>
      </c>
      <c r="C303" s="42"/>
      <c r="D303" s="26">
        <v>80.09</v>
      </c>
      <c r="E303" s="26">
        <v>74.849999999999994</v>
      </c>
      <c r="F303" s="26">
        <v>77.569999999999993</v>
      </c>
      <c r="G303" s="26">
        <v>73.95</v>
      </c>
      <c r="H303" s="26">
        <v>75.209999999999994</v>
      </c>
      <c r="I303" s="26">
        <v>76.569999999999993</v>
      </c>
      <c r="J303" s="26">
        <v>82.52</v>
      </c>
      <c r="K303" s="26">
        <v>79.45</v>
      </c>
      <c r="L303" s="26">
        <v>83.55</v>
      </c>
      <c r="M303" s="26">
        <v>84.64</v>
      </c>
      <c r="N303" s="26">
        <v>84.77</v>
      </c>
      <c r="O303" s="26">
        <v>83.92</v>
      </c>
      <c r="P303" s="26">
        <v>78.33</v>
      </c>
      <c r="Q303" s="26">
        <v>84.77</v>
      </c>
      <c r="R303" s="42"/>
      <c r="S303" s="42"/>
      <c r="T303" s="42"/>
      <c r="U303" s="26">
        <v>80.400000000000006</v>
      </c>
      <c r="V303" s="26">
        <v>84.8</v>
      </c>
      <c r="W303" s="25"/>
      <c r="X303" s="26">
        <v>79.900000000000006</v>
      </c>
      <c r="Y303" s="26">
        <v>83.95</v>
      </c>
      <c r="Z303" s="26">
        <v>85.98</v>
      </c>
      <c r="AA303" s="26">
        <v>74.849999999999994</v>
      </c>
      <c r="AB303" s="26">
        <v>87.24</v>
      </c>
      <c r="AC303" s="26">
        <v>79.22</v>
      </c>
      <c r="AD303" s="26">
        <v>78.91</v>
      </c>
      <c r="AE303" s="26">
        <v>75.72</v>
      </c>
      <c r="AF303" s="26">
        <v>74.36</v>
      </c>
      <c r="AG303" s="26">
        <v>75.91</v>
      </c>
      <c r="AH303" s="26">
        <v>76.75</v>
      </c>
      <c r="AI303" s="26">
        <v>73.5</v>
      </c>
      <c r="AJ303" s="26">
        <v>74.760000000000005</v>
      </c>
      <c r="AK303" s="26">
        <v>75.8</v>
      </c>
      <c r="AL303" s="26">
        <v>78.010000000000005</v>
      </c>
      <c r="AM303" s="26">
        <v>79.2</v>
      </c>
      <c r="AN303" s="26">
        <v>75.260000000000005</v>
      </c>
      <c r="AO303" s="26">
        <v>75.56</v>
      </c>
      <c r="AP303" s="26">
        <v>79.33</v>
      </c>
      <c r="AQ303" s="26">
        <v>73.099999999999994</v>
      </c>
      <c r="AR303" s="26">
        <v>75.349999999999994</v>
      </c>
      <c r="AS303" s="26">
        <v>77.22</v>
      </c>
      <c r="AT303" s="26">
        <v>78.150000000000006</v>
      </c>
      <c r="AU303" s="26">
        <v>73.95</v>
      </c>
      <c r="AV303" s="26">
        <v>74.84</v>
      </c>
      <c r="AW303" s="26">
        <v>75.59</v>
      </c>
      <c r="AX303" s="26">
        <v>76.569999999999993</v>
      </c>
      <c r="AY303" s="26">
        <v>82.88</v>
      </c>
      <c r="AZ303" s="26">
        <v>82.12</v>
      </c>
      <c r="BA303" s="26">
        <v>82.63</v>
      </c>
      <c r="BB303" s="26">
        <v>83.71</v>
      </c>
      <c r="BC303" s="26">
        <v>85.51</v>
      </c>
      <c r="BD303" s="26">
        <v>78.55</v>
      </c>
      <c r="BE303" s="26">
        <v>75.180000000000007</v>
      </c>
      <c r="BF303" s="26">
        <v>79.44</v>
      </c>
      <c r="BG303" s="26">
        <v>83.55</v>
      </c>
      <c r="BH303" s="26">
        <v>89.66</v>
      </c>
      <c r="BI303" s="26">
        <v>95.07</v>
      </c>
      <c r="BJ303" s="26">
        <v>78.709999999999994</v>
      </c>
      <c r="BK303" s="26">
        <v>85.26</v>
      </c>
      <c r="BL303" s="26">
        <v>84.59</v>
      </c>
      <c r="BM303" s="26">
        <v>84.36</v>
      </c>
      <c r="BN303" s="26">
        <v>88.01</v>
      </c>
      <c r="BO303" s="26">
        <v>83.92</v>
      </c>
      <c r="BP303" s="26">
        <v>81.739999999999995</v>
      </c>
      <c r="BQ303" s="26">
        <v>80.95</v>
      </c>
      <c r="BR303" s="26">
        <v>73.77</v>
      </c>
      <c r="BS303" s="26">
        <v>84.78</v>
      </c>
      <c r="BT303" s="26">
        <v>84.82</v>
      </c>
      <c r="BU303" s="26">
        <v>86.61</v>
      </c>
      <c r="BV303" s="26">
        <v>85.91</v>
      </c>
      <c r="BW303" s="26">
        <v>78.17</v>
      </c>
      <c r="BX303" s="26">
        <v>83.62</v>
      </c>
      <c r="BY303" s="42"/>
      <c r="BZ303" s="42"/>
      <c r="CA303" s="42"/>
      <c r="CB303" s="42"/>
      <c r="CC303" s="26">
        <v>80.05</v>
      </c>
      <c r="CD303" s="26">
        <v>81.260000000000005</v>
      </c>
      <c r="CE303" s="26">
        <v>84.77</v>
      </c>
      <c r="CF303" s="26">
        <v>86.99</v>
      </c>
      <c r="CG303" s="26">
        <v>84.14</v>
      </c>
    </row>
    <row r="304" spans="1:85" x14ac:dyDescent="0.3">
      <c r="A304" s="24" t="s">
        <v>374</v>
      </c>
      <c r="B304" s="26">
        <v>79.819999999999993</v>
      </c>
      <c r="C304" s="42"/>
      <c r="D304" s="26">
        <v>80.900000000000006</v>
      </c>
      <c r="E304" s="26">
        <v>75.33</v>
      </c>
      <c r="F304" s="26">
        <v>77.47</v>
      </c>
      <c r="G304" s="26">
        <v>74.33</v>
      </c>
      <c r="H304" s="26">
        <v>76.45</v>
      </c>
      <c r="I304" s="26">
        <v>77.53</v>
      </c>
      <c r="J304" s="26">
        <v>82.84</v>
      </c>
      <c r="K304" s="26">
        <v>80.099999999999994</v>
      </c>
      <c r="L304" s="26">
        <v>84.04</v>
      </c>
      <c r="M304" s="26">
        <v>84.15</v>
      </c>
      <c r="N304" s="26">
        <v>85.04</v>
      </c>
      <c r="O304" s="26">
        <v>84.54</v>
      </c>
      <c r="P304" s="26">
        <v>78.37</v>
      </c>
      <c r="Q304" s="26">
        <v>85</v>
      </c>
      <c r="R304" s="42"/>
      <c r="S304" s="42"/>
      <c r="T304" s="42"/>
      <c r="U304" s="26">
        <v>80.78</v>
      </c>
      <c r="V304" s="26">
        <v>85.07</v>
      </c>
      <c r="W304" s="25"/>
      <c r="X304" s="26">
        <v>80.709999999999994</v>
      </c>
      <c r="Y304" s="26">
        <v>84.49</v>
      </c>
      <c r="Z304" s="26">
        <v>86.44</v>
      </c>
      <c r="AA304" s="26">
        <v>75.33</v>
      </c>
      <c r="AB304" s="26">
        <v>87.2</v>
      </c>
      <c r="AC304" s="26">
        <v>79.13</v>
      </c>
      <c r="AD304" s="26">
        <v>78.900000000000006</v>
      </c>
      <c r="AE304" s="26">
        <v>75.09</v>
      </c>
      <c r="AF304" s="26">
        <v>74</v>
      </c>
      <c r="AG304" s="26">
        <v>75.38</v>
      </c>
      <c r="AH304" s="26">
        <v>76.760000000000005</v>
      </c>
      <c r="AI304" s="26">
        <v>73.45</v>
      </c>
      <c r="AJ304" s="26">
        <v>74.400000000000006</v>
      </c>
      <c r="AK304" s="26">
        <v>75.680000000000007</v>
      </c>
      <c r="AL304" s="26">
        <v>78.260000000000005</v>
      </c>
      <c r="AM304" s="26">
        <v>78.97</v>
      </c>
      <c r="AN304" s="26">
        <v>75.25</v>
      </c>
      <c r="AO304" s="26">
        <v>75.459999999999994</v>
      </c>
      <c r="AP304" s="26">
        <v>79.319999999999993</v>
      </c>
      <c r="AQ304" s="26">
        <v>72.930000000000007</v>
      </c>
      <c r="AR304" s="26">
        <v>75.33</v>
      </c>
      <c r="AS304" s="26">
        <v>77.260000000000005</v>
      </c>
      <c r="AT304" s="26">
        <v>78.02</v>
      </c>
      <c r="AU304" s="26">
        <v>74.33</v>
      </c>
      <c r="AV304" s="26">
        <v>76.12</v>
      </c>
      <c r="AW304" s="26">
        <v>76.790000000000006</v>
      </c>
      <c r="AX304" s="26">
        <v>77.53</v>
      </c>
      <c r="AY304" s="26">
        <v>83.17</v>
      </c>
      <c r="AZ304" s="26">
        <v>82.33</v>
      </c>
      <c r="BA304" s="26">
        <v>83.01</v>
      </c>
      <c r="BB304" s="26">
        <v>84.22</v>
      </c>
      <c r="BC304" s="26">
        <v>83.14</v>
      </c>
      <c r="BD304" s="26">
        <v>78.97</v>
      </c>
      <c r="BE304" s="26">
        <v>76.489999999999995</v>
      </c>
      <c r="BF304" s="26">
        <v>78.59</v>
      </c>
      <c r="BG304" s="26">
        <v>84.04</v>
      </c>
      <c r="BH304" s="26">
        <v>89.66</v>
      </c>
      <c r="BI304" s="26">
        <v>95.16</v>
      </c>
      <c r="BJ304" s="26">
        <v>77.95</v>
      </c>
      <c r="BK304" s="26">
        <v>84.8</v>
      </c>
      <c r="BL304" s="26">
        <v>84.62</v>
      </c>
      <c r="BM304" s="26">
        <v>84.94</v>
      </c>
      <c r="BN304" s="26">
        <v>87.73</v>
      </c>
      <c r="BO304" s="26">
        <v>84.54</v>
      </c>
      <c r="BP304" s="26">
        <v>81.709999999999994</v>
      </c>
      <c r="BQ304" s="26">
        <v>80.98</v>
      </c>
      <c r="BR304" s="26">
        <v>73.819999999999993</v>
      </c>
      <c r="BS304" s="26">
        <v>84.76</v>
      </c>
      <c r="BT304" s="26">
        <v>84.87</v>
      </c>
      <c r="BU304" s="26">
        <v>86.65</v>
      </c>
      <c r="BV304" s="26">
        <v>85.93</v>
      </c>
      <c r="BW304" s="26">
        <v>79.040000000000006</v>
      </c>
      <c r="BX304" s="26">
        <v>83.96</v>
      </c>
      <c r="BY304" s="42"/>
      <c r="BZ304" s="42"/>
      <c r="CA304" s="42"/>
      <c r="CB304" s="42"/>
      <c r="CC304" s="26">
        <v>80.47</v>
      </c>
      <c r="CD304" s="26">
        <v>81.56</v>
      </c>
      <c r="CE304" s="26">
        <v>85.18</v>
      </c>
      <c r="CF304" s="26">
        <v>87.33</v>
      </c>
      <c r="CG304" s="26">
        <v>84.28</v>
      </c>
    </row>
    <row r="305" spans="1:85" x14ac:dyDescent="0.3">
      <c r="A305" s="24" t="s">
        <v>375</v>
      </c>
      <c r="B305" s="26">
        <v>80.16</v>
      </c>
      <c r="C305" s="42"/>
      <c r="D305" s="26">
        <v>81.099999999999994</v>
      </c>
      <c r="E305" s="26">
        <v>76.88</v>
      </c>
      <c r="F305" s="26">
        <v>77.13</v>
      </c>
      <c r="G305" s="26">
        <v>74.72</v>
      </c>
      <c r="H305" s="26">
        <v>77.62</v>
      </c>
      <c r="I305" s="26">
        <v>78.430000000000007</v>
      </c>
      <c r="J305" s="26">
        <v>82.95</v>
      </c>
      <c r="K305" s="26">
        <v>80.81</v>
      </c>
      <c r="L305" s="26">
        <v>84.31</v>
      </c>
      <c r="M305" s="26">
        <v>83.43</v>
      </c>
      <c r="N305" s="26">
        <v>85.08</v>
      </c>
      <c r="O305" s="26">
        <v>84.95</v>
      </c>
      <c r="P305" s="26">
        <v>78.260000000000005</v>
      </c>
      <c r="Q305" s="26">
        <v>85.11</v>
      </c>
      <c r="R305" s="42"/>
      <c r="S305" s="42"/>
      <c r="T305" s="42"/>
      <c r="U305" s="26">
        <v>80.959999999999994</v>
      </c>
      <c r="V305" s="26">
        <v>85.03</v>
      </c>
      <c r="W305" s="25"/>
      <c r="X305" s="26">
        <v>80.92</v>
      </c>
      <c r="Y305" s="26">
        <v>84.82</v>
      </c>
      <c r="Z305" s="26">
        <v>86.75</v>
      </c>
      <c r="AA305" s="26">
        <v>76.88</v>
      </c>
      <c r="AB305" s="26">
        <v>86.98</v>
      </c>
      <c r="AC305" s="26">
        <v>78.790000000000006</v>
      </c>
      <c r="AD305" s="26">
        <v>78.66</v>
      </c>
      <c r="AE305" s="26">
        <v>74.25</v>
      </c>
      <c r="AF305" s="26">
        <v>73.319999999999993</v>
      </c>
      <c r="AG305" s="26">
        <v>74.52</v>
      </c>
      <c r="AH305" s="26">
        <v>76.45</v>
      </c>
      <c r="AI305" s="26">
        <v>73.23</v>
      </c>
      <c r="AJ305" s="26">
        <v>74.02</v>
      </c>
      <c r="AK305" s="26">
        <v>75.22</v>
      </c>
      <c r="AL305" s="26">
        <v>78.23</v>
      </c>
      <c r="AM305" s="26">
        <v>78.489999999999995</v>
      </c>
      <c r="AN305" s="26">
        <v>75.010000000000005</v>
      </c>
      <c r="AO305" s="26">
        <v>75.09</v>
      </c>
      <c r="AP305" s="26">
        <v>79.03</v>
      </c>
      <c r="AQ305" s="26">
        <v>72.45</v>
      </c>
      <c r="AR305" s="26">
        <v>75.16</v>
      </c>
      <c r="AS305" s="26">
        <v>77.06</v>
      </c>
      <c r="AT305" s="26">
        <v>77.64</v>
      </c>
      <c r="AU305" s="26">
        <v>74.72</v>
      </c>
      <c r="AV305" s="26">
        <v>77.349999999999994</v>
      </c>
      <c r="AW305" s="26">
        <v>77.89</v>
      </c>
      <c r="AX305" s="26">
        <v>78.430000000000007</v>
      </c>
      <c r="AY305" s="26">
        <v>83.31</v>
      </c>
      <c r="AZ305" s="26">
        <v>82.32</v>
      </c>
      <c r="BA305" s="26">
        <v>83.16</v>
      </c>
      <c r="BB305" s="26">
        <v>84.56</v>
      </c>
      <c r="BC305" s="26">
        <v>83.49</v>
      </c>
      <c r="BD305" s="26">
        <v>79.599999999999994</v>
      </c>
      <c r="BE305" s="26">
        <v>77.78</v>
      </c>
      <c r="BF305" s="26">
        <v>77.38</v>
      </c>
      <c r="BG305" s="26">
        <v>84.31</v>
      </c>
      <c r="BH305" s="26">
        <v>89.52</v>
      </c>
      <c r="BI305" s="26">
        <v>95.14</v>
      </c>
      <c r="BJ305" s="26">
        <v>76.83</v>
      </c>
      <c r="BK305" s="26">
        <v>84.01</v>
      </c>
      <c r="BL305" s="26">
        <v>84.46</v>
      </c>
      <c r="BM305" s="26">
        <v>85.29</v>
      </c>
      <c r="BN305" s="26">
        <v>87.1</v>
      </c>
      <c r="BO305" s="26">
        <v>84.95</v>
      </c>
      <c r="BP305" s="26">
        <v>81.41</v>
      </c>
      <c r="BQ305" s="26">
        <v>80.78</v>
      </c>
      <c r="BR305" s="26">
        <v>73.81</v>
      </c>
      <c r="BS305" s="26">
        <v>84.61</v>
      </c>
      <c r="BT305" s="26">
        <v>84.64</v>
      </c>
      <c r="BU305" s="26">
        <v>86.61</v>
      </c>
      <c r="BV305" s="26">
        <v>85.71</v>
      </c>
      <c r="BW305" s="26">
        <v>79.88</v>
      </c>
      <c r="BX305" s="26">
        <v>84.05</v>
      </c>
      <c r="BY305" s="42"/>
      <c r="BZ305" s="42"/>
      <c r="CA305" s="42"/>
      <c r="CB305" s="42"/>
      <c r="CC305" s="26">
        <v>80.7</v>
      </c>
      <c r="CD305" s="26">
        <v>81.599999999999994</v>
      </c>
      <c r="CE305" s="26">
        <v>85.35</v>
      </c>
      <c r="CF305" s="26">
        <v>87.22</v>
      </c>
      <c r="CG305" s="26">
        <v>84.15</v>
      </c>
    </row>
    <row r="306" spans="1:85" x14ac:dyDescent="0.3">
      <c r="A306" s="24" t="s">
        <v>376</v>
      </c>
      <c r="B306" s="26">
        <v>80.709999999999994</v>
      </c>
      <c r="C306" s="42"/>
      <c r="D306" s="26">
        <v>81.41</v>
      </c>
      <c r="E306" s="26">
        <v>77.36</v>
      </c>
      <c r="F306" s="26">
        <v>77.599999999999994</v>
      </c>
      <c r="G306" s="26">
        <v>75.12</v>
      </c>
      <c r="H306" s="26">
        <v>78.67</v>
      </c>
      <c r="I306" s="26">
        <v>79.39</v>
      </c>
      <c r="J306" s="26">
        <v>83.22</v>
      </c>
      <c r="K306" s="26">
        <v>81.39</v>
      </c>
      <c r="L306" s="26">
        <v>84.65</v>
      </c>
      <c r="M306" s="26">
        <v>83.89</v>
      </c>
      <c r="N306" s="26">
        <v>85.39</v>
      </c>
      <c r="O306" s="26">
        <v>85.33</v>
      </c>
      <c r="P306" s="26">
        <v>80.17</v>
      </c>
      <c r="Q306" s="26">
        <v>85.47</v>
      </c>
      <c r="R306" s="42"/>
      <c r="S306" s="42"/>
      <c r="T306" s="42"/>
      <c r="U306" s="26">
        <v>81.41</v>
      </c>
      <c r="V306" s="26">
        <v>85.22</v>
      </c>
      <c r="W306" s="25"/>
      <c r="X306" s="26">
        <v>81.22</v>
      </c>
      <c r="Y306" s="26">
        <v>85.17</v>
      </c>
      <c r="Z306" s="26">
        <v>87.15</v>
      </c>
      <c r="AA306" s="26">
        <v>77.36</v>
      </c>
      <c r="AB306" s="26">
        <v>86.83</v>
      </c>
      <c r="AC306" s="26">
        <v>78.900000000000006</v>
      </c>
      <c r="AD306" s="26">
        <v>78.510000000000005</v>
      </c>
      <c r="AE306" s="26">
        <v>74.11</v>
      </c>
      <c r="AF306" s="26">
        <v>72.97</v>
      </c>
      <c r="AG306" s="26">
        <v>74.34</v>
      </c>
      <c r="AH306" s="26">
        <v>76.58</v>
      </c>
      <c r="AI306" s="26">
        <v>75.5</v>
      </c>
      <c r="AJ306" s="26">
        <v>73.930000000000007</v>
      </c>
      <c r="AK306" s="26">
        <v>75.16</v>
      </c>
      <c r="AL306" s="26">
        <v>78.45</v>
      </c>
      <c r="AM306" s="26">
        <v>78.680000000000007</v>
      </c>
      <c r="AN306" s="26">
        <v>76.260000000000005</v>
      </c>
      <c r="AO306" s="26">
        <v>75.48</v>
      </c>
      <c r="AP306" s="26">
        <v>79.75</v>
      </c>
      <c r="AQ306" s="26">
        <v>73.25</v>
      </c>
      <c r="AR306" s="26">
        <v>77.02</v>
      </c>
      <c r="AS306" s="26">
        <v>77.55</v>
      </c>
      <c r="AT306" s="26">
        <v>78.12</v>
      </c>
      <c r="AU306" s="26">
        <v>75.12</v>
      </c>
      <c r="AV306" s="26">
        <v>78.45</v>
      </c>
      <c r="AW306" s="26">
        <v>78.900000000000006</v>
      </c>
      <c r="AX306" s="26">
        <v>79.39</v>
      </c>
      <c r="AY306" s="26">
        <v>83.53</v>
      </c>
      <c r="AZ306" s="26">
        <v>82.6</v>
      </c>
      <c r="BA306" s="26">
        <v>83.43</v>
      </c>
      <c r="BB306" s="26">
        <v>84.91</v>
      </c>
      <c r="BC306" s="26">
        <v>83.96</v>
      </c>
      <c r="BD306" s="26">
        <v>79.680000000000007</v>
      </c>
      <c r="BE306" s="26">
        <v>78.92</v>
      </c>
      <c r="BF306" s="26">
        <v>77.58</v>
      </c>
      <c r="BG306" s="26">
        <v>84.65</v>
      </c>
      <c r="BH306" s="26">
        <v>89.64</v>
      </c>
      <c r="BI306" s="26">
        <v>95.3</v>
      </c>
      <c r="BJ306" s="26">
        <v>77.53</v>
      </c>
      <c r="BK306" s="26">
        <v>84.36</v>
      </c>
      <c r="BL306" s="26">
        <v>84.73</v>
      </c>
      <c r="BM306" s="26">
        <v>85.66</v>
      </c>
      <c r="BN306" s="26">
        <v>87.19</v>
      </c>
      <c r="BO306" s="26">
        <v>85.33</v>
      </c>
      <c r="BP306" s="26">
        <v>81.790000000000006</v>
      </c>
      <c r="BQ306" s="26">
        <v>81.8</v>
      </c>
      <c r="BR306" s="26">
        <v>77.36</v>
      </c>
      <c r="BS306" s="26">
        <v>84.94</v>
      </c>
      <c r="BT306" s="26">
        <v>85.11</v>
      </c>
      <c r="BU306" s="26">
        <v>86.82</v>
      </c>
      <c r="BV306" s="26">
        <v>85.98</v>
      </c>
      <c r="BW306" s="26">
        <v>80.739999999999995</v>
      </c>
      <c r="BX306" s="26">
        <v>84.47</v>
      </c>
      <c r="BY306" s="42"/>
      <c r="BZ306" s="42"/>
      <c r="CA306" s="42"/>
      <c r="CB306" s="42"/>
      <c r="CC306" s="26">
        <v>81.040000000000006</v>
      </c>
      <c r="CD306" s="26">
        <v>82.27</v>
      </c>
      <c r="CE306" s="26">
        <v>85.68</v>
      </c>
      <c r="CF306" s="26">
        <v>87.42</v>
      </c>
      <c r="CG306" s="26">
        <v>84.29</v>
      </c>
    </row>
    <row r="307" spans="1:85" x14ac:dyDescent="0.3">
      <c r="A307" s="24" t="s">
        <v>377</v>
      </c>
      <c r="B307" s="26">
        <v>81.12</v>
      </c>
      <c r="C307" s="42"/>
      <c r="D307" s="26">
        <v>81.72</v>
      </c>
      <c r="E307" s="26">
        <v>78.150000000000006</v>
      </c>
      <c r="F307" s="26">
        <v>76.989999999999995</v>
      </c>
      <c r="G307" s="26">
        <v>75.930000000000007</v>
      </c>
      <c r="H307" s="26">
        <v>80.099999999999994</v>
      </c>
      <c r="I307" s="26">
        <v>80.55</v>
      </c>
      <c r="J307" s="26">
        <v>83.64</v>
      </c>
      <c r="K307" s="26">
        <v>82.15</v>
      </c>
      <c r="L307" s="26">
        <v>85.2</v>
      </c>
      <c r="M307" s="26">
        <v>83.62</v>
      </c>
      <c r="N307" s="26">
        <v>85.84</v>
      </c>
      <c r="O307" s="26">
        <v>86.03</v>
      </c>
      <c r="P307" s="26">
        <v>80.37</v>
      </c>
      <c r="Q307" s="26">
        <v>85.82</v>
      </c>
      <c r="R307" s="42"/>
      <c r="S307" s="42"/>
      <c r="T307" s="42"/>
      <c r="U307" s="26">
        <v>81.900000000000006</v>
      </c>
      <c r="V307" s="26">
        <v>85.42</v>
      </c>
      <c r="W307" s="25"/>
      <c r="X307" s="26">
        <v>81.510000000000005</v>
      </c>
      <c r="Y307" s="26">
        <v>85.75</v>
      </c>
      <c r="Z307" s="26">
        <v>87.69</v>
      </c>
      <c r="AA307" s="26">
        <v>78.150000000000006</v>
      </c>
      <c r="AB307" s="26">
        <v>80.87</v>
      </c>
      <c r="AC307" s="26">
        <v>79.28</v>
      </c>
      <c r="AD307" s="26">
        <v>78.709999999999994</v>
      </c>
      <c r="AE307" s="26">
        <v>73.94</v>
      </c>
      <c r="AF307" s="26">
        <v>72.83</v>
      </c>
      <c r="AG307" s="26">
        <v>74.510000000000005</v>
      </c>
      <c r="AH307" s="26">
        <v>76.87</v>
      </c>
      <c r="AI307" s="26">
        <v>75.64</v>
      </c>
      <c r="AJ307" s="26">
        <v>74.02</v>
      </c>
      <c r="AK307" s="26">
        <v>75.67</v>
      </c>
      <c r="AL307" s="26">
        <v>78.95</v>
      </c>
      <c r="AM307" s="26">
        <v>78.83</v>
      </c>
      <c r="AN307" s="26">
        <v>76.5</v>
      </c>
      <c r="AO307" s="26">
        <v>75.75</v>
      </c>
      <c r="AP307" s="26">
        <v>80.14</v>
      </c>
      <c r="AQ307" s="26">
        <v>73.400000000000006</v>
      </c>
      <c r="AR307" s="26">
        <v>77.19</v>
      </c>
      <c r="AS307" s="26">
        <v>77.849999999999994</v>
      </c>
      <c r="AT307" s="26">
        <v>78.400000000000006</v>
      </c>
      <c r="AU307" s="26">
        <v>75.930000000000007</v>
      </c>
      <c r="AV307" s="26">
        <v>79.900000000000006</v>
      </c>
      <c r="AW307" s="26">
        <v>80.3</v>
      </c>
      <c r="AX307" s="26">
        <v>80.55</v>
      </c>
      <c r="AY307" s="26">
        <v>83.93</v>
      </c>
      <c r="AZ307" s="26">
        <v>83</v>
      </c>
      <c r="BA307" s="26">
        <v>83.86</v>
      </c>
      <c r="BB307" s="26">
        <v>85.54</v>
      </c>
      <c r="BC307" s="26">
        <v>85.12</v>
      </c>
      <c r="BD307" s="26">
        <v>79.650000000000006</v>
      </c>
      <c r="BE307" s="26">
        <v>80.37</v>
      </c>
      <c r="BF307" s="26">
        <v>76</v>
      </c>
      <c r="BG307" s="26">
        <v>85.2</v>
      </c>
      <c r="BH307" s="26">
        <v>90.7</v>
      </c>
      <c r="BI307" s="26">
        <v>96.83</v>
      </c>
      <c r="BJ307" s="26">
        <v>76.19</v>
      </c>
      <c r="BK307" s="26">
        <v>84.16</v>
      </c>
      <c r="BL307" s="26">
        <v>84.99</v>
      </c>
      <c r="BM307" s="26">
        <v>86.35</v>
      </c>
      <c r="BN307" s="26">
        <v>87.3</v>
      </c>
      <c r="BO307" s="26">
        <v>86.03</v>
      </c>
      <c r="BP307" s="26">
        <v>82.06</v>
      </c>
      <c r="BQ307" s="26">
        <v>81.98</v>
      </c>
      <c r="BR307" s="26">
        <v>77.48</v>
      </c>
      <c r="BS307" s="26">
        <v>85.09</v>
      </c>
      <c r="BT307" s="26">
        <v>85.22</v>
      </c>
      <c r="BU307" s="26">
        <v>86.94</v>
      </c>
      <c r="BV307" s="26">
        <v>86.36</v>
      </c>
      <c r="BW307" s="26">
        <v>81.83</v>
      </c>
      <c r="BX307" s="26">
        <v>84.95</v>
      </c>
      <c r="BY307" s="42"/>
      <c r="BZ307" s="42"/>
      <c r="CA307" s="42"/>
      <c r="CB307" s="42"/>
      <c r="CC307" s="26">
        <v>81.58</v>
      </c>
      <c r="CD307" s="26">
        <v>82.64</v>
      </c>
      <c r="CE307" s="26">
        <v>86.17</v>
      </c>
      <c r="CF307" s="26">
        <v>87.96</v>
      </c>
      <c r="CG307" s="26">
        <v>84.28</v>
      </c>
    </row>
    <row r="308" spans="1:85" x14ac:dyDescent="0.3">
      <c r="A308" s="24" t="s">
        <v>378</v>
      </c>
      <c r="B308" s="26">
        <v>81.7</v>
      </c>
      <c r="C308" s="42"/>
      <c r="D308" s="26">
        <v>82.43</v>
      </c>
      <c r="E308" s="26">
        <v>78.599999999999994</v>
      </c>
      <c r="F308" s="26">
        <v>77.430000000000007</v>
      </c>
      <c r="G308" s="26">
        <v>76.72</v>
      </c>
      <c r="H308" s="26">
        <v>81.38</v>
      </c>
      <c r="I308" s="26">
        <v>81.52</v>
      </c>
      <c r="J308" s="26">
        <v>84.32</v>
      </c>
      <c r="K308" s="26">
        <v>82.99</v>
      </c>
      <c r="L308" s="26">
        <v>86.01</v>
      </c>
      <c r="M308" s="26">
        <v>83.15</v>
      </c>
      <c r="N308" s="26">
        <v>86.38</v>
      </c>
      <c r="O308" s="26">
        <v>86.95</v>
      </c>
      <c r="P308" s="26">
        <v>80.55</v>
      </c>
      <c r="Q308" s="26">
        <v>86.06</v>
      </c>
      <c r="R308" s="42"/>
      <c r="S308" s="42"/>
      <c r="T308" s="42"/>
      <c r="U308" s="26">
        <v>82.55</v>
      </c>
      <c r="V308" s="26">
        <v>85.73</v>
      </c>
      <c r="W308" s="25"/>
      <c r="X308" s="26">
        <v>82.23</v>
      </c>
      <c r="Y308" s="26">
        <v>86.57</v>
      </c>
      <c r="Z308" s="26">
        <v>88.21</v>
      </c>
      <c r="AA308" s="26">
        <v>78.599999999999994</v>
      </c>
      <c r="AB308" s="26">
        <v>81.430000000000007</v>
      </c>
      <c r="AC308" s="26">
        <v>79.8</v>
      </c>
      <c r="AD308" s="26">
        <v>79.040000000000006</v>
      </c>
      <c r="AE308" s="26">
        <v>74.150000000000006</v>
      </c>
      <c r="AF308" s="26">
        <v>72.900000000000006</v>
      </c>
      <c r="AG308" s="26">
        <v>74.66</v>
      </c>
      <c r="AH308" s="26">
        <v>77.849999999999994</v>
      </c>
      <c r="AI308" s="26">
        <v>76.11</v>
      </c>
      <c r="AJ308" s="26">
        <v>74.19</v>
      </c>
      <c r="AK308" s="26">
        <v>76.67</v>
      </c>
      <c r="AL308" s="26">
        <v>79.05</v>
      </c>
      <c r="AM308" s="26">
        <v>78.819999999999993</v>
      </c>
      <c r="AN308" s="26">
        <v>76.849999999999994</v>
      </c>
      <c r="AO308" s="26">
        <v>76.239999999999995</v>
      </c>
      <c r="AP308" s="26">
        <v>80.61</v>
      </c>
      <c r="AQ308" s="26">
        <v>73.75</v>
      </c>
      <c r="AR308" s="26">
        <v>77.48</v>
      </c>
      <c r="AS308" s="26">
        <v>78.349999999999994</v>
      </c>
      <c r="AT308" s="26">
        <v>78.849999999999994</v>
      </c>
      <c r="AU308" s="26">
        <v>76.72</v>
      </c>
      <c r="AV308" s="26">
        <v>81.150000000000006</v>
      </c>
      <c r="AW308" s="26">
        <v>81.61</v>
      </c>
      <c r="AX308" s="26">
        <v>81.52</v>
      </c>
      <c r="AY308" s="26">
        <v>84.44</v>
      </c>
      <c r="AZ308" s="26">
        <v>83.61</v>
      </c>
      <c r="BA308" s="26">
        <v>84.59</v>
      </c>
      <c r="BB308" s="26">
        <v>86.3</v>
      </c>
      <c r="BC308" s="26">
        <v>86.92</v>
      </c>
      <c r="BD308" s="26">
        <v>80.180000000000007</v>
      </c>
      <c r="BE308" s="26">
        <v>81.569999999999993</v>
      </c>
      <c r="BF308" s="26">
        <v>74.400000000000006</v>
      </c>
      <c r="BG308" s="26">
        <v>86.01</v>
      </c>
      <c r="BH308" s="26">
        <v>91.61</v>
      </c>
      <c r="BI308" s="26">
        <v>98.11</v>
      </c>
      <c r="BJ308" s="26">
        <v>74.67</v>
      </c>
      <c r="BK308" s="26">
        <v>83.73</v>
      </c>
      <c r="BL308" s="26">
        <v>85.3</v>
      </c>
      <c r="BM308" s="26">
        <v>87.27</v>
      </c>
      <c r="BN308" s="26">
        <v>87.14</v>
      </c>
      <c r="BO308" s="26">
        <v>86.95</v>
      </c>
      <c r="BP308" s="26">
        <v>82.19</v>
      </c>
      <c r="BQ308" s="26">
        <v>82.15</v>
      </c>
      <c r="BR308" s="26">
        <v>77.650000000000006</v>
      </c>
      <c r="BS308" s="26">
        <v>85.14</v>
      </c>
      <c r="BT308" s="26">
        <v>85.4</v>
      </c>
      <c r="BU308" s="26">
        <v>86.87</v>
      </c>
      <c r="BV308" s="26">
        <v>86.69</v>
      </c>
      <c r="BW308" s="26">
        <v>82.68</v>
      </c>
      <c r="BX308" s="26">
        <v>85.55</v>
      </c>
      <c r="BY308" s="42"/>
      <c r="BZ308" s="42"/>
      <c r="CA308" s="42"/>
      <c r="CB308" s="42"/>
      <c r="CC308" s="26">
        <v>82.24</v>
      </c>
      <c r="CD308" s="26">
        <v>83.24</v>
      </c>
      <c r="CE308" s="26">
        <v>86.76</v>
      </c>
      <c r="CF308" s="26">
        <v>88.1</v>
      </c>
      <c r="CG308" s="26">
        <v>84.56</v>
      </c>
    </row>
    <row r="309" spans="1:85" x14ac:dyDescent="0.3">
      <c r="A309" s="24" t="s">
        <v>379</v>
      </c>
      <c r="B309" s="26">
        <v>82.53</v>
      </c>
      <c r="C309" s="42"/>
      <c r="D309" s="26">
        <v>84.31</v>
      </c>
      <c r="E309" s="26">
        <v>79.2</v>
      </c>
      <c r="F309" s="26">
        <v>77.959999999999994</v>
      </c>
      <c r="G309" s="26">
        <v>77.14</v>
      </c>
      <c r="H309" s="26">
        <v>82.17</v>
      </c>
      <c r="I309" s="26">
        <v>82.32</v>
      </c>
      <c r="J309" s="26">
        <v>85.63</v>
      </c>
      <c r="K309" s="26">
        <v>84.06</v>
      </c>
      <c r="L309" s="26">
        <v>87.91</v>
      </c>
      <c r="M309" s="26">
        <v>82.58</v>
      </c>
      <c r="N309" s="26">
        <v>87.74</v>
      </c>
      <c r="O309" s="26">
        <v>89.11</v>
      </c>
      <c r="P309" s="26">
        <v>81.099999999999994</v>
      </c>
      <c r="Q309" s="26">
        <v>86.56</v>
      </c>
      <c r="R309" s="42"/>
      <c r="S309" s="42"/>
      <c r="T309" s="42"/>
      <c r="U309" s="26">
        <v>84.14</v>
      </c>
      <c r="V309" s="26">
        <v>86.81</v>
      </c>
      <c r="W309" s="25"/>
      <c r="X309" s="26">
        <v>84.12</v>
      </c>
      <c r="Y309" s="26">
        <v>88.4</v>
      </c>
      <c r="Z309" s="26">
        <v>89.58</v>
      </c>
      <c r="AA309" s="26">
        <v>79.2</v>
      </c>
      <c r="AB309" s="26">
        <v>82.17</v>
      </c>
      <c r="AC309" s="26">
        <v>80.790000000000006</v>
      </c>
      <c r="AD309" s="26">
        <v>79.8</v>
      </c>
      <c r="AE309" s="26">
        <v>74.44</v>
      </c>
      <c r="AF309" s="26">
        <v>73.3</v>
      </c>
      <c r="AG309" s="26">
        <v>75.14</v>
      </c>
      <c r="AH309" s="26">
        <v>78.45</v>
      </c>
      <c r="AI309" s="26">
        <v>76.38</v>
      </c>
      <c r="AJ309" s="26">
        <v>74.58</v>
      </c>
      <c r="AK309" s="26">
        <v>77.23</v>
      </c>
      <c r="AL309" s="26">
        <v>80.180000000000007</v>
      </c>
      <c r="AM309" s="26">
        <v>79.27</v>
      </c>
      <c r="AN309" s="26">
        <v>77.400000000000006</v>
      </c>
      <c r="AO309" s="26">
        <v>76.86</v>
      </c>
      <c r="AP309" s="26">
        <v>81.2</v>
      </c>
      <c r="AQ309" s="26">
        <v>74</v>
      </c>
      <c r="AR309" s="26">
        <v>77.78</v>
      </c>
      <c r="AS309" s="26">
        <v>78.900000000000006</v>
      </c>
      <c r="AT309" s="26">
        <v>79.319999999999993</v>
      </c>
      <c r="AU309" s="26">
        <v>77.14</v>
      </c>
      <c r="AV309" s="26">
        <v>81.96</v>
      </c>
      <c r="AW309" s="26">
        <v>82.4</v>
      </c>
      <c r="AX309" s="26">
        <v>82.32</v>
      </c>
      <c r="AY309" s="26">
        <v>85.45</v>
      </c>
      <c r="AZ309" s="26">
        <v>84.48</v>
      </c>
      <c r="BA309" s="26">
        <v>86.1</v>
      </c>
      <c r="BB309" s="26">
        <v>88.08</v>
      </c>
      <c r="BC309" s="26">
        <v>88.93</v>
      </c>
      <c r="BD309" s="26">
        <v>80.650000000000006</v>
      </c>
      <c r="BE309" s="26">
        <v>82.38</v>
      </c>
      <c r="BF309" s="26">
        <v>73.31</v>
      </c>
      <c r="BG309" s="26">
        <v>87.91</v>
      </c>
      <c r="BH309" s="26">
        <v>91.8</v>
      </c>
      <c r="BI309" s="26">
        <v>97.72</v>
      </c>
      <c r="BJ309" s="26">
        <v>73.75</v>
      </c>
      <c r="BK309" s="26">
        <v>83.83</v>
      </c>
      <c r="BL309" s="26">
        <v>86.24</v>
      </c>
      <c r="BM309" s="26">
        <v>89.35</v>
      </c>
      <c r="BN309" s="26">
        <v>87.3</v>
      </c>
      <c r="BO309" s="26">
        <v>89.11</v>
      </c>
      <c r="BP309" s="26">
        <v>82.85</v>
      </c>
      <c r="BQ309" s="26">
        <v>82.78</v>
      </c>
      <c r="BR309" s="26">
        <v>77.94</v>
      </c>
      <c r="BS309" s="26">
        <v>85.92</v>
      </c>
      <c r="BT309" s="26">
        <v>86.38</v>
      </c>
      <c r="BU309" s="26">
        <v>86.85</v>
      </c>
      <c r="BV309" s="26">
        <v>87.75</v>
      </c>
      <c r="BW309" s="26">
        <v>83.17</v>
      </c>
      <c r="BX309" s="26">
        <v>87.02</v>
      </c>
      <c r="BY309" s="42"/>
      <c r="BZ309" s="42"/>
      <c r="CA309" s="42"/>
      <c r="CB309" s="42"/>
      <c r="CC309" s="26">
        <v>83.89</v>
      </c>
      <c r="CD309" s="26">
        <v>84.69</v>
      </c>
      <c r="CE309" s="26">
        <v>88.43</v>
      </c>
      <c r="CF309" s="26">
        <v>88.58</v>
      </c>
      <c r="CG309" s="26">
        <v>85.59</v>
      </c>
    </row>
    <row r="310" spans="1:85" x14ac:dyDescent="0.3">
      <c r="A310" s="24" t="s">
        <v>380</v>
      </c>
      <c r="B310" s="26">
        <v>83.35</v>
      </c>
      <c r="C310" s="42"/>
      <c r="D310" s="26">
        <v>85.76</v>
      </c>
      <c r="E310" s="26">
        <v>79.62</v>
      </c>
      <c r="F310" s="26">
        <v>79.45</v>
      </c>
      <c r="G310" s="26">
        <v>77.92</v>
      </c>
      <c r="H310" s="26">
        <v>82.88</v>
      </c>
      <c r="I310" s="26">
        <v>83.05</v>
      </c>
      <c r="J310" s="26">
        <v>86.37</v>
      </c>
      <c r="K310" s="26">
        <v>84.58</v>
      </c>
      <c r="L310" s="26">
        <v>88.66</v>
      </c>
      <c r="M310" s="26">
        <v>82.91</v>
      </c>
      <c r="N310" s="26">
        <v>88.27</v>
      </c>
      <c r="O310" s="26">
        <v>89.84</v>
      </c>
      <c r="P310" s="26">
        <v>83.29</v>
      </c>
      <c r="Q310" s="26">
        <v>87.25</v>
      </c>
      <c r="R310" s="42"/>
      <c r="S310" s="42"/>
      <c r="T310" s="42"/>
      <c r="U310" s="26">
        <v>85</v>
      </c>
      <c r="V310" s="26">
        <v>87.27</v>
      </c>
      <c r="W310" s="25"/>
      <c r="X310" s="26">
        <v>85.59</v>
      </c>
      <c r="Y310" s="26">
        <v>89.14</v>
      </c>
      <c r="Z310" s="26">
        <v>90.37</v>
      </c>
      <c r="AA310" s="26">
        <v>79.62</v>
      </c>
      <c r="AB310" s="26">
        <v>83.13</v>
      </c>
      <c r="AC310" s="26">
        <v>81.7</v>
      </c>
      <c r="AD310" s="26">
        <v>80.73</v>
      </c>
      <c r="AE310" s="26">
        <v>75.39</v>
      </c>
      <c r="AF310" s="26">
        <v>74.2</v>
      </c>
      <c r="AG310" s="26">
        <v>76.12</v>
      </c>
      <c r="AH310" s="26">
        <v>79.69</v>
      </c>
      <c r="AI310" s="26">
        <v>79.59</v>
      </c>
      <c r="AJ310" s="26">
        <v>75.7</v>
      </c>
      <c r="AK310" s="26">
        <v>78.36</v>
      </c>
      <c r="AL310" s="26">
        <v>81.17</v>
      </c>
      <c r="AM310" s="26">
        <v>80.349999999999994</v>
      </c>
      <c r="AN310" s="26">
        <v>79.38</v>
      </c>
      <c r="AO310" s="26">
        <v>78.14</v>
      </c>
      <c r="AP310" s="26">
        <v>82.84</v>
      </c>
      <c r="AQ310" s="26">
        <v>75.98</v>
      </c>
      <c r="AR310" s="26">
        <v>80.47</v>
      </c>
      <c r="AS310" s="26">
        <v>80.099999999999994</v>
      </c>
      <c r="AT310" s="26">
        <v>80.81</v>
      </c>
      <c r="AU310" s="26">
        <v>77.92</v>
      </c>
      <c r="AV310" s="26">
        <v>82.61</v>
      </c>
      <c r="AW310" s="26">
        <v>83.16</v>
      </c>
      <c r="AX310" s="26">
        <v>83.05</v>
      </c>
      <c r="AY310" s="26">
        <v>86.3</v>
      </c>
      <c r="AZ310" s="26">
        <v>85.3</v>
      </c>
      <c r="BA310" s="26">
        <v>86.8</v>
      </c>
      <c r="BB310" s="26">
        <v>88.81</v>
      </c>
      <c r="BC310" s="26">
        <v>89.92</v>
      </c>
      <c r="BD310" s="26">
        <v>80.510000000000005</v>
      </c>
      <c r="BE310" s="26">
        <v>83.11</v>
      </c>
      <c r="BF310" s="26">
        <v>73.459999999999994</v>
      </c>
      <c r="BG310" s="26">
        <v>88.66</v>
      </c>
      <c r="BH310" s="26">
        <v>92.35</v>
      </c>
      <c r="BI310" s="26">
        <v>98.05</v>
      </c>
      <c r="BJ310" s="26">
        <v>73.94</v>
      </c>
      <c r="BK310" s="26">
        <v>84.55</v>
      </c>
      <c r="BL310" s="26">
        <v>86.7</v>
      </c>
      <c r="BM310" s="26">
        <v>90.05</v>
      </c>
      <c r="BN310" s="26">
        <v>87.44</v>
      </c>
      <c r="BO310" s="26">
        <v>89.84</v>
      </c>
      <c r="BP310" s="26">
        <v>83.46</v>
      </c>
      <c r="BQ310" s="26">
        <v>84.04</v>
      </c>
      <c r="BR310" s="26">
        <v>82.01</v>
      </c>
      <c r="BS310" s="26">
        <v>86.46</v>
      </c>
      <c r="BT310" s="26">
        <v>87.19</v>
      </c>
      <c r="BU310" s="26">
        <v>87.52</v>
      </c>
      <c r="BV310" s="26">
        <v>88.35</v>
      </c>
      <c r="BW310" s="26">
        <v>83.84</v>
      </c>
      <c r="BX310" s="26">
        <v>87.79</v>
      </c>
      <c r="BY310" s="42"/>
      <c r="BZ310" s="42"/>
      <c r="CA310" s="42"/>
      <c r="CB310" s="42"/>
      <c r="CC310" s="26">
        <v>84.63</v>
      </c>
      <c r="CD310" s="26">
        <v>85.81</v>
      </c>
      <c r="CE310" s="26">
        <v>89.05</v>
      </c>
      <c r="CF310" s="26">
        <v>88.91</v>
      </c>
      <c r="CG310" s="26">
        <v>86.03</v>
      </c>
    </row>
    <row r="311" spans="1:85" x14ac:dyDescent="0.3">
      <c r="A311" s="24" t="s">
        <v>381</v>
      </c>
      <c r="B311" s="26">
        <v>84.38</v>
      </c>
      <c r="C311" s="42"/>
      <c r="D311" s="26">
        <v>87.29</v>
      </c>
      <c r="E311" s="26">
        <v>80.55</v>
      </c>
      <c r="F311" s="26">
        <v>80.91</v>
      </c>
      <c r="G311" s="26">
        <v>79.17</v>
      </c>
      <c r="H311" s="26">
        <v>83.33</v>
      </c>
      <c r="I311" s="26">
        <v>83.81</v>
      </c>
      <c r="J311" s="26">
        <v>87.39</v>
      </c>
      <c r="K311" s="26">
        <v>85.17</v>
      </c>
      <c r="L311" s="26">
        <v>89.35</v>
      </c>
      <c r="M311" s="26">
        <v>84.92</v>
      </c>
      <c r="N311" s="26">
        <v>88.92</v>
      </c>
      <c r="O311" s="26">
        <v>90.4</v>
      </c>
      <c r="P311" s="26">
        <v>84.07</v>
      </c>
      <c r="Q311" s="26">
        <v>88.86</v>
      </c>
      <c r="R311" s="42"/>
      <c r="S311" s="42"/>
      <c r="T311" s="42"/>
      <c r="U311" s="26">
        <v>85.9</v>
      </c>
      <c r="V311" s="26">
        <v>88.33</v>
      </c>
      <c r="W311" s="25"/>
      <c r="X311" s="26">
        <v>87.14</v>
      </c>
      <c r="Y311" s="26">
        <v>89.98</v>
      </c>
      <c r="Z311" s="26">
        <v>91.65</v>
      </c>
      <c r="AA311" s="26">
        <v>80.55</v>
      </c>
      <c r="AB311" s="26">
        <v>84.86</v>
      </c>
      <c r="AC311" s="26">
        <v>83.33</v>
      </c>
      <c r="AD311" s="26">
        <v>82.46</v>
      </c>
      <c r="AE311" s="26">
        <v>77.55</v>
      </c>
      <c r="AF311" s="26">
        <v>76.319999999999993</v>
      </c>
      <c r="AG311" s="26">
        <v>78.040000000000006</v>
      </c>
      <c r="AH311" s="26">
        <v>80.98</v>
      </c>
      <c r="AI311" s="26">
        <v>80.22</v>
      </c>
      <c r="AJ311" s="26">
        <v>77.72</v>
      </c>
      <c r="AK311" s="26">
        <v>80.25</v>
      </c>
      <c r="AL311" s="26">
        <v>82.54</v>
      </c>
      <c r="AM311" s="26">
        <v>81.77</v>
      </c>
      <c r="AN311" s="26">
        <v>80.650000000000006</v>
      </c>
      <c r="AO311" s="26">
        <v>79.430000000000007</v>
      </c>
      <c r="AP311" s="26">
        <v>84.16</v>
      </c>
      <c r="AQ311" s="26">
        <v>77.41</v>
      </c>
      <c r="AR311" s="26">
        <v>81.38</v>
      </c>
      <c r="AS311" s="26">
        <v>81.47</v>
      </c>
      <c r="AT311" s="26">
        <v>82.2</v>
      </c>
      <c r="AU311" s="26">
        <v>79.17</v>
      </c>
      <c r="AV311" s="26">
        <v>82.91</v>
      </c>
      <c r="AW311" s="26">
        <v>83.76</v>
      </c>
      <c r="AX311" s="26">
        <v>83.81</v>
      </c>
      <c r="AY311" s="26">
        <v>87.58</v>
      </c>
      <c r="AZ311" s="26">
        <v>86.6</v>
      </c>
      <c r="BA311" s="26">
        <v>87.68</v>
      </c>
      <c r="BB311" s="26">
        <v>89.57</v>
      </c>
      <c r="BC311" s="26">
        <v>90.93</v>
      </c>
      <c r="BD311" s="26">
        <v>81.150000000000006</v>
      </c>
      <c r="BE311" s="26">
        <v>83.49</v>
      </c>
      <c r="BF311" s="26">
        <v>74.95</v>
      </c>
      <c r="BG311" s="26">
        <v>89.35</v>
      </c>
      <c r="BH311" s="26">
        <v>94.85</v>
      </c>
      <c r="BI311" s="26">
        <v>101.22</v>
      </c>
      <c r="BJ311" s="26">
        <v>75.47</v>
      </c>
      <c r="BK311" s="26">
        <v>86.04</v>
      </c>
      <c r="BL311" s="26">
        <v>87.34</v>
      </c>
      <c r="BM311" s="26">
        <v>90.51</v>
      </c>
      <c r="BN311" s="26">
        <v>89.04</v>
      </c>
      <c r="BO311" s="26">
        <v>90.4</v>
      </c>
      <c r="BP311" s="26">
        <v>84.68</v>
      </c>
      <c r="BQ311" s="26">
        <v>84.96</v>
      </c>
      <c r="BR311" s="26">
        <v>82.27</v>
      </c>
      <c r="BS311" s="26">
        <v>87.69</v>
      </c>
      <c r="BT311" s="26">
        <v>88.44</v>
      </c>
      <c r="BU311" s="26">
        <v>89.67</v>
      </c>
      <c r="BV311" s="26">
        <v>89.51</v>
      </c>
      <c r="BW311" s="26">
        <v>84.68</v>
      </c>
      <c r="BX311" s="26">
        <v>88.64</v>
      </c>
      <c r="BY311" s="42"/>
      <c r="BZ311" s="42"/>
      <c r="CA311" s="42"/>
      <c r="CB311" s="42"/>
      <c r="CC311" s="26">
        <v>85.57</v>
      </c>
      <c r="CD311" s="26">
        <v>86.62</v>
      </c>
      <c r="CE311" s="26">
        <v>89.9</v>
      </c>
      <c r="CF311" s="26">
        <v>89.91</v>
      </c>
      <c r="CG311" s="26">
        <v>87.2</v>
      </c>
    </row>
    <row r="312" spans="1:85" x14ac:dyDescent="0.3">
      <c r="A312" s="24" t="s">
        <v>382</v>
      </c>
      <c r="B312" s="26">
        <v>84.89</v>
      </c>
      <c r="C312" s="42"/>
      <c r="D312" s="26">
        <v>88.45</v>
      </c>
      <c r="E312" s="26">
        <v>82.14</v>
      </c>
      <c r="F312" s="26">
        <v>81.709999999999994</v>
      </c>
      <c r="G312" s="26">
        <v>79.69</v>
      </c>
      <c r="H312" s="26">
        <v>83.27</v>
      </c>
      <c r="I312" s="26">
        <v>84.11</v>
      </c>
      <c r="J312" s="26">
        <v>87.99</v>
      </c>
      <c r="K312" s="26">
        <v>85.32</v>
      </c>
      <c r="L312" s="26">
        <v>89.82</v>
      </c>
      <c r="M312" s="26">
        <v>84.76</v>
      </c>
      <c r="N312" s="26">
        <v>89.1</v>
      </c>
      <c r="O312" s="26">
        <v>90.77</v>
      </c>
      <c r="P312" s="26">
        <v>84.18</v>
      </c>
      <c r="Q312" s="26">
        <v>89.24</v>
      </c>
      <c r="R312" s="42"/>
      <c r="S312" s="42"/>
      <c r="T312" s="42"/>
      <c r="U312" s="26">
        <v>86.44</v>
      </c>
      <c r="V312" s="26">
        <v>88.5</v>
      </c>
      <c r="W312" s="25"/>
      <c r="X312" s="26">
        <v>88.34</v>
      </c>
      <c r="Y312" s="26">
        <v>90.37</v>
      </c>
      <c r="Z312" s="26">
        <v>92.1</v>
      </c>
      <c r="AA312" s="26">
        <v>82.14</v>
      </c>
      <c r="AB312" s="26">
        <v>85.95</v>
      </c>
      <c r="AC312" s="26">
        <v>84.41</v>
      </c>
      <c r="AD312" s="26">
        <v>83.39</v>
      </c>
      <c r="AE312" s="26">
        <v>78.959999999999994</v>
      </c>
      <c r="AF312" s="26">
        <v>77.55</v>
      </c>
      <c r="AG312" s="26">
        <v>79.12</v>
      </c>
      <c r="AH312" s="26">
        <v>81.510000000000005</v>
      </c>
      <c r="AI312" s="26">
        <v>80.45</v>
      </c>
      <c r="AJ312" s="26">
        <v>78.900000000000006</v>
      </c>
      <c r="AK312" s="26">
        <v>81.400000000000006</v>
      </c>
      <c r="AL312" s="26">
        <v>83.24</v>
      </c>
      <c r="AM312" s="26">
        <v>83.02</v>
      </c>
      <c r="AN312" s="26">
        <v>81.23</v>
      </c>
      <c r="AO312" s="26">
        <v>79.98</v>
      </c>
      <c r="AP312" s="26">
        <v>84.67</v>
      </c>
      <c r="AQ312" s="26">
        <v>78.13</v>
      </c>
      <c r="AR312" s="26">
        <v>81.88</v>
      </c>
      <c r="AS312" s="26">
        <v>81.96</v>
      </c>
      <c r="AT312" s="26">
        <v>82.9</v>
      </c>
      <c r="AU312" s="26">
        <v>79.69</v>
      </c>
      <c r="AV312" s="26">
        <v>82.78</v>
      </c>
      <c r="AW312" s="26">
        <v>83.76</v>
      </c>
      <c r="AX312" s="26">
        <v>84.11</v>
      </c>
      <c r="AY312" s="26">
        <v>88.21</v>
      </c>
      <c r="AZ312" s="26">
        <v>87.1</v>
      </c>
      <c r="BA312" s="26">
        <v>88.31</v>
      </c>
      <c r="BB312" s="26">
        <v>90.01</v>
      </c>
      <c r="BC312" s="26">
        <v>91.19</v>
      </c>
      <c r="BD312" s="26">
        <v>81.430000000000007</v>
      </c>
      <c r="BE312" s="26">
        <v>83.33</v>
      </c>
      <c r="BF312" s="26">
        <v>75.3</v>
      </c>
      <c r="BG312" s="26">
        <v>89.82</v>
      </c>
      <c r="BH312" s="26">
        <v>94.59</v>
      </c>
      <c r="BI312" s="26">
        <v>100.33</v>
      </c>
      <c r="BJ312" s="26">
        <v>75.64</v>
      </c>
      <c r="BK312" s="26">
        <v>86.01</v>
      </c>
      <c r="BL312" s="26">
        <v>87.52</v>
      </c>
      <c r="BM312" s="26">
        <v>90.77</v>
      </c>
      <c r="BN312" s="26">
        <v>88.88</v>
      </c>
      <c r="BO312" s="26">
        <v>90.77</v>
      </c>
      <c r="BP312" s="26">
        <v>84.79</v>
      </c>
      <c r="BQ312" s="26">
        <v>85.04</v>
      </c>
      <c r="BR312" s="26">
        <v>82.31</v>
      </c>
      <c r="BS312" s="26">
        <v>88.03</v>
      </c>
      <c r="BT312" s="26">
        <v>88.83</v>
      </c>
      <c r="BU312" s="26">
        <v>90.19</v>
      </c>
      <c r="BV312" s="26">
        <v>89.59</v>
      </c>
      <c r="BW312" s="26">
        <v>84.69</v>
      </c>
      <c r="BX312" s="26">
        <v>88.93</v>
      </c>
      <c r="BY312" s="42"/>
      <c r="BZ312" s="42"/>
      <c r="CA312" s="42"/>
      <c r="CB312" s="42"/>
      <c r="CC312" s="26">
        <v>86.17</v>
      </c>
      <c r="CD312" s="26">
        <v>86.98</v>
      </c>
      <c r="CE312" s="26">
        <v>90.21</v>
      </c>
      <c r="CF312" s="26">
        <v>89.58</v>
      </c>
      <c r="CG312" s="26">
        <v>87.46</v>
      </c>
    </row>
    <row r="313" spans="1:85" x14ac:dyDescent="0.3">
      <c r="A313" s="24" t="s">
        <v>383</v>
      </c>
      <c r="B313" s="26">
        <v>85.56</v>
      </c>
      <c r="C313" s="42"/>
      <c r="D313" s="26">
        <v>88.97</v>
      </c>
      <c r="E313" s="26">
        <v>85.42</v>
      </c>
      <c r="F313" s="26">
        <v>82.21</v>
      </c>
      <c r="G313" s="26">
        <v>79.849999999999994</v>
      </c>
      <c r="H313" s="26">
        <v>83.05</v>
      </c>
      <c r="I313" s="26">
        <v>84.52</v>
      </c>
      <c r="J313" s="26">
        <v>88.48</v>
      </c>
      <c r="K313" s="26">
        <v>85.57</v>
      </c>
      <c r="L313" s="26">
        <v>89.96</v>
      </c>
      <c r="M313" s="26">
        <v>85.13</v>
      </c>
      <c r="N313" s="26">
        <v>89.15</v>
      </c>
      <c r="O313" s="26">
        <v>90.78</v>
      </c>
      <c r="P313" s="26">
        <v>84.5</v>
      </c>
      <c r="Q313" s="26">
        <v>90.9</v>
      </c>
      <c r="R313" s="42"/>
      <c r="S313" s="42"/>
      <c r="T313" s="42"/>
      <c r="U313" s="26">
        <v>86.71</v>
      </c>
      <c r="V313" s="26">
        <v>88.97</v>
      </c>
      <c r="W313" s="25"/>
      <c r="X313" s="26">
        <v>88.84</v>
      </c>
      <c r="Y313" s="26">
        <v>90.72</v>
      </c>
      <c r="Z313" s="26">
        <v>93.49</v>
      </c>
      <c r="AA313" s="26">
        <v>85.42</v>
      </c>
      <c r="AB313" s="26">
        <v>86.51</v>
      </c>
      <c r="AC313" s="26">
        <v>84.85</v>
      </c>
      <c r="AD313" s="26">
        <v>83.99</v>
      </c>
      <c r="AE313" s="26">
        <v>79.83</v>
      </c>
      <c r="AF313" s="26">
        <v>78.36</v>
      </c>
      <c r="AG313" s="26">
        <v>79.52</v>
      </c>
      <c r="AH313" s="26">
        <v>81.99</v>
      </c>
      <c r="AI313" s="26">
        <v>80.69</v>
      </c>
      <c r="AJ313" s="26">
        <v>79.63</v>
      </c>
      <c r="AK313" s="26">
        <v>81.84</v>
      </c>
      <c r="AL313" s="26">
        <v>83.46</v>
      </c>
      <c r="AM313" s="26">
        <v>84.48</v>
      </c>
      <c r="AN313" s="26">
        <v>81.569999999999993</v>
      </c>
      <c r="AO313" s="26">
        <v>80.11</v>
      </c>
      <c r="AP313" s="26">
        <v>84.94</v>
      </c>
      <c r="AQ313" s="26">
        <v>78.510000000000005</v>
      </c>
      <c r="AR313" s="26">
        <v>82.14</v>
      </c>
      <c r="AS313" s="26">
        <v>82.49</v>
      </c>
      <c r="AT313" s="26">
        <v>83.37</v>
      </c>
      <c r="AU313" s="26">
        <v>79.849999999999994</v>
      </c>
      <c r="AV313" s="26">
        <v>82.48</v>
      </c>
      <c r="AW313" s="26">
        <v>83.62</v>
      </c>
      <c r="AX313" s="26">
        <v>84.52</v>
      </c>
      <c r="AY313" s="26">
        <v>89.1</v>
      </c>
      <c r="AZ313" s="26">
        <v>87.78</v>
      </c>
      <c r="BA313" s="26">
        <v>88.68</v>
      </c>
      <c r="BB313" s="26">
        <v>90.56</v>
      </c>
      <c r="BC313" s="26">
        <v>91.65</v>
      </c>
      <c r="BD313" s="26">
        <v>82.14</v>
      </c>
      <c r="BE313" s="26">
        <v>82.97</v>
      </c>
      <c r="BF313" s="26">
        <v>76.37</v>
      </c>
      <c r="BG313" s="26">
        <v>89.96</v>
      </c>
      <c r="BH313" s="26">
        <v>94.92</v>
      </c>
      <c r="BI313" s="26">
        <v>100.15</v>
      </c>
      <c r="BJ313" s="26">
        <v>76.260000000000005</v>
      </c>
      <c r="BK313" s="26">
        <v>86.41</v>
      </c>
      <c r="BL313" s="26">
        <v>87.62</v>
      </c>
      <c r="BM313" s="26">
        <v>90.75</v>
      </c>
      <c r="BN313" s="26">
        <v>89.16</v>
      </c>
      <c r="BO313" s="26">
        <v>90.78</v>
      </c>
      <c r="BP313" s="26">
        <v>85.31</v>
      </c>
      <c r="BQ313" s="26">
        <v>85.45</v>
      </c>
      <c r="BR313" s="26">
        <v>82.34</v>
      </c>
      <c r="BS313" s="26">
        <v>88.94</v>
      </c>
      <c r="BT313" s="26">
        <v>89.34</v>
      </c>
      <c r="BU313" s="26">
        <v>92.98</v>
      </c>
      <c r="BV313" s="26">
        <v>89.94</v>
      </c>
      <c r="BW313" s="26">
        <v>84.7</v>
      </c>
      <c r="BX313" s="26">
        <v>89.18</v>
      </c>
      <c r="BY313" s="42"/>
      <c r="BZ313" s="42"/>
      <c r="CA313" s="42"/>
      <c r="CB313" s="42"/>
      <c r="CC313" s="26">
        <v>86.51</v>
      </c>
      <c r="CD313" s="26">
        <v>87.13</v>
      </c>
      <c r="CE313" s="26">
        <v>90.39</v>
      </c>
      <c r="CF313" s="26">
        <v>89.88</v>
      </c>
      <c r="CG313" s="26">
        <v>88.1</v>
      </c>
    </row>
    <row r="314" spans="1:85" x14ac:dyDescent="0.3">
      <c r="A314" s="24" t="s">
        <v>384</v>
      </c>
      <c r="B314" s="26">
        <v>86.61</v>
      </c>
      <c r="C314" s="42"/>
      <c r="D314" s="26">
        <v>89.58</v>
      </c>
      <c r="E314" s="26">
        <v>86.7</v>
      </c>
      <c r="F314" s="26">
        <v>84.64</v>
      </c>
      <c r="G314" s="26">
        <v>81.400000000000006</v>
      </c>
      <c r="H314" s="26">
        <v>83.09</v>
      </c>
      <c r="I314" s="26">
        <v>84.68</v>
      </c>
      <c r="J314" s="26">
        <v>89.38</v>
      </c>
      <c r="K314" s="26">
        <v>85.91</v>
      </c>
      <c r="L314" s="26">
        <v>90.35</v>
      </c>
      <c r="M314" s="26">
        <v>86.84</v>
      </c>
      <c r="N314" s="26">
        <v>89.58</v>
      </c>
      <c r="O314" s="26">
        <v>90.75</v>
      </c>
      <c r="P314" s="26">
        <v>85.86</v>
      </c>
      <c r="Q314" s="26">
        <v>91.9</v>
      </c>
      <c r="R314" s="42"/>
      <c r="S314" s="42"/>
      <c r="T314" s="42"/>
      <c r="U314" s="26">
        <v>87.25</v>
      </c>
      <c r="V314" s="26">
        <v>89.91</v>
      </c>
      <c r="W314" s="25"/>
      <c r="X314" s="26">
        <v>89.46</v>
      </c>
      <c r="Y314" s="26">
        <v>91.02</v>
      </c>
      <c r="Z314" s="26">
        <v>93.9</v>
      </c>
      <c r="AA314" s="26">
        <v>86.7</v>
      </c>
      <c r="AB314" s="26">
        <v>89.45</v>
      </c>
      <c r="AC314" s="26">
        <v>87.6</v>
      </c>
      <c r="AD314" s="26">
        <v>85.81</v>
      </c>
      <c r="AE314" s="26">
        <v>84.32</v>
      </c>
      <c r="AF314" s="26">
        <v>81.97</v>
      </c>
      <c r="AG314" s="26">
        <v>82.24</v>
      </c>
      <c r="AH314" s="26">
        <v>84.41</v>
      </c>
      <c r="AI314" s="26">
        <v>82.67</v>
      </c>
      <c r="AJ314" s="26">
        <v>82.36</v>
      </c>
      <c r="AK314" s="26">
        <v>84.7</v>
      </c>
      <c r="AL314" s="26">
        <v>84.53</v>
      </c>
      <c r="AM314" s="26">
        <v>86.22</v>
      </c>
      <c r="AN314" s="26">
        <v>83.61</v>
      </c>
      <c r="AO314" s="26">
        <v>82.66</v>
      </c>
      <c r="AP314" s="26">
        <v>86.21</v>
      </c>
      <c r="AQ314" s="26">
        <v>81.5</v>
      </c>
      <c r="AR314" s="26">
        <v>84.34</v>
      </c>
      <c r="AS314" s="26">
        <v>84.68</v>
      </c>
      <c r="AT314" s="26">
        <v>84.79</v>
      </c>
      <c r="AU314" s="26">
        <v>81.400000000000006</v>
      </c>
      <c r="AV314" s="26">
        <v>82.5</v>
      </c>
      <c r="AW314" s="26">
        <v>83.68</v>
      </c>
      <c r="AX314" s="26">
        <v>84.68</v>
      </c>
      <c r="AY314" s="26">
        <v>89.94</v>
      </c>
      <c r="AZ314" s="26">
        <v>88.87</v>
      </c>
      <c r="BA314" s="26">
        <v>89.51</v>
      </c>
      <c r="BB314" s="26">
        <v>90.84</v>
      </c>
      <c r="BC314" s="26">
        <v>91.4</v>
      </c>
      <c r="BD314" s="26">
        <v>82.98</v>
      </c>
      <c r="BE314" s="26">
        <v>82.96</v>
      </c>
      <c r="BF314" s="26">
        <v>79.650000000000006</v>
      </c>
      <c r="BG314" s="26">
        <v>90.35</v>
      </c>
      <c r="BH314" s="26">
        <v>95.19</v>
      </c>
      <c r="BI314" s="26">
        <v>99.57</v>
      </c>
      <c r="BJ314" s="26">
        <v>79.31</v>
      </c>
      <c r="BK314" s="26">
        <v>87.95</v>
      </c>
      <c r="BL314" s="26">
        <v>88.3</v>
      </c>
      <c r="BM314" s="26">
        <v>90.77</v>
      </c>
      <c r="BN314" s="26">
        <v>90.28</v>
      </c>
      <c r="BO314" s="26">
        <v>90.75</v>
      </c>
      <c r="BP314" s="26">
        <v>86.63</v>
      </c>
      <c r="BQ314" s="26">
        <v>86.75</v>
      </c>
      <c r="BR314" s="26">
        <v>83.88</v>
      </c>
      <c r="BS314" s="26">
        <v>89.98</v>
      </c>
      <c r="BT314" s="26">
        <v>90.24</v>
      </c>
      <c r="BU314" s="26">
        <v>94.4</v>
      </c>
      <c r="BV314" s="26">
        <v>90.57</v>
      </c>
      <c r="BW314" s="26">
        <v>85.18</v>
      </c>
      <c r="BX314" s="26">
        <v>89.7</v>
      </c>
      <c r="BY314" s="42"/>
      <c r="BZ314" s="42"/>
      <c r="CA314" s="42"/>
      <c r="CB314" s="42"/>
      <c r="CC314" s="26">
        <v>86.96</v>
      </c>
      <c r="CD314" s="26">
        <v>87.83</v>
      </c>
      <c r="CE314" s="26">
        <v>90.71</v>
      </c>
      <c r="CF314" s="26">
        <v>90.53</v>
      </c>
      <c r="CG314" s="26">
        <v>89.39</v>
      </c>
    </row>
    <row r="315" spans="1:85" x14ac:dyDescent="0.3">
      <c r="A315" s="24" t="s">
        <v>385</v>
      </c>
      <c r="B315" s="26">
        <v>86.78</v>
      </c>
      <c r="C315" s="42"/>
      <c r="D315" s="26">
        <v>91.13</v>
      </c>
      <c r="E315" s="26">
        <v>85.68</v>
      </c>
      <c r="F315" s="26">
        <v>86.39</v>
      </c>
      <c r="G315" s="26">
        <v>82.3</v>
      </c>
      <c r="H315" s="26">
        <v>82.42</v>
      </c>
      <c r="I315" s="26">
        <v>84.52</v>
      </c>
      <c r="J315" s="26">
        <v>89.63</v>
      </c>
      <c r="K315" s="26">
        <v>85.66</v>
      </c>
      <c r="L315" s="26">
        <v>90.13</v>
      </c>
      <c r="M315" s="26">
        <v>87.51</v>
      </c>
      <c r="N315" s="26">
        <v>89.3</v>
      </c>
      <c r="O315" s="26">
        <v>90.16</v>
      </c>
      <c r="P315" s="26">
        <v>86.01</v>
      </c>
      <c r="Q315" s="26">
        <v>91.49</v>
      </c>
      <c r="R315" s="42"/>
      <c r="S315" s="42"/>
      <c r="T315" s="42"/>
      <c r="U315" s="26">
        <v>87.15</v>
      </c>
      <c r="V315" s="26">
        <v>89.85</v>
      </c>
      <c r="W315" s="25"/>
      <c r="X315" s="26">
        <v>91.09</v>
      </c>
      <c r="Y315" s="26">
        <v>90.88</v>
      </c>
      <c r="Z315" s="26">
        <v>93</v>
      </c>
      <c r="AA315" s="26">
        <v>85.68</v>
      </c>
      <c r="AB315" s="26">
        <v>92.03</v>
      </c>
      <c r="AC315" s="26">
        <v>89.61</v>
      </c>
      <c r="AD315" s="26">
        <v>87.47</v>
      </c>
      <c r="AE315" s="26">
        <v>86.97</v>
      </c>
      <c r="AF315" s="26">
        <v>84.5</v>
      </c>
      <c r="AG315" s="26">
        <v>84.4</v>
      </c>
      <c r="AH315" s="26">
        <v>86.66</v>
      </c>
      <c r="AI315" s="26">
        <v>83.8</v>
      </c>
      <c r="AJ315" s="26">
        <v>84.65</v>
      </c>
      <c r="AK315" s="26">
        <v>86.86</v>
      </c>
      <c r="AL315" s="26">
        <v>85.5</v>
      </c>
      <c r="AM315" s="26">
        <v>86.44</v>
      </c>
      <c r="AN315" s="26">
        <v>85.01</v>
      </c>
      <c r="AO315" s="26">
        <v>84.24</v>
      </c>
      <c r="AP315" s="26">
        <v>87.23</v>
      </c>
      <c r="AQ315" s="26">
        <v>83.48</v>
      </c>
      <c r="AR315" s="26">
        <v>85.48</v>
      </c>
      <c r="AS315" s="26">
        <v>86.16</v>
      </c>
      <c r="AT315" s="26">
        <v>86.15</v>
      </c>
      <c r="AU315" s="26">
        <v>82.3</v>
      </c>
      <c r="AV315" s="26">
        <v>82.14</v>
      </c>
      <c r="AW315" s="26">
        <v>82.69</v>
      </c>
      <c r="AX315" s="26">
        <v>84.52</v>
      </c>
      <c r="AY315" s="26">
        <v>89.95</v>
      </c>
      <c r="AZ315" s="26">
        <v>89.48</v>
      </c>
      <c r="BA315" s="26">
        <v>89.64</v>
      </c>
      <c r="BB315" s="26">
        <v>90.38</v>
      </c>
      <c r="BC315" s="26">
        <v>90.67</v>
      </c>
      <c r="BD315" s="26">
        <v>83.66</v>
      </c>
      <c r="BE315" s="26">
        <v>82.3</v>
      </c>
      <c r="BF315" s="26">
        <v>80.19</v>
      </c>
      <c r="BG315" s="26">
        <v>90.13</v>
      </c>
      <c r="BH315" s="26">
        <v>96.49</v>
      </c>
      <c r="BI315" s="26">
        <v>101.23</v>
      </c>
      <c r="BJ315" s="26">
        <v>79.44</v>
      </c>
      <c r="BK315" s="26">
        <v>88.31</v>
      </c>
      <c r="BL315" s="26">
        <v>88.22</v>
      </c>
      <c r="BM315" s="26">
        <v>90.2</v>
      </c>
      <c r="BN315" s="26">
        <v>90.34</v>
      </c>
      <c r="BO315" s="26">
        <v>90.16</v>
      </c>
      <c r="BP315" s="26">
        <v>86.91</v>
      </c>
      <c r="BQ315" s="26">
        <v>86.97</v>
      </c>
      <c r="BR315" s="26">
        <v>84.01</v>
      </c>
      <c r="BS315" s="26">
        <v>89.71</v>
      </c>
      <c r="BT315" s="26">
        <v>90.15</v>
      </c>
      <c r="BU315" s="26">
        <v>93.83</v>
      </c>
      <c r="BV315" s="26">
        <v>90.47</v>
      </c>
      <c r="BW315" s="26">
        <v>84.84</v>
      </c>
      <c r="BX315" s="26">
        <v>89.56</v>
      </c>
      <c r="BY315" s="42"/>
      <c r="BZ315" s="42"/>
      <c r="CA315" s="42"/>
      <c r="CB315" s="42"/>
      <c r="CC315" s="26">
        <v>86.74</v>
      </c>
      <c r="CD315" s="26">
        <v>87.94</v>
      </c>
      <c r="CE315" s="26">
        <v>90.33</v>
      </c>
      <c r="CF315" s="26">
        <v>90.69</v>
      </c>
      <c r="CG315" s="26">
        <v>89.38</v>
      </c>
    </row>
    <row r="316" spans="1:85" x14ac:dyDescent="0.3">
      <c r="A316" s="24" t="s">
        <v>386</v>
      </c>
      <c r="B316" s="26">
        <v>85.86</v>
      </c>
      <c r="C316" s="42"/>
      <c r="D316" s="26">
        <v>91.02</v>
      </c>
      <c r="E316" s="26">
        <v>84.1</v>
      </c>
      <c r="F316" s="26">
        <v>85.4</v>
      </c>
      <c r="G316" s="26">
        <v>81.62</v>
      </c>
      <c r="H316" s="26">
        <v>81.3</v>
      </c>
      <c r="I316" s="26">
        <v>83.5</v>
      </c>
      <c r="J316" s="26">
        <v>88.4</v>
      </c>
      <c r="K316" s="26">
        <v>84.94</v>
      </c>
      <c r="L316" s="26">
        <v>88.8</v>
      </c>
      <c r="M316" s="26">
        <v>88.64</v>
      </c>
      <c r="N316" s="26">
        <v>88.36</v>
      </c>
      <c r="O316" s="26">
        <v>88.87</v>
      </c>
      <c r="P316" s="26">
        <v>85.42</v>
      </c>
      <c r="Q316" s="26">
        <v>89.49</v>
      </c>
      <c r="R316" s="42"/>
      <c r="S316" s="42"/>
      <c r="T316" s="42"/>
      <c r="U316" s="26">
        <v>86.28</v>
      </c>
      <c r="V316" s="26">
        <v>88.79</v>
      </c>
      <c r="W316" s="25"/>
      <c r="X316" s="26">
        <v>91.05</v>
      </c>
      <c r="Y316" s="26">
        <v>89.54</v>
      </c>
      <c r="Z316" s="26">
        <v>90.88</v>
      </c>
      <c r="AA316" s="26">
        <v>84.1</v>
      </c>
      <c r="AB316" s="26">
        <v>89.72</v>
      </c>
      <c r="AC316" s="26">
        <v>87.72</v>
      </c>
      <c r="AD316" s="26">
        <v>86.35</v>
      </c>
      <c r="AE316" s="26">
        <v>84.97</v>
      </c>
      <c r="AF316" s="26">
        <v>83.95</v>
      </c>
      <c r="AG316" s="26">
        <v>83.94</v>
      </c>
      <c r="AH316" s="26">
        <v>85.98</v>
      </c>
      <c r="AI316" s="26">
        <v>83.46</v>
      </c>
      <c r="AJ316" s="26">
        <v>83.97</v>
      </c>
      <c r="AK316" s="26">
        <v>85.73</v>
      </c>
      <c r="AL316" s="26">
        <v>84.81</v>
      </c>
      <c r="AM316" s="26">
        <v>84.95</v>
      </c>
      <c r="AN316" s="26">
        <v>84.11</v>
      </c>
      <c r="AO316" s="26">
        <v>83.48</v>
      </c>
      <c r="AP316" s="26">
        <v>86.64</v>
      </c>
      <c r="AQ316" s="26">
        <v>82.98</v>
      </c>
      <c r="AR316" s="26">
        <v>84.86</v>
      </c>
      <c r="AS316" s="26">
        <v>84.95</v>
      </c>
      <c r="AT316" s="26">
        <v>85.56</v>
      </c>
      <c r="AU316" s="26">
        <v>81.62</v>
      </c>
      <c r="AV316" s="26">
        <v>81.209999999999994</v>
      </c>
      <c r="AW316" s="26">
        <v>81.39</v>
      </c>
      <c r="AX316" s="26">
        <v>83.5</v>
      </c>
      <c r="AY316" s="26">
        <v>88.5</v>
      </c>
      <c r="AZ316" s="26">
        <v>88.28</v>
      </c>
      <c r="BA316" s="26">
        <v>88.44</v>
      </c>
      <c r="BB316" s="26">
        <v>88.87</v>
      </c>
      <c r="BC316" s="26">
        <v>90.94</v>
      </c>
      <c r="BD316" s="26">
        <v>84.23</v>
      </c>
      <c r="BE316" s="26">
        <v>81.319999999999993</v>
      </c>
      <c r="BF316" s="26">
        <v>80</v>
      </c>
      <c r="BG316" s="26">
        <v>88.8</v>
      </c>
      <c r="BH316" s="26">
        <v>98.76</v>
      </c>
      <c r="BI316" s="26">
        <v>105.33</v>
      </c>
      <c r="BJ316" s="26">
        <v>79.41</v>
      </c>
      <c r="BK316" s="26">
        <v>87.83</v>
      </c>
      <c r="BL316" s="26">
        <v>87.48</v>
      </c>
      <c r="BM316" s="26">
        <v>88.94</v>
      </c>
      <c r="BN316" s="26">
        <v>89.86</v>
      </c>
      <c r="BO316" s="26">
        <v>88.87</v>
      </c>
      <c r="BP316" s="26">
        <v>86.09</v>
      </c>
      <c r="BQ316" s="26">
        <v>86.25</v>
      </c>
      <c r="BR316" s="26">
        <v>83.77</v>
      </c>
      <c r="BS316" s="26">
        <v>88.63</v>
      </c>
      <c r="BT316" s="26">
        <v>89.16</v>
      </c>
      <c r="BU316" s="26">
        <v>91.14</v>
      </c>
      <c r="BV316" s="26">
        <v>89.47</v>
      </c>
      <c r="BW316" s="26">
        <v>83.94</v>
      </c>
      <c r="BX316" s="26">
        <v>88.39</v>
      </c>
      <c r="BY316" s="42"/>
      <c r="BZ316" s="42"/>
      <c r="CA316" s="42"/>
      <c r="CB316" s="42"/>
      <c r="CC316" s="26">
        <v>85.95</v>
      </c>
      <c r="CD316" s="26">
        <v>86.92</v>
      </c>
      <c r="CE316" s="26">
        <v>89.2</v>
      </c>
      <c r="CF316" s="26">
        <v>90.14</v>
      </c>
      <c r="CG316" s="26">
        <v>88.2</v>
      </c>
    </row>
    <row r="317" spans="1:85" x14ac:dyDescent="0.3">
      <c r="A317" s="24" t="s">
        <v>387</v>
      </c>
      <c r="B317" s="26">
        <v>85.12</v>
      </c>
      <c r="C317" s="42"/>
      <c r="D317" s="26">
        <v>88.74</v>
      </c>
      <c r="E317" s="26">
        <v>83.16</v>
      </c>
      <c r="F317" s="26">
        <v>85.12</v>
      </c>
      <c r="G317" s="26">
        <v>81.86</v>
      </c>
      <c r="H317" s="26">
        <v>80.790000000000006</v>
      </c>
      <c r="I317" s="26">
        <v>82.97</v>
      </c>
      <c r="J317" s="26">
        <v>87.45</v>
      </c>
      <c r="K317" s="26">
        <v>84.27</v>
      </c>
      <c r="L317" s="26">
        <v>87.72</v>
      </c>
      <c r="M317" s="26">
        <v>87.47</v>
      </c>
      <c r="N317" s="26">
        <v>87.35</v>
      </c>
      <c r="O317" s="26">
        <v>87.79</v>
      </c>
      <c r="P317" s="26">
        <v>84.92</v>
      </c>
      <c r="Q317" s="26">
        <v>88.4</v>
      </c>
      <c r="R317" s="42"/>
      <c r="S317" s="42"/>
      <c r="T317" s="42"/>
      <c r="U317" s="26">
        <v>85.44</v>
      </c>
      <c r="V317" s="26">
        <v>87.91</v>
      </c>
      <c r="W317" s="25"/>
      <c r="X317" s="26">
        <v>88.72</v>
      </c>
      <c r="Y317" s="26">
        <v>88.53</v>
      </c>
      <c r="Z317" s="26">
        <v>89.7</v>
      </c>
      <c r="AA317" s="26">
        <v>83.16</v>
      </c>
      <c r="AB317" s="26">
        <v>88.46</v>
      </c>
      <c r="AC317" s="26">
        <v>86.89</v>
      </c>
      <c r="AD317" s="26">
        <v>85.63</v>
      </c>
      <c r="AE317" s="26">
        <v>84.58</v>
      </c>
      <c r="AF317" s="26">
        <v>84.55</v>
      </c>
      <c r="AG317" s="26">
        <v>84.43</v>
      </c>
      <c r="AH317" s="26">
        <v>85.78</v>
      </c>
      <c r="AI317" s="26">
        <v>83.24</v>
      </c>
      <c r="AJ317" s="26">
        <v>84.53</v>
      </c>
      <c r="AK317" s="26">
        <v>85.45</v>
      </c>
      <c r="AL317" s="26">
        <v>84.38</v>
      </c>
      <c r="AM317" s="26">
        <v>84.03</v>
      </c>
      <c r="AN317" s="26">
        <v>83.74</v>
      </c>
      <c r="AO317" s="26">
        <v>83.81</v>
      </c>
      <c r="AP317" s="26">
        <v>86.16</v>
      </c>
      <c r="AQ317" s="26">
        <v>83.51</v>
      </c>
      <c r="AR317" s="26">
        <v>84.71</v>
      </c>
      <c r="AS317" s="26">
        <v>84.45</v>
      </c>
      <c r="AT317" s="26">
        <v>85.32</v>
      </c>
      <c r="AU317" s="26">
        <v>81.86</v>
      </c>
      <c r="AV317" s="26">
        <v>80.849999999999994</v>
      </c>
      <c r="AW317" s="26">
        <v>80.73</v>
      </c>
      <c r="AX317" s="26">
        <v>82.97</v>
      </c>
      <c r="AY317" s="26">
        <v>87.55</v>
      </c>
      <c r="AZ317" s="26">
        <v>87.38</v>
      </c>
      <c r="BA317" s="26">
        <v>87.47</v>
      </c>
      <c r="BB317" s="26">
        <v>87.84</v>
      </c>
      <c r="BC317" s="26">
        <v>90.92</v>
      </c>
      <c r="BD317" s="26">
        <v>83.73</v>
      </c>
      <c r="BE317" s="26">
        <v>80.849999999999994</v>
      </c>
      <c r="BF317" s="26">
        <v>78.53</v>
      </c>
      <c r="BG317" s="26">
        <v>87.72</v>
      </c>
      <c r="BH317" s="26">
        <v>97.82</v>
      </c>
      <c r="BI317" s="26">
        <v>103.87</v>
      </c>
      <c r="BJ317" s="26">
        <v>78.28</v>
      </c>
      <c r="BK317" s="26">
        <v>86.81</v>
      </c>
      <c r="BL317" s="26">
        <v>86.48</v>
      </c>
      <c r="BM317" s="26">
        <v>87.87</v>
      </c>
      <c r="BN317" s="26">
        <v>89</v>
      </c>
      <c r="BO317" s="26">
        <v>87.79</v>
      </c>
      <c r="BP317" s="26">
        <v>85.49</v>
      </c>
      <c r="BQ317" s="26">
        <v>85.69</v>
      </c>
      <c r="BR317" s="26">
        <v>83.53</v>
      </c>
      <c r="BS317" s="26">
        <v>87.6</v>
      </c>
      <c r="BT317" s="26">
        <v>88.14</v>
      </c>
      <c r="BU317" s="26">
        <v>89.94</v>
      </c>
      <c r="BV317" s="26">
        <v>88.52</v>
      </c>
      <c r="BW317" s="26">
        <v>83.28</v>
      </c>
      <c r="BX317" s="26">
        <v>87.35</v>
      </c>
      <c r="BY317" s="42"/>
      <c r="BZ317" s="42"/>
      <c r="CA317" s="42"/>
      <c r="CB317" s="42"/>
      <c r="CC317" s="26">
        <v>85.12</v>
      </c>
      <c r="CD317" s="26">
        <v>86.04</v>
      </c>
      <c r="CE317" s="26">
        <v>88.17</v>
      </c>
      <c r="CF317" s="26">
        <v>89.47</v>
      </c>
      <c r="CG317" s="26">
        <v>87.32</v>
      </c>
    </row>
    <row r="318" spans="1:85" x14ac:dyDescent="0.3">
      <c r="A318" s="24" t="s">
        <v>388</v>
      </c>
      <c r="B318" s="26">
        <v>84.52</v>
      </c>
      <c r="C318" s="42"/>
      <c r="D318" s="26">
        <v>87.87</v>
      </c>
      <c r="E318" s="26">
        <v>82.69</v>
      </c>
      <c r="F318" s="26">
        <v>85.05</v>
      </c>
      <c r="G318" s="26">
        <v>82.21</v>
      </c>
      <c r="H318" s="26">
        <v>80.63</v>
      </c>
      <c r="I318" s="26">
        <v>82.91</v>
      </c>
      <c r="J318" s="26">
        <v>86.51</v>
      </c>
      <c r="K318" s="26">
        <v>83.82</v>
      </c>
      <c r="L318" s="26">
        <v>85.98</v>
      </c>
      <c r="M318" s="26">
        <v>86.14</v>
      </c>
      <c r="N318" s="26">
        <v>85.87</v>
      </c>
      <c r="O318" s="26">
        <v>85.74</v>
      </c>
      <c r="P318" s="26">
        <v>84.24</v>
      </c>
      <c r="Q318" s="26">
        <v>88.61</v>
      </c>
      <c r="R318" s="42"/>
      <c r="S318" s="42"/>
      <c r="T318" s="42"/>
      <c r="U318" s="26">
        <v>84.04</v>
      </c>
      <c r="V318" s="26">
        <v>86.84</v>
      </c>
      <c r="W318" s="25"/>
      <c r="X318" s="26">
        <v>87.86</v>
      </c>
      <c r="Y318" s="26">
        <v>87.31</v>
      </c>
      <c r="Z318" s="26">
        <v>89.03</v>
      </c>
      <c r="AA318" s="26">
        <v>82.69</v>
      </c>
      <c r="AB318" s="26">
        <v>88.55</v>
      </c>
      <c r="AC318" s="26">
        <v>87.2</v>
      </c>
      <c r="AD318" s="26">
        <v>85.56</v>
      </c>
      <c r="AE318" s="26">
        <v>85.44</v>
      </c>
      <c r="AF318" s="26">
        <v>85.27</v>
      </c>
      <c r="AG318" s="26">
        <v>84.28</v>
      </c>
      <c r="AH318" s="26">
        <v>85.71</v>
      </c>
      <c r="AI318" s="26">
        <v>82.99</v>
      </c>
      <c r="AJ318" s="26">
        <v>84.76</v>
      </c>
      <c r="AK318" s="26">
        <v>85.19</v>
      </c>
      <c r="AL318" s="26">
        <v>83.63</v>
      </c>
      <c r="AM318" s="26">
        <v>83.95</v>
      </c>
      <c r="AN318" s="26">
        <v>83.52</v>
      </c>
      <c r="AO318" s="26">
        <v>83.68</v>
      </c>
      <c r="AP318" s="26">
        <v>85.78</v>
      </c>
      <c r="AQ318" s="26">
        <v>83.58</v>
      </c>
      <c r="AR318" s="26">
        <v>84.29</v>
      </c>
      <c r="AS318" s="26">
        <v>84.53</v>
      </c>
      <c r="AT318" s="26">
        <v>85.03</v>
      </c>
      <c r="AU318" s="26">
        <v>82.21</v>
      </c>
      <c r="AV318" s="26">
        <v>80.760000000000005</v>
      </c>
      <c r="AW318" s="26">
        <v>80.489999999999995</v>
      </c>
      <c r="AX318" s="26">
        <v>82.91</v>
      </c>
      <c r="AY318" s="26">
        <v>86.94</v>
      </c>
      <c r="AZ318" s="26">
        <v>87</v>
      </c>
      <c r="BA318" s="26">
        <v>86.27</v>
      </c>
      <c r="BB318" s="26">
        <v>86.49</v>
      </c>
      <c r="BC318" s="26">
        <v>91.62</v>
      </c>
      <c r="BD318" s="26">
        <v>83.98</v>
      </c>
      <c r="BE318" s="26">
        <v>80.540000000000006</v>
      </c>
      <c r="BF318" s="26">
        <v>79.16</v>
      </c>
      <c r="BG318" s="26">
        <v>85.98</v>
      </c>
      <c r="BH318" s="26">
        <v>95.45</v>
      </c>
      <c r="BI318" s="26">
        <v>99.77</v>
      </c>
      <c r="BJ318" s="26">
        <v>78.23</v>
      </c>
      <c r="BK318" s="26">
        <v>86.25</v>
      </c>
      <c r="BL318" s="26">
        <v>85.25</v>
      </c>
      <c r="BM318" s="26">
        <v>85.88</v>
      </c>
      <c r="BN318" s="26">
        <v>88.4</v>
      </c>
      <c r="BO318" s="26">
        <v>85.74</v>
      </c>
      <c r="BP318" s="26">
        <v>84.96</v>
      </c>
      <c r="BQ318" s="26">
        <v>84.99</v>
      </c>
      <c r="BR318" s="26">
        <v>82.84</v>
      </c>
      <c r="BS318" s="26">
        <v>86.66</v>
      </c>
      <c r="BT318" s="26">
        <v>87.18</v>
      </c>
      <c r="BU318" s="26">
        <v>91.18</v>
      </c>
      <c r="BV318" s="26">
        <v>87.41</v>
      </c>
      <c r="BW318" s="26">
        <v>83.21</v>
      </c>
      <c r="BX318" s="26">
        <v>86</v>
      </c>
      <c r="BY318" s="42"/>
      <c r="BZ318" s="42"/>
      <c r="CA318" s="42"/>
      <c r="CB318" s="42"/>
      <c r="CC318" s="26">
        <v>83.66</v>
      </c>
      <c r="CD318" s="26">
        <v>84.74</v>
      </c>
      <c r="CE318" s="26">
        <v>86.53</v>
      </c>
      <c r="CF318" s="26">
        <v>88.71</v>
      </c>
      <c r="CG318" s="26">
        <v>86.4</v>
      </c>
    </row>
    <row r="319" spans="1:85" x14ac:dyDescent="0.3">
      <c r="A319" s="24" t="s">
        <v>389</v>
      </c>
      <c r="B319" s="26">
        <v>84.03</v>
      </c>
      <c r="C319" s="42"/>
      <c r="D319" s="26">
        <v>87.56</v>
      </c>
      <c r="E319" s="26">
        <v>82.44</v>
      </c>
      <c r="F319" s="26">
        <v>84.54</v>
      </c>
      <c r="G319" s="26">
        <v>82.21</v>
      </c>
      <c r="H319" s="26">
        <v>80.489999999999995</v>
      </c>
      <c r="I319" s="26">
        <v>82.69</v>
      </c>
      <c r="J319" s="26">
        <v>85.35</v>
      </c>
      <c r="K319" s="26">
        <v>83.38</v>
      </c>
      <c r="L319" s="26">
        <v>84.31</v>
      </c>
      <c r="M319" s="26">
        <v>87.04</v>
      </c>
      <c r="N319" s="26">
        <v>84.6</v>
      </c>
      <c r="O319" s="26">
        <v>83.86</v>
      </c>
      <c r="P319" s="26">
        <v>83.86</v>
      </c>
      <c r="Q319" s="26">
        <v>88.71</v>
      </c>
      <c r="R319" s="42"/>
      <c r="S319" s="42"/>
      <c r="T319" s="42"/>
      <c r="U319" s="26">
        <v>82.77</v>
      </c>
      <c r="V319" s="26">
        <v>85.94</v>
      </c>
      <c r="W319" s="25"/>
      <c r="X319" s="26">
        <v>87.57</v>
      </c>
      <c r="Y319" s="26">
        <v>86.02</v>
      </c>
      <c r="Z319" s="26">
        <v>88.48</v>
      </c>
      <c r="AA319" s="26">
        <v>82.44</v>
      </c>
      <c r="AB319" s="26">
        <v>87.72</v>
      </c>
      <c r="AC319" s="26">
        <v>86.95</v>
      </c>
      <c r="AD319" s="26">
        <v>85.04</v>
      </c>
      <c r="AE319" s="26">
        <v>85.33</v>
      </c>
      <c r="AF319" s="26">
        <v>85.13</v>
      </c>
      <c r="AG319" s="26">
        <v>83.7</v>
      </c>
      <c r="AH319" s="26">
        <v>85.09</v>
      </c>
      <c r="AI319" s="26">
        <v>82.76</v>
      </c>
      <c r="AJ319" s="26">
        <v>84.24</v>
      </c>
      <c r="AK319" s="26">
        <v>84.16</v>
      </c>
      <c r="AL319" s="26">
        <v>82.67</v>
      </c>
      <c r="AM319" s="26">
        <v>83.56</v>
      </c>
      <c r="AN319" s="26">
        <v>83.19</v>
      </c>
      <c r="AO319" s="26">
        <v>83.02</v>
      </c>
      <c r="AP319" s="26">
        <v>85.49</v>
      </c>
      <c r="AQ319" s="26">
        <v>83.25</v>
      </c>
      <c r="AR319" s="26">
        <v>83.99</v>
      </c>
      <c r="AS319" s="26">
        <v>84.15</v>
      </c>
      <c r="AT319" s="26">
        <v>84.48</v>
      </c>
      <c r="AU319" s="26">
        <v>82.21</v>
      </c>
      <c r="AV319" s="26">
        <v>80.599999999999994</v>
      </c>
      <c r="AW319" s="26">
        <v>80.37</v>
      </c>
      <c r="AX319" s="26">
        <v>82.69</v>
      </c>
      <c r="AY319" s="26">
        <v>86.2</v>
      </c>
      <c r="AZ319" s="26">
        <v>86.3</v>
      </c>
      <c r="BA319" s="26">
        <v>84.87</v>
      </c>
      <c r="BB319" s="26">
        <v>85.1</v>
      </c>
      <c r="BC319" s="26">
        <v>92.88</v>
      </c>
      <c r="BD319" s="26">
        <v>84.12</v>
      </c>
      <c r="BE319" s="26">
        <v>80.33</v>
      </c>
      <c r="BF319" s="26">
        <v>79.75</v>
      </c>
      <c r="BG319" s="26">
        <v>84.31</v>
      </c>
      <c r="BH319" s="26">
        <v>96.66</v>
      </c>
      <c r="BI319" s="26">
        <v>101.69</v>
      </c>
      <c r="BJ319" s="26">
        <v>78.92</v>
      </c>
      <c r="BK319" s="26">
        <v>85.85</v>
      </c>
      <c r="BL319" s="26">
        <v>84.24</v>
      </c>
      <c r="BM319" s="26">
        <v>84.09</v>
      </c>
      <c r="BN319" s="26">
        <v>87.99</v>
      </c>
      <c r="BO319" s="26">
        <v>83.86</v>
      </c>
      <c r="BP319" s="26">
        <v>84.5</v>
      </c>
      <c r="BQ319" s="26">
        <v>84.52</v>
      </c>
      <c r="BR319" s="26">
        <v>82.65</v>
      </c>
      <c r="BS319" s="26">
        <v>85.95</v>
      </c>
      <c r="BT319" s="26">
        <v>86.36</v>
      </c>
      <c r="BU319" s="26">
        <v>92.22</v>
      </c>
      <c r="BV319" s="26">
        <v>86.7</v>
      </c>
      <c r="BW319" s="26">
        <v>83.19</v>
      </c>
      <c r="BX319" s="26">
        <v>84.69</v>
      </c>
      <c r="BY319" s="42"/>
      <c r="BZ319" s="42"/>
      <c r="CA319" s="42"/>
      <c r="CB319" s="42"/>
      <c r="CC319" s="26">
        <v>82.43</v>
      </c>
      <c r="CD319" s="26">
        <v>83.39</v>
      </c>
      <c r="CE319" s="26">
        <v>85.03</v>
      </c>
      <c r="CF319" s="26">
        <v>88.31</v>
      </c>
      <c r="CG319" s="26">
        <v>85.62</v>
      </c>
    </row>
    <row r="320" spans="1:85" x14ac:dyDescent="0.3">
      <c r="A320" s="24" t="s">
        <v>390</v>
      </c>
      <c r="B320" s="26">
        <v>83.78</v>
      </c>
      <c r="C320" s="42"/>
      <c r="D320" s="26">
        <v>86.12</v>
      </c>
      <c r="E320" s="26">
        <v>83.1</v>
      </c>
      <c r="F320" s="26">
        <v>83.81</v>
      </c>
      <c r="G320" s="26">
        <v>82.63</v>
      </c>
      <c r="H320" s="26">
        <v>80.87</v>
      </c>
      <c r="I320" s="26">
        <v>82.83</v>
      </c>
      <c r="J320" s="26">
        <v>84.55</v>
      </c>
      <c r="K320" s="26">
        <v>83.25</v>
      </c>
      <c r="L320" s="26">
        <v>82.99</v>
      </c>
      <c r="M320" s="26">
        <v>87.7</v>
      </c>
      <c r="N320" s="26">
        <v>83.82</v>
      </c>
      <c r="O320" s="26">
        <v>82.54</v>
      </c>
      <c r="P320" s="26">
        <v>83.55</v>
      </c>
      <c r="Q320" s="26">
        <v>88.09</v>
      </c>
      <c r="R320" s="42"/>
      <c r="S320" s="42"/>
      <c r="T320" s="42"/>
      <c r="U320" s="26">
        <v>81.900000000000006</v>
      </c>
      <c r="V320" s="26">
        <v>85.25</v>
      </c>
      <c r="W320" s="25"/>
      <c r="X320" s="26">
        <v>86.12</v>
      </c>
      <c r="Y320" s="26">
        <v>84.33</v>
      </c>
      <c r="Z320" s="26">
        <v>87.3</v>
      </c>
      <c r="AA320" s="26">
        <v>83.1</v>
      </c>
      <c r="AB320" s="26">
        <v>82.91</v>
      </c>
      <c r="AC320" s="26">
        <v>86.36</v>
      </c>
      <c r="AD320" s="26">
        <v>84.63</v>
      </c>
      <c r="AE320" s="26">
        <v>84.82</v>
      </c>
      <c r="AF320" s="26">
        <v>85.56</v>
      </c>
      <c r="AG320" s="26">
        <v>83.64</v>
      </c>
      <c r="AH320" s="26">
        <v>84.78</v>
      </c>
      <c r="AI320" s="26">
        <v>82.59</v>
      </c>
      <c r="AJ320" s="26">
        <v>84.57</v>
      </c>
      <c r="AK320" s="26">
        <v>83.94</v>
      </c>
      <c r="AL320" s="26">
        <v>82.13</v>
      </c>
      <c r="AM320" s="26">
        <v>83.78</v>
      </c>
      <c r="AN320" s="26">
        <v>83.08</v>
      </c>
      <c r="AO320" s="26">
        <v>82.92</v>
      </c>
      <c r="AP320" s="26">
        <v>85.44</v>
      </c>
      <c r="AQ320" s="26">
        <v>83.53</v>
      </c>
      <c r="AR320" s="26">
        <v>83.95</v>
      </c>
      <c r="AS320" s="26">
        <v>83.96</v>
      </c>
      <c r="AT320" s="26">
        <v>84.37</v>
      </c>
      <c r="AU320" s="26">
        <v>82.63</v>
      </c>
      <c r="AV320" s="26">
        <v>80.97</v>
      </c>
      <c r="AW320" s="26">
        <v>80.77</v>
      </c>
      <c r="AX320" s="26">
        <v>82.83</v>
      </c>
      <c r="AY320" s="26">
        <v>85.52</v>
      </c>
      <c r="AZ320" s="26">
        <v>85.57</v>
      </c>
      <c r="BA320" s="26">
        <v>84.02</v>
      </c>
      <c r="BB320" s="26">
        <v>83.88</v>
      </c>
      <c r="BC320" s="26">
        <v>93.25</v>
      </c>
      <c r="BD320" s="26">
        <v>84.52</v>
      </c>
      <c r="BE320" s="26">
        <v>80.67</v>
      </c>
      <c r="BF320" s="26">
        <v>80.83</v>
      </c>
      <c r="BG320" s="26">
        <v>82.99</v>
      </c>
      <c r="BH320" s="26">
        <v>96.5</v>
      </c>
      <c r="BI320" s="26">
        <v>101.33</v>
      </c>
      <c r="BJ320" s="26">
        <v>80.41</v>
      </c>
      <c r="BK320" s="26">
        <v>85.76</v>
      </c>
      <c r="BL320" s="26">
        <v>83.7</v>
      </c>
      <c r="BM320" s="26">
        <v>82.83</v>
      </c>
      <c r="BN320" s="26">
        <v>87.93</v>
      </c>
      <c r="BO320" s="26">
        <v>82.54</v>
      </c>
      <c r="BP320" s="26">
        <v>84.06</v>
      </c>
      <c r="BQ320" s="26">
        <v>84.23</v>
      </c>
      <c r="BR320" s="26">
        <v>82.48</v>
      </c>
      <c r="BS320" s="26">
        <v>85.55</v>
      </c>
      <c r="BT320" s="26">
        <v>85.79</v>
      </c>
      <c r="BU320" s="26">
        <v>91.68</v>
      </c>
      <c r="BV320" s="26">
        <v>86.12</v>
      </c>
      <c r="BW320" s="26">
        <v>83.41</v>
      </c>
      <c r="BX320" s="26">
        <v>83.7</v>
      </c>
      <c r="BY320" s="42"/>
      <c r="BZ320" s="42"/>
      <c r="CA320" s="42"/>
      <c r="CB320" s="42"/>
      <c r="CC320" s="26">
        <v>81.540000000000006</v>
      </c>
      <c r="CD320" s="26">
        <v>82.55</v>
      </c>
      <c r="CE320" s="26">
        <v>84.01</v>
      </c>
      <c r="CF320" s="26">
        <v>88.01</v>
      </c>
      <c r="CG320" s="26">
        <v>84.97</v>
      </c>
    </row>
    <row r="321" spans="1:85" x14ac:dyDescent="0.3">
      <c r="A321" s="24" t="s">
        <v>391</v>
      </c>
      <c r="B321" s="26">
        <v>83.61</v>
      </c>
      <c r="C321" s="42"/>
      <c r="D321" s="26">
        <v>84.16</v>
      </c>
      <c r="E321" s="26">
        <v>84.05</v>
      </c>
      <c r="F321" s="26">
        <v>83.35</v>
      </c>
      <c r="G321" s="26">
        <v>82.69</v>
      </c>
      <c r="H321" s="26">
        <v>81.319999999999993</v>
      </c>
      <c r="I321" s="26">
        <v>83.11</v>
      </c>
      <c r="J321" s="26">
        <v>84.04</v>
      </c>
      <c r="K321" s="26">
        <v>83.2</v>
      </c>
      <c r="L321" s="26">
        <v>82.35</v>
      </c>
      <c r="M321" s="26">
        <v>87.12</v>
      </c>
      <c r="N321" s="26">
        <v>83.28</v>
      </c>
      <c r="O321" s="26">
        <v>81.86</v>
      </c>
      <c r="P321" s="26">
        <v>83.3</v>
      </c>
      <c r="Q321" s="26">
        <v>88.07</v>
      </c>
      <c r="R321" s="42"/>
      <c r="S321" s="42"/>
      <c r="T321" s="42"/>
      <c r="U321" s="26">
        <v>81.36</v>
      </c>
      <c r="V321" s="26">
        <v>84.82</v>
      </c>
      <c r="W321" s="25"/>
      <c r="X321" s="26">
        <v>84.1</v>
      </c>
      <c r="Y321" s="26">
        <v>83.79</v>
      </c>
      <c r="Z321" s="26">
        <v>87.09</v>
      </c>
      <c r="AA321" s="26">
        <v>84.05</v>
      </c>
      <c r="AB321" s="26">
        <v>82.08</v>
      </c>
      <c r="AC321" s="26">
        <v>85.42</v>
      </c>
      <c r="AD321" s="26">
        <v>84.05</v>
      </c>
      <c r="AE321" s="26">
        <v>84.16</v>
      </c>
      <c r="AF321" s="26">
        <v>85.41</v>
      </c>
      <c r="AG321" s="26">
        <v>83.17</v>
      </c>
      <c r="AH321" s="26">
        <v>84.28</v>
      </c>
      <c r="AI321" s="26">
        <v>82.2</v>
      </c>
      <c r="AJ321" s="26">
        <v>84.27</v>
      </c>
      <c r="AK321" s="26">
        <v>83.77</v>
      </c>
      <c r="AL321" s="26">
        <v>81.5</v>
      </c>
      <c r="AM321" s="26">
        <v>83.8</v>
      </c>
      <c r="AN321" s="26">
        <v>82.54</v>
      </c>
      <c r="AO321" s="26">
        <v>82.35</v>
      </c>
      <c r="AP321" s="26">
        <v>84.95</v>
      </c>
      <c r="AQ321" s="26">
        <v>83.18</v>
      </c>
      <c r="AR321" s="26">
        <v>83.65</v>
      </c>
      <c r="AS321" s="26">
        <v>83.29</v>
      </c>
      <c r="AT321" s="26">
        <v>83.94</v>
      </c>
      <c r="AU321" s="26">
        <v>82.69</v>
      </c>
      <c r="AV321" s="26">
        <v>81.31</v>
      </c>
      <c r="AW321" s="26">
        <v>81.33</v>
      </c>
      <c r="AX321" s="26">
        <v>83.11</v>
      </c>
      <c r="AY321" s="26">
        <v>85.17</v>
      </c>
      <c r="AZ321" s="26">
        <v>85.12</v>
      </c>
      <c r="BA321" s="26">
        <v>83.47</v>
      </c>
      <c r="BB321" s="26">
        <v>83.35</v>
      </c>
      <c r="BC321" s="26">
        <v>93.62</v>
      </c>
      <c r="BD321" s="26">
        <v>83.97</v>
      </c>
      <c r="BE321" s="26">
        <v>81.22</v>
      </c>
      <c r="BF321" s="26">
        <v>80.36</v>
      </c>
      <c r="BG321" s="26">
        <v>82.35</v>
      </c>
      <c r="BH321" s="26">
        <v>95.59</v>
      </c>
      <c r="BI321" s="26">
        <v>99.65</v>
      </c>
      <c r="BJ321" s="26">
        <v>80.37</v>
      </c>
      <c r="BK321" s="26">
        <v>85.42</v>
      </c>
      <c r="BL321" s="26">
        <v>83.2</v>
      </c>
      <c r="BM321" s="26">
        <v>82.15</v>
      </c>
      <c r="BN321" s="26">
        <v>87.66</v>
      </c>
      <c r="BO321" s="26">
        <v>81.86</v>
      </c>
      <c r="BP321" s="26">
        <v>83.67</v>
      </c>
      <c r="BQ321" s="26">
        <v>83.9</v>
      </c>
      <c r="BR321" s="26">
        <v>82.37</v>
      </c>
      <c r="BS321" s="26">
        <v>85.36</v>
      </c>
      <c r="BT321" s="26">
        <v>85.42</v>
      </c>
      <c r="BU321" s="26">
        <v>91.97</v>
      </c>
      <c r="BV321" s="26">
        <v>85.81</v>
      </c>
      <c r="BW321" s="26">
        <v>83.72</v>
      </c>
      <c r="BX321" s="26">
        <v>83.16</v>
      </c>
      <c r="BY321" s="42"/>
      <c r="BZ321" s="42"/>
      <c r="CA321" s="42"/>
      <c r="CB321" s="42"/>
      <c r="CC321" s="26">
        <v>81.02</v>
      </c>
      <c r="CD321" s="26">
        <v>81.95</v>
      </c>
      <c r="CE321" s="26">
        <v>83.43</v>
      </c>
      <c r="CF321" s="26">
        <v>87.81</v>
      </c>
      <c r="CG321" s="26">
        <v>84.54</v>
      </c>
    </row>
    <row r="322" spans="1:85" x14ac:dyDescent="0.3">
      <c r="A322" s="24" t="s">
        <v>392</v>
      </c>
      <c r="B322" s="26">
        <v>84.14</v>
      </c>
      <c r="C322" s="42"/>
      <c r="D322" s="26">
        <v>84.37</v>
      </c>
      <c r="E322" s="26">
        <v>84.29</v>
      </c>
      <c r="F322" s="26">
        <v>84.42</v>
      </c>
      <c r="G322" s="26">
        <v>83.44</v>
      </c>
      <c r="H322" s="26">
        <v>82.12</v>
      </c>
      <c r="I322" s="26">
        <v>83.8</v>
      </c>
      <c r="J322" s="26">
        <v>84.3</v>
      </c>
      <c r="K322" s="26">
        <v>83.71</v>
      </c>
      <c r="L322" s="26">
        <v>82.39</v>
      </c>
      <c r="M322" s="26">
        <v>87.35</v>
      </c>
      <c r="N322" s="26">
        <v>83.28</v>
      </c>
      <c r="O322" s="26">
        <v>81.78</v>
      </c>
      <c r="P322" s="26">
        <v>84.83</v>
      </c>
      <c r="Q322" s="26">
        <v>88.68</v>
      </c>
      <c r="R322" s="42"/>
      <c r="S322" s="42"/>
      <c r="T322" s="42"/>
      <c r="U322" s="26">
        <v>81.61</v>
      </c>
      <c r="V322" s="26">
        <v>84.86</v>
      </c>
      <c r="W322" s="25"/>
      <c r="X322" s="26">
        <v>84.3</v>
      </c>
      <c r="Y322" s="26">
        <v>84.1</v>
      </c>
      <c r="Z322" s="26">
        <v>87.44</v>
      </c>
      <c r="AA322" s="26">
        <v>84.29</v>
      </c>
      <c r="AB322" s="26">
        <v>83.5</v>
      </c>
      <c r="AC322" s="26">
        <v>86.37</v>
      </c>
      <c r="AD322" s="26">
        <v>84.54</v>
      </c>
      <c r="AE322" s="26">
        <v>85.31</v>
      </c>
      <c r="AF322" s="26">
        <v>86.29</v>
      </c>
      <c r="AG322" s="26">
        <v>83.45</v>
      </c>
      <c r="AH322" s="26">
        <v>85.02</v>
      </c>
      <c r="AI322" s="26">
        <v>84.44</v>
      </c>
      <c r="AJ322" s="26">
        <v>84.75</v>
      </c>
      <c r="AK322" s="26">
        <v>84.49</v>
      </c>
      <c r="AL322" s="26">
        <v>81.900000000000006</v>
      </c>
      <c r="AM322" s="26">
        <v>84.48</v>
      </c>
      <c r="AN322" s="26">
        <v>83.86</v>
      </c>
      <c r="AO322" s="26">
        <v>83.34</v>
      </c>
      <c r="AP322" s="26">
        <v>85.93</v>
      </c>
      <c r="AQ322" s="26">
        <v>84.42</v>
      </c>
      <c r="AR322" s="26">
        <v>85.28</v>
      </c>
      <c r="AS322" s="26">
        <v>84.41</v>
      </c>
      <c r="AT322" s="26">
        <v>84.76</v>
      </c>
      <c r="AU322" s="26">
        <v>83.44</v>
      </c>
      <c r="AV322" s="26">
        <v>82.06</v>
      </c>
      <c r="AW322" s="26">
        <v>82.17</v>
      </c>
      <c r="AX322" s="26">
        <v>83.8</v>
      </c>
      <c r="AY322" s="26">
        <v>85.49</v>
      </c>
      <c r="AZ322" s="26">
        <v>85.71</v>
      </c>
      <c r="BA322" s="26">
        <v>83.61</v>
      </c>
      <c r="BB322" s="26">
        <v>83.56</v>
      </c>
      <c r="BC322" s="26">
        <v>93.82</v>
      </c>
      <c r="BD322" s="26">
        <v>84.59</v>
      </c>
      <c r="BE322" s="26">
        <v>81.99</v>
      </c>
      <c r="BF322" s="26">
        <v>80.91</v>
      </c>
      <c r="BG322" s="26">
        <v>82.39</v>
      </c>
      <c r="BH322" s="26">
        <v>96.06</v>
      </c>
      <c r="BI322" s="26">
        <v>100.04</v>
      </c>
      <c r="BJ322" s="26">
        <v>80.47</v>
      </c>
      <c r="BK322" s="26">
        <v>85.8</v>
      </c>
      <c r="BL322" s="26">
        <v>83.26</v>
      </c>
      <c r="BM322" s="26">
        <v>82.06</v>
      </c>
      <c r="BN322" s="26">
        <v>87.69</v>
      </c>
      <c r="BO322" s="26">
        <v>81.78</v>
      </c>
      <c r="BP322" s="26">
        <v>84.27</v>
      </c>
      <c r="BQ322" s="26">
        <v>84.73</v>
      </c>
      <c r="BR322" s="26">
        <v>85.09</v>
      </c>
      <c r="BS322" s="26">
        <v>85.37</v>
      </c>
      <c r="BT322" s="26">
        <v>85.56</v>
      </c>
      <c r="BU322" s="26">
        <v>92.86</v>
      </c>
      <c r="BV322" s="26">
        <v>86.06</v>
      </c>
      <c r="BW322" s="26">
        <v>84.33</v>
      </c>
      <c r="BX322" s="26">
        <v>83.42</v>
      </c>
      <c r="BY322" s="42"/>
      <c r="BZ322" s="42"/>
      <c r="CA322" s="42"/>
      <c r="CB322" s="42"/>
      <c r="CC322" s="26">
        <v>81.16</v>
      </c>
      <c r="CD322" s="26">
        <v>82.4</v>
      </c>
      <c r="CE322" s="26">
        <v>83.46</v>
      </c>
      <c r="CF322" s="26">
        <v>87.61</v>
      </c>
      <c r="CG322" s="26">
        <v>84.67</v>
      </c>
    </row>
    <row r="323" spans="1:85" x14ac:dyDescent="0.3">
      <c r="A323" s="24" t="s">
        <v>393</v>
      </c>
      <c r="B323" s="26">
        <v>84.56</v>
      </c>
      <c r="C323" s="42"/>
      <c r="D323" s="26">
        <v>85.24</v>
      </c>
      <c r="E323" s="26">
        <v>84.64</v>
      </c>
      <c r="F323" s="26">
        <v>84.64</v>
      </c>
      <c r="G323" s="26">
        <v>84.07</v>
      </c>
      <c r="H323" s="26">
        <v>82.98</v>
      </c>
      <c r="I323" s="26">
        <v>84.62</v>
      </c>
      <c r="J323" s="26">
        <v>84.56</v>
      </c>
      <c r="K323" s="26">
        <v>84.22</v>
      </c>
      <c r="L323" s="26">
        <v>82.7</v>
      </c>
      <c r="M323" s="26">
        <v>87.63</v>
      </c>
      <c r="N323" s="26">
        <v>83.42</v>
      </c>
      <c r="O323" s="26">
        <v>82.04</v>
      </c>
      <c r="P323" s="26">
        <v>85</v>
      </c>
      <c r="Q323" s="26">
        <v>89.53</v>
      </c>
      <c r="R323" s="42"/>
      <c r="S323" s="42"/>
      <c r="T323" s="42"/>
      <c r="U323" s="26">
        <v>81.99</v>
      </c>
      <c r="V323" s="26">
        <v>85.02</v>
      </c>
      <c r="W323" s="25"/>
      <c r="X323" s="26">
        <v>85.19</v>
      </c>
      <c r="Y323" s="26">
        <v>84.48</v>
      </c>
      <c r="Z323" s="26">
        <v>88.21</v>
      </c>
      <c r="AA323" s="26">
        <v>84.64</v>
      </c>
      <c r="AB323" s="26">
        <v>83.83</v>
      </c>
      <c r="AC323" s="26">
        <v>86.66</v>
      </c>
      <c r="AD323" s="26">
        <v>84.72</v>
      </c>
      <c r="AE323" s="26">
        <v>85.91</v>
      </c>
      <c r="AF323" s="26">
        <v>86.84</v>
      </c>
      <c r="AG323" s="26">
        <v>83.65</v>
      </c>
      <c r="AH323" s="26">
        <v>85.1</v>
      </c>
      <c r="AI323" s="26">
        <v>84.57</v>
      </c>
      <c r="AJ323" s="26">
        <v>84.86</v>
      </c>
      <c r="AK323" s="26">
        <v>85.03</v>
      </c>
      <c r="AL323" s="26">
        <v>82.18</v>
      </c>
      <c r="AM323" s="26">
        <v>84.69</v>
      </c>
      <c r="AN323" s="26">
        <v>84.1</v>
      </c>
      <c r="AO323" s="26">
        <v>83.39</v>
      </c>
      <c r="AP323" s="26">
        <v>86.18</v>
      </c>
      <c r="AQ323" s="26">
        <v>84.52</v>
      </c>
      <c r="AR323" s="26">
        <v>85.32</v>
      </c>
      <c r="AS323" s="26">
        <v>84.68</v>
      </c>
      <c r="AT323" s="26">
        <v>85.21</v>
      </c>
      <c r="AU323" s="26">
        <v>84.07</v>
      </c>
      <c r="AV323" s="26">
        <v>82.87</v>
      </c>
      <c r="AW323" s="26">
        <v>83.09</v>
      </c>
      <c r="AX323" s="26">
        <v>84.62</v>
      </c>
      <c r="AY323" s="26">
        <v>85.96</v>
      </c>
      <c r="AZ323" s="26">
        <v>86.15</v>
      </c>
      <c r="BA323" s="26">
        <v>83.78</v>
      </c>
      <c r="BB323" s="26">
        <v>83.99</v>
      </c>
      <c r="BC323" s="26">
        <v>93.93</v>
      </c>
      <c r="BD323" s="26">
        <v>84.73</v>
      </c>
      <c r="BE323" s="26">
        <v>82.92</v>
      </c>
      <c r="BF323" s="26">
        <v>81.010000000000005</v>
      </c>
      <c r="BG323" s="26">
        <v>82.7</v>
      </c>
      <c r="BH323" s="26">
        <v>97.17</v>
      </c>
      <c r="BI323" s="26">
        <v>101.27</v>
      </c>
      <c r="BJ323" s="26">
        <v>80.23</v>
      </c>
      <c r="BK323" s="26">
        <v>85.75</v>
      </c>
      <c r="BL323" s="26">
        <v>83.33</v>
      </c>
      <c r="BM323" s="26">
        <v>82.3</v>
      </c>
      <c r="BN323" s="26">
        <v>87.72</v>
      </c>
      <c r="BO323" s="26">
        <v>82.04</v>
      </c>
      <c r="BP323" s="26">
        <v>84.63</v>
      </c>
      <c r="BQ323" s="26">
        <v>84.91</v>
      </c>
      <c r="BR323" s="26">
        <v>85.15</v>
      </c>
      <c r="BS323" s="26">
        <v>85.5</v>
      </c>
      <c r="BT323" s="26">
        <v>85.65</v>
      </c>
      <c r="BU323" s="26">
        <v>94.11</v>
      </c>
      <c r="BV323" s="26">
        <v>86.23</v>
      </c>
      <c r="BW323" s="26">
        <v>85.23</v>
      </c>
      <c r="BX323" s="26">
        <v>83.71</v>
      </c>
      <c r="BY323" s="42"/>
      <c r="BZ323" s="42"/>
      <c r="CA323" s="42"/>
      <c r="CB323" s="42"/>
      <c r="CC323" s="26">
        <v>81.61</v>
      </c>
      <c r="CD323" s="26">
        <v>82.65</v>
      </c>
      <c r="CE323" s="26">
        <v>83.69</v>
      </c>
      <c r="CF323" s="26">
        <v>87.58</v>
      </c>
      <c r="CG323" s="26">
        <v>84.88</v>
      </c>
    </row>
    <row r="324" spans="1:85" x14ac:dyDescent="0.3">
      <c r="A324" s="24" t="s">
        <v>394</v>
      </c>
      <c r="B324" s="26">
        <v>85.24</v>
      </c>
      <c r="C324" s="42"/>
      <c r="D324" s="26">
        <v>87.58</v>
      </c>
      <c r="E324" s="26">
        <v>85.74</v>
      </c>
      <c r="F324" s="26">
        <v>85.45</v>
      </c>
      <c r="G324" s="26">
        <v>85.11</v>
      </c>
      <c r="H324" s="26">
        <v>84.04</v>
      </c>
      <c r="I324" s="26">
        <v>85.6</v>
      </c>
      <c r="J324" s="26">
        <v>85.17</v>
      </c>
      <c r="K324" s="26">
        <v>85.08</v>
      </c>
      <c r="L324" s="26">
        <v>83.33</v>
      </c>
      <c r="M324" s="26">
        <v>86.19</v>
      </c>
      <c r="N324" s="26">
        <v>83.74</v>
      </c>
      <c r="O324" s="26">
        <v>82.6</v>
      </c>
      <c r="P324" s="26">
        <v>85.36</v>
      </c>
      <c r="Q324" s="26">
        <v>90.25</v>
      </c>
      <c r="R324" s="42"/>
      <c r="S324" s="42"/>
      <c r="T324" s="42"/>
      <c r="U324" s="26">
        <v>82.61</v>
      </c>
      <c r="V324" s="26">
        <v>85.34</v>
      </c>
      <c r="W324" s="25"/>
      <c r="X324" s="26">
        <v>87.6</v>
      </c>
      <c r="Y324" s="26">
        <v>85.21</v>
      </c>
      <c r="Z324" s="26">
        <v>88.81</v>
      </c>
      <c r="AA324" s="26">
        <v>85.74</v>
      </c>
      <c r="AB324" s="26">
        <v>85.02</v>
      </c>
      <c r="AC324" s="26">
        <v>87.79</v>
      </c>
      <c r="AD324" s="26">
        <v>85.56</v>
      </c>
      <c r="AE324" s="26">
        <v>87.4</v>
      </c>
      <c r="AF324" s="26">
        <v>88.09</v>
      </c>
      <c r="AG324" s="26">
        <v>84.23</v>
      </c>
      <c r="AH324" s="26">
        <v>85.96</v>
      </c>
      <c r="AI324" s="26">
        <v>85.32</v>
      </c>
      <c r="AJ324" s="26">
        <v>85.4</v>
      </c>
      <c r="AK324" s="26">
        <v>85.68</v>
      </c>
      <c r="AL324" s="26">
        <v>83.14</v>
      </c>
      <c r="AM324" s="26">
        <v>85.41</v>
      </c>
      <c r="AN324" s="26">
        <v>84.87</v>
      </c>
      <c r="AO324" s="26">
        <v>84.38</v>
      </c>
      <c r="AP324" s="26">
        <v>86.7</v>
      </c>
      <c r="AQ324" s="26">
        <v>84.93</v>
      </c>
      <c r="AR324" s="26">
        <v>85.63</v>
      </c>
      <c r="AS324" s="26">
        <v>86.2</v>
      </c>
      <c r="AT324" s="26">
        <v>86.2</v>
      </c>
      <c r="AU324" s="26">
        <v>85.11</v>
      </c>
      <c r="AV324" s="26">
        <v>83.84</v>
      </c>
      <c r="AW324" s="26">
        <v>84.25</v>
      </c>
      <c r="AX324" s="26">
        <v>85.6</v>
      </c>
      <c r="AY324" s="26">
        <v>86.51</v>
      </c>
      <c r="AZ324" s="26">
        <v>86.92</v>
      </c>
      <c r="BA324" s="26">
        <v>84.34</v>
      </c>
      <c r="BB324" s="26">
        <v>84.71</v>
      </c>
      <c r="BC324" s="26">
        <v>94.01</v>
      </c>
      <c r="BD324" s="26">
        <v>85.73</v>
      </c>
      <c r="BE324" s="26">
        <v>83.96</v>
      </c>
      <c r="BF324" s="26">
        <v>81.28</v>
      </c>
      <c r="BG324" s="26">
        <v>83.33</v>
      </c>
      <c r="BH324" s="26">
        <v>95.05</v>
      </c>
      <c r="BI324" s="26">
        <v>97.39</v>
      </c>
      <c r="BJ324" s="26">
        <v>79.66</v>
      </c>
      <c r="BK324" s="26">
        <v>85.73</v>
      </c>
      <c r="BL324" s="26">
        <v>83.6</v>
      </c>
      <c r="BM324" s="26">
        <v>82.8</v>
      </c>
      <c r="BN324" s="26">
        <v>87.56</v>
      </c>
      <c r="BO324" s="26">
        <v>82.6</v>
      </c>
      <c r="BP324" s="26">
        <v>85.4</v>
      </c>
      <c r="BQ324" s="26">
        <v>85.35</v>
      </c>
      <c r="BR324" s="26">
        <v>85.27</v>
      </c>
      <c r="BS324" s="26">
        <v>85.68</v>
      </c>
      <c r="BT324" s="26">
        <v>85.74</v>
      </c>
      <c r="BU324" s="26">
        <v>95.03</v>
      </c>
      <c r="BV324" s="26">
        <v>86.39</v>
      </c>
      <c r="BW324" s="26">
        <v>86.01</v>
      </c>
      <c r="BX324" s="26">
        <v>84.26</v>
      </c>
      <c r="BY324" s="42"/>
      <c r="BZ324" s="42"/>
      <c r="CA324" s="42"/>
      <c r="CB324" s="42"/>
      <c r="CC324" s="26">
        <v>82.13</v>
      </c>
      <c r="CD324" s="26">
        <v>83.44</v>
      </c>
      <c r="CE324" s="26">
        <v>84.11</v>
      </c>
      <c r="CF324" s="26">
        <v>87.57</v>
      </c>
      <c r="CG324" s="26">
        <v>85.26</v>
      </c>
    </row>
    <row r="325" spans="1:85" x14ac:dyDescent="0.3">
      <c r="A325" s="24" t="s">
        <v>395</v>
      </c>
      <c r="B325" s="26">
        <v>85.87</v>
      </c>
      <c r="C325" s="42"/>
      <c r="D325" s="26">
        <v>86.59</v>
      </c>
      <c r="E325" s="26">
        <v>86.37</v>
      </c>
      <c r="F325" s="26">
        <v>86.03</v>
      </c>
      <c r="G325" s="26">
        <v>86.09</v>
      </c>
      <c r="H325" s="26">
        <v>85.06</v>
      </c>
      <c r="I325" s="26">
        <v>86.46</v>
      </c>
      <c r="J325" s="26">
        <v>85.66</v>
      </c>
      <c r="K325" s="26">
        <v>85.66</v>
      </c>
      <c r="L325" s="26">
        <v>83.76</v>
      </c>
      <c r="M325" s="26">
        <v>87.73</v>
      </c>
      <c r="N325" s="26">
        <v>84.13</v>
      </c>
      <c r="O325" s="26">
        <v>83.01</v>
      </c>
      <c r="P325" s="26">
        <v>85.67</v>
      </c>
      <c r="Q325" s="26">
        <v>90.65</v>
      </c>
      <c r="R325" s="42"/>
      <c r="S325" s="42"/>
      <c r="T325" s="42"/>
      <c r="U325" s="26">
        <v>83.08</v>
      </c>
      <c r="V325" s="26">
        <v>85.65</v>
      </c>
      <c r="W325" s="25"/>
      <c r="X325" s="26">
        <v>86.55</v>
      </c>
      <c r="Y325" s="26">
        <v>85.55</v>
      </c>
      <c r="Z325" s="26">
        <v>89.13</v>
      </c>
      <c r="AA325" s="26">
        <v>86.37</v>
      </c>
      <c r="AB325" s="26">
        <v>85.25</v>
      </c>
      <c r="AC325" s="26">
        <v>88.59</v>
      </c>
      <c r="AD325" s="26">
        <v>86.18</v>
      </c>
      <c r="AE325" s="26">
        <v>88.12</v>
      </c>
      <c r="AF325" s="26">
        <v>88.88</v>
      </c>
      <c r="AG325" s="26">
        <v>85.08</v>
      </c>
      <c r="AH325" s="26">
        <v>86.66</v>
      </c>
      <c r="AI325" s="26">
        <v>85.71</v>
      </c>
      <c r="AJ325" s="26">
        <v>86.16</v>
      </c>
      <c r="AK325" s="26">
        <v>86.33</v>
      </c>
      <c r="AL325" s="26">
        <v>83.88</v>
      </c>
      <c r="AM325" s="26">
        <v>86.15</v>
      </c>
      <c r="AN325" s="26">
        <v>85.42</v>
      </c>
      <c r="AO325" s="26">
        <v>85.16</v>
      </c>
      <c r="AP325" s="26">
        <v>87.26</v>
      </c>
      <c r="AQ325" s="26">
        <v>85.53</v>
      </c>
      <c r="AR325" s="26">
        <v>85.99</v>
      </c>
      <c r="AS325" s="26">
        <v>86.95</v>
      </c>
      <c r="AT325" s="26">
        <v>87.04</v>
      </c>
      <c r="AU325" s="26">
        <v>86.09</v>
      </c>
      <c r="AV325" s="26">
        <v>84.87</v>
      </c>
      <c r="AW325" s="26">
        <v>85.26</v>
      </c>
      <c r="AX325" s="26">
        <v>86.46</v>
      </c>
      <c r="AY325" s="26">
        <v>87.05</v>
      </c>
      <c r="AZ325" s="26">
        <v>87.38</v>
      </c>
      <c r="BA325" s="26">
        <v>84.84</v>
      </c>
      <c r="BB325" s="26">
        <v>85.14</v>
      </c>
      <c r="BC325" s="26">
        <v>94.19</v>
      </c>
      <c r="BD325" s="26">
        <v>85.98</v>
      </c>
      <c r="BE325" s="26">
        <v>84.95</v>
      </c>
      <c r="BF325" s="26">
        <v>82.09</v>
      </c>
      <c r="BG325" s="26">
        <v>83.76</v>
      </c>
      <c r="BH325" s="26">
        <v>97.75</v>
      </c>
      <c r="BI325" s="26">
        <v>101.29</v>
      </c>
      <c r="BJ325" s="26">
        <v>80.290000000000006</v>
      </c>
      <c r="BK325" s="26">
        <v>86.08</v>
      </c>
      <c r="BL325" s="26">
        <v>84.03</v>
      </c>
      <c r="BM325" s="26">
        <v>83.19</v>
      </c>
      <c r="BN325" s="26">
        <v>87.69</v>
      </c>
      <c r="BO325" s="26">
        <v>83.01</v>
      </c>
      <c r="BP325" s="26">
        <v>85.93</v>
      </c>
      <c r="BQ325" s="26">
        <v>85.76</v>
      </c>
      <c r="BR325" s="26">
        <v>85.37</v>
      </c>
      <c r="BS325" s="26">
        <v>86.01</v>
      </c>
      <c r="BT325" s="26">
        <v>86.16</v>
      </c>
      <c r="BU325" s="26">
        <v>95.4</v>
      </c>
      <c r="BV325" s="26">
        <v>86.65</v>
      </c>
      <c r="BW325" s="26">
        <v>86.87</v>
      </c>
      <c r="BX325" s="26">
        <v>84.71</v>
      </c>
      <c r="BY325" s="42"/>
      <c r="BZ325" s="42"/>
      <c r="CA325" s="42"/>
      <c r="CB325" s="42"/>
      <c r="CC325" s="26">
        <v>82.59</v>
      </c>
      <c r="CD325" s="26">
        <v>83.91</v>
      </c>
      <c r="CE325" s="26">
        <v>84.48</v>
      </c>
      <c r="CF325" s="26">
        <v>87.69</v>
      </c>
      <c r="CG325" s="26">
        <v>85.62</v>
      </c>
    </row>
    <row r="326" spans="1:85" x14ac:dyDescent="0.3">
      <c r="A326" s="24" t="s">
        <v>396</v>
      </c>
      <c r="B326" s="26">
        <v>86.39</v>
      </c>
      <c r="C326" s="42"/>
      <c r="D326" s="26">
        <v>87.25</v>
      </c>
      <c r="E326" s="26">
        <v>86.67</v>
      </c>
      <c r="F326" s="26">
        <v>86.58</v>
      </c>
      <c r="G326" s="26">
        <v>86.96</v>
      </c>
      <c r="H326" s="26">
        <v>86.21</v>
      </c>
      <c r="I326" s="26">
        <v>87.4</v>
      </c>
      <c r="J326" s="26">
        <v>86.1</v>
      </c>
      <c r="K326" s="26">
        <v>86.29</v>
      </c>
      <c r="L326" s="26">
        <v>84.32</v>
      </c>
      <c r="M326" s="26">
        <v>87.19</v>
      </c>
      <c r="N326" s="26">
        <v>84.54</v>
      </c>
      <c r="O326" s="26">
        <v>83.67</v>
      </c>
      <c r="P326" s="26">
        <v>86.45</v>
      </c>
      <c r="Q326" s="26">
        <v>90.83</v>
      </c>
      <c r="R326" s="42"/>
      <c r="S326" s="42"/>
      <c r="T326" s="42"/>
      <c r="U326" s="26">
        <v>83.67</v>
      </c>
      <c r="V326" s="26">
        <v>86.02</v>
      </c>
      <c r="W326" s="25"/>
      <c r="X326" s="26">
        <v>87.22</v>
      </c>
      <c r="Y326" s="26">
        <v>85.94</v>
      </c>
      <c r="Z326" s="26">
        <v>89.39</v>
      </c>
      <c r="AA326" s="26">
        <v>86.67</v>
      </c>
      <c r="AB326" s="26">
        <v>85.23</v>
      </c>
      <c r="AC326" s="26">
        <v>89.49</v>
      </c>
      <c r="AD326" s="26">
        <v>86.55</v>
      </c>
      <c r="AE326" s="26">
        <v>88.76</v>
      </c>
      <c r="AF326" s="26">
        <v>89.27</v>
      </c>
      <c r="AG326" s="26">
        <v>85.54</v>
      </c>
      <c r="AH326" s="26">
        <v>87.08</v>
      </c>
      <c r="AI326" s="26">
        <v>86.66</v>
      </c>
      <c r="AJ326" s="26">
        <v>86.74</v>
      </c>
      <c r="AK326" s="26">
        <v>86.5</v>
      </c>
      <c r="AL326" s="26">
        <v>84.35</v>
      </c>
      <c r="AM326" s="26">
        <v>86.69</v>
      </c>
      <c r="AN326" s="26">
        <v>86.17</v>
      </c>
      <c r="AO326" s="26">
        <v>85.61</v>
      </c>
      <c r="AP326" s="26">
        <v>87.98</v>
      </c>
      <c r="AQ326" s="26">
        <v>86.46</v>
      </c>
      <c r="AR326" s="26">
        <v>86.93</v>
      </c>
      <c r="AS326" s="26">
        <v>87.31</v>
      </c>
      <c r="AT326" s="26">
        <v>87.56</v>
      </c>
      <c r="AU326" s="26">
        <v>86.96</v>
      </c>
      <c r="AV326" s="26">
        <v>86.01</v>
      </c>
      <c r="AW326" s="26">
        <v>86.41</v>
      </c>
      <c r="AX326" s="26">
        <v>87.4</v>
      </c>
      <c r="AY326" s="26">
        <v>87.45</v>
      </c>
      <c r="AZ326" s="26">
        <v>87.68</v>
      </c>
      <c r="BA326" s="26">
        <v>85.33</v>
      </c>
      <c r="BB326" s="26">
        <v>85.62</v>
      </c>
      <c r="BC326" s="26">
        <v>94.38</v>
      </c>
      <c r="BD326" s="26">
        <v>86.06</v>
      </c>
      <c r="BE326" s="26">
        <v>86.18</v>
      </c>
      <c r="BF326" s="26">
        <v>82.08</v>
      </c>
      <c r="BG326" s="26">
        <v>84.32</v>
      </c>
      <c r="BH326" s="26">
        <v>96.83</v>
      </c>
      <c r="BI326" s="26">
        <v>99.57</v>
      </c>
      <c r="BJ326" s="26">
        <v>80.2</v>
      </c>
      <c r="BK326" s="26">
        <v>86.32</v>
      </c>
      <c r="BL326" s="26">
        <v>84.33</v>
      </c>
      <c r="BM326" s="26">
        <v>83.83</v>
      </c>
      <c r="BN326" s="26">
        <v>87.81</v>
      </c>
      <c r="BO326" s="26">
        <v>83.67</v>
      </c>
      <c r="BP326" s="26">
        <v>86.08</v>
      </c>
      <c r="BQ326" s="26">
        <v>86.38</v>
      </c>
      <c r="BR326" s="26">
        <v>86.73</v>
      </c>
      <c r="BS326" s="26">
        <v>86.36</v>
      </c>
      <c r="BT326" s="26">
        <v>86.41</v>
      </c>
      <c r="BU326" s="26">
        <v>95.2</v>
      </c>
      <c r="BV326" s="26">
        <v>87.05</v>
      </c>
      <c r="BW326" s="26">
        <v>87.91</v>
      </c>
      <c r="BX326" s="26">
        <v>85.28</v>
      </c>
      <c r="BY326" s="42"/>
      <c r="BZ326" s="42"/>
      <c r="CA326" s="42"/>
      <c r="CB326" s="42"/>
      <c r="CC326" s="26">
        <v>83.21</v>
      </c>
      <c r="CD326" s="26">
        <v>84.42</v>
      </c>
      <c r="CE326" s="26">
        <v>84.95</v>
      </c>
      <c r="CF326" s="26">
        <v>88.01</v>
      </c>
      <c r="CG326" s="26">
        <v>85.97</v>
      </c>
    </row>
    <row r="327" spans="1:85" x14ac:dyDescent="0.3">
      <c r="A327" s="24" t="s">
        <v>397</v>
      </c>
      <c r="B327" s="26">
        <v>87.25</v>
      </c>
      <c r="C327" s="42"/>
      <c r="D327" s="26">
        <v>88.04</v>
      </c>
      <c r="E327" s="26">
        <v>87.83</v>
      </c>
      <c r="F327" s="26">
        <v>86.93</v>
      </c>
      <c r="G327" s="26">
        <v>87.94</v>
      </c>
      <c r="H327" s="26">
        <v>87.4</v>
      </c>
      <c r="I327" s="26">
        <v>88.35</v>
      </c>
      <c r="J327" s="26">
        <v>86.88</v>
      </c>
      <c r="K327" s="26">
        <v>87.08</v>
      </c>
      <c r="L327" s="26">
        <v>85.24</v>
      </c>
      <c r="M327" s="26">
        <v>88.61</v>
      </c>
      <c r="N327" s="26">
        <v>85.55</v>
      </c>
      <c r="O327" s="26">
        <v>84.67</v>
      </c>
      <c r="P327" s="26">
        <v>86.82</v>
      </c>
      <c r="Q327" s="26">
        <v>91.3</v>
      </c>
      <c r="R327" s="42"/>
      <c r="S327" s="42"/>
      <c r="T327" s="42"/>
      <c r="U327" s="26">
        <v>84.65</v>
      </c>
      <c r="V327" s="26">
        <v>86.87</v>
      </c>
      <c r="W327" s="25"/>
      <c r="X327" s="26">
        <v>88.02</v>
      </c>
      <c r="Y327" s="26">
        <v>86.48</v>
      </c>
      <c r="Z327" s="26">
        <v>89.99</v>
      </c>
      <c r="AA327" s="26">
        <v>87.83</v>
      </c>
      <c r="AB327" s="26">
        <v>84.9</v>
      </c>
      <c r="AC327" s="26">
        <v>89.42</v>
      </c>
      <c r="AD327" s="26">
        <v>87.16</v>
      </c>
      <c r="AE327" s="26">
        <v>88.48</v>
      </c>
      <c r="AF327" s="26">
        <v>89.97</v>
      </c>
      <c r="AG327" s="26">
        <v>86.25</v>
      </c>
      <c r="AH327" s="26">
        <v>87.59</v>
      </c>
      <c r="AI327" s="26">
        <v>86.64</v>
      </c>
      <c r="AJ327" s="26">
        <v>87.64</v>
      </c>
      <c r="AK327" s="26">
        <v>86.95</v>
      </c>
      <c r="AL327" s="26">
        <v>84.97</v>
      </c>
      <c r="AM327" s="26">
        <v>87.33</v>
      </c>
      <c r="AN327" s="26">
        <v>86.45</v>
      </c>
      <c r="AO327" s="26">
        <v>86.12</v>
      </c>
      <c r="AP327" s="26">
        <v>88.45</v>
      </c>
      <c r="AQ327" s="26">
        <v>87.06</v>
      </c>
      <c r="AR327" s="26">
        <v>87.38</v>
      </c>
      <c r="AS327" s="26">
        <v>87.31</v>
      </c>
      <c r="AT327" s="26">
        <v>88.07</v>
      </c>
      <c r="AU327" s="26">
        <v>87.94</v>
      </c>
      <c r="AV327" s="26">
        <v>87.29</v>
      </c>
      <c r="AW327" s="26">
        <v>87.53</v>
      </c>
      <c r="AX327" s="26">
        <v>88.35</v>
      </c>
      <c r="AY327" s="26">
        <v>88.14</v>
      </c>
      <c r="AZ327" s="26">
        <v>88.12</v>
      </c>
      <c r="BA327" s="26">
        <v>86.25</v>
      </c>
      <c r="BB327" s="26">
        <v>86.38</v>
      </c>
      <c r="BC327" s="26">
        <v>94.64</v>
      </c>
      <c r="BD327" s="26">
        <v>86.37</v>
      </c>
      <c r="BE327" s="26">
        <v>87.42</v>
      </c>
      <c r="BF327" s="26">
        <v>83.71</v>
      </c>
      <c r="BG327" s="26">
        <v>85.24</v>
      </c>
      <c r="BH327" s="26">
        <v>97.38</v>
      </c>
      <c r="BI327" s="26">
        <v>100.04</v>
      </c>
      <c r="BJ327" s="26">
        <v>82.34</v>
      </c>
      <c r="BK327" s="26">
        <v>87.35</v>
      </c>
      <c r="BL327" s="26">
        <v>85.39</v>
      </c>
      <c r="BM327" s="26">
        <v>84.82</v>
      </c>
      <c r="BN327" s="26">
        <v>88.64</v>
      </c>
      <c r="BO327" s="26">
        <v>84.67</v>
      </c>
      <c r="BP327" s="26">
        <v>86.54</v>
      </c>
      <c r="BQ327" s="26">
        <v>86.95</v>
      </c>
      <c r="BR327" s="26">
        <v>86.85</v>
      </c>
      <c r="BS327" s="26">
        <v>87.37</v>
      </c>
      <c r="BT327" s="26">
        <v>87.46</v>
      </c>
      <c r="BU327" s="26">
        <v>95.27</v>
      </c>
      <c r="BV327" s="26">
        <v>87.8</v>
      </c>
      <c r="BW327" s="26">
        <v>89.04</v>
      </c>
      <c r="BX327" s="26">
        <v>86.13</v>
      </c>
      <c r="BY327" s="42"/>
      <c r="BZ327" s="42"/>
      <c r="CA327" s="42"/>
      <c r="CB327" s="42"/>
      <c r="CC327" s="26">
        <v>84.35</v>
      </c>
      <c r="CD327" s="26">
        <v>85.14</v>
      </c>
      <c r="CE327" s="26">
        <v>85.85</v>
      </c>
      <c r="CF327" s="26">
        <v>88.68</v>
      </c>
      <c r="CG327" s="26">
        <v>86.86</v>
      </c>
    </row>
    <row r="328" spans="1:85" x14ac:dyDescent="0.3">
      <c r="A328" s="24" t="s">
        <v>398</v>
      </c>
      <c r="B328" s="26">
        <v>87.56</v>
      </c>
      <c r="C328" s="42"/>
      <c r="D328" s="26">
        <v>88.3</v>
      </c>
      <c r="E328" s="26">
        <v>88.33</v>
      </c>
      <c r="F328" s="26">
        <v>86.85</v>
      </c>
      <c r="G328" s="26">
        <v>88.36</v>
      </c>
      <c r="H328" s="26">
        <v>88.13</v>
      </c>
      <c r="I328" s="26">
        <v>88.83</v>
      </c>
      <c r="J328" s="26">
        <v>87.16</v>
      </c>
      <c r="K328" s="26">
        <v>87.51</v>
      </c>
      <c r="L328" s="26">
        <v>85.83</v>
      </c>
      <c r="M328" s="26">
        <v>88.78</v>
      </c>
      <c r="N328" s="26">
        <v>86.05</v>
      </c>
      <c r="O328" s="26">
        <v>85.31</v>
      </c>
      <c r="P328" s="26">
        <v>86.89</v>
      </c>
      <c r="Q328" s="26">
        <v>90.34</v>
      </c>
      <c r="R328" s="42"/>
      <c r="S328" s="42"/>
      <c r="T328" s="42"/>
      <c r="U328" s="26">
        <v>85.22</v>
      </c>
      <c r="V328" s="26">
        <v>87.14</v>
      </c>
      <c r="W328" s="25"/>
      <c r="X328" s="26">
        <v>88.31</v>
      </c>
      <c r="Y328" s="26">
        <v>86.63</v>
      </c>
      <c r="Z328" s="26">
        <v>89.2</v>
      </c>
      <c r="AA328" s="26">
        <v>88.33</v>
      </c>
      <c r="AB328" s="26">
        <v>84.73</v>
      </c>
      <c r="AC328" s="26">
        <v>88.75</v>
      </c>
      <c r="AD328" s="26">
        <v>87.03</v>
      </c>
      <c r="AE328" s="26">
        <v>87.76</v>
      </c>
      <c r="AF328" s="26">
        <v>89.81</v>
      </c>
      <c r="AG328" s="26">
        <v>86.33</v>
      </c>
      <c r="AH328" s="26">
        <v>87.72</v>
      </c>
      <c r="AI328" s="26">
        <v>86.65</v>
      </c>
      <c r="AJ328" s="26">
        <v>87.5</v>
      </c>
      <c r="AK328" s="26">
        <v>86.83</v>
      </c>
      <c r="AL328" s="26">
        <v>85.18</v>
      </c>
      <c r="AM328" s="26">
        <v>87.21</v>
      </c>
      <c r="AN328" s="26">
        <v>86.44</v>
      </c>
      <c r="AO328" s="26">
        <v>86.04</v>
      </c>
      <c r="AP328" s="26">
        <v>88.44</v>
      </c>
      <c r="AQ328" s="26">
        <v>86.98</v>
      </c>
      <c r="AR328" s="26">
        <v>87.37</v>
      </c>
      <c r="AS328" s="26">
        <v>87.12</v>
      </c>
      <c r="AT328" s="26">
        <v>87.94</v>
      </c>
      <c r="AU328" s="26">
        <v>88.36</v>
      </c>
      <c r="AV328" s="26">
        <v>88.01</v>
      </c>
      <c r="AW328" s="26">
        <v>88.26</v>
      </c>
      <c r="AX328" s="26">
        <v>88.83</v>
      </c>
      <c r="AY328" s="26">
        <v>88</v>
      </c>
      <c r="AZ328" s="26">
        <v>88.16</v>
      </c>
      <c r="BA328" s="26">
        <v>86.68</v>
      </c>
      <c r="BB328" s="26">
        <v>86.52</v>
      </c>
      <c r="BC328" s="26">
        <v>94.77</v>
      </c>
      <c r="BD328" s="26">
        <v>86.67</v>
      </c>
      <c r="BE328" s="26">
        <v>88.35</v>
      </c>
      <c r="BF328" s="26">
        <v>83.86</v>
      </c>
      <c r="BG328" s="26">
        <v>85.83</v>
      </c>
      <c r="BH328" s="26">
        <v>97.45</v>
      </c>
      <c r="BI328" s="26">
        <v>99.99</v>
      </c>
      <c r="BJ328" s="26">
        <v>82.65</v>
      </c>
      <c r="BK328" s="26">
        <v>87.62</v>
      </c>
      <c r="BL328" s="26">
        <v>85.85</v>
      </c>
      <c r="BM328" s="26">
        <v>85.46</v>
      </c>
      <c r="BN328" s="26">
        <v>88.82</v>
      </c>
      <c r="BO328" s="26">
        <v>85.31</v>
      </c>
      <c r="BP328" s="26">
        <v>86.51</v>
      </c>
      <c r="BQ328" s="26">
        <v>87.12</v>
      </c>
      <c r="BR328" s="26">
        <v>86.91</v>
      </c>
      <c r="BS328" s="26">
        <v>87.71</v>
      </c>
      <c r="BT328" s="26">
        <v>87.81</v>
      </c>
      <c r="BU328" s="26">
        <v>93.1</v>
      </c>
      <c r="BV328" s="26">
        <v>88.17</v>
      </c>
      <c r="BW328" s="26">
        <v>89.67</v>
      </c>
      <c r="BX328" s="26">
        <v>86.45</v>
      </c>
      <c r="BY328" s="42"/>
      <c r="BZ328" s="42"/>
      <c r="CA328" s="42"/>
      <c r="CB328" s="42"/>
      <c r="CC328" s="26">
        <v>84.98</v>
      </c>
      <c r="CD328" s="26">
        <v>85.62</v>
      </c>
      <c r="CE328" s="26">
        <v>86.33</v>
      </c>
      <c r="CF328" s="26">
        <v>89</v>
      </c>
      <c r="CG328" s="26">
        <v>87.01</v>
      </c>
    </row>
    <row r="329" spans="1:85" x14ac:dyDescent="0.3">
      <c r="A329" s="24" t="s">
        <v>399</v>
      </c>
      <c r="B329" s="26">
        <v>87.86</v>
      </c>
      <c r="C329" s="42"/>
      <c r="D329" s="26">
        <v>88.16</v>
      </c>
      <c r="E329" s="26">
        <v>88.67</v>
      </c>
      <c r="F329" s="26">
        <v>86.85</v>
      </c>
      <c r="G329" s="26">
        <v>88.67</v>
      </c>
      <c r="H329" s="26">
        <v>88.66</v>
      </c>
      <c r="I329" s="26">
        <v>89.23</v>
      </c>
      <c r="J329" s="26">
        <v>87.45</v>
      </c>
      <c r="K329" s="26">
        <v>88.17</v>
      </c>
      <c r="L329" s="26">
        <v>86.38</v>
      </c>
      <c r="M329" s="26">
        <v>88.43</v>
      </c>
      <c r="N329" s="26">
        <v>86.43</v>
      </c>
      <c r="O329" s="26">
        <v>85.94</v>
      </c>
      <c r="P329" s="26">
        <v>87.05</v>
      </c>
      <c r="Q329" s="26">
        <v>90.82</v>
      </c>
      <c r="R329" s="42"/>
      <c r="S329" s="42"/>
      <c r="T329" s="42"/>
      <c r="U329" s="26">
        <v>85.65</v>
      </c>
      <c r="V329" s="26">
        <v>87.55</v>
      </c>
      <c r="W329" s="25"/>
      <c r="X329" s="26">
        <v>88.13</v>
      </c>
      <c r="Y329" s="26">
        <v>87.07</v>
      </c>
      <c r="Z329" s="26">
        <v>89.96</v>
      </c>
      <c r="AA329" s="26">
        <v>88.67</v>
      </c>
      <c r="AB329" s="26">
        <v>84.64</v>
      </c>
      <c r="AC329" s="26">
        <v>87.78</v>
      </c>
      <c r="AD329" s="26">
        <v>87.16</v>
      </c>
      <c r="AE329" s="26">
        <v>86.31</v>
      </c>
      <c r="AF329" s="26">
        <v>89.43</v>
      </c>
      <c r="AG329" s="26">
        <v>86.51</v>
      </c>
      <c r="AH329" s="26">
        <v>87.88</v>
      </c>
      <c r="AI329" s="26">
        <v>86.72</v>
      </c>
      <c r="AJ329" s="26">
        <v>87.45</v>
      </c>
      <c r="AK329" s="26">
        <v>86.86</v>
      </c>
      <c r="AL329" s="26">
        <v>85.45</v>
      </c>
      <c r="AM329" s="26">
        <v>87.22</v>
      </c>
      <c r="AN329" s="26">
        <v>86.69</v>
      </c>
      <c r="AO329" s="26">
        <v>86.01</v>
      </c>
      <c r="AP329" s="26">
        <v>88.52</v>
      </c>
      <c r="AQ329" s="26">
        <v>87.05</v>
      </c>
      <c r="AR329" s="26">
        <v>87.39</v>
      </c>
      <c r="AS329" s="26">
        <v>87.38</v>
      </c>
      <c r="AT329" s="26">
        <v>87.86</v>
      </c>
      <c r="AU329" s="26">
        <v>88.67</v>
      </c>
      <c r="AV329" s="26">
        <v>88.51</v>
      </c>
      <c r="AW329" s="26">
        <v>88.83</v>
      </c>
      <c r="AX329" s="26">
        <v>89.23</v>
      </c>
      <c r="AY329" s="26">
        <v>88.45</v>
      </c>
      <c r="AZ329" s="26">
        <v>88.21</v>
      </c>
      <c r="BA329" s="26">
        <v>87.04</v>
      </c>
      <c r="BB329" s="26">
        <v>87.08</v>
      </c>
      <c r="BC329" s="26">
        <v>97.43</v>
      </c>
      <c r="BD329" s="26">
        <v>87.14</v>
      </c>
      <c r="BE329" s="26">
        <v>88.97</v>
      </c>
      <c r="BF329" s="26">
        <v>83.36</v>
      </c>
      <c r="BG329" s="26">
        <v>86.38</v>
      </c>
      <c r="BH329" s="26">
        <v>97.45</v>
      </c>
      <c r="BI329" s="26">
        <v>99.93</v>
      </c>
      <c r="BJ329" s="26">
        <v>82.08</v>
      </c>
      <c r="BK329" s="26">
        <v>87.56</v>
      </c>
      <c r="BL329" s="26">
        <v>86.17</v>
      </c>
      <c r="BM329" s="26">
        <v>86.09</v>
      </c>
      <c r="BN329" s="26">
        <v>88.73</v>
      </c>
      <c r="BO329" s="26">
        <v>85.94</v>
      </c>
      <c r="BP329" s="26">
        <v>86.79</v>
      </c>
      <c r="BQ329" s="26">
        <v>87.29</v>
      </c>
      <c r="BR329" s="26">
        <v>86.99</v>
      </c>
      <c r="BS329" s="26">
        <v>87.87</v>
      </c>
      <c r="BT329" s="26">
        <v>88.01</v>
      </c>
      <c r="BU329" s="26">
        <v>93.65</v>
      </c>
      <c r="BV329" s="26">
        <v>88.47</v>
      </c>
      <c r="BW329" s="26">
        <v>90.23</v>
      </c>
      <c r="BX329" s="26">
        <v>86.87</v>
      </c>
      <c r="BY329" s="42"/>
      <c r="BZ329" s="42"/>
      <c r="CA329" s="42"/>
      <c r="CB329" s="42"/>
      <c r="CC329" s="26">
        <v>85.46</v>
      </c>
      <c r="CD329" s="26">
        <v>85.97</v>
      </c>
      <c r="CE329" s="26">
        <v>86.8</v>
      </c>
      <c r="CF329" s="26">
        <v>89.22</v>
      </c>
      <c r="CG329" s="26">
        <v>87.45</v>
      </c>
    </row>
    <row r="330" spans="1:85" x14ac:dyDescent="0.3">
      <c r="A330" s="24" t="s">
        <v>400</v>
      </c>
      <c r="B330" s="26">
        <v>88.29</v>
      </c>
      <c r="C330" s="42"/>
      <c r="D330" s="26">
        <v>87.97</v>
      </c>
      <c r="E330" s="26">
        <v>88.64</v>
      </c>
      <c r="F330" s="26">
        <v>87.8</v>
      </c>
      <c r="G330" s="26">
        <v>89.35</v>
      </c>
      <c r="H330" s="26">
        <v>89.35</v>
      </c>
      <c r="I330" s="26">
        <v>89.86</v>
      </c>
      <c r="J330" s="26">
        <v>87.76</v>
      </c>
      <c r="K330" s="26">
        <v>88.63</v>
      </c>
      <c r="L330" s="26">
        <v>86.58</v>
      </c>
      <c r="M330" s="26">
        <v>87.87</v>
      </c>
      <c r="N330" s="26">
        <v>86.32</v>
      </c>
      <c r="O330" s="26">
        <v>86.17</v>
      </c>
      <c r="P330" s="26">
        <v>88.85</v>
      </c>
      <c r="Q330" s="26">
        <v>91.59</v>
      </c>
      <c r="R330" s="42"/>
      <c r="S330" s="42"/>
      <c r="T330" s="42"/>
      <c r="U330" s="26">
        <v>85.96</v>
      </c>
      <c r="V330" s="26">
        <v>87.51</v>
      </c>
      <c r="W330" s="25"/>
      <c r="X330" s="26">
        <v>87.91</v>
      </c>
      <c r="Y330" s="26">
        <v>87.23</v>
      </c>
      <c r="Z330" s="26">
        <v>90.74</v>
      </c>
      <c r="AA330" s="26">
        <v>88.64</v>
      </c>
      <c r="AB330" s="26">
        <v>84.9</v>
      </c>
      <c r="AC330" s="26">
        <v>88.41</v>
      </c>
      <c r="AD330" s="26">
        <v>87.45</v>
      </c>
      <c r="AE330" s="26">
        <v>86.72</v>
      </c>
      <c r="AF330" s="26">
        <v>89.97</v>
      </c>
      <c r="AG330" s="26">
        <v>86.74</v>
      </c>
      <c r="AH330" s="26">
        <v>88.42</v>
      </c>
      <c r="AI330" s="26">
        <v>89.11</v>
      </c>
      <c r="AJ330" s="26">
        <v>88.31</v>
      </c>
      <c r="AK330" s="26">
        <v>87.28</v>
      </c>
      <c r="AL330" s="26">
        <v>85.65</v>
      </c>
      <c r="AM330" s="26">
        <v>87.98</v>
      </c>
      <c r="AN330" s="26">
        <v>88.18</v>
      </c>
      <c r="AO330" s="26">
        <v>86.71</v>
      </c>
      <c r="AP330" s="26">
        <v>89.71</v>
      </c>
      <c r="AQ330" s="26">
        <v>88.8</v>
      </c>
      <c r="AR330" s="26">
        <v>89.43</v>
      </c>
      <c r="AS330" s="26">
        <v>87.88</v>
      </c>
      <c r="AT330" s="26">
        <v>88.82</v>
      </c>
      <c r="AU330" s="26">
        <v>89.35</v>
      </c>
      <c r="AV330" s="26">
        <v>89.25</v>
      </c>
      <c r="AW330" s="26">
        <v>89.47</v>
      </c>
      <c r="AX330" s="26">
        <v>89.86</v>
      </c>
      <c r="AY330" s="26">
        <v>88.95</v>
      </c>
      <c r="AZ330" s="26">
        <v>88.6</v>
      </c>
      <c r="BA330" s="26">
        <v>87.31</v>
      </c>
      <c r="BB330" s="26">
        <v>87.46</v>
      </c>
      <c r="BC330" s="26">
        <v>95.45</v>
      </c>
      <c r="BD330" s="26">
        <v>87.93</v>
      </c>
      <c r="BE330" s="26">
        <v>89.65</v>
      </c>
      <c r="BF330" s="26">
        <v>82.76</v>
      </c>
      <c r="BG330" s="26">
        <v>86.58</v>
      </c>
      <c r="BH330" s="26">
        <v>97.67</v>
      </c>
      <c r="BI330" s="26">
        <v>100.14</v>
      </c>
      <c r="BJ330" s="26">
        <v>80.930000000000007</v>
      </c>
      <c r="BK330" s="26">
        <v>87.66</v>
      </c>
      <c r="BL330" s="26">
        <v>85.88</v>
      </c>
      <c r="BM330" s="26">
        <v>86.32</v>
      </c>
      <c r="BN330" s="26">
        <v>88.35</v>
      </c>
      <c r="BO330" s="26">
        <v>86.17</v>
      </c>
      <c r="BP330" s="26">
        <v>86.8</v>
      </c>
      <c r="BQ330" s="26">
        <v>87.98</v>
      </c>
      <c r="BR330" s="26">
        <v>90.71</v>
      </c>
      <c r="BS330" s="26">
        <v>87.94</v>
      </c>
      <c r="BT330" s="26">
        <v>88.16</v>
      </c>
      <c r="BU330" s="26">
        <v>94.78</v>
      </c>
      <c r="BV330" s="26">
        <v>88.68</v>
      </c>
      <c r="BW330" s="26">
        <v>90.88</v>
      </c>
      <c r="BX330" s="26">
        <v>87.25</v>
      </c>
      <c r="BY330" s="42"/>
      <c r="BZ330" s="42"/>
      <c r="CA330" s="42"/>
      <c r="CB330" s="42"/>
      <c r="CC330" s="26">
        <v>85.73</v>
      </c>
      <c r="CD330" s="26">
        <v>86.3</v>
      </c>
      <c r="CE330" s="26">
        <v>86.92</v>
      </c>
      <c r="CF330" s="26">
        <v>89.19</v>
      </c>
      <c r="CG330" s="26">
        <v>87.33</v>
      </c>
    </row>
    <row r="331" spans="1:85" x14ac:dyDescent="0.3">
      <c r="A331" s="24" t="s">
        <v>401</v>
      </c>
      <c r="B331" s="26">
        <v>89.25</v>
      </c>
      <c r="C331" s="42"/>
      <c r="D331" s="26">
        <v>88.91</v>
      </c>
      <c r="E331" s="26">
        <v>89.25</v>
      </c>
      <c r="F331" s="26">
        <v>89.29</v>
      </c>
      <c r="G331" s="26">
        <v>90.7</v>
      </c>
      <c r="H331" s="26">
        <v>90.33</v>
      </c>
      <c r="I331" s="26">
        <v>90.81</v>
      </c>
      <c r="J331" s="26">
        <v>88.94</v>
      </c>
      <c r="K331" s="26">
        <v>89.56</v>
      </c>
      <c r="L331" s="26">
        <v>87.65</v>
      </c>
      <c r="M331" s="26">
        <v>88</v>
      </c>
      <c r="N331" s="26">
        <v>87.22</v>
      </c>
      <c r="O331" s="26">
        <v>87.22</v>
      </c>
      <c r="P331" s="26">
        <v>89.45</v>
      </c>
      <c r="Q331" s="26">
        <v>92.39</v>
      </c>
      <c r="R331" s="42"/>
      <c r="S331" s="42"/>
      <c r="T331" s="42"/>
      <c r="U331" s="26">
        <v>87.03</v>
      </c>
      <c r="V331" s="26">
        <v>88.34</v>
      </c>
      <c r="W331" s="25"/>
      <c r="X331" s="26">
        <v>88.85</v>
      </c>
      <c r="Y331" s="26">
        <v>88.41</v>
      </c>
      <c r="Z331" s="26">
        <v>91.57</v>
      </c>
      <c r="AA331" s="26">
        <v>89.25</v>
      </c>
      <c r="AB331" s="26">
        <v>86.54</v>
      </c>
      <c r="AC331" s="26">
        <v>91.03</v>
      </c>
      <c r="AD331" s="26">
        <v>88.95</v>
      </c>
      <c r="AE331" s="26">
        <v>89.4</v>
      </c>
      <c r="AF331" s="26">
        <v>91.86</v>
      </c>
      <c r="AG331" s="26">
        <v>87.99</v>
      </c>
      <c r="AH331" s="26">
        <v>89.94</v>
      </c>
      <c r="AI331" s="26">
        <v>90.16</v>
      </c>
      <c r="AJ331" s="26">
        <v>89.97</v>
      </c>
      <c r="AK331" s="26">
        <v>89.15</v>
      </c>
      <c r="AL331" s="26">
        <v>87.17</v>
      </c>
      <c r="AM331" s="26">
        <v>89.41</v>
      </c>
      <c r="AN331" s="26">
        <v>89.35</v>
      </c>
      <c r="AO331" s="26">
        <v>88.45</v>
      </c>
      <c r="AP331" s="26">
        <v>90.89</v>
      </c>
      <c r="AQ331" s="26">
        <v>90.15</v>
      </c>
      <c r="AR331" s="26">
        <v>90.3</v>
      </c>
      <c r="AS331" s="26">
        <v>89.7</v>
      </c>
      <c r="AT331" s="26">
        <v>90.27</v>
      </c>
      <c r="AU331" s="26">
        <v>90.7</v>
      </c>
      <c r="AV331" s="26">
        <v>90.3</v>
      </c>
      <c r="AW331" s="26">
        <v>90.36</v>
      </c>
      <c r="AX331" s="26">
        <v>90.81</v>
      </c>
      <c r="AY331" s="26">
        <v>90.01</v>
      </c>
      <c r="AZ331" s="26">
        <v>89.78</v>
      </c>
      <c r="BA331" s="26">
        <v>88.49</v>
      </c>
      <c r="BB331" s="26">
        <v>88.66</v>
      </c>
      <c r="BC331" s="26">
        <v>95.65</v>
      </c>
      <c r="BD331" s="26">
        <v>88.85</v>
      </c>
      <c r="BE331" s="26">
        <v>90.42</v>
      </c>
      <c r="BF331" s="26">
        <v>83.98</v>
      </c>
      <c r="BG331" s="26">
        <v>87.65</v>
      </c>
      <c r="BH331" s="26">
        <v>98.43</v>
      </c>
      <c r="BI331" s="26">
        <v>100.67</v>
      </c>
      <c r="BJ331" s="26">
        <v>80.709999999999994</v>
      </c>
      <c r="BK331" s="26">
        <v>88.15</v>
      </c>
      <c r="BL331" s="26">
        <v>86.74</v>
      </c>
      <c r="BM331" s="26">
        <v>87.41</v>
      </c>
      <c r="BN331" s="26">
        <v>88.8</v>
      </c>
      <c r="BO331" s="26">
        <v>87.22</v>
      </c>
      <c r="BP331" s="26">
        <v>87.74</v>
      </c>
      <c r="BQ331" s="26">
        <v>88.91</v>
      </c>
      <c r="BR331" s="26">
        <v>90.94</v>
      </c>
      <c r="BS331" s="26">
        <v>88.64</v>
      </c>
      <c r="BT331" s="26">
        <v>88.96</v>
      </c>
      <c r="BU331" s="26">
        <v>95.57</v>
      </c>
      <c r="BV331" s="26">
        <v>89.52</v>
      </c>
      <c r="BW331" s="26">
        <v>91.66</v>
      </c>
      <c r="BX331" s="26">
        <v>88.21</v>
      </c>
      <c r="BY331" s="42"/>
      <c r="BZ331" s="42"/>
      <c r="CA331" s="42"/>
      <c r="CB331" s="42"/>
      <c r="CC331" s="26">
        <v>86.74</v>
      </c>
      <c r="CD331" s="26">
        <v>87.48</v>
      </c>
      <c r="CE331" s="26">
        <v>87.89</v>
      </c>
      <c r="CF331" s="26">
        <v>89.93</v>
      </c>
      <c r="CG331" s="26">
        <v>88.12</v>
      </c>
    </row>
    <row r="332" spans="1:85" x14ac:dyDescent="0.3">
      <c r="A332" s="24" t="s">
        <v>402</v>
      </c>
      <c r="B332" s="26">
        <v>89.84</v>
      </c>
      <c r="C332" s="42"/>
      <c r="D332" s="26">
        <v>90.1</v>
      </c>
      <c r="E332" s="26">
        <v>89.69</v>
      </c>
      <c r="F332" s="26">
        <v>89.69</v>
      </c>
      <c r="G332" s="26">
        <v>91.29</v>
      </c>
      <c r="H332" s="26">
        <v>91.05</v>
      </c>
      <c r="I332" s="26">
        <v>91.42</v>
      </c>
      <c r="J332" s="26">
        <v>89.61</v>
      </c>
      <c r="K332" s="26">
        <v>90.26</v>
      </c>
      <c r="L332" s="26">
        <v>88.66</v>
      </c>
      <c r="M332" s="26">
        <v>88.39</v>
      </c>
      <c r="N332" s="26">
        <v>88.05</v>
      </c>
      <c r="O332" s="26">
        <v>88.3</v>
      </c>
      <c r="P332" s="26">
        <v>89.78</v>
      </c>
      <c r="Q332" s="26">
        <v>91.94</v>
      </c>
      <c r="R332" s="42"/>
      <c r="S332" s="42"/>
      <c r="T332" s="42"/>
      <c r="U332" s="26">
        <v>88.03</v>
      </c>
      <c r="V332" s="26">
        <v>89.03</v>
      </c>
      <c r="W332" s="25"/>
      <c r="X332" s="26">
        <v>90.08</v>
      </c>
      <c r="Y332" s="26">
        <v>89.1</v>
      </c>
      <c r="Z332" s="26">
        <v>91.41</v>
      </c>
      <c r="AA332" s="26">
        <v>89.69</v>
      </c>
      <c r="AB332" s="26">
        <v>87.09</v>
      </c>
      <c r="AC332" s="26">
        <v>91.59</v>
      </c>
      <c r="AD332" s="26">
        <v>89.18</v>
      </c>
      <c r="AE332" s="26">
        <v>89.92</v>
      </c>
      <c r="AF332" s="26">
        <v>92.43</v>
      </c>
      <c r="AG332" s="26">
        <v>88.54</v>
      </c>
      <c r="AH332" s="26">
        <v>90.38</v>
      </c>
      <c r="AI332" s="26">
        <v>90.45</v>
      </c>
      <c r="AJ332" s="26">
        <v>90.22</v>
      </c>
      <c r="AK332" s="26">
        <v>89.69</v>
      </c>
      <c r="AL332" s="26">
        <v>87.88</v>
      </c>
      <c r="AM332" s="26">
        <v>89.64</v>
      </c>
      <c r="AN332" s="26">
        <v>89.78</v>
      </c>
      <c r="AO332" s="26">
        <v>88.82</v>
      </c>
      <c r="AP332" s="26">
        <v>91.27</v>
      </c>
      <c r="AQ332" s="26">
        <v>90.36</v>
      </c>
      <c r="AR332" s="26">
        <v>90.6</v>
      </c>
      <c r="AS332" s="26">
        <v>90.19</v>
      </c>
      <c r="AT332" s="26">
        <v>90.53</v>
      </c>
      <c r="AU332" s="26">
        <v>91.29</v>
      </c>
      <c r="AV332" s="26">
        <v>91.03</v>
      </c>
      <c r="AW332" s="26">
        <v>91.08</v>
      </c>
      <c r="AX332" s="26">
        <v>91.42</v>
      </c>
      <c r="AY332" s="26">
        <v>90.3</v>
      </c>
      <c r="AZ332" s="26">
        <v>90.21</v>
      </c>
      <c r="BA332" s="26">
        <v>89.31</v>
      </c>
      <c r="BB332" s="26">
        <v>89.31</v>
      </c>
      <c r="BC332" s="26">
        <v>95.75</v>
      </c>
      <c r="BD332" s="26">
        <v>89.52</v>
      </c>
      <c r="BE332" s="26">
        <v>91.26</v>
      </c>
      <c r="BF332" s="26">
        <v>84.39</v>
      </c>
      <c r="BG332" s="26">
        <v>88.66</v>
      </c>
      <c r="BH332" s="26">
        <v>98.93</v>
      </c>
      <c r="BI332" s="26">
        <v>101.09</v>
      </c>
      <c r="BJ332" s="26">
        <v>81.069999999999993</v>
      </c>
      <c r="BK332" s="26">
        <v>88.65</v>
      </c>
      <c r="BL332" s="26">
        <v>87.42</v>
      </c>
      <c r="BM332" s="26">
        <v>88.53</v>
      </c>
      <c r="BN332" s="26">
        <v>89.45</v>
      </c>
      <c r="BO332" s="26">
        <v>88.3</v>
      </c>
      <c r="BP332" s="26">
        <v>88.17</v>
      </c>
      <c r="BQ332" s="26">
        <v>89.54</v>
      </c>
      <c r="BR332" s="26">
        <v>91.07</v>
      </c>
      <c r="BS332" s="26">
        <v>89.19</v>
      </c>
      <c r="BT332" s="26">
        <v>89.6</v>
      </c>
      <c r="BU332" s="26">
        <v>94.02</v>
      </c>
      <c r="BV332" s="26">
        <v>90.16</v>
      </c>
      <c r="BW332" s="26">
        <v>92.08</v>
      </c>
      <c r="BX332" s="26">
        <v>88.99</v>
      </c>
      <c r="BY332" s="42"/>
      <c r="BZ332" s="42"/>
      <c r="CA332" s="42"/>
      <c r="CB332" s="42"/>
      <c r="CC332" s="26">
        <v>87.78</v>
      </c>
      <c r="CD332" s="26">
        <v>88.41</v>
      </c>
      <c r="CE332" s="26">
        <v>88.8</v>
      </c>
      <c r="CF332" s="26">
        <v>90.5</v>
      </c>
      <c r="CG332" s="26">
        <v>88.72</v>
      </c>
    </row>
    <row r="333" spans="1:85" x14ac:dyDescent="0.3">
      <c r="A333" s="24" t="s">
        <v>403</v>
      </c>
      <c r="B333" s="26">
        <v>90.24</v>
      </c>
      <c r="C333" s="42"/>
      <c r="D333" s="26">
        <v>89.77</v>
      </c>
      <c r="E333" s="26">
        <v>89.91</v>
      </c>
      <c r="F333" s="26">
        <v>89.8</v>
      </c>
      <c r="G333" s="26">
        <v>91.84</v>
      </c>
      <c r="H333" s="26">
        <v>91.84</v>
      </c>
      <c r="I333" s="26">
        <v>92.11</v>
      </c>
      <c r="J333" s="26">
        <v>90.05</v>
      </c>
      <c r="K333" s="26">
        <v>90.86</v>
      </c>
      <c r="L333" s="26">
        <v>89.4</v>
      </c>
      <c r="M333" s="26">
        <v>88.53</v>
      </c>
      <c r="N333" s="26">
        <v>88.55</v>
      </c>
      <c r="O333" s="26">
        <v>89.11</v>
      </c>
      <c r="P333" s="26">
        <v>89.87</v>
      </c>
      <c r="Q333" s="26">
        <v>91.9</v>
      </c>
      <c r="R333" s="42"/>
      <c r="S333" s="42"/>
      <c r="T333" s="42"/>
      <c r="U333" s="26">
        <v>88.78</v>
      </c>
      <c r="V333" s="26">
        <v>89.5</v>
      </c>
      <c r="W333" s="25"/>
      <c r="X333" s="26">
        <v>89.72</v>
      </c>
      <c r="Y333" s="26">
        <v>89.6</v>
      </c>
      <c r="Z333" s="26">
        <v>91.65</v>
      </c>
      <c r="AA333" s="26">
        <v>89.91</v>
      </c>
      <c r="AB333" s="26">
        <v>87.24</v>
      </c>
      <c r="AC333" s="26">
        <v>91.9</v>
      </c>
      <c r="AD333" s="26">
        <v>89.35</v>
      </c>
      <c r="AE333" s="26">
        <v>90.2</v>
      </c>
      <c r="AF333" s="26">
        <v>92.48</v>
      </c>
      <c r="AG333" s="26">
        <v>88.83</v>
      </c>
      <c r="AH333" s="26">
        <v>90.54</v>
      </c>
      <c r="AI333" s="26">
        <v>90.39</v>
      </c>
      <c r="AJ333" s="26">
        <v>90.34</v>
      </c>
      <c r="AK333" s="26">
        <v>89.83</v>
      </c>
      <c r="AL333" s="26">
        <v>88.19</v>
      </c>
      <c r="AM333" s="26">
        <v>89.74</v>
      </c>
      <c r="AN333" s="26">
        <v>89.63</v>
      </c>
      <c r="AO333" s="26">
        <v>88.87</v>
      </c>
      <c r="AP333" s="26">
        <v>91.41</v>
      </c>
      <c r="AQ333" s="26">
        <v>90.47</v>
      </c>
      <c r="AR333" s="26">
        <v>90.71</v>
      </c>
      <c r="AS333" s="26">
        <v>89.96</v>
      </c>
      <c r="AT333" s="26">
        <v>90.69</v>
      </c>
      <c r="AU333" s="26">
        <v>91.84</v>
      </c>
      <c r="AV333" s="26">
        <v>91.84</v>
      </c>
      <c r="AW333" s="26">
        <v>91.85</v>
      </c>
      <c r="AX333" s="26">
        <v>92.11</v>
      </c>
      <c r="AY333" s="26">
        <v>90.58</v>
      </c>
      <c r="AZ333" s="26">
        <v>90.36</v>
      </c>
      <c r="BA333" s="26">
        <v>89.87</v>
      </c>
      <c r="BB333" s="26">
        <v>89.86</v>
      </c>
      <c r="BC333" s="26">
        <v>96.04</v>
      </c>
      <c r="BD333" s="26">
        <v>89.81</v>
      </c>
      <c r="BE333" s="26">
        <v>92.19</v>
      </c>
      <c r="BF333" s="26">
        <v>84.7</v>
      </c>
      <c r="BG333" s="26">
        <v>89.4</v>
      </c>
      <c r="BH333" s="26">
        <v>99.11</v>
      </c>
      <c r="BI333" s="26">
        <v>101.17</v>
      </c>
      <c r="BJ333" s="26">
        <v>81.209999999999994</v>
      </c>
      <c r="BK333" s="26">
        <v>88.84</v>
      </c>
      <c r="BL333" s="26">
        <v>87.8</v>
      </c>
      <c r="BM333" s="26">
        <v>89.32</v>
      </c>
      <c r="BN333" s="26">
        <v>89.71</v>
      </c>
      <c r="BO333" s="26">
        <v>89.11</v>
      </c>
      <c r="BP333" s="26">
        <v>88.28</v>
      </c>
      <c r="BQ333" s="26">
        <v>89.67</v>
      </c>
      <c r="BR333" s="26">
        <v>91.14</v>
      </c>
      <c r="BS333" s="26">
        <v>89.41</v>
      </c>
      <c r="BT333" s="26">
        <v>89.78</v>
      </c>
      <c r="BU333" s="26">
        <v>93.44</v>
      </c>
      <c r="BV333" s="26">
        <v>90.6</v>
      </c>
      <c r="BW333" s="26">
        <v>92.66</v>
      </c>
      <c r="BX333" s="26">
        <v>89.53</v>
      </c>
      <c r="BY333" s="42"/>
      <c r="BZ333" s="42"/>
      <c r="CA333" s="42"/>
      <c r="CB333" s="42"/>
      <c r="CC333" s="26">
        <v>88.65</v>
      </c>
      <c r="CD333" s="26">
        <v>88.97</v>
      </c>
      <c r="CE333" s="26">
        <v>89.43</v>
      </c>
      <c r="CF333" s="26">
        <v>90.72</v>
      </c>
      <c r="CG333" s="26">
        <v>89.18</v>
      </c>
    </row>
    <row r="334" spans="1:85" x14ac:dyDescent="0.3">
      <c r="A334" s="24" t="s">
        <v>404</v>
      </c>
      <c r="B334" s="26">
        <v>90.83</v>
      </c>
      <c r="C334" s="42"/>
      <c r="D334" s="26">
        <v>90.23</v>
      </c>
      <c r="E334" s="26">
        <v>90.18</v>
      </c>
      <c r="F334" s="26">
        <v>90.17</v>
      </c>
      <c r="G334" s="26">
        <v>92.13</v>
      </c>
      <c r="H334" s="26">
        <v>92.57</v>
      </c>
      <c r="I334" s="26">
        <v>92.8</v>
      </c>
      <c r="J334" s="26">
        <v>90.77</v>
      </c>
      <c r="K334" s="26">
        <v>91.54</v>
      </c>
      <c r="L334" s="26">
        <v>90.65</v>
      </c>
      <c r="M334" s="26">
        <v>88.49</v>
      </c>
      <c r="N334" s="26">
        <v>89.31</v>
      </c>
      <c r="O334" s="26">
        <v>90.52</v>
      </c>
      <c r="P334" s="26">
        <v>91.17</v>
      </c>
      <c r="Q334" s="26">
        <v>92.3</v>
      </c>
      <c r="R334" s="42"/>
      <c r="S334" s="42"/>
      <c r="T334" s="42"/>
      <c r="U334" s="26">
        <v>89.9</v>
      </c>
      <c r="V334" s="26">
        <v>90.31</v>
      </c>
      <c r="W334" s="25"/>
      <c r="X334" s="26">
        <v>90.16</v>
      </c>
      <c r="Y334" s="26">
        <v>90.46</v>
      </c>
      <c r="Z334" s="26">
        <v>92.71</v>
      </c>
      <c r="AA334" s="26">
        <v>90.18</v>
      </c>
      <c r="AB334" s="26">
        <v>87.07</v>
      </c>
      <c r="AC334" s="26">
        <v>91.84</v>
      </c>
      <c r="AD334" s="26">
        <v>89.44</v>
      </c>
      <c r="AE334" s="26">
        <v>89.75</v>
      </c>
      <c r="AF334" s="26">
        <v>92.24</v>
      </c>
      <c r="AG334" s="26">
        <v>89.26</v>
      </c>
      <c r="AH334" s="26">
        <v>90.82</v>
      </c>
      <c r="AI334" s="26">
        <v>91.67</v>
      </c>
      <c r="AJ334" s="26">
        <v>90.38</v>
      </c>
      <c r="AK334" s="26">
        <v>89.87</v>
      </c>
      <c r="AL334" s="26">
        <v>88.55</v>
      </c>
      <c r="AM334" s="26">
        <v>89.93</v>
      </c>
      <c r="AN334" s="26">
        <v>90.41</v>
      </c>
      <c r="AO334" s="26">
        <v>88.9</v>
      </c>
      <c r="AP334" s="26">
        <v>92.04</v>
      </c>
      <c r="AQ334" s="26">
        <v>91.23</v>
      </c>
      <c r="AR334" s="26">
        <v>91.9</v>
      </c>
      <c r="AS334" s="26">
        <v>89.63</v>
      </c>
      <c r="AT334" s="26">
        <v>91.14</v>
      </c>
      <c r="AU334" s="26">
        <v>92.13</v>
      </c>
      <c r="AV334" s="26">
        <v>92.53</v>
      </c>
      <c r="AW334" s="26">
        <v>92.61</v>
      </c>
      <c r="AX334" s="26">
        <v>92.8</v>
      </c>
      <c r="AY334" s="26">
        <v>91.32</v>
      </c>
      <c r="AZ334" s="26">
        <v>90.68</v>
      </c>
      <c r="BA334" s="26">
        <v>90.74</v>
      </c>
      <c r="BB334" s="26">
        <v>90.9</v>
      </c>
      <c r="BC334" s="26">
        <v>96.16</v>
      </c>
      <c r="BD334" s="26">
        <v>89.87</v>
      </c>
      <c r="BE334" s="26">
        <v>93.13</v>
      </c>
      <c r="BF334" s="26">
        <v>84.87</v>
      </c>
      <c r="BG334" s="26">
        <v>90.65</v>
      </c>
      <c r="BH334" s="26">
        <v>98.45</v>
      </c>
      <c r="BI334" s="26">
        <v>100.08</v>
      </c>
      <c r="BJ334" s="26">
        <v>81.55</v>
      </c>
      <c r="BK334" s="26">
        <v>89.61</v>
      </c>
      <c r="BL334" s="26">
        <v>88.24</v>
      </c>
      <c r="BM334" s="26">
        <v>90.7</v>
      </c>
      <c r="BN334" s="26">
        <v>90.18</v>
      </c>
      <c r="BO334" s="26">
        <v>90.52</v>
      </c>
      <c r="BP334" s="26">
        <v>88.53</v>
      </c>
      <c r="BQ334" s="26">
        <v>90.32</v>
      </c>
      <c r="BR334" s="26">
        <v>93.55</v>
      </c>
      <c r="BS334" s="26">
        <v>90.03</v>
      </c>
      <c r="BT334" s="26">
        <v>90.51</v>
      </c>
      <c r="BU334" s="26">
        <v>93.4</v>
      </c>
      <c r="BV334" s="26">
        <v>91.34</v>
      </c>
      <c r="BW334" s="26">
        <v>93.38</v>
      </c>
      <c r="BX334" s="26">
        <v>90.48</v>
      </c>
      <c r="BY334" s="42"/>
      <c r="BZ334" s="42"/>
      <c r="CA334" s="42"/>
      <c r="CB334" s="42"/>
      <c r="CC334" s="26">
        <v>89.84</v>
      </c>
      <c r="CD334" s="26">
        <v>89.99</v>
      </c>
      <c r="CE334" s="26">
        <v>90.54</v>
      </c>
      <c r="CF334" s="26">
        <v>91.01</v>
      </c>
      <c r="CG334" s="26">
        <v>90.01</v>
      </c>
    </row>
    <row r="335" spans="1:85" x14ac:dyDescent="0.3">
      <c r="A335" s="24" t="s">
        <v>405</v>
      </c>
      <c r="B335" s="26">
        <v>91.27</v>
      </c>
      <c r="C335" s="42"/>
      <c r="D335" s="26">
        <v>90.71</v>
      </c>
      <c r="E335" s="26">
        <v>90.54</v>
      </c>
      <c r="F335" s="26">
        <v>90.05</v>
      </c>
      <c r="G335" s="26">
        <v>92.81</v>
      </c>
      <c r="H335" s="26">
        <v>93.66</v>
      </c>
      <c r="I335" s="26">
        <v>93.76</v>
      </c>
      <c r="J335" s="26">
        <v>91.15</v>
      </c>
      <c r="K335" s="26">
        <v>92.5</v>
      </c>
      <c r="L335" s="26">
        <v>91.51</v>
      </c>
      <c r="M335" s="26">
        <v>87.98</v>
      </c>
      <c r="N335" s="26">
        <v>89.75</v>
      </c>
      <c r="O335" s="26">
        <v>91.51</v>
      </c>
      <c r="P335" s="26">
        <v>91.18</v>
      </c>
      <c r="Q335" s="26">
        <v>92.29</v>
      </c>
      <c r="R335" s="42"/>
      <c r="S335" s="42"/>
      <c r="T335" s="42"/>
      <c r="U335" s="26">
        <v>90.82</v>
      </c>
      <c r="V335" s="26">
        <v>90.87</v>
      </c>
      <c r="W335" s="25"/>
      <c r="X335" s="26">
        <v>90.63</v>
      </c>
      <c r="Y335" s="26">
        <v>91.06</v>
      </c>
      <c r="Z335" s="26">
        <v>93.15</v>
      </c>
      <c r="AA335" s="26">
        <v>90.54</v>
      </c>
      <c r="AB335" s="26">
        <v>86.87</v>
      </c>
      <c r="AC335" s="26">
        <v>91.63</v>
      </c>
      <c r="AD335" s="26">
        <v>89.46</v>
      </c>
      <c r="AE335" s="26">
        <v>89.32</v>
      </c>
      <c r="AF335" s="26">
        <v>91.83</v>
      </c>
      <c r="AG335" s="26">
        <v>89.55</v>
      </c>
      <c r="AH335" s="26">
        <v>90.81</v>
      </c>
      <c r="AI335" s="26">
        <v>91.55</v>
      </c>
      <c r="AJ335" s="26">
        <v>90.03</v>
      </c>
      <c r="AK335" s="26">
        <v>90</v>
      </c>
      <c r="AL335" s="26">
        <v>88.77</v>
      </c>
      <c r="AM335" s="26">
        <v>89.67</v>
      </c>
      <c r="AN335" s="26">
        <v>90.44</v>
      </c>
      <c r="AO335" s="26">
        <v>88.63</v>
      </c>
      <c r="AP335" s="26">
        <v>92.02</v>
      </c>
      <c r="AQ335" s="26">
        <v>91.02</v>
      </c>
      <c r="AR335" s="26">
        <v>91.86</v>
      </c>
      <c r="AS335" s="26">
        <v>89.22</v>
      </c>
      <c r="AT335" s="26">
        <v>91.04</v>
      </c>
      <c r="AU335" s="26">
        <v>92.81</v>
      </c>
      <c r="AV335" s="26">
        <v>93.57</v>
      </c>
      <c r="AW335" s="26">
        <v>93.75</v>
      </c>
      <c r="AX335" s="26">
        <v>93.76</v>
      </c>
      <c r="AY335" s="26">
        <v>91.64</v>
      </c>
      <c r="AZ335" s="26">
        <v>90.7</v>
      </c>
      <c r="BA335" s="26">
        <v>91.26</v>
      </c>
      <c r="BB335" s="26">
        <v>91.56</v>
      </c>
      <c r="BC335" s="26">
        <v>96.93</v>
      </c>
      <c r="BD335" s="26">
        <v>90.76</v>
      </c>
      <c r="BE335" s="26">
        <v>94.48</v>
      </c>
      <c r="BF335" s="26">
        <v>84.7</v>
      </c>
      <c r="BG335" s="26">
        <v>91.51</v>
      </c>
      <c r="BH335" s="26">
        <v>97.56</v>
      </c>
      <c r="BI335" s="26">
        <v>98.71</v>
      </c>
      <c r="BJ335" s="26">
        <v>81.319999999999993</v>
      </c>
      <c r="BK335" s="26">
        <v>89.62</v>
      </c>
      <c r="BL335" s="26">
        <v>88.41</v>
      </c>
      <c r="BM335" s="26">
        <v>91.7</v>
      </c>
      <c r="BN335" s="26">
        <v>90.28</v>
      </c>
      <c r="BO335" s="26">
        <v>91.51</v>
      </c>
      <c r="BP335" s="26">
        <v>88.5</v>
      </c>
      <c r="BQ335" s="26">
        <v>90.3</v>
      </c>
      <c r="BR335" s="26">
        <v>93.59</v>
      </c>
      <c r="BS335" s="26">
        <v>90.42</v>
      </c>
      <c r="BT335" s="26">
        <v>90.82</v>
      </c>
      <c r="BU335" s="26">
        <v>92.8</v>
      </c>
      <c r="BV335" s="26">
        <v>91.68</v>
      </c>
      <c r="BW335" s="26">
        <v>94.3</v>
      </c>
      <c r="BX335" s="26">
        <v>91.01</v>
      </c>
      <c r="BY335" s="42"/>
      <c r="BZ335" s="42"/>
      <c r="CA335" s="42"/>
      <c r="CB335" s="42"/>
      <c r="CC335" s="26">
        <v>90.96</v>
      </c>
      <c r="CD335" s="26">
        <v>90.61</v>
      </c>
      <c r="CE335" s="26">
        <v>91.26</v>
      </c>
      <c r="CF335" s="26">
        <v>91.33</v>
      </c>
      <c r="CG335" s="26">
        <v>90.55</v>
      </c>
    </row>
    <row r="336" spans="1:85" x14ac:dyDescent="0.3">
      <c r="A336" s="24" t="s">
        <v>406</v>
      </c>
      <c r="B336" s="26">
        <v>91.03</v>
      </c>
      <c r="C336" s="42"/>
      <c r="D336" s="26">
        <v>89.94</v>
      </c>
      <c r="E336" s="26">
        <v>90.26</v>
      </c>
      <c r="F336" s="26">
        <v>89.58</v>
      </c>
      <c r="G336" s="26">
        <v>92.25</v>
      </c>
      <c r="H336" s="26">
        <v>93.08</v>
      </c>
      <c r="I336" s="26">
        <v>93.19</v>
      </c>
      <c r="J336" s="26">
        <v>90.67</v>
      </c>
      <c r="K336" s="26">
        <v>92.28</v>
      </c>
      <c r="L336" s="26">
        <v>90.85</v>
      </c>
      <c r="M336" s="26">
        <v>89.66</v>
      </c>
      <c r="N336" s="26">
        <v>89.89</v>
      </c>
      <c r="O336" s="26">
        <v>90.78</v>
      </c>
      <c r="P336" s="26">
        <v>91.22</v>
      </c>
      <c r="Q336" s="26">
        <v>91.98</v>
      </c>
      <c r="R336" s="42"/>
      <c r="S336" s="42"/>
      <c r="T336" s="42"/>
      <c r="U336" s="26">
        <v>90.37</v>
      </c>
      <c r="V336" s="26">
        <v>90.77</v>
      </c>
      <c r="W336" s="25"/>
      <c r="X336" s="26">
        <v>89.86</v>
      </c>
      <c r="Y336" s="26">
        <v>90.28</v>
      </c>
      <c r="Z336" s="26">
        <v>92.46</v>
      </c>
      <c r="AA336" s="26">
        <v>90.26</v>
      </c>
      <c r="AB336" s="26">
        <v>86.22</v>
      </c>
      <c r="AC336" s="26">
        <v>90.76</v>
      </c>
      <c r="AD336" s="26">
        <v>88.86</v>
      </c>
      <c r="AE336" s="26">
        <v>88.65</v>
      </c>
      <c r="AF336" s="26">
        <v>91.23</v>
      </c>
      <c r="AG336" s="26">
        <v>89.28</v>
      </c>
      <c r="AH336" s="26">
        <v>90.36</v>
      </c>
      <c r="AI336" s="26">
        <v>91.26</v>
      </c>
      <c r="AJ336" s="26">
        <v>89.43</v>
      </c>
      <c r="AK336" s="26">
        <v>89.56</v>
      </c>
      <c r="AL336" s="26">
        <v>88.29</v>
      </c>
      <c r="AM336" s="26">
        <v>89.22</v>
      </c>
      <c r="AN336" s="26">
        <v>90.15</v>
      </c>
      <c r="AO336" s="26">
        <v>88.2</v>
      </c>
      <c r="AP336" s="26">
        <v>91.66</v>
      </c>
      <c r="AQ336" s="26">
        <v>90.59</v>
      </c>
      <c r="AR336" s="26">
        <v>91.61</v>
      </c>
      <c r="AS336" s="26">
        <v>88.73</v>
      </c>
      <c r="AT336" s="26">
        <v>90.51</v>
      </c>
      <c r="AU336" s="26">
        <v>92.25</v>
      </c>
      <c r="AV336" s="26">
        <v>92.99</v>
      </c>
      <c r="AW336" s="26">
        <v>93.18</v>
      </c>
      <c r="AX336" s="26">
        <v>93.19</v>
      </c>
      <c r="AY336" s="26">
        <v>91.18</v>
      </c>
      <c r="AZ336" s="26">
        <v>90.31</v>
      </c>
      <c r="BA336" s="26">
        <v>90.73</v>
      </c>
      <c r="BB336" s="26">
        <v>90.85</v>
      </c>
      <c r="BC336" s="26">
        <v>97.25</v>
      </c>
      <c r="BD336" s="26">
        <v>91.27</v>
      </c>
      <c r="BE336" s="26">
        <v>93.94</v>
      </c>
      <c r="BF336" s="26">
        <v>86.35</v>
      </c>
      <c r="BG336" s="26">
        <v>90.85</v>
      </c>
      <c r="BH336" s="26">
        <v>97.12</v>
      </c>
      <c r="BI336" s="26">
        <v>98.19</v>
      </c>
      <c r="BJ336" s="26">
        <v>84.53</v>
      </c>
      <c r="BK336" s="26">
        <v>90.34</v>
      </c>
      <c r="BL336" s="26">
        <v>88.97</v>
      </c>
      <c r="BM336" s="26">
        <v>90.94</v>
      </c>
      <c r="BN336" s="26">
        <v>91.12</v>
      </c>
      <c r="BO336" s="26">
        <v>90.78</v>
      </c>
      <c r="BP336" s="26">
        <v>88.64</v>
      </c>
      <c r="BQ336" s="26">
        <v>90.48</v>
      </c>
      <c r="BR336" s="26">
        <v>93.49</v>
      </c>
      <c r="BS336" s="26">
        <v>90.79</v>
      </c>
      <c r="BT336" s="26">
        <v>91.12</v>
      </c>
      <c r="BU336" s="26">
        <v>92.45</v>
      </c>
      <c r="BV336" s="26">
        <v>91.7</v>
      </c>
      <c r="BW336" s="26">
        <v>94.04</v>
      </c>
      <c r="BX336" s="26">
        <v>90.69</v>
      </c>
      <c r="BY336" s="42"/>
      <c r="BZ336" s="42"/>
      <c r="CA336" s="42"/>
      <c r="CB336" s="42"/>
      <c r="CC336" s="26">
        <v>90.56</v>
      </c>
      <c r="CD336" s="26">
        <v>90.09</v>
      </c>
      <c r="CE336" s="26">
        <v>90.9</v>
      </c>
      <c r="CF336" s="26">
        <v>91.59</v>
      </c>
      <c r="CG336" s="26">
        <v>90.46</v>
      </c>
    </row>
    <row r="337" spans="1:85" x14ac:dyDescent="0.3">
      <c r="A337" s="24" t="s">
        <v>407</v>
      </c>
      <c r="B337" s="26">
        <v>91.84</v>
      </c>
      <c r="C337" s="42"/>
      <c r="D337" s="26">
        <v>89.51</v>
      </c>
      <c r="E337" s="26">
        <v>90.41</v>
      </c>
      <c r="F337" s="26">
        <v>89.79</v>
      </c>
      <c r="G337" s="26">
        <v>92.7</v>
      </c>
      <c r="H337" s="26">
        <v>93.69</v>
      </c>
      <c r="I337" s="26">
        <v>93.73</v>
      </c>
      <c r="J337" s="26">
        <v>91.32</v>
      </c>
      <c r="K337" s="26">
        <v>92.9</v>
      </c>
      <c r="L337" s="26">
        <v>91.51</v>
      </c>
      <c r="M337" s="26">
        <v>93.9</v>
      </c>
      <c r="N337" s="26">
        <v>91.59</v>
      </c>
      <c r="O337" s="26">
        <v>91.41</v>
      </c>
      <c r="P337" s="26">
        <v>92.09</v>
      </c>
      <c r="Q337" s="26">
        <v>92.63</v>
      </c>
      <c r="R337" s="42"/>
      <c r="S337" s="42"/>
      <c r="T337" s="42"/>
      <c r="U337" s="26">
        <v>91.12</v>
      </c>
      <c r="V337" s="26">
        <v>92.01</v>
      </c>
      <c r="W337" s="25"/>
      <c r="X337" s="26">
        <v>89.4</v>
      </c>
      <c r="Y337" s="26">
        <v>90.54</v>
      </c>
      <c r="Z337" s="26">
        <v>92.79</v>
      </c>
      <c r="AA337" s="26">
        <v>90.41</v>
      </c>
      <c r="AB337" s="26">
        <v>86.44</v>
      </c>
      <c r="AC337" s="26">
        <v>90.64</v>
      </c>
      <c r="AD337" s="26">
        <v>89.15</v>
      </c>
      <c r="AE337" s="26">
        <v>88.1</v>
      </c>
      <c r="AF337" s="26">
        <v>91.01</v>
      </c>
      <c r="AG337" s="26">
        <v>90.09</v>
      </c>
      <c r="AH337" s="26">
        <v>90.73</v>
      </c>
      <c r="AI337" s="26">
        <v>91.46</v>
      </c>
      <c r="AJ337" s="26">
        <v>89.37</v>
      </c>
      <c r="AK337" s="26">
        <v>89.85</v>
      </c>
      <c r="AL337" s="26">
        <v>88.93</v>
      </c>
      <c r="AM337" s="26">
        <v>89.43</v>
      </c>
      <c r="AN337" s="26">
        <v>90.59</v>
      </c>
      <c r="AO337" s="26">
        <v>88.64</v>
      </c>
      <c r="AP337" s="26">
        <v>91.9</v>
      </c>
      <c r="AQ337" s="26">
        <v>90.59</v>
      </c>
      <c r="AR337" s="26">
        <v>91.88</v>
      </c>
      <c r="AS337" s="26">
        <v>89.24</v>
      </c>
      <c r="AT337" s="26">
        <v>90.59</v>
      </c>
      <c r="AU337" s="26">
        <v>92.7</v>
      </c>
      <c r="AV337" s="26">
        <v>93.62</v>
      </c>
      <c r="AW337" s="26">
        <v>93.77</v>
      </c>
      <c r="AX337" s="26">
        <v>93.73</v>
      </c>
      <c r="AY337" s="26">
        <v>91.77</v>
      </c>
      <c r="AZ337" s="26">
        <v>90.9</v>
      </c>
      <c r="BA337" s="26">
        <v>91.42</v>
      </c>
      <c r="BB337" s="26">
        <v>91.3</v>
      </c>
      <c r="BC337" s="26">
        <v>97.38</v>
      </c>
      <c r="BD337" s="26">
        <v>91.85</v>
      </c>
      <c r="BE337" s="26">
        <v>94.65</v>
      </c>
      <c r="BF337" s="26">
        <v>90.24</v>
      </c>
      <c r="BG337" s="26">
        <v>91.51</v>
      </c>
      <c r="BH337" s="26">
        <v>97.62</v>
      </c>
      <c r="BI337" s="26">
        <v>98.89</v>
      </c>
      <c r="BJ337" s="26">
        <v>91.44</v>
      </c>
      <c r="BK337" s="26">
        <v>92.64</v>
      </c>
      <c r="BL337" s="26">
        <v>91.24</v>
      </c>
      <c r="BM337" s="26">
        <v>91.49</v>
      </c>
      <c r="BN337" s="26">
        <v>93.3</v>
      </c>
      <c r="BO337" s="26">
        <v>91.41</v>
      </c>
      <c r="BP337" s="26">
        <v>90.15</v>
      </c>
      <c r="BQ337" s="26">
        <v>91.67</v>
      </c>
      <c r="BR337" s="26">
        <v>93.61</v>
      </c>
      <c r="BS337" s="26">
        <v>92.49</v>
      </c>
      <c r="BT337" s="26">
        <v>92.8</v>
      </c>
      <c r="BU337" s="26">
        <v>92.88</v>
      </c>
      <c r="BV337" s="26">
        <v>92.78</v>
      </c>
      <c r="BW337" s="26">
        <v>94.93</v>
      </c>
      <c r="BX337" s="26">
        <v>91.55</v>
      </c>
      <c r="BY337" s="42"/>
      <c r="BZ337" s="42"/>
      <c r="CA337" s="42"/>
      <c r="CB337" s="42"/>
      <c r="CC337" s="26">
        <v>91.29</v>
      </c>
      <c r="CD337" s="26">
        <v>90.87</v>
      </c>
      <c r="CE337" s="26">
        <v>91.84</v>
      </c>
      <c r="CF337" s="26">
        <v>92.81</v>
      </c>
      <c r="CG337" s="26">
        <v>91.85</v>
      </c>
    </row>
    <row r="338" spans="1:85" x14ac:dyDescent="0.3">
      <c r="A338" s="24" t="s">
        <v>408</v>
      </c>
      <c r="B338" s="26">
        <v>92.28</v>
      </c>
      <c r="C338" s="42"/>
      <c r="D338" s="26">
        <v>89.47</v>
      </c>
      <c r="E338" s="26">
        <v>90.66</v>
      </c>
      <c r="F338" s="26">
        <v>90.98</v>
      </c>
      <c r="G338" s="26">
        <v>93.25</v>
      </c>
      <c r="H338" s="26">
        <v>93.8</v>
      </c>
      <c r="I338" s="26">
        <v>93.77</v>
      </c>
      <c r="J338" s="26">
        <v>91.79</v>
      </c>
      <c r="K338" s="26">
        <v>93.02</v>
      </c>
      <c r="L338" s="26">
        <v>91.7</v>
      </c>
      <c r="M338" s="26">
        <v>94.33</v>
      </c>
      <c r="N338" s="26">
        <v>91.9</v>
      </c>
      <c r="O338" s="26">
        <v>91.5</v>
      </c>
      <c r="P338" s="26">
        <v>93.01</v>
      </c>
      <c r="Q338" s="26">
        <v>93.35</v>
      </c>
      <c r="R338" s="42"/>
      <c r="S338" s="42"/>
      <c r="T338" s="42"/>
      <c r="U338" s="26">
        <v>91.5</v>
      </c>
      <c r="V338" s="26">
        <v>92.24</v>
      </c>
      <c r="W338" s="25"/>
      <c r="X338" s="26">
        <v>89.34</v>
      </c>
      <c r="Y338" s="26">
        <v>90.84</v>
      </c>
      <c r="Z338" s="26">
        <v>93.22</v>
      </c>
      <c r="AA338" s="26">
        <v>90.66</v>
      </c>
      <c r="AB338" s="26">
        <v>87.58</v>
      </c>
      <c r="AC338" s="26">
        <v>91.06</v>
      </c>
      <c r="AD338" s="26">
        <v>90.02</v>
      </c>
      <c r="AE338" s="26">
        <v>88.25</v>
      </c>
      <c r="AF338" s="26">
        <v>91.87</v>
      </c>
      <c r="AG338" s="26">
        <v>90.95</v>
      </c>
      <c r="AH338" s="26">
        <v>91.9</v>
      </c>
      <c r="AI338" s="26">
        <v>93.1</v>
      </c>
      <c r="AJ338" s="26">
        <v>90.73</v>
      </c>
      <c r="AK338" s="26">
        <v>90.69</v>
      </c>
      <c r="AL338" s="26">
        <v>89.83</v>
      </c>
      <c r="AM338" s="26">
        <v>90.63</v>
      </c>
      <c r="AN338" s="26">
        <v>91.94</v>
      </c>
      <c r="AO338" s="26">
        <v>90.37</v>
      </c>
      <c r="AP338" s="26">
        <v>92.92</v>
      </c>
      <c r="AQ338" s="26">
        <v>92.13</v>
      </c>
      <c r="AR338" s="26">
        <v>93.13</v>
      </c>
      <c r="AS338" s="26">
        <v>90.83</v>
      </c>
      <c r="AT338" s="26">
        <v>91.53</v>
      </c>
      <c r="AU338" s="26">
        <v>93.25</v>
      </c>
      <c r="AV338" s="26">
        <v>93.82</v>
      </c>
      <c r="AW338" s="26">
        <v>93.77</v>
      </c>
      <c r="AX338" s="26">
        <v>93.77</v>
      </c>
      <c r="AY338" s="26">
        <v>92.42</v>
      </c>
      <c r="AZ338" s="26">
        <v>91.5</v>
      </c>
      <c r="BA338" s="26">
        <v>91.81</v>
      </c>
      <c r="BB338" s="26">
        <v>91.63</v>
      </c>
      <c r="BC338" s="26">
        <v>97.29</v>
      </c>
      <c r="BD338" s="26">
        <v>91.96</v>
      </c>
      <c r="BE338" s="26">
        <v>94.5</v>
      </c>
      <c r="BF338" s="26">
        <v>91.14</v>
      </c>
      <c r="BG338" s="26">
        <v>91.7</v>
      </c>
      <c r="BH338" s="26">
        <v>97.59</v>
      </c>
      <c r="BI338" s="26">
        <v>98.97</v>
      </c>
      <c r="BJ338" s="26">
        <v>92.14</v>
      </c>
      <c r="BK338" s="26">
        <v>92.93</v>
      </c>
      <c r="BL338" s="26">
        <v>91.76</v>
      </c>
      <c r="BM338" s="26">
        <v>91.55</v>
      </c>
      <c r="BN338" s="26">
        <v>93.31</v>
      </c>
      <c r="BO338" s="26">
        <v>91.5</v>
      </c>
      <c r="BP338" s="26">
        <v>90.61</v>
      </c>
      <c r="BQ338" s="26">
        <v>92.51</v>
      </c>
      <c r="BR338" s="26">
        <v>95.14</v>
      </c>
      <c r="BS338" s="26">
        <v>92.64</v>
      </c>
      <c r="BT338" s="26">
        <v>93.07</v>
      </c>
      <c r="BU338" s="26">
        <v>94.04</v>
      </c>
      <c r="BV338" s="26">
        <v>92.85</v>
      </c>
      <c r="BW338" s="26">
        <v>94.95</v>
      </c>
      <c r="BX338" s="26">
        <v>91.85</v>
      </c>
      <c r="BY338" s="42"/>
      <c r="BZ338" s="42"/>
      <c r="CA338" s="42"/>
      <c r="CB338" s="42"/>
      <c r="CC338" s="26">
        <v>91.49</v>
      </c>
      <c r="CD338" s="26">
        <v>91.52</v>
      </c>
      <c r="CE338" s="26">
        <v>91.95</v>
      </c>
      <c r="CF338" s="26">
        <v>92.76</v>
      </c>
      <c r="CG338" s="26">
        <v>92.21</v>
      </c>
    </row>
    <row r="339" spans="1:85" x14ac:dyDescent="0.3">
      <c r="A339" s="24" t="s">
        <v>409</v>
      </c>
      <c r="B339" s="26">
        <v>92.84</v>
      </c>
      <c r="C339" s="42"/>
      <c r="D339" s="26">
        <v>90</v>
      </c>
      <c r="E339" s="26">
        <v>91.03</v>
      </c>
      <c r="F339" s="26">
        <v>92.07</v>
      </c>
      <c r="G339" s="26">
        <v>94.13</v>
      </c>
      <c r="H339" s="26">
        <v>94.31</v>
      </c>
      <c r="I339" s="26">
        <v>93.9</v>
      </c>
      <c r="J339" s="26">
        <v>92.38</v>
      </c>
      <c r="K339" s="26">
        <v>93.38</v>
      </c>
      <c r="L339" s="26">
        <v>92.19</v>
      </c>
      <c r="M339" s="26">
        <v>95.14</v>
      </c>
      <c r="N339" s="26">
        <v>92.4</v>
      </c>
      <c r="O339" s="26">
        <v>91.95</v>
      </c>
      <c r="P339" s="26">
        <v>93.48</v>
      </c>
      <c r="Q339" s="26">
        <v>92.79</v>
      </c>
      <c r="R339" s="42"/>
      <c r="S339" s="42"/>
      <c r="T339" s="42"/>
      <c r="U339" s="26">
        <v>92.08</v>
      </c>
      <c r="V339" s="26">
        <v>92.65</v>
      </c>
      <c r="W339" s="25"/>
      <c r="X339" s="26">
        <v>89.9</v>
      </c>
      <c r="Y339" s="26">
        <v>91.31</v>
      </c>
      <c r="Z339" s="26">
        <v>92.68</v>
      </c>
      <c r="AA339" s="26">
        <v>91.03</v>
      </c>
      <c r="AB339" s="26">
        <v>89.46</v>
      </c>
      <c r="AC339" s="26">
        <v>89.84</v>
      </c>
      <c r="AD339" s="26">
        <v>91.33</v>
      </c>
      <c r="AE339" s="26">
        <v>86.86</v>
      </c>
      <c r="AF339" s="26">
        <v>92.13</v>
      </c>
      <c r="AG339" s="26">
        <v>92.08</v>
      </c>
      <c r="AH339" s="26">
        <v>93.21</v>
      </c>
      <c r="AI339" s="26">
        <v>93.95</v>
      </c>
      <c r="AJ339" s="26">
        <v>92.32</v>
      </c>
      <c r="AK339" s="26">
        <v>91.41</v>
      </c>
      <c r="AL339" s="26">
        <v>91.01</v>
      </c>
      <c r="AM339" s="26">
        <v>91.89</v>
      </c>
      <c r="AN339" s="26">
        <v>92.8</v>
      </c>
      <c r="AO339" s="26">
        <v>92.02</v>
      </c>
      <c r="AP339" s="26">
        <v>93.59</v>
      </c>
      <c r="AQ339" s="26">
        <v>93.42</v>
      </c>
      <c r="AR339" s="26">
        <v>93.79</v>
      </c>
      <c r="AS339" s="26">
        <v>92.2</v>
      </c>
      <c r="AT339" s="26">
        <v>91.94</v>
      </c>
      <c r="AU339" s="26">
        <v>94.13</v>
      </c>
      <c r="AV339" s="26">
        <v>94.47</v>
      </c>
      <c r="AW339" s="26">
        <v>94.14</v>
      </c>
      <c r="AX339" s="26">
        <v>93.9</v>
      </c>
      <c r="AY339" s="26">
        <v>92.72</v>
      </c>
      <c r="AZ339" s="26">
        <v>91.89</v>
      </c>
      <c r="BA339" s="26">
        <v>92.51</v>
      </c>
      <c r="BB339" s="26">
        <v>91.79</v>
      </c>
      <c r="BC339" s="26">
        <v>97.21</v>
      </c>
      <c r="BD339" s="26">
        <v>92.82</v>
      </c>
      <c r="BE339" s="26">
        <v>94.72</v>
      </c>
      <c r="BF339" s="26">
        <v>91.51</v>
      </c>
      <c r="BG339" s="26">
        <v>92.19</v>
      </c>
      <c r="BH339" s="26">
        <v>97.74</v>
      </c>
      <c r="BI339" s="26">
        <v>99.17</v>
      </c>
      <c r="BJ339" s="26">
        <v>93.37</v>
      </c>
      <c r="BK339" s="26">
        <v>93.52</v>
      </c>
      <c r="BL339" s="26">
        <v>92.31</v>
      </c>
      <c r="BM339" s="26">
        <v>92.01</v>
      </c>
      <c r="BN339" s="26">
        <v>93.7</v>
      </c>
      <c r="BO339" s="26">
        <v>91.95</v>
      </c>
      <c r="BP339" s="26">
        <v>91.39</v>
      </c>
      <c r="BQ339" s="26">
        <v>93.31</v>
      </c>
      <c r="BR339" s="26">
        <v>95.31</v>
      </c>
      <c r="BS339" s="26">
        <v>93.09</v>
      </c>
      <c r="BT339" s="26">
        <v>93.41</v>
      </c>
      <c r="BU339" s="26">
        <v>92.63</v>
      </c>
      <c r="BV339" s="26">
        <v>93.21</v>
      </c>
      <c r="BW339" s="26">
        <v>94.8</v>
      </c>
      <c r="BX339" s="26">
        <v>92.43</v>
      </c>
      <c r="BY339" s="42"/>
      <c r="BZ339" s="42"/>
      <c r="CA339" s="42"/>
      <c r="CB339" s="42"/>
      <c r="CC339" s="26">
        <v>92</v>
      </c>
      <c r="CD339" s="26">
        <v>92.17</v>
      </c>
      <c r="CE339" s="26">
        <v>92.35</v>
      </c>
      <c r="CF339" s="26">
        <v>93.24</v>
      </c>
      <c r="CG339" s="26">
        <v>92.6</v>
      </c>
    </row>
    <row r="340" spans="1:85" x14ac:dyDescent="0.3">
      <c r="A340" s="24" t="s">
        <v>410</v>
      </c>
      <c r="B340" s="26">
        <v>92.79</v>
      </c>
      <c r="C340" s="42"/>
      <c r="D340" s="26">
        <v>90.14</v>
      </c>
      <c r="E340" s="26">
        <v>91.37</v>
      </c>
      <c r="F340" s="26">
        <v>91.77</v>
      </c>
      <c r="G340" s="26">
        <v>93.88</v>
      </c>
      <c r="H340" s="26">
        <v>94.25</v>
      </c>
      <c r="I340" s="26">
        <v>94</v>
      </c>
      <c r="J340" s="26">
        <v>92.21</v>
      </c>
      <c r="K340" s="26">
        <v>93.47</v>
      </c>
      <c r="L340" s="26">
        <v>92.15</v>
      </c>
      <c r="M340" s="26">
        <v>94.83</v>
      </c>
      <c r="N340" s="26">
        <v>92.22</v>
      </c>
      <c r="O340" s="26">
        <v>91.93</v>
      </c>
      <c r="P340" s="26">
        <v>93.4</v>
      </c>
      <c r="Q340" s="26">
        <v>93.41</v>
      </c>
      <c r="R340" s="42"/>
      <c r="S340" s="42"/>
      <c r="T340" s="42"/>
      <c r="U340" s="26">
        <v>92.04</v>
      </c>
      <c r="V340" s="26">
        <v>92.66</v>
      </c>
      <c r="W340" s="25"/>
      <c r="X340" s="26">
        <v>90.02</v>
      </c>
      <c r="Y340" s="26">
        <v>91.46</v>
      </c>
      <c r="Z340" s="26">
        <v>93.3</v>
      </c>
      <c r="AA340" s="26">
        <v>91.37</v>
      </c>
      <c r="AB340" s="26">
        <v>89.77</v>
      </c>
      <c r="AC340" s="26">
        <v>88.89</v>
      </c>
      <c r="AD340" s="26">
        <v>90.86</v>
      </c>
      <c r="AE340" s="26">
        <v>86</v>
      </c>
      <c r="AF340" s="26">
        <v>90.98</v>
      </c>
      <c r="AG340" s="26">
        <v>92.01</v>
      </c>
      <c r="AH340" s="26">
        <v>92.82</v>
      </c>
      <c r="AI340" s="26">
        <v>93.68</v>
      </c>
      <c r="AJ340" s="26">
        <v>91.57</v>
      </c>
      <c r="AK340" s="26">
        <v>91.04</v>
      </c>
      <c r="AL340" s="26">
        <v>90.84</v>
      </c>
      <c r="AM340" s="26">
        <v>91.5</v>
      </c>
      <c r="AN340" s="26">
        <v>92.53</v>
      </c>
      <c r="AO340" s="26">
        <v>91.45</v>
      </c>
      <c r="AP340" s="26">
        <v>93.44</v>
      </c>
      <c r="AQ340" s="26">
        <v>92.94</v>
      </c>
      <c r="AR340" s="26">
        <v>93.52</v>
      </c>
      <c r="AS340" s="26">
        <v>91.68</v>
      </c>
      <c r="AT340" s="26">
        <v>91.75</v>
      </c>
      <c r="AU340" s="26">
        <v>93.88</v>
      </c>
      <c r="AV340" s="26">
        <v>94.28</v>
      </c>
      <c r="AW340" s="26">
        <v>94.21</v>
      </c>
      <c r="AX340" s="26">
        <v>94</v>
      </c>
      <c r="AY340" s="26">
        <v>92.82</v>
      </c>
      <c r="AZ340" s="26">
        <v>91.8</v>
      </c>
      <c r="BA340" s="26">
        <v>92.28</v>
      </c>
      <c r="BB340" s="26">
        <v>91.95</v>
      </c>
      <c r="BC340" s="26">
        <v>97.26</v>
      </c>
      <c r="BD340" s="26">
        <v>92.87</v>
      </c>
      <c r="BE340" s="26">
        <v>94.81</v>
      </c>
      <c r="BF340" s="26">
        <v>91.21</v>
      </c>
      <c r="BG340" s="26">
        <v>92.15</v>
      </c>
      <c r="BH340" s="26">
        <v>97.74</v>
      </c>
      <c r="BI340" s="26">
        <v>99.11</v>
      </c>
      <c r="BJ340" s="26">
        <v>92.89</v>
      </c>
      <c r="BK340" s="26">
        <v>93.31</v>
      </c>
      <c r="BL340" s="26">
        <v>91.97</v>
      </c>
      <c r="BM340" s="26">
        <v>91.99</v>
      </c>
      <c r="BN340" s="26">
        <v>93.73</v>
      </c>
      <c r="BO340" s="26">
        <v>91.93</v>
      </c>
      <c r="BP340" s="26">
        <v>91.32</v>
      </c>
      <c r="BQ340" s="26">
        <v>93.22</v>
      </c>
      <c r="BR340" s="26">
        <v>95.27</v>
      </c>
      <c r="BS340" s="26">
        <v>93.09</v>
      </c>
      <c r="BT340" s="26">
        <v>93.27</v>
      </c>
      <c r="BU340" s="26">
        <v>93.77</v>
      </c>
      <c r="BV340" s="26">
        <v>93.32</v>
      </c>
      <c r="BW340" s="26">
        <v>95.06</v>
      </c>
      <c r="BX340" s="26">
        <v>92.37</v>
      </c>
      <c r="BY340" s="42"/>
      <c r="BZ340" s="42"/>
      <c r="CA340" s="42"/>
      <c r="CB340" s="42"/>
      <c r="CC340" s="26">
        <v>92.03</v>
      </c>
      <c r="CD340" s="26">
        <v>92.04</v>
      </c>
      <c r="CE340" s="26">
        <v>92.31</v>
      </c>
      <c r="CF340" s="26">
        <v>93.31</v>
      </c>
      <c r="CG340" s="26">
        <v>92.63</v>
      </c>
    </row>
    <row r="341" spans="1:85" x14ac:dyDescent="0.3">
      <c r="A341" s="24" t="s">
        <v>411</v>
      </c>
      <c r="B341" s="26">
        <v>93.02</v>
      </c>
      <c r="C341" s="42"/>
      <c r="D341" s="26">
        <v>90.19</v>
      </c>
      <c r="E341" s="26">
        <v>91.49</v>
      </c>
      <c r="F341" s="26">
        <v>91.73</v>
      </c>
      <c r="G341" s="26">
        <v>94.07</v>
      </c>
      <c r="H341" s="26">
        <v>94.64</v>
      </c>
      <c r="I341" s="26">
        <v>94.44</v>
      </c>
      <c r="J341" s="26">
        <v>92.51</v>
      </c>
      <c r="K341" s="26">
        <v>93.86</v>
      </c>
      <c r="L341" s="26">
        <v>92.67</v>
      </c>
      <c r="M341" s="26">
        <v>94.62</v>
      </c>
      <c r="N341" s="26">
        <v>92.51</v>
      </c>
      <c r="O341" s="26">
        <v>92.56</v>
      </c>
      <c r="P341" s="26">
        <v>93.63</v>
      </c>
      <c r="Q341" s="26">
        <v>93.88</v>
      </c>
      <c r="R341" s="42"/>
      <c r="S341" s="42"/>
      <c r="T341" s="42"/>
      <c r="U341" s="26">
        <v>92.41</v>
      </c>
      <c r="V341" s="26">
        <v>93.15</v>
      </c>
      <c r="W341" s="25"/>
      <c r="X341" s="26">
        <v>90.04</v>
      </c>
      <c r="Y341" s="26">
        <v>91.86</v>
      </c>
      <c r="Z341" s="26">
        <v>93.96</v>
      </c>
      <c r="AA341" s="26">
        <v>91.49</v>
      </c>
      <c r="AB341" s="26">
        <v>89.57</v>
      </c>
      <c r="AC341" s="26">
        <v>88.94</v>
      </c>
      <c r="AD341" s="26">
        <v>90.87</v>
      </c>
      <c r="AE341" s="26">
        <v>86</v>
      </c>
      <c r="AF341" s="26">
        <v>90.62</v>
      </c>
      <c r="AG341" s="26">
        <v>92.58</v>
      </c>
      <c r="AH341" s="26">
        <v>92.78</v>
      </c>
      <c r="AI341" s="26">
        <v>93.62</v>
      </c>
      <c r="AJ341" s="26">
        <v>91.35</v>
      </c>
      <c r="AK341" s="26">
        <v>91.08</v>
      </c>
      <c r="AL341" s="26">
        <v>91.19</v>
      </c>
      <c r="AM341" s="26">
        <v>91.39</v>
      </c>
      <c r="AN341" s="26">
        <v>92.61</v>
      </c>
      <c r="AO341" s="26">
        <v>91.23</v>
      </c>
      <c r="AP341" s="26">
        <v>93.73</v>
      </c>
      <c r="AQ341" s="26">
        <v>92.78</v>
      </c>
      <c r="AR341" s="26">
        <v>93.51</v>
      </c>
      <c r="AS341" s="26">
        <v>91.61</v>
      </c>
      <c r="AT341" s="26">
        <v>91.94</v>
      </c>
      <c r="AU341" s="26">
        <v>94.07</v>
      </c>
      <c r="AV341" s="26">
        <v>94.63</v>
      </c>
      <c r="AW341" s="26">
        <v>94.65</v>
      </c>
      <c r="AX341" s="26">
        <v>94.44</v>
      </c>
      <c r="AY341" s="26">
        <v>93.16</v>
      </c>
      <c r="AZ341" s="26">
        <v>91.95</v>
      </c>
      <c r="BA341" s="26">
        <v>92.64</v>
      </c>
      <c r="BB341" s="26">
        <v>92.48</v>
      </c>
      <c r="BC341" s="26">
        <v>97.31</v>
      </c>
      <c r="BD341" s="26">
        <v>93.03</v>
      </c>
      <c r="BE341" s="26">
        <v>95.36</v>
      </c>
      <c r="BF341" s="26">
        <v>91.12</v>
      </c>
      <c r="BG341" s="26">
        <v>92.67</v>
      </c>
      <c r="BH341" s="26">
        <v>97.58</v>
      </c>
      <c r="BI341" s="26">
        <v>98.64</v>
      </c>
      <c r="BJ341" s="26">
        <v>92.65</v>
      </c>
      <c r="BK341" s="26">
        <v>93.6</v>
      </c>
      <c r="BL341" s="26">
        <v>92</v>
      </c>
      <c r="BM341" s="26">
        <v>92.6</v>
      </c>
      <c r="BN341" s="26">
        <v>94.26</v>
      </c>
      <c r="BO341" s="26">
        <v>92.56</v>
      </c>
      <c r="BP341" s="26">
        <v>91.72</v>
      </c>
      <c r="BQ341" s="26">
        <v>93.61</v>
      </c>
      <c r="BR341" s="26">
        <v>95.35</v>
      </c>
      <c r="BS341" s="26">
        <v>93.46</v>
      </c>
      <c r="BT341" s="26">
        <v>93.62</v>
      </c>
      <c r="BU341" s="26">
        <v>94.24</v>
      </c>
      <c r="BV341" s="26">
        <v>93.74</v>
      </c>
      <c r="BW341" s="26">
        <v>95.71</v>
      </c>
      <c r="BX341" s="26">
        <v>92.81</v>
      </c>
      <c r="BY341" s="42"/>
      <c r="BZ341" s="42"/>
      <c r="CA341" s="42"/>
      <c r="CB341" s="42"/>
      <c r="CC341" s="26">
        <v>92.46</v>
      </c>
      <c r="CD341" s="26">
        <v>92.35</v>
      </c>
      <c r="CE341" s="26">
        <v>92.89</v>
      </c>
      <c r="CF341" s="26">
        <v>93.67</v>
      </c>
      <c r="CG341" s="26">
        <v>93.11</v>
      </c>
    </row>
    <row r="342" spans="1:85" x14ac:dyDescent="0.3">
      <c r="A342" s="24" t="s">
        <v>412</v>
      </c>
      <c r="B342" s="26">
        <v>93.43</v>
      </c>
      <c r="C342" s="42"/>
      <c r="D342" s="26">
        <v>90.33</v>
      </c>
      <c r="E342" s="26">
        <v>91.55</v>
      </c>
      <c r="F342" s="26">
        <v>92.95</v>
      </c>
      <c r="G342" s="26">
        <v>94.62</v>
      </c>
      <c r="H342" s="26">
        <v>94.91</v>
      </c>
      <c r="I342" s="26">
        <v>94.48</v>
      </c>
      <c r="J342" s="26">
        <v>92.83</v>
      </c>
      <c r="K342" s="26">
        <v>93.96</v>
      </c>
      <c r="L342" s="26">
        <v>92.93</v>
      </c>
      <c r="M342" s="26">
        <v>95.1</v>
      </c>
      <c r="N342" s="26">
        <v>92.81</v>
      </c>
      <c r="O342" s="26">
        <v>92.82</v>
      </c>
      <c r="P342" s="26">
        <v>95.15</v>
      </c>
      <c r="Q342" s="26">
        <v>92.84</v>
      </c>
      <c r="R342" s="42"/>
      <c r="S342" s="42"/>
      <c r="T342" s="42"/>
      <c r="U342" s="26">
        <v>92.9</v>
      </c>
      <c r="V342" s="26">
        <v>93.29</v>
      </c>
      <c r="W342" s="25"/>
      <c r="X342" s="26">
        <v>90.22</v>
      </c>
      <c r="Y342" s="26">
        <v>91.89</v>
      </c>
      <c r="Z342" s="26">
        <v>92.96</v>
      </c>
      <c r="AA342" s="26">
        <v>91.55</v>
      </c>
      <c r="AB342" s="26">
        <v>90.18</v>
      </c>
      <c r="AC342" s="26">
        <v>89.21</v>
      </c>
      <c r="AD342" s="26">
        <v>91.37</v>
      </c>
      <c r="AE342" s="26">
        <v>86.18</v>
      </c>
      <c r="AF342" s="26">
        <v>90.83</v>
      </c>
      <c r="AG342" s="26">
        <v>93.32</v>
      </c>
      <c r="AH342" s="26">
        <v>93.74</v>
      </c>
      <c r="AI342" s="26">
        <v>96.04</v>
      </c>
      <c r="AJ342" s="26">
        <v>92.41</v>
      </c>
      <c r="AK342" s="26">
        <v>91.7</v>
      </c>
      <c r="AL342" s="26">
        <v>91.87</v>
      </c>
      <c r="AM342" s="26">
        <v>92.42</v>
      </c>
      <c r="AN342" s="26">
        <v>94.55</v>
      </c>
      <c r="AO342" s="26">
        <v>92.5</v>
      </c>
      <c r="AP342" s="26">
        <v>94.98</v>
      </c>
      <c r="AQ342" s="26">
        <v>94.81</v>
      </c>
      <c r="AR342" s="26">
        <v>95.43</v>
      </c>
      <c r="AS342" s="26">
        <v>92.77</v>
      </c>
      <c r="AT342" s="26">
        <v>92.9</v>
      </c>
      <c r="AU342" s="26">
        <v>94.62</v>
      </c>
      <c r="AV342" s="26">
        <v>95.01</v>
      </c>
      <c r="AW342" s="26">
        <v>94.8</v>
      </c>
      <c r="AX342" s="26">
        <v>94.48</v>
      </c>
      <c r="AY342" s="26">
        <v>93.17</v>
      </c>
      <c r="AZ342" s="26">
        <v>92.26</v>
      </c>
      <c r="BA342" s="26">
        <v>93.01</v>
      </c>
      <c r="BB342" s="26">
        <v>92.3</v>
      </c>
      <c r="BC342" s="26">
        <v>97.3</v>
      </c>
      <c r="BD342" s="26">
        <v>93.29</v>
      </c>
      <c r="BE342" s="26">
        <v>95.57</v>
      </c>
      <c r="BF342" s="26">
        <v>91.25</v>
      </c>
      <c r="BG342" s="26">
        <v>92.93</v>
      </c>
      <c r="BH342" s="26">
        <v>97.75</v>
      </c>
      <c r="BI342" s="26">
        <v>98.69</v>
      </c>
      <c r="BJ342" s="26">
        <v>93.31</v>
      </c>
      <c r="BK342" s="26">
        <v>94.31</v>
      </c>
      <c r="BL342" s="26">
        <v>92.4</v>
      </c>
      <c r="BM342" s="26">
        <v>92.88</v>
      </c>
      <c r="BN342" s="26">
        <v>94.18</v>
      </c>
      <c r="BO342" s="26">
        <v>92.82</v>
      </c>
      <c r="BP342" s="26">
        <v>92.16</v>
      </c>
      <c r="BQ342" s="26">
        <v>94.72</v>
      </c>
      <c r="BR342" s="26">
        <v>98.46</v>
      </c>
      <c r="BS342" s="26">
        <v>93.78</v>
      </c>
      <c r="BT342" s="26">
        <v>94.07</v>
      </c>
      <c r="BU342" s="26">
        <v>92.08</v>
      </c>
      <c r="BV342" s="26">
        <v>93.99</v>
      </c>
      <c r="BW342" s="26">
        <v>95.46</v>
      </c>
      <c r="BX342" s="26">
        <v>93.24</v>
      </c>
      <c r="BY342" s="42"/>
      <c r="BZ342" s="42"/>
      <c r="CA342" s="42"/>
      <c r="CB342" s="42"/>
      <c r="CC342" s="26">
        <v>92.81</v>
      </c>
      <c r="CD342" s="26">
        <v>93</v>
      </c>
      <c r="CE342" s="26">
        <v>93.13</v>
      </c>
      <c r="CF342" s="26">
        <v>94.04</v>
      </c>
      <c r="CG342" s="26">
        <v>93.15</v>
      </c>
    </row>
    <row r="343" spans="1:85" x14ac:dyDescent="0.3">
      <c r="A343" s="24" t="s">
        <v>413</v>
      </c>
      <c r="B343" s="26">
        <v>94.68</v>
      </c>
      <c r="C343" s="42"/>
      <c r="D343" s="26">
        <v>91.62</v>
      </c>
      <c r="E343" s="26">
        <v>92.08</v>
      </c>
      <c r="F343" s="26">
        <v>94.81</v>
      </c>
      <c r="G343" s="26">
        <v>96.01</v>
      </c>
      <c r="H343" s="26">
        <v>95.95</v>
      </c>
      <c r="I343" s="26">
        <v>95.66</v>
      </c>
      <c r="J343" s="26">
        <v>94.33</v>
      </c>
      <c r="K343" s="26">
        <v>95.03</v>
      </c>
      <c r="L343" s="26">
        <v>94.21</v>
      </c>
      <c r="M343" s="26">
        <v>96.19</v>
      </c>
      <c r="N343" s="26">
        <v>94.34</v>
      </c>
      <c r="O343" s="26">
        <v>94.04</v>
      </c>
      <c r="P343" s="26">
        <v>96.03</v>
      </c>
      <c r="Q343" s="26">
        <v>94.39</v>
      </c>
      <c r="R343" s="42"/>
      <c r="S343" s="42"/>
      <c r="T343" s="42"/>
      <c r="U343" s="26">
        <v>94.22</v>
      </c>
      <c r="V343" s="26">
        <v>94.58</v>
      </c>
      <c r="W343" s="25"/>
      <c r="X343" s="26">
        <v>91.5</v>
      </c>
      <c r="Y343" s="26">
        <v>93.46</v>
      </c>
      <c r="Z343" s="26">
        <v>94.28</v>
      </c>
      <c r="AA343" s="26">
        <v>92.08</v>
      </c>
      <c r="AB343" s="26">
        <v>92.75</v>
      </c>
      <c r="AC343" s="26">
        <v>92.1</v>
      </c>
      <c r="AD343" s="26">
        <v>93.55</v>
      </c>
      <c r="AE343" s="26">
        <v>89.83</v>
      </c>
      <c r="AF343" s="26">
        <v>92.71</v>
      </c>
      <c r="AG343" s="26">
        <v>94.9</v>
      </c>
      <c r="AH343" s="26">
        <v>95.37</v>
      </c>
      <c r="AI343" s="26">
        <v>97.11</v>
      </c>
      <c r="AJ343" s="26">
        <v>94.55</v>
      </c>
      <c r="AK343" s="26">
        <v>94.07</v>
      </c>
      <c r="AL343" s="26">
        <v>93.75</v>
      </c>
      <c r="AM343" s="26">
        <v>94.22</v>
      </c>
      <c r="AN343" s="26">
        <v>95.94</v>
      </c>
      <c r="AO343" s="26">
        <v>94.61</v>
      </c>
      <c r="AP343" s="26">
        <v>96.26</v>
      </c>
      <c r="AQ343" s="26">
        <v>96.43</v>
      </c>
      <c r="AR343" s="26">
        <v>96.62</v>
      </c>
      <c r="AS343" s="26">
        <v>94.82</v>
      </c>
      <c r="AT343" s="26">
        <v>94.76</v>
      </c>
      <c r="AU343" s="26">
        <v>96.01</v>
      </c>
      <c r="AV343" s="26">
        <v>96.2</v>
      </c>
      <c r="AW343" s="26">
        <v>95.68</v>
      </c>
      <c r="AX343" s="26">
        <v>95.66</v>
      </c>
      <c r="AY343" s="26">
        <v>94.66</v>
      </c>
      <c r="AZ343" s="26">
        <v>93.95</v>
      </c>
      <c r="BA343" s="26">
        <v>94.42</v>
      </c>
      <c r="BB343" s="26">
        <v>93.8</v>
      </c>
      <c r="BC343" s="26">
        <v>97.51</v>
      </c>
      <c r="BD343" s="26">
        <v>94.27</v>
      </c>
      <c r="BE343" s="26">
        <v>96.39</v>
      </c>
      <c r="BF343" s="26">
        <v>93.3</v>
      </c>
      <c r="BG343" s="26">
        <v>94.21</v>
      </c>
      <c r="BH343" s="26">
        <v>98.31</v>
      </c>
      <c r="BI343" s="26">
        <v>99.23</v>
      </c>
      <c r="BJ343" s="26">
        <v>94.73</v>
      </c>
      <c r="BK343" s="26">
        <v>95.4</v>
      </c>
      <c r="BL343" s="26">
        <v>94.23</v>
      </c>
      <c r="BM343" s="26">
        <v>94.1</v>
      </c>
      <c r="BN343" s="26">
        <v>95.23</v>
      </c>
      <c r="BO343" s="26">
        <v>94.04</v>
      </c>
      <c r="BP343" s="26">
        <v>93.59</v>
      </c>
      <c r="BQ343" s="26">
        <v>95.98</v>
      </c>
      <c r="BR343" s="26">
        <v>98.74</v>
      </c>
      <c r="BS343" s="26">
        <v>94.84</v>
      </c>
      <c r="BT343" s="26">
        <v>95.16</v>
      </c>
      <c r="BU343" s="26">
        <v>93.96</v>
      </c>
      <c r="BV343" s="26">
        <v>95.01</v>
      </c>
      <c r="BW343" s="26">
        <v>96.37</v>
      </c>
      <c r="BX343" s="26">
        <v>94.5</v>
      </c>
      <c r="BY343" s="42"/>
      <c r="BZ343" s="42"/>
      <c r="CA343" s="42"/>
      <c r="CB343" s="42"/>
      <c r="CC343" s="26">
        <v>94.07</v>
      </c>
      <c r="CD343" s="26">
        <v>94.4</v>
      </c>
      <c r="CE343" s="26">
        <v>94.4</v>
      </c>
      <c r="CF343" s="26">
        <v>95.04</v>
      </c>
      <c r="CG343" s="26">
        <v>94.53</v>
      </c>
    </row>
    <row r="344" spans="1:85" x14ac:dyDescent="0.3">
      <c r="A344" s="24" t="s">
        <v>414</v>
      </c>
      <c r="B344" s="26">
        <v>94.99</v>
      </c>
      <c r="C344" s="42"/>
      <c r="D344" s="26">
        <v>92.02</v>
      </c>
      <c r="E344" s="26">
        <v>92.38</v>
      </c>
      <c r="F344" s="26">
        <v>95.05</v>
      </c>
      <c r="G344" s="26">
        <v>96.29</v>
      </c>
      <c r="H344" s="26">
        <v>96.29</v>
      </c>
      <c r="I344" s="26">
        <v>96.04</v>
      </c>
      <c r="J344" s="26">
        <v>94.62</v>
      </c>
      <c r="K344" s="26">
        <v>95.53</v>
      </c>
      <c r="L344" s="26">
        <v>94.58</v>
      </c>
      <c r="M344" s="26">
        <v>96.48</v>
      </c>
      <c r="N344" s="26">
        <v>94.71</v>
      </c>
      <c r="O344" s="26">
        <v>94.41</v>
      </c>
      <c r="P344" s="26">
        <v>96.15</v>
      </c>
      <c r="Q344" s="26">
        <v>94.29</v>
      </c>
      <c r="R344" s="42"/>
      <c r="S344" s="42"/>
      <c r="T344" s="42"/>
      <c r="U344" s="26">
        <v>94.65</v>
      </c>
      <c r="V344" s="26">
        <v>94.84</v>
      </c>
      <c r="W344" s="25"/>
      <c r="X344" s="26">
        <v>91.91</v>
      </c>
      <c r="Y344" s="26">
        <v>93.84</v>
      </c>
      <c r="Z344" s="26">
        <v>94.27</v>
      </c>
      <c r="AA344" s="26">
        <v>92.38</v>
      </c>
      <c r="AB344" s="26">
        <v>93.53</v>
      </c>
      <c r="AC344" s="26">
        <v>92.89</v>
      </c>
      <c r="AD344" s="26">
        <v>93.65</v>
      </c>
      <c r="AE344" s="26">
        <v>91.17</v>
      </c>
      <c r="AF344" s="26">
        <v>92.91</v>
      </c>
      <c r="AG344" s="26">
        <v>95.02</v>
      </c>
      <c r="AH344" s="26">
        <v>95.48</v>
      </c>
      <c r="AI344" s="26">
        <v>97.21</v>
      </c>
      <c r="AJ344" s="26">
        <v>94.54</v>
      </c>
      <c r="AK344" s="26">
        <v>94.14</v>
      </c>
      <c r="AL344" s="26">
        <v>93.93</v>
      </c>
      <c r="AM344" s="26">
        <v>94.3</v>
      </c>
      <c r="AN344" s="26">
        <v>96.08</v>
      </c>
      <c r="AO344" s="26">
        <v>94.8</v>
      </c>
      <c r="AP344" s="26">
        <v>96.36</v>
      </c>
      <c r="AQ344" s="26">
        <v>96.44</v>
      </c>
      <c r="AR344" s="26">
        <v>96.73</v>
      </c>
      <c r="AS344" s="26">
        <v>94.91</v>
      </c>
      <c r="AT344" s="26">
        <v>94.84</v>
      </c>
      <c r="AU344" s="26">
        <v>96.29</v>
      </c>
      <c r="AV344" s="26">
        <v>96.53</v>
      </c>
      <c r="AW344" s="26">
        <v>96.04</v>
      </c>
      <c r="AX344" s="26">
        <v>96.04</v>
      </c>
      <c r="AY344" s="26">
        <v>94.83</v>
      </c>
      <c r="AZ344" s="26">
        <v>94.32</v>
      </c>
      <c r="BA344" s="26">
        <v>94.71</v>
      </c>
      <c r="BB344" s="26">
        <v>94.08</v>
      </c>
      <c r="BC344" s="26">
        <v>97.94</v>
      </c>
      <c r="BD344" s="26">
        <v>95.14</v>
      </c>
      <c r="BE344" s="26">
        <v>96.82</v>
      </c>
      <c r="BF344" s="26">
        <v>93.89</v>
      </c>
      <c r="BG344" s="26">
        <v>94.58</v>
      </c>
      <c r="BH344" s="26">
        <v>98.48</v>
      </c>
      <c r="BI344" s="26">
        <v>99.37</v>
      </c>
      <c r="BJ344" s="26">
        <v>95.1</v>
      </c>
      <c r="BK344" s="26">
        <v>95.66</v>
      </c>
      <c r="BL344" s="26">
        <v>94.69</v>
      </c>
      <c r="BM344" s="26">
        <v>94.47</v>
      </c>
      <c r="BN344" s="26">
        <v>95.32</v>
      </c>
      <c r="BO344" s="26">
        <v>94.41</v>
      </c>
      <c r="BP344" s="26">
        <v>93.89</v>
      </c>
      <c r="BQ344" s="26">
        <v>96.02</v>
      </c>
      <c r="BR344" s="26">
        <v>98.77</v>
      </c>
      <c r="BS344" s="26">
        <v>95.12</v>
      </c>
      <c r="BT344" s="26">
        <v>95.44</v>
      </c>
      <c r="BU344" s="26">
        <v>93.61</v>
      </c>
      <c r="BV344" s="26">
        <v>95.27</v>
      </c>
      <c r="BW344" s="26">
        <v>96.57</v>
      </c>
      <c r="BX344" s="26">
        <v>94.76</v>
      </c>
      <c r="BY344" s="42"/>
      <c r="BZ344" s="42"/>
      <c r="CA344" s="42"/>
      <c r="CB344" s="42"/>
      <c r="CC344" s="26">
        <v>94.52</v>
      </c>
      <c r="CD344" s="26">
        <v>94.81</v>
      </c>
      <c r="CE344" s="26">
        <v>94.74</v>
      </c>
      <c r="CF344" s="26">
        <v>95.31</v>
      </c>
      <c r="CG344" s="26">
        <v>94.75</v>
      </c>
    </row>
    <row r="345" spans="1:85" x14ac:dyDescent="0.3">
      <c r="A345" s="24" t="s">
        <v>415</v>
      </c>
      <c r="B345" s="26">
        <v>96.48</v>
      </c>
      <c r="C345" s="42"/>
      <c r="D345" s="26">
        <v>94.45</v>
      </c>
      <c r="E345" s="26">
        <v>94.18</v>
      </c>
      <c r="F345" s="26">
        <v>98</v>
      </c>
      <c r="G345" s="26">
        <v>97.22</v>
      </c>
      <c r="H345" s="26">
        <v>96.44</v>
      </c>
      <c r="I345" s="26">
        <v>96.21</v>
      </c>
      <c r="J345" s="26">
        <v>96.5</v>
      </c>
      <c r="K345" s="26">
        <v>96.41</v>
      </c>
      <c r="L345" s="26">
        <v>95.77</v>
      </c>
      <c r="M345" s="26">
        <v>98.38</v>
      </c>
      <c r="N345" s="26">
        <v>96.26</v>
      </c>
      <c r="O345" s="26">
        <v>95.46</v>
      </c>
      <c r="P345" s="26">
        <v>97.28</v>
      </c>
      <c r="Q345" s="26">
        <v>95.52</v>
      </c>
      <c r="R345" s="42"/>
      <c r="S345" s="42"/>
      <c r="T345" s="42"/>
      <c r="U345" s="26">
        <v>96</v>
      </c>
      <c r="V345" s="26">
        <v>96.13</v>
      </c>
      <c r="W345" s="25"/>
      <c r="X345" s="26">
        <v>94.41</v>
      </c>
      <c r="Y345" s="26">
        <v>95.6</v>
      </c>
      <c r="Z345" s="26">
        <v>95.03</v>
      </c>
      <c r="AA345" s="26">
        <v>94.18</v>
      </c>
      <c r="AB345" s="26">
        <v>97.28</v>
      </c>
      <c r="AC345" s="26">
        <v>96.42</v>
      </c>
      <c r="AD345" s="26">
        <v>97.53</v>
      </c>
      <c r="AE345" s="26">
        <v>95.52</v>
      </c>
      <c r="AF345" s="26">
        <v>97.73</v>
      </c>
      <c r="AG345" s="26">
        <v>97.47</v>
      </c>
      <c r="AH345" s="26">
        <v>98.13</v>
      </c>
      <c r="AI345" s="26">
        <v>98.83</v>
      </c>
      <c r="AJ345" s="26">
        <v>98.7</v>
      </c>
      <c r="AK345" s="26">
        <v>96.76</v>
      </c>
      <c r="AL345" s="26">
        <v>96.76</v>
      </c>
      <c r="AM345" s="26">
        <v>97.77</v>
      </c>
      <c r="AN345" s="26">
        <v>98.2</v>
      </c>
      <c r="AO345" s="26">
        <v>98.44</v>
      </c>
      <c r="AP345" s="26">
        <v>98.14</v>
      </c>
      <c r="AQ345" s="26">
        <v>99.27</v>
      </c>
      <c r="AR345" s="26">
        <v>98.66</v>
      </c>
      <c r="AS345" s="26">
        <v>97.8</v>
      </c>
      <c r="AT345" s="26">
        <v>97.42</v>
      </c>
      <c r="AU345" s="26">
        <v>97.22</v>
      </c>
      <c r="AV345" s="26">
        <v>96.93</v>
      </c>
      <c r="AW345" s="26">
        <v>95.91</v>
      </c>
      <c r="AX345" s="26">
        <v>96.21</v>
      </c>
      <c r="AY345" s="26">
        <v>96.43</v>
      </c>
      <c r="AZ345" s="26">
        <v>96.42</v>
      </c>
      <c r="BA345" s="26">
        <v>96.54</v>
      </c>
      <c r="BB345" s="26">
        <v>95.39</v>
      </c>
      <c r="BC345" s="26">
        <v>98.65</v>
      </c>
      <c r="BD345" s="26">
        <v>97.36</v>
      </c>
      <c r="BE345" s="26">
        <v>96.06</v>
      </c>
      <c r="BF345" s="26">
        <v>96.64</v>
      </c>
      <c r="BG345" s="26">
        <v>95.77</v>
      </c>
      <c r="BH345" s="26">
        <v>98.97</v>
      </c>
      <c r="BI345" s="26">
        <v>99.82</v>
      </c>
      <c r="BJ345" s="26">
        <v>97.95</v>
      </c>
      <c r="BK345" s="26">
        <v>97.26</v>
      </c>
      <c r="BL345" s="26">
        <v>96.66</v>
      </c>
      <c r="BM345" s="26">
        <v>95.49</v>
      </c>
      <c r="BN345" s="26">
        <v>96.35</v>
      </c>
      <c r="BO345" s="26">
        <v>95.46</v>
      </c>
      <c r="BP345" s="26">
        <v>95.46</v>
      </c>
      <c r="BQ345" s="26">
        <v>97.72</v>
      </c>
      <c r="BR345" s="26">
        <v>99.16</v>
      </c>
      <c r="BS345" s="26">
        <v>96.43</v>
      </c>
      <c r="BT345" s="26">
        <v>96.77</v>
      </c>
      <c r="BU345" s="26">
        <v>94.97</v>
      </c>
      <c r="BV345" s="26">
        <v>96.27</v>
      </c>
      <c r="BW345" s="26">
        <v>96.24</v>
      </c>
      <c r="BX345" s="26">
        <v>96.26</v>
      </c>
      <c r="BY345" s="42"/>
      <c r="BZ345" s="42"/>
      <c r="CA345" s="42"/>
      <c r="CB345" s="42"/>
      <c r="CC345" s="26">
        <v>95.71</v>
      </c>
      <c r="CD345" s="26">
        <v>96.34</v>
      </c>
      <c r="CE345" s="26">
        <v>95.88</v>
      </c>
      <c r="CF345" s="26">
        <v>96.42</v>
      </c>
      <c r="CG345" s="26">
        <v>96.17</v>
      </c>
    </row>
    <row r="346" spans="1:85" x14ac:dyDescent="0.3">
      <c r="A346" s="24" t="s">
        <v>416</v>
      </c>
      <c r="B346" s="26">
        <v>97.53</v>
      </c>
      <c r="C346" s="42"/>
      <c r="D346" s="26">
        <v>95.94</v>
      </c>
      <c r="E346" s="26">
        <v>95.13</v>
      </c>
      <c r="F346" s="26">
        <v>99.79</v>
      </c>
      <c r="G346" s="26">
        <v>98.59</v>
      </c>
      <c r="H346" s="26">
        <v>97.52</v>
      </c>
      <c r="I346" s="26">
        <v>96.87</v>
      </c>
      <c r="J346" s="26">
        <v>97.67</v>
      </c>
      <c r="K346" s="26">
        <v>97.04</v>
      </c>
      <c r="L346" s="26">
        <v>96.67</v>
      </c>
      <c r="M346" s="26">
        <v>99.63</v>
      </c>
      <c r="N346" s="26">
        <v>97.38</v>
      </c>
      <c r="O346" s="26">
        <v>96.3</v>
      </c>
      <c r="P346" s="26">
        <v>98.08</v>
      </c>
      <c r="Q346" s="26">
        <v>94.77</v>
      </c>
      <c r="R346" s="42"/>
      <c r="S346" s="42"/>
      <c r="T346" s="42"/>
      <c r="U346" s="26">
        <v>96.96</v>
      </c>
      <c r="V346" s="26">
        <v>97.02</v>
      </c>
      <c r="W346" s="25"/>
      <c r="X346" s="26">
        <v>95.99</v>
      </c>
      <c r="Y346" s="26">
        <v>96.6</v>
      </c>
      <c r="Z346" s="26">
        <v>94.33</v>
      </c>
      <c r="AA346" s="26">
        <v>95.13</v>
      </c>
      <c r="AB346" s="26">
        <v>99.43</v>
      </c>
      <c r="AC346" s="26">
        <v>98.38</v>
      </c>
      <c r="AD346" s="26">
        <v>99.77</v>
      </c>
      <c r="AE346" s="26">
        <v>97.26</v>
      </c>
      <c r="AF346" s="26">
        <v>100.4</v>
      </c>
      <c r="AG346" s="26">
        <v>99.14</v>
      </c>
      <c r="AH346" s="26">
        <v>99.79</v>
      </c>
      <c r="AI346" s="26">
        <v>99.92</v>
      </c>
      <c r="AJ346" s="26">
        <v>101.24</v>
      </c>
      <c r="AK346" s="26">
        <v>98.38</v>
      </c>
      <c r="AL346" s="26">
        <v>98.61</v>
      </c>
      <c r="AM346" s="26">
        <v>99.82</v>
      </c>
      <c r="AN346" s="26">
        <v>99.51</v>
      </c>
      <c r="AO346" s="26">
        <v>100.73</v>
      </c>
      <c r="AP346" s="26">
        <v>99.32</v>
      </c>
      <c r="AQ346" s="26">
        <v>101.05</v>
      </c>
      <c r="AR346" s="26">
        <v>99.91</v>
      </c>
      <c r="AS346" s="26">
        <v>99.9</v>
      </c>
      <c r="AT346" s="26">
        <v>98.75</v>
      </c>
      <c r="AU346" s="26">
        <v>98.59</v>
      </c>
      <c r="AV346" s="26">
        <v>98.23</v>
      </c>
      <c r="AW346" s="26">
        <v>96.74</v>
      </c>
      <c r="AX346" s="26">
        <v>96.87</v>
      </c>
      <c r="AY346" s="26">
        <v>97.05</v>
      </c>
      <c r="AZ346" s="26">
        <v>97.55</v>
      </c>
      <c r="BA346" s="26">
        <v>97.8</v>
      </c>
      <c r="BB346" s="26">
        <v>95.83</v>
      </c>
      <c r="BC346" s="26">
        <v>98.84</v>
      </c>
      <c r="BD346" s="26">
        <v>98.15</v>
      </c>
      <c r="BE346" s="26">
        <v>96.77</v>
      </c>
      <c r="BF346" s="26">
        <v>97.91</v>
      </c>
      <c r="BG346" s="26">
        <v>96.67</v>
      </c>
      <c r="BH346" s="26">
        <v>99.52</v>
      </c>
      <c r="BI346" s="26">
        <v>100.16</v>
      </c>
      <c r="BJ346" s="26">
        <v>99.74</v>
      </c>
      <c r="BK346" s="26">
        <v>98.46</v>
      </c>
      <c r="BL346" s="26">
        <v>98.2</v>
      </c>
      <c r="BM346" s="26">
        <v>96.36</v>
      </c>
      <c r="BN346" s="26">
        <v>96.54</v>
      </c>
      <c r="BO346" s="26">
        <v>96.3</v>
      </c>
      <c r="BP346" s="26">
        <v>96.61</v>
      </c>
      <c r="BQ346" s="26">
        <v>98.71</v>
      </c>
      <c r="BR346" s="26">
        <v>99.49</v>
      </c>
      <c r="BS346" s="26">
        <v>97.52</v>
      </c>
      <c r="BT346" s="26">
        <v>97.56</v>
      </c>
      <c r="BU346" s="26">
        <v>93.14</v>
      </c>
      <c r="BV346" s="26">
        <v>97.15</v>
      </c>
      <c r="BW346" s="26">
        <v>96.03</v>
      </c>
      <c r="BX346" s="26">
        <v>97.29</v>
      </c>
      <c r="BY346" s="42"/>
      <c r="BZ346" s="42"/>
      <c r="CA346" s="42"/>
      <c r="CB346" s="42"/>
      <c r="CC346" s="26">
        <v>96.54</v>
      </c>
      <c r="CD346" s="26">
        <v>97.42</v>
      </c>
      <c r="CE346" s="26">
        <v>96.77</v>
      </c>
      <c r="CF346" s="26">
        <v>97.55</v>
      </c>
      <c r="CG346" s="26">
        <v>96.97</v>
      </c>
    </row>
    <row r="347" spans="1:85" x14ac:dyDescent="0.3">
      <c r="A347" s="24" t="s">
        <v>417</v>
      </c>
      <c r="B347" s="26">
        <v>97.88</v>
      </c>
      <c r="C347" s="42"/>
      <c r="D347" s="26">
        <v>96.57</v>
      </c>
      <c r="E347" s="26">
        <v>96.12</v>
      </c>
      <c r="F347" s="26">
        <v>100.16</v>
      </c>
      <c r="G347" s="26">
        <v>98.64</v>
      </c>
      <c r="H347" s="26">
        <v>97.59</v>
      </c>
      <c r="I347" s="26">
        <v>97.06</v>
      </c>
      <c r="J347" s="26">
        <v>97.99</v>
      </c>
      <c r="K347" s="26">
        <v>97.32</v>
      </c>
      <c r="L347" s="26">
        <v>96.92</v>
      </c>
      <c r="M347" s="26">
        <v>99.94</v>
      </c>
      <c r="N347" s="26">
        <v>97.75</v>
      </c>
      <c r="O347" s="26">
        <v>96.52</v>
      </c>
      <c r="P347" s="26">
        <v>98.2</v>
      </c>
      <c r="Q347" s="26">
        <v>95.2</v>
      </c>
      <c r="R347" s="42"/>
      <c r="S347" s="42"/>
      <c r="T347" s="42"/>
      <c r="U347" s="26">
        <v>97.52</v>
      </c>
      <c r="V347" s="26">
        <v>97.23</v>
      </c>
      <c r="W347" s="25"/>
      <c r="X347" s="26">
        <v>96.63</v>
      </c>
      <c r="Y347" s="26">
        <v>96.94</v>
      </c>
      <c r="Z347" s="26">
        <v>94.69</v>
      </c>
      <c r="AA347" s="26">
        <v>96.12</v>
      </c>
      <c r="AB347" s="26">
        <v>100.02</v>
      </c>
      <c r="AC347" s="26">
        <v>98.44</v>
      </c>
      <c r="AD347" s="26">
        <v>100.01</v>
      </c>
      <c r="AE347" s="26">
        <v>97.7</v>
      </c>
      <c r="AF347" s="26">
        <v>100.82</v>
      </c>
      <c r="AG347" s="26">
        <v>99.61</v>
      </c>
      <c r="AH347" s="26">
        <v>99.95</v>
      </c>
      <c r="AI347" s="26">
        <v>100</v>
      </c>
      <c r="AJ347" s="26">
        <v>101.69</v>
      </c>
      <c r="AK347" s="26">
        <v>98.61</v>
      </c>
      <c r="AL347" s="26">
        <v>99.02</v>
      </c>
      <c r="AM347" s="26">
        <v>100.38</v>
      </c>
      <c r="AN347" s="26">
        <v>99.97</v>
      </c>
      <c r="AO347" s="26">
        <v>100.98</v>
      </c>
      <c r="AP347" s="26">
        <v>99.68</v>
      </c>
      <c r="AQ347" s="26">
        <v>101.44</v>
      </c>
      <c r="AR347" s="26">
        <v>100.08</v>
      </c>
      <c r="AS347" s="26">
        <v>100.22</v>
      </c>
      <c r="AT347" s="26">
        <v>99.21</v>
      </c>
      <c r="AU347" s="26">
        <v>98.64</v>
      </c>
      <c r="AV347" s="26">
        <v>98.21</v>
      </c>
      <c r="AW347" s="26">
        <v>96.92</v>
      </c>
      <c r="AX347" s="26">
        <v>97.06</v>
      </c>
      <c r="AY347" s="26">
        <v>97.5</v>
      </c>
      <c r="AZ347" s="26">
        <v>98.03</v>
      </c>
      <c r="BA347" s="26">
        <v>98.03</v>
      </c>
      <c r="BB347" s="26">
        <v>96.12</v>
      </c>
      <c r="BC347" s="26">
        <v>98.88</v>
      </c>
      <c r="BD347" s="26">
        <v>98.73</v>
      </c>
      <c r="BE347" s="26">
        <v>96.82</v>
      </c>
      <c r="BF347" s="26">
        <v>98.3</v>
      </c>
      <c r="BG347" s="26">
        <v>96.92</v>
      </c>
      <c r="BH347" s="26">
        <v>99.6</v>
      </c>
      <c r="BI347" s="26">
        <v>100.25</v>
      </c>
      <c r="BJ347" s="26">
        <v>100.21</v>
      </c>
      <c r="BK347" s="26">
        <v>98.69</v>
      </c>
      <c r="BL347" s="26">
        <v>98.73</v>
      </c>
      <c r="BM347" s="26">
        <v>96.57</v>
      </c>
      <c r="BN347" s="26">
        <v>96.63</v>
      </c>
      <c r="BO347" s="26">
        <v>96.52</v>
      </c>
      <c r="BP347" s="26">
        <v>96.79</v>
      </c>
      <c r="BQ347" s="26">
        <v>98.86</v>
      </c>
      <c r="BR347" s="26">
        <v>99.56</v>
      </c>
      <c r="BS347" s="26">
        <v>97.77</v>
      </c>
      <c r="BT347" s="26">
        <v>97.82</v>
      </c>
      <c r="BU347" s="26">
        <v>93.77</v>
      </c>
      <c r="BV347" s="26">
        <v>97.32</v>
      </c>
      <c r="BW347" s="26">
        <v>96.04</v>
      </c>
      <c r="BX347" s="26">
        <v>97.53</v>
      </c>
      <c r="BY347" s="42"/>
      <c r="BZ347" s="42"/>
      <c r="CA347" s="42"/>
      <c r="CB347" s="42"/>
      <c r="CC347" s="26">
        <v>97.38</v>
      </c>
      <c r="CD347" s="26">
        <v>97.66</v>
      </c>
      <c r="CE347" s="26">
        <v>96.96</v>
      </c>
      <c r="CF347" s="26">
        <v>97.7</v>
      </c>
      <c r="CG347" s="26">
        <v>97.2</v>
      </c>
    </row>
    <row r="348" spans="1:85" x14ac:dyDescent="0.3">
      <c r="A348" s="24" t="s">
        <v>418</v>
      </c>
      <c r="B348" s="26">
        <v>98.24</v>
      </c>
      <c r="C348" s="42"/>
      <c r="D348" s="26">
        <v>97.13</v>
      </c>
      <c r="E348" s="26">
        <v>97.29</v>
      </c>
      <c r="F348" s="26">
        <v>100.11</v>
      </c>
      <c r="G348" s="26">
        <v>98.67</v>
      </c>
      <c r="H348" s="26">
        <v>97.86</v>
      </c>
      <c r="I348" s="26">
        <v>97.6</v>
      </c>
      <c r="J348" s="26">
        <v>98.19</v>
      </c>
      <c r="K348" s="26">
        <v>97.73</v>
      </c>
      <c r="L348" s="26">
        <v>97.21</v>
      </c>
      <c r="M348" s="26">
        <v>99.68</v>
      </c>
      <c r="N348" s="26">
        <v>97.85</v>
      </c>
      <c r="O348" s="26">
        <v>96.84</v>
      </c>
      <c r="P348" s="26">
        <v>98.5</v>
      </c>
      <c r="Q348" s="26">
        <v>97.35</v>
      </c>
      <c r="R348" s="42"/>
      <c r="S348" s="42"/>
      <c r="T348" s="42"/>
      <c r="U348" s="26">
        <v>97.77</v>
      </c>
      <c r="V348" s="26">
        <v>97.66</v>
      </c>
      <c r="W348" s="25"/>
      <c r="X348" s="26">
        <v>97.15</v>
      </c>
      <c r="Y348" s="26">
        <v>97.49</v>
      </c>
      <c r="Z348" s="26">
        <v>96.51</v>
      </c>
      <c r="AA348" s="26">
        <v>97.29</v>
      </c>
      <c r="AB348" s="26">
        <v>100.07</v>
      </c>
      <c r="AC348" s="26">
        <v>98.59</v>
      </c>
      <c r="AD348" s="26">
        <v>99.99</v>
      </c>
      <c r="AE348" s="26">
        <v>98.3</v>
      </c>
      <c r="AF348" s="26">
        <v>100.35</v>
      </c>
      <c r="AG348" s="26">
        <v>99.54</v>
      </c>
      <c r="AH348" s="26">
        <v>99.87</v>
      </c>
      <c r="AI348" s="26">
        <v>100.27</v>
      </c>
      <c r="AJ348" s="26">
        <v>100.97</v>
      </c>
      <c r="AK348" s="26">
        <v>98.5</v>
      </c>
      <c r="AL348" s="26">
        <v>99.29</v>
      </c>
      <c r="AM348" s="26">
        <v>100.26</v>
      </c>
      <c r="AN348" s="26">
        <v>100.16</v>
      </c>
      <c r="AO348" s="26">
        <v>100.9</v>
      </c>
      <c r="AP348" s="26">
        <v>99.69</v>
      </c>
      <c r="AQ348" s="26">
        <v>101.07</v>
      </c>
      <c r="AR348" s="26">
        <v>99.9</v>
      </c>
      <c r="AS348" s="26">
        <v>100.94</v>
      </c>
      <c r="AT348" s="26">
        <v>99.19</v>
      </c>
      <c r="AU348" s="26">
        <v>98.67</v>
      </c>
      <c r="AV348" s="26">
        <v>98.2</v>
      </c>
      <c r="AW348" s="26">
        <v>97.49</v>
      </c>
      <c r="AX348" s="26">
        <v>97.6</v>
      </c>
      <c r="AY348" s="26">
        <v>98.17</v>
      </c>
      <c r="AZ348" s="26">
        <v>98.5</v>
      </c>
      <c r="BA348" s="26">
        <v>98.08</v>
      </c>
      <c r="BB348" s="26">
        <v>97.03</v>
      </c>
      <c r="BC348" s="26">
        <v>99.44</v>
      </c>
      <c r="BD348" s="26">
        <v>98.59</v>
      </c>
      <c r="BE348" s="26">
        <v>97.17</v>
      </c>
      <c r="BF348" s="26">
        <v>98.89</v>
      </c>
      <c r="BG348" s="26">
        <v>97.21</v>
      </c>
      <c r="BH348" s="26">
        <v>99.74</v>
      </c>
      <c r="BI348" s="26">
        <v>100.29</v>
      </c>
      <c r="BJ348" s="26">
        <v>99.7</v>
      </c>
      <c r="BK348" s="26">
        <v>98.59</v>
      </c>
      <c r="BL348" s="26">
        <v>98.45</v>
      </c>
      <c r="BM348" s="26">
        <v>96.84</v>
      </c>
      <c r="BN348" s="26">
        <v>97.7</v>
      </c>
      <c r="BO348" s="26">
        <v>96.84</v>
      </c>
      <c r="BP348" s="26">
        <v>97.35</v>
      </c>
      <c r="BQ348" s="26">
        <v>99.18</v>
      </c>
      <c r="BR348" s="26">
        <v>99.61</v>
      </c>
      <c r="BS348" s="26">
        <v>97.93</v>
      </c>
      <c r="BT348" s="26">
        <v>98.14</v>
      </c>
      <c r="BU348" s="26">
        <v>97.12</v>
      </c>
      <c r="BV348" s="26">
        <v>97.69</v>
      </c>
      <c r="BW348" s="26">
        <v>97.21</v>
      </c>
      <c r="BX348" s="26">
        <v>97.83</v>
      </c>
      <c r="BY348" s="42"/>
      <c r="BZ348" s="42"/>
      <c r="CA348" s="42"/>
      <c r="CB348" s="42"/>
      <c r="CC348" s="26">
        <v>97.58</v>
      </c>
      <c r="CD348" s="26">
        <v>97.96</v>
      </c>
      <c r="CE348" s="26">
        <v>97.29</v>
      </c>
      <c r="CF348" s="26">
        <v>97.85</v>
      </c>
      <c r="CG348" s="26">
        <v>97.77</v>
      </c>
    </row>
    <row r="349" spans="1:85" x14ac:dyDescent="0.3">
      <c r="A349" s="24" t="s">
        <v>419</v>
      </c>
      <c r="B349" s="26">
        <v>99.12</v>
      </c>
      <c r="C349" s="42"/>
      <c r="D349" s="26">
        <v>98.65</v>
      </c>
      <c r="E349" s="26">
        <v>97.81</v>
      </c>
      <c r="F349" s="26">
        <v>100.84</v>
      </c>
      <c r="G349" s="26">
        <v>99.64</v>
      </c>
      <c r="H349" s="26">
        <v>98.89</v>
      </c>
      <c r="I349" s="26">
        <v>98.66</v>
      </c>
      <c r="J349" s="26">
        <v>99.21</v>
      </c>
      <c r="K349" s="26">
        <v>98.56</v>
      </c>
      <c r="L349" s="26">
        <v>98.49</v>
      </c>
      <c r="M349" s="26">
        <v>99.84</v>
      </c>
      <c r="N349" s="26">
        <v>98.72</v>
      </c>
      <c r="O349" s="26">
        <v>98.21</v>
      </c>
      <c r="P349" s="26">
        <v>99.36</v>
      </c>
      <c r="Q349" s="26">
        <v>98.66</v>
      </c>
      <c r="R349" s="42"/>
      <c r="S349" s="42"/>
      <c r="T349" s="42"/>
      <c r="U349" s="26">
        <v>98.98</v>
      </c>
      <c r="V349" s="26">
        <v>98.78</v>
      </c>
      <c r="W349" s="25"/>
      <c r="X349" s="26">
        <v>98.67</v>
      </c>
      <c r="Y349" s="26">
        <v>98.64</v>
      </c>
      <c r="Z349" s="26">
        <v>97.97</v>
      </c>
      <c r="AA349" s="26">
        <v>97.81</v>
      </c>
      <c r="AB349" s="26">
        <v>100.51</v>
      </c>
      <c r="AC349" s="26">
        <v>100.21</v>
      </c>
      <c r="AD349" s="26">
        <v>100.92</v>
      </c>
      <c r="AE349" s="26">
        <v>100.52</v>
      </c>
      <c r="AF349" s="26">
        <v>100.82</v>
      </c>
      <c r="AG349" s="26">
        <v>100.42</v>
      </c>
      <c r="AH349" s="26">
        <v>100.94</v>
      </c>
      <c r="AI349" s="26">
        <v>101.38</v>
      </c>
      <c r="AJ349" s="26">
        <v>100.94</v>
      </c>
      <c r="AK349" s="26">
        <v>99.76</v>
      </c>
      <c r="AL349" s="26">
        <v>100.9</v>
      </c>
      <c r="AM349" s="26">
        <v>100.59</v>
      </c>
      <c r="AN349" s="26">
        <v>101.18</v>
      </c>
      <c r="AO349" s="26">
        <v>102.06</v>
      </c>
      <c r="AP349" s="26">
        <v>100.36</v>
      </c>
      <c r="AQ349" s="26">
        <v>101.26</v>
      </c>
      <c r="AR349" s="26">
        <v>100.24</v>
      </c>
      <c r="AS349" s="26">
        <v>103.67</v>
      </c>
      <c r="AT349" s="26">
        <v>99.82</v>
      </c>
      <c r="AU349" s="26">
        <v>99.64</v>
      </c>
      <c r="AV349" s="26">
        <v>99.08</v>
      </c>
      <c r="AW349" s="26">
        <v>98.67</v>
      </c>
      <c r="AX349" s="26">
        <v>98.66</v>
      </c>
      <c r="AY349" s="26">
        <v>99.27</v>
      </c>
      <c r="AZ349" s="26">
        <v>99.53</v>
      </c>
      <c r="BA349" s="26">
        <v>99.07</v>
      </c>
      <c r="BB349" s="26">
        <v>98.6</v>
      </c>
      <c r="BC349" s="26">
        <v>99.68</v>
      </c>
      <c r="BD349" s="26">
        <v>98.49</v>
      </c>
      <c r="BE349" s="26">
        <v>98.2</v>
      </c>
      <c r="BF349" s="26">
        <v>100.15</v>
      </c>
      <c r="BG349" s="26">
        <v>98.49</v>
      </c>
      <c r="BH349" s="26">
        <v>100.09</v>
      </c>
      <c r="BI349" s="26">
        <v>100.59</v>
      </c>
      <c r="BJ349" s="26">
        <v>99.7</v>
      </c>
      <c r="BK349" s="26">
        <v>99</v>
      </c>
      <c r="BL349" s="26">
        <v>99.06</v>
      </c>
      <c r="BM349" s="26">
        <v>98.21</v>
      </c>
      <c r="BN349" s="26">
        <v>98.53</v>
      </c>
      <c r="BO349" s="26">
        <v>98.21</v>
      </c>
      <c r="BP349" s="26">
        <v>98.67</v>
      </c>
      <c r="BQ349" s="26">
        <v>100.16</v>
      </c>
      <c r="BR349" s="26">
        <v>99.96</v>
      </c>
      <c r="BS349" s="26">
        <v>98.54</v>
      </c>
      <c r="BT349" s="26">
        <v>98.88</v>
      </c>
      <c r="BU349" s="26">
        <v>98.63</v>
      </c>
      <c r="BV349" s="26">
        <v>98.41</v>
      </c>
      <c r="BW349" s="26">
        <v>98.23</v>
      </c>
      <c r="BX349" s="26">
        <v>98.88</v>
      </c>
      <c r="BY349" s="42"/>
      <c r="BZ349" s="42"/>
      <c r="CA349" s="42"/>
      <c r="CB349" s="42"/>
      <c r="CC349" s="26">
        <v>98.57</v>
      </c>
      <c r="CD349" s="26">
        <v>99.41</v>
      </c>
      <c r="CE349" s="26">
        <v>98.5</v>
      </c>
      <c r="CF349" s="26">
        <v>98.49</v>
      </c>
      <c r="CG349" s="26">
        <v>98.98</v>
      </c>
    </row>
    <row r="350" spans="1:85" x14ac:dyDescent="0.3">
      <c r="A350" s="24" t="s">
        <v>420</v>
      </c>
      <c r="B350" s="26">
        <v>99.3</v>
      </c>
      <c r="C350" s="42"/>
      <c r="D350" s="26">
        <v>99.14</v>
      </c>
      <c r="E350" s="26">
        <v>98.55</v>
      </c>
      <c r="F350" s="26">
        <v>100.4</v>
      </c>
      <c r="G350" s="26">
        <v>99.56</v>
      </c>
      <c r="H350" s="26">
        <v>99.11</v>
      </c>
      <c r="I350" s="26">
        <v>98.97</v>
      </c>
      <c r="J350" s="26">
        <v>99.34</v>
      </c>
      <c r="K350" s="26">
        <v>98.83</v>
      </c>
      <c r="L350" s="26">
        <v>98.95</v>
      </c>
      <c r="M350" s="26">
        <v>99.85</v>
      </c>
      <c r="N350" s="26">
        <v>98.99</v>
      </c>
      <c r="O350" s="26">
        <v>98.79</v>
      </c>
      <c r="P350" s="26">
        <v>99.56</v>
      </c>
      <c r="Q350" s="26">
        <v>98.93</v>
      </c>
      <c r="R350" s="42"/>
      <c r="S350" s="42"/>
      <c r="T350" s="42"/>
      <c r="U350" s="26">
        <v>99.34</v>
      </c>
      <c r="V350" s="26">
        <v>99.16</v>
      </c>
      <c r="W350" s="25"/>
      <c r="X350" s="26">
        <v>99.16</v>
      </c>
      <c r="Y350" s="26">
        <v>98.94</v>
      </c>
      <c r="Z350" s="26">
        <v>98.51</v>
      </c>
      <c r="AA350" s="26">
        <v>98.55</v>
      </c>
      <c r="AB350" s="26">
        <v>99.84</v>
      </c>
      <c r="AC350" s="26">
        <v>99.62</v>
      </c>
      <c r="AD350" s="26">
        <v>100.7</v>
      </c>
      <c r="AE350" s="26">
        <v>99.53</v>
      </c>
      <c r="AF350" s="26">
        <v>100.02</v>
      </c>
      <c r="AG350" s="26">
        <v>100.27</v>
      </c>
      <c r="AH350" s="26">
        <v>100.72</v>
      </c>
      <c r="AI350" s="26">
        <v>101.19</v>
      </c>
      <c r="AJ350" s="26">
        <v>100.16</v>
      </c>
      <c r="AK350" s="26">
        <v>99.73</v>
      </c>
      <c r="AL350" s="26">
        <v>100.81</v>
      </c>
      <c r="AM350" s="26">
        <v>100.17</v>
      </c>
      <c r="AN350" s="26">
        <v>100.88</v>
      </c>
      <c r="AO350" s="26">
        <v>101.58</v>
      </c>
      <c r="AP350" s="26">
        <v>100.19</v>
      </c>
      <c r="AQ350" s="26">
        <v>100.56</v>
      </c>
      <c r="AR350" s="26">
        <v>100.11</v>
      </c>
      <c r="AS350" s="26">
        <v>103.09</v>
      </c>
      <c r="AT350" s="26">
        <v>99.66</v>
      </c>
      <c r="AU350" s="26">
        <v>99.56</v>
      </c>
      <c r="AV350" s="26">
        <v>99.17</v>
      </c>
      <c r="AW350" s="26">
        <v>99.04</v>
      </c>
      <c r="AX350" s="26">
        <v>98.97</v>
      </c>
      <c r="AY350" s="26">
        <v>99.35</v>
      </c>
      <c r="AZ350" s="26">
        <v>99.5</v>
      </c>
      <c r="BA350" s="26">
        <v>99.28</v>
      </c>
      <c r="BB350" s="26">
        <v>99.05</v>
      </c>
      <c r="BC350" s="26">
        <v>99.74</v>
      </c>
      <c r="BD350" s="26">
        <v>98.47</v>
      </c>
      <c r="BE350" s="26">
        <v>98.62</v>
      </c>
      <c r="BF350" s="26">
        <v>99.95</v>
      </c>
      <c r="BG350" s="26">
        <v>98.95</v>
      </c>
      <c r="BH350" s="26">
        <v>100.35</v>
      </c>
      <c r="BI350" s="26">
        <v>100.71</v>
      </c>
      <c r="BJ350" s="26">
        <v>99.55</v>
      </c>
      <c r="BK350" s="26">
        <v>99.25</v>
      </c>
      <c r="BL350" s="26">
        <v>99.1</v>
      </c>
      <c r="BM350" s="26">
        <v>98.81</v>
      </c>
      <c r="BN350" s="26">
        <v>98.95</v>
      </c>
      <c r="BO350" s="26">
        <v>98.79</v>
      </c>
      <c r="BP350" s="26">
        <v>98.96</v>
      </c>
      <c r="BQ350" s="26">
        <v>100.3</v>
      </c>
      <c r="BR350" s="26">
        <v>100.02</v>
      </c>
      <c r="BS350" s="26">
        <v>99.03</v>
      </c>
      <c r="BT350" s="26">
        <v>99.13</v>
      </c>
      <c r="BU350" s="26">
        <v>98.85</v>
      </c>
      <c r="BV350" s="26">
        <v>98.95</v>
      </c>
      <c r="BW350" s="26">
        <v>98.59</v>
      </c>
      <c r="BX350" s="26">
        <v>99.19</v>
      </c>
      <c r="BY350" s="42"/>
      <c r="BZ350" s="42"/>
      <c r="CA350" s="42"/>
      <c r="CB350" s="42"/>
      <c r="CC350" s="26">
        <v>98.97</v>
      </c>
      <c r="CD350" s="26">
        <v>99.71</v>
      </c>
      <c r="CE350" s="26">
        <v>98.98</v>
      </c>
      <c r="CF350" s="26">
        <v>99.06</v>
      </c>
      <c r="CG350" s="26">
        <v>99.26</v>
      </c>
    </row>
    <row r="351" spans="1:85" x14ac:dyDescent="0.3">
      <c r="A351" s="24" t="s">
        <v>421</v>
      </c>
      <c r="B351" s="26">
        <v>99.16</v>
      </c>
      <c r="C351" s="42"/>
      <c r="D351" s="26">
        <v>99.4</v>
      </c>
      <c r="E351" s="26">
        <v>99.32</v>
      </c>
      <c r="F351" s="26">
        <v>98.79</v>
      </c>
      <c r="G351" s="26">
        <v>98.92</v>
      </c>
      <c r="H351" s="26">
        <v>98.99</v>
      </c>
      <c r="I351" s="26">
        <v>99.15</v>
      </c>
      <c r="J351" s="26">
        <v>99.18</v>
      </c>
      <c r="K351" s="26">
        <v>99.21</v>
      </c>
      <c r="L351" s="26">
        <v>99.53</v>
      </c>
      <c r="M351" s="26">
        <v>99.2</v>
      </c>
      <c r="N351" s="26">
        <v>99.51</v>
      </c>
      <c r="O351" s="26">
        <v>99.6</v>
      </c>
      <c r="P351" s="26">
        <v>99.41</v>
      </c>
      <c r="Q351" s="26">
        <v>98.83</v>
      </c>
      <c r="R351" s="42"/>
      <c r="S351" s="42"/>
      <c r="T351" s="42"/>
      <c r="U351" s="26">
        <v>99.33</v>
      </c>
      <c r="V351" s="26">
        <v>99.38</v>
      </c>
      <c r="W351" s="25"/>
      <c r="X351" s="26">
        <v>99.41</v>
      </c>
      <c r="Y351" s="26">
        <v>99.34</v>
      </c>
      <c r="Z351" s="26">
        <v>99.28</v>
      </c>
      <c r="AA351" s="26">
        <v>99.32</v>
      </c>
      <c r="AB351" s="26">
        <v>98.9</v>
      </c>
      <c r="AC351" s="26">
        <v>98.86</v>
      </c>
      <c r="AD351" s="26">
        <v>98.7</v>
      </c>
      <c r="AE351" s="26">
        <v>98.99</v>
      </c>
      <c r="AF351" s="26">
        <v>98.26</v>
      </c>
      <c r="AG351" s="26">
        <v>98.85</v>
      </c>
      <c r="AH351" s="26">
        <v>98.45</v>
      </c>
      <c r="AI351" s="26">
        <v>98.82</v>
      </c>
      <c r="AJ351" s="26">
        <v>98.4</v>
      </c>
      <c r="AK351" s="26">
        <v>99.38</v>
      </c>
      <c r="AL351" s="26">
        <v>98.33</v>
      </c>
      <c r="AM351" s="26">
        <v>98.7</v>
      </c>
      <c r="AN351" s="26">
        <v>98.86</v>
      </c>
      <c r="AO351" s="26">
        <v>97.82</v>
      </c>
      <c r="AP351" s="26">
        <v>99.17</v>
      </c>
      <c r="AQ351" s="26">
        <v>99.01</v>
      </c>
      <c r="AR351" s="26">
        <v>99.15</v>
      </c>
      <c r="AS351" s="26">
        <v>97.26</v>
      </c>
      <c r="AT351" s="26">
        <v>98.99</v>
      </c>
      <c r="AU351" s="26">
        <v>98.92</v>
      </c>
      <c r="AV351" s="26">
        <v>98.89</v>
      </c>
      <c r="AW351" s="26">
        <v>99.1</v>
      </c>
      <c r="AX351" s="26">
        <v>99.15</v>
      </c>
      <c r="AY351" s="26">
        <v>99.21</v>
      </c>
      <c r="AZ351" s="26">
        <v>99.09</v>
      </c>
      <c r="BA351" s="26">
        <v>99.21</v>
      </c>
      <c r="BB351" s="26">
        <v>99.22</v>
      </c>
      <c r="BC351" s="26">
        <v>99.91</v>
      </c>
      <c r="BD351" s="26">
        <v>98.85</v>
      </c>
      <c r="BE351" s="26">
        <v>99.42</v>
      </c>
      <c r="BF351" s="26">
        <v>98.57</v>
      </c>
      <c r="BG351" s="26">
        <v>99.53</v>
      </c>
      <c r="BH351" s="26">
        <v>99.65</v>
      </c>
      <c r="BI351" s="26">
        <v>99.55</v>
      </c>
      <c r="BJ351" s="26">
        <v>98.88</v>
      </c>
      <c r="BK351" s="26">
        <v>99.53</v>
      </c>
      <c r="BL351" s="26">
        <v>99.53</v>
      </c>
      <c r="BM351" s="26">
        <v>99.62</v>
      </c>
      <c r="BN351" s="26">
        <v>99.29</v>
      </c>
      <c r="BO351" s="26">
        <v>99.6</v>
      </c>
      <c r="BP351" s="26">
        <v>99.35</v>
      </c>
      <c r="BQ351" s="26">
        <v>98.96</v>
      </c>
      <c r="BR351" s="26">
        <v>99.72</v>
      </c>
      <c r="BS351" s="26">
        <v>99.65</v>
      </c>
      <c r="BT351" s="26">
        <v>99.51</v>
      </c>
      <c r="BU351" s="26">
        <v>98.5</v>
      </c>
      <c r="BV351" s="26">
        <v>99.65</v>
      </c>
      <c r="BW351" s="26">
        <v>99.26</v>
      </c>
      <c r="BX351" s="26">
        <v>99.29</v>
      </c>
      <c r="BY351" s="42"/>
      <c r="BZ351" s="42"/>
      <c r="CA351" s="42"/>
      <c r="CB351" s="42"/>
      <c r="CC351" s="26">
        <v>99.48</v>
      </c>
      <c r="CD351" s="26">
        <v>99.18</v>
      </c>
      <c r="CE351" s="26">
        <v>99.51</v>
      </c>
      <c r="CF351" s="26">
        <v>99.67</v>
      </c>
      <c r="CG351" s="26">
        <v>99.25</v>
      </c>
    </row>
    <row r="352" spans="1:85" x14ac:dyDescent="0.3">
      <c r="A352" s="24" t="s">
        <v>422</v>
      </c>
      <c r="B352" s="26">
        <v>100.39</v>
      </c>
      <c r="C352" s="42"/>
      <c r="D352" s="26">
        <v>100.29</v>
      </c>
      <c r="E352" s="26">
        <v>101.25</v>
      </c>
      <c r="F352" s="26">
        <v>99.76</v>
      </c>
      <c r="G352" s="26">
        <v>100.31</v>
      </c>
      <c r="H352" s="26">
        <v>100.56</v>
      </c>
      <c r="I352" s="26">
        <v>100.62</v>
      </c>
      <c r="J352" s="26">
        <v>100.3</v>
      </c>
      <c r="K352" s="26">
        <v>100.55</v>
      </c>
      <c r="L352" s="26">
        <v>100.53</v>
      </c>
      <c r="M352" s="26">
        <v>100.04</v>
      </c>
      <c r="N352" s="26">
        <v>100.37</v>
      </c>
      <c r="O352" s="26">
        <v>100.62</v>
      </c>
      <c r="P352" s="26">
        <v>100.2</v>
      </c>
      <c r="Q352" s="26">
        <v>100.38</v>
      </c>
      <c r="R352" s="42"/>
      <c r="S352" s="42"/>
      <c r="T352" s="42"/>
      <c r="U352" s="26">
        <v>100.39</v>
      </c>
      <c r="V352" s="26">
        <v>100.39</v>
      </c>
      <c r="W352" s="25"/>
      <c r="X352" s="26">
        <v>100.27</v>
      </c>
      <c r="Y352" s="26">
        <v>100.4</v>
      </c>
      <c r="Z352" s="26">
        <v>100.61</v>
      </c>
      <c r="AA352" s="26">
        <v>101.25</v>
      </c>
      <c r="AB352" s="26">
        <v>99.81</v>
      </c>
      <c r="AC352" s="26">
        <v>100</v>
      </c>
      <c r="AD352" s="26">
        <v>99.61</v>
      </c>
      <c r="AE352" s="26">
        <v>100</v>
      </c>
      <c r="AF352" s="26">
        <v>99.7</v>
      </c>
      <c r="AG352" s="26">
        <v>99.88</v>
      </c>
      <c r="AH352" s="26">
        <v>99.74</v>
      </c>
      <c r="AI352" s="26">
        <v>99.59</v>
      </c>
      <c r="AJ352" s="26">
        <v>99.76</v>
      </c>
      <c r="AK352" s="26">
        <v>99.88</v>
      </c>
      <c r="AL352" s="26">
        <v>99.77</v>
      </c>
      <c r="AM352" s="26">
        <v>99.92</v>
      </c>
      <c r="AN352" s="26">
        <v>99.66</v>
      </c>
      <c r="AO352" s="26">
        <v>99.4</v>
      </c>
      <c r="AP352" s="26">
        <v>99.9</v>
      </c>
      <c r="AQ352" s="26">
        <v>99.69</v>
      </c>
      <c r="AR352" s="26">
        <v>99.91</v>
      </c>
      <c r="AS352" s="26">
        <v>98.92</v>
      </c>
      <c r="AT352" s="26">
        <v>100.13</v>
      </c>
      <c r="AU352" s="26">
        <v>100.31</v>
      </c>
      <c r="AV352" s="26">
        <v>100.48</v>
      </c>
      <c r="AW352" s="26">
        <v>100.65</v>
      </c>
      <c r="AX352" s="26">
        <v>100.62</v>
      </c>
      <c r="AY352" s="26">
        <v>100.27</v>
      </c>
      <c r="AZ352" s="26">
        <v>100.22</v>
      </c>
      <c r="BA352" s="26">
        <v>100.33</v>
      </c>
      <c r="BB352" s="26">
        <v>100.46</v>
      </c>
      <c r="BC352" s="26">
        <v>100.18</v>
      </c>
      <c r="BD352" s="26">
        <v>100.43</v>
      </c>
      <c r="BE352" s="26">
        <v>100.82</v>
      </c>
      <c r="BF352" s="26">
        <v>100.05</v>
      </c>
      <c r="BG352" s="26">
        <v>100.53</v>
      </c>
      <c r="BH352" s="26">
        <v>99.92</v>
      </c>
      <c r="BI352" s="26">
        <v>99.79</v>
      </c>
      <c r="BJ352" s="26">
        <v>100.1</v>
      </c>
      <c r="BK352" s="26">
        <v>100.28</v>
      </c>
      <c r="BL352" s="26">
        <v>100.24</v>
      </c>
      <c r="BM352" s="26">
        <v>100.61</v>
      </c>
      <c r="BN352" s="26">
        <v>100.39</v>
      </c>
      <c r="BO352" s="26">
        <v>100.62</v>
      </c>
      <c r="BP352" s="26">
        <v>100.42</v>
      </c>
      <c r="BQ352" s="26">
        <v>99.94</v>
      </c>
      <c r="BR352" s="26">
        <v>100.01</v>
      </c>
      <c r="BS352" s="26">
        <v>100.45</v>
      </c>
      <c r="BT352" s="26">
        <v>100.37</v>
      </c>
      <c r="BU352" s="26">
        <v>100.35</v>
      </c>
      <c r="BV352" s="26">
        <v>100.46</v>
      </c>
      <c r="BW352" s="26">
        <v>100.61</v>
      </c>
      <c r="BX352" s="26">
        <v>100.36</v>
      </c>
      <c r="BY352" s="42"/>
      <c r="BZ352" s="42"/>
      <c r="CA352" s="42"/>
      <c r="CB352" s="42"/>
      <c r="CC352" s="26">
        <v>100.55</v>
      </c>
      <c r="CD352" s="26">
        <v>100.24</v>
      </c>
      <c r="CE352" s="26">
        <v>100.5</v>
      </c>
      <c r="CF352" s="26">
        <v>100.42</v>
      </c>
      <c r="CG352" s="26">
        <v>100.34</v>
      </c>
    </row>
    <row r="353" spans="1:85" x14ac:dyDescent="0.3">
      <c r="A353" s="24" t="s">
        <v>549</v>
      </c>
      <c r="B353" s="26">
        <v>101.16</v>
      </c>
      <c r="C353" s="42"/>
      <c r="D353" s="26">
        <v>101.19</v>
      </c>
      <c r="E353" s="26">
        <v>100.9</v>
      </c>
      <c r="F353" s="26">
        <v>101.06</v>
      </c>
      <c r="G353" s="26">
        <v>101.22</v>
      </c>
      <c r="H353" s="26">
        <v>101.36</v>
      </c>
      <c r="I353" s="26">
        <v>101.28</v>
      </c>
      <c r="J353" s="26">
        <v>101.19</v>
      </c>
      <c r="K353" s="26">
        <v>101.43</v>
      </c>
      <c r="L353" s="26">
        <v>101.01</v>
      </c>
      <c r="M353" s="26">
        <v>100.92</v>
      </c>
      <c r="N353" s="26">
        <v>101.13</v>
      </c>
      <c r="O353" s="26">
        <v>101</v>
      </c>
      <c r="P353" s="26">
        <v>100.84</v>
      </c>
      <c r="Q353" s="26">
        <v>101.9</v>
      </c>
      <c r="R353" s="42"/>
      <c r="S353" s="42"/>
      <c r="T353" s="42"/>
      <c r="U353" s="26">
        <v>100.95</v>
      </c>
      <c r="V353" s="26">
        <v>101.09</v>
      </c>
      <c r="X353" s="26">
        <v>101.17</v>
      </c>
      <c r="Y353" s="26">
        <v>101.34</v>
      </c>
      <c r="Z353" s="26">
        <v>101.63</v>
      </c>
      <c r="AA353" s="26">
        <v>100.9</v>
      </c>
      <c r="AB353" s="26">
        <v>101.46</v>
      </c>
      <c r="AC353" s="26">
        <v>101.54</v>
      </c>
      <c r="AD353" s="26">
        <v>101</v>
      </c>
      <c r="AE353" s="26">
        <v>101.5</v>
      </c>
      <c r="AF353" s="26">
        <v>102.05</v>
      </c>
      <c r="AG353" s="26">
        <v>101.01</v>
      </c>
      <c r="AH353" s="26">
        <v>101.11</v>
      </c>
      <c r="AI353" s="26">
        <v>100.41</v>
      </c>
      <c r="AJ353" s="26">
        <v>101.71</v>
      </c>
      <c r="AK353" s="26">
        <v>101.02</v>
      </c>
      <c r="AL353" s="26">
        <v>101.11</v>
      </c>
      <c r="AM353" s="26">
        <v>101.22</v>
      </c>
      <c r="AN353" s="26">
        <v>100.62</v>
      </c>
      <c r="AO353" s="26">
        <v>101.24</v>
      </c>
      <c r="AP353" s="26">
        <v>100.74</v>
      </c>
      <c r="AQ353" s="26">
        <v>100.76</v>
      </c>
      <c r="AR353" s="26">
        <v>100.83</v>
      </c>
      <c r="AS353" s="26">
        <v>100.83</v>
      </c>
      <c r="AT353" s="26">
        <v>101.23</v>
      </c>
      <c r="AU353" s="26">
        <v>101.22</v>
      </c>
      <c r="AV353" s="26">
        <v>101.48</v>
      </c>
      <c r="AW353" s="26">
        <v>101.22</v>
      </c>
      <c r="AX353" s="26">
        <v>101.28</v>
      </c>
      <c r="AY353" s="26">
        <v>101.18</v>
      </c>
      <c r="AZ353" s="26">
        <v>101.2</v>
      </c>
      <c r="BA353" s="26">
        <v>101.19</v>
      </c>
      <c r="BB353" s="26">
        <v>101.28</v>
      </c>
      <c r="BC353" s="26">
        <v>100.17</v>
      </c>
      <c r="BD353" s="26">
        <v>102.3</v>
      </c>
      <c r="BE353" s="26">
        <v>101.16</v>
      </c>
      <c r="BF353" s="26">
        <v>101.46</v>
      </c>
      <c r="BG353" s="26">
        <v>101.01</v>
      </c>
      <c r="BH353" s="26">
        <v>100.09</v>
      </c>
      <c r="BI353" s="26">
        <v>99.96</v>
      </c>
      <c r="BJ353" s="26">
        <v>101.48</v>
      </c>
      <c r="BK353" s="26">
        <v>100.95</v>
      </c>
      <c r="BL353" s="26">
        <v>101.13</v>
      </c>
      <c r="BM353" s="26">
        <v>100.97</v>
      </c>
      <c r="BN353" s="26">
        <v>101.39</v>
      </c>
      <c r="BO353" s="26">
        <v>101</v>
      </c>
      <c r="BP353" s="26">
        <v>101.28</v>
      </c>
      <c r="BQ353" s="26">
        <v>100.82</v>
      </c>
      <c r="BR353" s="26">
        <v>100.25</v>
      </c>
      <c r="BS353" s="26">
        <v>100.88</v>
      </c>
      <c r="BT353" s="26">
        <v>101</v>
      </c>
      <c r="BU353" s="26">
        <v>102.35</v>
      </c>
      <c r="BV353" s="26">
        <v>100.95</v>
      </c>
      <c r="BW353" s="26">
        <v>101.56</v>
      </c>
      <c r="BX353" s="26">
        <v>101.17</v>
      </c>
      <c r="BY353" s="42"/>
      <c r="BZ353" s="42"/>
      <c r="CA353" s="42"/>
      <c r="CB353" s="42"/>
      <c r="CC353" s="26">
        <v>101.01</v>
      </c>
      <c r="CD353" s="26">
        <v>100.88</v>
      </c>
      <c r="CE353" s="26">
        <v>101.02</v>
      </c>
      <c r="CF353" s="26">
        <v>100.85</v>
      </c>
      <c r="CG353" s="26">
        <v>101.17</v>
      </c>
    </row>
    <row r="354" spans="1:85" x14ac:dyDescent="0.3">
      <c r="A354" s="24" t="s">
        <v>571</v>
      </c>
      <c r="B354" s="26">
        <v>101.56</v>
      </c>
      <c r="C354" s="42"/>
      <c r="D354" s="26">
        <v>101.71</v>
      </c>
      <c r="E354" s="26">
        <v>101.68</v>
      </c>
      <c r="F354" s="26">
        <v>101.45</v>
      </c>
      <c r="G354" s="26">
        <v>101.94</v>
      </c>
      <c r="H354" s="26">
        <v>102.12</v>
      </c>
      <c r="I354" s="26">
        <v>101.67</v>
      </c>
      <c r="J354" s="26">
        <v>101.72</v>
      </c>
      <c r="K354" s="26">
        <v>101.13</v>
      </c>
      <c r="L354" s="26">
        <v>101.85</v>
      </c>
      <c r="M354" s="26">
        <v>101.26</v>
      </c>
      <c r="N354" s="26">
        <v>101.93</v>
      </c>
      <c r="O354" s="26">
        <v>101.94</v>
      </c>
      <c r="P354" s="26">
        <v>101.08</v>
      </c>
      <c r="Q354" s="26">
        <v>100.52</v>
      </c>
      <c r="R354" s="42"/>
      <c r="S354" s="42"/>
      <c r="T354" s="42"/>
      <c r="U354" s="26">
        <v>101.63</v>
      </c>
      <c r="V354" s="26">
        <v>101.51</v>
      </c>
      <c r="X354" s="26">
        <v>101.74</v>
      </c>
      <c r="Y354" s="26">
        <v>101.71</v>
      </c>
      <c r="Z354" s="26">
        <v>100.98</v>
      </c>
      <c r="AA354" s="26">
        <v>101.68</v>
      </c>
      <c r="AB354" s="26">
        <v>101.8</v>
      </c>
      <c r="AC354" s="26">
        <v>101.75</v>
      </c>
      <c r="AD354" s="26">
        <v>101.61</v>
      </c>
      <c r="AE354" s="26">
        <v>101.21</v>
      </c>
      <c r="AF354" s="26">
        <v>102.81</v>
      </c>
      <c r="AG354" s="26">
        <v>101.65</v>
      </c>
      <c r="AH354" s="26">
        <v>101.63</v>
      </c>
      <c r="AI354" s="26">
        <v>100.61</v>
      </c>
      <c r="AJ354" s="26">
        <v>102.38</v>
      </c>
      <c r="AK354" s="26">
        <v>101.42</v>
      </c>
      <c r="AL354" s="26">
        <v>101.74</v>
      </c>
      <c r="AM354" s="26">
        <v>101.75</v>
      </c>
      <c r="AN354" s="26">
        <v>100.95</v>
      </c>
      <c r="AO354" s="26">
        <v>101.74</v>
      </c>
      <c r="AP354" s="26">
        <v>101</v>
      </c>
      <c r="AQ354" s="26">
        <v>101.13</v>
      </c>
      <c r="AR354" s="26">
        <v>101.16</v>
      </c>
      <c r="AS354" s="26">
        <v>101.12</v>
      </c>
      <c r="AT354" s="26">
        <v>101.33</v>
      </c>
      <c r="AU354" s="26">
        <v>101.94</v>
      </c>
      <c r="AV354" s="26">
        <v>102.3</v>
      </c>
      <c r="AW354" s="26">
        <v>101.91</v>
      </c>
      <c r="AX354" s="26">
        <v>101.67</v>
      </c>
      <c r="AY354" s="26">
        <v>101.31</v>
      </c>
      <c r="AZ354" s="26">
        <v>101.32</v>
      </c>
      <c r="BA354" s="26">
        <v>101.94</v>
      </c>
      <c r="BB354" s="26">
        <v>101.5</v>
      </c>
      <c r="BC354" s="26">
        <v>99.9</v>
      </c>
      <c r="BD354" s="26">
        <v>99.98</v>
      </c>
      <c r="BE354" s="26">
        <v>101.97</v>
      </c>
      <c r="BF354" s="26">
        <v>101.16</v>
      </c>
      <c r="BG354" s="26">
        <v>101.85</v>
      </c>
      <c r="BH354" s="26">
        <v>100.26</v>
      </c>
      <c r="BI354" s="26">
        <v>100.19</v>
      </c>
      <c r="BJ354" s="26">
        <v>101.89</v>
      </c>
      <c r="BK354" s="26">
        <v>101.33</v>
      </c>
      <c r="BL354" s="26">
        <v>102.32</v>
      </c>
      <c r="BM354" s="26">
        <v>101.93</v>
      </c>
      <c r="BN354" s="26">
        <v>100.77</v>
      </c>
      <c r="BO354" s="26">
        <v>101.94</v>
      </c>
      <c r="BP354" s="26">
        <v>101.53</v>
      </c>
      <c r="BQ354" s="26">
        <v>101.03</v>
      </c>
      <c r="BR354" s="26">
        <v>100.45</v>
      </c>
      <c r="BS354" s="26">
        <v>101.28</v>
      </c>
      <c r="BT354" s="26">
        <v>101.25</v>
      </c>
      <c r="BU354" s="26">
        <v>99.87</v>
      </c>
      <c r="BV354" s="26">
        <v>101.13</v>
      </c>
      <c r="BW354" s="26">
        <v>100.88</v>
      </c>
      <c r="BX354" s="26">
        <v>101.69</v>
      </c>
      <c r="BY354" s="42"/>
      <c r="BZ354" s="42"/>
      <c r="CA354" s="42"/>
      <c r="CB354" s="42"/>
      <c r="CC354" s="26">
        <v>101.64</v>
      </c>
      <c r="CD354" s="26">
        <v>101.63</v>
      </c>
      <c r="CE354" s="26">
        <v>101.74</v>
      </c>
      <c r="CF354" s="26">
        <v>101.06</v>
      </c>
      <c r="CG354" s="26">
        <v>101.54</v>
      </c>
    </row>
    <row r="355" spans="1:85" x14ac:dyDescent="0.3">
      <c r="A355" s="24" t="s">
        <v>579</v>
      </c>
      <c r="B355" s="26">
        <v>102.15</v>
      </c>
      <c r="C355" s="42"/>
      <c r="D355" s="26">
        <v>102</v>
      </c>
      <c r="E355" s="26">
        <v>102.8</v>
      </c>
      <c r="F355" s="26">
        <v>101.51</v>
      </c>
      <c r="G355" s="26">
        <v>103.01</v>
      </c>
      <c r="H355" s="26">
        <v>103.23</v>
      </c>
      <c r="I355" s="26">
        <v>102.71</v>
      </c>
      <c r="J355" s="26">
        <v>102.31</v>
      </c>
      <c r="K355" s="26">
        <v>101.65</v>
      </c>
      <c r="L355" s="26">
        <v>102.57</v>
      </c>
      <c r="M355" s="26">
        <v>101.22</v>
      </c>
      <c r="N355" s="26">
        <v>102.27</v>
      </c>
      <c r="O355" s="26">
        <v>102.81</v>
      </c>
      <c r="P355" s="26">
        <v>101.72</v>
      </c>
      <c r="Q355" s="26">
        <v>100.59</v>
      </c>
      <c r="R355" s="42"/>
      <c r="S355" s="42"/>
      <c r="T355" s="42"/>
      <c r="U355" s="26">
        <v>102.42</v>
      </c>
      <c r="V355" s="26">
        <v>102.2</v>
      </c>
      <c r="X355" s="26">
        <v>102.03</v>
      </c>
      <c r="Y355" s="26">
        <v>102.03</v>
      </c>
      <c r="Z355" s="26">
        <v>101.2</v>
      </c>
      <c r="AA355" s="26">
        <v>102.8</v>
      </c>
      <c r="AB355" s="26">
        <v>101.5</v>
      </c>
      <c r="AC355" s="26">
        <v>101.9</v>
      </c>
      <c r="AD355" s="26">
        <v>101.76</v>
      </c>
      <c r="AE355" s="26">
        <v>101.82</v>
      </c>
      <c r="AF355" s="26">
        <v>102.46</v>
      </c>
      <c r="AG355" s="26">
        <v>101.92</v>
      </c>
      <c r="AH355" s="26">
        <v>101.87</v>
      </c>
      <c r="AI355" s="26">
        <v>100.75</v>
      </c>
      <c r="AJ355" s="26">
        <v>102.34</v>
      </c>
      <c r="AK355" s="26">
        <v>101.59</v>
      </c>
      <c r="AL355" s="26">
        <v>102.13</v>
      </c>
      <c r="AM355" s="26">
        <v>101.85</v>
      </c>
      <c r="AN355" s="26">
        <v>101.03</v>
      </c>
      <c r="AO355" s="26">
        <v>101.63</v>
      </c>
      <c r="AP355" s="26">
        <v>101.24</v>
      </c>
      <c r="AQ355" s="26">
        <v>101.1</v>
      </c>
      <c r="AR355" s="26">
        <v>101.33</v>
      </c>
      <c r="AS355" s="26">
        <v>101.28</v>
      </c>
      <c r="AT355" s="26">
        <v>102.02</v>
      </c>
      <c r="AU355" s="26">
        <v>103.01</v>
      </c>
      <c r="AV355" s="26">
        <v>103.37</v>
      </c>
      <c r="AW355" s="26">
        <v>103.06</v>
      </c>
      <c r="AX355" s="26">
        <v>102.71</v>
      </c>
      <c r="AY355" s="26">
        <v>101.74</v>
      </c>
      <c r="AZ355" s="26">
        <v>101.92</v>
      </c>
      <c r="BA355" s="26">
        <v>102.56</v>
      </c>
      <c r="BB355" s="26">
        <v>102.05</v>
      </c>
      <c r="BC355" s="26">
        <v>100.01</v>
      </c>
      <c r="BD355" s="26">
        <v>99.33</v>
      </c>
      <c r="BE355" s="26">
        <v>103.33</v>
      </c>
      <c r="BF355" s="26">
        <v>102.3</v>
      </c>
      <c r="BG355" s="26">
        <v>102.57</v>
      </c>
      <c r="BH355" s="26">
        <v>100.77</v>
      </c>
      <c r="BI355" s="26">
        <v>100.48</v>
      </c>
      <c r="BJ355" s="26">
        <v>101.48</v>
      </c>
      <c r="BK355" s="26">
        <v>101.74</v>
      </c>
      <c r="BL355" s="26">
        <v>102.29</v>
      </c>
      <c r="BM355" s="26">
        <v>102.75</v>
      </c>
      <c r="BN355" s="26">
        <v>101.51</v>
      </c>
      <c r="BO355" s="26">
        <v>102.81</v>
      </c>
      <c r="BP355" s="26">
        <v>102.48</v>
      </c>
      <c r="BQ355" s="26">
        <v>101.54</v>
      </c>
      <c r="BR355" s="26">
        <v>100.68</v>
      </c>
      <c r="BS355" s="26">
        <v>102.17</v>
      </c>
      <c r="BT355" s="26">
        <v>102.01</v>
      </c>
      <c r="BU355" s="26">
        <v>99.5</v>
      </c>
      <c r="BV355" s="26">
        <v>102.37</v>
      </c>
      <c r="BW355" s="26">
        <v>101.8</v>
      </c>
      <c r="BX355" s="26">
        <v>102.34</v>
      </c>
      <c r="BY355" s="42"/>
      <c r="BZ355" s="42"/>
      <c r="CA355" s="42"/>
      <c r="CB355" s="42"/>
      <c r="CC355" s="26">
        <v>102.62</v>
      </c>
      <c r="CD355" s="26">
        <v>102.24</v>
      </c>
      <c r="CE355" s="26">
        <v>102.69</v>
      </c>
      <c r="CF355" s="26">
        <v>101.87</v>
      </c>
      <c r="CG355" s="26">
        <v>102.09</v>
      </c>
    </row>
    <row r="356" spans="1:85" x14ac:dyDescent="0.3">
      <c r="A356" s="24" t="s">
        <v>580</v>
      </c>
      <c r="B356" s="26">
        <v>103.49</v>
      </c>
      <c r="C356" s="42"/>
      <c r="D356" s="26">
        <v>103.33</v>
      </c>
      <c r="E356" s="26">
        <v>103.62</v>
      </c>
      <c r="F356" s="26">
        <v>102.28</v>
      </c>
      <c r="G356" s="26">
        <v>104.98</v>
      </c>
      <c r="H356" s="26">
        <v>105.32</v>
      </c>
      <c r="I356" s="26">
        <v>104.56</v>
      </c>
      <c r="J356" s="26">
        <v>103.66</v>
      </c>
      <c r="K356" s="26">
        <v>103.16</v>
      </c>
      <c r="L356" s="26">
        <v>104.09</v>
      </c>
      <c r="M356" s="26">
        <v>102.2</v>
      </c>
      <c r="N356" s="26">
        <v>103.57</v>
      </c>
      <c r="O356" s="26">
        <v>104.41</v>
      </c>
      <c r="P356" s="26">
        <v>102.8</v>
      </c>
      <c r="Q356" s="26">
        <v>101.89</v>
      </c>
      <c r="R356" s="42"/>
      <c r="S356" s="42"/>
      <c r="T356" s="42"/>
      <c r="U356" s="26">
        <v>103.81</v>
      </c>
      <c r="V356" s="26">
        <v>103.64</v>
      </c>
      <c r="X356" s="26">
        <v>103.35</v>
      </c>
      <c r="Y356" s="26">
        <v>103.3</v>
      </c>
      <c r="Z356" s="26">
        <v>102.67</v>
      </c>
      <c r="AA356" s="26">
        <v>103.62</v>
      </c>
      <c r="AB356" s="26">
        <v>102.35</v>
      </c>
      <c r="AC356" s="26">
        <v>102.86</v>
      </c>
      <c r="AD356" s="26">
        <v>103</v>
      </c>
      <c r="AE356" s="26">
        <v>102.76</v>
      </c>
      <c r="AF356" s="26">
        <v>103.44</v>
      </c>
      <c r="AG356" s="26">
        <v>103.19</v>
      </c>
      <c r="AH356" s="26">
        <v>102.96</v>
      </c>
      <c r="AI356" s="26">
        <v>101.25</v>
      </c>
      <c r="AJ356" s="26">
        <v>103.26</v>
      </c>
      <c r="AK356" s="26">
        <v>102.53</v>
      </c>
      <c r="AL356" s="26">
        <v>103.26</v>
      </c>
      <c r="AM356" s="26">
        <v>102.68</v>
      </c>
      <c r="AN356" s="26">
        <v>101.64</v>
      </c>
      <c r="AO356" s="26">
        <v>102.51</v>
      </c>
      <c r="AP356" s="26">
        <v>101.86</v>
      </c>
      <c r="AQ356" s="26">
        <v>101.49</v>
      </c>
      <c r="AR356" s="26">
        <v>102.04</v>
      </c>
      <c r="AS356" s="26">
        <v>102.2</v>
      </c>
      <c r="AT356" s="26">
        <v>102.92</v>
      </c>
      <c r="AU356" s="26">
        <v>104.98</v>
      </c>
      <c r="AV356" s="26">
        <v>105.54</v>
      </c>
      <c r="AW356" s="26">
        <v>105.07</v>
      </c>
      <c r="AX356" s="26">
        <v>104.56</v>
      </c>
      <c r="AY356" s="26">
        <v>102.98</v>
      </c>
      <c r="AZ356" s="26">
        <v>103.07</v>
      </c>
      <c r="BA356" s="26">
        <v>103.99</v>
      </c>
      <c r="BB356" s="26">
        <v>103.52</v>
      </c>
      <c r="BC356" s="26">
        <v>100.35</v>
      </c>
      <c r="BD356" s="26">
        <v>100.36</v>
      </c>
      <c r="BE356" s="26">
        <v>105.53</v>
      </c>
      <c r="BF356" s="26">
        <v>103.66</v>
      </c>
      <c r="BG356" s="26">
        <v>104.09</v>
      </c>
      <c r="BH356" s="26">
        <v>101.19</v>
      </c>
      <c r="BI356" s="26">
        <v>100.77</v>
      </c>
      <c r="BJ356" s="26">
        <v>102.84</v>
      </c>
      <c r="BK356" s="26">
        <v>102.87</v>
      </c>
      <c r="BL356" s="26">
        <v>103.41</v>
      </c>
      <c r="BM356" s="26">
        <v>104.32</v>
      </c>
      <c r="BN356" s="26">
        <v>102.94</v>
      </c>
      <c r="BO356" s="26">
        <v>104.41</v>
      </c>
      <c r="BP356" s="26">
        <v>103.88</v>
      </c>
      <c r="BQ356" s="26">
        <v>102.63</v>
      </c>
      <c r="BR356" s="26">
        <v>101.11</v>
      </c>
      <c r="BS356" s="26">
        <v>103.48</v>
      </c>
      <c r="BT356" s="26">
        <v>103.48</v>
      </c>
      <c r="BU356" s="26">
        <v>100.7</v>
      </c>
      <c r="BV356" s="26">
        <v>103.78</v>
      </c>
      <c r="BW356" s="26">
        <v>103.65</v>
      </c>
      <c r="BX356" s="26">
        <v>103.7</v>
      </c>
      <c r="BY356" s="42"/>
      <c r="BZ356" s="42"/>
      <c r="CA356" s="42"/>
      <c r="CB356" s="42"/>
      <c r="CC356" s="26">
        <v>104.12</v>
      </c>
      <c r="CD356" s="26">
        <v>103.53</v>
      </c>
      <c r="CE356" s="26">
        <v>104.26</v>
      </c>
      <c r="CF356" s="26">
        <v>103.12</v>
      </c>
      <c r="CG356" s="26">
        <v>103.53</v>
      </c>
    </row>
    <row r="357" spans="1:85" x14ac:dyDescent="0.3">
      <c r="A357" s="32" t="s">
        <v>581</v>
      </c>
      <c r="B357" s="26">
        <v>104.55</v>
      </c>
      <c r="C357" s="42"/>
      <c r="D357" s="26">
        <v>103.47</v>
      </c>
      <c r="E357" s="26">
        <v>103.9</v>
      </c>
      <c r="F357" s="26">
        <v>103.65</v>
      </c>
      <c r="G357" s="26">
        <v>106.73</v>
      </c>
      <c r="H357" s="26">
        <v>107.09</v>
      </c>
      <c r="I357" s="26">
        <v>105.72</v>
      </c>
      <c r="J357" s="26">
        <v>104.71</v>
      </c>
      <c r="K357" s="26">
        <v>104.03</v>
      </c>
      <c r="L357" s="26">
        <v>104.75</v>
      </c>
      <c r="M357" s="26">
        <v>103.84</v>
      </c>
      <c r="N357" s="26">
        <v>104.48</v>
      </c>
      <c r="O357" s="26">
        <v>104.95</v>
      </c>
      <c r="P357" s="26">
        <v>103.52</v>
      </c>
      <c r="Q357" s="26">
        <v>102.43</v>
      </c>
      <c r="R357" s="42"/>
      <c r="S357" s="42"/>
      <c r="T357" s="42"/>
      <c r="U357" s="26">
        <v>104.52</v>
      </c>
      <c r="V357" s="26">
        <v>104.38</v>
      </c>
      <c r="X357" s="26">
        <v>103.48</v>
      </c>
      <c r="Y357" s="26">
        <v>104.17</v>
      </c>
      <c r="Z357" s="26">
        <v>102.91</v>
      </c>
      <c r="AA357" s="26">
        <v>103.9</v>
      </c>
      <c r="AB357" s="26">
        <v>104.06</v>
      </c>
      <c r="AC357" s="26">
        <v>104.43</v>
      </c>
      <c r="AD357" s="26">
        <v>104.77</v>
      </c>
      <c r="AE357" s="26">
        <v>104.56</v>
      </c>
      <c r="AF357" s="26">
        <v>105.89</v>
      </c>
      <c r="AG357" s="26">
        <v>104.99</v>
      </c>
      <c r="AH357" s="26">
        <v>104.42</v>
      </c>
      <c r="AI357" s="26">
        <v>101.74</v>
      </c>
      <c r="AJ357" s="26">
        <v>105.38</v>
      </c>
      <c r="AK357" s="26">
        <v>103.96</v>
      </c>
      <c r="AL357" s="26">
        <v>104.53</v>
      </c>
      <c r="AM357" s="26">
        <v>104.24</v>
      </c>
      <c r="AN357" s="26">
        <v>102.71</v>
      </c>
      <c r="AO357" s="26">
        <v>104.22</v>
      </c>
      <c r="AP357" s="26">
        <v>102.66</v>
      </c>
      <c r="AQ357" s="26">
        <v>102.65</v>
      </c>
      <c r="AR357" s="26">
        <v>103.14</v>
      </c>
      <c r="AS357" s="26">
        <v>103.66</v>
      </c>
      <c r="AT357" s="26">
        <v>103.92</v>
      </c>
      <c r="AU357" s="26">
        <v>106.73</v>
      </c>
      <c r="AV357" s="26">
        <v>107.54</v>
      </c>
      <c r="AW357" s="26">
        <v>106.58</v>
      </c>
      <c r="AX357" s="26">
        <v>105.72</v>
      </c>
      <c r="AY357" s="26">
        <v>103.74</v>
      </c>
      <c r="AZ357" s="26">
        <v>104.15</v>
      </c>
      <c r="BA357" s="26">
        <v>105.08</v>
      </c>
      <c r="BB357" s="26">
        <v>104.08</v>
      </c>
      <c r="BC357" s="26">
        <v>100.53</v>
      </c>
      <c r="BD357" s="26">
        <v>100.92</v>
      </c>
      <c r="BE357" s="26">
        <v>106.99</v>
      </c>
      <c r="BF357" s="26">
        <v>105.26</v>
      </c>
      <c r="BG357" s="26">
        <v>104.75</v>
      </c>
      <c r="BH357" s="26">
        <v>101.59</v>
      </c>
      <c r="BI357" s="26">
        <v>101.24</v>
      </c>
      <c r="BJ357" s="26">
        <v>105.42</v>
      </c>
      <c r="BK357" s="26">
        <v>103.86</v>
      </c>
      <c r="BL357" s="26">
        <v>104.61</v>
      </c>
      <c r="BM357" s="26">
        <v>104.81</v>
      </c>
      <c r="BN357" s="26">
        <v>103.66</v>
      </c>
      <c r="BO357" s="26">
        <v>104.95</v>
      </c>
      <c r="BP357" s="26">
        <v>104.81</v>
      </c>
      <c r="BQ357" s="26">
        <v>103.43</v>
      </c>
      <c r="BR357" s="26">
        <v>101.41</v>
      </c>
      <c r="BS357" s="26">
        <v>104.15</v>
      </c>
      <c r="BT357" s="26">
        <v>104.5</v>
      </c>
      <c r="BU357" s="26">
        <v>101.02</v>
      </c>
      <c r="BV357" s="26">
        <v>104.38</v>
      </c>
      <c r="BW357" s="26">
        <v>104.63</v>
      </c>
      <c r="BX357" s="26">
        <v>104.61</v>
      </c>
      <c r="BY357" s="42"/>
      <c r="BZ357" s="42"/>
      <c r="CA357" s="42"/>
      <c r="CB357" s="42"/>
      <c r="CC357" s="26">
        <v>104.84</v>
      </c>
      <c r="CD357" s="26">
        <v>104.23</v>
      </c>
      <c r="CE357" s="26">
        <v>104.93</v>
      </c>
      <c r="CF357" s="26">
        <v>103.6</v>
      </c>
      <c r="CG357" s="26">
        <v>104.36</v>
      </c>
    </row>
    <row r="358" spans="1:85" x14ac:dyDescent="0.3">
      <c r="A358" s="32" t="s">
        <v>583</v>
      </c>
      <c r="B358" s="26">
        <v>103.51</v>
      </c>
      <c r="C358" s="42"/>
      <c r="D358" s="26">
        <v>102.57</v>
      </c>
      <c r="E358" s="26">
        <v>103.61</v>
      </c>
      <c r="F358" s="26">
        <v>102.11</v>
      </c>
      <c r="G358" s="26">
        <v>104.87</v>
      </c>
      <c r="H358" s="26">
        <v>105.18</v>
      </c>
      <c r="I358" s="26">
        <v>104.58</v>
      </c>
      <c r="J358" s="26">
        <v>103.57</v>
      </c>
      <c r="K358" s="26">
        <v>103.52</v>
      </c>
      <c r="L358" s="26">
        <v>104.03</v>
      </c>
      <c r="M358" s="26">
        <v>102.56</v>
      </c>
      <c r="N358" s="26">
        <v>103.58</v>
      </c>
      <c r="O358" s="26">
        <v>104.41</v>
      </c>
      <c r="P358" s="26">
        <v>102.97</v>
      </c>
      <c r="Q358" s="26">
        <v>102.29</v>
      </c>
      <c r="R358" s="25"/>
      <c r="S358" s="25"/>
      <c r="T358" s="25"/>
      <c r="U358" s="26">
        <v>104.06</v>
      </c>
      <c r="V358" s="26">
        <v>103.74</v>
      </c>
      <c r="X358" s="26">
        <v>102.55</v>
      </c>
      <c r="Y358" s="26">
        <v>103.17</v>
      </c>
      <c r="Z358" s="26">
        <v>102.98</v>
      </c>
      <c r="AA358" s="26">
        <v>103.61</v>
      </c>
      <c r="AB358" s="26">
        <v>101.77</v>
      </c>
      <c r="AC358" s="26">
        <v>102.59</v>
      </c>
      <c r="AD358" s="26">
        <v>103.74</v>
      </c>
      <c r="AE358" s="26">
        <v>102.58</v>
      </c>
      <c r="AF358" s="26">
        <v>102.98</v>
      </c>
      <c r="AG358" s="26">
        <v>103.86</v>
      </c>
      <c r="AH358" s="26">
        <v>102.83</v>
      </c>
      <c r="AI358" s="26">
        <v>101.19</v>
      </c>
      <c r="AJ358" s="26">
        <v>103.1</v>
      </c>
      <c r="AK358" s="26">
        <v>102.49</v>
      </c>
      <c r="AL358" s="26">
        <v>103.22</v>
      </c>
      <c r="AM358" s="26">
        <v>102.62</v>
      </c>
      <c r="AN358" s="26">
        <v>101.6</v>
      </c>
      <c r="AO358" s="26">
        <v>102.54</v>
      </c>
      <c r="AP358" s="26">
        <v>101.84</v>
      </c>
      <c r="AQ358" s="26">
        <v>101.34</v>
      </c>
      <c r="AR358" s="26">
        <v>102.1</v>
      </c>
      <c r="AS358" s="26">
        <v>102.02</v>
      </c>
      <c r="AT358" s="26">
        <v>102.85</v>
      </c>
      <c r="AU358" s="26">
        <v>104.87</v>
      </c>
      <c r="AV358" s="26">
        <v>105.5</v>
      </c>
      <c r="AW358" s="26">
        <v>104.83</v>
      </c>
      <c r="AX358" s="26">
        <v>104.58</v>
      </c>
      <c r="AY358" s="26">
        <v>103.06</v>
      </c>
      <c r="AZ358" s="26">
        <v>102.97</v>
      </c>
      <c r="BA358" s="26">
        <v>103.89</v>
      </c>
      <c r="BB358" s="26">
        <v>103.6</v>
      </c>
      <c r="BC358" s="26">
        <v>99.66</v>
      </c>
      <c r="BD358" s="26">
        <v>101.33</v>
      </c>
      <c r="BE358" s="26">
        <v>105.57</v>
      </c>
      <c r="BF358" s="26">
        <v>103.66</v>
      </c>
      <c r="BG358" s="26">
        <v>104.03</v>
      </c>
      <c r="BH358" s="26">
        <v>101.37</v>
      </c>
      <c r="BI358" s="26">
        <v>100.97</v>
      </c>
      <c r="BJ358" s="26">
        <v>103.29</v>
      </c>
      <c r="BK358" s="26">
        <v>103.05</v>
      </c>
      <c r="BL358" s="26">
        <v>103.33</v>
      </c>
      <c r="BM358" s="26">
        <v>104.31</v>
      </c>
      <c r="BN358" s="26">
        <v>103.32</v>
      </c>
      <c r="BO358" s="26">
        <v>104.41</v>
      </c>
      <c r="BP358" s="26">
        <v>104.03</v>
      </c>
      <c r="BQ358" s="26">
        <v>102.77</v>
      </c>
      <c r="BR358" s="26">
        <v>101.17</v>
      </c>
      <c r="BS358" s="26">
        <v>103.63</v>
      </c>
      <c r="BT358" s="26">
        <v>103.7</v>
      </c>
      <c r="BU358" s="26">
        <v>101.33</v>
      </c>
      <c r="BV358" s="26">
        <v>103.95</v>
      </c>
      <c r="BW358" s="26">
        <v>103.99</v>
      </c>
      <c r="BX358" s="26">
        <v>103.72</v>
      </c>
      <c r="BY358" s="42"/>
      <c r="BZ358" s="42"/>
      <c r="CA358" s="42"/>
      <c r="CB358" s="42"/>
      <c r="CC358" s="26">
        <v>104.69</v>
      </c>
      <c r="CD358" s="26">
        <v>103.49</v>
      </c>
      <c r="CE358" s="26">
        <v>104.32</v>
      </c>
      <c r="CF358" s="26">
        <v>103.31</v>
      </c>
      <c r="CG358" s="26">
        <v>103.67</v>
      </c>
    </row>
    <row r="359" spans="1:85" x14ac:dyDescent="0.3">
      <c r="A359" s="24" t="s">
        <v>586</v>
      </c>
      <c r="B359" s="26">
        <v>103.98</v>
      </c>
      <c r="C359" s="42"/>
      <c r="D359" s="26">
        <v>103.21</v>
      </c>
      <c r="E359" s="26">
        <v>103.95</v>
      </c>
      <c r="F359" s="26">
        <v>102.72</v>
      </c>
      <c r="G359" s="26">
        <v>105.41</v>
      </c>
      <c r="H359" s="26">
        <v>105.68</v>
      </c>
      <c r="I359" s="26">
        <v>105.03</v>
      </c>
      <c r="J359" s="26">
        <v>103.86</v>
      </c>
      <c r="K359" s="26">
        <v>104.02</v>
      </c>
      <c r="L359" s="26">
        <v>104.06</v>
      </c>
      <c r="M359" s="26">
        <v>103.25</v>
      </c>
      <c r="N359" s="26">
        <v>104.01</v>
      </c>
      <c r="O359" s="26">
        <v>104.39</v>
      </c>
      <c r="P359" s="26">
        <v>103.4</v>
      </c>
      <c r="Q359" s="26">
        <v>102.85</v>
      </c>
      <c r="R359" s="25"/>
      <c r="S359" s="25"/>
      <c r="T359" s="25"/>
      <c r="U359" s="26">
        <v>104.42</v>
      </c>
      <c r="V359" s="26">
        <v>104.16</v>
      </c>
      <c r="X359" s="26">
        <v>103.21</v>
      </c>
      <c r="Y359" s="26">
        <v>103.54</v>
      </c>
      <c r="Z359" s="26">
        <v>103.08</v>
      </c>
      <c r="AA359" s="26">
        <v>103.95</v>
      </c>
      <c r="AB359" s="26">
        <v>102.51</v>
      </c>
      <c r="AC359" s="26">
        <v>104.2</v>
      </c>
      <c r="AD359" s="26">
        <v>104.3</v>
      </c>
      <c r="AE359" s="26">
        <v>103.26</v>
      </c>
      <c r="AF359" s="26">
        <v>103.3</v>
      </c>
      <c r="AG359" s="26">
        <v>104.21</v>
      </c>
      <c r="AH359" s="26">
        <v>103.22</v>
      </c>
      <c r="AI359" s="26">
        <v>101.33</v>
      </c>
      <c r="AJ359" s="26">
        <v>103.81</v>
      </c>
      <c r="AK359" s="26">
        <v>102.96</v>
      </c>
      <c r="AL359" s="26">
        <v>103.66</v>
      </c>
      <c r="AM359" s="26">
        <v>103.35</v>
      </c>
      <c r="AN359" s="26">
        <v>101.85</v>
      </c>
      <c r="AO359" s="26">
        <v>102.89</v>
      </c>
      <c r="AP359" s="26">
        <v>102.79</v>
      </c>
      <c r="AQ359" s="26">
        <v>102.04</v>
      </c>
      <c r="AR359" s="26">
        <v>103.06</v>
      </c>
      <c r="AS359" s="26">
        <v>102.6</v>
      </c>
      <c r="AT359" s="26">
        <v>103.76</v>
      </c>
      <c r="AU359" s="26">
        <v>105.41</v>
      </c>
      <c r="AV359" s="26">
        <v>106.01</v>
      </c>
      <c r="AW359" s="26">
        <v>105.31</v>
      </c>
      <c r="AX359" s="26">
        <v>105.03</v>
      </c>
      <c r="AY359" s="26">
        <v>103.33</v>
      </c>
      <c r="AZ359" s="26">
        <v>103.41</v>
      </c>
      <c r="BA359" s="26">
        <v>104.11</v>
      </c>
      <c r="BB359" s="26">
        <v>103.7</v>
      </c>
      <c r="BC359" s="26">
        <v>99.6</v>
      </c>
      <c r="BD359" s="26">
        <v>101.68</v>
      </c>
      <c r="BE359" s="26">
        <v>105.98</v>
      </c>
      <c r="BF359" s="26">
        <v>104.07</v>
      </c>
      <c r="BG359" s="26">
        <v>104.06</v>
      </c>
      <c r="BH359" s="26">
        <v>101.75</v>
      </c>
      <c r="BI359" s="26">
        <v>101.07</v>
      </c>
      <c r="BJ359" s="26">
        <v>103.96</v>
      </c>
      <c r="BK359" s="26">
        <v>103.77</v>
      </c>
      <c r="BL359" s="26">
        <v>103.84</v>
      </c>
      <c r="BM359" s="26">
        <v>104.34</v>
      </c>
      <c r="BN359" s="26">
        <v>104.04</v>
      </c>
      <c r="BO359" s="26">
        <v>104.39</v>
      </c>
      <c r="BP359" s="26">
        <v>104.57</v>
      </c>
      <c r="BQ359" s="26">
        <v>103.39</v>
      </c>
      <c r="BR359" s="26">
        <v>101.46</v>
      </c>
      <c r="BS359" s="26">
        <v>104.4</v>
      </c>
      <c r="BT359" s="26">
        <v>104.19</v>
      </c>
      <c r="BU359" s="26">
        <v>101.86</v>
      </c>
      <c r="BV359" s="26">
        <v>104.72</v>
      </c>
      <c r="BW359" s="26">
        <v>104.49</v>
      </c>
      <c r="BX359" s="26">
        <v>104.13</v>
      </c>
      <c r="BY359" s="42"/>
      <c r="BZ359" s="42"/>
      <c r="CA359" s="42"/>
      <c r="CB359" s="42"/>
      <c r="CC359" s="26">
        <v>105.29</v>
      </c>
      <c r="CD359" s="26">
        <v>103.61</v>
      </c>
      <c r="CE359" s="26">
        <v>104.5</v>
      </c>
      <c r="CF359" s="26">
        <v>104.39</v>
      </c>
      <c r="CG359" s="26">
        <v>103.86</v>
      </c>
    </row>
    <row r="360" spans="1:85" x14ac:dyDescent="0.3">
      <c r="A360" s="24" t="s">
        <v>589</v>
      </c>
      <c r="B360" s="26">
        <v>104.55</v>
      </c>
      <c r="C360" s="42"/>
      <c r="D360" s="26">
        <v>104.01</v>
      </c>
      <c r="E360" s="26">
        <v>104.14</v>
      </c>
      <c r="F360" s="26">
        <v>103.53</v>
      </c>
      <c r="G360" s="26">
        <v>106.03</v>
      </c>
      <c r="H360" s="26">
        <v>106.45</v>
      </c>
      <c r="I360" s="26">
        <v>105.52</v>
      </c>
      <c r="J360" s="26">
        <v>104.53</v>
      </c>
      <c r="K360" s="26">
        <v>104.51</v>
      </c>
      <c r="L360" s="26">
        <v>104.44</v>
      </c>
      <c r="M360" s="26">
        <v>103.57</v>
      </c>
      <c r="N360" s="26">
        <v>104.63</v>
      </c>
      <c r="O360" s="26">
        <v>104.67</v>
      </c>
      <c r="P360" s="26">
        <v>103.9</v>
      </c>
      <c r="Q360" s="26">
        <v>103.68</v>
      </c>
      <c r="U360" s="26">
        <v>104.72</v>
      </c>
      <c r="V360" s="26">
        <v>104.58</v>
      </c>
      <c r="X360" s="26">
        <v>104.02</v>
      </c>
      <c r="Y360" s="26">
        <v>104.05</v>
      </c>
      <c r="Z360" s="26">
        <v>103.59</v>
      </c>
      <c r="AA360" s="26">
        <v>104.14</v>
      </c>
      <c r="AB360" s="26">
        <v>103.3</v>
      </c>
      <c r="AC360" s="26">
        <v>105.32</v>
      </c>
      <c r="AD360" s="26">
        <v>105.5</v>
      </c>
      <c r="AE360" s="26">
        <v>104.45</v>
      </c>
      <c r="AF360" s="26">
        <v>104.91</v>
      </c>
      <c r="AG360" s="26">
        <v>104.93</v>
      </c>
      <c r="AH360" s="26">
        <v>104.08</v>
      </c>
      <c r="AI360" s="26">
        <v>101.62</v>
      </c>
      <c r="AJ360" s="26">
        <v>105.38</v>
      </c>
      <c r="AK360" s="26">
        <v>103.77</v>
      </c>
      <c r="AL360" s="26">
        <v>104.4</v>
      </c>
      <c r="AM360" s="26">
        <v>104.42</v>
      </c>
      <c r="AN360" s="26">
        <v>102.45</v>
      </c>
      <c r="AO360" s="26">
        <v>103.4</v>
      </c>
      <c r="AP360" s="26">
        <v>103.29</v>
      </c>
      <c r="AQ360" s="26">
        <v>102.87</v>
      </c>
      <c r="AR360" s="26">
        <v>103.75</v>
      </c>
      <c r="AS360" s="26">
        <v>103.63</v>
      </c>
      <c r="AT360" s="26">
        <v>104.65</v>
      </c>
      <c r="AU360" s="26">
        <v>106.03</v>
      </c>
      <c r="AV360" s="26">
        <v>106.83</v>
      </c>
      <c r="AW360" s="26">
        <v>106.04</v>
      </c>
      <c r="AX360" s="26">
        <v>105.52</v>
      </c>
      <c r="AY360" s="26">
        <v>103.92</v>
      </c>
      <c r="AZ360" s="26">
        <v>104.14</v>
      </c>
      <c r="BA360" s="26">
        <v>104.78</v>
      </c>
      <c r="BB360" s="26">
        <v>104.17</v>
      </c>
      <c r="BC360" s="26">
        <v>100.07</v>
      </c>
      <c r="BD360" s="26">
        <v>102.56</v>
      </c>
      <c r="BE360" s="26">
        <v>106.39</v>
      </c>
      <c r="BF360" s="26">
        <v>104.93</v>
      </c>
      <c r="BG360" s="26">
        <v>104.44</v>
      </c>
      <c r="BH360" s="26">
        <v>101.94</v>
      </c>
      <c r="BI360" s="26">
        <v>101.21</v>
      </c>
      <c r="BJ360" s="26">
        <v>104.55</v>
      </c>
      <c r="BK360" s="26">
        <v>104.18</v>
      </c>
      <c r="BL360" s="26">
        <v>104.62</v>
      </c>
      <c r="BM360" s="26">
        <v>104.6</v>
      </c>
      <c r="BN360" s="26">
        <v>104.69</v>
      </c>
      <c r="BO360" s="26">
        <v>104.67</v>
      </c>
      <c r="BP360" s="26">
        <v>105.09</v>
      </c>
      <c r="BQ360" s="26">
        <v>104</v>
      </c>
      <c r="BR360" s="26">
        <v>101.7</v>
      </c>
      <c r="BS360" s="26">
        <v>104.84</v>
      </c>
      <c r="BT360" s="26">
        <v>104.76</v>
      </c>
      <c r="BU360" s="26">
        <v>102.8</v>
      </c>
      <c r="BV360" s="26">
        <v>105.16</v>
      </c>
      <c r="BW360" s="26">
        <v>105.13</v>
      </c>
      <c r="BX360" s="26">
        <v>104.7</v>
      </c>
      <c r="BY360" s="42"/>
      <c r="BZ360" s="42"/>
      <c r="CA360" s="42"/>
      <c r="CB360" s="42"/>
      <c r="CC360" s="26">
        <v>105.64</v>
      </c>
      <c r="CD360" s="26">
        <v>104.02</v>
      </c>
      <c r="CE360" s="26">
        <v>104.89</v>
      </c>
      <c r="CF360" s="26">
        <v>104.79</v>
      </c>
      <c r="CG360" s="26">
        <v>104.38</v>
      </c>
    </row>
    <row r="361" spans="1:85" x14ac:dyDescent="0.3">
      <c r="A361" s="32" t="s">
        <v>612</v>
      </c>
      <c r="B361" s="26">
        <v>104.64</v>
      </c>
      <c r="C361" s="42"/>
      <c r="D361" s="26">
        <v>104.21</v>
      </c>
      <c r="E361" s="26">
        <v>104.23</v>
      </c>
      <c r="F361" s="26">
        <v>103.25</v>
      </c>
      <c r="G361" s="26">
        <v>106.18</v>
      </c>
      <c r="H361" s="26">
        <v>106.5</v>
      </c>
      <c r="I361" s="26">
        <v>105.84</v>
      </c>
      <c r="J361" s="26">
        <v>104.66</v>
      </c>
      <c r="K361" s="26">
        <v>104.58</v>
      </c>
      <c r="L361" s="26">
        <v>104.86</v>
      </c>
      <c r="M361" s="26">
        <v>103.44</v>
      </c>
      <c r="N361" s="26">
        <v>104.98</v>
      </c>
      <c r="O361" s="26">
        <v>105</v>
      </c>
      <c r="P361" s="26">
        <v>104.05</v>
      </c>
      <c r="Q361" s="26">
        <v>103.96</v>
      </c>
      <c r="U361" s="26">
        <v>105.16</v>
      </c>
      <c r="V361" s="26">
        <v>104.89</v>
      </c>
      <c r="X361" s="26">
        <v>104.22</v>
      </c>
      <c r="Y361" s="26">
        <v>104.26</v>
      </c>
      <c r="Z361" s="26">
        <v>104.01</v>
      </c>
      <c r="AA361" s="26">
        <v>104.23</v>
      </c>
      <c r="AB361" s="26">
        <v>103.34</v>
      </c>
      <c r="AC361" s="26">
        <v>106.04</v>
      </c>
      <c r="AD361" s="26">
        <v>105.15</v>
      </c>
      <c r="AE361" s="26">
        <v>104.83</v>
      </c>
      <c r="AF361" s="26">
        <v>103.6</v>
      </c>
      <c r="AG361" s="26">
        <v>104.55</v>
      </c>
      <c r="AH361" s="26">
        <v>104</v>
      </c>
      <c r="AI361" s="26">
        <v>101.66</v>
      </c>
      <c r="AJ361" s="26">
        <v>104.09</v>
      </c>
      <c r="AK361" s="26">
        <v>103.78</v>
      </c>
      <c r="AL361" s="26">
        <v>104.23</v>
      </c>
      <c r="AM361" s="26">
        <v>103.75</v>
      </c>
      <c r="AN361" s="26">
        <v>102.26</v>
      </c>
      <c r="AO361" s="26">
        <v>102.91</v>
      </c>
      <c r="AP361" s="26">
        <v>103.19</v>
      </c>
      <c r="AQ361" s="26">
        <v>102.2</v>
      </c>
      <c r="AR361" s="26">
        <v>103.44</v>
      </c>
      <c r="AS361" s="26">
        <v>103.55</v>
      </c>
      <c r="AT361" s="26">
        <v>104.32</v>
      </c>
      <c r="AU361" s="26">
        <v>106.18</v>
      </c>
      <c r="AV361" s="26">
        <v>106.76</v>
      </c>
      <c r="AW361" s="26">
        <v>106.19</v>
      </c>
      <c r="AX361" s="26">
        <v>105.84</v>
      </c>
      <c r="AY361" s="26">
        <v>104.07</v>
      </c>
      <c r="AZ361" s="26">
        <v>104.35</v>
      </c>
      <c r="BA361" s="26">
        <v>104.87</v>
      </c>
      <c r="BB361" s="26">
        <v>104.52</v>
      </c>
      <c r="BC361" s="26">
        <v>99.6</v>
      </c>
      <c r="BD361" s="26">
        <v>103.01</v>
      </c>
      <c r="BE361" s="26">
        <v>106.78</v>
      </c>
      <c r="BF361" s="26">
        <v>105.11</v>
      </c>
      <c r="BG361" s="26">
        <v>104.86</v>
      </c>
      <c r="BH361" s="26">
        <v>101.99</v>
      </c>
      <c r="BI361" s="26">
        <v>101.31</v>
      </c>
      <c r="BJ361" s="26">
        <v>104.31</v>
      </c>
      <c r="BK361" s="26">
        <v>104.25</v>
      </c>
      <c r="BL361" s="26">
        <v>105.01</v>
      </c>
      <c r="BM361" s="26">
        <v>104.94</v>
      </c>
      <c r="BN361" s="26">
        <v>104.96</v>
      </c>
      <c r="BO361" s="26">
        <v>105</v>
      </c>
      <c r="BP361" s="26">
        <v>105.29</v>
      </c>
      <c r="BQ361" s="26">
        <v>104.06</v>
      </c>
      <c r="BR361" s="26">
        <v>101.75</v>
      </c>
      <c r="BS361" s="26">
        <v>105.03</v>
      </c>
      <c r="BT361" s="26">
        <v>105.02</v>
      </c>
      <c r="BU361" s="26">
        <v>103.24</v>
      </c>
      <c r="BV361" s="26">
        <v>105.39</v>
      </c>
      <c r="BW361" s="26">
        <v>105.52</v>
      </c>
      <c r="BX361" s="26">
        <v>104.82</v>
      </c>
      <c r="BY361" s="42"/>
      <c r="BZ361" s="42"/>
      <c r="CA361" s="42"/>
      <c r="CB361" s="42"/>
      <c r="CC361" s="26">
        <v>105.9</v>
      </c>
      <c r="CD361" s="26">
        <v>104.33</v>
      </c>
      <c r="CE361" s="26">
        <v>105.23</v>
      </c>
      <c r="CF361" s="26">
        <v>104.9</v>
      </c>
      <c r="CG361" s="26">
        <v>104.7</v>
      </c>
    </row>
    <row r="362" spans="1:85" x14ac:dyDescent="0.3">
      <c r="A362" s="3"/>
    </row>
    <row r="363" spans="1:85" x14ac:dyDescent="0.3">
      <c r="A363" s="24"/>
    </row>
    <row r="364" spans="1:85" x14ac:dyDescent="0.3">
      <c r="A364" s="24"/>
    </row>
    <row r="365" spans="1:85" x14ac:dyDescent="0.3">
      <c r="A365" s="24"/>
    </row>
    <row r="366" spans="1:85" x14ac:dyDescent="0.3">
      <c r="A366" s="24"/>
    </row>
    <row r="367" spans="1:85" x14ac:dyDescent="0.3">
      <c r="A367" s="24"/>
    </row>
    <row r="368" spans="1:85"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24"/>
    </row>
    <row r="642" spans="1:1" x14ac:dyDescent="0.3">
      <c r="A642" s="32"/>
    </row>
    <row r="643" spans="1:1" x14ac:dyDescent="0.3">
      <c r="A643" s="32"/>
    </row>
    <row r="644" spans="1:1" x14ac:dyDescent="0.3">
      <c r="A644" s="24"/>
    </row>
  </sheetData>
  <hyperlinks>
    <hyperlink ref="A1" location="Contents!A1" display="Return to contents" xr:uid="{9C6A4812-F8D2-4243-825D-D6E539D5E32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workbookViewId="0"/>
  </sheetViews>
  <sheetFormatPr defaultColWidth="9.109375" defaultRowHeight="13.8" x14ac:dyDescent="0.3"/>
  <cols>
    <col min="1" max="1" width="16.109375" style="1" bestFit="1" customWidth="1"/>
    <col min="2" max="2" width="15.33203125" style="1" bestFit="1" customWidth="1"/>
    <col min="3" max="3" width="46.109375" style="1" customWidth="1"/>
    <col min="4" max="16384" width="9.109375" style="1"/>
  </cols>
  <sheetData>
    <row r="1" spans="1:9" x14ac:dyDescent="0.3">
      <c r="A1" s="5" t="s">
        <v>0</v>
      </c>
      <c r="B1" s="20"/>
    </row>
    <row r="3" spans="1:9" x14ac:dyDescent="0.3">
      <c r="A3" s="43" t="s">
        <v>573</v>
      </c>
      <c r="B3" s="43"/>
      <c r="C3" s="43"/>
      <c r="D3" s="43"/>
      <c r="E3" s="43"/>
      <c r="F3" s="43"/>
      <c r="G3" s="43"/>
      <c r="H3" s="43"/>
      <c r="I3" s="43"/>
    </row>
    <row r="4" spans="1:9" x14ac:dyDescent="0.3">
      <c r="A4" s="43"/>
      <c r="B4" s="43"/>
      <c r="C4" s="43"/>
      <c r="D4" s="43"/>
      <c r="E4" s="43"/>
      <c r="F4" s="43"/>
      <c r="G4" s="43"/>
      <c r="H4" s="43"/>
      <c r="I4" s="43"/>
    </row>
    <row r="5" spans="1:9" x14ac:dyDescent="0.3">
      <c r="A5" s="43"/>
      <c r="B5" s="43"/>
      <c r="C5" s="43"/>
      <c r="D5" s="43"/>
      <c r="E5" s="43"/>
      <c r="F5" s="43"/>
      <c r="G5" s="43"/>
      <c r="H5" s="43"/>
      <c r="I5" s="43"/>
    </row>
    <row r="6" spans="1:9" x14ac:dyDescent="0.3">
      <c r="A6" s="43"/>
      <c r="B6" s="43"/>
      <c r="C6" s="43"/>
      <c r="D6" s="43"/>
      <c r="E6" s="43"/>
      <c r="F6" s="43"/>
      <c r="G6" s="43"/>
      <c r="H6" s="43"/>
      <c r="I6" s="43"/>
    </row>
    <row r="7" spans="1:9" x14ac:dyDescent="0.3">
      <c r="A7" s="43"/>
      <c r="B7" s="43"/>
      <c r="C7" s="43"/>
      <c r="D7" s="43"/>
      <c r="E7" s="43"/>
      <c r="F7" s="43"/>
      <c r="G7" s="43"/>
      <c r="H7" s="43"/>
      <c r="I7" s="43"/>
    </row>
    <row r="8" spans="1:9" x14ac:dyDescent="0.3">
      <c r="A8" s="21"/>
      <c r="B8" s="21"/>
      <c r="C8" s="21"/>
      <c r="D8" s="21"/>
      <c r="E8" s="21"/>
      <c r="F8" s="21"/>
      <c r="G8" s="21"/>
      <c r="H8" s="21"/>
      <c r="I8" s="21"/>
    </row>
    <row r="9" spans="1:9" x14ac:dyDescent="0.3">
      <c r="A9" s="2" t="s">
        <v>472</v>
      </c>
      <c r="B9" s="2" t="s">
        <v>473</v>
      </c>
      <c r="C9" s="2" t="s">
        <v>474</v>
      </c>
    </row>
    <row r="10" spans="1:9" x14ac:dyDescent="0.3">
      <c r="A10" s="3">
        <v>1</v>
      </c>
      <c r="B10" s="3" t="s">
        <v>65</v>
      </c>
      <c r="C10" s="3" t="s">
        <v>475</v>
      </c>
    </row>
    <row r="11" spans="1:9" x14ac:dyDescent="0.3">
      <c r="A11" s="3">
        <v>2</v>
      </c>
      <c r="B11" s="3" t="s">
        <v>65</v>
      </c>
      <c r="C11" s="1" t="s">
        <v>476</v>
      </c>
    </row>
    <row r="12" spans="1:9" x14ac:dyDescent="0.3">
      <c r="A12" s="3">
        <v>3</v>
      </c>
      <c r="B12" s="3" t="s">
        <v>65</v>
      </c>
      <c r="C12" s="1" t="s">
        <v>477</v>
      </c>
    </row>
    <row r="13" spans="1:9" x14ac:dyDescent="0.3">
      <c r="A13" s="4" t="s">
        <v>478</v>
      </c>
      <c r="B13" s="4" t="s">
        <v>66</v>
      </c>
      <c r="C13" s="1" t="s">
        <v>5</v>
      </c>
    </row>
    <row r="14" spans="1:9" x14ac:dyDescent="0.3">
      <c r="A14" s="4" t="s">
        <v>479</v>
      </c>
      <c r="B14" s="4" t="s">
        <v>67</v>
      </c>
      <c r="C14" s="1" t="s">
        <v>6</v>
      </c>
    </row>
    <row r="15" spans="1:9" x14ac:dyDescent="0.3">
      <c r="A15" s="3" t="s">
        <v>480</v>
      </c>
      <c r="B15" s="3" t="s">
        <v>67</v>
      </c>
      <c r="C15" s="1" t="s">
        <v>7</v>
      </c>
    </row>
    <row r="16" spans="1:9" x14ac:dyDescent="0.3">
      <c r="A16" s="3">
        <v>16</v>
      </c>
      <c r="B16" s="3" t="s">
        <v>67</v>
      </c>
      <c r="C16" s="1" t="s">
        <v>481</v>
      </c>
    </row>
    <row r="17" spans="1:3" x14ac:dyDescent="0.3">
      <c r="A17" s="3">
        <v>17</v>
      </c>
      <c r="B17" s="3" t="s">
        <v>67</v>
      </c>
      <c r="C17" s="1" t="s">
        <v>482</v>
      </c>
    </row>
    <row r="18" spans="1:3" x14ac:dyDescent="0.3">
      <c r="A18" s="3">
        <v>18</v>
      </c>
      <c r="B18" s="3" t="s">
        <v>67</v>
      </c>
      <c r="C18" s="1" t="s">
        <v>483</v>
      </c>
    </row>
    <row r="19" spans="1:3" x14ac:dyDescent="0.3">
      <c r="A19" s="3">
        <v>19</v>
      </c>
      <c r="B19" s="3" t="s">
        <v>67</v>
      </c>
      <c r="C19" s="1" t="s">
        <v>484</v>
      </c>
    </row>
    <row r="20" spans="1:3" x14ac:dyDescent="0.3">
      <c r="A20" s="3">
        <v>20</v>
      </c>
      <c r="B20" s="3" t="s">
        <v>67</v>
      </c>
      <c r="C20" s="1" t="s">
        <v>485</v>
      </c>
    </row>
    <row r="21" spans="1:3" x14ac:dyDescent="0.3">
      <c r="A21" s="3">
        <v>21</v>
      </c>
      <c r="B21" s="3" t="s">
        <v>67</v>
      </c>
      <c r="C21" s="1" t="s">
        <v>486</v>
      </c>
    </row>
    <row r="22" spans="1:3" x14ac:dyDescent="0.3">
      <c r="A22" s="3">
        <v>22</v>
      </c>
      <c r="B22" s="3" t="s">
        <v>67</v>
      </c>
      <c r="C22" s="1" t="s">
        <v>487</v>
      </c>
    </row>
    <row r="23" spans="1:3" x14ac:dyDescent="0.3">
      <c r="A23" s="3">
        <v>23</v>
      </c>
      <c r="B23" s="3" t="s">
        <v>67</v>
      </c>
      <c r="C23" s="1" t="s">
        <v>488</v>
      </c>
    </row>
    <row r="24" spans="1:3" x14ac:dyDescent="0.3">
      <c r="A24" s="3">
        <v>24</v>
      </c>
      <c r="B24" s="3" t="s">
        <v>67</v>
      </c>
      <c r="C24" s="1" t="s">
        <v>489</v>
      </c>
    </row>
    <row r="25" spans="1:3" x14ac:dyDescent="0.3">
      <c r="A25" s="3">
        <v>25</v>
      </c>
      <c r="B25" s="3" t="s">
        <v>67</v>
      </c>
      <c r="C25" s="1" t="s">
        <v>490</v>
      </c>
    </row>
    <row r="26" spans="1:3" x14ac:dyDescent="0.3">
      <c r="A26" s="3">
        <v>26</v>
      </c>
      <c r="B26" s="3" t="s">
        <v>67</v>
      </c>
      <c r="C26" s="1" t="s">
        <v>491</v>
      </c>
    </row>
    <row r="27" spans="1:3" x14ac:dyDescent="0.3">
      <c r="A27" s="3">
        <v>27</v>
      </c>
      <c r="B27" s="3" t="s">
        <v>67</v>
      </c>
      <c r="C27" s="1" t="s">
        <v>492</v>
      </c>
    </row>
    <row r="28" spans="1:3" x14ac:dyDescent="0.3">
      <c r="A28" s="3">
        <v>28</v>
      </c>
      <c r="B28" s="3" t="s">
        <v>67</v>
      </c>
      <c r="C28" s="1" t="s">
        <v>493</v>
      </c>
    </row>
    <row r="29" spans="1:3" x14ac:dyDescent="0.3">
      <c r="A29" s="3">
        <v>29</v>
      </c>
      <c r="B29" s="3" t="s">
        <v>67</v>
      </c>
      <c r="C29" s="1" t="s">
        <v>494</v>
      </c>
    </row>
    <row r="30" spans="1:3" x14ac:dyDescent="0.3">
      <c r="A30" s="3">
        <v>30</v>
      </c>
      <c r="B30" s="3" t="s">
        <v>67</v>
      </c>
      <c r="C30" s="1" t="s">
        <v>495</v>
      </c>
    </row>
    <row r="31" spans="1:3" x14ac:dyDescent="0.3">
      <c r="A31" s="3" t="s">
        <v>496</v>
      </c>
      <c r="B31" s="3" t="s">
        <v>67</v>
      </c>
      <c r="C31" s="1" t="s">
        <v>497</v>
      </c>
    </row>
    <row r="32" spans="1:3" x14ac:dyDescent="0.3">
      <c r="A32" s="3">
        <v>33</v>
      </c>
      <c r="B32" s="3" t="s">
        <v>67</v>
      </c>
      <c r="C32" s="1" t="s">
        <v>498</v>
      </c>
    </row>
    <row r="33" spans="1:3" x14ac:dyDescent="0.3">
      <c r="A33" s="3">
        <v>35</v>
      </c>
      <c r="B33" s="3" t="s">
        <v>68</v>
      </c>
      <c r="C33" s="1" t="s">
        <v>499</v>
      </c>
    </row>
    <row r="34" spans="1:3" x14ac:dyDescent="0.3">
      <c r="A34" s="3">
        <v>36</v>
      </c>
      <c r="B34" s="3" t="s">
        <v>69</v>
      </c>
      <c r="C34" s="1" t="s">
        <v>500</v>
      </c>
    </row>
    <row r="35" spans="1:3" x14ac:dyDescent="0.3">
      <c r="A35" s="3" t="s">
        <v>501</v>
      </c>
      <c r="B35" s="3" t="s">
        <v>69</v>
      </c>
      <c r="C35" s="1" t="s">
        <v>27</v>
      </c>
    </row>
    <row r="36" spans="1:3" x14ac:dyDescent="0.3">
      <c r="A36" s="3" t="s">
        <v>502</v>
      </c>
      <c r="B36" s="3" t="s">
        <v>70</v>
      </c>
      <c r="C36" s="1" t="s">
        <v>28</v>
      </c>
    </row>
    <row r="37" spans="1:3" x14ac:dyDescent="0.3">
      <c r="A37" s="3">
        <v>45</v>
      </c>
      <c r="B37" s="3" t="s">
        <v>71</v>
      </c>
      <c r="C37" s="1" t="s">
        <v>503</v>
      </c>
    </row>
    <row r="38" spans="1:3" x14ac:dyDescent="0.3">
      <c r="A38" s="3">
        <v>46</v>
      </c>
      <c r="B38" s="3" t="s">
        <v>71</v>
      </c>
      <c r="C38" s="1" t="s">
        <v>504</v>
      </c>
    </row>
    <row r="39" spans="1:3" x14ac:dyDescent="0.3">
      <c r="A39" s="3">
        <v>47</v>
      </c>
      <c r="B39" s="3" t="s">
        <v>71</v>
      </c>
      <c r="C39" s="1" t="s">
        <v>505</v>
      </c>
    </row>
    <row r="40" spans="1:3" x14ac:dyDescent="0.3">
      <c r="A40" s="3">
        <v>49</v>
      </c>
      <c r="B40" s="3" t="s">
        <v>72</v>
      </c>
      <c r="C40" s="1" t="s">
        <v>506</v>
      </c>
    </row>
    <row r="41" spans="1:3" x14ac:dyDescent="0.3">
      <c r="A41" s="3">
        <v>50</v>
      </c>
      <c r="B41" s="3" t="s">
        <v>72</v>
      </c>
      <c r="C41" s="1" t="s">
        <v>507</v>
      </c>
    </row>
    <row r="42" spans="1:3" x14ac:dyDescent="0.3">
      <c r="A42" s="3">
        <v>51</v>
      </c>
      <c r="B42" s="3" t="s">
        <v>72</v>
      </c>
      <c r="C42" s="1" t="s">
        <v>508</v>
      </c>
    </row>
    <row r="43" spans="1:3" x14ac:dyDescent="0.3">
      <c r="A43" s="3">
        <v>52</v>
      </c>
      <c r="B43" s="3" t="s">
        <v>72</v>
      </c>
      <c r="C43" s="1" t="s">
        <v>509</v>
      </c>
    </row>
    <row r="44" spans="1:3" x14ac:dyDescent="0.3">
      <c r="A44" s="3" t="s">
        <v>574</v>
      </c>
      <c r="B44" s="3" t="s">
        <v>72</v>
      </c>
      <c r="C44" s="1" t="s">
        <v>510</v>
      </c>
    </row>
    <row r="45" spans="1:3" x14ac:dyDescent="0.3">
      <c r="A45" s="3" t="s">
        <v>511</v>
      </c>
      <c r="B45" s="3" t="s">
        <v>73</v>
      </c>
      <c r="C45" s="1" t="s">
        <v>37</v>
      </c>
    </row>
    <row r="46" spans="1:3" x14ac:dyDescent="0.3">
      <c r="A46" s="3">
        <v>58</v>
      </c>
      <c r="B46" s="3" t="s">
        <v>74</v>
      </c>
      <c r="C46" s="1" t="s">
        <v>512</v>
      </c>
    </row>
    <row r="47" spans="1:3" x14ac:dyDescent="0.3">
      <c r="A47" s="3" t="s">
        <v>513</v>
      </c>
      <c r="B47" s="3" t="s">
        <v>74</v>
      </c>
      <c r="C47" s="1" t="s">
        <v>39</v>
      </c>
    </row>
    <row r="48" spans="1:3" x14ac:dyDescent="0.3">
      <c r="A48" s="3">
        <v>61</v>
      </c>
      <c r="B48" s="3" t="s">
        <v>74</v>
      </c>
      <c r="C48" s="1" t="s">
        <v>514</v>
      </c>
    </row>
    <row r="49" spans="1:3" x14ac:dyDescent="0.3">
      <c r="A49" s="3" t="s">
        <v>515</v>
      </c>
      <c r="B49" s="3" t="s">
        <v>74</v>
      </c>
      <c r="C49" s="1" t="s">
        <v>516</v>
      </c>
    </row>
    <row r="50" spans="1:3" x14ac:dyDescent="0.3">
      <c r="A50" s="3">
        <v>64</v>
      </c>
      <c r="B50" s="3" t="s">
        <v>75</v>
      </c>
      <c r="C50" s="1" t="s">
        <v>517</v>
      </c>
    </row>
    <row r="51" spans="1:3" x14ac:dyDescent="0.3">
      <c r="A51" s="3">
        <v>65</v>
      </c>
      <c r="B51" s="3" t="s">
        <v>75</v>
      </c>
      <c r="C51" s="1" t="s">
        <v>518</v>
      </c>
    </row>
    <row r="52" spans="1:3" x14ac:dyDescent="0.3">
      <c r="A52" s="3">
        <v>66</v>
      </c>
      <c r="B52" s="3" t="s">
        <v>75</v>
      </c>
      <c r="C52" s="1" t="s">
        <v>519</v>
      </c>
    </row>
    <row r="53" spans="1:3" x14ac:dyDescent="0.3">
      <c r="A53" s="3">
        <v>68</v>
      </c>
      <c r="B53" s="3" t="s">
        <v>76</v>
      </c>
      <c r="C53" s="1" t="s">
        <v>520</v>
      </c>
    </row>
    <row r="54" spans="1:3" x14ac:dyDescent="0.3">
      <c r="A54" s="3" t="s">
        <v>521</v>
      </c>
      <c r="B54" s="3" t="s">
        <v>77</v>
      </c>
      <c r="C54" s="1" t="s">
        <v>522</v>
      </c>
    </row>
    <row r="55" spans="1:3" x14ac:dyDescent="0.3">
      <c r="A55" s="3">
        <v>71</v>
      </c>
      <c r="B55" s="3" t="s">
        <v>77</v>
      </c>
      <c r="C55" s="1" t="s">
        <v>523</v>
      </c>
    </row>
    <row r="56" spans="1:3" x14ac:dyDescent="0.3">
      <c r="A56" s="3">
        <v>72</v>
      </c>
      <c r="B56" s="3" t="s">
        <v>77</v>
      </c>
      <c r="C56" s="1" t="s">
        <v>524</v>
      </c>
    </row>
    <row r="57" spans="1:3" x14ac:dyDescent="0.3">
      <c r="A57" s="3">
        <v>73</v>
      </c>
      <c r="B57" s="3" t="s">
        <v>77</v>
      </c>
      <c r="C57" s="1" t="s">
        <v>525</v>
      </c>
    </row>
    <row r="58" spans="1:3" x14ac:dyDescent="0.3">
      <c r="A58" s="3" t="s">
        <v>526</v>
      </c>
      <c r="B58" s="3" t="s">
        <v>77</v>
      </c>
      <c r="C58" s="1" t="s">
        <v>50</v>
      </c>
    </row>
    <row r="59" spans="1:3" x14ac:dyDescent="0.3">
      <c r="A59" s="3">
        <v>77</v>
      </c>
      <c r="B59" s="3" t="s">
        <v>78</v>
      </c>
      <c r="C59" s="1" t="s">
        <v>527</v>
      </c>
    </row>
    <row r="60" spans="1:3" x14ac:dyDescent="0.3">
      <c r="A60" s="3">
        <v>78</v>
      </c>
      <c r="B60" s="3" t="s">
        <v>78</v>
      </c>
      <c r="C60" s="1" t="s">
        <v>528</v>
      </c>
    </row>
    <row r="61" spans="1:3" x14ac:dyDescent="0.3">
      <c r="A61" s="3">
        <v>79</v>
      </c>
      <c r="B61" s="3" t="s">
        <v>78</v>
      </c>
      <c r="C61" s="1" t="s">
        <v>529</v>
      </c>
    </row>
    <row r="62" spans="1:3" x14ac:dyDescent="0.3">
      <c r="A62" s="3" t="s">
        <v>530</v>
      </c>
      <c r="B62" s="3" t="s">
        <v>78</v>
      </c>
      <c r="C62" s="1" t="s">
        <v>531</v>
      </c>
    </row>
    <row r="63" spans="1:3" x14ac:dyDescent="0.3">
      <c r="A63" s="3" t="s">
        <v>575</v>
      </c>
      <c r="B63" s="3" t="s">
        <v>79</v>
      </c>
      <c r="C63" s="1" t="s">
        <v>532</v>
      </c>
    </row>
    <row r="64" spans="1:3" x14ac:dyDescent="0.3">
      <c r="A64" s="3" t="s">
        <v>576</v>
      </c>
      <c r="B64" s="3" t="s">
        <v>80</v>
      </c>
      <c r="C64" s="1" t="s">
        <v>533</v>
      </c>
    </row>
    <row r="65" spans="1:3" x14ac:dyDescent="0.3">
      <c r="A65" s="3" t="s">
        <v>577</v>
      </c>
      <c r="B65" s="3" t="s">
        <v>81</v>
      </c>
      <c r="C65" s="1" t="s">
        <v>534</v>
      </c>
    </row>
    <row r="66" spans="1:3" x14ac:dyDescent="0.3">
      <c r="A66" s="3" t="s">
        <v>578</v>
      </c>
      <c r="B66" s="3" t="s">
        <v>81</v>
      </c>
      <c r="C66" s="1" t="s">
        <v>535</v>
      </c>
    </row>
    <row r="67" spans="1:3" x14ac:dyDescent="0.3">
      <c r="A67" s="3" t="s">
        <v>536</v>
      </c>
      <c r="B67" s="3" t="s">
        <v>82</v>
      </c>
      <c r="C67" s="1" t="s">
        <v>537</v>
      </c>
    </row>
    <row r="68" spans="1:3" x14ac:dyDescent="0.3">
      <c r="A68" s="3">
        <v>93</v>
      </c>
      <c r="B68" s="3" t="s">
        <v>82</v>
      </c>
      <c r="C68" s="1" t="s">
        <v>538</v>
      </c>
    </row>
    <row r="69" spans="1:3" x14ac:dyDescent="0.3">
      <c r="A69" s="3">
        <v>94</v>
      </c>
      <c r="B69" s="3" t="s">
        <v>83</v>
      </c>
      <c r="C69" s="1" t="s">
        <v>539</v>
      </c>
    </row>
    <row r="70" spans="1:3" x14ac:dyDescent="0.3">
      <c r="A70" s="3">
        <v>95</v>
      </c>
      <c r="B70" s="3" t="s">
        <v>83</v>
      </c>
      <c r="C70" s="1" t="s">
        <v>540</v>
      </c>
    </row>
    <row r="71" spans="1:3" x14ac:dyDescent="0.3">
      <c r="A71" s="3">
        <v>96</v>
      </c>
      <c r="B71" s="3" t="s">
        <v>83</v>
      </c>
      <c r="C71" s="1" t="s">
        <v>541</v>
      </c>
    </row>
    <row r="73" spans="1:3" x14ac:dyDescent="0.3">
      <c r="A73" s="1" t="s">
        <v>542</v>
      </c>
    </row>
    <row r="74" spans="1:3" x14ac:dyDescent="0.3">
      <c r="A74" s="43" t="s">
        <v>543</v>
      </c>
      <c r="B74" s="43"/>
      <c r="C74" s="43"/>
    </row>
    <row r="75" spans="1:3" x14ac:dyDescent="0.3">
      <c r="A75" s="43"/>
      <c r="B75" s="43"/>
      <c r="C75" s="43"/>
    </row>
    <row r="76" spans="1:3" x14ac:dyDescent="0.3">
      <c r="A76" s="43"/>
      <c r="B76" s="43"/>
      <c r="C76" s="43"/>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643"/>
  <sheetViews>
    <sheetView zoomScale="90" zoomScaleNormal="90" workbookViewId="0">
      <pane xSplit="1" ySplit="3" topLeftCell="B4" activePane="bottomRight" state="frozen"/>
      <selection pane="topRight" activeCell="B1" sqref="B1"/>
      <selection pane="bottomLeft" activeCell="A4" sqref="A4"/>
      <selection pane="bottomRight" activeCell="S349" sqref="S349"/>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4.95" x14ac:dyDescent="0.3">
      <c r="A2" s="22" t="s">
        <v>588</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5">
        <f t="shared" ref="B4:B35" ca="1" si="0">GEOMEAN(OFFSET(B$77,$O4,0,4,1))</f>
        <v>4.066221040121631</v>
      </c>
      <c r="C4" s="25">
        <f t="shared" ref="C4:E4" ca="1" si="1">GEOMEAN(OFFSET(C$77,$O4,0,4,1))</f>
        <v>4.4460364322686639</v>
      </c>
      <c r="D4" s="25">
        <f t="shared" ca="1" si="1"/>
        <v>3.8641007440885078</v>
      </c>
      <c r="E4" s="25">
        <f t="shared" ca="1" si="1"/>
        <v>6.0627923353702275</v>
      </c>
      <c r="F4" s="25"/>
      <c r="G4" s="25">
        <f t="shared" ref="G4:I23" ca="1" si="2">GEOMEAN(OFFSET(G$77,$O4,0,4,1))</f>
        <v>59.754659329546101</v>
      </c>
      <c r="H4" s="25">
        <f t="shared" ca="1" si="2"/>
        <v>5.0368257690304707</v>
      </c>
      <c r="I4" s="25">
        <f t="shared" ca="1" si="2"/>
        <v>11.332690521883288</v>
      </c>
      <c r="J4" s="25"/>
      <c r="K4" s="25">
        <f t="shared" ref="K4:K35" ca="1" si="3">GEOMEAN(OFFSET(K$77,$O4,0,4,1))</f>
        <v>3.5285235018729533</v>
      </c>
      <c r="L4" s="25"/>
      <c r="M4" s="25"/>
      <c r="N4" s="25"/>
      <c r="O4" s="25">
        <f>0</f>
        <v>0</v>
      </c>
      <c r="P4" s="25">
        <f t="shared" ref="P4:P35" ca="1" si="4">GEOMEAN(OFFSET(P$77,$O4,0,4,1))</f>
        <v>4.6788603851948416</v>
      </c>
    </row>
    <row r="5" spans="1:16" ht="13.05" x14ac:dyDescent="0.3">
      <c r="A5" s="24">
        <v>1951</v>
      </c>
      <c r="B5" s="25">
        <f t="shared" ca="1" si="0"/>
        <v>4.690920878639397</v>
      </c>
      <c r="C5" s="25">
        <f t="shared" ref="C5:E24" ca="1" si="5">GEOMEAN(OFFSET(C$77,$O5,0,4,1))</f>
        <v>5.1356314009628941</v>
      </c>
      <c r="D5" s="25">
        <f t="shared" ca="1" si="5"/>
        <v>4.4357065790958989</v>
      </c>
      <c r="E5" s="25">
        <f t="shared" ca="1" si="5"/>
        <v>6.85255029827941</v>
      </c>
      <c r="F5" s="25"/>
      <c r="G5" s="25">
        <f t="shared" ca="1" si="2"/>
        <v>63.523587219281652</v>
      </c>
      <c r="H5" s="25">
        <f t="shared" ca="1" si="2"/>
        <v>5.4270320428360286</v>
      </c>
      <c r="I5" s="25">
        <f t="shared" ca="1" si="2"/>
        <v>11.806670055113148</v>
      </c>
      <c r="J5" s="25"/>
      <c r="K5" s="25">
        <f t="shared" ca="1" si="3"/>
        <v>3.7741787242792086</v>
      </c>
      <c r="L5" s="25"/>
      <c r="M5" s="25"/>
      <c r="N5" s="25"/>
      <c r="O5" s="25">
        <f>O4+4</f>
        <v>4</v>
      </c>
      <c r="P5" s="25">
        <f t="shared" ca="1" si="4"/>
        <v>5.2463924674352427</v>
      </c>
    </row>
    <row r="6" spans="1:16" ht="13.05" x14ac:dyDescent="0.3">
      <c r="A6" s="24">
        <v>1952</v>
      </c>
      <c r="B6" s="25">
        <f t="shared" ca="1" si="0"/>
        <v>5.0674388497820448</v>
      </c>
      <c r="C6" s="25">
        <f t="shared" ca="1" si="5"/>
        <v>5.5424486640334303</v>
      </c>
      <c r="D6" s="25">
        <f t="shared" ca="1" si="5"/>
        <v>4.8499017400259605</v>
      </c>
      <c r="E6" s="25">
        <f t="shared" ca="1" si="5"/>
        <v>7.5867788306956641</v>
      </c>
      <c r="F6" s="25"/>
      <c r="G6" s="25">
        <f t="shared" ca="1" si="2"/>
        <v>57.774590306307552</v>
      </c>
      <c r="H6" s="25">
        <f t="shared" ca="1" si="2"/>
        <v>6.020807057811715</v>
      </c>
      <c r="I6" s="25">
        <f t="shared" ca="1" si="2"/>
        <v>12.493690214746373</v>
      </c>
      <c r="J6" s="25"/>
      <c r="K6" s="25">
        <f t="shared" ca="1" si="3"/>
        <v>4.1019641718806232</v>
      </c>
      <c r="L6" s="25"/>
      <c r="M6" s="25"/>
      <c r="N6" s="25"/>
      <c r="O6" s="25">
        <f t="shared" ref="O6:O69" si="6">O5+4</f>
        <v>8</v>
      </c>
      <c r="P6" s="25">
        <f t="shared" ca="1" si="4"/>
        <v>5.7395709424280845</v>
      </c>
    </row>
    <row r="7" spans="1:16" ht="13.05" x14ac:dyDescent="0.3">
      <c r="A7" s="24">
        <v>1953</v>
      </c>
      <c r="B7" s="25">
        <f t="shared" ca="1" si="0"/>
        <v>4.9247443815503331</v>
      </c>
      <c r="C7" s="25">
        <f t="shared" ca="1" si="5"/>
        <v>5.402239660214919</v>
      </c>
      <c r="D7" s="25">
        <f t="shared" ca="1" si="5"/>
        <v>4.6921370307632522</v>
      </c>
      <c r="E7" s="25">
        <f t="shared" ca="1" si="5"/>
        <v>7.5998982064674401</v>
      </c>
      <c r="F7" s="25"/>
      <c r="G7" s="25">
        <f t="shared" ca="1" si="2"/>
        <v>57.543285197697486</v>
      </c>
      <c r="H7" s="25">
        <f t="shared" ca="1" si="2"/>
        <v>6.2274623923916197</v>
      </c>
      <c r="I7" s="25">
        <f t="shared" ca="1" si="2"/>
        <v>12.60179840975688</v>
      </c>
      <c r="J7" s="25"/>
      <c r="K7" s="25">
        <f t="shared" ca="1" si="3"/>
        <v>4.1849910536655521</v>
      </c>
      <c r="L7" s="25"/>
      <c r="M7" s="25"/>
      <c r="N7" s="25"/>
      <c r="O7" s="25">
        <f t="shared" si="6"/>
        <v>12</v>
      </c>
      <c r="P7" s="25">
        <f t="shared" ca="1" si="4"/>
        <v>5.7549761302657014</v>
      </c>
    </row>
    <row r="8" spans="1:16" ht="13.05" x14ac:dyDescent="0.3">
      <c r="A8" s="24">
        <v>1954</v>
      </c>
      <c r="B8" s="25">
        <f t="shared" ca="1" si="0"/>
        <v>4.9271291778475605</v>
      </c>
      <c r="C8" s="25">
        <f t="shared" ca="1" si="5"/>
        <v>5.4046429188231695</v>
      </c>
      <c r="D8" s="25">
        <f t="shared" ca="1" si="5"/>
        <v>4.6996022703900717</v>
      </c>
      <c r="E8" s="25">
        <f t="shared" ca="1" si="5"/>
        <v>7.6397550433323671</v>
      </c>
      <c r="F8" s="25"/>
      <c r="G8" s="25">
        <f t="shared" ca="1" si="2"/>
        <v>60.864037322584394</v>
      </c>
      <c r="H8" s="25">
        <f t="shared" ca="1" si="2"/>
        <v>6.2946260368558704</v>
      </c>
      <c r="I8" s="25">
        <f t="shared" ca="1" si="2"/>
        <v>12.229728900768508</v>
      </c>
      <c r="J8" s="25"/>
      <c r="K8" s="25">
        <f t="shared" ca="1" si="3"/>
        <v>4.2674215671506834</v>
      </c>
      <c r="L8" s="25"/>
      <c r="M8" s="25"/>
      <c r="N8" s="25"/>
      <c r="O8" s="25">
        <f t="shared" si="6"/>
        <v>16</v>
      </c>
      <c r="P8" s="25">
        <f t="shared" ca="1" si="4"/>
        <v>5.7996436835960434</v>
      </c>
    </row>
    <row r="9" spans="1:16" ht="13.05" x14ac:dyDescent="0.3">
      <c r="A9" s="24">
        <v>1955</v>
      </c>
      <c r="B9" s="25">
        <f t="shared" ca="1" si="0"/>
        <v>5.2415960730573126</v>
      </c>
      <c r="C9" s="25">
        <f t="shared" ca="1" si="5"/>
        <v>5.7366686480171349</v>
      </c>
      <c r="D9" s="25">
        <f t="shared" ca="1" si="5"/>
        <v>5.0214218316625496</v>
      </c>
      <c r="E9" s="25">
        <f t="shared" ca="1" si="5"/>
        <v>7.9963156742117665</v>
      </c>
      <c r="F9" s="25"/>
      <c r="G9" s="25">
        <f t="shared" ca="1" si="2"/>
        <v>59.584032121397755</v>
      </c>
      <c r="H9" s="25">
        <f t="shared" ca="1" si="2"/>
        <v>6.6334039244630789</v>
      </c>
      <c r="I9" s="25">
        <f t="shared" ca="1" si="2"/>
        <v>12.599711917557853</v>
      </c>
      <c r="J9" s="25">
        <f t="shared" ref="J9:J40" ca="1" si="7">GEOMEAN(OFFSET(J$77,$O9,0,4,1))</f>
        <v>18.698193348026138</v>
      </c>
      <c r="K9" s="25">
        <f t="shared" ca="1" si="3"/>
        <v>4.4316497287067556</v>
      </c>
      <c r="L9" s="25"/>
      <c r="M9" s="25"/>
      <c r="N9" s="25"/>
      <c r="O9" s="25">
        <f t="shared" si="6"/>
        <v>20</v>
      </c>
      <c r="P9" s="25">
        <f t="shared" ca="1" si="4"/>
        <v>6.158538565793882</v>
      </c>
    </row>
    <row r="10" spans="1:16" ht="13.05" x14ac:dyDescent="0.3">
      <c r="A10" s="24">
        <v>1956</v>
      </c>
      <c r="B10" s="25">
        <f t="shared" ca="1" si="0"/>
        <v>5.5023389469441808</v>
      </c>
      <c r="C10" s="25">
        <f t="shared" ca="1" si="5"/>
        <v>5.9973065499299549</v>
      </c>
      <c r="D10" s="25">
        <f t="shared" ca="1" si="5"/>
        <v>5.2848837803142237</v>
      </c>
      <c r="E10" s="25">
        <f t="shared" ca="1" si="5"/>
        <v>8.5263126660776223</v>
      </c>
      <c r="F10" s="25"/>
      <c r="G10" s="25">
        <f t="shared" ca="1" si="2"/>
        <v>61.081321879030213</v>
      </c>
      <c r="H10" s="25">
        <f t="shared" ca="1" si="2"/>
        <v>7.1011686329870587</v>
      </c>
      <c r="I10" s="25">
        <f t="shared" ca="1" si="2"/>
        <v>12.016882913861634</v>
      </c>
      <c r="J10" s="25">
        <f t="shared" ca="1" si="7"/>
        <v>18.884664193527659</v>
      </c>
      <c r="K10" s="25">
        <f t="shared" ca="1" si="3"/>
        <v>4.7596776030075203</v>
      </c>
      <c r="L10" s="25"/>
      <c r="M10" s="25"/>
      <c r="N10" s="25"/>
      <c r="O10" s="25">
        <f t="shared" si="6"/>
        <v>24</v>
      </c>
      <c r="P10" s="25">
        <f t="shared" ca="1" si="4"/>
        <v>6.5567431209298643</v>
      </c>
    </row>
    <row r="11" spans="1:16" ht="13.05" x14ac:dyDescent="0.3">
      <c r="A11" s="24">
        <v>1957</v>
      </c>
      <c r="B11" s="25">
        <f t="shared" ca="1" si="0"/>
        <v>5.6123738751815697</v>
      </c>
      <c r="C11" s="25">
        <f t="shared" ca="1" si="5"/>
        <v>6.1623119851966068</v>
      </c>
      <c r="D11" s="25">
        <f t="shared" ca="1" si="5"/>
        <v>5.3698050151939514</v>
      </c>
      <c r="E11" s="25">
        <f t="shared" ca="1" si="5"/>
        <v>8.8673604908958588</v>
      </c>
      <c r="F11" s="25"/>
      <c r="G11" s="25">
        <f t="shared" ca="1" si="2"/>
        <v>63.169754051115184</v>
      </c>
      <c r="H11" s="25">
        <f t="shared" ca="1" si="2"/>
        <v>7.4344608568080472</v>
      </c>
      <c r="I11" s="25">
        <f t="shared" ca="1" si="2"/>
        <v>12.388320949306705</v>
      </c>
      <c r="J11" s="25">
        <f t="shared" ca="1" si="7"/>
        <v>20.1976734628462</v>
      </c>
      <c r="K11" s="25">
        <f t="shared" ca="1" si="3"/>
        <v>4.8423285368589841</v>
      </c>
      <c r="L11" s="25"/>
      <c r="M11" s="25"/>
      <c r="N11" s="25"/>
      <c r="O11" s="25">
        <f t="shared" si="6"/>
        <v>28</v>
      </c>
      <c r="P11" s="25">
        <f t="shared" ca="1" si="4"/>
        <v>6.8221360510446454</v>
      </c>
    </row>
    <row r="12" spans="1:16" ht="13.05" x14ac:dyDescent="0.3">
      <c r="A12" s="24">
        <v>1958</v>
      </c>
      <c r="B12" s="25">
        <f t="shared" ca="1" si="0"/>
        <v>5.702467595295925</v>
      </c>
      <c r="C12" s="25">
        <f t="shared" ca="1" si="5"/>
        <v>6.2374019929553368</v>
      </c>
      <c r="D12" s="25">
        <f t="shared" ca="1" si="5"/>
        <v>5.5049613985331485</v>
      </c>
      <c r="E12" s="25">
        <f t="shared" ca="1" si="5"/>
        <v>8.9524794133313357</v>
      </c>
      <c r="F12" s="25"/>
      <c r="G12" s="25">
        <f t="shared" ca="1" si="2"/>
        <v>62.654850584125327</v>
      </c>
      <c r="H12" s="25">
        <f t="shared" ca="1" si="2"/>
        <v>7.5974099690036372</v>
      </c>
      <c r="I12" s="25">
        <f t="shared" ca="1" si="2"/>
        <v>12.704781741868667</v>
      </c>
      <c r="J12" s="25">
        <f t="shared" ca="1" si="7"/>
        <v>20.397128180073747</v>
      </c>
      <c r="K12" s="25">
        <f t="shared" ca="1" si="3"/>
        <v>5.0870838124239208</v>
      </c>
      <c r="L12" s="25"/>
      <c r="M12" s="25"/>
      <c r="N12" s="25"/>
      <c r="O12" s="25">
        <f t="shared" si="6"/>
        <v>32</v>
      </c>
      <c r="P12" s="25">
        <f t="shared" ca="1" si="4"/>
        <v>6.9774807126974094</v>
      </c>
    </row>
    <row r="13" spans="1:16" ht="13.05" x14ac:dyDescent="0.3">
      <c r="A13" s="24">
        <v>1959</v>
      </c>
      <c r="B13" s="25">
        <f t="shared" ca="1" si="0"/>
        <v>5.5623772911347844</v>
      </c>
      <c r="C13" s="25">
        <f t="shared" ca="1" si="5"/>
        <v>6.0523996442777097</v>
      </c>
      <c r="D13" s="25">
        <f t="shared" ca="1" si="5"/>
        <v>5.3347923034820806</v>
      </c>
      <c r="E13" s="25">
        <f t="shared" ca="1" si="5"/>
        <v>9.004998611882181</v>
      </c>
      <c r="F13" s="25"/>
      <c r="G13" s="25">
        <f t="shared" ca="1" si="2"/>
        <v>63.289785413733469</v>
      </c>
      <c r="H13" s="25">
        <f t="shared" ca="1" si="2"/>
        <v>7.6099443071141266</v>
      </c>
      <c r="I13" s="25">
        <f t="shared" ca="1" si="2"/>
        <v>12.178928464401977</v>
      </c>
      <c r="J13" s="25">
        <f t="shared" ca="1" si="7"/>
        <v>20.662043861685262</v>
      </c>
      <c r="K13" s="25">
        <f t="shared" ca="1" si="3"/>
        <v>5.1724981886970607</v>
      </c>
      <c r="L13" s="25"/>
      <c r="M13" s="25"/>
      <c r="N13" s="25"/>
      <c r="O13" s="25">
        <f t="shared" si="6"/>
        <v>36</v>
      </c>
      <c r="P13" s="25">
        <f t="shared" ca="1" si="4"/>
        <v>6.9424878498222879</v>
      </c>
    </row>
    <row r="14" spans="1:16" ht="13.05" x14ac:dyDescent="0.3">
      <c r="A14" s="24">
        <v>1960</v>
      </c>
      <c r="B14" s="25">
        <f t="shared" ca="1" si="0"/>
        <v>5.6122493824499866</v>
      </c>
      <c r="C14" s="25">
        <f t="shared" ca="1" si="5"/>
        <v>6.1520964379852403</v>
      </c>
      <c r="D14" s="25">
        <f t="shared" ca="1" si="5"/>
        <v>5.369707118847618</v>
      </c>
      <c r="E14" s="25">
        <f t="shared" ca="1" si="5"/>
        <v>8.9674961678770959</v>
      </c>
      <c r="F14" s="25"/>
      <c r="G14" s="25">
        <f t="shared" ca="1" si="2"/>
        <v>62.054275609283458</v>
      </c>
      <c r="H14" s="25">
        <f t="shared" ca="1" si="2"/>
        <v>7.7593350681140372</v>
      </c>
      <c r="I14" s="25">
        <f t="shared" ca="1" si="2"/>
        <v>11.809832884248369</v>
      </c>
      <c r="J14" s="25">
        <f t="shared" ca="1" si="7"/>
        <v>20.919934324563982</v>
      </c>
      <c r="K14" s="25">
        <f t="shared" ca="1" si="3"/>
        <v>5.2548076077974519</v>
      </c>
      <c r="L14" s="25"/>
      <c r="M14" s="25"/>
      <c r="N14" s="25"/>
      <c r="O14" s="25">
        <f t="shared" si="6"/>
        <v>40</v>
      </c>
      <c r="P14" s="25">
        <f t="shared" ca="1" si="4"/>
        <v>7.05455977554612</v>
      </c>
    </row>
    <row r="15" spans="1:16" ht="13.05" x14ac:dyDescent="0.3">
      <c r="A15" s="24">
        <v>1961</v>
      </c>
      <c r="B15" s="25">
        <f t="shared" ca="1" si="0"/>
        <v>5.81737780647516</v>
      </c>
      <c r="C15" s="25">
        <f t="shared" ca="1" si="5"/>
        <v>6.3524117634776145</v>
      </c>
      <c r="D15" s="25">
        <f t="shared" ca="1" si="5"/>
        <v>5.5922877521794474</v>
      </c>
      <c r="E15" s="25">
        <f t="shared" ca="1" si="5"/>
        <v>9.0499198887763264</v>
      </c>
      <c r="F15" s="25"/>
      <c r="G15" s="25">
        <f t="shared" ca="1" si="2"/>
        <v>61.927452192197244</v>
      </c>
      <c r="H15" s="25">
        <f t="shared" ca="1" si="2"/>
        <v>8.0794275509925964</v>
      </c>
      <c r="I15" s="25">
        <f t="shared" ca="1" si="2"/>
        <v>11.913725001821899</v>
      </c>
      <c r="J15" s="25">
        <f t="shared" ca="1" si="7"/>
        <v>21.182342556557789</v>
      </c>
      <c r="K15" s="25">
        <f t="shared" ca="1" si="3"/>
        <v>5.4173687638063672</v>
      </c>
      <c r="L15" s="25"/>
      <c r="M15" s="25"/>
      <c r="N15" s="25"/>
      <c r="O15" s="25">
        <f t="shared" si="6"/>
        <v>44</v>
      </c>
      <c r="P15" s="25">
        <f t="shared" ca="1" si="4"/>
        <v>7.3246907757212076</v>
      </c>
    </row>
    <row r="16" spans="1:16" ht="13.05" x14ac:dyDescent="0.3">
      <c r="A16" s="24">
        <v>1962</v>
      </c>
      <c r="B16" s="25">
        <f t="shared" ca="1" si="0"/>
        <v>5.962147313270405</v>
      </c>
      <c r="C16" s="25">
        <f t="shared" ca="1" si="5"/>
        <v>6.4895124857828446</v>
      </c>
      <c r="D16" s="25">
        <f t="shared" ca="1" si="5"/>
        <v>5.7571430046171423</v>
      </c>
      <c r="E16" s="25">
        <f t="shared" ca="1" si="5"/>
        <v>9.0673303237890952</v>
      </c>
      <c r="F16" s="25"/>
      <c r="G16" s="25">
        <f t="shared" ca="1" si="2"/>
        <v>61.497444155024759</v>
      </c>
      <c r="H16" s="25">
        <f t="shared" ca="1" si="2"/>
        <v>8.2497492019317669</v>
      </c>
      <c r="I16" s="25">
        <f t="shared" ca="1" si="2"/>
        <v>12.38949942301114</v>
      </c>
      <c r="J16" s="25">
        <f t="shared" ca="1" si="7"/>
        <v>21.442384159165428</v>
      </c>
      <c r="K16" s="25">
        <f t="shared" ca="1" si="3"/>
        <v>5.4974347678825728</v>
      </c>
      <c r="L16" s="25"/>
      <c r="M16" s="25"/>
      <c r="N16" s="25"/>
      <c r="O16" s="25">
        <f t="shared" si="6"/>
        <v>48</v>
      </c>
      <c r="P16" s="25">
        <f t="shared" ca="1" si="4"/>
        <v>7.4922622217753974</v>
      </c>
    </row>
    <row r="17" spans="1:16" ht="13.05" x14ac:dyDescent="0.3">
      <c r="A17" s="24">
        <v>1963</v>
      </c>
      <c r="B17" s="25">
        <f t="shared" ca="1" si="0"/>
        <v>6.2745026929589951</v>
      </c>
      <c r="C17" s="25">
        <f t="shared" ca="1" si="5"/>
        <v>6.8643988459383989</v>
      </c>
      <c r="D17" s="25">
        <f t="shared" ca="1" si="5"/>
        <v>6.0470303732681243</v>
      </c>
      <c r="E17" s="25">
        <f t="shared" ca="1" si="5"/>
        <v>8.7672515663710868</v>
      </c>
      <c r="F17" s="25"/>
      <c r="G17" s="25">
        <f t="shared" ca="1" si="2"/>
        <v>62.319070956333796</v>
      </c>
      <c r="H17" s="25">
        <f t="shared" ca="1" si="2"/>
        <v>8.419671053375767</v>
      </c>
      <c r="I17" s="25">
        <f t="shared" ca="1" si="2"/>
        <v>11.704353547662746</v>
      </c>
      <c r="J17" s="25">
        <f t="shared" ca="1" si="7"/>
        <v>21.769688897766656</v>
      </c>
      <c r="K17" s="25">
        <f t="shared" ca="1" si="3"/>
        <v>5.6621409497896211</v>
      </c>
      <c r="L17" s="25"/>
      <c r="M17" s="25"/>
      <c r="N17" s="25"/>
      <c r="O17" s="25">
        <f t="shared" si="6"/>
        <v>52</v>
      </c>
      <c r="P17" s="25">
        <f t="shared" ca="1" si="4"/>
        <v>7.7271366091702065</v>
      </c>
    </row>
    <row r="18" spans="1:16" ht="13.05" x14ac:dyDescent="0.3">
      <c r="A18" s="24">
        <v>1964</v>
      </c>
      <c r="B18" s="25">
        <f t="shared" ca="1" si="0"/>
        <v>6.4224829586023411</v>
      </c>
      <c r="C18" s="25">
        <f t="shared" ca="1" si="5"/>
        <v>7.0049910777886151</v>
      </c>
      <c r="D18" s="25">
        <f t="shared" ca="1" si="5"/>
        <v>6.1874984840315612</v>
      </c>
      <c r="E18" s="25">
        <f t="shared" ca="1" si="5"/>
        <v>8.7474617562068264</v>
      </c>
      <c r="F18" s="25"/>
      <c r="G18" s="25">
        <f t="shared" ca="1" si="2"/>
        <v>62.997478024752297</v>
      </c>
      <c r="H18" s="25">
        <f t="shared" ca="1" si="2"/>
        <v>8.6714881182955885</v>
      </c>
      <c r="I18" s="25">
        <f t="shared" ca="1" si="2"/>
        <v>12.019410668363296</v>
      </c>
      <c r="J18" s="25">
        <f t="shared" ca="1" si="7"/>
        <v>22.092468987708791</v>
      </c>
      <c r="K18" s="25">
        <f t="shared" ca="1" si="3"/>
        <v>5.9070791278615546</v>
      </c>
      <c r="L18" s="25"/>
      <c r="M18" s="25"/>
      <c r="N18" s="25"/>
      <c r="O18" s="25">
        <f t="shared" si="6"/>
        <v>56</v>
      </c>
      <c r="P18" s="25">
        <f t="shared" ca="1" si="4"/>
        <v>7.934715144899104</v>
      </c>
    </row>
    <row r="19" spans="1:16" ht="13.05" x14ac:dyDescent="0.3">
      <c r="A19" s="24">
        <v>1965</v>
      </c>
      <c r="B19" s="25">
        <f t="shared" ca="1" si="0"/>
        <v>6.5321780025648675</v>
      </c>
      <c r="C19" s="25">
        <f t="shared" ca="1" si="5"/>
        <v>7.1270963699859493</v>
      </c>
      <c r="D19" s="25">
        <f t="shared" ca="1" si="5"/>
        <v>6.2521958945178548</v>
      </c>
      <c r="E19" s="25">
        <f t="shared" ca="1" si="5"/>
        <v>8.887176137480445</v>
      </c>
      <c r="F19" s="25"/>
      <c r="G19" s="25">
        <f t="shared" ca="1" si="2"/>
        <v>62.55983108962274</v>
      </c>
      <c r="H19" s="25">
        <f t="shared" ca="1" si="2"/>
        <v>9.1880344194247581</v>
      </c>
      <c r="I19" s="25">
        <f t="shared" ca="1" si="2"/>
        <v>12.179740238561902</v>
      </c>
      <c r="J19" s="25">
        <f t="shared" ca="1" si="7"/>
        <v>22.418399484567853</v>
      </c>
      <c r="K19" s="25">
        <f t="shared" ca="1" si="3"/>
        <v>6.1546811335971725</v>
      </c>
      <c r="L19" s="25"/>
      <c r="M19" s="25"/>
      <c r="N19" s="25"/>
      <c r="O19" s="25">
        <f t="shared" si="6"/>
        <v>60</v>
      </c>
      <c r="P19" s="25">
        <f t="shared" ca="1" si="4"/>
        <v>8.2390096179516821</v>
      </c>
    </row>
    <row r="20" spans="1:16" ht="13.05" x14ac:dyDescent="0.3">
      <c r="A20" s="24">
        <v>1966</v>
      </c>
      <c r="B20" s="25">
        <f t="shared" ca="1" si="0"/>
        <v>6.7674096910815598</v>
      </c>
      <c r="C20" s="25">
        <f t="shared" ca="1" si="5"/>
        <v>7.3899151499029543</v>
      </c>
      <c r="D20" s="25">
        <f t="shared" ca="1" si="5"/>
        <v>6.5048823536444145</v>
      </c>
      <c r="E20" s="25">
        <f t="shared" ca="1" si="5"/>
        <v>9.1149492592914836</v>
      </c>
      <c r="F20" s="25"/>
      <c r="G20" s="25">
        <f t="shared" ca="1" si="2"/>
        <v>64.207154541481131</v>
      </c>
      <c r="H20" s="25">
        <f t="shared" ca="1" si="2"/>
        <v>9.602264195409731</v>
      </c>
      <c r="I20" s="25">
        <f t="shared" ca="1" si="2"/>
        <v>12.599707242883396</v>
      </c>
      <c r="J20" s="25">
        <f t="shared" ca="1" si="7"/>
        <v>23.46201073937538</v>
      </c>
      <c r="K20" s="25">
        <f t="shared" ca="1" si="3"/>
        <v>6.3995741848384187</v>
      </c>
      <c r="L20" s="25"/>
      <c r="M20" s="25"/>
      <c r="N20" s="25"/>
      <c r="O20" s="25">
        <f t="shared" si="6"/>
        <v>64</v>
      </c>
      <c r="P20" s="25">
        <f t="shared" ca="1" si="4"/>
        <v>8.6072774832039354</v>
      </c>
    </row>
    <row r="21" spans="1:16" ht="13.05" x14ac:dyDescent="0.3">
      <c r="A21" s="24">
        <v>1967</v>
      </c>
      <c r="B21" s="25">
        <f t="shared" ca="1" si="0"/>
        <v>6.7999303081846767</v>
      </c>
      <c r="C21" s="25">
        <f t="shared" ca="1" si="5"/>
        <v>7.4073743238429657</v>
      </c>
      <c r="D21" s="25">
        <f t="shared" ca="1" si="5"/>
        <v>6.524914026150519</v>
      </c>
      <c r="E21" s="25">
        <f t="shared" ca="1" si="5"/>
        <v>8.9624543362263367</v>
      </c>
      <c r="F21" s="25"/>
      <c r="G21" s="25">
        <f t="shared" ca="1" si="2"/>
        <v>71.446235700221166</v>
      </c>
      <c r="H21" s="25">
        <f t="shared" ca="1" si="2"/>
        <v>9.624791711545571</v>
      </c>
      <c r="I21" s="25">
        <f t="shared" ca="1" si="2"/>
        <v>12.599986120536402</v>
      </c>
      <c r="J21" s="25">
        <f t="shared" ca="1" si="7"/>
        <v>23.199798976294254</v>
      </c>
      <c r="K21" s="25">
        <f t="shared" ca="1" si="3"/>
        <v>6.6497628654057728</v>
      </c>
      <c r="L21" s="25"/>
      <c r="M21" s="25"/>
      <c r="N21" s="25"/>
      <c r="O21" s="25">
        <f t="shared" si="6"/>
        <v>68</v>
      </c>
      <c r="P21" s="25">
        <f t="shared" ca="1" si="4"/>
        <v>8.6897850544158395</v>
      </c>
    </row>
    <row r="22" spans="1:16" ht="13.05" x14ac:dyDescent="0.3">
      <c r="A22" s="24">
        <v>1968</v>
      </c>
      <c r="B22" s="25">
        <f t="shared" ca="1" si="0"/>
        <v>7.0593724858356142</v>
      </c>
      <c r="C22" s="25">
        <f t="shared" ca="1" si="5"/>
        <v>7.7267955694604167</v>
      </c>
      <c r="D22" s="25">
        <f t="shared" ca="1" si="5"/>
        <v>6.7893474997385281</v>
      </c>
      <c r="E22" s="25">
        <f t="shared" ca="1" si="5"/>
        <v>9.2341810216982818</v>
      </c>
      <c r="F22" s="25"/>
      <c r="G22" s="25">
        <f t="shared" ca="1" si="2"/>
        <v>77.554521582510404</v>
      </c>
      <c r="H22" s="25">
        <f t="shared" ca="1" si="2"/>
        <v>9.9069057927479509</v>
      </c>
      <c r="I22" s="25">
        <f t="shared" ca="1" si="2"/>
        <v>12.861583203402816</v>
      </c>
      <c r="J22" s="25">
        <f t="shared" ca="1" si="7"/>
        <v>23.399778621750993</v>
      </c>
      <c r="K22" s="25">
        <f t="shared" ca="1" si="3"/>
        <v>6.891637695361732</v>
      </c>
      <c r="L22" s="25"/>
      <c r="M22" s="25"/>
      <c r="N22" s="25"/>
      <c r="O22" s="25">
        <f t="shared" si="6"/>
        <v>72</v>
      </c>
      <c r="P22" s="25">
        <f t="shared" ca="1" si="4"/>
        <v>9.0267646931371246</v>
      </c>
    </row>
    <row r="23" spans="1:16" ht="13.05" x14ac:dyDescent="0.3">
      <c r="A23" s="24">
        <v>1969</v>
      </c>
      <c r="B23" s="25">
        <f t="shared" ca="1" si="0"/>
        <v>7.3843726758267145</v>
      </c>
      <c r="C23" s="25">
        <f t="shared" ca="1" si="5"/>
        <v>8.0642806767539543</v>
      </c>
      <c r="D23" s="25">
        <f t="shared" ca="1" si="5"/>
        <v>7.1092869358052058</v>
      </c>
      <c r="E23" s="25">
        <f t="shared" ca="1" si="5"/>
        <v>9.7926829990923299</v>
      </c>
      <c r="F23" s="25"/>
      <c r="G23" s="25">
        <f t="shared" ca="1" si="2"/>
        <v>82.022763206956</v>
      </c>
      <c r="H23" s="25">
        <f t="shared" ca="1" si="2"/>
        <v>10.248150978524961</v>
      </c>
      <c r="I23" s="25">
        <f t="shared" ca="1" si="2"/>
        <v>13.334848656881846</v>
      </c>
      <c r="J23" s="25">
        <f t="shared" ca="1" si="7"/>
        <v>23.722059863598979</v>
      </c>
      <c r="K23" s="25">
        <f t="shared" ca="1" si="3"/>
        <v>7.3836885923411648</v>
      </c>
      <c r="L23" s="25"/>
      <c r="M23" s="25"/>
      <c r="N23" s="25"/>
      <c r="O23" s="25">
        <f t="shared" si="6"/>
        <v>76</v>
      </c>
      <c r="P23" s="25">
        <f t="shared" ca="1" si="4"/>
        <v>9.4212326139460352</v>
      </c>
    </row>
    <row r="24" spans="1:16" ht="13.05" x14ac:dyDescent="0.3">
      <c r="A24" s="24">
        <v>1970</v>
      </c>
      <c r="B24" s="25">
        <f t="shared" ca="1" si="0"/>
        <v>7.8652793352599808</v>
      </c>
      <c r="C24" s="25">
        <f t="shared" ca="1" si="5"/>
        <v>8.6322690705840621</v>
      </c>
      <c r="D24" s="25">
        <f t="shared" ca="1" si="5"/>
        <v>7.580814429274267</v>
      </c>
      <c r="E24" s="25">
        <f t="shared" ca="1" si="5"/>
        <v>10.726240363621649</v>
      </c>
      <c r="F24" s="25">
        <f t="shared" ref="F24:F67" ca="1" si="8">GEOMEAN(OFFSET(F$77,$O24,0,4,1))</f>
        <v>16481.849305562391</v>
      </c>
      <c r="G24" s="25">
        <f t="shared" ref="G24:I43" ca="1" si="9">GEOMEAN(OFFSET(G$77,$O24,0,4,1))</f>
        <v>87.96194209745272</v>
      </c>
      <c r="H24" s="25">
        <f t="shared" ca="1" si="9"/>
        <v>11.245176600775308</v>
      </c>
      <c r="I24" s="25">
        <f t="shared" ca="1" si="9"/>
        <v>13.337478683250582</v>
      </c>
      <c r="J24" s="25">
        <f t="shared" ca="1" si="7"/>
        <v>24.44160184989498</v>
      </c>
      <c r="K24" s="25">
        <f t="shared" ca="1" si="3"/>
        <v>7.8782061039769502</v>
      </c>
      <c r="L24" s="25">
        <f t="shared" ref="L24:N43" ca="1" si="10">GEOMEAN(OFFSET(L$77,$O24,0,4,1))</f>
        <v>5.0146612283642575</v>
      </c>
      <c r="M24" s="25">
        <f t="shared" ca="1" si="10"/>
        <v>987.81703609240878</v>
      </c>
      <c r="N24" s="25">
        <f t="shared" ca="1" si="10"/>
        <v>10.450955425400617</v>
      </c>
      <c r="O24" s="25">
        <f t="shared" si="6"/>
        <v>80</v>
      </c>
      <c r="P24" s="25">
        <f t="shared" ca="1" si="4"/>
        <v>10.208131857348567</v>
      </c>
    </row>
    <row r="25" spans="1:16" ht="13.05" x14ac:dyDescent="0.3">
      <c r="A25" s="24">
        <v>1971</v>
      </c>
      <c r="B25" s="25">
        <f t="shared" ca="1" si="0"/>
        <v>8.67891984675801</v>
      </c>
      <c r="C25" s="25">
        <f t="shared" ref="C25:E44" ca="1" si="11">GEOMEAN(OFFSET(C$77,$O25,0,4,1))</f>
        <v>9.5560415161711703</v>
      </c>
      <c r="D25" s="25">
        <f t="shared" ca="1" si="11"/>
        <v>8.259379536825266</v>
      </c>
      <c r="E25" s="25">
        <f t="shared" ca="1" si="11"/>
        <v>11.704743152701505</v>
      </c>
      <c r="F25" s="25">
        <f t="shared" ca="1" si="8"/>
        <v>11675.789411387021</v>
      </c>
      <c r="G25" s="25">
        <f t="shared" ca="1" si="9"/>
        <v>94.357401616780436</v>
      </c>
      <c r="H25" s="25">
        <f t="shared" ca="1" si="9"/>
        <v>12.501329897558286</v>
      </c>
      <c r="I25" s="25">
        <f t="shared" ca="1" si="9"/>
        <v>13.54723751233762</v>
      </c>
      <c r="J25" s="25">
        <f t="shared" ca="1" si="7"/>
        <v>25.094278677801658</v>
      </c>
      <c r="K25" s="25">
        <f t="shared" ca="1" si="3"/>
        <v>8.6123694320970507</v>
      </c>
      <c r="L25" s="25">
        <f t="shared" ca="1" si="10"/>
        <v>5.9853837781989379</v>
      </c>
      <c r="M25" s="25">
        <f t="shared" ca="1" si="10"/>
        <v>855.21886916771791</v>
      </c>
      <c r="N25" s="25">
        <f t="shared" ca="1" si="10"/>
        <v>11.499267714984887</v>
      </c>
      <c r="O25" s="25">
        <f t="shared" si="6"/>
        <v>84</v>
      </c>
      <c r="P25" s="25">
        <f t="shared" ca="1" si="4"/>
        <v>11.268830153049132</v>
      </c>
    </row>
    <row r="26" spans="1:16" ht="13.05" x14ac:dyDescent="0.3">
      <c r="A26" s="24">
        <v>1972</v>
      </c>
      <c r="B26" s="25">
        <f t="shared" ca="1" si="0"/>
        <v>9.7787775877722325</v>
      </c>
      <c r="C26" s="25">
        <f t="shared" ca="1" si="11"/>
        <v>10.731487232510622</v>
      </c>
      <c r="D26" s="25">
        <f t="shared" ca="1" si="11"/>
        <v>9.4045625794074521</v>
      </c>
      <c r="E26" s="25">
        <f t="shared" ca="1" si="11"/>
        <v>12.577460942551026</v>
      </c>
      <c r="F26" s="25">
        <f t="shared" ca="1" si="8"/>
        <v>10621.706431197093</v>
      </c>
      <c r="G26" s="25">
        <f t="shared" ca="1" si="9"/>
        <v>99.076098414959645</v>
      </c>
      <c r="H26" s="25">
        <f t="shared" ca="1" si="9"/>
        <v>13.190854100139733</v>
      </c>
      <c r="I26" s="25">
        <f t="shared" ca="1" si="9"/>
        <v>15.447130225975689</v>
      </c>
      <c r="J26" s="25">
        <f t="shared" ca="1" si="7"/>
        <v>25.744637729869883</v>
      </c>
      <c r="K26" s="25">
        <f t="shared" ca="1" si="3"/>
        <v>9.2710421905393456</v>
      </c>
      <c r="L26" s="25">
        <f t="shared" ca="1" si="10"/>
        <v>6.640886585783714</v>
      </c>
      <c r="M26" s="25">
        <f t="shared" ca="1" si="10"/>
        <v>812.15114984048705</v>
      </c>
      <c r="N26" s="25">
        <f t="shared" ca="1" si="10"/>
        <v>12.249348874844593</v>
      </c>
      <c r="O26" s="25">
        <f t="shared" si="6"/>
        <v>88</v>
      </c>
      <c r="P26" s="25">
        <f t="shared" ca="1" si="4"/>
        <v>12.243092723139229</v>
      </c>
    </row>
    <row r="27" spans="1:16" ht="13.05" x14ac:dyDescent="0.3">
      <c r="A27" s="24">
        <v>1973</v>
      </c>
      <c r="B27" s="25">
        <f t="shared" ca="1" si="0"/>
        <v>12.138033007251421</v>
      </c>
      <c r="C27" s="25">
        <f t="shared" ca="1" si="11"/>
        <v>13.05029788057211</v>
      </c>
      <c r="D27" s="25">
        <f t="shared" ca="1" si="11"/>
        <v>11.853021900976314</v>
      </c>
      <c r="E27" s="25">
        <f t="shared" ca="1" si="11"/>
        <v>13.787132711428967</v>
      </c>
      <c r="F27" s="25">
        <f t="shared" ca="1" si="8"/>
        <v>9533.8637022998628</v>
      </c>
      <c r="G27" s="25">
        <f t="shared" ca="1" si="9"/>
        <v>105.20015237960168</v>
      </c>
      <c r="H27" s="25">
        <f t="shared" ca="1" si="9"/>
        <v>14.180427011999113</v>
      </c>
      <c r="I27" s="25">
        <f t="shared" ca="1" si="9"/>
        <v>20.026196376243433</v>
      </c>
      <c r="J27" s="25">
        <f t="shared" ca="1" si="7"/>
        <v>26.072331966741977</v>
      </c>
      <c r="K27" s="25">
        <f t="shared" ca="1" si="3"/>
        <v>9.9274696014127208</v>
      </c>
      <c r="L27" s="25">
        <f t="shared" ca="1" si="10"/>
        <v>7.4967285908654713</v>
      </c>
      <c r="M27" s="25">
        <f t="shared" ca="1" si="10"/>
        <v>796.28630172956082</v>
      </c>
      <c r="N27" s="25">
        <f t="shared" ca="1" si="10"/>
        <v>13.299043342538086</v>
      </c>
      <c r="O27" s="25">
        <f t="shared" si="6"/>
        <v>92</v>
      </c>
      <c r="P27" s="25">
        <f t="shared" ca="1" si="4"/>
        <v>14.024975838015994</v>
      </c>
    </row>
    <row r="28" spans="1:16" ht="13.05" x14ac:dyDescent="0.3">
      <c r="A28" s="24">
        <v>1974</v>
      </c>
      <c r="B28" s="25">
        <f t="shared" ca="1" si="0"/>
        <v>16.268706787637477</v>
      </c>
      <c r="C28" s="25">
        <f t="shared" ca="1" si="11"/>
        <v>17.081162431785007</v>
      </c>
      <c r="D28" s="25">
        <f t="shared" ca="1" si="11"/>
        <v>15.89050899368018</v>
      </c>
      <c r="E28" s="25">
        <f t="shared" ca="1" si="11"/>
        <v>16.295073650720234</v>
      </c>
      <c r="F28" s="25">
        <f t="shared" ca="1" si="8"/>
        <v>8661.3674722539363</v>
      </c>
      <c r="G28" s="25">
        <f t="shared" ca="1" si="9"/>
        <v>127.91472719953829</v>
      </c>
      <c r="H28" s="25">
        <f t="shared" ca="1" si="9"/>
        <v>16.475611599416347</v>
      </c>
      <c r="I28" s="25">
        <f t="shared" ca="1" si="9"/>
        <v>20.021850621038467</v>
      </c>
      <c r="J28" s="25">
        <f t="shared" ca="1" si="7"/>
        <v>26.459823207519225</v>
      </c>
      <c r="K28" s="25">
        <f t="shared" ca="1" si="3"/>
        <v>11.4640705731977</v>
      </c>
      <c r="L28" s="25">
        <f t="shared" ca="1" si="10"/>
        <v>8.2421957491427875</v>
      </c>
      <c r="M28" s="25">
        <f t="shared" ca="1" si="10"/>
        <v>767.98994287298319</v>
      </c>
      <c r="N28" s="25">
        <f t="shared" ca="1" si="10"/>
        <v>15.3750201753762</v>
      </c>
      <c r="O28" s="25">
        <f t="shared" si="6"/>
        <v>96</v>
      </c>
      <c r="P28" s="25">
        <f t="shared" ca="1" si="4"/>
        <v>17.389245470902321</v>
      </c>
    </row>
    <row r="29" spans="1:16" ht="13.05" x14ac:dyDescent="0.3">
      <c r="A29" s="24">
        <v>1975</v>
      </c>
      <c r="B29" s="25">
        <f t="shared" ca="1" si="0"/>
        <v>19.737196587109253</v>
      </c>
      <c r="C29" s="25">
        <f t="shared" ca="1" si="11"/>
        <v>21.052161564487118</v>
      </c>
      <c r="D29" s="25">
        <f t="shared" ca="1" si="11"/>
        <v>18.818693741772762</v>
      </c>
      <c r="E29" s="25">
        <f t="shared" ca="1" si="11"/>
        <v>20.11433078278354</v>
      </c>
      <c r="F29" s="25">
        <f t="shared" ca="1" si="8"/>
        <v>7914.1689120243673</v>
      </c>
      <c r="G29" s="25">
        <f t="shared" ca="1" si="9"/>
        <v>139.00932837278822</v>
      </c>
      <c r="H29" s="25">
        <f t="shared" ca="1" si="9"/>
        <v>20.545205137027594</v>
      </c>
      <c r="I29" s="25">
        <f t="shared" ca="1" si="9"/>
        <v>27.344637837306333</v>
      </c>
      <c r="J29" s="25">
        <f t="shared" ca="1" si="7"/>
        <v>26.981116275676776</v>
      </c>
      <c r="K29" s="25">
        <f t="shared" ca="1" si="3"/>
        <v>14.504712076857899</v>
      </c>
      <c r="L29" s="25">
        <f t="shared" ca="1" si="10"/>
        <v>10.466657385217685</v>
      </c>
      <c r="M29" s="25">
        <f t="shared" ca="1" si="10"/>
        <v>743.5578772310638</v>
      </c>
      <c r="N29" s="25">
        <f t="shared" ca="1" si="10"/>
        <v>19.280230937767186</v>
      </c>
      <c r="O29" s="25">
        <f t="shared" si="6"/>
        <v>100</v>
      </c>
      <c r="P29" s="25">
        <f t="shared" ca="1" si="4"/>
        <v>21.205158881611347</v>
      </c>
    </row>
    <row r="30" spans="1:16" ht="13.05" x14ac:dyDescent="0.3">
      <c r="A30" s="24">
        <v>1976</v>
      </c>
      <c r="B30" s="25">
        <f t="shared" ca="1" si="0"/>
        <v>21.613561374299646</v>
      </c>
      <c r="C30" s="25">
        <f t="shared" ca="1" si="11"/>
        <v>23.167000176690472</v>
      </c>
      <c r="D30" s="25">
        <f t="shared" ca="1" si="11"/>
        <v>20.461340951774247</v>
      </c>
      <c r="E30" s="25">
        <f t="shared" ca="1" si="11"/>
        <v>23.592661484468877</v>
      </c>
      <c r="F30" s="25">
        <f t="shared" ca="1" si="8"/>
        <v>6901.0740422707713</v>
      </c>
      <c r="G30" s="25">
        <f t="shared" ca="1" si="9"/>
        <v>144.06649520986252</v>
      </c>
      <c r="H30" s="25">
        <f t="shared" ca="1" si="9"/>
        <v>24.733438181900933</v>
      </c>
      <c r="I30" s="25">
        <f t="shared" ca="1" si="9"/>
        <v>35.835207799315462</v>
      </c>
      <c r="J30" s="25">
        <f t="shared" ca="1" si="7"/>
        <v>28.349456925877131</v>
      </c>
      <c r="K30" s="25">
        <f t="shared" ca="1" si="3"/>
        <v>16.650001329532714</v>
      </c>
      <c r="L30" s="25">
        <f t="shared" ca="1" si="10"/>
        <v>13.474599426394464</v>
      </c>
      <c r="M30" s="25">
        <f t="shared" ca="1" si="10"/>
        <v>698.91064810562807</v>
      </c>
      <c r="N30" s="25">
        <f t="shared" ca="1" si="10"/>
        <v>22.437696076153134</v>
      </c>
      <c r="O30" s="25">
        <f t="shared" si="6"/>
        <v>104</v>
      </c>
      <c r="P30" s="25">
        <f t="shared" ca="1" si="4"/>
        <v>24.162475038627399</v>
      </c>
    </row>
    <row r="31" spans="1:16" ht="13.05" x14ac:dyDescent="0.3">
      <c r="A31" s="24">
        <v>1977</v>
      </c>
      <c r="B31" s="25">
        <f t="shared" ca="1" si="0"/>
        <v>23.201969680575715</v>
      </c>
      <c r="C31" s="25">
        <f t="shared" ca="1" si="11"/>
        <v>24.480851956219283</v>
      </c>
      <c r="D31" s="25">
        <f t="shared" ca="1" si="11"/>
        <v>22.026034658449184</v>
      </c>
      <c r="E31" s="25">
        <f t="shared" ca="1" si="11"/>
        <v>28.512009841398765</v>
      </c>
      <c r="F31" s="25">
        <f t="shared" ca="1" si="8"/>
        <v>5150.2367369821413</v>
      </c>
      <c r="G31" s="25">
        <f t="shared" ca="1" si="9"/>
        <v>143.75810360157698</v>
      </c>
      <c r="H31" s="25">
        <f t="shared" ca="1" si="9"/>
        <v>28.627169161424092</v>
      </c>
      <c r="I31" s="25">
        <f t="shared" ca="1" si="9"/>
        <v>34.199160493035343</v>
      </c>
      <c r="J31" s="25">
        <f t="shared" ca="1" si="7"/>
        <v>29.585970864161073</v>
      </c>
      <c r="K31" s="25">
        <f t="shared" ca="1" si="3"/>
        <v>19.025518126710356</v>
      </c>
      <c r="L31" s="25">
        <f t="shared" ca="1" si="10"/>
        <v>15.845661450551184</v>
      </c>
      <c r="M31" s="25">
        <f t="shared" ca="1" si="10"/>
        <v>608.60783666286545</v>
      </c>
      <c r="N31" s="25">
        <f t="shared" ca="1" si="10"/>
        <v>25.910638483297831</v>
      </c>
      <c r="O31" s="25">
        <f t="shared" si="6"/>
        <v>108</v>
      </c>
      <c r="P31" s="25">
        <f t="shared" ca="1" si="4"/>
        <v>26.876205934019929</v>
      </c>
    </row>
    <row r="32" spans="1:16" ht="13.05" x14ac:dyDescent="0.3">
      <c r="A32" s="24">
        <v>1978</v>
      </c>
      <c r="B32" s="25">
        <f t="shared" ca="1" si="0"/>
        <v>25.60442627716002</v>
      </c>
      <c r="C32" s="25">
        <f t="shared" ca="1" si="11"/>
        <v>26.83753927856133</v>
      </c>
      <c r="D32" s="25">
        <f t="shared" ca="1" si="11"/>
        <v>24.455699993289706</v>
      </c>
      <c r="E32" s="25">
        <f t="shared" ca="1" si="11"/>
        <v>32.312658859908396</v>
      </c>
      <c r="F32" s="25">
        <f t="shared" ca="1" si="8"/>
        <v>3708.0873218947895</v>
      </c>
      <c r="G32" s="25">
        <f t="shared" ca="1" si="9"/>
        <v>154.20333587012101</v>
      </c>
      <c r="H32" s="25">
        <f t="shared" ca="1" si="9"/>
        <v>31.753694229927106</v>
      </c>
      <c r="I32" s="25">
        <f t="shared" ca="1" si="9"/>
        <v>33.203656519514986</v>
      </c>
      <c r="J32" s="25">
        <f t="shared" ca="1" si="7"/>
        <v>30.695703710597392</v>
      </c>
      <c r="K32" s="25">
        <f t="shared" ca="1" si="3"/>
        <v>21.248638437782152</v>
      </c>
      <c r="L32" s="25">
        <f t="shared" ca="1" si="10"/>
        <v>18.190080341390161</v>
      </c>
      <c r="M32" s="25">
        <f t="shared" ca="1" si="10"/>
        <v>521.71698725277315</v>
      </c>
      <c r="N32" s="25">
        <f t="shared" ca="1" si="10"/>
        <v>28.017721122505886</v>
      </c>
      <c r="O32" s="25">
        <f t="shared" si="6"/>
        <v>112</v>
      </c>
      <c r="P32" s="25">
        <f t="shared" ca="1" si="4"/>
        <v>29.733041970597881</v>
      </c>
    </row>
    <row r="33" spans="1:16" ht="13.05" x14ac:dyDescent="0.3">
      <c r="A33" s="24">
        <v>1979</v>
      </c>
      <c r="B33" s="25">
        <f t="shared" ca="1" si="0"/>
        <v>30.805120095751153</v>
      </c>
      <c r="C33" s="25">
        <f t="shared" ca="1" si="11"/>
        <v>32.086288915897093</v>
      </c>
      <c r="D33" s="25">
        <f t="shared" ca="1" si="11"/>
        <v>29.392400144655202</v>
      </c>
      <c r="E33" s="25">
        <f t="shared" ca="1" si="11"/>
        <v>37.190575362118629</v>
      </c>
      <c r="F33" s="25">
        <f t="shared" ca="1" si="8"/>
        <v>3210.1002088003561</v>
      </c>
      <c r="G33" s="25">
        <f t="shared" ca="1" si="9"/>
        <v>161.44894836787768</v>
      </c>
      <c r="H33" s="25">
        <f t="shared" ca="1" si="9"/>
        <v>34.820805158636304</v>
      </c>
      <c r="I33" s="25">
        <f t="shared" ca="1" si="9"/>
        <v>37.004997519531031</v>
      </c>
      <c r="J33" s="25">
        <f t="shared" ca="1" si="7"/>
        <v>31.995148057394591</v>
      </c>
      <c r="K33" s="25">
        <f t="shared" ca="1" si="3"/>
        <v>24.260825948913464</v>
      </c>
      <c r="L33" s="25">
        <f t="shared" ca="1" si="10"/>
        <v>21.939666255846216</v>
      </c>
      <c r="M33" s="25">
        <f t="shared" ca="1" si="10"/>
        <v>485.8045362919467</v>
      </c>
      <c r="N33" s="25">
        <f t="shared" ca="1" si="10"/>
        <v>31.760634850239075</v>
      </c>
      <c r="O33" s="25">
        <f t="shared" si="6"/>
        <v>116</v>
      </c>
      <c r="P33" s="25">
        <f t="shared" ca="1" si="4"/>
        <v>34.178516732574515</v>
      </c>
    </row>
    <row r="34" spans="1:16" ht="13.05" x14ac:dyDescent="0.3">
      <c r="A34" s="24">
        <v>1980</v>
      </c>
      <c r="B34" s="25">
        <f t="shared" ca="1" si="0"/>
        <v>39.621568936781074</v>
      </c>
      <c r="C34" s="25">
        <f t="shared" ca="1" si="11"/>
        <v>41.508916638120702</v>
      </c>
      <c r="D34" s="25">
        <f t="shared" ca="1" si="11"/>
        <v>38.261370806059013</v>
      </c>
      <c r="E34" s="25">
        <f t="shared" ca="1" si="11"/>
        <v>40.336526511003179</v>
      </c>
      <c r="F34" s="25">
        <f t="shared" ca="1" si="8"/>
        <v>2588.3441421412335</v>
      </c>
      <c r="G34" s="25">
        <f t="shared" ca="1" si="9"/>
        <v>185.64984739496512</v>
      </c>
      <c r="H34" s="25">
        <f t="shared" ca="1" si="9"/>
        <v>39.008003583413846</v>
      </c>
      <c r="I34" s="25">
        <f t="shared" ca="1" si="9"/>
        <v>37.010079697768646</v>
      </c>
      <c r="J34" s="25">
        <f t="shared" ca="1" si="7"/>
        <v>33.300990974713621</v>
      </c>
      <c r="K34" s="25">
        <f t="shared" ca="1" si="3"/>
        <v>29.025946474892368</v>
      </c>
      <c r="L34" s="25">
        <f t="shared" ca="1" si="10"/>
        <v>24.951725120230289</v>
      </c>
      <c r="M34" s="25">
        <f t="shared" ca="1" si="10"/>
        <v>447.7039124212908</v>
      </c>
      <c r="N34" s="25">
        <f t="shared" ca="1" si="10"/>
        <v>37.427913705325437</v>
      </c>
      <c r="O34" s="25">
        <f t="shared" si="6"/>
        <v>120</v>
      </c>
      <c r="P34" s="25">
        <f t="shared" ca="1" si="4"/>
        <v>40.819715379549834</v>
      </c>
    </row>
    <row r="35" spans="1:16" ht="13.05" x14ac:dyDescent="0.3">
      <c r="A35" s="24">
        <v>1981</v>
      </c>
      <c r="B35" s="25">
        <f t="shared" ca="1" si="0"/>
        <v>43.729391222188731</v>
      </c>
      <c r="C35" s="25">
        <f t="shared" ca="1" si="11"/>
        <v>46.516202039320959</v>
      </c>
      <c r="D35" s="25">
        <f t="shared" ca="1" si="11"/>
        <v>41.997119351036666</v>
      </c>
      <c r="E35" s="25">
        <f t="shared" ca="1" si="11"/>
        <v>44.328586749487535</v>
      </c>
      <c r="F35" s="25">
        <f t="shared" ca="1" si="8"/>
        <v>2426.5945578927835</v>
      </c>
      <c r="G35" s="25">
        <f t="shared" ca="1" si="9"/>
        <v>204.66180539586799</v>
      </c>
      <c r="H35" s="25">
        <f t="shared" ca="1" si="9"/>
        <v>42.5080260768434</v>
      </c>
      <c r="I35" s="25">
        <f t="shared" ca="1" si="9"/>
        <v>40.889281233130099</v>
      </c>
      <c r="J35" s="25">
        <f t="shared" ca="1" si="7"/>
        <v>34.279035345806243</v>
      </c>
      <c r="K35" s="25">
        <f t="shared" ca="1" si="3"/>
        <v>32.327650056510308</v>
      </c>
      <c r="L35" s="25">
        <f t="shared" ca="1" si="10"/>
        <v>28.890357892872565</v>
      </c>
      <c r="M35" s="25">
        <f t="shared" ca="1" si="10"/>
        <v>445.09656990289778</v>
      </c>
      <c r="N35" s="25">
        <f t="shared" ca="1" si="10"/>
        <v>41.873363744363736</v>
      </c>
      <c r="O35" s="25">
        <f t="shared" si="6"/>
        <v>124</v>
      </c>
      <c r="P35" s="25">
        <f t="shared" ca="1" si="4"/>
        <v>44.933105554072597</v>
      </c>
    </row>
    <row r="36" spans="1:16" ht="13.05" x14ac:dyDescent="0.3">
      <c r="A36" s="24">
        <v>1982</v>
      </c>
      <c r="B36" s="25">
        <f t="shared" ref="B36:B67" ca="1" si="12">GEOMEAN(OFFSET(B$77,$O36,0,4,1))</f>
        <v>42.600768579989364</v>
      </c>
      <c r="C36" s="25">
        <f t="shared" ca="1" si="11"/>
        <v>45.420434827967107</v>
      </c>
      <c r="D36" s="25">
        <f t="shared" ca="1" si="11"/>
        <v>40.737867536664005</v>
      </c>
      <c r="E36" s="25">
        <f t="shared" ca="1" si="11"/>
        <v>47.425833845758568</v>
      </c>
      <c r="F36" s="25">
        <f t="shared" ca="1" si="8"/>
        <v>2449.6385750384325</v>
      </c>
      <c r="G36" s="25">
        <f t="shared" ca="1" si="9"/>
        <v>227.0999317013576</v>
      </c>
      <c r="H36" s="25">
        <f t="shared" ca="1" si="9"/>
        <v>45.871472226212937</v>
      </c>
      <c r="I36" s="25">
        <f t="shared" ca="1" si="9"/>
        <v>44.179589218117236</v>
      </c>
      <c r="J36" s="25">
        <f t="shared" ca="1" si="7"/>
        <v>35.256365311290892</v>
      </c>
      <c r="K36" s="25">
        <f t="shared" ref="K36:K67" ca="1" si="13">GEOMEAN(OFFSET(K$77,$O36,0,4,1))</f>
        <v>34.626979423596929</v>
      </c>
      <c r="L36" s="25">
        <f t="shared" ca="1" si="10"/>
        <v>34.468323230250157</v>
      </c>
      <c r="M36" s="25">
        <f t="shared" ca="1" si="10"/>
        <v>441.34849826252372</v>
      </c>
      <c r="N36" s="25">
        <f t="shared" ca="1" si="10"/>
        <v>45.316179028535451</v>
      </c>
      <c r="O36" s="25">
        <f t="shared" si="6"/>
        <v>128</v>
      </c>
      <c r="P36" s="25">
        <f t="shared" ref="P36:P67" ca="1" si="14">GEOMEAN(OFFSET(P$77,$O36,0,4,1))</f>
        <v>46.15394311672226</v>
      </c>
    </row>
    <row r="37" spans="1:16" ht="13.05" x14ac:dyDescent="0.3">
      <c r="A37" s="24">
        <v>1983</v>
      </c>
      <c r="B37" s="25">
        <f t="shared" ca="1" si="12"/>
        <v>42.069919707140414</v>
      </c>
      <c r="C37" s="25">
        <f t="shared" ca="1" si="11"/>
        <v>45.032417635931942</v>
      </c>
      <c r="D37" s="25">
        <f t="shared" ca="1" si="11"/>
        <v>40.249949723307601</v>
      </c>
      <c r="E37" s="25">
        <f t="shared" ca="1" si="11"/>
        <v>49.309507589556112</v>
      </c>
      <c r="F37" s="25">
        <f t="shared" ca="1" si="8"/>
        <v>2016.9135308990601</v>
      </c>
      <c r="G37" s="25">
        <f t="shared" ca="1" si="9"/>
        <v>244.05116518962461</v>
      </c>
      <c r="H37" s="25">
        <f t="shared" ca="1" si="9"/>
        <v>48.969360823033121</v>
      </c>
      <c r="I37" s="25">
        <f t="shared" ca="1" si="9"/>
        <v>45.234732051995408</v>
      </c>
      <c r="J37" s="25">
        <f t="shared" ca="1" si="7"/>
        <v>36.430308646600594</v>
      </c>
      <c r="K37" s="25">
        <f t="shared" ca="1" si="13"/>
        <v>36.599844301071563</v>
      </c>
      <c r="L37" s="25">
        <f t="shared" ca="1" si="10"/>
        <v>39.080082419466585</v>
      </c>
      <c r="M37" s="25">
        <f t="shared" ca="1" si="10"/>
        <v>416.80921938161259</v>
      </c>
      <c r="N37" s="25">
        <f t="shared" ca="1" si="10"/>
        <v>47.292863767459501</v>
      </c>
      <c r="O37" s="25">
        <f t="shared" si="6"/>
        <v>132</v>
      </c>
      <c r="P37" s="25">
        <f t="shared" ca="1" si="14"/>
        <v>47.331238148837002</v>
      </c>
    </row>
    <row r="38" spans="1:16" ht="13.05" x14ac:dyDescent="0.3">
      <c r="A38" s="24">
        <v>1984</v>
      </c>
      <c r="B38" s="25">
        <f t="shared" ca="1" si="12"/>
        <v>41.939639081890583</v>
      </c>
      <c r="C38" s="25">
        <f t="shared" ca="1" si="11"/>
        <v>45.3972884569447</v>
      </c>
      <c r="D38" s="25">
        <f t="shared" ca="1" si="11"/>
        <v>40.602302794641609</v>
      </c>
      <c r="E38" s="25">
        <f t="shared" ca="1" si="11"/>
        <v>52.037873873984147</v>
      </c>
      <c r="F38" s="25">
        <f t="shared" ca="1" si="8"/>
        <v>1743.1517159151467</v>
      </c>
      <c r="G38" s="25">
        <f t="shared" ca="1" si="9"/>
        <v>262.36436159993093</v>
      </c>
      <c r="H38" s="25">
        <f t="shared" ca="1" si="9"/>
        <v>50.982303892859129</v>
      </c>
      <c r="I38" s="25">
        <f t="shared" ca="1" si="9"/>
        <v>44.599709157621398</v>
      </c>
      <c r="J38" s="25">
        <f t="shared" ca="1" si="7"/>
        <v>38.124013947123508</v>
      </c>
      <c r="K38" s="25">
        <f t="shared" ca="1" si="13"/>
        <v>38.158651202337452</v>
      </c>
      <c r="L38" s="25">
        <f t="shared" ca="1" si="10"/>
        <v>44.230482219042777</v>
      </c>
      <c r="M38" s="25">
        <f t="shared" ca="1" si="10"/>
        <v>396.30214601101341</v>
      </c>
      <c r="N38" s="25">
        <f t="shared" ca="1" si="10"/>
        <v>49.475349798166661</v>
      </c>
      <c r="O38" s="25">
        <f t="shared" si="6"/>
        <v>136</v>
      </c>
      <c r="P38" s="25">
        <f t="shared" ca="1" si="14"/>
        <v>48.54206503248453</v>
      </c>
    </row>
    <row r="39" spans="1:16" ht="13.05" x14ac:dyDescent="0.3">
      <c r="A39" s="24">
        <v>1985</v>
      </c>
      <c r="B39" s="25">
        <f t="shared" ca="1" si="12"/>
        <v>43.621536093403314</v>
      </c>
      <c r="C39" s="25">
        <f t="shared" ca="1" si="11"/>
        <v>46.499224352420008</v>
      </c>
      <c r="D39" s="25">
        <f t="shared" ca="1" si="11"/>
        <v>41.797111487006504</v>
      </c>
      <c r="E39" s="25">
        <f t="shared" ca="1" si="11"/>
        <v>55.331010614796632</v>
      </c>
      <c r="F39" s="25">
        <f t="shared" ca="1" si="8"/>
        <v>1474.9970404197841</v>
      </c>
      <c r="G39" s="25">
        <f t="shared" ca="1" si="9"/>
        <v>268.3030125432656</v>
      </c>
      <c r="H39" s="25">
        <f t="shared" ca="1" si="9"/>
        <v>53.733869223965982</v>
      </c>
      <c r="I39" s="25">
        <f t="shared" ca="1" si="9"/>
        <v>42.546390654313299</v>
      </c>
      <c r="J39" s="25">
        <f t="shared" ca="1" si="7"/>
        <v>39.299886088330688</v>
      </c>
      <c r="K39" s="25">
        <f t="shared" ca="1" si="13"/>
        <v>40.289211693324937</v>
      </c>
      <c r="L39" s="25">
        <f t="shared" ca="1" si="10"/>
        <v>49.548407432920911</v>
      </c>
      <c r="M39" s="25">
        <f t="shared" ca="1" si="10"/>
        <v>364.66874608410257</v>
      </c>
      <c r="N39" s="25">
        <f t="shared" ca="1" si="10"/>
        <v>52.505970889081254</v>
      </c>
      <c r="O39" s="25">
        <f t="shared" si="6"/>
        <v>140</v>
      </c>
      <c r="P39" s="25">
        <f t="shared" ca="1" si="14"/>
        <v>50.790386381535725</v>
      </c>
    </row>
    <row r="40" spans="1:16" x14ac:dyDescent="0.3">
      <c r="A40" s="24">
        <v>1986</v>
      </c>
      <c r="B40" s="25">
        <f t="shared" ca="1" si="12"/>
        <v>46.00983371735618</v>
      </c>
      <c r="C40" s="25">
        <f t="shared" ca="1" si="11"/>
        <v>48.381590489451789</v>
      </c>
      <c r="D40" s="25">
        <f t="shared" ca="1" si="11"/>
        <v>44.255456942236123</v>
      </c>
      <c r="E40" s="25">
        <f t="shared" ca="1" si="11"/>
        <v>58.29460721466512</v>
      </c>
      <c r="F40" s="25">
        <f t="shared" ca="1" si="8"/>
        <v>1338.6888445355844</v>
      </c>
      <c r="G40" s="25">
        <f t="shared" ca="1" si="9"/>
        <v>272.94343110061374</v>
      </c>
      <c r="H40" s="25">
        <f t="shared" ca="1" si="9"/>
        <v>55.411275044080583</v>
      </c>
      <c r="I40" s="25">
        <f t="shared" ca="1" si="9"/>
        <v>46.104677365556121</v>
      </c>
      <c r="J40" s="25">
        <f t="shared" ca="1" si="7"/>
        <v>39.039834349168679</v>
      </c>
      <c r="K40" s="25">
        <f t="shared" ca="1" si="13"/>
        <v>41.765046991145667</v>
      </c>
      <c r="L40" s="25">
        <f t="shared" ca="1" si="10"/>
        <v>59.517540460933809</v>
      </c>
      <c r="M40" s="25">
        <f t="shared" ca="1" si="10"/>
        <v>344.34273630186982</v>
      </c>
      <c r="N40" s="25">
        <f t="shared" ca="1" si="10"/>
        <v>54.093102690980061</v>
      </c>
      <c r="O40" s="25">
        <f t="shared" si="6"/>
        <v>144</v>
      </c>
      <c r="P40" s="25">
        <f t="shared" ca="1" si="14"/>
        <v>52.997126388294191</v>
      </c>
    </row>
    <row r="41" spans="1:16" x14ac:dyDescent="0.3">
      <c r="A41" s="24">
        <v>1987</v>
      </c>
      <c r="B41" s="25">
        <f t="shared" ca="1" si="12"/>
        <v>47.796514470682517</v>
      </c>
      <c r="C41" s="25">
        <f t="shared" ca="1" si="11"/>
        <v>49.303102637794929</v>
      </c>
      <c r="D41" s="25">
        <f t="shared" ca="1" si="11"/>
        <v>45.298296115111818</v>
      </c>
      <c r="E41" s="25">
        <f t="shared" ca="1" si="11"/>
        <v>64.52245179983899</v>
      </c>
      <c r="F41" s="25">
        <f t="shared" ca="1" si="8"/>
        <v>1148.2424065654711</v>
      </c>
      <c r="G41" s="25">
        <f t="shared" ca="1" si="9"/>
        <v>269.74565531020789</v>
      </c>
      <c r="H41" s="25">
        <f t="shared" ca="1" si="9"/>
        <v>59.248188221666453</v>
      </c>
      <c r="I41" s="25">
        <f t="shared" ca="1" si="9"/>
        <v>49.191336140153844</v>
      </c>
      <c r="J41" s="25">
        <f t="shared" ref="J41:J67" ca="1" si="15">GEOMEAN(OFFSET(J$77,$O41,0,4,1))</f>
        <v>40.277018235786883</v>
      </c>
      <c r="K41" s="25">
        <f t="shared" ca="1" si="13"/>
        <v>43.899805988332474</v>
      </c>
      <c r="L41" s="25">
        <f t="shared" ca="1" si="10"/>
        <v>63.104851596563833</v>
      </c>
      <c r="M41" s="25">
        <f t="shared" ca="1" si="10"/>
        <v>321.51366950644621</v>
      </c>
      <c r="N41" s="25">
        <f t="shared" ca="1" si="10"/>
        <v>56.298325443872102</v>
      </c>
      <c r="O41" s="25">
        <f t="shared" si="6"/>
        <v>148</v>
      </c>
      <c r="P41" s="25">
        <f t="shared" ca="1" si="14"/>
        <v>55.72507533857582</v>
      </c>
    </row>
    <row r="42" spans="1:16" x14ac:dyDescent="0.3">
      <c r="A42" s="24">
        <v>1988</v>
      </c>
      <c r="B42" s="25">
        <f t="shared" ca="1" si="12"/>
        <v>52.189272482965876</v>
      </c>
      <c r="C42" s="25">
        <f t="shared" ca="1" si="11"/>
        <v>53.982394870992977</v>
      </c>
      <c r="D42" s="25">
        <f t="shared" ca="1" si="11"/>
        <v>49.620334149564997</v>
      </c>
      <c r="E42" s="25">
        <f t="shared" ca="1" si="11"/>
        <v>68.571370376325348</v>
      </c>
      <c r="F42" s="25">
        <f t="shared" ca="1" si="8"/>
        <v>1039.1483111538596</v>
      </c>
      <c r="G42" s="25">
        <f t="shared" ca="1" si="9"/>
        <v>256.31743489594436</v>
      </c>
      <c r="H42" s="25">
        <f t="shared" ca="1" si="9"/>
        <v>59.367765055804753</v>
      </c>
      <c r="I42" s="25">
        <f t="shared" ca="1" si="9"/>
        <v>48.185452471051612</v>
      </c>
      <c r="J42" s="25">
        <f t="shared" ca="1" si="15"/>
        <v>41.58194525383955</v>
      </c>
      <c r="K42" s="25">
        <f t="shared" ca="1" si="13"/>
        <v>46.522233558491713</v>
      </c>
      <c r="L42" s="25">
        <f t="shared" ca="1" si="10"/>
        <v>63.100379458654011</v>
      </c>
      <c r="M42" s="25">
        <f t="shared" ca="1" si="10"/>
        <v>273.06178013191726</v>
      </c>
      <c r="N42" s="25">
        <f t="shared" ca="1" si="10"/>
        <v>59.000119271681477</v>
      </c>
      <c r="O42" s="25">
        <f t="shared" si="6"/>
        <v>152</v>
      </c>
      <c r="P42" s="25">
        <f t="shared" ca="1" si="14"/>
        <v>58.476701022724754</v>
      </c>
    </row>
    <row r="43" spans="1:16" x14ac:dyDescent="0.3">
      <c r="A43" s="24">
        <v>1989</v>
      </c>
      <c r="B43" s="25">
        <f t="shared" ca="1" si="12"/>
        <v>57.9857802135732</v>
      </c>
      <c r="C43" s="25">
        <f t="shared" ca="1" si="11"/>
        <v>60.152372019619207</v>
      </c>
      <c r="D43" s="25">
        <f t="shared" ca="1" si="11"/>
        <v>55.447199313965214</v>
      </c>
      <c r="E43" s="25">
        <f t="shared" ca="1" si="11"/>
        <v>74.009842248117252</v>
      </c>
      <c r="F43" s="25">
        <f t="shared" ca="1" si="8"/>
        <v>887.92720607474234</v>
      </c>
      <c r="G43" s="25">
        <f t="shared" ca="1" si="9"/>
        <v>245.41088652759913</v>
      </c>
      <c r="H43" s="25">
        <f t="shared" ca="1" si="9"/>
        <v>62.308464348931729</v>
      </c>
      <c r="I43" s="25">
        <f t="shared" ca="1" si="9"/>
        <v>51.769139087532551</v>
      </c>
      <c r="J43" s="25">
        <f t="shared" ca="1" si="15"/>
        <v>42.16702713865147</v>
      </c>
      <c r="K43" s="25">
        <f t="shared" ca="1" si="13"/>
        <v>50.048396216152284</v>
      </c>
      <c r="L43" s="25">
        <f t="shared" ca="1" si="10"/>
        <v>67.262781232828914</v>
      </c>
      <c r="M43" s="25">
        <f t="shared" ca="1" si="10"/>
        <v>231.89836770352889</v>
      </c>
      <c r="N43" s="25">
        <f t="shared" ca="1" si="10"/>
        <v>63.55943796767901</v>
      </c>
      <c r="O43" s="25">
        <f t="shared" si="6"/>
        <v>156</v>
      </c>
      <c r="P43" s="25">
        <f t="shared" ca="1" si="14"/>
        <v>63.082091898220064</v>
      </c>
    </row>
    <row r="44" spans="1:16" x14ac:dyDescent="0.3">
      <c r="A44" s="24">
        <v>1990</v>
      </c>
      <c r="B44" s="25">
        <f t="shared" ca="1" si="12"/>
        <v>60.299083770945451</v>
      </c>
      <c r="C44" s="25">
        <f t="shared" ca="1" si="11"/>
        <v>62.51874640130486</v>
      </c>
      <c r="D44" s="25">
        <f t="shared" ca="1" si="11"/>
        <v>58.306549369695567</v>
      </c>
      <c r="E44" s="25">
        <f t="shared" ca="1" si="11"/>
        <v>79.396197848533163</v>
      </c>
      <c r="F44" s="25">
        <f t="shared" ca="1" si="8"/>
        <v>824.72669378118132</v>
      </c>
      <c r="G44" s="25">
        <f t="shared" ref="G44:I67" ca="1" si="16">GEOMEAN(OFFSET(G$77,$O44,0,4,1))</f>
        <v>243.52457760923457</v>
      </c>
      <c r="H44" s="25">
        <f t="shared" ca="1" si="16"/>
        <v>64.470835290294872</v>
      </c>
      <c r="I44" s="25">
        <f t="shared" ca="1" si="16"/>
        <v>47.780951205084733</v>
      </c>
      <c r="J44" s="25">
        <f t="shared" ca="1" si="15"/>
        <v>42.94971964038848</v>
      </c>
      <c r="K44" s="25">
        <f t="shared" ca="1" si="13"/>
        <v>53.906967007280038</v>
      </c>
      <c r="L44" s="25">
        <f t="shared" ref="L44:N63" ca="1" si="17">GEOMEAN(OFFSET(L$77,$O44,0,4,1))</f>
        <v>73.998134244002216</v>
      </c>
      <c r="M44" s="25">
        <f t="shared" ca="1" si="17"/>
        <v>224.99208418879067</v>
      </c>
      <c r="N44" s="25">
        <f t="shared" ca="1" si="17"/>
        <v>69.360579735505553</v>
      </c>
      <c r="O44" s="25">
        <f t="shared" si="6"/>
        <v>160</v>
      </c>
      <c r="P44" s="25">
        <f t="shared" ca="1" si="14"/>
        <v>65.704296877945637</v>
      </c>
    </row>
    <row r="45" spans="1:16" x14ac:dyDescent="0.3">
      <c r="A45" s="24">
        <v>1991</v>
      </c>
      <c r="B45" s="25">
        <f t="shared" ca="1" si="12"/>
        <v>56.732410686382799</v>
      </c>
      <c r="C45" s="25">
        <f t="shared" ref="C45:E67" ca="1" si="18">GEOMEAN(OFFSET(C$77,$O45,0,4,1))</f>
        <v>58.37910147635548</v>
      </c>
      <c r="D45" s="25">
        <f t="shared" ca="1" si="18"/>
        <v>54.424545367268763</v>
      </c>
      <c r="E45" s="25">
        <f t="shared" ca="1" si="18"/>
        <v>82.378189553569996</v>
      </c>
      <c r="F45" s="25">
        <f t="shared" ca="1" si="8"/>
        <v>709.39481149975711</v>
      </c>
      <c r="G45" s="25">
        <f t="shared" ca="1" si="16"/>
        <v>245.90405392169342</v>
      </c>
      <c r="H45" s="25">
        <f t="shared" ca="1" si="16"/>
        <v>66.679090379306999</v>
      </c>
      <c r="I45" s="25">
        <f t="shared" ca="1" si="16"/>
        <v>47.565806039459694</v>
      </c>
      <c r="J45" s="25">
        <f t="shared" ca="1" si="15"/>
        <v>43.144976547643708</v>
      </c>
      <c r="K45" s="25">
        <f t="shared" ca="1" si="13"/>
        <v>57.438362631575593</v>
      </c>
      <c r="L45" s="25">
        <f t="shared" ca="1" si="17"/>
        <v>83.304952394669087</v>
      </c>
      <c r="M45" s="25">
        <f t="shared" ca="1" si="17"/>
        <v>213.63281724064811</v>
      </c>
      <c r="N45" s="25">
        <f t="shared" ca="1" si="17"/>
        <v>73.323985527919191</v>
      </c>
      <c r="O45" s="25">
        <f t="shared" si="6"/>
        <v>164</v>
      </c>
      <c r="P45" s="25">
        <f t="shared" ca="1" si="14"/>
        <v>64.916697989664399</v>
      </c>
    </row>
    <row r="46" spans="1:16" x14ac:dyDescent="0.3">
      <c r="A46" s="24">
        <v>1992</v>
      </c>
      <c r="B46" s="25">
        <f t="shared" ca="1" si="12"/>
        <v>51.430416759663146</v>
      </c>
      <c r="C46" s="25">
        <f t="shared" ca="1" si="18"/>
        <v>52.94446657381453</v>
      </c>
      <c r="D46" s="25">
        <f t="shared" ca="1" si="18"/>
        <v>49.307473812667986</v>
      </c>
      <c r="E46" s="25">
        <f t="shared" ca="1" si="18"/>
        <v>75.365509294372515</v>
      </c>
      <c r="F46" s="25">
        <f t="shared" ca="1" si="8"/>
        <v>613.48601534511567</v>
      </c>
      <c r="G46" s="25">
        <f t="shared" ca="1" si="16"/>
        <v>247.66223888383826</v>
      </c>
      <c r="H46" s="25">
        <f t="shared" ca="1" si="16"/>
        <v>68.480863908881133</v>
      </c>
      <c r="I46" s="25">
        <f t="shared" ca="1" si="16"/>
        <v>65.315799097676972</v>
      </c>
      <c r="J46" s="25">
        <f t="shared" ca="1" si="15"/>
        <v>43.602060127335072</v>
      </c>
      <c r="K46" s="25">
        <f t="shared" ca="1" si="13"/>
        <v>60.069423623902196</v>
      </c>
      <c r="L46" s="25">
        <f t="shared" ca="1" si="17"/>
        <v>91.696531362243078</v>
      </c>
      <c r="M46" s="25">
        <f t="shared" ca="1" si="17"/>
        <v>201.77093984980024</v>
      </c>
      <c r="N46" s="25">
        <f t="shared" ca="1" si="17"/>
        <v>76.150719956225146</v>
      </c>
      <c r="O46" s="25">
        <f t="shared" si="6"/>
        <v>168</v>
      </c>
      <c r="P46" s="25">
        <f t="shared" ca="1" si="14"/>
        <v>62.140378837055302</v>
      </c>
    </row>
    <row r="47" spans="1:16" x14ac:dyDescent="0.3">
      <c r="A47" s="24">
        <v>1993</v>
      </c>
      <c r="B47" s="25">
        <f t="shared" ca="1" si="12"/>
        <v>48.509259919429333</v>
      </c>
      <c r="C47" s="25">
        <f t="shared" ca="1" si="18"/>
        <v>51.189802330556468</v>
      </c>
      <c r="D47" s="25">
        <f t="shared" ca="1" si="18"/>
        <v>47.667413896413315</v>
      </c>
      <c r="E47" s="25">
        <f t="shared" ca="1" si="18"/>
        <v>81.812238490348818</v>
      </c>
      <c r="F47" s="25">
        <f t="shared" ca="1" si="8"/>
        <v>526.6973428626153</v>
      </c>
      <c r="G47" s="25">
        <f t="shared" ca="1" si="16"/>
        <v>247.64673399828339</v>
      </c>
      <c r="H47" s="25">
        <f t="shared" ca="1" si="16"/>
        <v>72.230349318724166</v>
      </c>
      <c r="I47" s="25">
        <f t="shared" ca="1" si="16"/>
        <v>70.771010885904019</v>
      </c>
      <c r="J47" s="25">
        <f t="shared" ca="1" si="15"/>
        <v>44.187393918101534</v>
      </c>
      <c r="K47" s="25">
        <f t="shared" ca="1" si="13"/>
        <v>61.711787385058628</v>
      </c>
      <c r="L47" s="25">
        <f t="shared" ca="1" si="17"/>
        <v>94.064950962596129</v>
      </c>
      <c r="M47" s="25">
        <f t="shared" ca="1" si="17"/>
        <v>198.74171999849787</v>
      </c>
      <c r="N47" s="25">
        <f t="shared" ca="1" si="17"/>
        <v>77.214551504488625</v>
      </c>
      <c r="O47" s="25">
        <f t="shared" si="6"/>
        <v>172</v>
      </c>
      <c r="P47" s="25">
        <f t="shared" ca="1" si="14"/>
        <v>62.013852841833547</v>
      </c>
    </row>
    <row r="48" spans="1:16" x14ac:dyDescent="0.3">
      <c r="A48" s="24">
        <v>1994</v>
      </c>
      <c r="B48" s="25">
        <f t="shared" ca="1" si="12"/>
        <v>49.178671442837519</v>
      </c>
      <c r="C48" s="25">
        <f t="shared" ca="1" si="18"/>
        <v>51.694136129239133</v>
      </c>
      <c r="D48" s="25">
        <f t="shared" ca="1" si="18"/>
        <v>48.382062904603899</v>
      </c>
      <c r="E48" s="25">
        <f t="shared" ca="1" si="18"/>
        <v>85.841355007218311</v>
      </c>
      <c r="F48" s="25">
        <f t="shared" ca="1" si="8"/>
        <v>465.01089626528312</v>
      </c>
      <c r="G48" s="25">
        <f t="shared" ca="1" si="16"/>
        <v>242.98281656612633</v>
      </c>
      <c r="H48" s="25">
        <f t="shared" ca="1" si="16"/>
        <v>75.730399537330726</v>
      </c>
      <c r="I48" s="25">
        <f t="shared" ca="1" si="16"/>
        <v>54.055487958944362</v>
      </c>
      <c r="J48" s="25">
        <f t="shared" ca="1" si="15"/>
        <v>45.547871624546232</v>
      </c>
      <c r="K48" s="25">
        <f t="shared" ca="1" si="13"/>
        <v>62.614202157389165</v>
      </c>
      <c r="L48" s="25">
        <f t="shared" ca="1" si="17"/>
        <v>91.155812522335253</v>
      </c>
      <c r="M48" s="25">
        <f t="shared" ca="1" si="17"/>
        <v>188.33503106343338</v>
      </c>
      <c r="N48" s="25">
        <f t="shared" ca="1" si="17"/>
        <v>78.94927903354008</v>
      </c>
      <c r="O48" s="25">
        <f t="shared" si="6"/>
        <v>176</v>
      </c>
      <c r="P48" s="25">
        <f t="shared" ca="1" si="14"/>
        <v>63.517470556702825</v>
      </c>
    </row>
    <row r="49" spans="1:16" x14ac:dyDescent="0.3">
      <c r="A49" s="24">
        <v>1995</v>
      </c>
      <c r="B49" s="25">
        <f t="shared" ca="1" si="12"/>
        <v>49.889962392165209</v>
      </c>
      <c r="C49" s="25">
        <f t="shared" ca="1" si="18"/>
        <v>54.227671827087065</v>
      </c>
      <c r="D49" s="25">
        <f t="shared" ca="1" si="18"/>
        <v>50.421044306502743</v>
      </c>
      <c r="E49" s="25">
        <f t="shared" ca="1" si="18"/>
        <v>88.800696042330316</v>
      </c>
      <c r="F49" s="25">
        <f t="shared" ca="1" si="8"/>
        <v>370.92476435414704</v>
      </c>
      <c r="G49" s="25">
        <f t="shared" ca="1" si="16"/>
        <v>238.47715163253594</v>
      </c>
      <c r="H49" s="25">
        <f t="shared" ca="1" si="16"/>
        <v>77.377400058272656</v>
      </c>
      <c r="I49" s="25">
        <f t="shared" ca="1" si="16"/>
        <v>55.540364689070501</v>
      </c>
      <c r="J49" s="25">
        <f t="shared" ca="1" si="15"/>
        <v>49.200899429643911</v>
      </c>
      <c r="K49" s="25">
        <f t="shared" ca="1" si="13"/>
        <v>64.334549351905693</v>
      </c>
      <c r="L49" s="25">
        <f t="shared" ca="1" si="17"/>
        <v>87.727540165322409</v>
      </c>
      <c r="M49" s="25">
        <f t="shared" ca="1" si="17"/>
        <v>181.12126032914051</v>
      </c>
      <c r="N49" s="25">
        <f t="shared" ca="1" si="17"/>
        <v>81.627191790399507</v>
      </c>
      <c r="O49" s="25">
        <f t="shared" si="6"/>
        <v>180</v>
      </c>
      <c r="P49" s="25">
        <f t="shared" ca="1" si="14"/>
        <v>65.114109398663274</v>
      </c>
    </row>
    <row r="50" spans="1:16" x14ac:dyDescent="0.3">
      <c r="A50" s="24">
        <v>1996</v>
      </c>
      <c r="B50" s="25">
        <f t="shared" ca="1" si="12"/>
        <v>49.957489306848011</v>
      </c>
      <c r="C50" s="25">
        <f t="shared" ca="1" si="18"/>
        <v>54.429820550080294</v>
      </c>
      <c r="D50" s="25">
        <f t="shared" ca="1" si="18"/>
        <v>50.58987898106804</v>
      </c>
      <c r="E50" s="25">
        <f t="shared" ca="1" si="18"/>
        <v>92.016855963556139</v>
      </c>
      <c r="F50" s="25">
        <f t="shared" ca="1" si="8"/>
        <v>281.50884198718825</v>
      </c>
      <c r="G50" s="25">
        <f t="shared" ca="1" si="16"/>
        <v>240.11962589292966</v>
      </c>
      <c r="H50" s="25">
        <f t="shared" ca="1" si="16"/>
        <v>77.870877692561052</v>
      </c>
      <c r="I50" s="25">
        <f t="shared" ca="1" si="16"/>
        <v>62.242418940587434</v>
      </c>
      <c r="J50" s="25">
        <f t="shared" ca="1" si="15"/>
        <v>49.532230657869199</v>
      </c>
      <c r="K50" s="25">
        <f t="shared" ca="1" si="13"/>
        <v>66.552495301696496</v>
      </c>
      <c r="L50" s="25">
        <f t="shared" ca="1" si="17"/>
        <v>94.055949068969255</v>
      </c>
      <c r="M50" s="25">
        <f t="shared" ca="1" si="17"/>
        <v>180.18717299619416</v>
      </c>
      <c r="N50" s="25">
        <f t="shared" ca="1" si="17"/>
        <v>83.648276768571989</v>
      </c>
      <c r="O50" s="25">
        <f t="shared" si="6"/>
        <v>184</v>
      </c>
      <c r="P50" s="25">
        <f t="shared" ca="1" si="14"/>
        <v>65.929808608504104</v>
      </c>
    </row>
    <row r="51" spans="1:16" x14ac:dyDescent="0.3">
      <c r="A51" s="24">
        <v>1997</v>
      </c>
      <c r="B51" s="25">
        <f t="shared" ca="1" si="12"/>
        <v>51.311527876076617</v>
      </c>
      <c r="C51" s="25">
        <f t="shared" ca="1" si="18"/>
        <v>54.550359370799811</v>
      </c>
      <c r="D51" s="25">
        <f t="shared" ca="1" si="18"/>
        <v>51.572771010402185</v>
      </c>
      <c r="E51" s="25">
        <f t="shared" ca="1" si="18"/>
        <v>89.05384844295105</v>
      </c>
      <c r="F51" s="25">
        <f t="shared" ca="1" si="8"/>
        <v>220.65242566284451</v>
      </c>
      <c r="G51" s="25">
        <f t="shared" ca="1" si="16"/>
        <v>220.65242566284451</v>
      </c>
      <c r="H51" s="25">
        <f t="shared" ca="1" si="16"/>
        <v>76.824608920537997</v>
      </c>
      <c r="I51" s="25">
        <f t="shared" ca="1" si="16"/>
        <v>67.911930568924461</v>
      </c>
      <c r="J51" s="25">
        <f t="shared" ca="1" si="15"/>
        <v>50.24</v>
      </c>
      <c r="K51" s="25">
        <f t="shared" ca="1" si="13"/>
        <v>68.691724609198559</v>
      </c>
      <c r="L51" s="25">
        <f t="shared" ca="1" si="17"/>
        <v>87.759895491605945</v>
      </c>
      <c r="M51" s="25">
        <f t="shared" ca="1" si="17"/>
        <v>162.10991953601595</v>
      </c>
      <c r="N51" s="25">
        <f t="shared" ca="1" si="17"/>
        <v>84.329816347186608</v>
      </c>
      <c r="O51" s="25">
        <f t="shared" si="6"/>
        <v>188</v>
      </c>
      <c r="P51" s="25">
        <f t="shared" ca="1" si="14"/>
        <v>65.659716934568905</v>
      </c>
    </row>
    <row r="52" spans="1:16" x14ac:dyDescent="0.3">
      <c r="A52" s="24">
        <v>1998</v>
      </c>
      <c r="B52" s="25">
        <f t="shared" ca="1" si="12"/>
        <v>54.088365318962431</v>
      </c>
      <c r="C52" s="25">
        <f t="shared" ca="1" si="18"/>
        <v>55.868746041095548</v>
      </c>
      <c r="D52" s="25">
        <f t="shared" ca="1" si="18"/>
        <v>54.175184710623363</v>
      </c>
      <c r="E52" s="25">
        <f t="shared" ca="1" si="18"/>
        <v>85.799133567146043</v>
      </c>
      <c r="F52" s="25">
        <f t="shared" ca="1" si="8"/>
        <v>178.9077590650061</v>
      </c>
      <c r="G52" s="25">
        <f t="shared" ca="1" si="16"/>
        <v>178.9077590650061</v>
      </c>
      <c r="H52" s="25">
        <f t="shared" ca="1" si="16"/>
        <v>75.203810807200981</v>
      </c>
      <c r="I52" s="25">
        <f t="shared" ca="1" si="16"/>
        <v>59.04838661192116</v>
      </c>
      <c r="J52" s="25">
        <f t="shared" ca="1" si="15"/>
        <v>51.57</v>
      </c>
      <c r="K52" s="25">
        <f t="shared" ca="1" si="13"/>
        <v>69.847450496121624</v>
      </c>
      <c r="L52" s="25">
        <f t="shared" ca="1" si="17"/>
        <v>89.291919389902432</v>
      </c>
      <c r="M52" s="25">
        <f t="shared" ca="1" si="17"/>
        <v>151.56090990535455</v>
      </c>
      <c r="N52" s="25">
        <f t="shared" ca="1" si="17"/>
        <v>85.138126967050567</v>
      </c>
      <c r="O52" s="25">
        <f t="shared" si="6"/>
        <v>192</v>
      </c>
      <c r="P52" s="25">
        <f t="shared" ca="1" si="14"/>
        <v>65.799786660749078</v>
      </c>
    </row>
    <row r="53" spans="1:16" x14ac:dyDescent="0.3">
      <c r="A53" s="24">
        <v>1999</v>
      </c>
      <c r="B53" s="25">
        <f t="shared" ca="1" si="12"/>
        <v>56.732659530713356</v>
      </c>
      <c r="C53" s="25">
        <f t="shared" ca="1" si="18"/>
        <v>56.469893055118419</v>
      </c>
      <c r="D53" s="25">
        <f t="shared" ca="1" si="18"/>
        <v>56.595277000777564</v>
      </c>
      <c r="E53" s="25">
        <f t="shared" ca="1" si="18"/>
        <v>86.436744685067993</v>
      </c>
      <c r="F53" s="25">
        <f t="shared" ca="1" si="8"/>
        <v>161.1764224489956</v>
      </c>
      <c r="G53" s="25">
        <f t="shared" ca="1" si="16"/>
        <v>161.1764224489956</v>
      </c>
      <c r="H53" s="25">
        <f t="shared" ca="1" si="16"/>
        <v>75.477325912606389</v>
      </c>
      <c r="I53" s="25">
        <f t="shared" ca="1" si="16"/>
        <v>55.503430690112367</v>
      </c>
      <c r="J53" s="25">
        <f t="shared" ca="1" si="15"/>
        <v>54.93</v>
      </c>
      <c r="K53" s="25">
        <f t="shared" ca="1" si="13"/>
        <v>70.519468344116078</v>
      </c>
      <c r="L53" s="25">
        <f t="shared" ca="1" si="17"/>
        <v>91.101819929683302</v>
      </c>
      <c r="M53" s="25">
        <f t="shared" ca="1" si="17"/>
        <v>148.51411216574701</v>
      </c>
      <c r="N53" s="25">
        <f t="shared" ca="1" si="17"/>
        <v>86.480221026643733</v>
      </c>
      <c r="O53" s="25">
        <f t="shared" si="6"/>
        <v>196</v>
      </c>
      <c r="P53" s="25">
        <f t="shared" ca="1" si="14"/>
        <v>67.081185982238196</v>
      </c>
    </row>
    <row r="54" spans="1:16" x14ac:dyDescent="0.3">
      <c r="A54" s="24">
        <v>2000</v>
      </c>
      <c r="B54" s="25">
        <f t="shared" ca="1" si="12"/>
        <v>59.894894453014679</v>
      </c>
      <c r="C54" s="25">
        <f t="shared" ca="1" si="18"/>
        <v>60.213290667782054</v>
      </c>
      <c r="D54" s="25">
        <f t="shared" ca="1" si="18"/>
        <v>59.727608242500018</v>
      </c>
      <c r="E54" s="25">
        <f t="shared" ca="1" si="18"/>
        <v>85.211676601529462</v>
      </c>
      <c r="F54" s="25">
        <f t="shared" ca="1" si="8"/>
        <v>162.8572237444744</v>
      </c>
      <c r="G54" s="25">
        <f t="shared" ca="1" si="16"/>
        <v>162.8572237444744</v>
      </c>
      <c r="H54" s="25">
        <f t="shared" ca="1" si="16"/>
        <v>75.69374501939653</v>
      </c>
      <c r="I54" s="25">
        <f t="shared" ca="1" si="16"/>
        <v>52.878350264391386</v>
      </c>
      <c r="J54" s="25">
        <f t="shared" ca="1" si="15"/>
        <v>55.05</v>
      </c>
      <c r="K54" s="25">
        <f t="shared" ca="1" si="13"/>
        <v>71.254741986414146</v>
      </c>
      <c r="L54" s="25">
        <f t="shared" ca="1" si="17"/>
        <v>88.919947928797939</v>
      </c>
      <c r="M54" s="25">
        <f t="shared" ca="1" si="17"/>
        <v>144.71318885766621</v>
      </c>
      <c r="N54" s="25">
        <f t="shared" ca="1" si="17"/>
        <v>88.169495756742933</v>
      </c>
      <c r="O54" s="25">
        <f t="shared" si="6"/>
        <v>200</v>
      </c>
      <c r="P54" s="25">
        <f t="shared" ca="1" si="14"/>
        <v>69.084850094236003</v>
      </c>
    </row>
    <row r="55" spans="1:16" x14ac:dyDescent="0.3">
      <c r="A55" s="24">
        <v>2001</v>
      </c>
      <c r="B55" s="25">
        <f t="shared" ca="1" si="12"/>
        <v>63.188716912151826</v>
      </c>
      <c r="C55" s="25">
        <f t="shared" ca="1" si="18"/>
        <v>62.378233539610306</v>
      </c>
      <c r="D55" s="25">
        <f t="shared" ca="1" si="18"/>
        <v>62.849925581081678</v>
      </c>
      <c r="E55" s="25">
        <f t="shared" ca="1" si="18"/>
        <v>83.459203105292147</v>
      </c>
      <c r="F55" s="25">
        <f t="shared" ca="1" si="8"/>
        <v>163.31590271741425</v>
      </c>
      <c r="G55" s="25">
        <f t="shared" ca="1" si="16"/>
        <v>163.31590271741425</v>
      </c>
      <c r="H55" s="25">
        <f t="shared" ca="1" si="16"/>
        <v>75.648902594781958</v>
      </c>
      <c r="I55" s="25">
        <f t="shared" ca="1" si="16"/>
        <v>55.876883859071555</v>
      </c>
      <c r="J55" s="25">
        <f t="shared" ca="1" si="15"/>
        <v>58.32</v>
      </c>
      <c r="K55" s="25">
        <f t="shared" ca="1" si="13"/>
        <v>73.511060155358734</v>
      </c>
      <c r="L55" s="25">
        <f t="shared" ca="1" si="17"/>
        <v>89.308964126837253</v>
      </c>
      <c r="M55" s="25">
        <f t="shared" ca="1" si="17"/>
        <v>141.09658323838266</v>
      </c>
      <c r="N55" s="25">
        <f t="shared" ca="1" si="17"/>
        <v>91.029631078363337</v>
      </c>
      <c r="O55" s="25">
        <f t="shared" si="6"/>
        <v>204</v>
      </c>
      <c r="P55" s="25">
        <f t="shared" ca="1" si="14"/>
        <v>71.059105651881282</v>
      </c>
    </row>
    <row r="56" spans="1:16" x14ac:dyDescent="0.3">
      <c r="A56" s="24">
        <v>2002</v>
      </c>
      <c r="B56" s="25">
        <f t="shared" ca="1" si="12"/>
        <v>67.550872012492377</v>
      </c>
      <c r="C56" s="25">
        <f t="shared" ca="1" si="18"/>
        <v>64.593156416780232</v>
      </c>
      <c r="D56" s="25">
        <f t="shared" ca="1" si="18"/>
        <v>66.939596328332499</v>
      </c>
      <c r="E56" s="25">
        <f t="shared" ca="1" si="18"/>
        <v>83.713703544825137</v>
      </c>
      <c r="F56" s="25">
        <f t="shared" ca="1" si="8"/>
        <v>138.71961736756472</v>
      </c>
      <c r="G56" s="25">
        <f t="shared" ca="1" si="16"/>
        <v>138.71961736756472</v>
      </c>
      <c r="H56" s="25">
        <f t="shared" ca="1" si="16"/>
        <v>74.053237164655357</v>
      </c>
      <c r="I56" s="25">
        <f t="shared" ca="1" si="16"/>
        <v>54.34796876297014</v>
      </c>
      <c r="J56" s="25">
        <f t="shared" ca="1" si="15"/>
        <v>62.07</v>
      </c>
      <c r="K56" s="25">
        <f t="shared" ca="1" si="13"/>
        <v>75.875407688291148</v>
      </c>
      <c r="L56" s="25">
        <f t="shared" ca="1" si="17"/>
        <v>90.173420049057398</v>
      </c>
      <c r="M56" s="25">
        <f t="shared" ca="1" si="17"/>
        <v>134.76889158138749</v>
      </c>
      <c r="N56" s="25">
        <f t="shared" ca="1" si="17"/>
        <v>92.734597436680204</v>
      </c>
      <c r="O56" s="25">
        <f t="shared" si="6"/>
        <v>208</v>
      </c>
      <c r="P56" s="25">
        <f t="shared" ca="1" si="14"/>
        <v>72.678635514961528</v>
      </c>
    </row>
    <row r="57" spans="1:16" x14ac:dyDescent="0.3">
      <c r="A57" s="24">
        <v>2003</v>
      </c>
      <c r="B57" s="25">
        <f t="shared" ca="1" si="12"/>
        <v>70.637247048611215</v>
      </c>
      <c r="C57" s="25">
        <f t="shared" ca="1" si="18"/>
        <v>64.427582419227548</v>
      </c>
      <c r="D57" s="25">
        <f t="shared" ca="1" si="18"/>
        <v>69.683052705623524</v>
      </c>
      <c r="E57" s="25">
        <f t="shared" ca="1" si="18"/>
        <v>84.582459706517895</v>
      </c>
      <c r="F57" s="25">
        <f t="shared" ca="1" si="8"/>
        <v>115.9723516390527</v>
      </c>
      <c r="G57" s="25">
        <f t="shared" ca="1" si="16"/>
        <v>115.9723516390527</v>
      </c>
      <c r="H57" s="25">
        <f t="shared" ca="1" si="16"/>
        <v>73.528421202231499</v>
      </c>
      <c r="I57" s="25">
        <f t="shared" ca="1" si="16"/>
        <v>57.641307930537607</v>
      </c>
      <c r="J57" s="25">
        <f t="shared" ca="1" si="15"/>
        <v>62.99</v>
      </c>
      <c r="K57" s="25">
        <f t="shared" ca="1" si="13"/>
        <v>79.657087740758314</v>
      </c>
      <c r="L57" s="25">
        <f t="shared" ca="1" si="17"/>
        <v>89.295740362650946</v>
      </c>
      <c r="M57" s="25">
        <f t="shared" ca="1" si="17"/>
        <v>128.3449388722801</v>
      </c>
      <c r="N57" s="25">
        <f t="shared" ca="1" si="17"/>
        <v>94.196500992673435</v>
      </c>
      <c r="O57" s="25">
        <f t="shared" si="6"/>
        <v>212</v>
      </c>
      <c r="P57" s="25">
        <f t="shared" ca="1" si="14"/>
        <v>73.485445571989629</v>
      </c>
    </row>
    <row r="58" spans="1:16" x14ac:dyDescent="0.3">
      <c r="A58" s="24">
        <v>2004</v>
      </c>
      <c r="B58" s="25">
        <f t="shared" ca="1" si="12"/>
        <v>72.806357625578897</v>
      </c>
      <c r="C58" s="25">
        <f t="shared" ca="1" si="18"/>
        <v>66.471874056103033</v>
      </c>
      <c r="D58" s="25">
        <f t="shared" ca="1" si="18"/>
        <v>71.885656795209414</v>
      </c>
      <c r="E58" s="25">
        <f t="shared" ca="1" si="18"/>
        <v>84.234762506107941</v>
      </c>
      <c r="F58" s="25">
        <f t="shared" ca="1" si="8"/>
        <v>107.69676817387052</v>
      </c>
      <c r="G58" s="25">
        <f t="shared" ca="1" si="16"/>
        <v>107.69676817387052</v>
      </c>
      <c r="H58" s="25">
        <f t="shared" ca="1" si="16"/>
        <v>72.174585785505343</v>
      </c>
      <c r="I58" s="25">
        <f t="shared" ca="1" si="16"/>
        <v>62.241329228582778</v>
      </c>
      <c r="J58" s="25">
        <f t="shared" ca="1" si="15"/>
        <v>64.569999999999993</v>
      </c>
      <c r="K58" s="25">
        <f t="shared" ca="1" si="13"/>
        <v>82.279523792742935</v>
      </c>
      <c r="L58" s="25">
        <f t="shared" ca="1" si="17"/>
        <v>88.876460213189802</v>
      </c>
      <c r="M58" s="25">
        <f t="shared" ca="1" si="17"/>
        <v>117.28762106332249</v>
      </c>
      <c r="N58" s="25">
        <f t="shared" ca="1" si="17"/>
        <v>92.947361059560961</v>
      </c>
      <c r="O58" s="25">
        <f t="shared" si="6"/>
        <v>216</v>
      </c>
      <c r="P58" s="25">
        <f t="shared" ca="1" si="14"/>
        <v>74.261841432171337</v>
      </c>
    </row>
    <row r="59" spans="1:16" x14ac:dyDescent="0.3">
      <c r="A59" s="24">
        <v>2005</v>
      </c>
      <c r="B59" s="25">
        <f t="shared" ca="1" si="12"/>
        <v>77.080870877705209</v>
      </c>
      <c r="C59" s="25">
        <f t="shared" ca="1" si="18"/>
        <v>71.060796768618374</v>
      </c>
      <c r="D59" s="25">
        <f t="shared" ca="1" si="18"/>
        <v>76.316878692559214</v>
      </c>
      <c r="E59" s="25">
        <f t="shared" ca="1" si="18"/>
        <v>85.152377787937468</v>
      </c>
      <c r="F59" s="25">
        <f t="shared" ca="1" si="8"/>
        <v>89.046877688332629</v>
      </c>
      <c r="G59" s="25">
        <f t="shared" ca="1" si="16"/>
        <v>89.046877688332629</v>
      </c>
      <c r="H59" s="25">
        <f t="shared" ca="1" si="16"/>
        <v>72.738757518643453</v>
      </c>
      <c r="I59" s="25">
        <f t="shared" ca="1" si="16"/>
        <v>60.996617805151224</v>
      </c>
      <c r="J59" s="25">
        <f t="shared" ca="1" si="15"/>
        <v>67.47</v>
      </c>
      <c r="K59" s="25">
        <f t="shared" ca="1" si="13"/>
        <v>83.157408491153021</v>
      </c>
      <c r="L59" s="25">
        <f t="shared" ca="1" si="17"/>
        <v>89.154137837347534</v>
      </c>
      <c r="M59" s="25">
        <f t="shared" ca="1" si="17"/>
        <v>111.63789552296481</v>
      </c>
      <c r="N59" s="25">
        <f t="shared" ca="1" si="17"/>
        <v>93.009178131825649</v>
      </c>
      <c r="O59" s="25">
        <f t="shared" si="6"/>
        <v>220</v>
      </c>
      <c r="P59" s="25">
        <f t="shared" ca="1" si="14"/>
        <v>76.596562472742008</v>
      </c>
    </row>
    <row r="60" spans="1:16" x14ac:dyDescent="0.3">
      <c r="A60" s="24">
        <v>2006</v>
      </c>
      <c r="B60" s="25">
        <f t="shared" ca="1" si="12"/>
        <v>82.20968791022878</v>
      </c>
      <c r="C60" s="25">
        <f t="shared" ca="1" si="18"/>
        <v>75.539250851899752</v>
      </c>
      <c r="D60" s="25">
        <f t="shared" ca="1" si="18"/>
        <v>81.359100688756115</v>
      </c>
      <c r="E60" s="25">
        <f t="shared" ca="1" si="18"/>
        <v>85.347298279952966</v>
      </c>
      <c r="F60" s="25">
        <f t="shared" ca="1" si="8"/>
        <v>79.33382886506827</v>
      </c>
      <c r="G60" s="25">
        <f t="shared" ca="1" si="16"/>
        <v>79.33382886506827</v>
      </c>
      <c r="H60" s="25">
        <f t="shared" ca="1" si="16"/>
        <v>73.384109163402456</v>
      </c>
      <c r="I60" s="25">
        <f t="shared" ca="1" si="16"/>
        <v>60.039679939593654</v>
      </c>
      <c r="J60" s="25">
        <f t="shared" ca="1" si="15"/>
        <v>70.94</v>
      </c>
      <c r="K60" s="25">
        <f t="shared" ca="1" si="13"/>
        <v>84.893674591201133</v>
      </c>
      <c r="L60" s="25">
        <f t="shared" ca="1" si="17"/>
        <v>90.284386716310863</v>
      </c>
      <c r="M60" s="25">
        <f t="shared" ca="1" si="17"/>
        <v>108.80068622100553</v>
      </c>
      <c r="N60" s="25">
        <f t="shared" ca="1" si="17"/>
        <v>96.182039503174934</v>
      </c>
      <c r="O60" s="25">
        <f t="shared" si="6"/>
        <v>224</v>
      </c>
      <c r="P60" s="25">
        <f t="shared" ca="1" si="14"/>
        <v>79.545756027034173</v>
      </c>
    </row>
    <row r="61" spans="1:16" x14ac:dyDescent="0.3">
      <c r="A61" s="24">
        <v>2007</v>
      </c>
      <c r="B61" s="25">
        <f t="shared" ca="1" si="12"/>
        <v>85.74217141392289</v>
      </c>
      <c r="C61" s="25">
        <f t="shared" ca="1" si="18"/>
        <v>80.626920946503688</v>
      </c>
      <c r="D61" s="25">
        <f t="shared" ca="1" si="18"/>
        <v>85.075103254198922</v>
      </c>
      <c r="E61" s="25">
        <f t="shared" ca="1" si="18"/>
        <v>85.979868066152292</v>
      </c>
      <c r="F61" s="25">
        <f t="shared" ca="1" si="8"/>
        <v>68.479269529922163</v>
      </c>
      <c r="G61" s="25">
        <f t="shared" ca="1" si="16"/>
        <v>68.479269529922163</v>
      </c>
      <c r="H61" s="25">
        <f t="shared" ca="1" si="16"/>
        <v>72.194699680826474</v>
      </c>
      <c r="I61" s="25">
        <f t="shared" ca="1" si="16"/>
        <v>63.748509429467099</v>
      </c>
      <c r="J61" s="25">
        <f t="shared" ca="1" si="15"/>
        <v>75.59</v>
      </c>
      <c r="K61" s="25">
        <f t="shared" ca="1" si="13"/>
        <v>86.349733351313191</v>
      </c>
      <c r="L61" s="25">
        <f t="shared" ca="1" si="17"/>
        <v>91.539950833843122</v>
      </c>
      <c r="M61" s="25">
        <f t="shared" ca="1" si="17"/>
        <v>108.93459502626669</v>
      </c>
      <c r="N61" s="25">
        <f t="shared" ca="1" si="17"/>
        <v>99.106404072865615</v>
      </c>
      <c r="O61" s="25">
        <f t="shared" si="6"/>
        <v>228</v>
      </c>
      <c r="P61" s="25">
        <f t="shared" ca="1" si="14"/>
        <v>81.51214048527396</v>
      </c>
    </row>
    <row r="62" spans="1:16" x14ac:dyDescent="0.3">
      <c r="A62" s="24">
        <v>2008</v>
      </c>
      <c r="B62" s="25">
        <f t="shared" ca="1" si="12"/>
        <v>89.152132298624849</v>
      </c>
      <c r="C62" s="25">
        <f t="shared" ca="1" si="18"/>
        <v>83.954817887654571</v>
      </c>
      <c r="D62" s="25">
        <f t="shared" ca="1" si="18"/>
        <v>88.52917576642831</v>
      </c>
      <c r="E62" s="25">
        <f t="shared" ca="1" si="18"/>
        <v>88.507416998313076</v>
      </c>
      <c r="F62" s="25">
        <f t="shared" ca="1" si="8"/>
        <v>64.49259646347862</v>
      </c>
      <c r="G62" s="25">
        <f t="shared" ca="1" si="16"/>
        <v>64.49259646347862</v>
      </c>
      <c r="H62" s="25">
        <f t="shared" ca="1" si="16"/>
        <v>75.767498224229797</v>
      </c>
      <c r="I62" s="25">
        <f t="shared" ca="1" si="16"/>
        <v>80.169590454897545</v>
      </c>
      <c r="J62" s="25">
        <f t="shared" ca="1" si="15"/>
        <v>80.8</v>
      </c>
      <c r="K62" s="25">
        <f t="shared" ca="1" si="13"/>
        <v>87.121942577074321</v>
      </c>
      <c r="L62" s="25">
        <f t="shared" ca="1" si="17"/>
        <v>91.658012434011965</v>
      </c>
      <c r="M62" s="25">
        <f t="shared" ca="1" si="17"/>
        <v>114.63038337630944</v>
      </c>
      <c r="N62" s="25">
        <f t="shared" ca="1" si="17"/>
        <v>102.20382689660521</v>
      </c>
      <c r="O62" s="25">
        <f t="shared" si="6"/>
        <v>232</v>
      </c>
      <c r="P62" s="25">
        <f t="shared" ca="1" si="14"/>
        <v>84.541141726802906</v>
      </c>
    </row>
    <row r="63" spans="1:16" x14ac:dyDescent="0.3">
      <c r="A63" s="24">
        <v>2009</v>
      </c>
      <c r="B63" s="25">
        <f t="shared" ca="1" si="12"/>
        <v>87.634406578012417</v>
      </c>
      <c r="C63" s="25">
        <f t="shared" ca="1" si="18"/>
        <v>83.482113549858425</v>
      </c>
      <c r="D63" s="25">
        <f t="shared" ca="1" si="18"/>
        <v>87.250898466243115</v>
      </c>
      <c r="E63" s="25">
        <f t="shared" ca="1" si="18"/>
        <v>90.216622730249782</v>
      </c>
      <c r="F63" s="25">
        <f t="shared" ca="1" si="8"/>
        <v>71.708757859570582</v>
      </c>
      <c r="G63" s="25">
        <f t="shared" ca="1" si="16"/>
        <v>71.708757859570582</v>
      </c>
      <c r="H63" s="25">
        <f t="shared" ca="1" si="16"/>
        <v>83.265973503147578</v>
      </c>
      <c r="I63" s="25">
        <f t="shared" ca="1" si="16"/>
        <v>97.321842414783077</v>
      </c>
      <c r="J63" s="25">
        <f t="shared" ca="1" si="15"/>
        <v>82.59</v>
      </c>
      <c r="K63" s="25">
        <f t="shared" ca="1" si="13"/>
        <v>87.517402112982154</v>
      </c>
      <c r="L63" s="25">
        <f t="shared" ca="1" si="17"/>
        <v>91.847205398831818</v>
      </c>
      <c r="M63" s="25">
        <f t="shared" ca="1" si="17"/>
        <v>114.68695639097719</v>
      </c>
      <c r="N63" s="25">
        <f t="shared" ca="1" si="17"/>
        <v>105.99523039479838</v>
      </c>
      <c r="O63" s="25">
        <f t="shared" si="6"/>
        <v>236</v>
      </c>
      <c r="P63" s="25">
        <f t="shared" ca="1" si="14"/>
        <v>86.089967897549769</v>
      </c>
    </row>
    <row r="64" spans="1:16" x14ac:dyDescent="0.3">
      <c r="A64" s="24">
        <v>2010</v>
      </c>
      <c r="B64" s="25">
        <f t="shared" ca="1" si="12"/>
        <v>82.529602867210897</v>
      </c>
      <c r="C64" s="25">
        <f t="shared" ca="1" si="18"/>
        <v>80.508932616486618</v>
      </c>
      <c r="D64" s="25">
        <f t="shared" ca="1" si="18"/>
        <v>82.338732797595029</v>
      </c>
      <c r="E64" s="25">
        <f t="shared" ca="1" si="18"/>
        <v>90.01945931534452</v>
      </c>
      <c r="F64" s="25">
        <f t="shared" ca="1" si="8"/>
        <v>73.229761498765413</v>
      </c>
      <c r="G64" s="25">
        <f t="shared" ca="1" si="16"/>
        <v>73.229761498765413</v>
      </c>
      <c r="H64" s="25">
        <f t="shared" ca="1" si="16"/>
        <v>84.672363632081002</v>
      </c>
      <c r="I64" s="25">
        <f t="shared" ca="1" si="16"/>
        <v>103.30285957661557</v>
      </c>
      <c r="J64" s="25">
        <f t="shared" ca="1" si="15"/>
        <v>81.98</v>
      </c>
      <c r="K64" s="25">
        <f t="shared" ca="1" si="13"/>
        <v>88.316861181451401</v>
      </c>
      <c r="L64" s="25">
        <f t="shared" ref="L64:N74" ca="1" si="19">GEOMEAN(OFFSET(L$77,$O64,0,4,1))</f>
        <v>92.493958331018405</v>
      </c>
      <c r="M64" s="25">
        <f t="shared" ca="1" si="19"/>
        <v>110.40233308365254</v>
      </c>
      <c r="N64" s="25">
        <f t="shared" ca="1" si="19"/>
        <v>105.70513908915643</v>
      </c>
      <c r="O64" s="25">
        <f t="shared" si="6"/>
        <v>240</v>
      </c>
      <c r="P64" s="25">
        <f t="shared" ca="1" si="14"/>
        <v>83.984300208253558</v>
      </c>
    </row>
    <row r="65" spans="1:16" x14ac:dyDescent="0.3">
      <c r="A65" s="24">
        <v>2011</v>
      </c>
      <c r="B65" s="25">
        <f t="shared" ca="1" si="12"/>
        <v>82.245025841321436</v>
      </c>
      <c r="C65" s="25">
        <f t="shared" ca="1" si="18"/>
        <v>83.042655358929096</v>
      </c>
      <c r="D65" s="25">
        <f t="shared" ca="1" si="18"/>
        <v>82.309753846832848</v>
      </c>
      <c r="E65" s="25">
        <f t="shared" ca="1" si="18"/>
        <v>91.971795852673921</v>
      </c>
      <c r="F65" s="25">
        <f t="shared" ca="1" si="8"/>
        <v>72.580244785001867</v>
      </c>
      <c r="G65" s="25">
        <f t="shared" ca="1" si="16"/>
        <v>72.580244785001867</v>
      </c>
      <c r="H65" s="25">
        <f t="shared" ca="1" si="16"/>
        <v>86.488783162519198</v>
      </c>
      <c r="I65" s="25">
        <f t="shared" ca="1" si="16"/>
        <v>104.30420823359867</v>
      </c>
      <c r="J65" s="25">
        <f t="shared" ca="1" si="15"/>
        <v>85.38</v>
      </c>
      <c r="K65" s="25">
        <f t="shared" ca="1" si="13"/>
        <v>88.977254196455874</v>
      </c>
      <c r="L65" s="25">
        <f t="shared" ca="1" si="19"/>
        <v>92.962491834018408</v>
      </c>
      <c r="M65" s="25">
        <f t="shared" ca="1" si="19"/>
        <v>107.3562143888327</v>
      </c>
      <c r="N65" s="25">
        <f t="shared" ca="1" si="19"/>
        <v>105.47960458802487</v>
      </c>
      <c r="O65" s="25">
        <f t="shared" si="6"/>
        <v>244</v>
      </c>
      <c r="P65" s="25">
        <f t="shared" ca="1" si="14"/>
        <v>84.949943915336235</v>
      </c>
    </row>
    <row r="66" spans="1:16" x14ac:dyDescent="0.3">
      <c r="A66" s="24">
        <v>2012</v>
      </c>
      <c r="B66" s="25">
        <f t="shared" ca="1" si="12"/>
        <v>85.3122735855424</v>
      </c>
      <c r="C66" s="25">
        <f t="shared" ca="1" si="18"/>
        <v>86.887474569961384</v>
      </c>
      <c r="D66" s="25">
        <f t="shared" ca="1" si="18"/>
        <v>85.387473884082482</v>
      </c>
      <c r="E66" s="25">
        <f t="shared" ca="1" si="18"/>
        <v>92.426227548767216</v>
      </c>
      <c r="F66" s="25">
        <f t="shared" ca="1" si="8"/>
        <v>73.359266745882792</v>
      </c>
      <c r="G66" s="25">
        <f t="shared" ca="1" si="16"/>
        <v>73.359266745882792</v>
      </c>
      <c r="H66" s="25">
        <f t="shared" ca="1" si="16"/>
        <v>88.082247418679472</v>
      </c>
      <c r="I66" s="25">
        <f t="shared" ca="1" si="16"/>
        <v>108.62236343678879</v>
      </c>
      <c r="J66" s="25">
        <f t="shared" ca="1" si="15"/>
        <v>86.94</v>
      </c>
      <c r="K66" s="25">
        <f t="shared" ca="1" si="13"/>
        <v>91.091905869373377</v>
      </c>
      <c r="L66" s="25">
        <f t="shared" ca="1" si="19"/>
        <v>93.489934978017388</v>
      </c>
      <c r="M66" s="25">
        <f t="shared" ca="1" si="19"/>
        <v>104.60036598163657</v>
      </c>
      <c r="N66" s="25">
        <f t="shared" ca="1" si="19"/>
        <v>104.65733060406089</v>
      </c>
      <c r="O66" s="25">
        <f t="shared" si="6"/>
        <v>248</v>
      </c>
      <c r="P66" s="25">
        <f t="shared" ca="1" si="14"/>
        <v>87.263266418330986</v>
      </c>
    </row>
    <row r="67" spans="1:16" x14ac:dyDescent="0.3">
      <c r="A67" s="24">
        <v>2013</v>
      </c>
      <c r="B67" s="25">
        <f t="shared" ca="1" si="12"/>
        <v>88.430089621147985</v>
      </c>
      <c r="C67" s="25">
        <f t="shared" ca="1" si="18"/>
        <v>89.52585783194985</v>
      </c>
      <c r="D67" s="25">
        <f t="shared" ca="1" si="18"/>
        <v>88.408029620805678</v>
      </c>
      <c r="E67" s="25">
        <f t="shared" ca="1" si="18"/>
        <v>93.524350571426496</v>
      </c>
      <c r="F67" s="25">
        <f t="shared" ca="1" si="8"/>
        <v>69.931500430680259</v>
      </c>
      <c r="G67" s="25">
        <f t="shared" ca="1" si="16"/>
        <v>69.931500430680259</v>
      </c>
      <c r="H67" s="25">
        <f t="shared" ca="1" si="16"/>
        <v>89.620135481091182</v>
      </c>
      <c r="I67" s="25">
        <f t="shared" ca="1" si="16"/>
        <v>100.29124448114904</v>
      </c>
      <c r="J67" s="25">
        <f t="shared" ca="1" si="15"/>
        <v>91.47</v>
      </c>
      <c r="K67" s="25">
        <f t="shared" ca="1" si="13"/>
        <v>93.143967326708605</v>
      </c>
      <c r="L67" s="25">
        <f t="shared" ca="1" si="19"/>
        <v>94.321154814337945</v>
      </c>
      <c r="M67" s="25">
        <f t="shared" ca="1" si="19"/>
        <v>101.68908026856774</v>
      </c>
      <c r="N67" s="25">
        <f t="shared" ca="1" si="19"/>
        <v>105.24208878435756</v>
      </c>
      <c r="O67" s="25">
        <f t="shared" si="6"/>
        <v>252</v>
      </c>
      <c r="P67" s="25">
        <f t="shared" ca="1" si="14"/>
        <v>89.401981149090318</v>
      </c>
    </row>
    <row r="68" spans="1:16" x14ac:dyDescent="0.3">
      <c r="A68" s="24">
        <v>2014</v>
      </c>
      <c r="B68" s="25">
        <f t="shared" ref="B68:B74" ca="1" si="20">GEOMEAN(OFFSET(B$77,$O68,0,4,1))</f>
        <v>91.946350477712841</v>
      </c>
      <c r="C68" s="25">
        <f t="shared" ref="C68:D74" ca="1" si="21">GEOMEAN(OFFSET(C$77,$O68,0,4,1))</f>
        <v>92.373849207050029</v>
      </c>
      <c r="D68" s="25">
        <f t="shared" ca="1" si="21"/>
        <v>91.813933800647504</v>
      </c>
      <c r="E68" s="25">
        <f t="shared" ref="E68:F68" ca="1" si="22">GEOMEAN(OFFSET(E$77,$O68,0,4,1))</f>
        <v>93.589694857842275</v>
      </c>
      <c r="F68" s="25">
        <f t="shared" ca="1" si="22"/>
        <v>75.102625390390926</v>
      </c>
      <c r="G68" s="25">
        <f t="shared" ref="G68:J68" ca="1" si="23">GEOMEAN(OFFSET(G$77,$O68,0,4,1))</f>
        <v>75.102625390390926</v>
      </c>
      <c r="H68" s="25">
        <f t="shared" ca="1" si="23"/>
        <v>88.225775204449803</v>
      </c>
      <c r="I68" s="25">
        <f t="shared" ca="1" si="23"/>
        <v>90.337011303981228</v>
      </c>
      <c r="J68" s="25">
        <f t="shared" ca="1" si="23"/>
        <v>94.320000000000007</v>
      </c>
      <c r="K68" s="25">
        <f t="shared" ref="K68:K74" ca="1" si="24">GEOMEAN(OFFSET(K$77,$O68,0,4,1))</f>
        <v>94.192054479487595</v>
      </c>
      <c r="L68" s="25">
        <f t="shared" ca="1" si="19"/>
        <v>94.464908389983407</v>
      </c>
      <c r="M68" s="25">
        <f t="shared" ca="1" si="19"/>
        <v>100.16227718059326</v>
      </c>
      <c r="N68" s="25">
        <f t="shared" ca="1" si="19"/>
        <v>101.93482673901389</v>
      </c>
      <c r="O68" s="25">
        <f t="shared" si="6"/>
        <v>256</v>
      </c>
      <c r="P68" s="25">
        <f t="shared" ref="P68:P74" ca="1" si="25">GEOMEAN(OFFSET(P$77,$O68,0,4,1))</f>
        <v>91.241716228374401</v>
      </c>
    </row>
    <row r="69" spans="1:16" x14ac:dyDescent="0.3">
      <c r="A69" s="24">
        <v>2015</v>
      </c>
      <c r="B69" s="25">
        <f t="shared" ca="1" si="20"/>
        <v>92.691707714920497</v>
      </c>
      <c r="C69" s="25">
        <f t="shared" ca="1" si="21"/>
        <v>93.074258343692875</v>
      </c>
      <c r="D69" s="25">
        <f t="shared" ca="1" si="21"/>
        <v>92.546690554759024</v>
      </c>
      <c r="E69" s="25">
        <f t="shared" ref="E69:J74" ca="1" si="26">GEOMEAN(OFFSET(E$77,$O69,0,4,1))</f>
        <v>94.523944738508035</v>
      </c>
      <c r="F69" s="25">
        <f t="shared" ca="1" si="26"/>
        <v>90.510678352291464</v>
      </c>
      <c r="G69" s="25">
        <f t="shared" ca="1" si="26"/>
        <v>90.510678352291464</v>
      </c>
      <c r="H69" s="25">
        <f t="shared" ca="1" si="26"/>
        <v>89.963040580063279</v>
      </c>
      <c r="I69" s="25">
        <f t="shared" ca="1" si="26"/>
        <v>80.648525043039484</v>
      </c>
      <c r="J69" s="25">
        <f t="shared" ca="1" si="26"/>
        <v>96.13</v>
      </c>
      <c r="K69" s="25">
        <f t="shared" ca="1" si="24"/>
        <v>95.021790678831735</v>
      </c>
      <c r="L69" s="25">
        <f t="shared" ca="1" si="19"/>
        <v>94.489270535005446</v>
      </c>
      <c r="M69" s="25">
        <f t="shared" ca="1" si="19"/>
        <v>98.334876956693961</v>
      </c>
      <c r="N69" s="25">
        <f t="shared" ca="1" si="19"/>
        <v>101.11199787479879</v>
      </c>
      <c r="O69" s="25">
        <f t="shared" si="6"/>
        <v>260</v>
      </c>
      <c r="P69" s="25">
        <f t="shared" ca="1" si="25"/>
        <v>92.732091887772597</v>
      </c>
    </row>
    <row r="70" spans="1:16" x14ac:dyDescent="0.3">
      <c r="A70" s="24">
        <v>2016</v>
      </c>
      <c r="B70" s="25">
        <f t="shared" ca="1" si="20"/>
        <v>94.679693309388924</v>
      </c>
      <c r="C70" s="25">
        <f t="shared" ca="1" si="21"/>
        <v>94.49644752173927</v>
      </c>
      <c r="D70" s="25">
        <f t="shared" ca="1" si="21"/>
        <v>94.497204944708798</v>
      </c>
      <c r="E70" s="25">
        <f t="shared" ca="1" si="26"/>
        <v>94.963408226869248</v>
      </c>
      <c r="F70" s="25">
        <f t="shared" ca="1" si="26"/>
        <v>94.095741512749669</v>
      </c>
      <c r="G70" s="25">
        <f t="shared" ca="1" si="26"/>
        <v>94.095741512749669</v>
      </c>
      <c r="H70" s="25">
        <f t="shared" ca="1" si="26"/>
        <v>93.634205694951589</v>
      </c>
      <c r="I70" s="25">
        <f t="shared" ca="1" si="26"/>
        <v>79.678263235280056</v>
      </c>
      <c r="J70" s="25">
        <f t="shared" ca="1" si="26"/>
        <v>100</v>
      </c>
      <c r="K70" s="25">
        <f t="shared" ca="1" si="24"/>
        <v>95.824117193574594</v>
      </c>
      <c r="L70" s="25">
        <f t="shared" ca="1" si="19"/>
        <v>95.564238133150425</v>
      </c>
      <c r="M70" s="25">
        <f t="shared" ca="1" si="19"/>
        <v>100.02683330850806</v>
      </c>
      <c r="N70" s="25">
        <f t="shared" ca="1" si="19"/>
        <v>100.8473428549048</v>
      </c>
      <c r="O70" s="25">
        <f t="shared" ref="O70:O74" si="27">O69+4</f>
        <v>264</v>
      </c>
      <c r="P70" s="25">
        <f t="shared" ca="1" si="25"/>
        <v>94.888797974042689</v>
      </c>
    </row>
    <row r="71" spans="1:16" x14ac:dyDescent="0.3">
      <c r="A71" s="24">
        <v>2017</v>
      </c>
      <c r="B71" s="25">
        <f t="shared" ca="1" si="20"/>
        <v>96.909767880784685</v>
      </c>
      <c r="C71" s="25">
        <f t="shared" ca="1" si="21"/>
        <v>96.678834544409654</v>
      </c>
      <c r="D71" s="25">
        <f t="shared" ca="1" si="21"/>
        <v>96.854558888306784</v>
      </c>
      <c r="E71" s="25">
        <f t="shared" ca="1" si="26"/>
        <v>96.573132552789659</v>
      </c>
      <c r="F71" s="25">
        <f t="shared" ca="1" si="26"/>
        <v>102.14839564422124</v>
      </c>
      <c r="G71" s="25">
        <f t="shared" ca="1" si="26"/>
        <v>102.14839564422124</v>
      </c>
      <c r="H71" s="25">
        <f t="shared" ca="1" si="26"/>
        <v>101.49654254866533</v>
      </c>
      <c r="I71" s="25">
        <f t="shared" ca="1" si="26"/>
        <v>92.637587358976845</v>
      </c>
      <c r="J71" s="25">
        <f t="shared" ca="1" si="26"/>
        <v>100</v>
      </c>
      <c r="K71" s="25">
        <f t="shared" ca="1" si="24"/>
        <v>97.13378326413681</v>
      </c>
      <c r="L71" s="25">
        <f t="shared" ca="1" si="19"/>
        <v>97.552481970695524</v>
      </c>
      <c r="M71" s="25">
        <f t="shared" ca="1" si="19"/>
        <v>99.698668563416888</v>
      </c>
      <c r="N71" s="25">
        <f t="shared" ca="1" si="19"/>
        <v>101.30490798239465</v>
      </c>
      <c r="O71" s="25">
        <f t="shared" si="27"/>
        <v>268</v>
      </c>
      <c r="P71" s="25">
        <f t="shared" ca="1" si="25"/>
        <v>98.190723038309685</v>
      </c>
    </row>
    <row r="72" spans="1:16" x14ac:dyDescent="0.3">
      <c r="A72" s="24">
        <v>2018</v>
      </c>
      <c r="B72" s="25">
        <f t="shared" ca="1" si="20"/>
        <v>99.998243291469834</v>
      </c>
      <c r="C72" s="25">
        <f t="shared" ca="1" si="21"/>
        <v>100.00026069671989</v>
      </c>
      <c r="D72" s="25">
        <f t="shared" ca="1" si="21"/>
        <v>100.00077606519429</v>
      </c>
      <c r="E72" s="25">
        <f t="shared" ca="1" si="26"/>
        <v>100.00139560140178</v>
      </c>
      <c r="F72" s="25">
        <f t="shared" ca="1" si="26"/>
        <v>99.999355374473453</v>
      </c>
      <c r="G72" s="25">
        <f t="shared" ca="1" si="26"/>
        <v>99.999355374473453</v>
      </c>
      <c r="H72" s="25">
        <f t="shared" ca="1" si="26"/>
        <v>99.999606341921606</v>
      </c>
      <c r="I72" s="25">
        <f t="shared" ca="1" si="26"/>
        <v>99.999342645845999</v>
      </c>
      <c r="J72" s="25">
        <f t="shared" ca="1" si="26"/>
        <v>100</v>
      </c>
      <c r="K72" s="25">
        <f t="shared" ca="1" si="24"/>
        <v>100.00031329479314</v>
      </c>
      <c r="L72" s="25">
        <f t="shared" ca="1" si="19"/>
        <v>99.999451141168208</v>
      </c>
      <c r="M72" s="25">
        <f t="shared" ca="1" si="19"/>
        <v>99.999455544307722</v>
      </c>
      <c r="N72" s="25">
        <f t="shared" ca="1" si="19"/>
        <v>99.999171123679091</v>
      </c>
      <c r="O72" s="25">
        <f t="shared" si="27"/>
        <v>272</v>
      </c>
      <c r="P72" s="25">
        <f t="shared" ca="1" si="25"/>
        <v>99.999138922981061</v>
      </c>
    </row>
    <row r="73" spans="1:16" x14ac:dyDescent="0.3">
      <c r="A73" s="24">
        <v>2019</v>
      </c>
      <c r="B73" s="25">
        <f t="shared" ca="1" si="20"/>
        <v>103.84541233657851</v>
      </c>
      <c r="C73" s="25">
        <f t="shared" ca="1" si="21"/>
        <v>103.98449803776512</v>
      </c>
      <c r="D73" s="25">
        <f t="shared" ca="1" si="21"/>
        <v>103.80553730605519</v>
      </c>
      <c r="E73" s="25">
        <f t="shared" ca="1" si="26"/>
        <v>99.738866178459034</v>
      </c>
      <c r="F73" s="25">
        <f t="shared" ca="1" si="26"/>
        <v>102.32274243009482</v>
      </c>
      <c r="G73" s="25">
        <f t="shared" ca="1" si="26"/>
        <v>102.32274243009482</v>
      </c>
      <c r="H73" s="25">
        <f t="shared" ca="1" si="26"/>
        <v>102.66124543156729</v>
      </c>
      <c r="I73" s="25">
        <f t="shared" ca="1" si="26"/>
        <v>99.261148102380702</v>
      </c>
      <c r="J73" s="25">
        <f t="shared" ca="1" si="26"/>
        <v>100</v>
      </c>
      <c r="K73" s="25">
        <f t="shared" ca="1" si="24"/>
        <v>103.73514456926348</v>
      </c>
      <c r="L73" s="25">
        <f t="shared" ca="1" si="19"/>
        <v>101.47815074195519</v>
      </c>
      <c r="M73" s="25">
        <f t="shared" ca="1" si="19"/>
        <v>106.37464774505578</v>
      </c>
      <c r="N73" s="25">
        <f t="shared" ca="1" si="19"/>
        <v>99.597412578029548</v>
      </c>
      <c r="O73" s="25">
        <f t="shared" si="27"/>
        <v>276</v>
      </c>
      <c r="P73" s="25">
        <f t="shared" ca="1" si="25"/>
        <v>102.93092409684668</v>
      </c>
    </row>
    <row r="74" spans="1:16" x14ac:dyDescent="0.3">
      <c r="A74" s="24">
        <v>2020</v>
      </c>
      <c r="B74" s="25">
        <f t="shared" ca="1" si="20"/>
        <v>105.08214557374886</v>
      </c>
      <c r="C74" s="25">
        <f t="shared" ca="1" si="21"/>
        <v>105.49439519928212</v>
      </c>
      <c r="D74" s="25">
        <f t="shared" ca="1" si="21"/>
        <v>105.05713311896608</v>
      </c>
      <c r="E74" s="25">
        <f t="shared" ca="1" si="26"/>
        <v>101.49067737952318</v>
      </c>
      <c r="F74" s="25">
        <f t="shared" ca="1" si="26"/>
        <v>102.8061914771167</v>
      </c>
      <c r="G74" s="25">
        <f t="shared" ca="1" si="26"/>
        <v>102.8061914771167</v>
      </c>
      <c r="H74" s="25">
        <f t="shared" ca="1" si="26"/>
        <v>103.18316036775258</v>
      </c>
      <c r="I74" s="25">
        <f t="shared" ca="1" si="26"/>
        <v>100.45016423667568</v>
      </c>
      <c r="J74" s="25">
        <f t="shared" ca="1" si="26"/>
        <v>100</v>
      </c>
      <c r="K74" s="25">
        <f t="shared" ca="1" si="24"/>
        <v>105.03681617408357</v>
      </c>
      <c r="L74" s="25">
        <f t="shared" ca="1" si="19"/>
        <v>104.51546589380023</v>
      </c>
      <c r="M74" s="25">
        <f t="shared" ca="1" si="19"/>
        <v>110.46208562435405</v>
      </c>
      <c r="N74" s="25">
        <f t="shared" ca="1" si="19"/>
        <v>100.07746841154955</v>
      </c>
      <c r="O74" s="25">
        <f t="shared" si="27"/>
        <v>280</v>
      </c>
      <c r="P74" s="25">
        <f t="shared" ca="1" si="25"/>
        <v>104.13152894319182</v>
      </c>
    </row>
    <row r="75" spans="1:16" x14ac:dyDescent="0.3">
      <c r="A75" s="3"/>
      <c r="B75" s="25"/>
      <c r="C75" s="25"/>
      <c r="D75" s="25"/>
      <c r="E75" s="25"/>
      <c r="F75" s="25"/>
      <c r="G75" s="25"/>
      <c r="H75" s="25"/>
      <c r="I75" s="25"/>
      <c r="J75" s="25"/>
      <c r="K75" s="25"/>
      <c r="L75" s="25"/>
      <c r="M75" s="25"/>
      <c r="N75" s="25"/>
      <c r="O75" s="25"/>
      <c r="P75" s="25"/>
    </row>
    <row r="76" spans="1:16" x14ac:dyDescent="0.3">
      <c r="A76" s="3" t="s">
        <v>147</v>
      </c>
      <c r="B76" s="25"/>
      <c r="C76" s="25"/>
      <c r="D76" s="25"/>
      <c r="E76" s="25"/>
      <c r="F76" s="25"/>
      <c r="G76" s="25"/>
      <c r="H76" s="25"/>
      <c r="I76" s="25"/>
      <c r="J76" s="25"/>
      <c r="K76" s="25"/>
      <c r="L76" s="25"/>
      <c r="M76" s="25"/>
      <c r="N76" s="25"/>
      <c r="O76" s="25"/>
      <c r="P76" s="25"/>
    </row>
    <row r="77" spans="1:16" x14ac:dyDescent="0.3">
      <c r="A77" s="24" t="s">
        <v>148</v>
      </c>
      <c r="B77" s="26">
        <v>3.97</v>
      </c>
      <c r="C77" s="26">
        <v>4.34</v>
      </c>
      <c r="D77" s="26">
        <v>3.79</v>
      </c>
      <c r="E77" s="26">
        <v>5.86</v>
      </c>
      <c r="F77" s="26"/>
      <c r="G77" s="26">
        <v>59.53</v>
      </c>
      <c r="H77" s="26">
        <v>4.9400000000000004</v>
      </c>
      <c r="I77" s="26">
        <v>10.99</v>
      </c>
      <c r="J77" s="26"/>
      <c r="K77" s="26">
        <v>3.38</v>
      </c>
      <c r="L77" s="42"/>
      <c r="M77" s="42"/>
      <c r="N77" s="42"/>
      <c r="O77" s="42"/>
      <c r="P77" s="26">
        <v>4.57</v>
      </c>
    </row>
    <row r="78" spans="1:16" x14ac:dyDescent="0.3">
      <c r="A78" s="24" t="s">
        <v>149</v>
      </c>
      <c r="B78" s="26">
        <v>3.99</v>
      </c>
      <c r="C78" s="26">
        <v>4.3600000000000003</v>
      </c>
      <c r="D78" s="26">
        <v>3.8</v>
      </c>
      <c r="E78" s="26">
        <v>5.98</v>
      </c>
      <c r="F78" s="26"/>
      <c r="G78" s="26">
        <v>58.94</v>
      </c>
      <c r="H78" s="26">
        <v>4.99</v>
      </c>
      <c r="I78" s="26">
        <v>11.28</v>
      </c>
      <c r="J78" s="26"/>
      <c r="K78" s="26">
        <v>3.5</v>
      </c>
      <c r="L78" s="42"/>
      <c r="M78" s="42"/>
      <c r="N78" s="42"/>
      <c r="O78" s="42"/>
      <c r="P78" s="26">
        <v>4.6100000000000003</v>
      </c>
    </row>
    <row r="79" spans="1:16" x14ac:dyDescent="0.3">
      <c r="A79" s="24" t="s">
        <v>150</v>
      </c>
      <c r="B79" s="26">
        <v>4.08</v>
      </c>
      <c r="C79" s="26">
        <v>4.46</v>
      </c>
      <c r="D79" s="26">
        <v>3.87</v>
      </c>
      <c r="E79" s="26">
        <v>6.12</v>
      </c>
      <c r="F79" s="26"/>
      <c r="G79" s="26">
        <v>59.48</v>
      </c>
      <c r="H79" s="26">
        <v>5.0599999999999996</v>
      </c>
      <c r="I79" s="26">
        <v>11.48</v>
      </c>
      <c r="J79" s="26"/>
      <c r="K79" s="26">
        <v>3.59</v>
      </c>
      <c r="L79" s="42"/>
      <c r="M79" s="42"/>
      <c r="N79" s="42"/>
      <c r="O79" s="42"/>
      <c r="P79" s="26">
        <v>4.7</v>
      </c>
    </row>
    <row r="80" spans="1:16" x14ac:dyDescent="0.3">
      <c r="A80" s="24" t="s">
        <v>151</v>
      </c>
      <c r="B80" s="26">
        <v>4.2300000000000004</v>
      </c>
      <c r="C80" s="26">
        <v>4.63</v>
      </c>
      <c r="D80" s="26">
        <v>4</v>
      </c>
      <c r="E80" s="26">
        <v>6.3</v>
      </c>
      <c r="F80" s="26"/>
      <c r="G80" s="26">
        <v>61.09</v>
      </c>
      <c r="H80" s="26">
        <v>5.16</v>
      </c>
      <c r="I80" s="26">
        <v>11.59</v>
      </c>
      <c r="J80" s="26"/>
      <c r="K80" s="26">
        <v>3.65</v>
      </c>
      <c r="L80" s="42"/>
      <c r="M80" s="42"/>
      <c r="N80" s="42"/>
      <c r="O80" s="42"/>
      <c r="P80" s="26">
        <v>4.84</v>
      </c>
    </row>
    <row r="81" spans="1:16" x14ac:dyDescent="0.3">
      <c r="A81" s="24" t="s">
        <v>152</v>
      </c>
      <c r="B81" s="26">
        <v>4.42</v>
      </c>
      <c r="C81" s="26">
        <v>4.84</v>
      </c>
      <c r="D81" s="26">
        <v>4.17</v>
      </c>
      <c r="E81" s="26">
        <v>6.51</v>
      </c>
      <c r="F81" s="26"/>
      <c r="G81" s="26">
        <v>62.97</v>
      </c>
      <c r="H81" s="26">
        <v>5.21</v>
      </c>
      <c r="I81" s="26">
        <v>11.65</v>
      </c>
      <c r="J81" s="26"/>
      <c r="K81" s="26">
        <v>3.68</v>
      </c>
      <c r="L81" s="42"/>
      <c r="M81" s="42"/>
      <c r="N81" s="42"/>
      <c r="O81" s="42"/>
      <c r="P81" s="26">
        <v>4.99</v>
      </c>
    </row>
    <row r="82" spans="1:16" x14ac:dyDescent="0.3">
      <c r="A82" s="24" t="s">
        <v>153</v>
      </c>
      <c r="B82" s="26">
        <v>4.62</v>
      </c>
      <c r="C82" s="26">
        <v>5.0599999999999996</v>
      </c>
      <c r="D82" s="26">
        <v>4.3600000000000003</v>
      </c>
      <c r="E82" s="26">
        <v>6.74</v>
      </c>
      <c r="F82" s="26"/>
      <c r="G82" s="26">
        <v>64.260000000000005</v>
      </c>
      <c r="H82" s="26">
        <v>5.33</v>
      </c>
      <c r="I82" s="26">
        <v>11.72</v>
      </c>
      <c r="J82" s="26"/>
      <c r="K82" s="26">
        <v>3.73</v>
      </c>
      <c r="L82" s="42"/>
      <c r="M82" s="42"/>
      <c r="N82" s="42"/>
      <c r="O82" s="42"/>
      <c r="P82" s="26">
        <v>5.16</v>
      </c>
    </row>
    <row r="83" spans="1:16" x14ac:dyDescent="0.3">
      <c r="A83" s="24" t="s">
        <v>154</v>
      </c>
      <c r="B83" s="26">
        <v>4.8</v>
      </c>
      <c r="C83" s="26">
        <v>5.26</v>
      </c>
      <c r="D83" s="26">
        <v>4.54</v>
      </c>
      <c r="E83" s="26">
        <v>6.97</v>
      </c>
      <c r="F83" s="26"/>
      <c r="G83" s="26">
        <v>64.19</v>
      </c>
      <c r="H83" s="26">
        <v>5.49</v>
      </c>
      <c r="I83" s="26">
        <v>11.84</v>
      </c>
      <c r="J83" s="26"/>
      <c r="K83" s="26">
        <v>3.8</v>
      </c>
      <c r="L83" s="42"/>
      <c r="M83" s="42"/>
      <c r="N83" s="42"/>
      <c r="O83" s="42"/>
      <c r="P83" s="26">
        <v>5.34</v>
      </c>
    </row>
    <row r="84" spans="1:16" x14ac:dyDescent="0.3">
      <c r="A84" s="24" t="s">
        <v>155</v>
      </c>
      <c r="B84" s="26">
        <v>4.9400000000000004</v>
      </c>
      <c r="C84" s="26">
        <v>5.4</v>
      </c>
      <c r="D84" s="26">
        <v>4.6900000000000004</v>
      </c>
      <c r="E84" s="26">
        <v>7.21</v>
      </c>
      <c r="F84" s="26"/>
      <c r="G84" s="26">
        <v>62.69</v>
      </c>
      <c r="H84" s="26">
        <v>5.69</v>
      </c>
      <c r="I84" s="26">
        <v>12.02</v>
      </c>
      <c r="J84" s="26"/>
      <c r="K84" s="26">
        <v>3.89</v>
      </c>
      <c r="L84" s="42"/>
      <c r="M84" s="42"/>
      <c r="N84" s="42"/>
      <c r="O84" s="42"/>
      <c r="P84" s="26">
        <v>5.51</v>
      </c>
    </row>
    <row r="85" spans="1:16" x14ac:dyDescent="0.3">
      <c r="A85" s="24" t="s">
        <v>156</v>
      </c>
      <c r="B85" s="26">
        <v>5.03</v>
      </c>
      <c r="C85" s="26">
        <v>5.51</v>
      </c>
      <c r="D85" s="26">
        <v>4.8</v>
      </c>
      <c r="E85" s="26">
        <v>7.42</v>
      </c>
      <c r="F85" s="26"/>
      <c r="G85" s="26">
        <v>60.44</v>
      </c>
      <c r="H85" s="26">
        <v>5.82</v>
      </c>
      <c r="I85" s="26">
        <v>12.23</v>
      </c>
      <c r="J85" s="26"/>
      <c r="K85" s="26">
        <v>4</v>
      </c>
      <c r="L85" s="42"/>
      <c r="M85" s="42"/>
      <c r="N85" s="42"/>
      <c r="O85" s="42"/>
      <c r="P85" s="26">
        <v>5.63</v>
      </c>
    </row>
    <row r="86" spans="1:16" x14ac:dyDescent="0.3">
      <c r="A86" s="24" t="s">
        <v>157</v>
      </c>
      <c r="B86" s="26">
        <v>5.09</v>
      </c>
      <c r="C86" s="26">
        <v>5.56</v>
      </c>
      <c r="D86" s="26">
        <v>4.87</v>
      </c>
      <c r="E86" s="26">
        <v>7.58</v>
      </c>
      <c r="F86" s="26"/>
      <c r="G86" s="26">
        <v>58.18</v>
      </c>
      <c r="H86" s="26">
        <v>5.97</v>
      </c>
      <c r="I86" s="26">
        <v>12.44</v>
      </c>
      <c r="J86" s="26"/>
      <c r="K86" s="26">
        <v>4.09</v>
      </c>
      <c r="L86" s="42"/>
      <c r="M86" s="42"/>
      <c r="N86" s="42"/>
      <c r="O86" s="42"/>
      <c r="P86" s="26">
        <v>5.73</v>
      </c>
    </row>
    <row r="87" spans="1:16" x14ac:dyDescent="0.3">
      <c r="A87" s="24" t="s">
        <v>158</v>
      </c>
      <c r="B87" s="26">
        <v>5.09</v>
      </c>
      <c r="C87" s="26">
        <v>5.57</v>
      </c>
      <c r="D87" s="26">
        <v>4.88</v>
      </c>
      <c r="E87" s="26">
        <v>7.67</v>
      </c>
      <c r="F87" s="26"/>
      <c r="G87" s="26">
        <v>56.6</v>
      </c>
      <c r="H87" s="26">
        <v>6.1</v>
      </c>
      <c r="I87" s="26">
        <v>12.6</v>
      </c>
      <c r="J87" s="26"/>
      <c r="K87" s="26">
        <v>4.1500000000000004</v>
      </c>
      <c r="L87" s="42"/>
      <c r="M87" s="42"/>
      <c r="N87" s="42"/>
      <c r="O87" s="42"/>
      <c r="P87" s="26">
        <v>5.79</v>
      </c>
    </row>
    <row r="88" spans="1:16" x14ac:dyDescent="0.3">
      <c r="A88" s="24" t="s">
        <v>159</v>
      </c>
      <c r="B88" s="26">
        <v>5.0599999999999996</v>
      </c>
      <c r="C88" s="26">
        <v>5.53</v>
      </c>
      <c r="D88" s="26">
        <v>4.8499999999999996</v>
      </c>
      <c r="E88" s="26">
        <v>7.68</v>
      </c>
      <c r="F88" s="26"/>
      <c r="G88" s="26">
        <v>55.98</v>
      </c>
      <c r="H88" s="26">
        <v>6.2</v>
      </c>
      <c r="I88" s="26">
        <v>12.71</v>
      </c>
      <c r="J88" s="26"/>
      <c r="K88" s="26">
        <v>4.17</v>
      </c>
      <c r="L88" s="42"/>
      <c r="M88" s="42"/>
      <c r="N88" s="42"/>
      <c r="O88" s="42"/>
      <c r="P88" s="26">
        <v>5.81</v>
      </c>
    </row>
    <row r="89" spans="1:16" x14ac:dyDescent="0.3">
      <c r="A89" s="24" t="s">
        <v>160</v>
      </c>
      <c r="B89" s="26">
        <v>5</v>
      </c>
      <c r="C89" s="26">
        <v>5.48</v>
      </c>
      <c r="D89" s="26">
        <v>4.78</v>
      </c>
      <c r="E89" s="26">
        <v>7.66</v>
      </c>
      <c r="F89" s="26"/>
      <c r="G89" s="26">
        <v>56.14</v>
      </c>
      <c r="H89" s="26">
        <v>6.2</v>
      </c>
      <c r="I89" s="26">
        <v>12.74</v>
      </c>
      <c r="J89" s="26"/>
      <c r="K89" s="26">
        <v>4.18</v>
      </c>
      <c r="L89" s="42"/>
      <c r="M89" s="42"/>
      <c r="N89" s="42"/>
      <c r="O89" s="42"/>
      <c r="P89" s="26">
        <v>5.78</v>
      </c>
    </row>
    <row r="90" spans="1:16" x14ac:dyDescent="0.3">
      <c r="A90" s="24" t="s">
        <v>161</v>
      </c>
      <c r="B90" s="26">
        <v>4.9400000000000004</v>
      </c>
      <c r="C90" s="26">
        <v>5.42</v>
      </c>
      <c r="D90" s="26">
        <v>4.71</v>
      </c>
      <c r="E90" s="26">
        <v>7.61</v>
      </c>
      <c r="F90" s="26"/>
      <c r="G90" s="26">
        <v>56.88</v>
      </c>
      <c r="H90" s="26">
        <v>6.22</v>
      </c>
      <c r="I90" s="26">
        <v>12.7</v>
      </c>
      <c r="J90" s="26"/>
      <c r="K90" s="26">
        <v>4.18</v>
      </c>
      <c r="L90" s="42"/>
      <c r="M90" s="42"/>
      <c r="N90" s="42"/>
      <c r="O90" s="42"/>
      <c r="P90" s="26">
        <v>5.76</v>
      </c>
    </row>
    <row r="91" spans="1:16" x14ac:dyDescent="0.3">
      <c r="A91" s="24" t="s">
        <v>162</v>
      </c>
      <c r="B91" s="26">
        <v>4.8899999999999997</v>
      </c>
      <c r="C91" s="26">
        <v>5.37</v>
      </c>
      <c r="D91" s="26">
        <v>4.6500000000000004</v>
      </c>
      <c r="E91" s="26">
        <v>7.57</v>
      </c>
      <c r="F91" s="26"/>
      <c r="G91" s="26">
        <v>57.98</v>
      </c>
      <c r="H91" s="26">
        <v>6.23</v>
      </c>
      <c r="I91" s="26">
        <v>12.57</v>
      </c>
      <c r="J91" s="26"/>
      <c r="K91" s="26">
        <v>4.18</v>
      </c>
      <c r="L91" s="42"/>
      <c r="M91" s="42"/>
      <c r="N91" s="42"/>
      <c r="O91" s="42"/>
      <c r="P91" s="26">
        <v>5.74</v>
      </c>
    </row>
    <row r="92" spans="1:16" x14ac:dyDescent="0.3">
      <c r="A92" s="24" t="s">
        <v>163</v>
      </c>
      <c r="B92" s="26">
        <v>4.87</v>
      </c>
      <c r="C92" s="26">
        <v>5.34</v>
      </c>
      <c r="D92" s="26">
        <v>4.63</v>
      </c>
      <c r="E92" s="26">
        <v>7.56</v>
      </c>
      <c r="F92" s="26"/>
      <c r="G92" s="26">
        <v>59.22</v>
      </c>
      <c r="H92" s="26">
        <v>6.26</v>
      </c>
      <c r="I92" s="26">
        <v>12.4</v>
      </c>
      <c r="J92" s="26"/>
      <c r="K92" s="26">
        <v>4.2</v>
      </c>
      <c r="L92" s="42"/>
      <c r="M92" s="42"/>
      <c r="N92" s="42"/>
      <c r="O92" s="42"/>
      <c r="P92" s="26">
        <v>5.74</v>
      </c>
    </row>
    <row r="93" spans="1:16" x14ac:dyDescent="0.3">
      <c r="A93" s="24" t="s">
        <v>164</v>
      </c>
      <c r="B93" s="26">
        <v>4.8600000000000003</v>
      </c>
      <c r="C93" s="26">
        <v>5.34</v>
      </c>
      <c r="D93" s="26">
        <v>4.63</v>
      </c>
      <c r="E93" s="26">
        <v>7.57</v>
      </c>
      <c r="F93" s="26"/>
      <c r="G93" s="26">
        <v>60.33</v>
      </c>
      <c r="H93" s="26">
        <v>6.22</v>
      </c>
      <c r="I93" s="26">
        <v>12.23</v>
      </c>
      <c r="J93" s="26"/>
      <c r="K93" s="26">
        <v>4.2300000000000004</v>
      </c>
      <c r="L93" s="42"/>
      <c r="M93" s="42"/>
      <c r="N93" s="42"/>
      <c r="O93" s="42"/>
      <c r="P93" s="26">
        <v>5.73</v>
      </c>
    </row>
    <row r="94" spans="1:16" x14ac:dyDescent="0.3">
      <c r="A94" s="24" t="s">
        <v>165</v>
      </c>
      <c r="B94" s="26">
        <v>4.8899999999999997</v>
      </c>
      <c r="C94" s="26">
        <v>5.36</v>
      </c>
      <c r="D94" s="26">
        <v>4.66</v>
      </c>
      <c r="E94" s="26">
        <v>7.6</v>
      </c>
      <c r="F94" s="26"/>
      <c r="G94" s="26">
        <v>61.08</v>
      </c>
      <c r="H94" s="26">
        <v>6.25</v>
      </c>
      <c r="I94" s="26">
        <v>12.14</v>
      </c>
      <c r="J94" s="26"/>
      <c r="K94" s="26">
        <v>4.26</v>
      </c>
      <c r="L94" s="42"/>
      <c r="M94" s="42"/>
      <c r="N94" s="42"/>
      <c r="O94" s="42"/>
      <c r="P94" s="26">
        <v>5.76</v>
      </c>
    </row>
    <row r="95" spans="1:16" x14ac:dyDescent="0.3">
      <c r="A95" s="24" t="s">
        <v>166</v>
      </c>
      <c r="B95" s="26">
        <v>4.9400000000000004</v>
      </c>
      <c r="C95" s="26">
        <v>5.42</v>
      </c>
      <c r="D95" s="26">
        <v>4.72</v>
      </c>
      <c r="E95" s="26">
        <v>7.66</v>
      </c>
      <c r="F95" s="26"/>
      <c r="G95" s="26">
        <v>61.23</v>
      </c>
      <c r="H95" s="26">
        <v>6.31</v>
      </c>
      <c r="I95" s="26">
        <v>12.19</v>
      </c>
      <c r="J95" s="26"/>
      <c r="K95" s="26">
        <v>4.28</v>
      </c>
      <c r="L95" s="42"/>
      <c r="M95" s="42"/>
      <c r="N95" s="42"/>
      <c r="O95" s="42"/>
      <c r="P95" s="26">
        <v>5.81</v>
      </c>
    </row>
    <row r="96" spans="1:16" x14ac:dyDescent="0.3">
      <c r="A96" s="24" t="s">
        <v>167</v>
      </c>
      <c r="B96" s="26">
        <v>5.0199999999999996</v>
      </c>
      <c r="C96" s="26">
        <v>5.5</v>
      </c>
      <c r="D96" s="26">
        <v>4.79</v>
      </c>
      <c r="E96" s="26">
        <v>7.73</v>
      </c>
      <c r="F96" s="26"/>
      <c r="G96" s="26">
        <v>60.82</v>
      </c>
      <c r="H96" s="26">
        <v>6.4</v>
      </c>
      <c r="I96" s="26">
        <v>12.36</v>
      </c>
      <c r="J96" s="26"/>
      <c r="K96" s="26">
        <v>4.3</v>
      </c>
      <c r="L96" s="42"/>
      <c r="M96" s="42"/>
      <c r="N96" s="42"/>
      <c r="O96" s="42"/>
      <c r="P96" s="26">
        <v>5.9</v>
      </c>
    </row>
    <row r="97" spans="1:16" x14ac:dyDescent="0.3">
      <c r="A97" s="24" t="s">
        <v>168</v>
      </c>
      <c r="B97" s="26">
        <v>5.1100000000000003</v>
      </c>
      <c r="C97" s="26">
        <v>5.6</v>
      </c>
      <c r="D97" s="26">
        <v>4.88</v>
      </c>
      <c r="E97" s="26">
        <v>7.82</v>
      </c>
      <c r="F97" s="26"/>
      <c r="G97" s="26">
        <v>60.15</v>
      </c>
      <c r="H97" s="26">
        <v>6.45</v>
      </c>
      <c r="I97" s="26">
        <v>12.56</v>
      </c>
      <c r="J97" s="26">
        <v>17.920000000000002</v>
      </c>
      <c r="K97" s="26">
        <v>4.33</v>
      </c>
      <c r="L97" s="42"/>
      <c r="M97" s="42"/>
      <c r="N97" s="42"/>
      <c r="O97" s="42"/>
      <c r="P97" s="26">
        <v>5.98</v>
      </c>
    </row>
    <row r="98" spans="1:16" x14ac:dyDescent="0.3">
      <c r="A98" s="24" t="s">
        <v>169</v>
      </c>
      <c r="B98" s="26">
        <v>5.2</v>
      </c>
      <c r="C98" s="26">
        <v>5.7</v>
      </c>
      <c r="D98" s="26">
        <v>4.9800000000000004</v>
      </c>
      <c r="E98" s="26">
        <v>7.93</v>
      </c>
      <c r="F98" s="26"/>
      <c r="G98" s="26">
        <v>59.52</v>
      </c>
      <c r="H98" s="26">
        <v>6.56</v>
      </c>
      <c r="I98" s="26">
        <v>12.69</v>
      </c>
      <c r="J98" s="26">
        <v>18.62</v>
      </c>
      <c r="K98" s="26">
        <v>4.38</v>
      </c>
      <c r="L98" s="42"/>
      <c r="M98" s="42"/>
      <c r="N98" s="42"/>
      <c r="O98" s="42"/>
      <c r="P98" s="26">
        <v>6.1</v>
      </c>
    </row>
    <row r="99" spans="1:16" x14ac:dyDescent="0.3">
      <c r="A99" s="24" t="s">
        <v>170</v>
      </c>
      <c r="B99" s="26">
        <v>5.29</v>
      </c>
      <c r="C99" s="26">
        <v>5.79</v>
      </c>
      <c r="D99" s="26">
        <v>5.07</v>
      </c>
      <c r="E99" s="26">
        <v>8.0500000000000007</v>
      </c>
      <c r="F99" s="26"/>
      <c r="G99" s="26">
        <v>59.25</v>
      </c>
      <c r="H99" s="26">
        <v>6.69</v>
      </c>
      <c r="I99" s="26">
        <v>12.67</v>
      </c>
      <c r="J99" s="26">
        <v>19.09</v>
      </c>
      <c r="K99" s="26">
        <v>4.46</v>
      </c>
      <c r="L99" s="42"/>
      <c r="M99" s="42"/>
      <c r="N99" s="42"/>
      <c r="O99" s="42"/>
      <c r="P99" s="26">
        <v>6.22</v>
      </c>
    </row>
    <row r="100" spans="1:16" x14ac:dyDescent="0.3">
      <c r="A100" s="24" t="s">
        <v>171</v>
      </c>
      <c r="B100" s="26">
        <v>5.37</v>
      </c>
      <c r="C100" s="26">
        <v>5.86</v>
      </c>
      <c r="D100" s="26">
        <v>5.16</v>
      </c>
      <c r="E100" s="26">
        <v>8.19</v>
      </c>
      <c r="F100" s="26"/>
      <c r="G100" s="26">
        <v>59.42</v>
      </c>
      <c r="H100" s="26">
        <v>6.84</v>
      </c>
      <c r="I100" s="26">
        <v>12.48</v>
      </c>
      <c r="J100" s="26">
        <v>19.190000000000001</v>
      </c>
      <c r="K100" s="26">
        <v>4.5599999999999996</v>
      </c>
      <c r="L100" s="42"/>
      <c r="M100" s="42"/>
      <c r="N100" s="42"/>
      <c r="O100" s="42"/>
      <c r="P100" s="26">
        <v>6.34</v>
      </c>
    </row>
    <row r="101" spans="1:16" x14ac:dyDescent="0.3">
      <c r="A101" s="24" t="s">
        <v>172</v>
      </c>
      <c r="B101" s="26">
        <v>5.44</v>
      </c>
      <c r="C101" s="26">
        <v>5.93</v>
      </c>
      <c r="D101" s="26">
        <v>5.23</v>
      </c>
      <c r="E101" s="26">
        <v>8.33</v>
      </c>
      <c r="F101" s="26"/>
      <c r="G101" s="26">
        <v>59.94</v>
      </c>
      <c r="H101" s="26">
        <v>6.92</v>
      </c>
      <c r="I101" s="26">
        <v>12.22</v>
      </c>
      <c r="J101" s="26">
        <v>19.07</v>
      </c>
      <c r="K101" s="26">
        <v>4.67</v>
      </c>
      <c r="L101" s="42"/>
      <c r="M101" s="42"/>
      <c r="N101" s="42"/>
      <c r="O101" s="42"/>
      <c r="P101" s="26">
        <v>6.42</v>
      </c>
    </row>
    <row r="102" spans="1:16" x14ac:dyDescent="0.3">
      <c r="A102" s="24" t="s">
        <v>173</v>
      </c>
      <c r="B102" s="26">
        <v>5.49</v>
      </c>
      <c r="C102" s="26">
        <v>5.98</v>
      </c>
      <c r="D102" s="26">
        <v>5.28</v>
      </c>
      <c r="E102" s="26">
        <v>8.4700000000000006</v>
      </c>
      <c r="F102" s="26"/>
      <c r="G102" s="26">
        <v>60.67</v>
      </c>
      <c r="H102" s="26">
        <v>7.04</v>
      </c>
      <c r="I102" s="26">
        <v>12</v>
      </c>
      <c r="J102" s="26">
        <v>18.88</v>
      </c>
      <c r="K102" s="26">
        <v>4.76</v>
      </c>
      <c r="L102" s="42"/>
      <c r="M102" s="42"/>
      <c r="N102" s="42"/>
      <c r="O102" s="42"/>
      <c r="P102" s="26">
        <v>6.52</v>
      </c>
    </row>
    <row r="103" spans="1:16" x14ac:dyDescent="0.3">
      <c r="A103" s="24" t="s">
        <v>174</v>
      </c>
      <c r="B103" s="26">
        <v>5.53</v>
      </c>
      <c r="C103" s="26">
        <v>6.02</v>
      </c>
      <c r="D103" s="26">
        <v>5.31</v>
      </c>
      <c r="E103" s="26">
        <v>8.6</v>
      </c>
      <c r="F103" s="26"/>
      <c r="G103" s="26">
        <v>61.48</v>
      </c>
      <c r="H103" s="26">
        <v>7.16</v>
      </c>
      <c r="I103" s="26">
        <v>11.9</v>
      </c>
      <c r="J103" s="26">
        <v>18.78</v>
      </c>
      <c r="K103" s="26">
        <v>4.8</v>
      </c>
      <c r="L103" s="42"/>
      <c r="M103" s="42"/>
      <c r="N103" s="42"/>
      <c r="O103" s="42"/>
      <c r="P103" s="26">
        <v>6.6</v>
      </c>
    </row>
    <row r="104" spans="1:16" x14ac:dyDescent="0.3">
      <c r="A104" s="24" t="s">
        <v>175</v>
      </c>
      <c r="B104" s="26">
        <v>5.55</v>
      </c>
      <c r="C104" s="26">
        <v>6.06</v>
      </c>
      <c r="D104" s="26">
        <v>5.32</v>
      </c>
      <c r="E104" s="26">
        <v>8.7100000000000009</v>
      </c>
      <c r="F104" s="26"/>
      <c r="G104" s="26">
        <v>62.26</v>
      </c>
      <c r="H104" s="26">
        <v>7.29</v>
      </c>
      <c r="I104" s="26">
        <v>11.95</v>
      </c>
      <c r="J104" s="26">
        <v>18.809999999999999</v>
      </c>
      <c r="K104" s="26">
        <v>4.8099999999999996</v>
      </c>
      <c r="L104" s="42"/>
      <c r="M104" s="42"/>
      <c r="N104" s="42"/>
      <c r="O104" s="42"/>
      <c r="P104" s="26">
        <v>6.69</v>
      </c>
    </row>
    <row r="105" spans="1:16" x14ac:dyDescent="0.3">
      <c r="A105" s="24" t="s">
        <v>176</v>
      </c>
      <c r="B105" s="26">
        <v>5.57</v>
      </c>
      <c r="C105" s="26">
        <v>6.1</v>
      </c>
      <c r="D105" s="26">
        <v>5.32</v>
      </c>
      <c r="E105" s="26">
        <v>8.7899999999999991</v>
      </c>
      <c r="F105" s="26"/>
      <c r="G105" s="26">
        <v>62.91</v>
      </c>
      <c r="H105" s="26">
        <v>7.32</v>
      </c>
      <c r="I105" s="26">
        <v>12.11</v>
      </c>
      <c r="J105" s="26">
        <v>19.36</v>
      </c>
      <c r="K105" s="26">
        <v>4.8099999999999996</v>
      </c>
      <c r="L105" s="42"/>
      <c r="M105" s="42"/>
      <c r="N105" s="42"/>
      <c r="O105" s="42"/>
      <c r="P105" s="26">
        <v>6.73</v>
      </c>
    </row>
    <row r="106" spans="1:16" x14ac:dyDescent="0.3">
      <c r="A106" s="24" t="s">
        <v>177</v>
      </c>
      <c r="B106" s="26">
        <v>5.59</v>
      </c>
      <c r="C106" s="26">
        <v>6.14</v>
      </c>
      <c r="D106" s="26">
        <v>5.34</v>
      </c>
      <c r="E106" s="26">
        <v>8.86</v>
      </c>
      <c r="F106" s="26"/>
      <c r="G106" s="26">
        <v>63.3</v>
      </c>
      <c r="H106" s="26">
        <v>7.39</v>
      </c>
      <c r="I106" s="26">
        <v>12.3</v>
      </c>
      <c r="J106" s="26">
        <v>20.11</v>
      </c>
      <c r="K106" s="26">
        <v>4.8099999999999996</v>
      </c>
      <c r="L106" s="42"/>
      <c r="M106" s="42"/>
      <c r="N106" s="42"/>
      <c r="O106" s="42"/>
      <c r="P106" s="26">
        <v>6.79</v>
      </c>
    </row>
    <row r="107" spans="1:16" x14ac:dyDescent="0.3">
      <c r="A107" s="24" t="s">
        <v>178</v>
      </c>
      <c r="B107" s="26">
        <v>5.62</v>
      </c>
      <c r="C107" s="26">
        <v>6.18</v>
      </c>
      <c r="D107" s="26">
        <v>5.38</v>
      </c>
      <c r="E107" s="26">
        <v>8.9</v>
      </c>
      <c r="F107" s="26"/>
      <c r="G107" s="26">
        <v>63.36</v>
      </c>
      <c r="H107" s="26">
        <v>7.47</v>
      </c>
      <c r="I107" s="26">
        <v>12.5</v>
      </c>
      <c r="J107" s="26">
        <v>20.62</v>
      </c>
      <c r="K107" s="26">
        <v>4.84</v>
      </c>
      <c r="L107" s="42"/>
      <c r="M107" s="42"/>
      <c r="N107" s="42"/>
      <c r="O107" s="42"/>
      <c r="P107" s="26">
        <v>6.85</v>
      </c>
    </row>
    <row r="108" spans="1:16" x14ac:dyDescent="0.3">
      <c r="A108" s="24" t="s">
        <v>179</v>
      </c>
      <c r="B108" s="26">
        <v>5.67</v>
      </c>
      <c r="C108" s="26">
        <v>6.23</v>
      </c>
      <c r="D108" s="26">
        <v>5.44</v>
      </c>
      <c r="E108" s="26">
        <v>8.92</v>
      </c>
      <c r="F108" s="26"/>
      <c r="G108" s="26">
        <v>63.11</v>
      </c>
      <c r="H108" s="26">
        <v>7.56</v>
      </c>
      <c r="I108" s="26">
        <v>12.65</v>
      </c>
      <c r="J108" s="26">
        <v>20.73</v>
      </c>
      <c r="K108" s="26">
        <v>4.91</v>
      </c>
      <c r="L108" s="42"/>
      <c r="M108" s="42"/>
      <c r="N108" s="42"/>
      <c r="O108" s="42"/>
      <c r="P108" s="26">
        <v>6.92</v>
      </c>
    </row>
    <row r="109" spans="1:16" x14ac:dyDescent="0.3">
      <c r="A109" s="24" t="s">
        <v>180</v>
      </c>
      <c r="B109" s="26">
        <v>5.71</v>
      </c>
      <c r="C109" s="26">
        <v>6.26</v>
      </c>
      <c r="D109" s="26">
        <v>5.49</v>
      </c>
      <c r="E109" s="26">
        <v>8.93</v>
      </c>
      <c r="F109" s="26"/>
      <c r="G109" s="26">
        <v>62.76</v>
      </c>
      <c r="H109" s="26">
        <v>7.55</v>
      </c>
      <c r="I109" s="26">
        <v>12.75</v>
      </c>
      <c r="J109" s="26">
        <v>20.6</v>
      </c>
      <c r="K109" s="26">
        <v>4.99</v>
      </c>
      <c r="L109" s="42"/>
      <c r="M109" s="42"/>
      <c r="N109" s="42"/>
      <c r="O109" s="42"/>
      <c r="P109" s="26">
        <v>6.95</v>
      </c>
    </row>
    <row r="110" spans="1:16" x14ac:dyDescent="0.3">
      <c r="A110" s="24" t="s">
        <v>181</v>
      </c>
      <c r="B110" s="26">
        <v>5.72</v>
      </c>
      <c r="C110" s="26">
        <v>6.27</v>
      </c>
      <c r="D110" s="26">
        <v>5.53</v>
      </c>
      <c r="E110" s="26">
        <v>8.94</v>
      </c>
      <c r="F110" s="26"/>
      <c r="G110" s="26">
        <v>62.51</v>
      </c>
      <c r="H110" s="26">
        <v>7.58</v>
      </c>
      <c r="I110" s="26">
        <v>12.77</v>
      </c>
      <c r="J110" s="26">
        <v>20.39</v>
      </c>
      <c r="K110" s="26">
        <v>5.07</v>
      </c>
      <c r="L110" s="42"/>
      <c r="M110" s="42"/>
      <c r="N110" s="42"/>
      <c r="O110" s="42"/>
      <c r="P110" s="26">
        <v>6.98</v>
      </c>
    </row>
    <row r="111" spans="1:16" x14ac:dyDescent="0.3">
      <c r="A111" s="24" t="s">
        <v>182</v>
      </c>
      <c r="B111" s="26">
        <v>5.71</v>
      </c>
      <c r="C111" s="26">
        <v>6.24</v>
      </c>
      <c r="D111" s="26">
        <v>5.52</v>
      </c>
      <c r="E111" s="26">
        <v>8.9600000000000009</v>
      </c>
      <c r="F111" s="26"/>
      <c r="G111" s="26">
        <v>62.53</v>
      </c>
      <c r="H111" s="26">
        <v>7.61</v>
      </c>
      <c r="I111" s="26">
        <v>12.72</v>
      </c>
      <c r="J111" s="26">
        <v>20.28</v>
      </c>
      <c r="K111" s="26">
        <v>5.13</v>
      </c>
      <c r="L111" s="42"/>
      <c r="M111" s="42"/>
      <c r="N111" s="42"/>
      <c r="O111" s="42"/>
      <c r="P111" s="26">
        <v>6.99</v>
      </c>
    </row>
    <row r="112" spans="1:16" x14ac:dyDescent="0.3">
      <c r="A112" s="24" t="s">
        <v>183</v>
      </c>
      <c r="B112" s="26">
        <v>5.67</v>
      </c>
      <c r="C112" s="26">
        <v>6.18</v>
      </c>
      <c r="D112" s="26">
        <v>5.48</v>
      </c>
      <c r="E112" s="26">
        <v>8.98</v>
      </c>
      <c r="F112" s="26"/>
      <c r="G112" s="26">
        <v>62.82</v>
      </c>
      <c r="H112" s="26">
        <v>7.65</v>
      </c>
      <c r="I112" s="26">
        <v>12.58</v>
      </c>
      <c r="J112" s="26">
        <v>20.32</v>
      </c>
      <c r="K112" s="26">
        <v>5.16</v>
      </c>
      <c r="L112" s="42"/>
      <c r="M112" s="42"/>
      <c r="N112" s="42"/>
      <c r="O112" s="42"/>
      <c r="P112" s="26">
        <v>6.99</v>
      </c>
    </row>
    <row r="113" spans="1:16" x14ac:dyDescent="0.3">
      <c r="A113" s="24" t="s">
        <v>184</v>
      </c>
      <c r="B113" s="26">
        <v>5.62</v>
      </c>
      <c r="C113" s="26">
        <v>6.11</v>
      </c>
      <c r="D113" s="26">
        <v>5.41</v>
      </c>
      <c r="E113" s="26">
        <v>9</v>
      </c>
      <c r="F113" s="26"/>
      <c r="G113" s="26">
        <v>63.21</v>
      </c>
      <c r="H113" s="26">
        <v>7.59</v>
      </c>
      <c r="I113" s="26">
        <v>12.41</v>
      </c>
      <c r="J113" s="26">
        <v>20.46</v>
      </c>
      <c r="K113" s="26">
        <v>5.17</v>
      </c>
      <c r="L113" s="42"/>
      <c r="M113" s="42"/>
      <c r="N113" s="42"/>
      <c r="O113" s="42"/>
      <c r="P113" s="26">
        <v>6.95</v>
      </c>
    </row>
    <row r="114" spans="1:16" x14ac:dyDescent="0.3">
      <c r="A114" s="24" t="s">
        <v>185</v>
      </c>
      <c r="B114" s="26">
        <v>5.57</v>
      </c>
      <c r="C114" s="26">
        <v>6.05</v>
      </c>
      <c r="D114" s="26">
        <v>5.34</v>
      </c>
      <c r="E114" s="26">
        <v>9.01</v>
      </c>
      <c r="F114" s="26"/>
      <c r="G114" s="26">
        <v>63.47</v>
      </c>
      <c r="H114" s="26">
        <v>7.59</v>
      </c>
      <c r="I114" s="26">
        <v>12.24</v>
      </c>
      <c r="J114" s="26">
        <v>20.62</v>
      </c>
      <c r="K114" s="26">
        <v>5.17</v>
      </c>
      <c r="L114" s="42"/>
      <c r="M114" s="42"/>
      <c r="N114" s="42"/>
      <c r="O114" s="42"/>
      <c r="P114" s="26">
        <v>6.93</v>
      </c>
    </row>
    <row r="115" spans="1:16" x14ac:dyDescent="0.3">
      <c r="A115" s="24" t="s">
        <v>186</v>
      </c>
      <c r="B115" s="26">
        <v>5.53</v>
      </c>
      <c r="C115" s="26">
        <v>6.02</v>
      </c>
      <c r="D115" s="26">
        <v>5.3</v>
      </c>
      <c r="E115" s="26">
        <v>9.01</v>
      </c>
      <c r="F115" s="26"/>
      <c r="G115" s="26">
        <v>63.42</v>
      </c>
      <c r="H115" s="26">
        <v>7.6</v>
      </c>
      <c r="I115" s="26">
        <v>12.09</v>
      </c>
      <c r="J115" s="26">
        <v>20.75</v>
      </c>
      <c r="K115" s="26">
        <v>5.17</v>
      </c>
      <c r="L115" s="42"/>
      <c r="M115" s="42"/>
      <c r="N115" s="42"/>
      <c r="O115" s="42"/>
      <c r="P115" s="26">
        <v>6.93</v>
      </c>
    </row>
    <row r="116" spans="1:16" x14ac:dyDescent="0.3">
      <c r="A116" s="24" t="s">
        <v>187</v>
      </c>
      <c r="B116" s="26">
        <v>5.53</v>
      </c>
      <c r="C116" s="26">
        <v>6.03</v>
      </c>
      <c r="D116" s="26">
        <v>5.29</v>
      </c>
      <c r="E116" s="26">
        <v>9</v>
      </c>
      <c r="F116" s="26"/>
      <c r="G116" s="26">
        <v>63.06</v>
      </c>
      <c r="H116" s="26">
        <v>7.66</v>
      </c>
      <c r="I116" s="26">
        <v>11.98</v>
      </c>
      <c r="J116" s="26">
        <v>20.82</v>
      </c>
      <c r="K116" s="26">
        <v>5.18</v>
      </c>
      <c r="L116" s="42"/>
      <c r="M116" s="42"/>
      <c r="N116" s="42"/>
      <c r="O116" s="42"/>
      <c r="P116" s="26">
        <v>6.96</v>
      </c>
    </row>
    <row r="117" spans="1:16" x14ac:dyDescent="0.3">
      <c r="A117" s="24" t="s">
        <v>188</v>
      </c>
      <c r="B117" s="26">
        <v>5.55</v>
      </c>
      <c r="C117" s="26">
        <v>6.06</v>
      </c>
      <c r="D117" s="26">
        <v>5.3</v>
      </c>
      <c r="E117" s="26">
        <v>8.98</v>
      </c>
      <c r="F117" s="26"/>
      <c r="G117" s="26">
        <v>62.54</v>
      </c>
      <c r="H117" s="26">
        <v>7.64</v>
      </c>
      <c r="I117" s="26">
        <v>11.9</v>
      </c>
      <c r="J117" s="26">
        <v>20.86</v>
      </c>
      <c r="K117" s="26">
        <v>5.2</v>
      </c>
      <c r="L117" s="42"/>
      <c r="M117" s="42"/>
      <c r="N117" s="42"/>
      <c r="O117" s="42"/>
      <c r="P117" s="26">
        <v>6.96</v>
      </c>
    </row>
    <row r="118" spans="1:16" x14ac:dyDescent="0.3">
      <c r="A118" s="24" t="s">
        <v>189</v>
      </c>
      <c r="B118" s="26">
        <v>5.58</v>
      </c>
      <c r="C118" s="26">
        <v>6.12</v>
      </c>
      <c r="D118" s="26">
        <v>5.34</v>
      </c>
      <c r="E118" s="26">
        <v>8.9600000000000009</v>
      </c>
      <c r="F118" s="26"/>
      <c r="G118" s="26">
        <v>62.07</v>
      </c>
      <c r="H118" s="26">
        <v>7.7</v>
      </c>
      <c r="I118" s="26">
        <v>11.83</v>
      </c>
      <c r="J118" s="26">
        <v>20.89</v>
      </c>
      <c r="K118" s="26">
        <v>5.23</v>
      </c>
      <c r="L118" s="42"/>
      <c r="M118" s="42"/>
      <c r="N118" s="42"/>
      <c r="O118" s="42"/>
      <c r="P118" s="26">
        <v>7.01</v>
      </c>
    </row>
    <row r="119" spans="1:16" x14ac:dyDescent="0.3">
      <c r="A119" s="24" t="s">
        <v>190</v>
      </c>
      <c r="B119" s="26">
        <v>5.63</v>
      </c>
      <c r="C119" s="26">
        <v>6.18</v>
      </c>
      <c r="D119" s="26">
        <v>5.39</v>
      </c>
      <c r="E119" s="26">
        <v>8.9600000000000009</v>
      </c>
      <c r="F119" s="26"/>
      <c r="G119" s="26">
        <v>61.81</v>
      </c>
      <c r="H119" s="26">
        <v>7.79</v>
      </c>
      <c r="I119" s="26">
        <v>11.78</v>
      </c>
      <c r="J119" s="26">
        <v>20.93</v>
      </c>
      <c r="K119" s="26">
        <v>5.27</v>
      </c>
      <c r="L119" s="42"/>
      <c r="M119" s="42"/>
      <c r="N119" s="42"/>
      <c r="O119" s="42"/>
      <c r="P119" s="26">
        <v>7.08</v>
      </c>
    </row>
    <row r="120" spans="1:16" x14ac:dyDescent="0.3">
      <c r="A120" s="24" t="s">
        <v>191</v>
      </c>
      <c r="B120" s="26">
        <v>5.69</v>
      </c>
      <c r="C120" s="26">
        <v>6.25</v>
      </c>
      <c r="D120" s="26">
        <v>5.45</v>
      </c>
      <c r="E120" s="26">
        <v>8.9700000000000006</v>
      </c>
      <c r="F120" s="26"/>
      <c r="G120" s="26">
        <v>61.8</v>
      </c>
      <c r="H120" s="26">
        <v>7.91</v>
      </c>
      <c r="I120" s="26">
        <v>11.73</v>
      </c>
      <c r="J120" s="26">
        <v>21</v>
      </c>
      <c r="K120" s="26">
        <v>5.32</v>
      </c>
      <c r="L120" s="42"/>
      <c r="M120" s="42"/>
      <c r="N120" s="42"/>
      <c r="O120" s="42"/>
      <c r="P120" s="26">
        <v>7.17</v>
      </c>
    </row>
    <row r="121" spans="1:16" x14ac:dyDescent="0.3">
      <c r="A121" s="24" t="s">
        <v>192</v>
      </c>
      <c r="B121" s="26">
        <v>5.76</v>
      </c>
      <c r="C121" s="26">
        <v>6.3</v>
      </c>
      <c r="D121" s="26">
        <v>5.52</v>
      </c>
      <c r="E121" s="26">
        <v>9</v>
      </c>
      <c r="F121" s="26"/>
      <c r="G121" s="26">
        <v>61.91</v>
      </c>
      <c r="H121" s="26">
        <v>7.95</v>
      </c>
      <c r="I121" s="26">
        <v>11.73</v>
      </c>
      <c r="J121" s="26">
        <v>21.07</v>
      </c>
      <c r="K121" s="26">
        <v>5.36</v>
      </c>
      <c r="L121" s="42"/>
      <c r="M121" s="42"/>
      <c r="N121" s="42"/>
      <c r="O121" s="42"/>
      <c r="P121" s="26">
        <v>7.23</v>
      </c>
    </row>
    <row r="122" spans="1:16" x14ac:dyDescent="0.3">
      <c r="A122" s="24" t="s">
        <v>193</v>
      </c>
      <c r="B122" s="26">
        <v>5.81</v>
      </c>
      <c r="C122" s="26">
        <v>6.35</v>
      </c>
      <c r="D122" s="26">
        <v>5.58</v>
      </c>
      <c r="E122" s="26">
        <v>9.0299999999999994</v>
      </c>
      <c r="F122" s="26"/>
      <c r="G122" s="26">
        <v>62.01</v>
      </c>
      <c r="H122" s="26">
        <v>8.0399999999999991</v>
      </c>
      <c r="I122" s="26">
        <v>11.79</v>
      </c>
      <c r="J122" s="26">
        <v>21.15</v>
      </c>
      <c r="K122" s="26">
        <v>5.41</v>
      </c>
      <c r="L122" s="42"/>
      <c r="M122" s="42"/>
      <c r="N122" s="42"/>
      <c r="O122" s="42"/>
      <c r="P122" s="26">
        <v>7.3</v>
      </c>
    </row>
    <row r="123" spans="1:16" x14ac:dyDescent="0.3">
      <c r="A123" s="24" t="s">
        <v>194</v>
      </c>
      <c r="B123" s="26">
        <v>5.84</v>
      </c>
      <c r="C123" s="26">
        <v>6.37</v>
      </c>
      <c r="D123" s="26">
        <v>5.62</v>
      </c>
      <c r="E123" s="26">
        <v>9.07</v>
      </c>
      <c r="F123" s="26"/>
      <c r="G123" s="26">
        <v>61.98</v>
      </c>
      <c r="H123" s="26">
        <v>8.1199999999999992</v>
      </c>
      <c r="I123" s="26">
        <v>11.96</v>
      </c>
      <c r="J123" s="26">
        <v>21.22</v>
      </c>
      <c r="K123" s="26">
        <v>5.44</v>
      </c>
      <c r="L123" s="42"/>
      <c r="M123" s="42"/>
      <c r="N123" s="42"/>
      <c r="O123" s="42"/>
      <c r="P123" s="26">
        <v>7.36</v>
      </c>
    </row>
    <row r="124" spans="1:16" x14ac:dyDescent="0.3">
      <c r="A124" s="24" t="s">
        <v>195</v>
      </c>
      <c r="B124" s="26">
        <v>5.86</v>
      </c>
      <c r="C124" s="26">
        <v>6.39</v>
      </c>
      <c r="D124" s="26">
        <v>5.65</v>
      </c>
      <c r="E124" s="26">
        <v>9.1</v>
      </c>
      <c r="F124" s="26"/>
      <c r="G124" s="26">
        <v>61.81</v>
      </c>
      <c r="H124" s="26">
        <v>8.2100000000000009</v>
      </c>
      <c r="I124" s="26">
        <v>12.18</v>
      </c>
      <c r="J124" s="26">
        <v>21.29</v>
      </c>
      <c r="K124" s="26">
        <v>5.46</v>
      </c>
      <c r="L124" s="42"/>
      <c r="M124" s="42"/>
      <c r="N124" s="42"/>
      <c r="O124" s="42"/>
      <c r="P124" s="26">
        <v>7.41</v>
      </c>
    </row>
    <row r="125" spans="1:16" x14ac:dyDescent="0.3">
      <c r="A125" s="24" t="s">
        <v>196</v>
      </c>
      <c r="B125" s="26">
        <v>5.89</v>
      </c>
      <c r="C125" s="26">
        <v>6.4</v>
      </c>
      <c r="D125" s="26">
        <v>5.68</v>
      </c>
      <c r="E125" s="26">
        <v>9.1199999999999992</v>
      </c>
      <c r="F125" s="26"/>
      <c r="G125" s="26">
        <v>61.59</v>
      </c>
      <c r="H125" s="26">
        <v>8.18</v>
      </c>
      <c r="I125" s="26">
        <v>12.4</v>
      </c>
      <c r="J125" s="26">
        <v>21.35</v>
      </c>
      <c r="K125" s="26">
        <v>5.47</v>
      </c>
      <c r="L125" s="42"/>
      <c r="M125" s="42"/>
      <c r="N125" s="42"/>
      <c r="O125" s="42"/>
      <c r="P125" s="26">
        <v>7.42</v>
      </c>
    </row>
    <row r="126" spans="1:16" x14ac:dyDescent="0.3">
      <c r="A126" s="24" t="s">
        <v>197</v>
      </c>
      <c r="B126" s="26">
        <v>5.92</v>
      </c>
      <c r="C126" s="26">
        <v>6.44</v>
      </c>
      <c r="D126" s="26">
        <v>5.72</v>
      </c>
      <c r="E126" s="26">
        <v>9.11</v>
      </c>
      <c r="F126" s="26"/>
      <c r="G126" s="26">
        <v>61.42</v>
      </c>
      <c r="H126" s="26">
        <v>8.2100000000000009</v>
      </c>
      <c r="I126" s="26">
        <v>12.51</v>
      </c>
      <c r="J126" s="26">
        <v>21.41</v>
      </c>
      <c r="K126" s="26">
        <v>5.48</v>
      </c>
      <c r="L126" s="42"/>
      <c r="M126" s="42"/>
      <c r="N126" s="42"/>
      <c r="O126" s="42"/>
      <c r="P126" s="26">
        <v>7.46</v>
      </c>
    </row>
    <row r="127" spans="1:16" x14ac:dyDescent="0.3">
      <c r="A127" s="24" t="s">
        <v>198</v>
      </c>
      <c r="B127" s="26">
        <v>5.98</v>
      </c>
      <c r="C127" s="26">
        <v>6.51</v>
      </c>
      <c r="D127" s="26">
        <v>5.78</v>
      </c>
      <c r="E127" s="26">
        <v>9.06</v>
      </c>
      <c r="F127" s="26"/>
      <c r="G127" s="26">
        <v>61.41</v>
      </c>
      <c r="H127" s="26">
        <v>8.26</v>
      </c>
      <c r="I127" s="26">
        <v>12.44</v>
      </c>
      <c r="J127" s="26">
        <v>21.47</v>
      </c>
      <c r="K127" s="26">
        <v>5.5</v>
      </c>
      <c r="L127" s="42"/>
      <c r="M127" s="42"/>
      <c r="N127" s="42"/>
      <c r="O127" s="42"/>
      <c r="P127" s="26">
        <v>7.51</v>
      </c>
    </row>
    <row r="128" spans="1:16" x14ac:dyDescent="0.3">
      <c r="A128" s="24" t="s">
        <v>199</v>
      </c>
      <c r="B128" s="26">
        <v>6.06</v>
      </c>
      <c r="C128" s="26">
        <v>6.61</v>
      </c>
      <c r="D128" s="26">
        <v>5.85</v>
      </c>
      <c r="E128" s="26">
        <v>8.98</v>
      </c>
      <c r="F128" s="26"/>
      <c r="G128" s="26">
        <v>61.57</v>
      </c>
      <c r="H128" s="26">
        <v>8.35</v>
      </c>
      <c r="I128" s="26">
        <v>12.21</v>
      </c>
      <c r="J128" s="26">
        <v>21.54</v>
      </c>
      <c r="K128" s="26">
        <v>5.54</v>
      </c>
      <c r="L128" s="42"/>
      <c r="M128" s="42"/>
      <c r="N128" s="42"/>
      <c r="O128" s="42"/>
      <c r="P128" s="26">
        <v>7.58</v>
      </c>
    </row>
    <row r="129" spans="1:16" x14ac:dyDescent="0.3">
      <c r="A129" s="24" t="s">
        <v>200</v>
      </c>
      <c r="B129" s="26">
        <v>6.16</v>
      </c>
      <c r="C129" s="26">
        <v>6.73</v>
      </c>
      <c r="D129" s="26">
        <v>5.94</v>
      </c>
      <c r="E129" s="26">
        <v>8.8699999999999992</v>
      </c>
      <c r="F129" s="26"/>
      <c r="G129" s="26">
        <v>61.85</v>
      </c>
      <c r="H129" s="26">
        <v>8.33</v>
      </c>
      <c r="I129" s="26">
        <v>11.91</v>
      </c>
      <c r="J129" s="26">
        <v>21.62</v>
      </c>
      <c r="K129" s="26">
        <v>5.58</v>
      </c>
      <c r="L129" s="42"/>
      <c r="M129" s="42"/>
      <c r="N129" s="42"/>
      <c r="O129" s="42"/>
      <c r="P129" s="26">
        <v>7.63</v>
      </c>
    </row>
    <row r="130" spans="1:16" x14ac:dyDescent="0.3">
      <c r="A130" s="24" t="s">
        <v>201</v>
      </c>
      <c r="B130" s="26">
        <v>6.25</v>
      </c>
      <c r="C130" s="26">
        <v>6.84</v>
      </c>
      <c r="D130" s="26">
        <v>6.02</v>
      </c>
      <c r="E130" s="26">
        <v>8.7799999999999994</v>
      </c>
      <c r="F130" s="26"/>
      <c r="G130" s="26">
        <v>62.18</v>
      </c>
      <c r="H130" s="26">
        <v>8.3800000000000008</v>
      </c>
      <c r="I130" s="26">
        <v>11.67</v>
      </c>
      <c r="J130" s="26">
        <v>21.71</v>
      </c>
      <c r="K130" s="26">
        <v>5.63</v>
      </c>
      <c r="L130" s="42"/>
      <c r="M130" s="42"/>
      <c r="N130" s="42"/>
      <c r="O130" s="42"/>
      <c r="P130" s="26">
        <v>7.69</v>
      </c>
    </row>
    <row r="131" spans="1:16" x14ac:dyDescent="0.3">
      <c r="A131" s="24" t="s">
        <v>202</v>
      </c>
      <c r="B131" s="26">
        <v>6.32</v>
      </c>
      <c r="C131" s="26">
        <v>6.92</v>
      </c>
      <c r="D131" s="26">
        <v>6.09</v>
      </c>
      <c r="E131" s="26">
        <v>8.7200000000000006</v>
      </c>
      <c r="F131" s="26"/>
      <c r="G131" s="26">
        <v>62.49</v>
      </c>
      <c r="H131" s="26">
        <v>8.44</v>
      </c>
      <c r="I131" s="26">
        <v>11.58</v>
      </c>
      <c r="J131" s="26">
        <v>21.82</v>
      </c>
      <c r="K131" s="26">
        <v>5.69</v>
      </c>
      <c r="L131" s="42"/>
      <c r="M131" s="42"/>
      <c r="N131" s="42"/>
      <c r="O131" s="42"/>
      <c r="P131" s="26">
        <v>7.76</v>
      </c>
    </row>
    <row r="132" spans="1:16" x14ac:dyDescent="0.3">
      <c r="A132" s="24" t="s">
        <v>203</v>
      </c>
      <c r="B132" s="26">
        <v>6.37</v>
      </c>
      <c r="C132" s="26">
        <v>6.97</v>
      </c>
      <c r="D132" s="26">
        <v>6.14</v>
      </c>
      <c r="E132" s="26">
        <v>8.6999999999999993</v>
      </c>
      <c r="F132" s="26"/>
      <c r="G132" s="26">
        <v>62.76</v>
      </c>
      <c r="H132" s="26">
        <v>8.5299999999999994</v>
      </c>
      <c r="I132" s="26">
        <v>11.66</v>
      </c>
      <c r="J132" s="26">
        <v>21.93</v>
      </c>
      <c r="K132" s="26">
        <v>5.75</v>
      </c>
      <c r="L132" s="42"/>
      <c r="M132" s="42"/>
      <c r="N132" s="42"/>
      <c r="O132" s="42"/>
      <c r="P132" s="26">
        <v>7.83</v>
      </c>
    </row>
    <row r="133" spans="1:16" x14ac:dyDescent="0.3">
      <c r="A133" s="24" t="s">
        <v>204</v>
      </c>
      <c r="B133" s="26">
        <v>6.4</v>
      </c>
      <c r="C133" s="26">
        <v>6.99</v>
      </c>
      <c r="D133" s="26">
        <v>6.18</v>
      </c>
      <c r="E133" s="26">
        <v>8.7100000000000009</v>
      </c>
      <c r="F133" s="26"/>
      <c r="G133" s="26">
        <v>62.95</v>
      </c>
      <c r="H133" s="26">
        <v>8.52</v>
      </c>
      <c r="I133" s="26">
        <v>11.83</v>
      </c>
      <c r="J133" s="26">
        <v>22.03</v>
      </c>
      <c r="K133" s="26">
        <v>5.81</v>
      </c>
      <c r="L133" s="42"/>
      <c r="M133" s="42"/>
      <c r="N133" s="42"/>
      <c r="O133" s="42"/>
      <c r="P133" s="26">
        <v>7.85</v>
      </c>
    </row>
    <row r="134" spans="1:16" x14ac:dyDescent="0.3">
      <c r="A134" s="24" t="s">
        <v>205</v>
      </c>
      <c r="B134" s="26">
        <v>6.42</v>
      </c>
      <c r="C134" s="26">
        <v>7</v>
      </c>
      <c r="D134" s="26">
        <v>6.19</v>
      </c>
      <c r="E134" s="26">
        <v>8.74</v>
      </c>
      <c r="F134" s="26"/>
      <c r="G134" s="26">
        <v>63.05</v>
      </c>
      <c r="H134" s="26">
        <v>8.59</v>
      </c>
      <c r="I134" s="26">
        <v>12.01</v>
      </c>
      <c r="J134" s="26">
        <v>22.1</v>
      </c>
      <c r="K134" s="26">
        <v>5.88</v>
      </c>
      <c r="L134" s="42"/>
      <c r="M134" s="42"/>
      <c r="N134" s="42"/>
      <c r="O134" s="42"/>
      <c r="P134" s="26">
        <v>7.9</v>
      </c>
    </row>
    <row r="135" spans="1:16" x14ac:dyDescent="0.3">
      <c r="A135" s="24" t="s">
        <v>206</v>
      </c>
      <c r="B135" s="26">
        <v>6.43</v>
      </c>
      <c r="C135" s="26">
        <v>7.01</v>
      </c>
      <c r="D135" s="26">
        <v>6.19</v>
      </c>
      <c r="E135" s="26">
        <v>8.76</v>
      </c>
      <c r="F135" s="26"/>
      <c r="G135" s="26">
        <v>63.05</v>
      </c>
      <c r="H135" s="26">
        <v>8.7100000000000009</v>
      </c>
      <c r="I135" s="26">
        <v>12.11</v>
      </c>
      <c r="J135" s="26">
        <v>22.12</v>
      </c>
      <c r="K135" s="26">
        <v>5.94</v>
      </c>
      <c r="L135" s="42"/>
      <c r="M135" s="42"/>
      <c r="N135" s="42"/>
      <c r="O135" s="42"/>
      <c r="P135" s="26">
        <v>7.96</v>
      </c>
    </row>
    <row r="136" spans="1:16" x14ac:dyDescent="0.3">
      <c r="A136" s="24" t="s">
        <v>207</v>
      </c>
      <c r="B136" s="26">
        <v>6.44</v>
      </c>
      <c r="C136" s="26">
        <v>7.02</v>
      </c>
      <c r="D136" s="26">
        <v>6.19</v>
      </c>
      <c r="E136" s="26">
        <v>8.7799999999999994</v>
      </c>
      <c r="F136" s="26"/>
      <c r="G136" s="26">
        <v>62.94</v>
      </c>
      <c r="H136" s="26">
        <v>8.8699999999999992</v>
      </c>
      <c r="I136" s="26">
        <v>12.13</v>
      </c>
      <c r="J136" s="26">
        <v>22.12</v>
      </c>
      <c r="K136" s="26">
        <v>6</v>
      </c>
      <c r="L136" s="42"/>
      <c r="M136" s="42"/>
      <c r="N136" s="42"/>
      <c r="O136" s="42"/>
      <c r="P136" s="26">
        <v>8.0299999999999994</v>
      </c>
    </row>
    <row r="137" spans="1:16" x14ac:dyDescent="0.3">
      <c r="A137" s="24" t="s">
        <v>208</v>
      </c>
      <c r="B137" s="26">
        <v>6.46</v>
      </c>
      <c r="C137" s="26">
        <v>7.04</v>
      </c>
      <c r="D137" s="26">
        <v>6.19</v>
      </c>
      <c r="E137" s="26">
        <v>8.8000000000000007</v>
      </c>
      <c r="F137" s="26"/>
      <c r="G137" s="26">
        <v>62.78</v>
      </c>
      <c r="H137" s="26">
        <v>8.94</v>
      </c>
      <c r="I137" s="26">
        <v>12.12</v>
      </c>
      <c r="J137" s="26">
        <v>22.13</v>
      </c>
      <c r="K137" s="26">
        <v>6.07</v>
      </c>
      <c r="L137" s="42"/>
      <c r="M137" s="42"/>
      <c r="N137" s="42"/>
      <c r="O137" s="42"/>
      <c r="P137" s="26">
        <v>8.08</v>
      </c>
    </row>
    <row r="138" spans="1:16" x14ac:dyDescent="0.3">
      <c r="A138" s="24" t="s">
        <v>209</v>
      </c>
      <c r="B138" s="26">
        <v>6.49</v>
      </c>
      <c r="C138" s="26">
        <v>7.08</v>
      </c>
      <c r="D138" s="26">
        <v>6.21</v>
      </c>
      <c r="E138" s="26">
        <v>8.84</v>
      </c>
      <c r="F138" s="26"/>
      <c r="G138" s="26">
        <v>62.6</v>
      </c>
      <c r="H138" s="26">
        <v>9.1</v>
      </c>
      <c r="I138" s="26">
        <v>12.11</v>
      </c>
      <c r="J138" s="26">
        <v>22.24</v>
      </c>
      <c r="K138" s="26">
        <v>6.13</v>
      </c>
      <c r="L138" s="42"/>
      <c r="M138" s="42"/>
      <c r="N138" s="42"/>
      <c r="O138" s="42"/>
      <c r="P138" s="26">
        <v>8.17</v>
      </c>
    </row>
    <row r="139" spans="1:16" x14ac:dyDescent="0.3">
      <c r="A139" s="24" t="s">
        <v>210</v>
      </c>
      <c r="B139" s="26">
        <v>6.55</v>
      </c>
      <c r="C139" s="26">
        <v>7.15</v>
      </c>
      <c r="D139" s="26">
        <v>6.26</v>
      </c>
      <c r="E139" s="26">
        <v>8.91</v>
      </c>
      <c r="F139" s="26"/>
      <c r="G139" s="26">
        <v>62.45</v>
      </c>
      <c r="H139" s="26">
        <v>9.27</v>
      </c>
      <c r="I139" s="26">
        <v>12.18</v>
      </c>
      <c r="J139" s="26">
        <v>22.48</v>
      </c>
      <c r="K139" s="26">
        <v>6.18</v>
      </c>
      <c r="L139" s="42"/>
      <c r="M139" s="42"/>
      <c r="N139" s="42"/>
      <c r="O139" s="42"/>
      <c r="P139" s="26">
        <v>8.2899999999999991</v>
      </c>
    </row>
    <row r="140" spans="1:16" x14ac:dyDescent="0.3">
      <c r="A140" s="24" t="s">
        <v>211</v>
      </c>
      <c r="B140" s="26">
        <v>6.63</v>
      </c>
      <c r="C140" s="26">
        <v>7.24</v>
      </c>
      <c r="D140" s="26">
        <v>6.35</v>
      </c>
      <c r="E140" s="26">
        <v>9</v>
      </c>
      <c r="F140" s="26"/>
      <c r="G140" s="26">
        <v>62.41</v>
      </c>
      <c r="H140" s="26">
        <v>9.4499999999999993</v>
      </c>
      <c r="I140" s="26">
        <v>12.31</v>
      </c>
      <c r="J140" s="26">
        <v>22.83</v>
      </c>
      <c r="K140" s="26">
        <v>6.24</v>
      </c>
      <c r="L140" s="42"/>
      <c r="M140" s="42"/>
      <c r="N140" s="42"/>
      <c r="O140" s="42"/>
      <c r="P140" s="26">
        <v>8.42</v>
      </c>
    </row>
    <row r="141" spans="1:16" x14ac:dyDescent="0.3">
      <c r="A141" s="24" t="s">
        <v>212</v>
      </c>
      <c r="B141" s="26">
        <v>6.71</v>
      </c>
      <c r="C141" s="26">
        <v>7.33</v>
      </c>
      <c r="D141" s="26">
        <v>6.44</v>
      </c>
      <c r="E141" s="26">
        <v>9.09</v>
      </c>
      <c r="F141" s="26"/>
      <c r="G141" s="26">
        <v>62.65</v>
      </c>
      <c r="H141" s="26">
        <v>9.5</v>
      </c>
      <c r="I141" s="26">
        <v>12.46</v>
      </c>
      <c r="J141" s="26">
        <v>23.21</v>
      </c>
      <c r="K141" s="26">
        <v>6.3</v>
      </c>
      <c r="L141" s="42"/>
      <c r="M141" s="42"/>
      <c r="N141" s="42"/>
      <c r="O141" s="42"/>
      <c r="P141" s="26">
        <v>8.51</v>
      </c>
    </row>
    <row r="142" spans="1:16" x14ac:dyDescent="0.3">
      <c r="A142" s="24" t="s">
        <v>213</v>
      </c>
      <c r="B142" s="26">
        <v>6.77</v>
      </c>
      <c r="C142" s="26">
        <v>7.4</v>
      </c>
      <c r="D142" s="26">
        <v>6.51</v>
      </c>
      <c r="E142" s="26">
        <v>9.15</v>
      </c>
      <c r="F142" s="26"/>
      <c r="G142" s="26">
        <v>63.32</v>
      </c>
      <c r="H142" s="26">
        <v>9.59</v>
      </c>
      <c r="I142" s="26">
        <v>12.6</v>
      </c>
      <c r="J142" s="26">
        <v>23.5</v>
      </c>
      <c r="K142" s="26">
        <v>6.37</v>
      </c>
      <c r="L142" s="42"/>
      <c r="M142" s="42"/>
      <c r="N142" s="42"/>
      <c r="O142" s="42"/>
      <c r="P142" s="26">
        <v>8.6</v>
      </c>
    </row>
    <row r="143" spans="1:16" x14ac:dyDescent="0.3">
      <c r="A143" s="24" t="s">
        <v>214</v>
      </c>
      <c r="B143" s="26">
        <v>6.8</v>
      </c>
      <c r="C143" s="26">
        <v>7.42</v>
      </c>
      <c r="D143" s="26">
        <v>6.54</v>
      </c>
      <c r="E143" s="26">
        <v>9.14</v>
      </c>
      <c r="F143" s="26"/>
      <c r="G143" s="26">
        <v>64.569999999999993</v>
      </c>
      <c r="H143" s="26">
        <v>9.64</v>
      </c>
      <c r="I143" s="26">
        <v>12.67</v>
      </c>
      <c r="J143" s="26">
        <v>23.61</v>
      </c>
      <c r="K143" s="26">
        <v>6.43</v>
      </c>
      <c r="L143" s="42"/>
      <c r="M143" s="42"/>
      <c r="N143" s="42"/>
      <c r="O143" s="42"/>
      <c r="P143" s="26">
        <v>8.65</v>
      </c>
    </row>
    <row r="144" spans="1:16" x14ac:dyDescent="0.3">
      <c r="A144" s="24" t="s">
        <v>215</v>
      </c>
      <c r="B144" s="26">
        <v>6.79</v>
      </c>
      <c r="C144" s="26">
        <v>7.41</v>
      </c>
      <c r="D144" s="26">
        <v>6.53</v>
      </c>
      <c r="E144" s="26">
        <v>9.08</v>
      </c>
      <c r="F144" s="26"/>
      <c r="G144" s="26">
        <v>66.349999999999994</v>
      </c>
      <c r="H144" s="26">
        <v>9.68</v>
      </c>
      <c r="I144" s="26">
        <v>12.67</v>
      </c>
      <c r="J144" s="26">
        <v>23.53</v>
      </c>
      <c r="K144" s="26">
        <v>6.5</v>
      </c>
      <c r="L144" s="42"/>
      <c r="M144" s="42"/>
      <c r="N144" s="42"/>
      <c r="O144" s="42"/>
      <c r="P144" s="26">
        <v>8.67</v>
      </c>
    </row>
    <row r="145" spans="1:16" x14ac:dyDescent="0.3">
      <c r="A145" s="24" t="s">
        <v>216</v>
      </c>
      <c r="B145" s="26">
        <v>6.78</v>
      </c>
      <c r="C145" s="26">
        <v>7.38</v>
      </c>
      <c r="D145" s="26">
        <v>6.51</v>
      </c>
      <c r="E145" s="26">
        <v>9</v>
      </c>
      <c r="F145" s="26"/>
      <c r="G145" s="26">
        <v>68.44</v>
      </c>
      <c r="H145" s="26">
        <v>9.58</v>
      </c>
      <c r="I145" s="26">
        <v>12.63</v>
      </c>
      <c r="J145" s="26">
        <v>23.36</v>
      </c>
      <c r="K145" s="26">
        <v>6.57</v>
      </c>
      <c r="L145" s="42"/>
      <c r="M145" s="42"/>
      <c r="N145" s="42"/>
      <c r="O145" s="42"/>
      <c r="P145" s="26">
        <v>8.64</v>
      </c>
    </row>
    <row r="146" spans="1:16" x14ac:dyDescent="0.3">
      <c r="A146" s="24" t="s">
        <v>217</v>
      </c>
      <c r="B146" s="26">
        <v>6.77</v>
      </c>
      <c r="C146" s="26">
        <v>7.37</v>
      </c>
      <c r="D146" s="26">
        <v>6.49</v>
      </c>
      <c r="E146" s="26">
        <v>8.94</v>
      </c>
      <c r="F146" s="26"/>
      <c r="G146" s="26">
        <v>70.59</v>
      </c>
      <c r="H146" s="26">
        <v>9.57</v>
      </c>
      <c r="I146" s="26">
        <v>12.59</v>
      </c>
      <c r="J146" s="26">
        <v>23.19</v>
      </c>
      <c r="K146" s="26">
        <v>6.63</v>
      </c>
      <c r="L146" s="42"/>
      <c r="M146" s="42"/>
      <c r="N146" s="42"/>
      <c r="O146" s="42"/>
      <c r="P146" s="26">
        <v>8.64</v>
      </c>
    </row>
    <row r="147" spans="1:16" x14ac:dyDescent="0.3">
      <c r="A147" s="24" t="s">
        <v>218</v>
      </c>
      <c r="B147" s="26">
        <v>6.8</v>
      </c>
      <c r="C147" s="26">
        <v>7.4</v>
      </c>
      <c r="D147" s="26">
        <v>6.52</v>
      </c>
      <c r="E147" s="26">
        <v>8.93</v>
      </c>
      <c r="F147" s="26"/>
      <c r="G147" s="26">
        <v>72.58</v>
      </c>
      <c r="H147" s="26">
        <v>9.6199999999999992</v>
      </c>
      <c r="I147" s="26">
        <v>12.58</v>
      </c>
      <c r="J147" s="26">
        <v>23.11</v>
      </c>
      <c r="K147" s="26">
        <v>6.68</v>
      </c>
      <c r="L147" s="42"/>
      <c r="M147" s="42"/>
      <c r="N147" s="42"/>
      <c r="O147" s="42"/>
      <c r="P147" s="26">
        <v>8.69</v>
      </c>
    </row>
    <row r="148" spans="1:16" x14ac:dyDescent="0.3">
      <c r="A148" s="24" t="s">
        <v>219</v>
      </c>
      <c r="B148" s="26">
        <v>6.85</v>
      </c>
      <c r="C148" s="26">
        <v>7.48</v>
      </c>
      <c r="D148" s="26">
        <v>6.58</v>
      </c>
      <c r="E148" s="26">
        <v>8.98</v>
      </c>
      <c r="F148" s="26"/>
      <c r="G148" s="26">
        <v>74.31</v>
      </c>
      <c r="H148" s="26">
        <v>9.73</v>
      </c>
      <c r="I148" s="26">
        <v>12.6</v>
      </c>
      <c r="J148" s="26">
        <v>23.14</v>
      </c>
      <c r="K148" s="26">
        <v>6.72</v>
      </c>
      <c r="L148" s="42"/>
      <c r="M148" s="42"/>
      <c r="N148" s="42"/>
      <c r="O148" s="42"/>
      <c r="P148" s="26">
        <v>8.7899999999999991</v>
      </c>
    </row>
    <row r="149" spans="1:16" x14ac:dyDescent="0.3">
      <c r="A149" s="24" t="s">
        <v>220</v>
      </c>
      <c r="B149" s="26">
        <v>6.93</v>
      </c>
      <c r="C149" s="26">
        <v>7.58</v>
      </c>
      <c r="D149" s="26">
        <v>6.66</v>
      </c>
      <c r="E149" s="26">
        <v>9.07</v>
      </c>
      <c r="F149" s="26"/>
      <c r="G149" s="26">
        <v>75.790000000000006</v>
      </c>
      <c r="H149" s="26">
        <v>9.76</v>
      </c>
      <c r="I149" s="26">
        <v>12.67</v>
      </c>
      <c r="J149" s="26">
        <v>23.25</v>
      </c>
      <c r="K149" s="26">
        <v>6.76</v>
      </c>
      <c r="L149" s="42"/>
      <c r="M149" s="42"/>
      <c r="N149" s="42"/>
      <c r="O149" s="42"/>
      <c r="P149" s="26">
        <v>8.8699999999999992</v>
      </c>
    </row>
    <row r="150" spans="1:16" x14ac:dyDescent="0.3">
      <c r="A150" s="24" t="s">
        <v>221</v>
      </c>
      <c r="B150" s="26">
        <v>7.02</v>
      </c>
      <c r="C150" s="26">
        <v>7.69</v>
      </c>
      <c r="D150" s="26">
        <v>6.75</v>
      </c>
      <c r="E150" s="26">
        <v>9.18</v>
      </c>
      <c r="F150" s="26"/>
      <c r="G150" s="26">
        <v>77.069999999999993</v>
      </c>
      <c r="H150" s="26">
        <v>9.86</v>
      </c>
      <c r="I150" s="26">
        <v>12.78</v>
      </c>
      <c r="J150" s="26">
        <v>23.37</v>
      </c>
      <c r="K150" s="26">
        <v>6.83</v>
      </c>
      <c r="L150" s="42"/>
      <c r="M150" s="42"/>
      <c r="N150" s="42"/>
      <c r="O150" s="42"/>
      <c r="P150" s="26">
        <v>8.98</v>
      </c>
    </row>
    <row r="151" spans="1:16" x14ac:dyDescent="0.3">
      <c r="A151" s="24" t="s">
        <v>222</v>
      </c>
      <c r="B151" s="26">
        <v>7.11</v>
      </c>
      <c r="C151" s="26">
        <v>7.78</v>
      </c>
      <c r="D151" s="26">
        <v>6.84</v>
      </c>
      <c r="E151" s="26">
        <v>9.2899999999999991</v>
      </c>
      <c r="F151" s="26"/>
      <c r="G151" s="26">
        <v>78.19</v>
      </c>
      <c r="H151" s="26">
        <v>9.9600000000000009</v>
      </c>
      <c r="I151" s="26">
        <v>12.92</v>
      </c>
      <c r="J151" s="26">
        <v>23.46</v>
      </c>
      <c r="K151" s="26">
        <v>6.93</v>
      </c>
      <c r="L151" s="42"/>
      <c r="M151" s="42"/>
      <c r="N151" s="42"/>
      <c r="O151" s="42"/>
      <c r="P151" s="26">
        <v>9.08</v>
      </c>
    </row>
    <row r="152" spans="1:16" x14ac:dyDescent="0.3">
      <c r="A152" s="24" t="s">
        <v>223</v>
      </c>
      <c r="B152" s="26">
        <v>7.18</v>
      </c>
      <c r="C152" s="26">
        <v>7.86</v>
      </c>
      <c r="D152" s="26">
        <v>6.91</v>
      </c>
      <c r="E152" s="26">
        <v>9.4</v>
      </c>
      <c r="F152" s="26"/>
      <c r="G152" s="26">
        <v>79.209999999999994</v>
      </c>
      <c r="H152" s="26">
        <v>10.050000000000001</v>
      </c>
      <c r="I152" s="26">
        <v>13.08</v>
      </c>
      <c r="J152" s="26">
        <v>23.52</v>
      </c>
      <c r="K152" s="26">
        <v>7.05</v>
      </c>
      <c r="L152" s="42"/>
      <c r="M152" s="42"/>
      <c r="N152" s="42"/>
      <c r="O152" s="42"/>
      <c r="P152" s="26">
        <v>9.18</v>
      </c>
    </row>
    <row r="153" spans="1:16" x14ac:dyDescent="0.3">
      <c r="A153" s="24" t="s">
        <v>224</v>
      </c>
      <c r="B153" s="26">
        <v>7.26</v>
      </c>
      <c r="C153" s="26">
        <v>7.93</v>
      </c>
      <c r="D153" s="26">
        <v>6.98</v>
      </c>
      <c r="E153" s="26">
        <v>9.5299999999999994</v>
      </c>
      <c r="F153" s="26"/>
      <c r="G153" s="26">
        <v>80.22</v>
      </c>
      <c r="H153" s="26">
        <v>10.039999999999999</v>
      </c>
      <c r="I153" s="26">
        <v>13.23</v>
      </c>
      <c r="J153" s="26">
        <v>23.56</v>
      </c>
      <c r="K153" s="26">
        <v>7.19</v>
      </c>
      <c r="L153" s="42"/>
      <c r="M153" s="42"/>
      <c r="N153" s="42"/>
      <c r="O153" s="42"/>
      <c r="P153" s="26">
        <v>9.24</v>
      </c>
    </row>
    <row r="154" spans="1:16" x14ac:dyDescent="0.3">
      <c r="A154" s="24" t="s">
        <v>225</v>
      </c>
      <c r="B154" s="26">
        <v>7.34</v>
      </c>
      <c r="C154" s="26">
        <v>8.01</v>
      </c>
      <c r="D154" s="26">
        <v>7.06</v>
      </c>
      <c r="E154" s="26">
        <v>9.68</v>
      </c>
      <c r="F154" s="26"/>
      <c r="G154" s="26">
        <v>81.319999999999993</v>
      </c>
      <c r="H154" s="26">
        <v>10.119999999999999</v>
      </c>
      <c r="I154" s="26">
        <v>13.34</v>
      </c>
      <c r="J154" s="26">
        <v>23.63</v>
      </c>
      <c r="K154" s="26">
        <v>7.33</v>
      </c>
      <c r="L154" s="42"/>
      <c r="M154" s="42"/>
      <c r="N154" s="42"/>
      <c r="O154" s="42"/>
      <c r="P154" s="26">
        <v>9.33</v>
      </c>
    </row>
    <row r="155" spans="1:16" x14ac:dyDescent="0.3">
      <c r="A155" s="24" t="s">
        <v>226</v>
      </c>
      <c r="B155" s="26">
        <v>7.42</v>
      </c>
      <c r="C155" s="26">
        <v>8.1</v>
      </c>
      <c r="D155" s="26">
        <v>7.15</v>
      </c>
      <c r="E155" s="26">
        <v>9.8699999999999992</v>
      </c>
      <c r="F155" s="26"/>
      <c r="G155" s="26">
        <v>82.58</v>
      </c>
      <c r="H155" s="26">
        <v>10.29</v>
      </c>
      <c r="I155" s="26">
        <v>13.39</v>
      </c>
      <c r="J155" s="26">
        <v>23.76</v>
      </c>
      <c r="K155" s="26">
        <v>7.46</v>
      </c>
      <c r="L155" s="42"/>
      <c r="M155" s="42"/>
      <c r="N155" s="42"/>
      <c r="O155" s="42"/>
      <c r="P155" s="26">
        <v>9.4700000000000006</v>
      </c>
    </row>
    <row r="156" spans="1:16" x14ac:dyDescent="0.3">
      <c r="A156" s="24" t="s">
        <v>227</v>
      </c>
      <c r="B156" s="26">
        <v>7.52</v>
      </c>
      <c r="C156" s="26">
        <v>8.2200000000000006</v>
      </c>
      <c r="D156" s="26">
        <v>7.25</v>
      </c>
      <c r="E156" s="26">
        <v>10.1</v>
      </c>
      <c r="F156" s="26"/>
      <c r="G156" s="26">
        <v>84.02</v>
      </c>
      <c r="H156" s="26">
        <v>10.55</v>
      </c>
      <c r="I156" s="26">
        <v>13.38</v>
      </c>
      <c r="J156" s="26">
        <v>23.94</v>
      </c>
      <c r="K156" s="26">
        <v>7.56</v>
      </c>
      <c r="L156" s="42"/>
      <c r="M156" s="42"/>
      <c r="N156" s="42"/>
      <c r="O156" s="42"/>
      <c r="P156" s="26">
        <v>9.65</v>
      </c>
    </row>
    <row r="157" spans="1:16" x14ac:dyDescent="0.3">
      <c r="A157" s="24" t="s">
        <v>228</v>
      </c>
      <c r="B157" s="26">
        <v>7.63</v>
      </c>
      <c r="C157" s="26">
        <v>8.36</v>
      </c>
      <c r="D157" s="26">
        <v>7.37</v>
      </c>
      <c r="E157" s="26">
        <v>10.35</v>
      </c>
      <c r="F157" s="26">
        <v>20371.400000000001</v>
      </c>
      <c r="G157" s="26">
        <v>85.58</v>
      </c>
      <c r="H157" s="26">
        <v>10.73</v>
      </c>
      <c r="I157" s="26">
        <v>13.35</v>
      </c>
      <c r="J157" s="26">
        <v>24.15</v>
      </c>
      <c r="K157" s="26">
        <v>7.67</v>
      </c>
      <c r="L157" s="26">
        <v>5.75</v>
      </c>
      <c r="M157" s="26">
        <v>1039.82</v>
      </c>
      <c r="N157" s="26">
        <v>11.45</v>
      </c>
      <c r="O157" s="42"/>
      <c r="P157" s="26">
        <v>9.83</v>
      </c>
    </row>
    <row r="158" spans="1:16" x14ac:dyDescent="0.3">
      <c r="A158" s="24" t="s">
        <v>229</v>
      </c>
      <c r="B158" s="26">
        <v>7.77</v>
      </c>
      <c r="C158" s="26">
        <v>8.52</v>
      </c>
      <c r="D158" s="26">
        <v>7.51</v>
      </c>
      <c r="E158" s="26">
        <v>10.6</v>
      </c>
      <c r="F158" s="26">
        <v>16898.14</v>
      </c>
      <c r="G158" s="26">
        <v>87.19</v>
      </c>
      <c r="H158" s="26">
        <v>11.05</v>
      </c>
      <c r="I158" s="26">
        <v>13.31</v>
      </c>
      <c r="J158" s="26">
        <v>24.36</v>
      </c>
      <c r="K158" s="26">
        <v>7.79</v>
      </c>
      <c r="L158" s="26">
        <v>4.97</v>
      </c>
      <c r="M158" s="26">
        <v>1008.41</v>
      </c>
      <c r="N158" s="26">
        <v>10.43</v>
      </c>
      <c r="O158" s="42"/>
      <c r="P158" s="26">
        <v>10.06</v>
      </c>
    </row>
    <row r="159" spans="1:16" x14ac:dyDescent="0.3">
      <c r="A159" s="24" t="s">
        <v>230</v>
      </c>
      <c r="B159" s="26">
        <v>7.94</v>
      </c>
      <c r="C159" s="26">
        <v>8.7200000000000006</v>
      </c>
      <c r="D159" s="26">
        <v>7.65</v>
      </c>
      <c r="E159" s="26">
        <v>10.86</v>
      </c>
      <c r="F159" s="26">
        <v>15546.37</v>
      </c>
      <c r="G159" s="26">
        <v>88.79</v>
      </c>
      <c r="H159" s="26">
        <v>11.41</v>
      </c>
      <c r="I159" s="26">
        <v>13.32</v>
      </c>
      <c r="J159" s="26">
        <v>24.55</v>
      </c>
      <c r="K159" s="26">
        <v>7.94</v>
      </c>
      <c r="L159" s="26">
        <v>4.6100000000000003</v>
      </c>
      <c r="M159" s="26">
        <v>972.51</v>
      </c>
      <c r="N159" s="26">
        <v>9.91</v>
      </c>
      <c r="O159" s="42"/>
      <c r="P159" s="26">
        <v>10.33</v>
      </c>
    </row>
    <row r="160" spans="1:16" x14ac:dyDescent="0.3">
      <c r="A160" s="24" t="s">
        <v>231</v>
      </c>
      <c r="B160" s="26">
        <v>8.1300000000000008</v>
      </c>
      <c r="C160" s="26">
        <v>8.94</v>
      </c>
      <c r="D160" s="26">
        <v>7.8</v>
      </c>
      <c r="E160" s="26">
        <v>11.11</v>
      </c>
      <c r="F160" s="26">
        <v>13789.07</v>
      </c>
      <c r="G160" s="26">
        <v>90.36</v>
      </c>
      <c r="H160" s="26">
        <v>11.82</v>
      </c>
      <c r="I160" s="26">
        <v>13.37</v>
      </c>
      <c r="J160" s="26">
        <v>24.71</v>
      </c>
      <c r="K160" s="26">
        <v>8.1199999999999992</v>
      </c>
      <c r="L160" s="26">
        <v>4.8</v>
      </c>
      <c r="M160" s="26">
        <v>933.72</v>
      </c>
      <c r="N160" s="26">
        <v>10.08</v>
      </c>
      <c r="O160" s="42"/>
      <c r="P160" s="26">
        <v>10.63</v>
      </c>
    </row>
    <row r="161" spans="1:16" x14ac:dyDescent="0.3">
      <c r="A161" s="24" t="s">
        <v>232</v>
      </c>
      <c r="B161" s="26">
        <v>8.35</v>
      </c>
      <c r="C161" s="26">
        <v>9.19</v>
      </c>
      <c r="D161" s="26">
        <v>7.97</v>
      </c>
      <c r="E161" s="26">
        <v>11.36</v>
      </c>
      <c r="F161" s="26">
        <v>12707.77</v>
      </c>
      <c r="G161" s="26">
        <v>91.94</v>
      </c>
      <c r="H161" s="26">
        <v>12.08</v>
      </c>
      <c r="I161" s="26">
        <v>13.44</v>
      </c>
      <c r="J161" s="26">
        <v>24.85</v>
      </c>
      <c r="K161" s="26">
        <v>8.32</v>
      </c>
      <c r="L161" s="26">
        <v>5.32</v>
      </c>
      <c r="M161" s="26">
        <v>895.93</v>
      </c>
      <c r="N161" s="26">
        <v>10.68</v>
      </c>
      <c r="O161" s="42"/>
      <c r="P161" s="26">
        <v>10.88</v>
      </c>
    </row>
    <row r="162" spans="1:16" x14ac:dyDescent="0.3">
      <c r="A162" s="24" t="s">
        <v>233</v>
      </c>
      <c r="B162" s="26">
        <v>8.57</v>
      </c>
      <c r="C162" s="26">
        <v>9.44</v>
      </c>
      <c r="D162" s="26">
        <v>8.15</v>
      </c>
      <c r="E162" s="26">
        <v>11.6</v>
      </c>
      <c r="F162" s="26">
        <v>11842.21</v>
      </c>
      <c r="G162" s="26">
        <v>93.54</v>
      </c>
      <c r="H162" s="26">
        <v>12.39</v>
      </c>
      <c r="I162" s="26">
        <v>13.51</v>
      </c>
      <c r="J162" s="26">
        <v>25</v>
      </c>
      <c r="K162" s="26">
        <v>8.5299999999999994</v>
      </c>
      <c r="L162" s="26">
        <v>5.9</v>
      </c>
      <c r="M162" s="26">
        <v>863.06</v>
      </c>
      <c r="N162" s="26">
        <v>11.38</v>
      </c>
      <c r="O162" s="42"/>
      <c r="P162" s="26">
        <v>11.15</v>
      </c>
    </row>
    <row r="163" spans="1:16" x14ac:dyDescent="0.3">
      <c r="A163" s="24" t="s">
        <v>234</v>
      </c>
      <c r="B163" s="26">
        <v>8.7899999999999991</v>
      </c>
      <c r="C163" s="26">
        <v>9.68</v>
      </c>
      <c r="D163" s="26">
        <v>8.35</v>
      </c>
      <c r="E163" s="26">
        <v>11.83</v>
      </c>
      <c r="F163" s="26">
        <v>11258.41</v>
      </c>
      <c r="G163" s="26">
        <v>95.2</v>
      </c>
      <c r="H163" s="26">
        <v>12.66</v>
      </c>
      <c r="I163" s="26">
        <v>13.57</v>
      </c>
      <c r="J163" s="26">
        <v>25.17</v>
      </c>
      <c r="K163" s="26">
        <v>8.7200000000000006</v>
      </c>
      <c r="L163" s="26">
        <v>6.31</v>
      </c>
      <c r="M163" s="26">
        <v>839.08</v>
      </c>
      <c r="N163" s="26">
        <v>11.89</v>
      </c>
      <c r="O163" s="42"/>
      <c r="P163" s="26">
        <v>11.41</v>
      </c>
    </row>
    <row r="164" spans="1:16" x14ac:dyDescent="0.3">
      <c r="A164" s="24" t="s">
        <v>235</v>
      </c>
      <c r="B164" s="26">
        <v>9.02</v>
      </c>
      <c r="C164" s="26">
        <v>9.93</v>
      </c>
      <c r="D164" s="26">
        <v>8.58</v>
      </c>
      <c r="E164" s="26">
        <v>12.04</v>
      </c>
      <c r="F164" s="26">
        <v>10968.97</v>
      </c>
      <c r="G164" s="26">
        <v>96.82</v>
      </c>
      <c r="H164" s="26">
        <v>12.89</v>
      </c>
      <c r="I164" s="26">
        <v>13.67</v>
      </c>
      <c r="J164" s="26">
        <v>25.36</v>
      </c>
      <c r="K164" s="26">
        <v>8.89</v>
      </c>
      <c r="L164" s="26">
        <v>6.48</v>
      </c>
      <c r="M164" s="26">
        <v>824.5</v>
      </c>
      <c r="N164" s="26">
        <v>12.1</v>
      </c>
      <c r="O164" s="42"/>
      <c r="P164" s="26">
        <v>11.65</v>
      </c>
    </row>
    <row r="165" spans="1:16" x14ac:dyDescent="0.3">
      <c r="A165" s="24" t="s">
        <v>236</v>
      </c>
      <c r="B165" s="26">
        <v>9.27</v>
      </c>
      <c r="C165" s="26">
        <v>10.199999999999999</v>
      </c>
      <c r="D165" s="26">
        <v>8.86</v>
      </c>
      <c r="E165" s="26">
        <v>12.25</v>
      </c>
      <c r="F165" s="26">
        <v>10832.13</v>
      </c>
      <c r="G165" s="26">
        <v>98.2</v>
      </c>
      <c r="H165" s="26">
        <v>12.94</v>
      </c>
      <c r="I165" s="26">
        <v>13.99</v>
      </c>
      <c r="J165" s="26">
        <v>25.54</v>
      </c>
      <c r="K165" s="26">
        <v>9.0500000000000007</v>
      </c>
      <c r="L165" s="26">
        <v>6.51</v>
      </c>
      <c r="M165" s="26">
        <v>816.77</v>
      </c>
      <c r="N165" s="26">
        <v>12.15</v>
      </c>
      <c r="O165" s="42"/>
      <c r="P165" s="26">
        <v>11.84</v>
      </c>
    </row>
    <row r="166" spans="1:16" x14ac:dyDescent="0.3">
      <c r="A166" s="24" t="s">
        <v>237</v>
      </c>
      <c r="B166" s="26">
        <v>9.57</v>
      </c>
      <c r="C166" s="26">
        <v>10.52</v>
      </c>
      <c r="D166" s="26">
        <v>9.18</v>
      </c>
      <c r="E166" s="26">
        <v>12.46</v>
      </c>
      <c r="F166" s="26">
        <v>10749.62</v>
      </c>
      <c r="G166" s="26">
        <v>99.14</v>
      </c>
      <c r="H166" s="26">
        <v>13.08</v>
      </c>
      <c r="I166" s="26">
        <v>14.67</v>
      </c>
      <c r="J166" s="26">
        <v>25.71</v>
      </c>
      <c r="K166" s="26">
        <v>9.1999999999999993</v>
      </c>
      <c r="L166" s="26">
        <v>6.53</v>
      </c>
      <c r="M166" s="26">
        <v>813.12</v>
      </c>
      <c r="N166" s="26">
        <v>12.15</v>
      </c>
      <c r="O166" s="42"/>
      <c r="P166" s="26">
        <v>12.07</v>
      </c>
    </row>
    <row r="167" spans="1:16" x14ac:dyDescent="0.3">
      <c r="A167" s="24" t="s">
        <v>238</v>
      </c>
      <c r="B167" s="26">
        <v>9.93</v>
      </c>
      <c r="C167" s="26">
        <v>10.89</v>
      </c>
      <c r="D167" s="26">
        <v>9.57</v>
      </c>
      <c r="E167" s="26">
        <v>12.68</v>
      </c>
      <c r="F167" s="26">
        <v>10582.4</v>
      </c>
      <c r="G167" s="26">
        <v>99.46</v>
      </c>
      <c r="H167" s="26">
        <v>13.25</v>
      </c>
      <c r="I167" s="26">
        <v>15.88</v>
      </c>
      <c r="J167" s="26">
        <v>25.83</v>
      </c>
      <c r="K167" s="26">
        <v>9.35</v>
      </c>
      <c r="L167" s="26">
        <v>6.65</v>
      </c>
      <c r="M167" s="26">
        <v>810.7</v>
      </c>
      <c r="N167" s="26">
        <v>12.24</v>
      </c>
      <c r="O167" s="42"/>
      <c r="P167" s="26">
        <v>12.36</v>
      </c>
    </row>
    <row r="168" spans="1:16" x14ac:dyDescent="0.3">
      <c r="A168" s="24" t="s">
        <v>239</v>
      </c>
      <c r="B168" s="26">
        <v>10.38</v>
      </c>
      <c r="C168" s="26">
        <v>11.35</v>
      </c>
      <c r="D168" s="26">
        <v>10.050000000000001</v>
      </c>
      <c r="E168" s="26">
        <v>12.93</v>
      </c>
      <c r="F168" s="26">
        <v>10329.66</v>
      </c>
      <c r="G168" s="26">
        <v>99.51</v>
      </c>
      <c r="H168" s="26">
        <v>13.5</v>
      </c>
      <c r="I168" s="26">
        <v>17.47</v>
      </c>
      <c r="J168" s="26">
        <v>25.9</v>
      </c>
      <c r="K168" s="26">
        <v>9.49</v>
      </c>
      <c r="L168" s="26">
        <v>6.88</v>
      </c>
      <c r="M168" s="26">
        <v>808.04</v>
      </c>
      <c r="N168" s="26">
        <v>12.46</v>
      </c>
      <c r="O168" s="42"/>
      <c r="P168" s="26">
        <v>12.72</v>
      </c>
    </row>
    <row r="169" spans="1:16" x14ac:dyDescent="0.3">
      <c r="A169" s="24" t="s">
        <v>240</v>
      </c>
      <c r="B169" s="26">
        <v>10.94</v>
      </c>
      <c r="C169" s="26">
        <v>11.92</v>
      </c>
      <c r="D169" s="26">
        <v>10.63</v>
      </c>
      <c r="E169" s="26">
        <v>13.21</v>
      </c>
      <c r="F169" s="26">
        <v>9999.57</v>
      </c>
      <c r="G169" s="26">
        <v>100.11</v>
      </c>
      <c r="H169" s="26">
        <v>13.64</v>
      </c>
      <c r="I169" s="26">
        <v>19.05</v>
      </c>
      <c r="J169" s="26">
        <v>25.96</v>
      </c>
      <c r="K169" s="26">
        <v>9.65</v>
      </c>
      <c r="L169" s="26">
        <v>7.17</v>
      </c>
      <c r="M169" s="26">
        <v>804.62</v>
      </c>
      <c r="N169" s="26">
        <v>12.77</v>
      </c>
      <c r="O169" s="42"/>
      <c r="P169" s="26">
        <v>13.11</v>
      </c>
    </row>
    <row r="170" spans="1:16" x14ac:dyDescent="0.3">
      <c r="A170" s="24" t="s">
        <v>241</v>
      </c>
      <c r="B170" s="26">
        <v>11.66</v>
      </c>
      <c r="C170" s="26">
        <v>12.6</v>
      </c>
      <c r="D170" s="26">
        <v>11.37</v>
      </c>
      <c r="E170" s="26">
        <v>13.55</v>
      </c>
      <c r="F170" s="26">
        <v>9654.4500000000007</v>
      </c>
      <c r="G170" s="26">
        <v>102.13</v>
      </c>
      <c r="H170" s="26">
        <v>13.94</v>
      </c>
      <c r="I170" s="26">
        <v>20.23</v>
      </c>
      <c r="J170" s="26">
        <v>26.02</v>
      </c>
      <c r="K170" s="26">
        <v>9.81</v>
      </c>
      <c r="L170" s="26">
        <v>7.44</v>
      </c>
      <c r="M170" s="26">
        <v>800.05</v>
      </c>
      <c r="N170" s="26">
        <v>13.13</v>
      </c>
      <c r="O170" s="42"/>
      <c r="P170" s="26">
        <v>13.64</v>
      </c>
    </row>
    <row r="171" spans="1:16" x14ac:dyDescent="0.3">
      <c r="A171" s="24" t="s">
        <v>242</v>
      </c>
      <c r="B171" s="26">
        <v>12.54</v>
      </c>
      <c r="C171" s="26">
        <v>13.43</v>
      </c>
      <c r="D171" s="26">
        <v>12.27</v>
      </c>
      <c r="E171" s="26">
        <v>13.96</v>
      </c>
      <c r="F171" s="26">
        <v>9370.35</v>
      </c>
      <c r="G171" s="26">
        <v>106.37</v>
      </c>
      <c r="H171" s="26">
        <v>14.33</v>
      </c>
      <c r="I171" s="26">
        <v>20.61</v>
      </c>
      <c r="J171" s="26">
        <v>26.1</v>
      </c>
      <c r="K171" s="26">
        <v>10.01</v>
      </c>
      <c r="L171" s="26">
        <v>7.64</v>
      </c>
      <c r="M171" s="26">
        <v>793.98</v>
      </c>
      <c r="N171" s="26">
        <v>13.48</v>
      </c>
      <c r="O171" s="42"/>
      <c r="P171" s="26">
        <v>14.31</v>
      </c>
    </row>
    <row r="172" spans="1:16" x14ac:dyDescent="0.3">
      <c r="A172" s="24" t="s">
        <v>243</v>
      </c>
      <c r="B172" s="26">
        <v>13.57</v>
      </c>
      <c r="C172" s="26">
        <v>14.38</v>
      </c>
      <c r="D172" s="26">
        <v>13.31</v>
      </c>
      <c r="E172" s="26">
        <v>14.46</v>
      </c>
      <c r="F172" s="26">
        <v>9132.9500000000007</v>
      </c>
      <c r="G172" s="26">
        <v>112.62</v>
      </c>
      <c r="H172" s="26">
        <v>14.84</v>
      </c>
      <c r="I172" s="26">
        <v>20.25</v>
      </c>
      <c r="J172" s="26">
        <v>26.21</v>
      </c>
      <c r="K172" s="26">
        <v>10.25</v>
      </c>
      <c r="L172" s="26">
        <v>7.75</v>
      </c>
      <c r="M172" s="26">
        <v>786.61</v>
      </c>
      <c r="N172" s="26">
        <v>13.84</v>
      </c>
      <c r="O172" s="42"/>
      <c r="P172" s="26">
        <v>15.12</v>
      </c>
    </row>
    <row r="173" spans="1:16" x14ac:dyDescent="0.3">
      <c r="A173" s="24" t="s">
        <v>244</v>
      </c>
      <c r="B173" s="26">
        <v>14.68</v>
      </c>
      <c r="C173" s="26">
        <v>15.44</v>
      </c>
      <c r="D173" s="26">
        <v>14.42</v>
      </c>
      <c r="E173" s="26">
        <v>15.07</v>
      </c>
      <c r="F173" s="26">
        <v>8936.25</v>
      </c>
      <c r="G173" s="26">
        <v>119.72</v>
      </c>
      <c r="H173" s="26">
        <v>15.28</v>
      </c>
      <c r="I173" s="26">
        <v>19.66</v>
      </c>
      <c r="J173" s="26">
        <v>26.32</v>
      </c>
      <c r="K173" s="26">
        <v>10.59</v>
      </c>
      <c r="L173" s="26">
        <v>7.85</v>
      </c>
      <c r="M173" s="26">
        <v>778.68</v>
      </c>
      <c r="N173" s="26">
        <v>14.28</v>
      </c>
      <c r="O173" s="42"/>
      <c r="P173" s="26">
        <v>15.95</v>
      </c>
    </row>
    <row r="174" spans="1:16" x14ac:dyDescent="0.3">
      <c r="A174" s="24" t="s">
        <v>245</v>
      </c>
      <c r="B174" s="26">
        <v>15.81</v>
      </c>
      <c r="C174" s="26">
        <v>16.559999999999999</v>
      </c>
      <c r="D174" s="26">
        <v>15.5</v>
      </c>
      <c r="E174" s="26">
        <v>15.81</v>
      </c>
      <c r="F174" s="26">
        <v>8751.39</v>
      </c>
      <c r="G174" s="26">
        <v>126.38</v>
      </c>
      <c r="H174" s="26">
        <v>15.97</v>
      </c>
      <c r="I174" s="26">
        <v>19.36</v>
      </c>
      <c r="J174" s="26">
        <v>26.43</v>
      </c>
      <c r="K174" s="26">
        <v>11.07</v>
      </c>
      <c r="L174" s="26">
        <v>8.02</v>
      </c>
      <c r="M174" s="26">
        <v>770.95</v>
      </c>
      <c r="N174" s="26">
        <v>14.88</v>
      </c>
      <c r="O174" s="42"/>
      <c r="P174" s="26">
        <v>16.899999999999999</v>
      </c>
    </row>
    <row r="175" spans="1:16" x14ac:dyDescent="0.3">
      <c r="A175" s="24" t="s">
        <v>246</v>
      </c>
      <c r="B175" s="26">
        <v>16.89</v>
      </c>
      <c r="C175" s="26">
        <v>17.7</v>
      </c>
      <c r="D175" s="26">
        <v>16.48</v>
      </c>
      <c r="E175" s="26">
        <v>16.7</v>
      </c>
      <c r="F175" s="26">
        <v>8574.59</v>
      </c>
      <c r="G175" s="26">
        <v>131.44</v>
      </c>
      <c r="H175" s="26">
        <v>16.850000000000001</v>
      </c>
      <c r="I175" s="26">
        <v>19.850000000000001</v>
      </c>
      <c r="J175" s="26">
        <v>26.51</v>
      </c>
      <c r="K175" s="26">
        <v>11.74</v>
      </c>
      <c r="L175" s="26">
        <v>8.33</v>
      </c>
      <c r="M175" s="26">
        <v>764.14</v>
      </c>
      <c r="N175" s="26">
        <v>15.71</v>
      </c>
      <c r="O175" s="42"/>
      <c r="P175" s="26">
        <v>17.91</v>
      </c>
    </row>
    <row r="176" spans="1:16" x14ac:dyDescent="0.3">
      <c r="A176" s="24" t="s">
        <v>247</v>
      </c>
      <c r="B176" s="26">
        <v>17.87</v>
      </c>
      <c r="C176" s="26">
        <v>18.809999999999999</v>
      </c>
      <c r="D176" s="26">
        <v>17.309999999999999</v>
      </c>
      <c r="E176" s="26">
        <v>17.72</v>
      </c>
      <c r="F176" s="26">
        <v>8392.67</v>
      </c>
      <c r="G176" s="26">
        <v>134.62</v>
      </c>
      <c r="H176" s="26">
        <v>17.920000000000002</v>
      </c>
      <c r="I176" s="26">
        <v>21.27</v>
      </c>
      <c r="J176" s="26">
        <v>26.58</v>
      </c>
      <c r="K176" s="26">
        <v>12.55</v>
      </c>
      <c r="L176" s="26">
        <v>8.8000000000000007</v>
      </c>
      <c r="M176" s="26">
        <v>758.34</v>
      </c>
      <c r="N176" s="26">
        <v>16.739999999999998</v>
      </c>
      <c r="O176" s="42"/>
      <c r="P176" s="26">
        <v>18.940000000000001</v>
      </c>
    </row>
    <row r="177" spans="1:16" x14ac:dyDescent="0.3">
      <c r="A177" s="24" t="s">
        <v>248</v>
      </c>
      <c r="B177" s="26">
        <v>18.739999999999998</v>
      </c>
      <c r="C177" s="26">
        <v>19.84</v>
      </c>
      <c r="D177" s="26">
        <v>18.02</v>
      </c>
      <c r="E177" s="26">
        <v>18.78</v>
      </c>
      <c r="F177" s="26">
        <v>8203.3700000000008</v>
      </c>
      <c r="G177" s="26">
        <v>136.58000000000001</v>
      </c>
      <c r="H177" s="26">
        <v>18.88</v>
      </c>
      <c r="I177" s="26">
        <v>23.42</v>
      </c>
      <c r="J177" s="26">
        <v>26.67</v>
      </c>
      <c r="K177" s="26">
        <v>13.43</v>
      </c>
      <c r="L177" s="26">
        <v>9.4</v>
      </c>
      <c r="M177" s="26">
        <v>752.97</v>
      </c>
      <c r="N177" s="26">
        <v>17.86</v>
      </c>
      <c r="O177" s="42"/>
      <c r="P177" s="26">
        <v>19.89</v>
      </c>
    </row>
    <row r="178" spans="1:16" x14ac:dyDescent="0.3">
      <c r="A178" s="24" t="s">
        <v>249</v>
      </c>
      <c r="B178" s="26">
        <v>19.5</v>
      </c>
      <c r="C178" s="26">
        <v>20.76</v>
      </c>
      <c r="D178" s="26">
        <v>18.61</v>
      </c>
      <c r="E178" s="26">
        <v>19.78</v>
      </c>
      <c r="F178" s="26">
        <v>8014.13</v>
      </c>
      <c r="G178" s="26">
        <v>138.06</v>
      </c>
      <c r="H178" s="26">
        <v>20</v>
      </c>
      <c r="I178" s="26">
        <v>26.05</v>
      </c>
      <c r="J178" s="26">
        <v>26.81</v>
      </c>
      <c r="K178" s="26">
        <v>14.26</v>
      </c>
      <c r="L178" s="26">
        <v>10.1</v>
      </c>
      <c r="M178" s="26">
        <v>747.39</v>
      </c>
      <c r="N178" s="26">
        <v>18.93</v>
      </c>
      <c r="O178" s="42"/>
      <c r="P178" s="26">
        <v>20.83</v>
      </c>
    </row>
    <row r="179" spans="1:16" x14ac:dyDescent="0.3">
      <c r="A179" s="24" t="s">
        <v>250</v>
      </c>
      <c r="B179" s="26">
        <v>20.12</v>
      </c>
      <c r="C179" s="26">
        <v>21.53</v>
      </c>
      <c r="D179" s="26">
        <v>19.12</v>
      </c>
      <c r="E179" s="26">
        <v>20.63</v>
      </c>
      <c r="F179" s="26">
        <v>7824.23</v>
      </c>
      <c r="G179" s="26">
        <v>139.72999999999999</v>
      </c>
      <c r="H179" s="26">
        <v>21.15</v>
      </c>
      <c r="I179" s="26">
        <v>28.9</v>
      </c>
      <c r="J179" s="26">
        <v>27.06</v>
      </c>
      <c r="K179" s="26">
        <v>14.94</v>
      </c>
      <c r="L179" s="26">
        <v>10.86</v>
      </c>
      <c r="M179" s="26">
        <v>740.98</v>
      </c>
      <c r="N179" s="26">
        <v>19.850000000000001</v>
      </c>
      <c r="O179" s="42"/>
      <c r="P179" s="26">
        <v>21.69</v>
      </c>
    </row>
    <row r="180" spans="1:16" x14ac:dyDescent="0.3">
      <c r="A180" s="24" t="s">
        <v>251</v>
      </c>
      <c r="B180" s="26">
        <v>20.64</v>
      </c>
      <c r="C180" s="26">
        <v>22.15</v>
      </c>
      <c r="D180" s="26">
        <v>19.559999999999999</v>
      </c>
      <c r="E180" s="26">
        <v>21.36</v>
      </c>
      <c r="F180" s="26">
        <v>7626.6</v>
      </c>
      <c r="G180" s="26">
        <v>141.72</v>
      </c>
      <c r="H180" s="26">
        <v>22.31</v>
      </c>
      <c r="I180" s="26">
        <v>31.71</v>
      </c>
      <c r="J180" s="26">
        <v>27.39</v>
      </c>
      <c r="K180" s="26">
        <v>15.47</v>
      </c>
      <c r="L180" s="26">
        <v>11.64</v>
      </c>
      <c r="M180" s="26">
        <v>733.04</v>
      </c>
      <c r="N180" s="26">
        <v>20.59</v>
      </c>
      <c r="O180" s="42"/>
      <c r="P180" s="26">
        <v>22.5</v>
      </c>
    </row>
    <row r="181" spans="1:16" x14ac:dyDescent="0.3">
      <c r="A181" s="24" t="s">
        <v>252</v>
      </c>
      <c r="B181" s="26">
        <v>21.06</v>
      </c>
      <c r="C181" s="26">
        <v>22.64</v>
      </c>
      <c r="D181" s="26">
        <v>19.940000000000001</v>
      </c>
      <c r="E181" s="26">
        <v>22.09</v>
      </c>
      <c r="F181" s="26">
        <v>7399.49</v>
      </c>
      <c r="G181" s="26">
        <v>143.53</v>
      </c>
      <c r="H181" s="26">
        <v>23.18</v>
      </c>
      <c r="I181" s="26">
        <v>34.159999999999997</v>
      </c>
      <c r="J181" s="26">
        <v>27.78</v>
      </c>
      <c r="K181" s="26">
        <v>15.92</v>
      </c>
      <c r="L181" s="26">
        <v>12.42</v>
      </c>
      <c r="M181" s="26">
        <v>722.81</v>
      </c>
      <c r="N181" s="26">
        <v>21.26</v>
      </c>
      <c r="O181" s="42"/>
      <c r="P181" s="26">
        <v>23.14</v>
      </c>
    </row>
    <row r="182" spans="1:16" x14ac:dyDescent="0.3">
      <c r="A182" s="24" t="s">
        <v>253</v>
      </c>
      <c r="B182" s="26">
        <v>21.44</v>
      </c>
      <c r="C182" s="26">
        <v>23.04</v>
      </c>
      <c r="D182" s="26">
        <v>20.3</v>
      </c>
      <c r="E182" s="26">
        <v>22.95</v>
      </c>
      <c r="F182" s="26">
        <v>7122.22</v>
      </c>
      <c r="G182" s="26">
        <v>144.63999999999999</v>
      </c>
      <c r="H182" s="26">
        <v>24.2</v>
      </c>
      <c r="I182" s="26">
        <v>35.93</v>
      </c>
      <c r="J182" s="26">
        <v>28.18</v>
      </c>
      <c r="K182" s="26">
        <v>16.37</v>
      </c>
      <c r="L182" s="26">
        <v>13.17</v>
      </c>
      <c r="M182" s="26">
        <v>709.53</v>
      </c>
      <c r="N182" s="26">
        <v>21.97</v>
      </c>
      <c r="O182" s="42"/>
      <c r="P182" s="26">
        <v>23.82</v>
      </c>
    </row>
    <row r="183" spans="1:16" x14ac:dyDescent="0.3">
      <c r="A183" s="24" t="s">
        <v>254</v>
      </c>
      <c r="B183" s="26">
        <v>21.8</v>
      </c>
      <c r="C183" s="26">
        <v>23.36</v>
      </c>
      <c r="D183" s="26">
        <v>20.64</v>
      </c>
      <c r="E183" s="26">
        <v>24.06</v>
      </c>
      <c r="F183" s="26">
        <v>6772.49</v>
      </c>
      <c r="G183" s="26">
        <v>144.57</v>
      </c>
      <c r="H183" s="26">
        <v>25.27</v>
      </c>
      <c r="I183" s="26">
        <v>36.729999999999997</v>
      </c>
      <c r="J183" s="26">
        <v>28.56</v>
      </c>
      <c r="K183" s="26">
        <v>16.88</v>
      </c>
      <c r="L183" s="26">
        <v>13.88</v>
      </c>
      <c r="M183" s="26">
        <v>692.52</v>
      </c>
      <c r="N183" s="26">
        <v>22.81</v>
      </c>
      <c r="O183" s="42"/>
      <c r="P183" s="26">
        <v>24.51</v>
      </c>
    </row>
    <row r="184" spans="1:16" x14ac:dyDescent="0.3">
      <c r="A184" s="24" t="s">
        <v>255</v>
      </c>
      <c r="B184" s="26">
        <v>22.17</v>
      </c>
      <c r="C184" s="26">
        <v>23.64</v>
      </c>
      <c r="D184" s="26">
        <v>20.98</v>
      </c>
      <c r="E184" s="26">
        <v>25.4</v>
      </c>
      <c r="F184" s="26">
        <v>6354.79</v>
      </c>
      <c r="G184" s="26">
        <v>143.53</v>
      </c>
      <c r="H184" s="26">
        <v>26.4</v>
      </c>
      <c r="I184" s="26">
        <v>36.58</v>
      </c>
      <c r="J184" s="26">
        <v>28.89</v>
      </c>
      <c r="K184" s="26">
        <v>17.47</v>
      </c>
      <c r="L184" s="26">
        <v>14.52</v>
      </c>
      <c r="M184" s="26">
        <v>671.83</v>
      </c>
      <c r="N184" s="26">
        <v>23.79</v>
      </c>
      <c r="O184" s="42"/>
      <c r="P184" s="26">
        <v>25.23</v>
      </c>
    </row>
    <row r="185" spans="1:16" x14ac:dyDescent="0.3">
      <c r="A185" s="24" t="s">
        <v>256</v>
      </c>
      <c r="B185" s="26">
        <v>22.55</v>
      </c>
      <c r="C185" s="26">
        <v>23.92</v>
      </c>
      <c r="D185" s="26">
        <v>21.35</v>
      </c>
      <c r="E185" s="26">
        <v>26.81</v>
      </c>
      <c r="F185" s="26">
        <v>5891.68</v>
      </c>
      <c r="G185" s="26">
        <v>142.41</v>
      </c>
      <c r="H185" s="26">
        <v>27.2</v>
      </c>
      <c r="I185" s="26">
        <v>35.78</v>
      </c>
      <c r="J185" s="26">
        <v>29.18</v>
      </c>
      <c r="K185" s="26">
        <v>18.11</v>
      </c>
      <c r="L185" s="26">
        <v>15.11</v>
      </c>
      <c r="M185" s="26">
        <v>648.28</v>
      </c>
      <c r="N185" s="26">
        <v>24.78</v>
      </c>
      <c r="O185" s="42"/>
      <c r="P185" s="26">
        <v>25.85</v>
      </c>
    </row>
    <row r="186" spans="1:16" x14ac:dyDescent="0.3">
      <c r="A186" s="24" t="s">
        <v>257</v>
      </c>
      <c r="B186" s="26">
        <v>22.96</v>
      </c>
      <c r="C186" s="26">
        <v>24.25</v>
      </c>
      <c r="D186" s="26">
        <v>21.76</v>
      </c>
      <c r="E186" s="26">
        <v>28.13</v>
      </c>
      <c r="F186" s="26">
        <v>5408.07</v>
      </c>
      <c r="G186" s="26">
        <v>142.16999999999999</v>
      </c>
      <c r="H186" s="26">
        <v>28.17</v>
      </c>
      <c r="I186" s="26">
        <v>34.68</v>
      </c>
      <c r="J186" s="26">
        <v>29.46</v>
      </c>
      <c r="K186" s="26">
        <v>18.760000000000002</v>
      </c>
      <c r="L186" s="26">
        <v>15.63</v>
      </c>
      <c r="M186" s="26">
        <v>622.76</v>
      </c>
      <c r="N186" s="26">
        <v>25.68</v>
      </c>
      <c r="O186" s="42"/>
      <c r="P186" s="26">
        <v>26.53</v>
      </c>
    </row>
    <row r="187" spans="1:16" x14ac:dyDescent="0.3">
      <c r="A187" s="24" t="s">
        <v>258</v>
      </c>
      <c r="B187" s="26">
        <v>23.41</v>
      </c>
      <c r="C187" s="26">
        <v>24.64</v>
      </c>
      <c r="D187" s="26">
        <v>22.24</v>
      </c>
      <c r="E187" s="26">
        <v>29.19</v>
      </c>
      <c r="F187" s="26">
        <v>4928.9799999999996</v>
      </c>
      <c r="G187" s="26">
        <v>143.66999999999999</v>
      </c>
      <c r="H187" s="26">
        <v>29.12</v>
      </c>
      <c r="I187" s="26">
        <v>33.61</v>
      </c>
      <c r="J187" s="26">
        <v>29.72</v>
      </c>
      <c r="K187" s="26">
        <v>19.36</v>
      </c>
      <c r="L187" s="26">
        <v>16.11</v>
      </c>
      <c r="M187" s="26">
        <v>596.20000000000005</v>
      </c>
      <c r="N187" s="26">
        <v>26.37</v>
      </c>
      <c r="O187" s="42"/>
      <c r="P187" s="26">
        <v>27.23</v>
      </c>
    </row>
    <row r="188" spans="1:16" x14ac:dyDescent="0.3">
      <c r="A188" s="24" t="s">
        <v>259</v>
      </c>
      <c r="B188" s="26">
        <v>23.91</v>
      </c>
      <c r="C188" s="26">
        <v>25.13</v>
      </c>
      <c r="D188" s="26">
        <v>22.78</v>
      </c>
      <c r="E188" s="26">
        <v>30.02</v>
      </c>
      <c r="F188" s="26">
        <v>4479.92</v>
      </c>
      <c r="G188" s="26">
        <v>146.83000000000001</v>
      </c>
      <c r="H188" s="26">
        <v>30.1</v>
      </c>
      <c r="I188" s="26">
        <v>32.799999999999997</v>
      </c>
      <c r="J188" s="26">
        <v>29.99</v>
      </c>
      <c r="K188" s="26">
        <v>19.920000000000002</v>
      </c>
      <c r="L188" s="26">
        <v>16.57</v>
      </c>
      <c r="M188" s="26">
        <v>570</v>
      </c>
      <c r="N188" s="26">
        <v>26.86</v>
      </c>
      <c r="O188" s="42"/>
      <c r="P188" s="26">
        <v>27.94</v>
      </c>
    </row>
    <row r="189" spans="1:16" x14ac:dyDescent="0.3">
      <c r="A189" s="24" t="s">
        <v>260</v>
      </c>
      <c r="B189" s="26">
        <v>24.49</v>
      </c>
      <c r="C189" s="26">
        <v>25.71</v>
      </c>
      <c r="D189" s="26">
        <v>23.39</v>
      </c>
      <c r="E189" s="26">
        <v>30.77</v>
      </c>
      <c r="F189" s="26">
        <v>4086.1</v>
      </c>
      <c r="G189" s="26">
        <v>150.63</v>
      </c>
      <c r="H189" s="26">
        <v>30.65</v>
      </c>
      <c r="I189" s="26">
        <v>32.4</v>
      </c>
      <c r="J189" s="26">
        <v>30.26</v>
      </c>
      <c r="K189" s="26">
        <v>20.45</v>
      </c>
      <c r="L189" s="26">
        <v>17.09</v>
      </c>
      <c r="M189" s="26">
        <v>546.02</v>
      </c>
      <c r="N189" s="26">
        <v>27.25</v>
      </c>
      <c r="O189" s="42"/>
      <c r="P189" s="26">
        <v>28.56</v>
      </c>
    </row>
    <row r="190" spans="1:16" x14ac:dyDescent="0.3">
      <c r="A190" s="24" t="s">
        <v>261</v>
      </c>
      <c r="B190" s="26">
        <v>25.16</v>
      </c>
      <c r="C190" s="26">
        <v>26.4</v>
      </c>
      <c r="D190" s="26">
        <v>24.06</v>
      </c>
      <c r="E190" s="26">
        <v>31.64</v>
      </c>
      <c r="F190" s="26">
        <v>3772.78</v>
      </c>
      <c r="G190" s="26">
        <v>153.97999999999999</v>
      </c>
      <c r="H190" s="26">
        <v>31.37</v>
      </c>
      <c r="I190" s="26">
        <v>32.54</v>
      </c>
      <c r="J190" s="26">
        <v>30.54</v>
      </c>
      <c r="K190" s="26">
        <v>20.97</v>
      </c>
      <c r="L190" s="26">
        <v>17.72</v>
      </c>
      <c r="M190" s="26">
        <v>526.16999999999996</v>
      </c>
      <c r="N190" s="26">
        <v>27.67</v>
      </c>
      <c r="O190" s="42"/>
      <c r="P190" s="26">
        <v>29.28</v>
      </c>
    </row>
    <row r="191" spans="1:16" x14ac:dyDescent="0.3">
      <c r="A191" s="24" t="s">
        <v>262</v>
      </c>
      <c r="B191" s="26">
        <v>25.94</v>
      </c>
      <c r="C191" s="26">
        <v>27.18</v>
      </c>
      <c r="D191" s="26">
        <v>24.79</v>
      </c>
      <c r="E191" s="26">
        <v>32.78</v>
      </c>
      <c r="F191" s="26">
        <v>3562.08</v>
      </c>
      <c r="G191" s="26">
        <v>155.87</v>
      </c>
      <c r="H191" s="26">
        <v>32.11</v>
      </c>
      <c r="I191" s="26">
        <v>33.32</v>
      </c>
      <c r="J191" s="26">
        <v>30.84</v>
      </c>
      <c r="K191" s="26">
        <v>21.51</v>
      </c>
      <c r="L191" s="26">
        <v>18.53</v>
      </c>
      <c r="M191" s="26">
        <v>512.15</v>
      </c>
      <c r="N191" s="26">
        <v>28.22</v>
      </c>
      <c r="O191" s="42"/>
      <c r="P191" s="26">
        <v>30.1</v>
      </c>
    </row>
    <row r="192" spans="1:16" x14ac:dyDescent="0.3">
      <c r="A192" s="24" t="s">
        <v>263</v>
      </c>
      <c r="B192" s="26">
        <v>26.89</v>
      </c>
      <c r="C192" s="26">
        <v>28.12</v>
      </c>
      <c r="D192" s="26">
        <v>25.64</v>
      </c>
      <c r="E192" s="26">
        <v>34.159999999999997</v>
      </c>
      <c r="F192" s="26">
        <v>3442.91</v>
      </c>
      <c r="G192" s="26">
        <v>156.4</v>
      </c>
      <c r="H192" s="26">
        <v>32.93</v>
      </c>
      <c r="I192" s="26">
        <v>34.6</v>
      </c>
      <c r="J192" s="26">
        <v>31.15</v>
      </c>
      <c r="K192" s="26">
        <v>22.1</v>
      </c>
      <c r="L192" s="26">
        <v>19.510000000000002</v>
      </c>
      <c r="M192" s="26">
        <v>503.51</v>
      </c>
      <c r="N192" s="26">
        <v>28.96</v>
      </c>
      <c r="O192" s="42"/>
      <c r="P192" s="26">
        <v>31.05</v>
      </c>
    </row>
    <row r="193" spans="1:16" x14ac:dyDescent="0.3">
      <c r="A193" s="24" t="s">
        <v>264</v>
      </c>
      <c r="B193" s="26">
        <v>28.11</v>
      </c>
      <c r="C193" s="26">
        <v>29.33</v>
      </c>
      <c r="D193" s="26">
        <v>26.75</v>
      </c>
      <c r="E193" s="26">
        <v>35.58</v>
      </c>
      <c r="F193" s="26">
        <v>3370.45</v>
      </c>
      <c r="G193" s="26">
        <v>156.80000000000001</v>
      </c>
      <c r="H193" s="26">
        <v>33.4</v>
      </c>
      <c r="I193" s="26">
        <v>36</v>
      </c>
      <c r="J193" s="26">
        <v>31.48</v>
      </c>
      <c r="K193" s="26">
        <v>22.79</v>
      </c>
      <c r="L193" s="26">
        <v>20.56</v>
      </c>
      <c r="M193" s="26">
        <v>497.61</v>
      </c>
      <c r="N193" s="26">
        <v>29.9</v>
      </c>
      <c r="O193" s="42"/>
      <c r="P193" s="26">
        <v>32.03</v>
      </c>
    </row>
    <row r="194" spans="1:16" x14ac:dyDescent="0.3">
      <c r="A194" s="24" t="s">
        <v>265</v>
      </c>
      <c r="B194" s="26">
        <v>29.68</v>
      </c>
      <c r="C194" s="26">
        <v>30.91</v>
      </c>
      <c r="D194" s="26">
        <v>28.25</v>
      </c>
      <c r="E194" s="26">
        <v>36.85</v>
      </c>
      <c r="F194" s="26">
        <v>3296.93</v>
      </c>
      <c r="G194" s="26">
        <v>158.36000000000001</v>
      </c>
      <c r="H194" s="26">
        <v>34.22</v>
      </c>
      <c r="I194" s="26">
        <v>37.11</v>
      </c>
      <c r="J194" s="26">
        <v>31.82</v>
      </c>
      <c r="K194" s="26">
        <v>23.66</v>
      </c>
      <c r="L194" s="26">
        <v>21.58</v>
      </c>
      <c r="M194" s="26">
        <v>491.64</v>
      </c>
      <c r="N194" s="26">
        <v>31.04</v>
      </c>
      <c r="O194" s="42"/>
      <c r="P194" s="26">
        <v>33.31</v>
      </c>
    </row>
    <row r="195" spans="1:16" x14ac:dyDescent="0.3">
      <c r="A195" s="24" t="s">
        <v>266</v>
      </c>
      <c r="B195" s="26">
        <v>31.69</v>
      </c>
      <c r="C195" s="26">
        <v>32.979999999999997</v>
      </c>
      <c r="D195" s="26">
        <v>30.24</v>
      </c>
      <c r="E195" s="26">
        <v>37.840000000000003</v>
      </c>
      <c r="F195" s="26">
        <v>3178.06</v>
      </c>
      <c r="G195" s="26">
        <v>162.29</v>
      </c>
      <c r="H195" s="26">
        <v>35.24</v>
      </c>
      <c r="I195" s="26">
        <v>37.57</v>
      </c>
      <c r="J195" s="26">
        <v>32.17</v>
      </c>
      <c r="K195" s="26">
        <v>24.73</v>
      </c>
      <c r="L195" s="26">
        <v>22.48</v>
      </c>
      <c r="M195" s="26">
        <v>482.96</v>
      </c>
      <c r="N195" s="26">
        <v>32.380000000000003</v>
      </c>
      <c r="O195" s="42"/>
      <c r="P195" s="26">
        <v>34.869999999999997</v>
      </c>
    </row>
    <row r="196" spans="1:16" x14ac:dyDescent="0.3">
      <c r="A196" s="24" t="s">
        <v>267</v>
      </c>
      <c r="B196" s="26">
        <v>34.06</v>
      </c>
      <c r="C196" s="26">
        <v>35.450000000000003</v>
      </c>
      <c r="D196" s="26">
        <v>32.659999999999997</v>
      </c>
      <c r="E196" s="26">
        <v>38.56</v>
      </c>
      <c r="F196" s="26">
        <v>3006.87</v>
      </c>
      <c r="G196" s="26">
        <v>168.6</v>
      </c>
      <c r="H196" s="26">
        <v>36.5</v>
      </c>
      <c r="I196" s="26">
        <v>37.36</v>
      </c>
      <c r="J196" s="26">
        <v>32.520000000000003</v>
      </c>
      <c r="K196" s="26">
        <v>25.98</v>
      </c>
      <c r="L196" s="26">
        <v>23.23</v>
      </c>
      <c r="M196" s="26">
        <v>471.41</v>
      </c>
      <c r="N196" s="26">
        <v>33.86</v>
      </c>
      <c r="O196" s="42"/>
      <c r="P196" s="26">
        <v>36.68</v>
      </c>
    </row>
    <row r="197" spans="1:16" x14ac:dyDescent="0.3">
      <c r="A197" s="24" t="s">
        <v>268</v>
      </c>
      <c r="B197" s="26">
        <v>36.549999999999997</v>
      </c>
      <c r="C197" s="26">
        <v>38.1</v>
      </c>
      <c r="D197" s="26">
        <v>35.21</v>
      </c>
      <c r="E197" s="26">
        <v>39.18</v>
      </c>
      <c r="F197" s="26">
        <v>2814.3</v>
      </c>
      <c r="G197" s="26">
        <v>176.09</v>
      </c>
      <c r="H197" s="26">
        <v>37.369999999999997</v>
      </c>
      <c r="I197" s="26">
        <v>36.9</v>
      </c>
      <c r="J197" s="26">
        <v>32.86</v>
      </c>
      <c r="K197" s="26">
        <v>27.31</v>
      </c>
      <c r="L197" s="26">
        <v>23.91</v>
      </c>
      <c r="M197" s="26">
        <v>459.2</v>
      </c>
      <c r="N197" s="26">
        <v>35.39</v>
      </c>
      <c r="O197" s="42"/>
      <c r="P197" s="26">
        <v>38.409999999999997</v>
      </c>
    </row>
    <row r="198" spans="1:16" x14ac:dyDescent="0.3">
      <c r="A198" s="24" t="s">
        <v>269</v>
      </c>
      <c r="B198" s="26">
        <v>38.909999999999997</v>
      </c>
      <c r="C198" s="26">
        <v>40.659999999999997</v>
      </c>
      <c r="D198" s="26">
        <v>37.6</v>
      </c>
      <c r="E198" s="26">
        <v>39.840000000000003</v>
      </c>
      <c r="F198" s="26">
        <v>2634.47</v>
      </c>
      <c r="G198" s="26">
        <v>183.47</v>
      </c>
      <c r="H198" s="26">
        <v>38.479999999999997</v>
      </c>
      <c r="I198" s="26">
        <v>36.590000000000003</v>
      </c>
      <c r="J198" s="26">
        <v>33.18</v>
      </c>
      <c r="K198" s="26">
        <v>28.58</v>
      </c>
      <c r="L198" s="26">
        <v>24.57</v>
      </c>
      <c r="M198" s="26">
        <v>448.79</v>
      </c>
      <c r="N198" s="26">
        <v>36.869999999999997</v>
      </c>
      <c r="O198" s="42"/>
      <c r="P198" s="26">
        <v>40.17</v>
      </c>
    </row>
    <row r="199" spans="1:16" x14ac:dyDescent="0.3">
      <c r="A199" s="24" t="s">
        <v>270</v>
      </c>
      <c r="B199" s="26">
        <v>40.89</v>
      </c>
      <c r="C199" s="26">
        <v>42.9</v>
      </c>
      <c r="D199" s="26">
        <v>39.549999999999997</v>
      </c>
      <c r="E199" s="26">
        <v>40.67</v>
      </c>
      <c r="F199" s="26">
        <v>2499.69</v>
      </c>
      <c r="G199" s="26">
        <v>189.51</v>
      </c>
      <c r="H199" s="26">
        <v>39.58</v>
      </c>
      <c r="I199" s="26">
        <v>36.840000000000003</v>
      </c>
      <c r="J199" s="26">
        <v>33.46</v>
      </c>
      <c r="K199" s="26">
        <v>29.7</v>
      </c>
      <c r="L199" s="26">
        <v>25.28</v>
      </c>
      <c r="M199" s="26">
        <v>442.46</v>
      </c>
      <c r="N199" s="26">
        <v>38.200000000000003</v>
      </c>
      <c r="O199" s="42"/>
      <c r="P199" s="26">
        <v>41.75</v>
      </c>
    </row>
    <row r="200" spans="1:16" x14ac:dyDescent="0.3">
      <c r="A200" s="24" t="s">
        <v>271</v>
      </c>
      <c r="B200" s="26">
        <v>42.38</v>
      </c>
      <c r="C200" s="26">
        <v>44.67</v>
      </c>
      <c r="D200" s="26">
        <v>40.93</v>
      </c>
      <c r="E200" s="26">
        <v>41.7</v>
      </c>
      <c r="F200" s="26">
        <v>2421.8000000000002</v>
      </c>
      <c r="G200" s="26">
        <v>194.02</v>
      </c>
      <c r="H200" s="26">
        <v>40.68</v>
      </c>
      <c r="I200" s="26">
        <v>37.72</v>
      </c>
      <c r="J200" s="26">
        <v>33.71</v>
      </c>
      <c r="K200" s="26">
        <v>30.62</v>
      </c>
      <c r="L200" s="26">
        <v>26.1</v>
      </c>
      <c r="M200" s="26">
        <v>440.6</v>
      </c>
      <c r="N200" s="26">
        <v>39.369999999999997</v>
      </c>
      <c r="O200" s="42"/>
      <c r="P200" s="26">
        <v>43.1</v>
      </c>
    </row>
    <row r="201" spans="1:16" x14ac:dyDescent="0.3">
      <c r="A201" s="24" t="s">
        <v>272</v>
      </c>
      <c r="B201" s="26">
        <v>43.38</v>
      </c>
      <c r="C201" s="26">
        <v>45.94</v>
      </c>
      <c r="D201" s="26">
        <v>41.79</v>
      </c>
      <c r="E201" s="26">
        <v>42.8</v>
      </c>
      <c r="F201" s="26">
        <v>2392.15</v>
      </c>
      <c r="G201" s="26">
        <v>197.8</v>
      </c>
      <c r="H201" s="26">
        <v>41.22</v>
      </c>
      <c r="I201" s="26">
        <v>38.979999999999997</v>
      </c>
      <c r="J201" s="26">
        <v>33.94</v>
      </c>
      <c r="K201" s="26">
        <v>31.39</v>
      </c>
      <c r="L201" s="26">
        <v>27.05</v>
      </c>
      <c r="M201" s="26">
        <v>441.76</v>
      </c>
      <c r="N201" s="26">
        <v>40.42</v>
      </c>
      <c r="O201" s="42"/>
      <c r="P201" s="26">
        <v>44.01</v>
      </c>
    </row>
    <row r="202" spans="1:16" x14ac:dyDescent="0.3">
      <c r="A202" s="24" t="s">
        <v>273</v>
      </c>
      <c r="B202" s="26">
        <v>43.9</v>
      </c>
      <c r="C202" s="26">
        <v>46.67</v>
      </c>
      <c r="D202" s="26">
        <v>42.18</v>
      </c>
      <c r="E202" s="26">
        <v>43.9</v>
      </c>
      <c r="F202" s="26">
        <v>2400.2600000000002</v>
      </c>
      <c r="G202" s="26">
        <v>201.75</v>
      </c>
      <c r="H202" s="26">
        <v>42.02</v>
      </c>
      <c r="I202" s="26">
        <v>40.380000000000003</v>
      </c>
      <c r="J202" s="26">
        <v>34.159999999999997</v>
      </c>
      <c r="K202" s="26">
        <v>32.049999999999997</v>
      </c>
      <c r="L202" s="26">
        <v>28.18</v>
      </c>
      <c r="M202" s="26">
        <v>444.29</v>
      </c>
      <c r="N202" s="26">
        <v>41.41</v>
      </c>
      <c r="O202" s="42"/>
      <c r="P202" s="26">
        <v>44.76</v>
      </c>
    </row>
    <row r="203" spans="1:16" x14ac:dyDescent="0.3">
      <c r="A203" s="24" t="s">
        <v>274</v>
      </c>
      <c r="B203" s="26">
        <v>43.97</v>
      </c>
      <c r="C203" s="26">
        <v>46.86</v>
      </c>
      <c r="D203" s="26">
        <v>42.17</v>
      </c>
      <c r="E203" s="26">
        <v>44.9</v>
      </c>
      <c r="F203" s="26">
        <v>2435.09</v>
      </c>
      <c r="G203" s="26">
        <v>206.69</v>
      </c>
      <c r="H203" s="26">
        <v>42.91</v>
      </c>
      <c r="I203" s="26">
        <v>41.64</v>
      </c>
      <c r="J203" s="26">
        <v>34.39</v>
      </c>
      <c r="K203" s="26">
        <v>32.659999999999997</v>
      </c>
      <c r="L203" s="26">
        <v>29.5</v>
      </c>
      <c r="M203" s="26">
        <v>446.62</v>
      </c>
      <c r="N203" s="26">
        <v>42.38</v>
      </c>
      <c r="O203" s="42"/>
      <c r="P203" s="26">
        <v>45.3</v>
      </c>
    </row>
    <row r="204" spans="1:16" x14ac:dyDescent="0.3">
      <c r="A204" s="24" t="s">
        <v>275</v>
      </c>
      <c r="B204" s="26">
        <v>43.67</v>
      </c>
      <c r="C204" s="26">
        <v>46.6</v>
      </c>
      <c r="D204" s="26">
        <v>41.85</v>
      </c>
      <c r="E204" s="26">
        <v>45.77</v>
      </c>
      <c r="F204" s="26">
        <v>2479.86</v>
      </c>
      <c r="G204" s="26">
        <v>212.71</v>
      </c>
      <c r="H204" s="26">
        <v>43.93</v>
      </c>
      <c r="I204" s="26">
        <v>42.65</v>
      </c>
      <c r="J204" s="26">
        <v>34.630000000000003</v>
      </c>
      <c r="K204" s="26">
        <v>33.24</v>
      </c>
      <c r="L204" s="26">
        <v>30.98</v>
      </c>
      <c r="M204" s="26">
        <v>447.74</v>
      </c>
      <c r="N204" s="26">
        <v>43.34</v>
      </c>
      <c r="O204" s="42"/>
      <c r="P204" s="26">
        <v>45.68</v>
      </c>
    </row>
    <row r="205" spans="1:16" x14ac:dyDescent="0.3">
      <c r="A205" s="24" t="s">
        <v>276</v>
      </c>
      <c r="B205" s="26">
        <v>43.19</v>
      </c>
      <c r="C205" s="26">
        <v>46.08</v>
      </c>
      <c r="D205" s="26">
        <v>41.36</v>
      </c>
      <c r="E205" s="26">
        <v>46.54</v>
      </c>
      <c r="F205" s="26">
        <v>2511.9899999999998</v>
      </c>
      <c r="G205" s="26">
        <v>219.12</v>
      </c>
      <c r="H205" s="26">
        <v>44.45</v>
      </c>
      <c r="I205" s="26">
        <v>43.44</v>
      </c>
      <c r="J205" s="26">
        <v>34.880000000000003</v>
      </c>
      <c r="K205" s="26">
        <v>33.799999999999997</v>
      </c>
      <c r="L205" s="26">
        <v>32.51</v>
      </c>
      <c r="M205" s="26">
        <v>447.25</v>
      </c>
      <c r="N205" s="26">
        <v>44.24</v>
      </c>
      <c r="O205" s="42"/>
      <c r="P205" s="26">
        <v>45.79</v>
      </c>
    </row>
    <row r="206" spans="1:16" x14ac:dyDescent="0.3">
      <c r="A206" s="24" t="s">
        <v>277</v>
      </c>
      <c r="B206" s="26">
        <v>42.69</v>
      </c>
      <c r="C206" s="26">
        <v>45.53</v>
      </c>
      <c r="D206" s="26">
        <v>40.86</v>
      </c>
      <c r="E206" s="26">
        <v>47.2</v>
      </c>
      <c r="F206" s="26">
        <v>2508.38</v>
      </c>
      <c r="G206" s="26">
        <v>225.19</v>
      </c>
      <c r="H206" s="26">
        <v>45.33</v>
      </c>
      <c r="I206" s="26">
        <v>44.03</v>
      </c>
      <c r="J206" s="26">
        <v>35.130000000000003</v>
      </c>
      <c r="K206" s="26">
        <v>34.36</v>
      </c>
      <c r="L206" s="26">
        <v>33.96</v>
      </c>
      <c r="M206" s="26">
        <v>444.78</v>
      </c>
      <c r="N206" s="26">
        <v>45.06</v>
      </c>
      <c r="O206" s="42"/>
      <c r="P206" s="26">
        <v>45.97</v>
      </c>
    </row>
    <row r="207" spans="1:16" x14ac:dyDescent="0.3">
      <c r="A207" s="24" t="s">
        <v>278</v>
      </c>
      <c r="B207" s="26">
        <v>42.34</v>
      </c>
      <c r="C207" s="26">
        <v>45.13</v>
      </c>
      <c r="D207" s="26">
        <v>40.479999999999997</v>
      </c>
      <c r="E207" s="26">
        <v>47.76</v>
      </c>
      <c r="F207" s="26">
        <v>2448.12</v>
      </c>
      <c r="G207" s="26">
        <v>230.21</v>
      </c>
      <c r="H207" s="26">
        <v>46.32</v>
      </c>
      <c r="I207" s="26">
        <v>44.47</v>
      </c>
      <c r="J207" s="26">
        <v>35.380000000000003</v>
      </c>
      <c r="K207" s="26">
        <v>34.909999999999997</v>
      </c>
      <c r="L207" s="26">
        <v>35.22</v>
      </c>
      <c r="M207" s="26">
        <v>440.05</v>
      </c>
      <c r="N207" s="26">
        <v>45.73</v>
      </c>
      <c r="O207" s="42"/>
      <c r="P207" s="26">
        <v>46.24</v>
      </c>
    </row>
    <row r="208" spans="1:16" x14ac:dyDescent="0.3">
      <c r="A208" s="24" t="s">
        <v>279</v>
      </c>
      <c r="B208" s="26">
        <v>42.19</v>
      </c>
      <c r="C208" s="26">
        <v>44.95</v>
      </c>
      <c r="D208" s="26">
        <v>40.26</v>
      </c>
      <c r="E208" s="26">
        <v>48.22</v>
      </c>
      <c r="F208" s="26">
        <v>2334.34</v>
      </c>
      <c r="G208" s="26">
        <v>234.16</v>
      </c>
      <c r="H208" s="26">
        <v>47.44</v>
      </c>
      <c r="I208" s="26">
        <v>44.79</v>
      </c>
      <c r="J208" s="26">
        <v>35.64</v>
      </c>
      <c r="K208" s="26">
        <v>35.46</v>
      </c>
      <c r="L208" s="26">
        <v>36.299999999999997</v>
      </c>
      <c r="M208" s="26">
        <v>433.44</v>
      </c>
      <c r="N208" s="26">
        <v>46.26</v>
      </c>
      <c r="O208" s="42"/>
      <c r="P208" s="26">
        <v>46.62</v>
      </c>
    </row>
    <row r="209" spans="1:16" x14ac:dyDescent="0.3">
      <c r="A209" s="24" t="s">
        <v>280</v>
      </c>
      <c r="B209" s="26">
        <v>42.15</v>
      </c>
      <c r="C209" s="26">
        <v>44.92</v>
      </c>
      <c r="D209" s="26">
        <v>40.19</v>
      </c>
      <c r="E209" s="26">
        <v>48.62</v>
      </c>
      <c r="F209" s="26">
        <v>2194.21</v>
      </c>
      <c r="G209" s="26">
        <v>237.66</v>
      </c>
      <c r="H209" s="26">
        <v>47.95</v>
      </c>
      <c r="I209" s="26">
        <v>45.01</v>
      </c>
      <c r="J209" s="26">
        <v>35.92</v>
      </c>
      <c r="K209" s="26">
        <v>35.979999999999997</v>
      </c>
      <c r="L209" s="26">
        <v>37.32</v>
      </c>
      <c r="M209" s="26">
        <v>426.03</v>
      </c>
      <c r="N209" s="26">
        <v>46.7</v>
      </c>
      <c r="O209" s="42"/>
      <c r="P209" s="26">
        <v>46.86</v>
      </c>
    </row>
    <row r="210" spans="1:16" x14ac:dyDescent="0.3">
      <c r="A210" s="24" t="s">
        <v>281</v>
      </c>
      <c r="B210" s="26">
        <v>42.13</v>
      </c>
      <c r="C210" s="26">
        <v>44.99</v>
      </c>
      <c r="D210" s="26">
        <v>40.200000000000003</v>
      </c>
      <c r="E210" s="26">
        <v>49.04</v>
      </c>
      <c r="F210" s="26">
        <v>2057.08</v>
      </c>
      <c r="G210" s="26">
        <v>241.39</v>
      </c>
      <c r="H210" s="26">
        <v>48.68</v>
      </c>
      <c r="I210" s="26">
        <v>45.18</v>
      </c>
      <c r="J210" s="26">
        <v>36.229999999999997</v>
      </c>
      <c r="K210" s="26">
        <v>36.44</v>
      </c>
      <c r="L210" s="26">
        <v>38.39</v>
      </c>
      <c r="M210" s="26">
        <v>418.98</v>
      </c>
      <c r="N210" s="26">
        <v>47.09</v>
      </c>
      <c r="O210" s="42"/>
      <c r="P210" s="26">
        <v>47.19</v>
      </c>
    </row>
    <row r="211" spans="1:16" x14ac:dyDescent="0.3">
      <c r="A211" s="24" t="s">
        <v>282</v>
      </c>
      <c r="B211" s="26">
        <v>42.06</v>
      </c>
      <c r="C211" s="26">
        <v>45.07</v>
      </c>
      <c r="D211" s="26">
        <v>40.26</v>
      </c>
      <c r="E211" s="26">
        <v>49.51</v>
      </c>
      <c r="F211" s="26">
        <v>1950.33</v>
      </c>
      <c r="G211" s="26">
        <v>245.99</v>
      </c>
      <c r="H211" s="26">
        <v>49.32</v>
      </c>
      <c r="I211" s="26">
        <v>45.33</v>
      </c>
      <c r="J211" s="26">
        <v>36.590000000000003</v>
      </c>
      <c r="K211" s="26">
        <v>36.83</v>
      </c>
      <c r="L211" s="26">
        <v>39.65</v>
      </c>
      <c r="M211" s="26">
        <v>413.33</v>
      </c>
      <c r="N211" s="26">
        <v>47.48</v>
      </c>
      <c r="O211" s="42"/>
      <c r="P211" s="26">
        <v>47.49</v>
      </c>
    </row>
    <row r="212" spans="1:16" x14ac:dyDescent="0.3">
      <c r="A212" s="24" t="s">
        <v>283</v>
      </c>
      <c r="B212" s="26">
        <v>41.94</v>
      </c>
      <c r="C212" s="26">
        <v>45.15</v>
      </c>
      <c r="D212" s="26">
        <v>40.35</v>
      </c>
      <c r="E212" s="26">
        <v>50.08</v>
      </c>
      <c r="F212" s="26">
        <v>1879.8</v>
      </c>
      <c r="G212" s="26">
        <v>251.38</v>
      </c>
      <c r="H212" s="26">
        <v>49.95</v>
      </c>
      <c r="I212" s="26">
        <v>45.42</v>
      </c>
      <c r="J212" s="26">
        <v>36.99</v>
      </c>
      <c r="K212" s="26">
        <v>37.159999999999997</v>
      </c>
      <c r="L212" s="26">
        <v>41.06</v>
      </c>
      <c r="M212" s="26">
        <v>409.09</v>
      </c>
      <c r="N212" s="26">
        <v>47.91</v>
      </c>
      <c r="O212" s="42"/>
      <c r="P212" s="26">
        <v>47.79</v>
      </c>
    </row>
    <row r="213" spans="1:16" x14ac:dyDescent="0.3">
      <c r="A213" s="24" t="s">
        <v>284</v>
      </c>
      <c r="B213" s="26">
        <v>41.82</v>
      </c>
      <c r="C213" s="26">
        <v>45.23</v>
      </c>
      <c r="D213" s="26">
        <v>40.44</v>
      </c>
      <c r="E213" s="26">
        <v>50.75</v>
      </c>
      <c r="F213" s="26">
        <v>1829.73</v>
      </c>
      <c r="G213" s="26">
        <v>256.83</v>
      </c>
      <c r="H213" s="26">
        <v>49.97</v>
      </c>
      <c r="I213" s="26">
        <v>45.36</v>
      </c>
      <c r="J213" s="26">
        <v>37.43</v>
      </c>
      <c r="K213" s="26">
        <v>37.49</v>
      </c>
      <c r="L213" s="26">
        <v>42.5</v>
      </c>
      <c r="M213" s="26">
        <v>405.2</v>
      </c>
      <c r="N213" s="26">
        <v>48.42</v>
      </c>
      <c r="O213" s="42"/>
      <c r="P213" s="26">
        <v>47.92</v>
      </c>
    </row>
    <row r="214" spans="1:16" x14ac:dyDescent="0.3">
      <c r="A214" s="24" t="s">
        <v>285</v>
      </c>
      <c r="B214" s="26">
        <v>41.79</v>
      </c>
      <c r="C214" s="26">
        <v>45.32</v>
      </c>
      <c r="D214" s="26">
        <v>40.54</v>
      </c>
      <c r="E214" s="26">
        <v>51.55</v>
      </c>
      <c r="F214" s="26">
        <v>1782.43</v>
      </c>
      <c r="G214" s="26">
        <v>261.54000000000002</v>
      </c>
      <c r="H214" s="26">
        <v>50.45</v>
      </c>
      <c r="I214" s="26">
        <v>45.06</v>
      </c>
      <c r="J214" s="26">
        <v>37.9</v>
      </c>
      <c r="K214" s="26">
        <v>37.869999999999997</v>
      </c>
      <c r="L214" s="26">
        <v>43.82</v>
      </c>
      <c r="M214" s="26">
        <v>400.53</v>
      </c>
      <c r="N214" s="26">
        <v>49.04</v>
      </c>
      <c r="O214" s="42"/>
      <c r="P214" s="26">
        <v>48.23</v>
      </c>
    </row>
    <row r="215" spans="1:16" x14ac:dyDescent="0.3">
      <c r="A215" s="24" t="s">
        <v>286</v>
      </c>
      <c r="B215" s="26">
        <v>41.92</v>
      </c>
      <c r="C215" s="26">
        <v>45.44</v>
      </c>
      <c r="D215" s="26">
        <v>40.65</v>
      </c>
      <c r="E215" s="26">
        <v>52.46</v>
      </c>
      <c r="F215" s="26">
        <v>1721.47</v>
      </c>
      <c r="G215" s="26">
        <v>264.76</v>
      </c>
      <c r="H215" s="26">
        <v>51.22</v>
      </c>
      <c r="I215" s="26">
        <v>44.43</v>
      </c>
      <c r="J215" s="26">
        <v>38.369999999999997</v>
      </c>
      <c r="K215" s="26">
        <v>38.35</v>
      </c>
      <c r="L215" s="26">
        <v>44.89</v>
      </c>
      <c r="M215" s="26">
        <v>394.04</v>
      </c>
      <c r="N215" s="26">
        <v>49.8</v>
      </c>
      <c r="O215" s="42"/>
      <c r="P215" s="26">
        <v>48.69</v>
      </c>
    </row>
    <row r="216" spans="1:16" x14ac:dyDescent="0.3">
      <c r="A216" s="24" t="s">
        <v>287</v>
      </c>
      <c r="B216" s="26">
        <v>42.23</v>
      </c>
      <c r="C216" s="26">
        <v>45.6</v>
      </c>
      <c r="D216" s="26">
        <v>40.78</v>
      </c>
      <c r="E216" s="26">
        <v>53.43</v>
      </c>
      <c r="F216" s="26">
        <v>1644.53</v>
      </c>
      <c r="G216" s="26">
        <v>266.43</v>
      </c>
      <c r="H216" s="26">
        <v>52.32</v>
      </c>
      <c r="I216" s="26">
        <v>43.57</v>
      </c>
      <c r="J216" s="26">
        <v>38.81</v>
      </c>
      <c r="K216" s="26">
        <v>38.94</v>
      </c>
      <c r="L216" s="26">
        <v>45.78</v>
      </c>
      <c r="M216" s="26">
        <v>385.71</v>
      </c>
      <c r="N216" s="26">
        <v>50.67</v>
      </c>
      <c r="O216" s="42"/>
      <c r="P216" s="26">
        <v>49.34</v>
      </c>
    </row>
    <row r="217" spans="1:16" x14ac:dyDescent="0.3">
      <c r="A217" s="24" t="s">
        <v>288</v>
      </c>
      <c r="B217" s="26">
        <v>42.69</v>
      </c>
      <c r="C217" s="26">
        <v>45.83</v>
      </c>
      <c r="D217" s="26">
        <v>41.01</v>
      </c>
      <c r="E217" s="26">
        <v>54.36</v>
      </c>
      <c r="F217" s="26">
        <v>1563.43</v>
      </c>
      <c r="G217" s="26">
        <v>267.17</v>
      </c>
      <c r="H217" s="26">
        <v>52.82</v>
      </c>
      <c r="I217" s="26">
        <v>42.74</v>
      </c>
      <c r="J217" s="26">
        <v>39.17</v>
      </c>
      <c r="K217" s="26">
        <v>39.549999999999997</v>
      </c>
      <c r="L217" s="26">
        <v>46.78</v>
      </c>
      <c r="M217" s="26">
        <v>376.57</v>
      </c>
      <c r="N217" s="26">
        <v>51.55</v>
      </c>
      <c r="O217" s="42"/>
      <c r="P217" s="26">
        <v>49.86</v>
      </c>
    </row>
    <row r="218" spans="1:16" x14ac:dyDescent="0.3">
      <c r="A218" s="24" t="s">
        <v>289</v>
      </c>
      <c r="B218" s="26">
        <v>43.27</v>
      </c>
      <c r="C218" s="26">
        <v>46.19</v>
      </c>
      <c r="D218" s="26">
        <v>41.4</v>
      </c>
      <c r="E218" s="26">
        <v>55.14</v>
      </c>
      <c r="F218" s="26">
        <v>1491.24</v>
      </c>
      <c r="G218" s="26">
        <v>267.64999999999998</v>
      </c>
      <c r="H218" s="26">
        <v>53.56</v>
      </c>
      <c r="I218" s="26">
        <v>42.22</v>
      </c>
      <c r="J218" s="26">
        <v>39.380000000000003</v>
      </c>
      <c r="K218" s="26">
        <v>40.119999999999997</v>
      </c>
      <c r="L218" s="26">
        <v>48.21</v>
      </c>
      <c r="M218" s="26">
        <v>367.74</v>
      </c>
      <c r="N218" s="26">
        <v>52.32</v>
      </c>
      <c r="O218" s="42"/>
      <c r="P218" s="26">
        <v>50.51</v>
      </c>
    </row>
    <row r="219" spans="1:16" x14ac:dyDescent="0.3">
      <c r="A219" s="24" t="s">
        <v>290</v>
      </c>
      <c r="B219" s="26">
        <v>43.93</v>
      </c>
      <c r="C219" s="26">
        <v>46.69</v>
      </c>
      <c r="D219" s="26">
        <v>42.01</v>
      </c>
      <c r="E219" s="26">
        <v>55.71</v>
      </c>
      <c r="F219" s="26">
        <v>1439.98</v>
      </c>
      <c r="G219" s="26">
        <v>268.51</v>
      </c>
      <c r="H219" s="26">
        <v>54.08</v>
      </c>
      <c r="I219" s="26">
        <v>42.28</v>
      </c>
      <c r="J219" s="26">
        <v>39.4</v>
      </c>
      <c r="K219" s="26">
        <v>40.58</v>
      </c>
      <c r="L219" s="26">
        <v>50.33</v>
      </c>
      <c r="M219" s="26">
        <v>360.27</v>
      </c>
      <c r="N219" s="26">
        <v>52.9</v>
      </c>
      <c r="O219" s="42"/>
      <c r="P219" s="26">
        <v>51.11</v>
      </c>
    </row>
    <row r="220" spans="1:16" x14ac:dyDescent="0.3">
      <c r="A220" s="24" t="s">
        <v>291</v>
      </c>
      <c r="B220" s="26">
        <v>44.62</v>
      </c>
      <c r="C220" s="26">
        <v>47.3</v>
      </c>
      <c r="D220" s="26">
        <v>42.79</v>
      </c>
      <c r="E220" s="26">
        <v>56.13</v>
      </c>
      <c r="F220" s="26">
        <v>1409.88</v>
      </c>
      <c r="G220" s="26">
        <v>269.89</v>
      </c>
      <c r="H220" s="26">
        <v>54.49</v>
      </c>
      <c r="I220" s="26">
        <v>42.95</v>
      </c>
      <c r="J220" s="26">
        <v>39.25</v>
      </c>
      <c r="K220" s="26">
        <v>40.92</v>
      </c>
      <c r="L220" s="26">
        <v>53.1</v>
      </c>
      <c r="M220" s="26">
        <v>354.47</v>
      </c>
      <c r="N220" s="26">
        <v>53.27</v>
      </c>
      <c r="O220" s="42"/>
      <c r="P220" s="26">
        <v>51.7</v>
      </c>
    </row>
    <row r="221" spans="1:16" x14ac:dyDescent="0.3">
      <c r="A221" s="24" t="s">
        <v>292</v>
      </c>
      <c r="B221" s="26">
        <v>45.29</v>
      </c>
      <c r="C221" s="26">
        <v>47.9</v>
      </c>
      <c r="D221" s="26">
        <v>43.58</v>
      </c>
      <c r="E221" s="26">
        <v>56.63</v>
      </c>
      <c r="F221" s="26">
        <v>1389.42</v>
      </c>
      <c r="G221" s="26">
        <v>271.47000000000003</v>
      </c>
      <c r="H221" s="26">
        <v>54.25</v>
      </c>
      <c r="I221" s="26">
        <v>44.07</v>
      </c>
      <c r="J221" s="26">
        <v>39.049999999999997</v>
      </c>
      <c r="K221" s="26">
        <v>41.21</v>
      </c>
      <c r="L221" s="26">
        <v>56.08</v>
      </c>
      <c r="M221" s="26">
        <v>349.92</v>
      </c>
      <c r="N221" s="26">
        <v>53.55</v>
      </c>
      <c r="O221" s="42"/>
      <c r="P221" s="26">
        <v>52.06</v>
      </c>
    </row>
    <row r="222" spans="1:16" x14ac:dyDescent="0.3">
      <c r="A222" s="24" t="s">
        <v>293</v>
      </c>
      <c r="B222" s="26">
        <v>45.86</v>
      </c>
      <c r="C222" s="26">
        <v>48.38</v>
      </c>
      <c r="D222" s="26">
        <v>44.22</v>
      </c>
      <c r="E222" s="26">
        <v>57.43</v>
      </c>
      <c r="F222" s="26">
        <v>1365.97</v>
      </c>
      <c r="G222" s="26">
        <v>272.85000000000002</v>
      </c>
      <c r="H222" s="26">
        <v>54.66</v>
      </c>
      <c r="I222" s="26">
        <v>45.44</v>
      </c>
      <c r="J222" s="26">
        <v>38.92</v>
      </c>
      <c r="K222" s="26">
        <v>41.52</v>
      </c>
      <c r="L222" s="26">
        <v>58.85</v>
      </c>
      <c r="M222" s="26">
        <v>346.14</v>
      </c>
      <c r="N222" s="26">
        <v>53.84</v>
      </c>
      <c r="O222" s="42"/>
      <c r="P222" s="26">
        <v>52.6</v>
      </c>
    </row>
    <row r="223" spans="1:16" x14ac:dyDescent="0.3">
      <c r="A223" s="24" t="s">
        <v>294</v>
      </c>
      <c r="B223" s="26">
        <v>46.29</v>
      </c>
      <c r="C223" s="26">
        <v>48.61</v>
      </c>
      <c r="D223" s="26">
        <v>44.57</v>
      </c>
      <c r="E223" s="26">
        <v>58.73</v>
      </c>
      <c r="F223" s="26">
        <v>1327.9</v>
      </c>
      <c r="G223" s="26">
        <v>273.69</v>
      </c>
      <c r="H223" s="26">
        <v>55.62</v>
      </c>
      <c r="I223" s="26">
        <v>46.86</v>
      </c>
      <c r="J223" s="26">
        <v>38.97</v>
      </c>
      <c r="K223" s="26">
        <v>41.92</v>
      </c>
      <c r="L223" s="26">
        <v>60.99</v>
      </c>
      <c r="M223" s="26">
        <v>342.63</v>
      </c>
      <c r="N223" s="26">
        <v>54.23</v>
      </c>
      <c r="O223" s="42"/>
      <c r="P223" s="26">
        <v>53.27</v>
      </c>
    </row>
    <row r="224" spans="1:16" x14ac:dyDescent="0.3">
      <c r="A224" s="24" t="s">
        <v>295</v>
      </c>
      <c r="B224" s="26">
        <v>46.61</v>
      </c>
      <c r="C224" s="26">
        <v>48.64</v>
      </c>
      <c r="D224" s="26">
        <v>44.66</v>
      </c>
      <c r="E224" s="26">
        <v>60.46</v>
      </c>
      <c r="F224" s="26">
        <v>1274.32</v>
      </c>
      <c r="G224" s="26">
        <v>273.77</v>
      </c>
      <c r="H224" s="26">
        <v>57.16</v>
      </c>
      <c r="I224" s="26">
        <v>48.15</v>
      </c>
      <c r="J224" s="26">
        <v>39.22</v>
      </c>
      <c r="K224" s="26">
        <v>42.42</v>
      </c>
      <c r="L224" s="26">
        <v>62.34</v>
      </c>
      <c r="M224" s="26">
        <v>338.78</v>
      </c>
      <c r="N224" s="26">
        <v>54.76</v>
      </c>
      <c r="O224" s="42"/>
      <c r="P224" s="26">
        <v>54.08</v>
      </c>
    </row>
    <row r="225" spans="1:16" x14ac:dyDescent="0.3">
      <c r="A225" s="24" t="s">
        <v>296</v>
      </c>
      <c r="B225" s="26">
        <v>46.92</v>
      </c>
      <c r="C225" s="26">
        <v>48.65</v>
      </c>
      <c r="D225" s="26">
        <v>44.69</v>
      </c>
      <c r="E225" s="26">
        <v>62.34</v>
      </c>
      <c r="F225" s="26">
        <v>1215.06</v>
      </c>
      <c r="G225" s="26">
        <v>273.02999999999997</v>
      </c>
      <c r="H225" s="26">
        <v>58.11</v>
      </c>
      <c r="I225" s="26">
        <v>49.12</v>
      </c>
      <c r="J225" s="26">
        <v>39.61</v>
      </c>
      <c r="K225" s="26">
        <v>43</v>
      </c>
      <c r="L225" s="26">
        <v>63.06</v>
      </c>
      <c r="M225" s="26">
        <v>333.92</v>
      </c>
      <c r="N225" s="26">
        <v>55.37</v>
      </c>
      <c r="O225" s="42"/>
      <c r="P225" s="26">
        <v>54.71</v>
      </c>
    </row>
    <row r="226" spans="1:16" x14ac:dyDescent="0.3">
      <c r="A226" s="24" t="s">
        <v>297</v>
      </c>
      <c r="B226" s="26">
        <v>47.35</v>
      </c>
      <c r="C226" s="26">
        <v>48.84</v>
      </c>
      <c r="D226" s="26">
        <v>44.86</v>
      </c>
      <c r="E226" s="26">
        <v>64.08</v>
      </c>
      <c r="F226" s="26">
        <v>1160.93</v>
      </c>
      <c r="G226" s="26">
        <v>271.42</v>
      </c>
      <c r="H226" s="26">
        <v>59.2</v>
      </c>
      <c r="I226" s="26">
        <v>49.58</v>
      </c>
      <c r="J226" s="26">
        <v>40.07</v>
      </c>
      <c r="K226" s="26">
        <v>43.6</v>
      </c>
      <c r="L226" s="26">
        <v>63.28</v>
      </c>
      <c r="M226" s="26">
        <v>327.33</v>
      </c>
      <c r="N226" s="26">
        <v>56.01</v>
      </c>
      <c r="O226" s="42"/>
      <c r="P226" s="26">
        <v>55.43</v>
      </c>
    </row>
    <row r="227" spans="1:16" x14ac:dyDescent="0.3">
      <c r="A227" s="24" t="s">
        <v>298</v>
      </c>
      <c r="B227" s="26">
        <v>48.01</v>
      </c>
      <c r="C227" s="26">
        <v>49.39</v>
      </c>
      <c r="D227" s="26">
        <v>45.38</v>
      </c>
      <c r="E227" s="26">
        <v>65.41</v>
      </c>
      <c r="F227" s="26">
        <v>1121.8900000000001</v>
      </c>
      <c r="G227" s="26">
        <v>268.92</v>
      </c>
      <c r="H227" s="26">
        <v>59.78</v>
      </c>
      <c r="I227" s="26">
        <v>49.39</v>
      </c>
      <c r="J227" s="26">
        <v>40.520000000000003</v>
      </c>
      <c r="K227" s="26">
        <v>44.21</v>
      </c>
      <c r="L227" s="26">
        <v>63.17</v>
      </c>
      <c r="M227" s="26">
        <v>318.37</v>
      </c>
      <c r="N227" s="26">
        <v>56.62</v>
      </c>
      <c r="O227" s="42"/>
      <c r="P227" s="26">
        <v>56.08</v>
      </c>
    </row>
    <row r="228" spans="1:16" x14ac:dyDescent="0.3">
      <c r="A228" s="24" t="s">
        <v>299</v>
      </c>
      <c r="B228" s="26">
        <v>48.93</v>
      </c>
      <c r="C228" s="26">
        <v>50.35</v>
      </c>
      <c r="D228" s="26">
        <v>46.28</v>
      </c>
      <c r="E228" s="26">
        <v>66.33</v>
      </c>
      <c r="F228" s="26">
        <v>1098.45</v>
      </c>
      <c r="G228" s="26">
        <v>265.67</v>
      </c>
      <c r="H228" s="26">
        <v>59.92</v>
      </c>
      <c r="I228" s="26">
        <v>48.68</v>
      </c>
      <c r="J228" s="26">
        <v>40.92</v>
      </c>
      <c r="K228" s="26">
        <v>44.81</v>
      </c>
      <c r="L228" s="26">
        <v>62.91</v>
      </c>
      <c r="M228" s="26">
        <v>307.07</v>
      </c>
      <c r="N228" s="26">
        <v>57.21</v>
      </c>
      <c r="O228" s="42"/>
      <c r="P228" s="26">
        <v>56.7</v>
      </c>
    </row>
    <row r="229" spans="1:16" x14ac:dyDescent="0.3">
      <c r="A229" s="24" t="s">
        <v>300</v>
      </c>
      <c r="B229" s="26">
        <v>50.08</v>
      </c>
      <c r="C229" s="26">
        <v>51.64</v>
      </c>
      <c r="D229" s="26">
        <v>47.48</v>
      </c>
      <c r="E229" s="26">
        <v>67.08</v>
      </c>
      <c r="F229" s="26">
        <v>1081.69</v>
      </c>
      <c r="G229" s="26">
        <v>261.95</v>
      </c>
      <c r="H229" s="26">
        <v>59.13</v>
      </c>
      <c r="I229" s="26">
        <v>47.9</v>
      </c>
      <c r="J229" s="26">
        <v>41.26</v>
      </c>
      <c r="K229" s="26">
        <v>45.43</v>
      </c>
      <c r="L229" s="26">
        <v>62.68</v>
      </c>
      <c r="M229" s="26">
        <v>294.13</v>
      </c>
      <c r="N229" s="26">
        <v>57.83</v>
      </c>
      <c r="O229" s="42"/>
      <c r="P229" s="26">
        <v>57.13</v>
      </c>
    </row>
    <row r="230" spans="1:16" x14ac:dyDescent="0.3">
      <c r="A230" s="24" t="s">
        <v>301</v>
      </c>
      <c r="B230" s="26">
        <v>51.41</v>
      </c>
      <c r="C230" s="26">
        <v>53.15</v>
      </c>
      <c r="D230" s="26">
        <v>48.87</v>
      </c>
      <c r="E230" s="26">
        <v>67.89</v>
      </c>
      <c r="F230" s="26">
        <v>1061.8399999999999</v>
      </c>
      <c r="G230" s="26">
        <v>258.08</v>
      </c>
      <c r="H230" s="26">
        <v>58.89</v>
      </c>
      <c r="I230" s="26">
        <v>47.54</v>
      </c>
      <c r="J230" s="26">
        <v>41.53</v>
      </c>
      <c r="K230" s="26">
        <v>46.11</v>
      </c>
      <c r="L230" s="26">
        <v>62.68</v>
      </c>
      <c r="M230" s="26">
        <v>280.3</v>
      </c>
      <c r="N230" s="26">
        <v>58.52</v>
      </c>
      <c r="O230" s="42"/>
      <c r="P230" s="26">
        <v>57.85</v>
      </c>
    </row>
    <row r="231" spans="1:16" x14ac:dyDescent="0.3">
      <c r="A231" s="24" t="s">
        <v>302</v>
      </c>
      <c r="B231" s="26">
        <v>52.9</v>
      </c>
      <c r="C231" s="26">
        <v>54.79</v>
      </c>
      <c r="D231" s="26">
        <v>50.36</v>
      </c>
      <c r="E231" s="26">
        <v>68.98</v>
      </c>
      <c r="F231" s="26">
        <v>1029.92</v>
      </c>
      <c r="G231" s="26">
        <v>254.36</v>
      </c>
      <c r="H231" s="26">
        <v>59.22</v>
      </c>
      <c r="I231" s="26">
        <v>48.02</v>
      </c>
      <c r="J231" s="26">
        <v>41.71</v>
      </c>
      <c r="K231" s="26">
        <v>46.87</v>
      </c>
      <c r="L231" s="26">
        <v>63.1</v>
      </c>
      <c r="M231" s="26">
        <v>266.36</v>
      </c>
      <c r="N231" s="26">
        <v>59.35</v>
      </c>
      <c r="O231" s="42"/>
      <c r="P231" s="26">
        <v>58.84</v>
      </c>
    </row>
    <row r="232" spans="1:16" x14ac:dyDescent="0.3">
      <c r="A232" s="24" t="s">
        <v>303</v>
      </c>
      <c r="B232" s="26">
        <v>54.47</v>
      </c>
      <c r="C232" s="26">
        <v>56.47</v>
      </c>
      <c r="D232" s="26">
        <v>51.88</v>
      </c>
      <c r="E232" s="26">
        <v>70.38</v>
      </c>
      <c r="F232" s="26">
        <v>985.7</v>
      </c>
      <c r="G232" s="26">
        <v>251.01</v>
      </c>
      <c r="H232" s="26">
        <v>60.24</v>
      </c>
      <c r="I232" s="26">
        <v>49.3</v>
      </c>
      <c r="J232" s="26">
        <v>41.83</v>
      </c>
      <c r="K232" s="26">
        <v>47.71</v>
      </c>
      <c r="L232" s="26">
        <v>63.95</v>
      </c>
      <c r="M232" s="26">
        <v>253.17</v>
      </c>
      <c r="N232" s="26">
        <v>60.33</v>
      </c>
      <c r="O232" s="42"/>
      <c r="P232" s="26">
        <v>60.13</v>
      </c>
    </row>
    <row r="233" spans="1:16" x14ac:dyDescent="0.3">
      <c r="A233" s="24" t="s">
        <v>304</v>
      </c>
      <c r="B233" s="26">
        <v>56.03</v>
      </c>
      <c r="C233" s="26">
        <v>58.11</v>
      </c>
      <c r="D233" s="26">
        <v>53.39</v>
      </c>
      <c r="E233" s="26">
        <v>71.930000000000007</v>
      </c>
      <c r="F233" s="26">
        <v>937.74</v>
      </c>
      <c r="G233" s="26">
        <v>248.14</v>
      </c>
      <c r="H233" s="26">
        <v>60.84</v>
      </c>
      <c r="I233" s="26">
        <v>50.83</v>
      </c>
      <c r="J233" s="26">
        <v>41.93</v>
      </c>
      <c r="K233" s="26">
        <v>48.62</v>
      </c>
      <c r="L233" s="26">
        <v>65.13</v>
      </c>
      <c r="M233" s="26">
        <v>241.68</v>
      </c>
      <c r="N233" s="26">
        <v>61.48</v>
      </c>
      <c r="O233" s="42"/>
      <c r="P233" s="26">
        <v>61.31</v>
      </c>
    </row>
    <row r="234" spans="1:16" x14ac:dyDescent="0.3">
      <c r="A234" s="24" t="s">
        <v>305</v>
      </c>
      <c r="B234" s="26">
        <v>57.49</v>
      </c>
      <c r="C234" s="26">
        <v>59.63</v>
      </c>
      <c r="D234" s="26">
        <v>54.86</v>
      </c>
      <c r="E234" s="26">
        <v>73.45</v>
      </c>
      <c r="F234" s="26">
        <v>895.37</v>
      </c>
      <c r="G234" s="26">
        <v>245.86</v>
      </c>
      <c r="H234" s="26">
        <v>61.9</v>
      </c>
      <c r="I234" s="26">
        <v>52.05</v>
      </c>
      <c r="J234" s="26">
        <v>42.05</v>
      </c>
      <c r="K234" s="26">
        <v>49.57</v>
      </c>
      <c r="L234" s="26">
        <v>66.52</v>
      </c>
      <c r="M234" s="26">
        <v>232.89</v>
      </c>
      <c r="N234" s="26">
        <v>62.78</v>
      </c>
      <c r="O234" s="42"/>
      <c r="P234" s="26">
        <v>62.6</v>
      </c>
    </row>
    <row r="235" spans="1:16" x14ac:dyDescent="0.3">
      <c r="A235" s="24" t="s">
        <v>306</v>
      </c>
      <c r="B235" s="26">
        <v>58.75</v>
      </c>
      <c r="C235" s="26">
        <v>60.95</v>
      </c>
      <c r="D235" s="26">
        <v>56.22</v>
      </c>
      <c r="E235" s="26">
        <v>74.78</v>
      </c>
      <c r="F235" s="26">
        <v>867.21</v>
      </c>
      <c r="G235" s="26">
        <v>244.28</v>
      </c>
      <c r="H235" s="26">
        <v>62.85</v>
      </c>
      <c r="I235" s="26">
        <v>52.42</v>
      </c>
      <c r="J235" s="26">
        <v>42.23</v>
      </c>
      <c r="K235" s="26">
        <v>50.54</v>
      </c>
      <c r="L235" s="26">
        <v>67.98</v>
      </c>
      <c r="M235" s="26">
        <v>227.65</v>
      </c>
      <c r="N235" s="26">
        <v>64.25</v>
      </c>
      <c r="O235" s="42"/>
      <c r="P235" s="26">
        <v>63.75</v>
      </c>
    </row>
    <row r="236" spans="1:16" x14ac:dyDescent="0.3">
      <c r="A236" s="24" t="s">
        <v>307</v>
      </c>
      <c r="B236" s="26">
        <v>59.74</v>
      </c>
      <c r="C236" s="26">
        <v>61.99</v>
      </c>
      <c r="D236" s="26">
        <v>57.4</v>
      </c>
      <c r="E236" s="26">
        <v>75.94</v>
      </c>
      <c r="F236" s="26">
        <v>853.69</v>
      </c>
      <c r="G236" s="26">
        <v>243.39</v>
      </c>
      <c r="H236" s="26">
        <v>63.68</v>
      </c>
      <c r="I236" s="26">
        <v>51.79</v>
      </c>
      <c r="J236" s="26">
        <v>42.46</v>
      </c>
      <c r="K236" s="26">
        <v>51.51</v>
      </c>
      <c r="L236" s="26">
        <v>69.5</v>
      </c>
      <c r="M236" s="26">
        <v>225.7</v>
      </c>
      <c r="N236" s="26">
        <v>65.81</v>
      </c>
      <c r="O236" s="42"/>
      <c r="P236" s="26">
        <v>64.72</v>
      </c>
    </row>
    <row r="237" spans="1:16" x14ac:dyDescent="0.3">
      <c r="A237" s="24" t="s">
        <v>308</v>
      </c>
      <c r="B237" s="26">
        <v>60.39</v>
      </c>
      <c r="C237" s="26">
        <v>62.67</v>
      </c>
      <c r="D237" s="26">
        <v>58.26</v>
      </c>
      <c r="E237" s="26">
        <v>77.09</v>
      </c>
      <c r="F237" s="26">
        <v>847.08</v>
      </c>
      <c r="G237" s="26">
        <v>243.07</v>
      </c>
      <c r="H237" s="26">
        <v>63.63</v>
      </c>
      <c r="I237" s="26">
        <v>50.45</v>
      </c>
      <c r="J237" s="26">
        <v>42.71</v>
      </c>
      <c r="K237" s="26">
        <v>52.48</v>
      </c>
      <c r="L237" s="26">
        <v>71.12</v>
      </c>
      <c r="M237" s="26">
        <v>225.65</v>
      </c>
      <c r="N237" s="26">
        <v>67.38</v>
      </c>
      <c r="O237" s="42"/>
      <c r="P237" s="26">
        <v>65.23</v>
      </c>
    </row>
    <row r="238" spans="1:16" x14ac:dyDescent="0.3">
      <c r="A238" s="24" t="s">
        <v>309</v>
      </c>
      <c r="B238" s="26">
        <v>60.64</v>
      </c>
      <c r="C238" s="26">
        <v>62.91</v>
      </c>
      <c r="D238" s="26">
        <v>58.67</v>
      </c>
      <c r="E238" s="26">
        <v>78.44</v>
      </c>
      <c r="F238" s="26">
        <v>838.9</v>
      </c>
      <c r="G238" s="26">
        <v>243.19</v>
      </c>
      <c r="H238" s="26">
        <v>64.040000000000006</v>
      </c>
      <c r="I238" s="26">
        <v>48.69</v>
      </c>
      <c r="J238" s="26">
        <v>42.92</v>
      </c>
      <c r="K238" s="26">
        <v>53.45</v>
      </c>
      <c r="L238" s="26">
        <v>72.91</v>
      </c>
      <c r="M238" s="26">
        <v>225.98</v>
      </c>
      <c r="N238" s="26">
        <v>68.849999999999994</v>
      </c>
      <c r="O238" s="42"/>
      <c r="P238" s="26">
        <v>65.66</v>
      </c>
    </row>
    <row r="239" spans="1:16" x14ac:dyDescent="0.3">
      <c r="A239" s="24" t="s">
        <v>310</v>
      </c>
      <c r="B239" s="26">
        <v>60.42</v>
      </c>
      <c r="C239" s="26">
        <v>62.64</v>
      </c>
      <c r="D239" s="26">
        <v>58.51</v>
      </c>
      <c r="E239" s="26">
        <v>80.14</v>
      </c>
      <c r="F239" s="26">
        <v>821.28</v>
      </c>
      <c r="G239" s="26">
        <v>243.61</v>
      </c>
      <c r="H239" s="26">
        <v>64.650000000000006</v>
      </c>
      <c r="I239" s="26">
        <v>46.83</v>
      </c>
      <c r="J239" s="26">
        <v>43.06</v>
      </c>
      <c r="K239" s="26">
        <v>54.4</v>
      </c>
      <c r="L239" s="26">
        <v>74.930000000000007</v>
      </c>
      <c r="M239" s="26">
        <v>225.29</v>
      </c>
      <c r="N239" s="26">
        <v>70.11</v>
      </c>
      <c r="O239" s="42"/>
      <c r="P239" s="26">
        <v>65.91</v>
      </c>
    </row>
    <row r="240" spans="1:16" x14ac:dyDescent="0.3">
      <c r="A240" s="24" t="s">
        <v>311</v>
      </c>
      <c r="B240" s="26">
        <v>59.75</v>
      </c>
      <c r="C240" s="26">
        <v>61.86</v>
      </c>
      <c r="D240" s="26">
        <v>57.79</v>
      </c>
      <c r="E240" s="26">
        <v>82</v>
      </c>
      <c r="F240" s="26">
        <v>792.71</v>
      </c>
      <c r="G240" s="26">
        <v>244.23</v>
      </c>
      <c r="H240" s="26">
        <v>65.58</v>
      </c>
      <c r="I240" s="26">
        <v>45.31</v>
      </c>
      <c r="J240" s="26">
        <v>43.11</v>
      </c>
      <c r="K240" s="26">
        <v>55.34</v>
      </c>
      <c r="L240" s="26">
        <v>77.17</v>
      </c>
      <c r="M240" s="26">
        <v>223.06</v>
      </c>
      <c r="N240" s="26">
        <v>71.16</v>
      </c>
      <c r="O240" s="42"/>
      <c r="P240" s="26">
        <v>66.02</v>
      </c>
    </row>
    <row r="241" spans="1:16" x14ac:dyDescent="0.3">
      <c r="A241" s="24" t="s">
        <v>312</v>
      </c>
      <c r="B241" s="26">
        <v>58.73</v>
      </c>
      <c r="C241" s="26">
        <v>60.69</v>
      </c>
      <c r="D241" s="26">
        <v>56.65</v>
      </c>
      <c r="E241" s="26">
        <v>83.42</v>
      </c>
      <c r="F241" s="26">
        <v>758.09</v>
      </c>
      <c r="G241" s="26">
        <v>244.94</v>
      </c>
      <c r="H241" s="26">
        <v>65.77</v>
      </c>
      <c r="I241" s="26">
        <v>44.65</v>
      </c>
      <c r="J241" s="26">
        <v>43.11</v>
      </c>
      <c r="K241" s="26">
        <v>56.24</v>
      </c>
      <c r="L241" s="26">
        <v>79.569999999999993</v>
      </c>
      <c r="M241" s="26">
        <v>219.71</v>
      </c>
      <c r="N241" s="26">
        <v>72.069999999999993</v>
      </c>
      <c r="O241" s="42"/>
      <c r="P241" s="26">
        <v>65.7</v>
      </c>
    </row>
    <row r="242" spans="1:16" x14ac:dyDescent="0.3">
      <c r="A242" s="24" t="s">
        <v>313</v>
      </c>
      <c r="B242" s="26">
        <v>57.48</v>
      </c>
      <c r="C242" s="26">
        <v>59.24</v>
      </c>
      <c r="D242" s="26">
        <v>55.24</v>
      </c>
      <c r="E242" s="26">
        <v>83.77</v>
      </c>
      <c r="F242" s="26">
        <v>722.9</v>
      </c>
      <c r="G242" s="26">
        <v>245.65</v>
      </c>
      <c r="H242" s="26">
        <v>66.400000000000006</v>
      </c>
      <c r="I242" s="26">
        <v>45.41</v>
      </c>
      <c r="J242" s="26">
        <v>43.11</v>
      </c>
      <c r="K242" s="26">
        <v>57.09</v>
      </c>
      <c r="L242" s="26">
        <v>82.09</v>
      </c>
      <c r="M242" s="26">
        <v>215.72</v>
      </c>
      <c r="N242" s="26">
        <v>72.91</v>
      </c>
      <c r="O242" s="42"/>
      <c r="P242" s="26">
        <v>65.31</v>
      </c>
    </row>
    <row r="243" spans="1:16" x14ac:dyDescent="0.3">
      <c r="A243" s="24" t="s">
        <v>314</v>
      </c>
      <c r="B243" s="26">
        <v>56.11</v>
      </c>
      <c r="C243" s="26">
        <v>57.65</v>
      </c>
      <c r="D243" s="26">
        <v>53.71</v>
      </c>
      <c r="E243" s="26">
        <v>82.51</v>
      </c>
      <c r="F243" s="26">
        <v>692.26</v>
      </c>
      <c r="G243" s="26">
        <v>246.27</v>
      </c>
      <c r="H243" s="26">
        <v>66.97</v>
      </c>
      <c r="I243" s="26">
        <v>48.08</v>
      </c>
      <c r="J243" s="26">
        <v>43.14</v>
      </c>
      <c r="K243" s="26">
        <v>57.87</v>
      </c>
      <c r="L243" s="26">
        <v>84.64</v>
      </c>
      <c r="M243" s="26">
        <v>211.59</v>
      </c>
      <c r="N243" s="26">
        <v>73.75</v>
      </c>
      <c r="O243" s="42"/>
      <c r="P243" s="26">
        <v>64.7</v>
      </c>
    </row>
    <row r="244" spans="1:16" x14ac:dyDescent="0.3">
      <c r="A244" s="24" t="s">
        <v>315</v>
      </c>
      <c r="B244" s="26">
        <v>54.69</v>
      </c>
      <c r="C244" s="26">
        <v>56.04</v>
      </c>
      <c r="D244" s="26">
        <v>52.2</v>
      </c>
      <c r="E244" s="26">
        <v>79.87</v>
      </c>
      <c r="F244" s="26">
        <v>667.55</v>
      </c>
      <c r="G244" s="26">
        <v>246.76</v>
      </c>
      <c r="H244" s="26">
        <v>67.59</v>
      </c>
      <c r="I244" s="26">
        <v>52.51</v>
      </c>
      <c r="J244" s="26">
        <v>43.22</v>
      </c>
      <c r="K244" s="26">
        <v>58.58</v>
      </c>
      <c r="L244" s="26">
        <v>87.11</v>
      </c>
      <c r="M244" s="26">
        <v>207.7</v>
      </c>
      <c r="N244" s="26">
        <v>74.59</v>
      </c>
      <c r="O244" s="42"/>
      <c r="P244" s="26">
        <v>63.97</v>
      </c>
    </row>
    <row r="245" spans="1:16" x14ac:dyDescent="0.3">
      <c r="A245" s="24" t="s">
        <v>316</v>
      </c>
      <c r="B245" s="26">
        <v>53.3</v>
      </c>
      <c r="C245" s="26">
        <v>54.53</v>
      </c>
      <c r="D245" s="26">
        <v>50.79</v>
      </c>
      <c r="E245" s="26">
        <v>76.89</v>
      </c>
      <c r="F245" s="26">
        <v>646.37</v>
      </c>
      <c r="G245" s="26">
        <v>247.16</v>
      </c>
      <c r="H245" s="26">
        <v>67.42</v>
      </c>
      <c r="I245" s="26">
        <v>57.94</v>
      </c>
      <c r="J245" s="26">
        <v>43.35</v>
      </c>
      <c r="K245" s="26">
        <v>59.23</v>
      </c>
      <c r="L245" s="26">
        <v>89.38</v>
      </c>
      <c r="M245" s="26">
        <v>204.38</v>
      </c>
      <c r="N245" s="26">
        <v>75.37</v>
      </c>
      <c r="O245" s="42"/>
      <c r="P245" s="26">
        <v>62.96</v>
      </c>
    </row>
    <row r="246" spans="1:16" x14ac:dyDescent="0.3">
      <c r="A246" s="24" t="s">
        <v>317</v>
      </c>
      <c r="B246" s="26">
        <v>51.97</v>
      </c>
      <c r="C246" s="26">
        <v>53.25</v>
      </c>
      <c r="D246" s="26">
        <v>49.61</v>
      </c>
      <c r="E246" s="26">
        <v>74.66</v>
      </c>
      <c r="F246" s="26">
        <v>625.98</v>
      </c>
      <c r="G246" s="26">
        <v>247.52</v>
      </c>
      <c r="H246" s="26">
        <v>67.89</v>
      </c>
      <c r="I246" s="26">
        <v>63.54</v>
      </c>
      <c r="J246" s="26">
        <v>43.5</v>
      </c>
      <c r="K246" s="26">
        <v>59.83</v>
      </c>
      <c r="L246" s="26">
        <v>91.27</v>
      </c>
      <c r="M246" s="26">
        <v>201.92</v>
      </c>
      <c r="N246" s="26">
        <v>76.02</v>
      </c>
      <c r="O246" s="42"/>
      <c r="P246" s="26">
        <v>62.2</v>
      </c>
    </row>
    <row r="247" spans="1:16" x14ac:dyDescent="0.3">
      <c r="A247" s="24" t="s">
        <v>318</v>
      </c>
      <c r="B247" s="26">
        <v>50.77</v>
      </c>
      <c r="C247" s="26">
        <v>52.31</v>
      </c>
      <c r="D247" s="26">
        <v>48.72</v>
      </c>
      <c r="E247" s="26">
        <v>74.23</v>
      </c>
      <c r="F247" s="26">
        <v>603.86</v>
      </c>
      <c r="G247" s="26">
        <v>247.85</v>
      </c>
      <c r="H247" s="26">
        <v>68.7</v>
      </c>
      <c r="I247" s="26">
        <v>68.5</v>
      </c>
      <c r="J247" s="26">
        <v>43.69</v>
      </c>
      <c r="K247" s="26">
        <v>60.37</v>
      </c>
      <c r="L247" s="26">
        <v>92.66</v>
      </c>
      <c r="M247" s="26">
        <v>200.59</v>
      </c>
      <c r="N247" s="26">
        <v>76.48</v>
      </c>
      <c r="O247" s="42"/>
      <c r="P247" s="26">
        <v>61.75</v>
      </c>
    </row>
    <row r="248" spans="1:16" x14ac:dyDescent="0.3">
      <c r="A248" s="24" t="s">
        <v>319</v>
      </c>
      <c r="B248" s="26">
        <v>49.75</v>
      </c>
      <c r="C248" s="26">
        <v>51.73</v>
      </c>
      <c r="D248" s="26">
        <v>48.15</v>
      </c>
      <c r="E248" s="26">
        <v>75.709999999999994</v>
      </c>
      <c r="F248" s="26">
        <v>579.75</v>
      </c>
      <c r="G248" s="26">
        <v>248.12</v>
      </c>
      <c r="H248" s="26">
        <v>69.94</v>
      </c>
      <c r="I248" s="26">
        <v>72.17</v>
      </c>
      <c r="J248" s="26">
        <v>43.87</v>
      </c>
      <c r="K248" s="26">
        <v>60.86</v>
      </c>
      <c r="L248" s="26">
        <v>93.53</v>
      </c>
      <c r="M248" s="26">
        <v>200.22</v>
      </c>
      <c r="N248" s="26">
        <v>76.739999999999995</v>
      </c>
      <c r="O248" s="42"/>
      <c r="P248" s="26">
        <v>61.66</v>
      </c>
    </row>
    <row r="249" spans="1:16" x14ac:dyDescent="0.3">
      <c r="A249" s="24" t="s">
        <v>320</v>
      </c>
      <c r="B249" s="26">
        <v>48.96</v>
      </c>
      <c r="C249" s="26">
        <v>51.4</v>
      </c>
      <c r="D249" s="26">
        <v>47.82</v>
      </c>
      <c r="E249" s="26">
        <v>78.31</v>
      </c>
      <c r="F249" s="26">
        <v>555.66</v>
      </c>
      <c r="G249" s="26">
        <v>248.24</v>
      </c>
      <c r="H249" s="26">
        <v>70.5</v>
      </c>
      <c r="I249" s="26">
        <v>74.040000000000006</v>
      </c>
      <c r="J249" s="26">
        <v>44.04</v>
      </c>
      <c r="K249" s="26">
        <v>61.28</v>
      </c>
      <c r="L249" s="26">
        <v>93.99</v>
      </c>
      <c r="M249" s="26">
        <v>200.19</v>
      </c>
      <c r="N249" s="26">
        <v>76.91</v>
      </c>
      <c r="O249" s="42"/>
      <c r="P249" s="26">
        <v>61.57</v>
      </c>
    </row>
    <row r="250" spans="1:16" x14ac:dyDescent="0.3">
      <c r="A250" s="24" t="s">
        <v>321</v>
      </c>
      <c r="B250" s="26">
        <v>48.45</v>
      </c>
      <c r="C250" s="26">
        <v>51.23</v>
      </c>
      <c r="D250" s="26">
        <v>47.65</v>
      </c>
      <c r="E250" s="26">
        <v>81.13</v>
      </c>
      <c r="F250" s="26">
        <v>533.80999999999995</v>
      </c>
      <c r="G250" s="26">
        <v>248.1</v>
      </c>
      <c r="H250" s="26">
        <v>71.62</v>
      </c>
      <c r="I250" s="26">
        <v>73.62</v>
      </c>
      <c r="J250" s="26">
        <v>44.17</v>
      </c>
      <c r="K250" s="26">
        <v>61.62</v>
      </c>
      <c r="L250" s="26">
        <v>94.16</v>
      </c>
      <c r="M250" s="26">
        <v>199.85</v>
      </c>
      <c r="N250" s="26">
        <v>77.06</v>
      </c>
      <c r="O250" s="42"/>
      <c r="P250" s="26">
        <v>61.79</v>
      </c>
    </row>
    <row r="251" spans="1:16" x14ac:dyDescent="0.3">
      <c r="A251" s="24" t="s">
        <v>322</v>
      </c>
      <c r="B251" s="26">
        <v>48.26</v>
      </c>
      <c r="C251" s="26">
        <v>51.11</v>
      </c>
      <c r="D251" s="26">
        <v>47.59</v>
      </c>
      <c r="E251" s="26">
        <v>83.33</v>
      </c>
      <c r="F251" s="26">
        <v>516.22</v>
      </c>
      <c r="G251" s="26">
        <v>247.58</v>
      </c>
      <c r="H251" s="26">
        <v>72.790000000000006</v>
      </c>
      <c r="I251" s="26">
        <v>70.52</v>
      </c>
      <c r="J251" s="26">
        <v>44.24</v>
      </c>
      <c r="K251" s="26">
        <v>61.88</v>
      </c>
      <c r="L251" s="26">
        <v>94.16</v>
      </c>
      <c r="M251" s="26">
        <v>198.62</v>
      </c>
      <c r="N251" s="26">
        <v>77.28</v>
      </c>
      <c r="O251" s="42"/>
      <c r="P251" s="26">
        <v>62.13</v>
      </c>
    </row>
    <row r="252" spans="1:16" x14ac:dyDescent="0.3">
      <c r="A252" s="24" t="s">
        <v>323</v>
      </c>
      <c r="B252" s="26">
        <v>48.37</v>
      </c>
      <c r="C252" s="26">
        <v>51.02</v>
      </c>
      <c r="D252" s="26">
        <v>47.61</v>
      </c>
      <c r="E252" s="26">
        <v>84.62</v>
      </c>
      <c r="F252" s="26">
        <v>502.59</v>
      </c>
      <c r="G252" s="26">
        <v>246.67</v>
      </c>
      <c r="H252" s="26">
        <v>74.06</v>
      </c>
      <c r="I252" s="26">
        <v>65.260000000000005</v>
      </c>
      <c r="J252" s="26">
        <v>44.3</v>
      </c>
      <c r="K252" s="26">
        <v>62.07</v>
      </c>
      <c r="L252" s="26">
        <v>93.95</v>
      </c>
      <c r="M252" s="26">
        <v>196.33</v>
      </c>
      <c r="N252" s="26">
        <v>77.61</v>
      </c>
      <c r="O252" s="42"/>
      <c r="P252" s="26">
        <v>62.57</v>
      </c>
    </row>
    <row r="253" spans="1:16" x14ac:dyDescent="0.3">
      <c r="A253" s="24" t="s">
        <v>324</v>
      </c>
      <c r="B253" s="26">
        <v>48.67</v>
      </c>
      <c r="C253" s="26">
        <v>51.06</v>
      </c>
      <c r="D253" s="26">
        <v>47.76</v>
      </c>
      <c r="E253" s="26">
        <v>85.28</v>
      </c>
      <c r="F253" s="26">
        <v>490.31</v>
      </c>
      <c r="G253" s="26">
        <v>245.43</v>
      </c>
      <c r="H253" s="26">
        <v>74.39</v>
      </c>
      <c r="I253" s="26">
        <v>59.33</v>
      </c>
      <c r="J253" s="26">
        <v>44.5</v>
      </c>
      <c r="K253" s="26">
        <v>62.24</v>
      </c>
      <c r="L253" s="26">
        <v>93.39</v>
      </c>
      <c r="M253" s="26">
        <v>193.32</v>
      </c>
      <c r="N253" s="26">
        <v>78.040000000000006</v>
      </c>
      <c r="O253" s="42"/>
      <c r="P253" s="26">
        <v>62.8</v>
      </c>
    </row>
    <row r="254" spans="1:16" x14ac:dyDescent="0.3">
      <c r="A254" s="24" t="s">
        <v>325</v>
      </c>
      <c r="B254" s="26">
        <v>49.04</v>
      </c>
      <c r="C254" s="26">
        <v>51.3</v>
      </c>
      <c r="D254" s="26">
        <v>48.06</v>
      </c>
      <c r="E254" s="26">
        <v>85.63</v>
      </c>
      <c r="F254" s="26">
        <v>476.56</v>
      </c>
      <c r="G254" s="26">
        <v>243.91</v>
      </c>
      <c r="H254" s="26">
        <v>75.239999999999995</v>
      </c>
      <c r="I254" s="26">
        <v>54.28</v>
      </c>
      <c r="J254" s="26">
        <v>44.96</v>
      </c>
      <c r="K254" s="26">
        <v>62.43</v>
      </c>
      <c r="L254" s="26">
        <v>92.3</v>
      </c>
      <c r="M254" s="26">
        <v>189.95</v>
      </c>
      <c r="N254" s="26">
        <v>78.59</v>
      </c>
      <c r="O254" s="42"/>
      <c r="P254" s="26">
        <v>63.23</v>
      </c>
    </row>
    <row r="255" spans="1:16" x14ac:dyDescent="0.3">
      <c r="A255" s="24" t="s">
        <v>326</v>
      </c>
      <c r="B255" s="26">
        <v>49.38</v>
      </c>
      <c r="C255" s="26">
        <v>51.83</v>
      </c>
      <c r="D255" s="26">
        <v>48.55</v>
      </c>
      <c r="E255" s="26">
        <v>85.98</v>
      </c>
      <c r="F255" s="26">
        <v>458.7</v>
      </c>
      <c r="G255" s="26">
        <v>242.18</v>
      </c>
      <c r="H255" s="26">
        <v>76.14</v>
      </c>
      <c r="I255" s="26">
        <v>51.56</v>
      </c>
      <c r="J255" s="26">
        <v>45.8</v>
      </c>
      <c r="K255" s="26">
        <v>62.71</v>
      </c>
      <c r="L255" s="26">
        <v>90.55</v>
      </c>
      <c r="M255" s="26">
        <v>186.59</v>
      </c>
      <c r="N255" s="26">
        <v>79.23</v>
      </c>
      <c r="O255" s="42"/>
      <c r="P255" s="26">
        <v>63.73</v>
      </c>
    </row>
    <row r="256" spans="1:16" x14ac:dyDescent="0.3">
      <c r="A256" s="24" t="s">
        <v>327</v>
      </c>
      <c r="B256" s="26">
        <v>49.63</v>
      </c>
      <c r="C256" s="26">
        <v>52.6</v>
      </c>
      <c r="D256" s="26">
        <v>49.17</v>
      </c>
      <c r="E256" s="26">
        <v>86.48</v>
      </c>
      <c r="F256" s="26">
        <v>436.25</v>
      </c>
      <c r="G256" s="26">
        <v>240.44</v>
      </c>
      <c r="H256" s="26">
        <v>77.180000000000007</v>
      </c>
      <c r="I256" s="26">
        <v>51.42</v>
      </c>
      <c r="J256" s="26">
        <v>46.97</v>
      </c>
      <c r="K256" s="26">
        <v>63.08</v>
      </c>
      <c r="L256" s="26">
        <v>88.46</v>
      </c>
      <c r="M256" s="26">
        <v>183.62</v>
      </c>
      <c r="N256" s="26">
        <v>79.95</v>
      </c>
      <c r="O256" s="42"/>
      <c r="P256" s="26">
        <v>64.319999999999993</v>
      </c>
    </row>
    <row r="257" spans="1:16" x14ac:dyDescent="0.3">
      <c r="A257" s="24" t="s">
        <v>328</v>
      </c>
      <c r="B257" s="26">
        <v>49.79</v>
      </c>
      <c r="C257" s="26">
        <v>53.44</v>
      </c>
      <c r="D257" s="26">
        <v>49.82</v>
      </c>
      <c r="E257" s="26">
        <v>87.18</v>
      </c>
      <c r="F257" s="26">
        <v>410.86</v>
      </c>
      <c r="G257" s="26">
        <v>238.97</v>
      </c>
      <c r="H257" s="26">
        <v>77.22</v>
      </c>
      <c r="I257" s="26">
        <v>52.92</v>
      </c>
      <c r="J257" s="26">
        <v>48.18</v>
      </c>
      <c r="K257" s="26">
        <v>63.53</v>
      </c>
      <c r="L257" s="26">
        <v>86.75</v>
      </c>
      <c r="M257" s="26">
        <v>181.4</v>
      </c>
      <c r="N257" s="26">
        <v>80.680000000000007</v>
      </c>
      <c r="O257" s="42"/>
      <c r="P257" s="26">
        <v>64.64</v>
      </c>
    </row>
    <row r="258" spans="1:16" x14ac:dyDescent="0.3">
      <c r="A258" s="24" t="s">
        <v>329</v>
      </c>
      <c r="B258" s="26">
        <v>49.89</v>
      </c>
      <c r="C258" s="26">
        <v>54.16</v>
      </c>
      <c r="D258" s="26">
        <v>50.37</v>
      </c>
      <c r="E258" s="26">
        <v>88.13</v>
      </c>
      <c r="F258" s="26">
        <v>384.37</v>
      </c>
      <c r="G258" s="26">
        <v>238.09</v>
      </c>
      <c r="H258" s="26">
        <v>77.31</v>
      </c>
      <c r="I258" s="26">
        <v>55</v>
      </c>
      <c r="J258" s="26">
        <v>49.18</v>
      </c>
      <c r="K258" s="26">
        <v>64.040000000000006</v>
      </c>
      <c r="L258" s="26">
        <v>86.22</v>
      </c>
      <c r="M258" s="26">
        <v>180.32</v>
      </c>
      <c r="N258" s="26">
        <v>81.37</v>
      </c>
      <c r="O258" s="42"/>
      <c r="P258" s="26">
        <v>64.98</v>
      </c>
    </row>
    <row r="259" spans="1:16" x14ac:dyDescent="0.3">
      <c r="A259" s="24" t="s">
        <v>330</v>
      </c>
      <c r="B259" s="26">
        <v>49.94</v>
      </c>
      <c r="C259" s="26">
        <v>54.6</v>
      </c>
      <c r="D259" s="26">
        <v>50.7</v>
      </c>
      <c r="E259" s="26">
        <v>89.32</v>
      </c>
      <c r="F259" s="26">
        <v>358.54</v>
      </c>
      <c r="G259" s="26">
        <v>238.06</v>
      </c>
      <c r="H259" s="26">
        <v>77.430000000000007</v>
      </c>
      <c r="I259" s="26">
        <v>56.66</v>
      </c>
      <c r="J259" s="26">
        <v>49.71</v>
      </c>
      <c r="K259" s="26">
        <v>64.599999999999994</v>
      </c>
      <c r="L259" s="26">
        <v>87.56</v>
      </c>
      <c r="M259" s="26">
        <v>180.7</v>
      </c>
      <c r="N259" s="26">
        <v>81.98</v>
      </c>
      <c r="O259" s="42"/>
      <c r="P259" s="26">
        <v>65.290000000000006</v>
      </c>
    </row>
    <row r="260" spans="1:16" x14ac:dyDescent="0.3">
      <c r="A260" s="24" t="s">
        <v>331</v>
      </c>
      <c r="B260" s="26">
        <v>49.94</v>
      </c>
      <c r="C260" s="26">
        <v>54.72</v>
      </c>
      <c r="D260" s="26">
        <v>50.8</v>
      </c>
      <c r="E260" s="26">
        <v>90.61</v>
      </c>
      <c r="F260" s="26">
        <v>334.32</v>
      </c>
      <c r="G260" s="26">
        <v>238.79</v>
      </c>
      <c r="H260" s="26">
        <v>77.55</v>
      </c>
      <c r="I260" s="26">
        <v>57.7</v>
      </c>
      <c r="J260" s="26">
        <v>49.75</v>
      </c>
      <c r="K260" s="26">
        <v>65.180000000000007</v>
      </c>
      <c r="L260" s="26">
        <v>90.44</v>
      </c>
      <c r="M260" s="26">
        <v>182.07</v>
      </c>
      <c r="N260" s="26">
        <v>82.49</v>
      </c>
      <c r="O260" s="42"/>
      <c r="P260" s="26">
        <v>65.55</v>
      </c>
    </row>
    <row r="261" spans="1:16" x14ac:dyDescent="0.3">
      <c r="A261" s="24" t="s">
        <v>332</v>
      </c>
      <c r="B261" s="26">
        <v>49.93</v>
      </c>
      <c r="C261" s="26">
        <v>54.64</v>
      </c>
      <c r="D261" s="26">
        <v>50.75</v>
      </c>
      <c r="E261" s="26">
        <v>91.72</v>
      </c>
      <c r="F261" s="26">
        <v>311.8</v>
      </c>
      <c r="G261" s="26">
        <v>239.78</v>
      </c>
      <c r="H261" s="26">
        <v>77.650000000000006</v>
      </c>
      <c r="I261" s="26">
        <v>58.72</v>
      </c>
      <c r="J261" s="26">
        <v>49.55</v>
      </c>
      <c r="K261" s="26">
        <v>65.760000000000005</v>
      </c>
      <c r="L261" s="26">
        <v>93.56</v>
      </c>
      <c r="M261" s="26">
        <v>183.24</v>
      </c>
      <c r="N261" s="26">
        <v>82.95</v>
      </c>
      <c r="O261" s="42"/>
      <c r="P261" s="26">
        <v>65.75</v>
      </c>
    </row>
    <row r="262" spans="1:16" x14ac:dyDescent="0.3">
      <c r="A262" s="24" t="s">
        <v>333</v>
      </c>
      <c r="B262" s="26">
        <v>49.93</v>
      </c>
      <c r="C262" s="26">
        <v>54.47</v>
      </c>
      <c r="D262" s="26">
        <v>50.63</v>
      </c>
      <c r="E262" s="26">
        <v>92.38</v>
      </c>
      <c r="F262" s="26">
        <v>291.02999999999997</v>
      </c>
      <c r="G262" s="26">
        <v>240.53</v>
      </c>
      <c r="H262" s="26">
        <v>78.67</v>
      </c>
      <c r="I262" s="26">
        <v>60.37</v>
      </c>
      <c r="J262" s="26">
        <v>49.36</v>
      </c>
      <c r="K262" s="26">
        <v>66.319999999999993</v>
      </c>
      <c r="L262" s="26">
        <v>95.51</v>
      </c>
      <c r="M262" s="26">
        <v>182.93</v>
      </c>
      <c r="N262" s="26">
        <v>83.39</v>
      </c>
      <c r="O262" s="42"/>
      <c r="P262" s="26">
        <v>66.16</v>
      </c>
    </row>
    <row r="263" spans="1:16" x14ac:dyDescent="0.3">
      <c r="A263" s="24" t="s">
        <v>334</v>
      </c>
      <c r="B263" s="26">
        <v>49.96</v>
      </c>
      <c r="C263" s="26">
        <v>54.33</v>
      </c>
      <c r="D263" s="26">
        <v>50.52</v>
      </c>
      <c r="E263" s="26">
        <v>92.34</v>
      </c>
      <c r="F263" s="26">
        <v>272</v>
      </c>
      <c r="G263" s="26">
        <v>240.55</v>
      </c>
      <c r="H263" s="26">
        <v>77.87</v>
      </c>
      <c r="I263" s="26">
        <v>63.23</v>
      </c>
      <c r="J263" s="26">
        <v>49.43</v>
      </c>
      <c r="K263" s="26">
        <v>66.83</v>
      </c>
      <c r="L263" s="26">
        <v>95.01</v>
      </c>
      <c r="M263" s="26">
        <v>180</v>
      </c>
      <c r="N263" s="26">
        <v>83.87</v>
      </c>
      <c r="O263" s="42"/>
      <c r="P263" s="26">
        <v>65.989999999999995</v>
      </c>
    </row>
    <row r="264" spans="1:16" x14ac:dyDescent="0.3">
      <c r="A264" s="24" t="s">
        <v>335</v>
      </c>
      <c r="B264" s="26">
        <v>50.01</v>
      </c>
      <c r="C264" s="26">
        <v>54.28</v>
      </c>
      <c r="D264" s="26">
        <v>50.46</v>
      </c>
      <c r="E264" s="26">
        <v>91.63</v>
      </c>
      <c r="F264" s="26">
        <v>254.44</v>
      </c>
      <c r="G264" s="26">
        <v>239.62</v>
      </c>
      <c r="H264" s="26">
        <v>77.3</v>
      </c>
      <c r="I264" s="26">
        <v>66.959999999999994</v>
      </c>
      <c r="J264" s="26">
        <v>49.79</v>
      </c>
      <c r="K264" s="26">
        <v>67.31</v>
      </c>
      <c r="L264" s="26">
        <v>92.18</v>
      </c>
      <c r="M264" s="26">
        <v>174.71</v>
      </c>
      <c r="N264" s="26">
        <v>84.39</v>
      </c>
      <c r="O264" s="42"/>
      <c r="P264" s="26">
        <v>65.819999999999993</v>
      </c>
    </row>
    <row r="265" spans="1:16" x14ac:dyDescent="0.3">
      <c r="A265" s="24" t="s">
        <v>336</v>
      </c>
      <c r="B265" s="26">
        <v>50.07</v>
      </c>
      <c r="C265" s="26">
        <v>54.33</v>
      </c>
      <c r="D265" s="26">
        <v>50.45</v>
      </c>
      <c r="E265" s="26">
        <v>90.38</v>
      </c>
      <c r="F265" s="26">
        <v>237.81</v>
      </c>
      <c r="G265" s="26">
        <v>237.81</v>
      </c>
      <c r="H265" s="26">
        <v>77.17</v>
      </c>
      <c r="I265" s="26">
        <v>70.319999999999993</v>
      </c>
      <c r="J265" s="26">
        <v>50.24</v>
      </c>
      <c r="K265" s="26">
        <v>67.760000000000005</v>
      </c>
      <c r="L265" s="26">
        <v>88.58</v>
      </c>
      <c r="M265" s="26">
        <v>168.77</v>
      </c>
      <c r="N265" s="26">
        <v>84.98</v>
      </c>
      <c r="O265" s="42"/>
      <c r="P265" s="26">
        <v>65.599999999999994</v>
      </c>
    </row>
    <row r="266" spans="1:16" x14ac:dyDescent="0.3">
      <c r="A266" s="24" t="s">
        <v>337</v>
      </c>
      <c r="B266" s="26">
        <v>50.91</v>
      </c>
      <c r="C266" s="26">
        <v>54.26</v>
      </c>
      <c r="D266" s="26">
        <v>51.18</v>
      </c>
      <c r="E266" s="26">
        <v>89.05</v>
      </c>
      <c r="F266" s="26">
        <v>222.83</v>
      </c>
      <c r="G266" s="26">
        <v>222.83</v>
      </c>
      <c r="H266" s="26">
        <v>76.94</v>
      </c>
      <c r="I266" s="26">
        <v>69.19</v>
      </c>
      <c r="J266" s="26">
        <v>50.24</v>
      </c>
      <c r="K266" s="26">
        <v>68.400000000000006</v>
      </c>
      <c r="L266" s="26">
        <v>88.21</v>
      </c>
      <c r="M266" s="26">
        <v>163.41999999999999</v>
      </c>
      <c r="N266" s="26">
        <v>84.99</v>
      </c>
      <c r="O266" s="42"/>
      <c r="P266" s="26">
        <v>65.53</v>
      </c>
    </row>
    <row r="267" spans="1:16" x14ac:dyDescent="0.3">
      <c r="A267" s="24" t="s">
        <v>338</v>
      </c>
      <c r="B267" s="26">
        <v>51.72</v>
      </c>
      <c r="C267" s="26">
        <v>54.23</v>
      </c>
      <c r="D267" s="26">
        <v>51.91</v>
      </c>
      <c r="E267" s="26">
        <v>88.42</v>
      </c>
      <c r="F267" s="26">
        <v>213.29</v>
      </c>
      <c r="G267" s="26">
        <v>213.29</v>
      </c>
      <c r="H267" s="26">
        <v>76.63</v>
      </c>
      <c r="I267" s="26">
        <v>66.959999999999994</v>
      </c>
      <c r="J267" s="26">
        <v>50.24</v>
      </c>
      <c r="K267" s="26">
        <v>69.11</v>
      </c>
      <c r="L267" s="26">
        <v>86.16</v>
      </c>
      <c r="M267" s="26">
        <v>159.94</v>
      </c>
      <c r="N267" s="26">
        <v>83.45</v>
      </c>
      <c r="O267" s="42"/>
      <c r="P267" s="26">
        <v>65.52</v>
      </c>
    </row>
    <row r="268" spans="1:16" x14ac:dyDescent="0.3">
      <c r="A268" s="24" t="s">
        <v>339</v>
      </c>
      <c r="B268" s="26">
        <v>52.58</v>
      </c>
      <c r="C268" s="26">
        <v>55.39</v>
      </c>
      <c r="D268" s="26">
        <v>52.78</v>
      </c>
      <c r="E268" s="26">
        <v>88.38</v>
      </c>
      <c r="F268" s="26">
        <v>209.73</v>
      </c>
      <c r="G268" s="26">
        <v>209.73</v>
      </c>
      <c r="H268" s="26">
        <v>76.56</v>
      </c>
      <c r="I268" s="26">
        <v>65.290000000000006</v>
      </c>
      <c r="J268" s="26">
        <v>50.24</v>
      </c>
      <c r="K268" s="26">
        <v>69.510000000000005</v>
      </c>
      <c r="L268" s="26">
        <v>88.11</v>
      </c>
      <c r="M268" s="26">
        <v>156.56</v>
      </c>
      <c r="N268" s="26">
        <v>83.91</v>
      </c>
      <c r="O268" s="42"/>
      <c r="P268" s="26">
        <v>65.989999999999995</v>
      </c>
    </row>
    <row r="269" spans="1:16" x14ac:dyDescent="0.3">
      <c r="A269" s="24" t="s">
        <v>340</v>
      </c>
      <c r="B269" s="26">
        <v>52.74</v>
      </c>
      <c r="C269" s="26">
        <v>55.66</v>
      </c>
      <c r="D269" s="26">
        <v>52.94</v>
      </c>
      <c r="E269" s="26">
        <v>87.54</v>
      </c>
      <c r="F269" s="26">
        <v>200.78</v>
      </c>
      <c r="G269" s="26">
        <v>200.78</v>
      </c>
      <c r="H269" s="26">
        <v>76.25</v>
      </c>
      <c r="I269" s="26">
        <v>60.48</v>
      </c>
      <c r="J269" s="26">
        <v>51.57</v>
      </c>
      <c r="K269" s="26">
        <v>69.75</v>
      </c>
      <c r="L269" s="26">
        <v>88.48</v>
      </c>
      <c r="M269" s="26">
        <v>153.28</v>
      </c>
      <c r="N269" s="26">
        <v>83.96</v>
      </c>
      <c r="O269" s="42"/>
      <c r="P269" s="26">
        <v>65.89</v>
      </c>
    </row>
    <row r="270" spans="1:16" x14ac:dyDescent="0.3">
      <c r="A270" s="24" t="s">
        <v>341</v>
      </c>
      <c r="B270" s="26">
        <v>53.39</v>
      </c>
      <c r="C270" s="26">
        <v>55.39</v>
      </c>
      <c r="D270" s="26">
        <v>53.51</v>
      </c>
      <c r="E270" s="26">
        <v>85.1</v>
      </c>
      <c r="F270" s="26">
        <v>180.39</v>
      </c>
      <c r="G270" s="26">
        <v>180.39</v>
      </c>
      <c r="H270" s="26">
        <v>75.540000000000006</v>
      </c>
      <c r="I270" s="26">
        <v>60.16</v>
      </c>
      <c r="J270" s="26">
        <v>51.57</v>
      </c>
      <c r="K270" s="26">
        <v>69.83</v>
      </c>
      <c r="L270" s="26">
        <v>90.25</v>
      </c>
      <c r="M270" s="26">
        <v>152.52000000000001</v>
      </c>
      <c r="N270" s="26">
        <v>85.9</v>
      </c>
      <c r="O270" s="42"/>
      <c r="P270" s="26">
        <v>65.540000000000006</v>
      </c>
    </row>
    <row r="271" spans="1:16" x14ac:dyDescent="0.3">
      <c r="A271" s="24" t="s">
        <v>342</v>
      </c>
      <c r="B271" s="26">
        <v>54.61</v>
      </c>
      <c r="C271" s="26">
        <v>56.37</v>
      </c>
      <c r="D271" s="26">
        <v>54.69</v>
      </c>
      <c r="E271" s="26">
        <v>85.18</v>
      </c>
      <c r="F271" s="26">
        <v>171.81</v>
      </c>
      <c r="G271" s="26">
        <v>171.81</v>
      </c>
      <c r="H271" s="26">
        <v>74.72</v>
      </c>
      <c r="I271" s="26">
        <v>57.43</v>
      </c>
      <c r="J271" s="26">
        <v>51.57</v>
      </c>
      <c r="K271" s="26">
        <v>69.83</v>
      </c>
      <c r="L271" s="26">
        <v>88.67</v>
      </c>
      <c r="M271" s="26">
        <v>150.78</v>
      </c>
      <c r="N271" s="26">
        <v>86.03</v>
      </c>
      <c r="O271" s="42"/>
      <c r="P271" s="26">
        <v>65.78</v>
      </c>
    </row>
    <row r="272" spans="1:16" x14ac:dyDescent="0.3">
      <c r="A272" s="24" t="s">
        <v>343</v>
      </c>
      <c r="B272" s="26">
        <v>55.66</v>
      </c>
      <c r="C272" s="26">
        <v>56.06</v>
      </c>
      <c r="D272" s="26">
        <v>55.6</v>
      </c>
      <c r="E272" s="26">
        <v>85.4</v>
      </c>
      <c r="F272" s="26">
        <v>164.64</v>
      </c>
      <c r="G272" s="26">
        <v>164.64</v>
      </c>
      <c r="H272" s="26">
        <v>74.319999999999993</v>
      </c>
      <c r="I272" s="26">
        <v>58.18</v>
      </c>
      <c r="J272" s="26">
        <v>51.57</v>
      </c>
      <c r="K272" s="26">
        <v>69.98</v>
      </c>
      <c r="L272" s="26">
        <v>89.78</v>
      </c>
      <c r="M272" s="26">
        <v>149.69</v>
      </c>
      <c r="N272" s="26">
        <v>84.68</v>
      </c>
      <c r="O272" s="42"/>
      <c r="P272" s="26">
        <v>65.989999999999995</v>
      </c>
    </row>
    <row r="273" spans="1:16" x14ac:dyDescent="0.3">
      <c r="A273" s="24" t="s">
        <v>344</v>
      </c>
      <c r="B273" s="26">
        <v>55.92</v>
      </c>
      <c r="C273" s="26">
        <v>55.89</v>
      </c>
      <c r="D273" s="26">
        <v>55.82</v>
      </c>
      <c r="E273" s="26">
        <v>86.09</v>
      </c>
      <c r="F273" s="26">
        <v>161.11000000000001</v>
      </c>
      <c r="G273" s="26">
        <v>161.11000000000001</v>
      </c>
      <c r="H273" s="26">
        <v>75.400000000000006</v>
      </c>
      <c r="I273" s="26">
        <v>56.1</v>
      </c>
      <c r="J273" s="26">
        <v>54.93</v>
      </c>
      <c r="K273" s="26">
        <v>70.06</v>
      </c>
      <c r="L273" s="26">
        <v>90.43</v>
      </c>
      <c r="M273" s="26">
        <v>148.05000000000001</v>
      </c>
      <c r="N273" s="26">
        <v>85.23</v>
      </c>
      <c r="O273" s="42"/>
      <c r="P273" s="26">
        <v>66.56</v>
      </c>
    </row>
    <row r="274" spans="1:16" x14ac:dyDescent="0.3">
      <c r="A274" s="24" t="s">
        <v>345</v>
      </c>
      <c r="B274" s="26">
        <v>56.08</v>
      </c>
      <c r="C274" s="26">
        <v>55.32</v>
      </c>
      <c r="D274" s="26">
        <v>55.92</v>
      </c>
      <c r="E274" s="26">
        <v>86.99</v>
      </c>
      <c r="F274" s="26">
        <v>162</v>
      </c>
      <c r="G274" s="26">
        <v>162</v>
      </c>
      <c r="H274" s="26">
        <v>75.650000000000006</v>
      </c>
      <c r="I274" s="26">
        <v>57.14</v>
      </c>
      <c r="J274" s="26">
        <v>54.93</v>
      </c>
      <c r="K274" s="26">
        <v>70.62</v>
      </c>
      <c r="L274" s="26">
        <v>92.38</v>
      </c>
      <c r="M274" s="26">
        <v>149.36000000000001</v>
      </c>
      <c r="N274" s="26">
        <v>87.31</v>
      </c>
      <c r="O274" s="42"/>
      <c r="P274" s="26">
        <v>66.78</v>
      </c>
    </row>
    <row r="275" spans="1:16" x14ac:dyDescent="0.3">
      <c r="A275" s="24" t="s">
        <v>346</v>
      </c>
      <c r="B275" s="26">
        <v>57.41</v>
      </c>
      <c r="C275" s="26">
        <v>57.69</v>
      </c>
      <c r="D275" s="26">
        <v>57.3</v>
      </c>
      <c r="E275" s="26">
        <v>86.53</v>
      </c>
      <c r="F275" s="26">
        <v>160.34</v>
      </c>
      <c r="G275" s="26">
        <v>160.34</v>
      </c>
      <c r="H275" s="26">
        <v>75.25</v>
      </c>
      <c r="I275" s="26">
        <v>55.4</v>
      </c>
      <c r="J275" s="26">
        <v>54.93</v>
      </c>
      <c r="K275" s="26">
        <v>70.62</v>
      </c>
      <c r="L275" s="26">
        <v>90.99</v>
      </c>
      <c r="M275" s="26">
        <v>148.49</v>
      </c>
      <c r="N275" s="26">
        <v>87.39</v>
      </c>
      <c r="O275" s="42"/>
      <c r="P275" s="26">
        <v>67.489999999999995</v>
      </c>
    </row>
    <row r="276" spans="1:16" x14ac:dyDescent="0.3">
      <c r="A276" s="24" t="s">
        <v>347</v>
      </c>
      <c r="B276" s="26">
        <v>57.54</v>
      </c>
      <c r="C276" s="26">
        <v>57.01</v>
      </c>
      <c r="D276" s="26">
        <v>57.36</v>
      </c>
      <c r="E276" s="26">
        <v>86.14</v>
      </c>
      <c r="F276" s="26">
        <v>161.26</v>
      </c>
      <c r="G276" s="26">
        <v>161.26</v>
      </c>
      <c r="H276" s="26">
        <v>75.61</v>
      </c>
      <c r="I276" s="26">
        <v>53.44</v>
      </c>
      <c r="J276" s="26">
        <v>54.93</v>
      </c>
      <c r="K276" s="26">
        <v>70.78</v>
      </c>
      <c r="L276" s="26">
        <v>90.62</v>
      </c>
      <c r="M276" s="26">
        <v>148.16</v>
      </c>
      <c r="N276" s="26">
        <v>86.01</v>
      </c>
      <c r="O276" s="42"/>
      <c r="P276" s="26">
        <v>67.5</v>
      </c>
    </row>
    <row r="277" spans="1:16" x14ac:dyDescent="0.3">
      <c r="A277" s="24" t="s">
        <v>348</v>
      </c>
      <c r="B277" s="26">
        <v>58.87</v>
      </c>
      <c r="C277" s="26">
        <v>58.85</v>
      </c>
      <c r="D277" s="26">
        <v>58.71</v>
      </c>
      <c r="E277" s="26">
        <v>85.56</v>
      </c>
      <c r="F277" s="26">
        <v>161.31</v>
      </c>
      <c r="G277" s="26">
        <v>161.31</v>
      </c>
      <c r="H277" s="26">
        <v>75.92</v>
      </c>
      <c r="I277" s="26">
        <v>52.68</v>
      </c>
      <c r="J277" s="26">
        <v>55.05</v>
      </c>
      <c r="K277" s="26">
        <v>71.099999999999994</v>
      </c>
      <c r="L277" s="26">
        <v>87.65</v>
      </c>
      <c r="M277" s="26">
        <v>146.41999999999999</v>
      </c>
      <c r="N277" s="26">
        <v>86.61</v>
      </c>
      <c r="O277" s="42"/>
      <c r="P277" s="26">
        <v>68.33</v>
      </c>
    </row>
    <row r="278" spans="1:16" x14ac:dyDescent="0.3">
      <c r="A278" s="24" t="s">
        <v>349</v>
      </c>
      <c r="B278" s="26">
        <v>59.7</v>
      </c>
      <c r="C278" s="26">
        <v>60.05</v>
      </c>
      <c r="D278" s="26">
        <v>59.54</v>
      </c>
      <c r="E278" s="26">
        <v>85.61</v>
      </c>
      <c r="F278" s="26">
        <v>160.69</v>
      </c>
      <c r="G278" s="26">
        <v>160.69</v>
      </c>
      <c r="H278" s="26">
        <v>75.069999999999993</v>
      </c>
      <c r="I278" s="26">
        <v>53.19</v>
      </c>
      <c r="J278" s="26">
        <v>55.05</v>
      </c>
      <c r="K278" s="26">
        <v>71.099999999999994</v>
      </c>
      <c r="L278" s="26">
        <v>89.97</v>
      </c>
      <c r="M278" s="26">
        <v>142.06</v>
      </c>
      <c r="N278" s="26">
        <v>88.85</v>
      </c>
      <c r="O278" s="42"/>
      <c r="P278" s="26">
        <v>68.83</v>
      </c>
    </row>
    <row r="279" spans="1:16" x14ac:dyDescent="0.3">
      <c r="A279" s="24" t="s">
        <v>350</v>
      </c>
      <c r="B279" s="26">
        <v>59.97</v>
      </c>
      <c r="C279" s="26">
        <v>60.74</v>
      </c>
      <c r="D279" s="26">
        <v>59.83</v>
      </c>
      <c r="E279" s="26">
        <v>84.89</v>
      </c>
      <c r="F279" s="26">
        <v>163.04</v>
      </c>
      <c r="G279" s="26">
        <v>163.04</v>
      </c>
      <c r="H279" s="26">
        <v>75.55</v>
      </c>
      <c r="I279" s="26">
        <v>51.68</v>
      </c>
      <c r="J279" s="26">
        <v>55.05</v>
      </c>
      <c r="K279" s="26">
        <v>71.25</v>
      </c>
      <c r="L279" s="26">
        <v>89.69</v>
      </c>
      <c r="M279" s="26">
        <v>143.47</v>
      </c>
      <c r="N279" s="26">
        <v>89.15</v>
      </c>
      <c r="O279" s="42"/>
      <c r="P279" s="26">
        <v>69.2</v>
      </c>
    </row>
    <row r="280" spans="1:16" x14ac:dyDescent="0.3">
      <c r="A280" s="24" t="s">
        <v>351</v>
      </c>
      <c r="B280" s="26">
        <v>61.06</v>
      </c>
      <c r="C280" s="26">
        <v>61.24</v>
      </c>
      <c r="D280" s="26">
        <v>60.85</v>
      </c>
      <c r="E280" s="26">
        <v>84.79</v>
      </c>
      <c r="F280" s="26">
        <v>166.45</v>
      </c>
      <c r="G280" s="26">
        <v>166.45</v>
      </c>
      <c r="H280" s="26">
        <v>76.239999999999995</v>
      </c>
      <c r="I280" s="26">
        <v>53.99</v>
      </c>
      <c r="J280" s="26">
        <v>55.05</v>
      </c>
      <c r="K280" s="26">
        <v>71.569999999999993</v>
      </c>
      <c r="L280" s="26">
        <v>88.39</v>
      </c>
      <c r="M280" s="26">
        <v>146.96</v>
      </c>
      <c r="N280" s="26">
        <v>88.09</v>
      </c>
      <c r="O280" s="42"/>
      <c r="P280" s="26">
        <v>69.989999999999995</v>
      </c>
    </row>
    <row r="281" spans="1:16" x14ac:dyDescent="0.3">
      <c r="A281" s="24" t="s">
        <v>352</v>
      </c>
      <c r="B281" s="26">
        <v>61.9</v>
      </c>
      <c r="C281" s="26">
        <v>61.89</v>
      </c>
      <c r="D281" s="26">
        <v>61.66</v>
      </c>
      <c r="E281" s="26">
        <v>84.03</v>
      </c>
      <c r="F281" s="26">
        <v>167.68</v>
      </c>
      <c r="G281" s="26">
        <v>167.68</v>
      </c>
      <c r="H281" s="26">
        <v>76.09</v>
      </c>
      <c r="I281" s="26">
        <v>55.46</v>
      </c>
      <c r="J281" s="26">
        <v>58.32</v>
      </c>
      <c r="K281" s="26">
        <v>72.290000000000006</v>
      </c>
      <c r="L281" s="26">
        <v>87.65</v>
      </c>
      <c r="M281" s="26">
        <v>145.44</v>
      </c>
      <c r="N281" s="26">
        <v>89.03</v>
      </c>
      <c r="O281" s="42"/>
      <c r="P281" s="26">
        <v>70.569999999999993</v>
      </c>
    </row>
    <row r="282" spans="1:16" x14ac:dyDescent="0.3">
      <c r="A282" s="24" t="s">
        <v>353</v>
      </c>
      <c r="B282" s="26">
        <v>62.59</v>
      </c>
      <c r="C282" s="26">
        <v>62.32</v>
      </c>
      <c r="D282" s="26">
        <v>62.31</v>
      </c>
      <c r="E282" s="26">
        <v>83.52</v>
      </c>
      <c r="F282" s="26">
        <v>166.23</v>
      </c>
      <c r="G282" s="26">
        <v>166.23</v>
      </c>
      <c r="H282" s="26">
        <v>75.95</v>
      </c>
      <c r="I282" s="26">
        <v>56</v>
      </c>
      <c r="J282" s="26">
        <v>58.32</v>
      </c>
      <c r="K282" s="26">
        <v>72.84</v>
      </c>
      <c r="L282" s="26">
        <v>88.67</v>
      </c>
      <c r="M282" s="26">
        <v>141.72999999999999</v>
      </c>
      <c r="N282" s="26">
        <v>91.46</v>
      </c>
      <c r="O282" s="42"/>
      <c r="P282" s="26">
        <v>70.900000000000006</v>
      </c>
    </row>
    <row r="283" spans="1:16" x14ac:dyDescent="0.3">
      <c r="A283" s="24" t="s">
        <v>354</v>
      </c>
      <c r="B283" s="26">
        <v>63.61</v>
      </c>
      <c r="C283" s="26">
        <v>62.16</v>
      </c>
      <c r="D283" s="26">
        <v>63.2</v>
      </c>
      <c r="E283" s="26">
        <v>83.09</v>
      </c>
      <c r="F283" s="26">
        <v>165.58</v>
      </c>
      <c r="G283" s="26">
        <v>165.58</v>
      </c>
      <c r="H283" s="26">
        <v>75.510000000000005</v>
      </c>
      <c r="I283" s="26">
        <v>55.88</v>
      </c>
      <c r="J283" s="26">
        <v>58.32</v>
      </c>
      <c r="K283" s="26">
        <v>74.430000000000007</v>
      </c>
      <c r="L283" s="26">
        <v>90.8</v>
      </c>
      <c r="M283" s="26">
        <v>140.86000000000001</v>
      </c>
      <c r="N283" s="26">
        <v>92.16</v>
      </c>
      <c r="O283" s="42"/>
      <c r="P283" s="26">
        <v>71.260000000000005</v>
      </c>
    </row>
    <row r="284" spans="1:16" x14ac:dyDescent="0.3">
      <c r="A284" s="24" t="s">
        <v>355</v>
      </c>
      <c r="B284" s="26">
        <v>64.69</v>
      </c>
      <c r="C284" s="26">
        <v>63.15</v>
      </c>
      <c r="D284" s="26">
        <v>64.260000000000005</v>
      </c>
      <c r="E284" s="26">
        <v>83.2</v>
      </c>
      <c r="F284" s="26">
        <v>154.13999999999999</v>
      </c>
      <c r="G284" s="26">
        <v>154.13999999999999</v>
      </c>
      <c r="H284" s="26">
        <v>75.05</v>
      </c>
      <c r="I284" s="26">
        <v>56.17</v>
      </c>
      <c r="J284" s="26">
        <v>58.32</v>
      </c>
      <c r="K284" s="26">
        <v>74.510000000000005</v>
      </c>
      <c r="L284" s="26">
        <v>90.15</v>
      </c>
      <c r="M284" s="26">
        <v>136.5</v>
      </c>
      <c r="N284" s="26">
        <v>91.5</v>
      </c>
      <c r="O284" s="42"/>
      <c r="P284" s="26">
        <v>71.510000000000005</v>
      </c>
    </row>
    <row r="285" spans="1:16" x14ac:dyDescent="0.3">
      <c r="A285" s="24" t="s">
        <v>356</v>
      </c>
      <c r="B285" s="26">
        <v>66.099999999999994</v>
      </c>
      <c r="C285" s="26">
        <v>64.52</v>
      </c>
      <c r="D285" s="26">
        <v>65.64</v>
      </c>
      <c r="E285" s="26">
        <v>83.42</v>
      </c>
      <c r="F285" s="26">
        <v>142.77000000000001</v>
      </c>
      <c r="G285" s="26">
        <v>142.77000000000001</v>
      </c>
      <c r="H285" s="26">
        <v>74.5</v>
      </c>
      <c r="I285" s="26">
        <v>56.55</v>
      </c>
      <c r="J285" s="26">
        <v>62.07</v>
      </c>
      <c r="K285" s="26">
        <v>75.06</v>
      </c>
      <c r="L285" s="26">
        <v>90.06</v>
      </c>
      <c r="M285" s="26">
        <v>136.82</v>
      </c>
      <c r="N285" s="26">
        <v>92.82</v>
      </c>
      <c r="O285" s="42"/>
      <c r="P285" s="26">
        <v>72.17</v>
      </c>
    </row>
    <row r="286" spans="1:16" x14ac:dyDescent="0.3">
      <c r="A286" s="24" t="s">
        <v>357</v>
      </c>
      <c r="B286" s="26">
        <v>67.430000000000007</v>
      </c>
      <c r="C286" s="26">
        <v>65.22</v>
      </c>
      <c r="D286" s="26">
        <v>66.89</v>
      </c>
      <c r="E286" s="26">
        <v>83.27</v>
      </c>
      <c r="F286" s="26">
        <v>144.91999999999999</v>
      </c>
      <c r="G286" s="26">
        <v>144.91999999999999</v>
      </c>
      <c r="H286" s="26">
        <v>74.41</v>
      </c>
      <c r="I286" s="26">
        <v>55.44</v>
      </c>
      <c r="J286" s="26">
        <v>62.07</v>
      </c>
      <c r="K286" s="26">
        <v>75.86</v>
      </c>
      <c r="L286" s="26">
        <v>89.78</v>
      </c>
      <c r="M286" s="26">
        <v>136.16999999999999</v>
      </c>
      <c r="N286" s="26">
        <v>93.09</v>
      </c>
      <c r="O286" s="42"/>
      <c r="P286" s="26">
        <v>72.91</v>
      </c>
    </row>
    <row r="287" spans="1:16" x14ac:dyDescent="0.3">
      <c r="A287" s="24" t="s">
        <v>358</v>
      </c>
      <c r="B287" s="26">
        <v>68.64</v>
      </c>
      <c r="C287" s="26">
        <v>65.55</v>
      </c>
      <c r="D287" s="26">
        <v>67.98</v>
      </c>
      <c r="E287" s="26">
        <v>83.69</v>
      </c>
      <c r="F287" s="26">
        <v>138.47</v>
      </c>
      <c r="G287" s="26">
        <v>138.47</v>
      </c>
      <c r="H287" s="26">
        <v>74.099999999999994</v>
      </c>
      <c r="I287" s="26">
        <v>52.19</v>
      </c>
      <c r="J287" s="26">
        <v>62.07</v>
      </c>
      <c r="K287" s="26">
        <v>75.94</v>
      </c>
      <c r="L287" s="26">
        <v>91.08</v>
      </c>
      <c r="M287" s="26">
        <v>133.12</v>
      </c>
      <c r="N287" s="26">
        <v>92.33</v>
      </c>
      <c r="O287" s="42"/>
      <c r="P287" s="26">
        <v>73.290000000000006</v>
      </c>
    </row>
    <row r="288" spans="1:16" x14ac:dyDescent="0.3">
      <c r="A288" s="24" t="s">
        <v>359</v>
      </c>
      <c r="B288" s="26">
        <v>68.06</v>
      </c>
      <c r="C288" s="26">
        <v>63.11</v>
      </c>
      <c r="D288" s="26">
        <v>67.27</v>
      </c>
      <c r="E288" s="26">
        <v>84.48</v>
      </c>
      <c r="F288" s="26">
        <v>129.25</v>
      </c>
      <c r="G288" s="26">
        <v>129.25</v>
      </c>
      <c r="H288" s="26">
        <v>73.209999999999994</v>
      </c>
      <c r="I288" s="26">
        <v>53.32</v>
      </c>
      <c r="J288" s="26">
        <v>62.07</v>
      </c>
      <c r="K288" s="26">
        <v>76.650000000000006</v>
      </c>
      <c r="L288" s="26">
        <v>89.78</v>
      </c>
      <c r="M288" s="26">
        <v>133.01</v>
      </c>
      <c r="N288" s="26">
        <v>92.7</v>
      </c>
      <c r="O288" s="42"/>
      <c r="P288" s="26">
        <v>72.349999999999994</v>
      </c>
    </row>
    <row r="289" spans="1:16" x14ac:dyDescent="0.3">
      <c r="A289" s="24" t="s">
        <v>360</v>
      </c>
      <c r="B289" s="26">
        <v>69.180000000000007</v>
      </c>
      <c r="C289" s="26">
        <v>63.65</v>
      </c>
      <c r="D289" s="26">
        <v>68.31</v>
      </c>
      <c r="E289" s="26">
        <v>84.52</v>
      </c>
      <c r="F289" s="26">
        <v>125.12</v>
      </c>
      <c r="G289" s="26">
        <v>125.12</v>
      </c>
      <c r="H289" s="26">
        <v>72.790000000000006</v>
      </c>
      <c r="I289" s="26">
        <v>55.81</v>
      </c>
      <c r="J289" s="26">
        <v>62.99</v>
      </c>
      <c r="K289" s="26">
        <v>78.16</v>
      </c>
      <c r="L289" s="26">
        <v>90.06</v>
      </c>
      <c r="M289" s="26">
        <v>131.91999999999999</v>
      </c>
      <c r="N289" s="26">
        <v>92.81</v>
      </c>
      <c r="O289" s="42"/>
      <c r="P289" s="26">
        <v>72.78</v>
      </c>
    </row>
    <row r="290" spans="1:16" x14ac:dyDescent="0.3">
      <c r="A290" s="24" t="s">
        <v>361</v>
      </c>
      <c r="B290" s="26">
        <v>70.260000000000005</v>
      </c>
      <c r="C290" s="26">
        <v>64.209999999999994</v>
      </c>
      <c r="D290" s="26">
        <v>69.33</v>
      </c>
      <c r="E290" s="26">
        <v>84.6</v>
      </c>
      <c r="F290" s="26">
        <v>114.59</v>
      </c>
      <c r="G290" s="26">
        <v>114.59</v>
      </c>
      <c r="H290" s="26">
        <v>73.44</v>
      </c>
      <c r="I290" s="26">
        <v>57.68</v>
      </c>
      <c r="J290" s="26">
        <v>62.99</v>
      </c>
      <c r="K290" s="26">
        <v>79.03</v>
      </c>
      <c r="L290" s="26">
        <v>88.67</v>
      </c>
      <c r="M290" s="26">
        <v>129.08000000000001</v>
      </c>
      <c r="N290" s="26">
        <v>94.5</v>
      </c>
      <c r="O290" s="42"/>
      <c r="P290" s="26">
        <v>73.209999999999994</v>
      </c>
    </row>
    <row r="291" spans="1:16" x14ac:dyDescent="0.3">
      <c r="A291" s="24" t="s">
        <v>362</v>
      </c>
      <c r="B291" s="26">
        <v>71.14</v>
      </c>
      <c r="C291" s="26">
        <v>64.72</v>
      </c>
      <c r="D291" s="26">
        <v>70.16</v>
      </c>
      <c r="E291" s="26">
        <v>84.71</v>
      </c>
      <c r="F291" s="26">
        <v>111.16</v>
      </c>
      <c r="G291" s="26">
        <v>111.16</v>
      </c>
      <c r="H291" s="26">
        <v>73.83</v>
      </c>
      <c r="I291" s="26">
        <v>58.38</v>
      </c>
      <c r="J291" s="26">
        <v>62.99</v>
      </c>
      <c r="K291" s="26">
        <v>80.540000000000006</v>
      </c>
      <c r="L291" s="26">
        <v>88.86</v>
      </c>
      <c r="M291" s="26">
        <v>127.99</v>
      </c>
      <c r="N291" s="26">
        <v>94.7</v>
      </c>
      <c r="O291" s="42"/>
      <c r="P291" s="26">
        <v>73.709999999999994</v>
      </c>
    </row>
    <row r="292" spans="1:16" x14ac:dyDescent="0.3">
      <c r="A292" s="24" t="s">
        <v>363</v>
      </c>
      <c r="B292" s="26">
        <v>72</v>
      </c>
      <c r="C292" s="26">
        <v>65.14</v>
      </c>
      <c r="D292" s="26">
        <v>70.959999999999994</v>
      </c>
      <c r="E292" s="26">
        <v>84.5</v>
      </c>
      <c r="F292" s="26">
        <v>113.5</v>
      </c>
      <c r="G292" s="26">
        <v>113.5</v>
      </c>
      <c r="H292" s="26">
        <v>74.06</v>
      </c>
      <c r="I292" s="26">
        <v>58.74</v>
      </c>
      <c r="J292" s="26">
        <v>62.99</v>
      </c>
      <c r="K292" s="26">
        <v>80.930000000000007</v>
      </c>
      <c r="L292" s="26">
        <v>89.6</v>
      </c>
      <c r="M292" s="26">
        <v>124.5</v>
      </c>
      <c r="N292" s="26">
        <v>94.79</v>
      </c>
      <c r="O292" s="42"/>
      <c r="P292" s="26">
        <v>74.25</v>
      </c>
    </row>
    <row r="293" spans="1:16" x14ac:dyDescent="0.3">
      <c r="A293" s="24" t="s">
        <v>364</v>
      </c>
      <c r="B293" s="26">
        <v>72.63</v>
      </c>
      <c r="C293" s="26">
        <v>65.459999999999994</v>
      </c>
      <c r="D293" s="26">
        <v>71.56</v>
      </c>
      <c r="E293" s="26">
        <v>84.31</v>
      </c>
      <c r="F293" s="26">
        <v>109.6</v>
      </c>
      <c r="G293" s="26">
        <v>109.6</v>
      </c>
      <c r="H293" s="26">
        <v>73.3</v>
      </c>
      <c r="I293" s="26">
        <v>61.89</v>
      </c>
      <c r="J293" s="26">
        <v>64.569999999999993</v>
      </c>
      <c r="K293" s="26">
        <v>81.09</v>
      </c>
      <c r="L293" s="26">
        <v>89.5</v>
      </c>
      <c r="M293" s="26">
        <v>120.69</v>
      </c>
      <c r="N293" s="26">
        <v>94.85</v>
      </c>
      <c r="O293" s="42"/>
      <c r="P293" s="26">
        <v>74.34</v>
      </c>
    </row>
    <row r="294" spans="1:16" x14ac:dyDescent="0.3">
      <c r="A294" s="24" t="s">
        <v>365</v>
      </c>
      <c r="B294" s="26">
        <v>72.44</v>
      </c>
      <c r="C294" s="26">
        <v>65.78</v>
      </c>
      <c r="D294" s="26">
        <v>71.459999999999994</v>
      </c>
      <c r="E294" s="26">
        <v>83.99</v>
      </c>
      <c r="F294" s="26">
        <v>104.98</v>
      </c>
      <c r="G294" s="26">
        <v>104.98</v>
      </c>
      <c r="H294" s="26">
        <v>71.75</v>
      </c>
      <c r="I294" s="26">
        <v>63.5</v>
      </c>
      <c r="J294" s="26">
        <v>64.569999999999993</v>
      </c>
      <c r="K294" s="26">
        <v>82.52</v>
      </c>
      <c r="L294" s="26">
        <v>89.04</v>
      </c>
      <c r="M294" s="26">
        <v>117.63</v>
      </c>
      <c r="N294" s="26">
        <v>92.91</v>
      </c>
      <c r="O294" s="42"/>
      <c r="P294" s="26">
        <v>73.83</v>
      </c>
    </row>
    <row r="295" spans="1:16" x14ac:dyDescent="0.3">
      <c r="A295" s="24" t="s">
        <v>366</v>
      </c>
      <c r="B295" s="26">
        <v>72.66</v>
      </c>
      <c r="C295" s="26">
        <v>66.52</v>
      </c>
      <c r="D295" s="26">
        <v>71.77</v>
      </c>
      <c r="E295" s="26">
        <v>84.12</v>
      </c>
      <c r="F295" s="26">
        <v>109.6</v>
      </c>
      <c r="G295" s="26">
        <v>109.6</v>
      </c>
      <c r="H295" s="26">
        <v>71.900000000000006</v>
      </c>
      <c r="I295" s="26">
        <v>62.5</v>
      </c>
      <c r="J295" s="26">
        <v>64.569999999999993</v>
      </c>
      <c r="K295" s="26">
        <v>82.68</v>
      </c>
      <c r="L295" s="26">
        <v>88.39</v>
      </c>
      <c r="M295" s="26">
        <v>115.89</v>
      </c>
      <c r="N295" s="26">
        <v>92.48</v>
      </c>
      <c r="O295" s="42"/>
      <c r="P295" s="26">
        <v>74.180000000000007</v>
      </c>
    </row>
    <row r="296" spans="1:16" x14ac:dyDescent="0.3">
      <c r="A296" s="24" t="s">
        <v>367</v>
      </c>
      <c r="B296" s="26">
        <v>73.5</v>
      </c>
      <c r="C296" s="26">
        <v>68.16</v>
      </c>
      <c r="D296" s="26">
        <v>72.760000000000005</v>
      </c>
      <c r="E296" s="26">
        <v>84.52</v>
      </c>
      <c r="F296" s="26">
        <v>106.68</v>
      </c>
      <c r="G296" s="26">
        <v>106.68</v>
      </c>
      <c r="H296" s="26">
        <v>71.760000000000005</v>
      </c>
      <c r="I296" s="26">
        <v>61.1</v>
      </c>
      <c r="J296" s="26">
        <v>64.569999999999993</v>
      </c>
      <c r="K296" s="26">
        <v>82.84</v>
      </c>
      <c r="L296" s="26">
        <v>88.58</v>
      </c>
      <c r="M296" s="26">
        <v>115.02</v>
      </c>
      <c r="N296" s="26">
        <v>91.58</v>
      </c>
      <c r="O296" s="42"/>
      <c r="P296" s="26">
        <v>74.7</v>
      </c>
    </row>
    <row r="297" spans="1:16" x14ac:dyDescent="0.3">
      <c r="A297" s="24" t="s">
        <v>368</v>
      </c>
      <c r="B297" s="26">
        <v>74.69</v>
      </c>
      <c r="C297" s="26">
        <v>69.27</v>
      </c>
      <c r="D297" s="26">
        <v>73.97</v>
      </c>
      <c r="E297" s="26">
        <v>85.23</v>
      </c>
      <c r="F297" s="26">
        <v>95.93</v>
      </c>
      <c r="G297" s="26">
        <v>95.93</v>
      </c>
      <c r="H297" s="26">
        <v>72.17</v>
      </c>
      <c r="I297" s="26">
        <v>61.6</v>
      </c>
      <c r="J297" s="26">
        <v>67.47</v>
      </c>
      <c r="K297" s="26">
        <v>83</v>
      </c>
      <c r="L297" s="26">
        <v>88.48</v>
      </c>
      <c r="M297" s="26">
        <v>111.97</v>
      </c>
      <c r="N297" s="26">
        <v>91.69</v>
      </c>
      <c r="O297" s="42"/>
      <c r="P297" s="26">
        <v>75.33</v>
      </c>
    </row>
    <row r="298" spans="1:16" x14ac:dyDescent="0.3">
      <c r="A298" s="24" t="s">
        <v>369</v>
      </c>
      <c r="B298" s="26">
        <v>76.17</v>
      </c>
      <c r="C298" s="26">
        <v>70.599999999999994</v>
      </c>
      <c r="D298" s="26">
        <v>75.47</v>
      </c>
      <c r="E298" s="26">
        <v>85</v>
      </c>
      <c r="F298" s="26">
        <v>90.22</v>
      </c>
      <c r="G298" s="26">
        <v>90.22</v>
      </c>
      <c r="H298" s="26">
        <v>72.709999999999994</v>
      </c>
      <c r="I298" s="26">
        <v>62.74</v>
      </c>
      <c r="J298" s="26">
        <v>67.47</v>
      </c>
      <c r="K298" s="26">
        <v>83.08</v>
      </c>
      <c r="L298" s="26">
        <v>89.32</v>
      </c>
      <c r="M298" s="26">
        <v>112.4</v>
      </c>
      <c r="N298" s="26">
        <v>93.48</v>
      </c>
      <c r="O298" s="42"/>
      <c r="P298" s="26">
        <v>76.180000000000007</v>
      </c>
    </row>
    <row r="299" spans="1:16" x14ac:dyDescent="0.3">
      <c r="A299" s="24" t="s">
        <v>370</v>
      </c>
      <c r="B299" s="26">
        <v>78.05</v>
      </c>
      <c r="C299" s="26">
        <v>71.67</v>
      </c>
      <c r="D299" s="26">
        <v>77.25</v>
      </c>
      <c r="E299" s="26">
        <v>85.03</v>
      </c>
      <c r="F299" s="26">
        <v>85.79</v>
      </c>
      <c r="G299" s="26">
        <v>85.79</v>
      </c>
      <c r="H299" s="26">
        <v>72.709999999999994</v>
      </c>
      <c r="I299" s="26">
        <v>62.52</v>
      </c>
      <c r="J299" s="26">
        <v>67.47</v>
      </c>
      <c r="K299" s="26">
        <v>83.24</v>
      </c>
      <c r="L299" s="26">
        <v>89.41</v>
      </c>
      <c r="M299" s="26">
        <v>111.64</v>
      </c>
      <c r="N299" s="26">
        <v>93.19</v>
      </c>
      <c r="O299" s="42"/>
      <c r="P299" s="26">
        <v>77</v>
      </c>
    </row>
    <row r="300" spans="1:16" x14ac:dyDescent="0.3">
      <c r="A300" s="24" t="s">
        <v>371</v>
      </c>
      <c r="B300" s="26">
        <v>79.5</v>
      </c>
      <c r="C300" s="26">
        <v>72.75</v>
      </c>
      <c r="D300" s="26">
        <v>78.66</v>
      </c>
      <c r="E300" s="26">
        <v>85.35</v>
      </c>
      <c r="F300" s="26">
        <v>84.68</v>
      </c>
      <c r="G300" s="26">
        <v>84.68</v>
      </c>
      <c r="H300" s="26">
        <v>73.37</v>
      </c>
      <c r="I300" s="26">
        <v>57.29</v>
      </c>
      <c r="J300" s="26">
        <v>67.47</v>
      </c>
      <c r="K300" s="26">
        <v>83.31</v>
      </c>
      <c r="L300" s="26">
        <v>89.41</v>
      </c>
      <c r="M300" s="26">
        <v>110.55</v>
      </c>
      <c r="N300" s="26">
        <v>93.69</v>
      </c>
      <c r="O300" s="42"/>
      <c r="P300" s="26">
        <v>77.900000000000006</v>
      </c>
    </row>
    <row r="301" spans="1:16" x14ac:dyDescent="0.3">
      <c r="A301" s="24" t="s">
        <v>372</v>
      </c>
      <c r="B301" s="26">
        <v>80.91</v>
      </c>
      <c r="C301" s="26">
        <v>73.87</v>
      </c>
      <c r="D301" s="26">
        <v>80.03</v>
      </c>
      <c r="E301" s="26">
        <v>85.07</v>
      </c>
      <c r="F301" s="26">
        <v>82.33</v>
      </c>
      <c r="G301" s="26">
        <v>82.33</v>
      </c>
      <c r="H301" s="26">
        <v>73.55</v>
      </c>
      <c r="I301" s="26">
        <v>58.48</v>
      </c>
      <c r="J301" s="26">
        <v>70.94</v>
      </c>
      <c r="K301" s="26">
        <v>83.71</v>
      </c>
      <c r="L301" s="26">
        <v>88.3</v>
      </c>
      <c r="M301" s="26">
        <v>109.79</v>
      </c>
      <c r="N301" s="26">
        <v>93.75</v>
      </c>
      <c r="O301" s="42"/>
      <c r="P301" s="26">
        <v>78.739999999999995</v>
      </c>
    </row>
    <row r="302" spans="1:16" x14ac:dyDescent="0.3">
      <c r="A302" s="24" t="s">
        <v>373</v>
      </c>
      <c r="B302" s="26">
        <v>81.849999999999994</v>
      </c>
      <c r="C302" s="26">
        <v>74.84</v>
      </c>
      <c r="D302" s="26">
        <v>80.959999999999994</v>
      </c>
      <c r="E302" s="26">
        <v>85.39</v>
      </c>
      <c r="F302" s="26">
        <v>81.84</v>
      </c>
      <c r="G302" s="26">
        <v>81.84</v>
      </c>
      <c r="H302" s="26">
        <v>73.790000000000006</v>
      </c>
      <c r="I302" s="26">
        <v>58.34</v>
      </c>
      <c r="J302" s="26">
        <v>70.94</v>
      </c>
      <c r="K302" s="26">
        <v>84.03</v>
      </c>
      <c r="L302" s="26">
        <v>91.45</v>
      </c>
      <c r="M302" s="26">
        <v>108.04</v>
      </c>
      <c r="N302" s="26">
        <v>96.96</v>
      </c>
      <c r="O302" s="42"/>
      <c r="P302" s="26">
        <v>79.47</v>
      </c>
    </row>
    <row r="303" spans="1:16" x14ac:dyDescent="0.3">
      <c r="A303" s="24" t="s">
        <v>374</v>
      </c>
      <c r="B303" s="26">
        <v>82.69</v>
      </c>
      <c r="C303" s="26">
        <v>75.790000000000006</v>
      </c>
      <c r="D303" s="26">
        <v>81.8</v>
      </c>
      <c r="E303" s="26">
        <v>85.34</v>
      </c>
      <c r="F303" s="26">
        <v>78.650000000000006</v>
      </c>
      <c r="G303" s="26">
        <v>78.650000000000006</v>
      </c>
      <c r="H303" s="26">
        <v>73.39</v>
      </c>
      <c r="I303" s="26">
        <v>61.84</v>
      </c>
      <c r="J303" s="26">
        <v>70.94</v>
      </c>
      <c r="K303" s="26">
        <v>85.93</v>
      </c>
      <c r="L303" s="26">
        <v>90.99</v>
      </c>
      <c r="M303" s="26">
        <v>108.69</v>
      </c>
      <c r="N303" s="26">
        <v>97.01</v>
      </c>
      <c r="O303" s="42"/>
      <c r="P303" s="26">
        <v>79.819999999999993</v>
      </c>
    </row>
    <row r="304" spans="1:16" x14ac:dyDescent="0.3">
      <c r="A304" s="24" t="s">
        <v>375</v>
      </c>
      <c r="B304" s="26">
        <v>83.41</v>
      </c>
      <c r="C304" s="26">
        <v>77.709999999999994</v>
      </c>
      <c r="D304" s="26">
        <v>82.67</v>
      </c>
      <c r="E304" s="26">
        <v>85.59</v>
      </c>
      <c r="F304" s="26">
        <v>74.75</v>
      </c>
      <c r="G304" s="26">
        <v>74.75</v>
      </c>
      <c r="H304" s="26">
        <v>72.81</v>
      </c>
      <c r="I304" s="26">
        <v>61.59</v>
      </c>
      <c r="J304" s="26">
        <v>70.94</v>
      </c>
      <c r="K304" s="26">
        <v>85.93</v>
      </c>
      <c r="L304" s="26">
        <v>90.43</v>
      </c>
      <c r="M304" s="26">
        <v>108.69</v>
      </c>
      <c r="N304" s="26">
        <v>97.05</v>
      </c>
      <c r="O304" s="42"/>
      <c r="P304" s="26">
        <v>80.16</v>
      </c>
    </row>
    <row r="305" spans="1:16" x14ac:dyDescent="0.3">
      <c r="A305" s="24" t="s">
        <v>376</v>
      </c>
      <c r="B305" s="26">
        <v>84.01</v>
      </c>
      <c r="C305" s="26">
        <v>78.8</v>
      </c>
      <c r="D305" s="26">
        <v>83.34</v>
      </c>
      <c r="E305" s="26">
        <v>85.81</v>
      </c>
      <c r="F305" s="26">
        <v>75.14</v>
      </c>
      <c r="G305" s="26">
        <v>75.14</v>
      </c>
      <c r="H305" s="26">
        <v>72.36</v>
      </c>
      <c r="I305" s="26">
        <v>62.56</v>
      </c>
      <c r="J305" s="26">
        <v>75.59</v>
      </c>
      <c r="K305" s="26">
        <v>86.01</v>
      </c>
      <c r="L305" s="26">
        <v>90.43</v>
      </c>
      <c r="M305" s="26">
        <v>107.82</v>
      </c>
      <c r="N305" s="26">
        <v>97.09</v>
      </c>
      <c r="O305" s="42"/>
      <c r="P305" s="26">
        <v>80.709999999999994</v>
      </c>
    </row>
    <row r="306" spans="1:16" x14ac:dyDescent="0.3">
      <c r="A306" s="24" t="s">
        <v>377</v>
      </c>
      <c r="B306" s="26">
        <v>84.96</v>
      </c>
      <c r="C306" s="26">
        <v>80.180000000000007</v>
      </c>
      <c r="D306" s="26">
        <v>84.34</v>
      </c>
      <c r="E306" s="26">
        <v>85.89</v>
      </c>
      <c r="F306" s="26">
        <v>70.319999999999993</v>
      </c>
      <c r="G306" s="26">
        <v>70.319999999999993</v>
      </c>
      <c r="H306" s="26">
        <v>71.84</v>
      </c>
      <c r="I306" s="26">
        <v>62.55</v>
      </c>
      <c r="J306" s="26">
        <v>75.59</v>
      </c>
      <c r="K306" s="26">
        <v>86.33</v>
      </c>
      <c r="L306" s="26">
        <v>91.54</v>
      </c>
      <c r="M306" s="26">
        <v>110</v>
      </c>
      <c r="N306" s="26">
        <v>99.09</v>
      </c>
      <c r="O306" s="42"/>
      <c r="P306" s="26">
        <v>81.12</v>
      </c>
    </row>
    <row r="307" spans="1:16" x14ac:dyDescent="0.3">
      <c r="A307" s="24" t="s">
        <v>378</v>
      </c>
      <c r="B307" s="26">
        <v>86.04</v>
      </c>
      <c r="C307" s="26">
        <v>81.239999999999995</v>
      </c>
      <c r="D307" s="26">
        <v>85.4</v>
      </c>
      <c r="E307" s="26">
        <v>86.01</v>
      </c>
      <c r="F307" s="26">
        <v>65.8</v>
      </c>
      <c r="G307" s="26">
        <v>65.8</v>
      </c>
      <c r="H307" s="26">
        <v>72.319999999999993</v>
      </c>
      <c r="I307" s="26">
        <v>63.18</v>
      </c>
      <c r="J307" s="26">
        <v>75.59</v>
      </c>
      <c r="K307" s="26">
        <v>86.49</v>
      </c>
      <c r="L307" s="26">
        <v>92.1</v>
      </c>
      <c r="M307" s="26">
        <v>109.24</v>
      </c>
      <c r="N307" s="26">
        <v>100.68</v>
      </c>
      <c r="O307" s="42"/>
      <c r="P307" s="26">
        <v>81.7</v>
      </c>
    </row>
    <row r="308" spans="1:16" x14ac:dyDescent="0.3">
      <c r="A308" s="24" t="s">
        <v>379</v>
      </c>
      <c r="B308" s="26">
        <v>88.01</v>
      </c>
      <c r="C308" s="26">
        <v>82.33</v>
      </c>
      <c r="D308" s="26">
        <v>87.27</v>
      </c>
      <c r="E308" s="26">
        <v>86.21</v>
      </c>
      <c r="F308" s="26">
        <v>63.25</v>
      </c>
      <c r="G308" s="26">
        <v>63.25</v>
      </c>
      <c r="H308" s="26">
        <v>72.260000000000005</v>
      </c>
      <c r="I308" s="26">
        <v>66.8</v>
      </c>
      <c r="J308" s="26">
        <v>75.59</v>
      </c>
      <c r="K308" s="26">
        <v>86.57</v>
      </c>
      <c r="L308" s="26">
        <v>92.1</v>
      </c>
      <c r="M308" s="26">
        <v>108.69</v>
      </c>
      <c r="N308" s="26">
        <v>99.6</v>
      </c>
      <c r="O308" s="42"/>
      <c r="P308" s="26">
        <v>82.53</v>
      </c>
    </row>
    <row r="309" spans="1:16" x14ac:dyDescent="0.3">
      <c r="A309" s="24" t="s">
        <v>380</v>
      </c>
      <c r="B309" s="26">
        <v>88.74</v>
      </c>
      <c r="C309" s="26">
        <v>82.88</v>
      </c>
      <c r="D309" s="26">
        <v>87.99</v>
      </c>
      <c r="E309" s="26">
        <v>86.59</v>
      </c>
      <c r="F309" s="26">
        <v>62.61</v>
      </c>
      <c r="G309" s="26">
        <v>62.61</v>
      </c>
      <c r="H309" s="26">
        <v>73.17</v>
      </c>
      <c r="I309" s="26">
        <v>73.209999999999994</v>
      </c>
      <c r="J309" s="26">
        <v>80.8</v>
      </c>
      <c r="K309" s="26">
        <v>86.73</v>
      </c>
      <c r="L309" s="26">
        <v>92.1</v>
      </c>
      <c r="M309" s="26">
        <v>108.26</v>
      </c>
      <c r="N309" s="26">
        <v>99.76</v>
      </c>
      <c r="O309" s="42"/>
      <c r="P309" s="26">
        <v>83.35</v>
      </c>
    </row>
    <row r="310" spans="1:16" x14ac:dyDescent="0.3">
      <c r="A310" s="24" t="s">
        <v>381</v>
      </c>
      <c r="B310" s="26">
        <v>89.14</v>
      </c>
      <c r="C310" s="26">
        <v>83.16</v>
      </c>
      <c r="D310" s="26">
        <v>88.38</v>
      </c>
      <c r="E310" s="26">
        <v>88.19</v>
      </c>
      <c r="F310" s="26">
        <v>64.44</v>
      </c>
      <c r="G310" s="26">
        <v>64.44</v>
      </c>
      <c r="H310" s="26">
        <v>75.39</v>
      </c>
      <c r="I310" s="26">
        <v>78.569999999999993</v>
      </c>
      <c r="J310" s="26">
        <v>80.8</v>
      </c>
      <c r="K310" s="26">
        <v>87.6</v>
      </c>
      <c r="L310" s="26">
        <v>92.38</v>
      </c>
      <c r="M310" s="26">
        <v>116.98</v>
      </c>
      <c r="N310" s="26">
        <v>103.86</v>
      </c>
      <c r="O310" s="42"/>
      <c r="P310" s="26">
        <v>84.38</v>
      </c>
    </row>
    <row r="311" spans="1:16" x14ac:dyDescent="0.3">
      <c r="A311" s="24" t="s">
        <v>382</v>
      </c>
      <c r="B311" s="26">
        <v>89.39</v>
      </c>
      <c r="C311" s="26">
        <v>84.01</v>
      </c>
      <c r="D311" s="26">
        <v>88.75</v>
      </c>
      <c r="E311" s="26">
        <v>88.52</v>
      </c>
      <c r="F311" s="26">
        <v>64.83</v>
      </c>
      <c r="G311" s="26">
        <v>64.83</v>
      </c>
      <c r="H311" s="26">
        <v>76.8</v>
      </c>
      <c r="I311" s="26">
        <v>84.22</v>
      </c>
      <c r="J311" s="26">
        <v>80.8</v>
      </c>
      <c r="K311" s="26">
        <v>87.04</v>
      </c>
      <c r="L311" s="26">
        <v>90.89</v>
      </c>
      <c r="M311" s="26">
        <v>117.2</v>
      </c>
      <c r="N311" s="26">
        <v>102.68</v>
      </c>
      <c r="O311" s="42"/>
      <c r="P311" s="26">
        <v>84.89</v>
      </c>
    </row>
    <row r="312" spans="1:16" x14ac:dyDescent="0.3">
      <c r="A312" s="24" t="s">
        <v>383</v>
      </c>
      <c r="B312" s="26">
        <v>89.34</v>
      </c>
      <c r="C312" s="26">
        <v>85.8</v>
      </c>
      <c r="D312" s="26">
        <v>89</v>
      </c>
      <c r="E312" s="26">
        <v>90.78</v>
      </c>
      <c r="F312" s="26">
        <v>66.14</v>
      </c>
      <c r="G312" s="26">
        <v>66.14</v>
      </c>
      <c r="H312" s="26">
        <v>77.790000000000006</v>
      </c>
      <c r="I312" s="26">
        <v>85.27</v>
      </c>
      <c r="J312" s="26">
        <v>80.8</v>
      </c>
      <c r="K312" s="26">
        <v>87.12</v>
      </c>
      <c r="L312" s="26">
        <v>91.27</v>
      </c>
      <c r="M312" s="26">
        <v>116.33</v>
      </c>
      <c r="N312" s="26">
        <v>102.56</v>
      </c>
      <c r="O312" s="42"/>
      <c r="P312" s="26">
        <v>85.56</v>
      </c>
    </row>
    <row r="313" spans="1:16" x14ac:dyDescent="0.3">
      <c r="A313" s="24" t="s">
        <v>384</v>
      </c>
      <c r="B313" s="26">
        <v>89.15</v>
      </c>
      <c r="C313" s="26">
        <v>85.96</v>
      </c>
      <c r="D313" s="26">
        <v>88.89</v>
      </c>
      <c r="E313" s="26">
        <v>91.69</v>
      </c>
      <c r="F313" s="26">
        <v>71.930000000000007</v>
      </c>
      <c r="G313" s="26">
        <v>71.930000000000007</v>
      </c>
      <c r="H313" s="26">
        <v>81.23</v>
      </c>
      <c r="I313" s="26">
        <v>86.04</v>
      </c>
      <c r="J313" s="26">
        <v>82.59</v>
      </c>
      <c r="K313" s="26">
        <v>87.3</v>
      </c>
      <c r="L313" s="26">
        <v>91.45</v>
      </c>
      <c r="M313" s="26">
        <v>115.35</v>
      </c>
      <c r="N313" s="26">
        <v>101.51</v>
      </c>
      <c r="O313" s="42"/>
      <c r="P313" s="26">
        <v>86.61</v>
      </c>
    </row>
    <row r="314" spans="1:16" x14ac:dyDescent="0.3">
      <c r="A314" s="24" t="s">
        <v>385</v>
      </c>
      <c r="B314" s="26">
        <v>88.34</v>
      </c>
      <c r="C314" s="26">
        <v>84.18</v>
      </c>
      <c r="D314" s="26">
        <v>87.96</v>
      </c>
      <c r="E314" s="26">
        <v>91.08</v>
      </c>
      <c r="F314" s="26">
        <v>71.83</v>
      </c>
      <c r="G314" s="26">
        <v>71.83</v>
      </c>
      <c r="H314" s="26">
        <v>84.46</v>
      </c>
      <c r="I314" s="26">
        <v>98.89</v>
      </c>
      <c r="J314" s="26">
        <v>82.59</v>
      </c>
      <c r="K314" s="26">
        <v>87.56</v>
      </c>
      <c r="L314" s="26">
        <v>91.92</v>
      </c>
      <c r="M314" s="26">
        <v>115.78</v>
      </c>
      <c r="N314" s="26">
        <v>103.94</v>
      </c>
      <c r="O314" s="42"/>
      <c r="P314" s="26">
        <v>86.78</v>
      </c>
    </row>
    <row r="315" spans="1:16" x14ac:dyDescent="0.3">
      <c r="A315" s="24" t="s">
        <v>386</v>
      </c>
      <c r="B315" s="26">
        <v>87.03</v>
      </c>
      <c r="C315" s="26">
        <v>82.45</v>
      </c>
      <c r="D315" s="26">
        <v>86.59</v>
      </c>
      <c r="E315" s="26">
        <v>89.55</v>
      </c>
      <c r="F315" s="26">
        <v>72.55</v>
      </c>
      <c r="G315" s="26">
        <v>72.55</v>
      </c>
      <c r="H315" s="26">
        <v>83.67</v>
      </c>
      <c r="I315" s="26">
        <v>109.26</v>
      </c>
      <c r="J315" s="26">
        <v>82.59</v>
      </c>
      <c r="K315" s="26">
        <v>87.56</v>
      </c>
      <c r="L315" s="26">
        <v>92.01</v>
      </c>
      <c r="M315" s="26">
        <v>114.8</v>
      </c>
      <c r="N315" s="26">
        <v>110.16</v>
      </c>
      <c r="O315" s="42"/>
      <c r="P315" s="26">
        <v>85.86</v>
      </c>
    </row>
    <row r="316" spans="1:16" x14ac:dyDescent="0.3">
      <c r="A316" s="24" t="s">
        <v>387</v>
      </c>
      <c r="B316" s="26">
        <v>86.05</v>
      </c>
      <c r="C316" s="26">
        <v>81.41</v>
      </c>
      <c r="D316" s="26">
        <v>85.6</v>
      </c>
      <c r="E316" s="26">
        <v>88.58</v>
      </c>
      <c r="F316" s="26">
        <v>70.540000000000006</v>
      </c>
      <c r="G316" s="26">
        <v>70.540000000000006</v>
      </c>
      <c r="H316" s="26">
        <v>83.74</v>
      </c>
      <c r="I316" s="26">
        <v>96.5</v>
      </c>
      <c r="J316" s="26">
        <v>82.59</v>
      </c>
      <c r="K316" s="26">
        <v>87.65</v>
      </c>
      <c r="L316" s="26">
        <v>92.01</v>
      </c>
      <c r="M316" s="26">
        <v>112.84</v>
      </c>
      <c r="N316" s="26">
        <v>108.6</v>
      </c>
      <c r="O316" s="42"/>
      <c r="P316" s="26">
        <v>85.12</v>
      </c>
    </row>
    <row r="317" spans="1:16" x14ac:dyDescent="0.3">
      <c r="A317" s="24" t="s">
        <v>388</v>
      </c>
      <c r="B317" s="26">
        <v>84.31</v>
      </c>
      <c r="C317" s="26">
        <v>80.56</v>
      </c>
      <c r="D317" s="26">
        <v>83.95</v>
      </c>
      <c r="E317" s="26">
        <v>89.54</v>
      </c>
      <c r="F317" s="26">
        <v>70.69</v>
      </c>
      <c r="G317" s="26">
        <v>70.69</v>
      </c>
      <c r="H317" s="26">
        <v>84.82</v>
      </c>
      <c r="I317" s="26">
        <v>98.54</v>
      </c>
      <c r="J317" s="26">
        <v>81.98</v>
      </c>
      <c r="K317" s="26">
        <v>87.74</v>
      </c>
      <c r="L317" s="26">
        <v>91.82</v>
      </c>
      <c r="M317" s="26">
        <v>113.06</v>
      </c>
      <c r="N317" s="26">
        <v>103.71</v>
      </c>
      <c r="O317" s="42"/>
      <c r="P317" s="26">
        <v>84.52</v>
      </c>
    </row>
    <row r="318" spans="1:16" x14ac:dyDescent="0.3">
      <c r="A318" s="24" t="s">
        <v>389</v>
      </c>
      <c r="B318" s="26">
        <v>82.75</v>
      </c>
      <c r="C318" s="26">
        <v>80</v>
      </c>
      <c r="D318" s="26">
        <v>82.48</v>
      </c>
      <c r="E318" s="26">
        <v>90.41</v>
      </c>
      <c r="F318" s="26">
        <v>72.400000000000006</v>
      </c>
      <c r="G318" s="26">
        <v>72.400000000000006</v>
      </c>
      <c r="H318" s="26">
        <v>84.75</v>
      </c>
      <c r="I318" s="26">
        <v>107.33</v>
      </c>
      <c r="J318" s="26">
        <v>81.98</v>
      </c>
      <c r="K318" s="26">
        <v>88.45</v>
      </c>
      <c r="L318" s="26">
        <v>92.47</v>
      </c>
      <c r="M318" s="26">
        <v>110.55</v>
      </c>
      <c r="N318" s="26">
        <v>107.13</v>
      </c>
      <c r="O318" s="42"/>
      <c r="P318" s="26">
        <v>84.03</v>
      </c>
    </row>
    <row r="319" spans="1:16" x14ac:dyDescent="0.3">
      <c r="A319" s="24" t="s">
        <v>390</v>
      </c>
      <c r="B319" s="26">
        <v>81.75</v>
      </c>
      <c r="C319" s="26">
        <v>80.34</v>
      </c>
      <c r="D319" s="26">
        <v>81.62</v>
      </c>
      <c r="E319" s="26">
        <v>90.1</v>
      </c>
      <c r="F319" s="26">
        <v>75.22</v>
      </c>
      <c r="G319" s="26">
        <v>75.22</v>
      </c>
      <c r="H319" s="26">
        <v>84.7</v>
      </c>
      <c r="I319" s="26">
        <v>110.72</v>
      </c>
      <c r="J319" s="26">
        <v>81.98</v>
      </c>
      <c r="K319" s="26">
        <v>88.54</v>
      </c>
      <c r="L319" s="26">
        <v>92.66</v>
      </c>
      <c r="M319" s="26">
        <v>109.46</v>
      </c>
      <c r="N319" s="26">
        <v>107.04</v>
      </c>
      <c r="O319" s="42"/>
      <c r="P319" s="26">
        <v>83.78</v>
      </c>
    </row>
    <row r="320" spans="1:16" x14ac:dyDescent="0.3">
      <c r="A320" s="24" t="s">
        <v>391</v>
      </c>
      <c r="B320" s="26">
        <v>81.34</v>
      </c>
      <c r="C320" s="26">
        <v>81.14</v>
      </c>
      <c r="D320" s="26">
        <v>81.33</v>
      </c>
      <c r="E320" s="26">
        <v>90.03</v>
      </c>
      <c r="F320" s="26">
        <v>74.7</v>
      </c>
      <c r="G320" s="26">
        <v>74.7</v>
      </c>
      <c r="H320" s="26">
        <v>84.42</v>
      </c>
      <c r="I320" s="26">
        <v>97.25</v>
      </c>
      <c r="J320" s="26">
        <v>81.98</v>
      </c>
      <c r="K320" s="26">
        <v>88.54</v>
      </c>
      <c r="L320" s="26">
        <v>93.03</v>
      </c>
      <c r="M320" s="26">
        <v>108.59</v>
      </c>
      <c r="N320" s="26">
        <v>104.98</v>
      </c>
      <c r="O320" s="42"/>
      <c r="P320" s="26">
        <v>83.61</v>
      </c>
    </row>
    <row r="321" spans="1:16" x14ac:dyDescent="0.3">
      <c r="A321" s="24" t="s">
        <v>392</v>
      </c>
      <c r="B321" s="26">
        <v>81.44</v>
      </c>
      <c r="C321" s="26">
        <v>81.66</v>
      </c>
      <c r="D321" s="26">
        <v>81.47</v>
      </c>
      <c r="E321" s="26">
        <v>90.85</v>
      </c>
      <c r="F321" s="26">
        <v>74.28</v>
      </c>
      <c r="G321" s="26">
        <v>74.28</v>
      </c>
      <c r="H321" s="26">
        <v>85.38</v>
      </c>
      <c r="I321" s="26">
        <v>95.75</v>
      </c>
      <c r="J321" s="26">
        <v>85.38</v>
      </c>
      <c r="K321" s="26">
        <v>88.62</v>
      </c>
      <c r="L321" s="26">
        <v>92.94</v>
      </c>
      <c r="M321" s="26">
        <v>107.6</v>
      </c>
      <c r="N321" s="26">
        <v>105.55</v>
      </c>
      <c r="O321" s="42"/>
      <c r="P321" s="26">
        <v>84.14</v>
      </c>
    </row>
    <row r="322" spans="1:16" x14ac:dyDescent="0.3">
      <c r="A322" s="24" t="s">
        <v>393</v>
      </c>
      <c r="B322" s="26">
        <v>81.88</v>
      </c>
      <c r="C322" s="26">
        <v>82.39</v>
      </c>
      <c r="D322" s="26">
        <v>81.91</v>
      </c>
      <c r="E322" s="26">
        <v>91.7</v>
      </c>
      <c r="F322" s="26">
        <v>73.069999999999993</v>
      </c>
      <c r="G322" s="26">
        <v>73.069999999999993</v>
      </c>
      <c r="H322" s="26">
        <v>85.65</v>
      </c>
      <c r="I322" s="26">
        <v>101.24</v>
      </c>
      <c r="J322" s="26">
        <v>85.38</v>
      </c>
      <c r="K322" s="26">
        <v>89.07</v>
      </c>
      <c r="L322" s="26">
        <v>93.03</v>
      </c>
      <c r="M322" s="26">
        <v>108.04</v>
      </c>
      <c r="N322" s="26">
        <v>107.35</v>
      </c>
      <c r="O322" s="42"/>
      <c r="P322" s="26">
        <v>84.56</v>
      </c>
    </row>
    <row r="323" spans="1:16" x14ac:dyDescent="0.3">
      <c r="A323" s="24" t="s">
        <v>394</v>
      </c>
      <c r="B323" s="26">
        <v>82.56</v>
      </c>
      <c r="C323" s="26">
        <v>83.62</v>
      </c>
      <c r="D323" s="26">
        <v>82.65</v>
      </c>
      <c r="E323" s="26">
        <v>92.55</v>
      </c>
      <c r="F323" s="26">
        <v>71.16</v>
      </c>
      <c r="G323" s="26">
        <v>71.16</v>
      </c>
      <c r="H323" s="26">
        <v>87.01</v>
      </c>
      <c r="I323" s="26">
        <v>117.28</v>
      </c>
      <c r="J323" s="26">
        <v>85.38</v>
      </c>
      <c r="K323" s="26">
        <v>89.15</v>
      </c>
      <c r="L323" s="26">
        <v>92.94</v>
      </c>
      <c r="M323" s="26">
        <v>107.17</v>
      </c>
      <c r="N323" s="26">
        <v>101.92</v>
      </c>
      <c r="O323" s="42"/>
      <c r="P323" s="26">
        <v>85.24</v>
      </c>
    </row>
    <row r="324" spans="1:16" x14ac:dyDescent="0.3">
      <c r="A324" s="24" t="s">
        <v>395</v>
      </c>
      <c r="B324" s="26">
        <v>83.11</v>
      </c>
      <c r="C324" s="26">
        <v>84.53</v>
      </c>
      <c r="D324" s="26">
        <v>83.22</v>
      </c>
      <c r="E324" s="26">
        <v>92.8</v>
      </c>
      <c r="F324" s="26">
        <v>71.849999999999994</v>
      </c>
      <c r="G324" s="26">
        <v>71.849999999999994</v>
      </c>
      <c r="H324" s="26">
        <v>87.94</v>
      </c>
      <c r="I324" s="26">
        <v>104.11</v>
      </c>
      <c r="J324" s="26">
        <v>85.38</v>
      </c>
      <c r="K324" s="26">
        <v>89.07</v>
      </c>
      <c r="L324" s="26">
        <v>92.94</v>
      </c>
      <c r="M324" s="26">
        <v>106.62</v>
      </c>
      <c r="N324" s="26">
        <v>107.19</v>
      </c>
      <c r="O324" s="42"/>
      <c r="P324" s="26">
        <v>85.87</v>
      </c>
    </row>
    <row r="325" spans="1:16" x14ac:dyDescent="0.3">
      <c r="A325" s="24" t="s">
        <v>396</v>
      </c>
      <c r="B325" s="26">
        <v>83.95</v>
      </c>
      <c r="C325" s="26">
        <v>85.53</v>
      </c>
      <c r="D325" s="26">
        <v>84.05</v>
      </c>
      <c r="E325" s="26">
        <v>92.7</v>
      </c>
      <c r="F325" s="26">
        <v>70.92</v>
      </c>
      <c r="G325" s="26">
        <v>70.92</v>
      </c>
      <c r="H325" s="26">
        <v>88.13</v>
      </c>
      <c r="I325" s="26">
        <v>107.2</v>
      </c>
      <c r="J325" s="26">
        <v>86.94</v>
      </c>
      <c r="K325" s="26">
        <v>88.89</v>
      </c>
      <c r="L325" s="26">
        <v>93.31</v>
      </c>
      <c r="M325" s="26">
        <v>105.97</v>
      </c>
      <c r="N325" s="26">
        <v>104.63</v>
      </c>
      <c r="O325" s="42"/>
      <c r="P325" s="26">
        <v>86.39</v>
      </c>
    </row>
    <row r="326" spans="1:16" x14ac:dyDescent="0.3">
      <c r="A326" s="24" t="s">
        <v>397</v>
      </c>
      <c r="B326" s="26">
        <v>85.03</v>
      </c>
      <c r="C326" s="26">
        <v>86.59</v>
      </c>
      <c r="D326" s="26">
        <v>85.11</v>
      </c>
      <c r="E326" s="26">
        <v>92.88</v>
      </c>
      <c r="F326" s="26">
        <v>74.569999999999993</v>
      </c>
      <c r="G326" s="26">
        <v>74.569999999999993</v>
      </c>
      <c r="H326" s="26">
        <v>88.35</v>
      </c>
      <c r="I326" s="26">
        <v>110.43</v>
      </c>
      <c r="J326" s="26">
        <v>86.94</v>
      </c>
      <c r="K326" s="26">
        <v>91.1</v>
      </c>
      <c r="L326" s="26">
        <v>93.49</v>
      </c>
      <c r="M326" s="26">
        <v>104.88</v>
      </c>
      <c r="N326" s="26">
        <v>104.94</v>
      </c>
      <c r="O326" s="42"/>
      <c r="P326" s="26">
        <v>87.25</v>
      </c>
    </row>
    <row r="327" spans="1:16" x14ac:dyDescent="0.3">
      <c r="A327" s="24" t="s">
        <v>398</v>
      </c>
      <c r="B327" s="26">
        <v>85.8</v>
      </c>
      <c r="C327" s="26">
        <v>87.45</v>
      </c>
      <c r="D327" s="26">
        <v>85.87</v>
      </c>
      <c r="E327" s="26">
        <v>91.62</v>
      </c>
      <c r="F327" s="26">
        <v>74.67</v>
      </c>
      <c r="G327" s="26">
        <v>74.67</v>
      </c>
      <c r="H327" s="26">
        <v>88.09</v>
      </c>
      <c r="I327" s="26">
        <v>111.15</v>
      </c>
      <c r="J327" s="26">
        <v>86.94</v>
      </c>
      <c r="K327" s="26">
        <v>91.81</v>
      </c>
      <c r="L327" s="26">
        <v>93.58</v>
      </c>
      <c r="M327" s="26">
        <v>104.33</v>
      </c>
      <c r="N327" s="26">
        <v>104.65</v>
      </c>
      <c r="O327" s="42"/>
      <c r="P327" s="26">
        <v>87.56</v>
      </c>
    </row>
    <row r="328" spans="1:16" x14ac:dyDescent="0.3">
      <c r="A328" s="24" t="s">
        <v>399</v>
      </c>
      <c r="B328" s="26">
        <v>86.49</v>
      </c>
      <c r="C328" s="26">
        <v>88</v>
      </c>
      <c r="D328" s="26">
        <v>86.54</v>
      </c>
      <c r="E328" s="26">
        <v>92.51</v>
      </c>
      <c r="F328" s="26">
        <v>73.34</v>
      </c>
      <c r="G328" s="26">
        <v>73.34</v>
      </c>
      <c r="H328" s="26">
        <v>87.76</v>
      </c>
      <c r="I328" s="26">
        <v>105.8</v>
      </c>
      <c r="J328" s="26">
        <v>86.94</v>
      </c>
      <c r="K328" s="26">
        <v>92.61</v>
      </c>
      <c r="L328" s="26">
        <v>93.58</v>
      </c>
      <c r="M328" s="26">
        <v>103.24</v>
      </c>
      <c r="N328" s="26">
        <v>104.41</v>
      </c>
      <c r="O328" s="42"/>
      <c r="P328" s="26">
        <v>87.86</v>
      </c>
    </row>
    <row r="329" spans="1:16" x14ac:dyDescent="0.3">
      <c r="A329" s="24" t="s">
        <v>400</v>
      </c>
      <c r="B329" s="26">
        <v>86.89</v>
      </c>
      <c r="C329" s="26">
        <v>88.4</v>
      </c>
      <c r="D329" s="26">
        <v>86.91</v>
      </c>
      <c r="E329" s="26">
        <v>93.47</v>
      </c>
      <c r="F329" s="26">
        <v>70.569999999999993</v>
      </c>
      <c r="G329" s="26">
        <v>70.569999999999993</v>
      </c>
      <c r="H329" s="26">
        <v>88.02</v>
      </c>
      <c r="I329" s="26">
        <v>101.45</v>
      </c>
      <c r="J329" s="26">
        <v>91.47</v>
      </c>
      <c r="K329" s="26">
        <v>92.61</v>
      </c>
      <c r="L329" s="26">
        <v>93.49</v>
      </c>
      <c r="M329" s="26">
        <v>102.26</v>
      </c>
      <c r="N329" s="26">
        <v>104.76</v>
      </c>
      <c r="O329" s="42"/>
      <c r="P329" s="26">
        <v>88.29</v>
      </c>
    </row>
    <row r="330" spans="1:16" x14ac:dyDescent="0.3">
      <c r="A330" s="24" t="s">
        <v>401</v>
      </c>
      <c r="B330" s="26">
        <v>87.91</v>
      </c>
      <c r="C330" s="26">
        <v>89.1</v>
      </c>
      <c r="D330" s="26">
        <v>87.91</v>
      </c>
      <c r="E330" s="26">
        <v>94.1</v>
      </c>
      <c r="F330" s="26">
        <v>69.61</v>
      </c>
      <c r="G330" s="26">
        <v>69.61</v>
      </c>
      <c r="H330" s="26">
        <v>90.11</v>
      </c>
      <c r="I330" s="26">
        <v>99.49</v>
      </c>
      <c r="J330" s="26">
        <v>91.47</v>
      </c>
      <c r="K330" s="26">
        <v>92.87</v>
      </c>
      <c r="L330" s="26">
        <v>94.37</v>
      </c>
      <c r="M330" s="26">
        <v>101.61</v>
      </c>
      <c r="N330" s="26">
        <v>105.25</v>
      </c>
      <c r="O330" s="42"/>
      <c r="P330" s="26">
        <v>89.25</v>
      </c>
    </row>
    <row r="331" spans="1:16" x14ac:dyDescent="0.3">
      <c r="A331" s="24" t="s">
        <v>402</v>
      </c>
      <c r="B331" s="26">
        <v>89.02</v>
      </c>
      <c r="C331" s="26">
        <v>89.93</v>
      </c>
      <c r="D331" s="26">
        <v>88.98</v>
      </c>
      <c r="E331" s="26">
        <v>93.36</v>
      </c>
      <c r="F331" s="26">
        <v>69.8</v>
      </c>
      <c r="G331" s="26">
        <v>69.8</v>
      </c>
      <c r="H331" s="26">
        <v>90.29</v>
      </c>
      <c r="I331" s="26">
        <v>104.39</v>
      </c>
      <c r="J331" s="26">
        <v>91.47</v>
      </c>
      <c r="K331" s="26">
        <v>93.35</v>
      </c>
      <c r="L331" s="26">
        <v>94.65</v>
      </c>
      <c r="M331" s="26">
        <v>101.83</v>
      </c>
      <c r="N331" s="26">
        <v>105.48</v>
      </c>
      <c r="O331" s="42"/>
      <c r="P331" s="26">
        <v>89.84</v>
      </c>
    </row>
    <row r="332" spans="1:16" x14ac:dyDescent="0.3">
      <c r="A332" s="24" t="s">
        <v>403</v>
      </c>
      <c r="B332" s="26">
        <v>89.93</v>
      </c>
      <c r="C332" s="26">
        <v>90.69</v>
      </c>
      <c r="D332" s="26">
        <v>89.86</v>
      </c>
      <c r="E332" s="26">
        <v>93.17</v>
      </c>
      <c r="F332" s="26">
        <v>69.75</v>
      </c>
      <c r="G332" s="26">
        <v>69.75</v>
      </c>
      <c r="H332" s="26">
        <v>90.08</v>
      </c>
      <c r="I332" s="26">
        <v>96.02</v>
      </c>
      <c r="J332" s="26">
        <v>91.47</v>
      </c>
      <c r="K332" s="26">
        <v>93.75</v>
      </c>
      <c r="L332" s="26">
        <v>94.78</v>
      </c>
      <c r="M332" s="26">
        <v>101.06</v>
      </c>
      <c r="N332" s="26">
        <v>105.48</v>
      </c>
      <c r="O332" s="42"/>
      <c r="P332" s="26">
        <v>90.24</v>
      </c>
    </row>
    <row r="333" spans="1:16" x14ac:dyDescent="0.3">
      <c r="A333" s="24" t="s">
        <v>404</v>
      </c>
      <c r="B333" s="26">
        <v>91.33</v>
      </c>
      <c r="C333" s="26">
        <v>91.67</v>
      </c>
      <c r="D333" s="26">
        <v>91.22</v>
      </c>
      <c r="E333" s="26">
        <v>93.29</v>
      </c>
      <c r="F333" s="26">
        <v>69.81</v>
      </c>
      <c r="G333" s="26">
        <v>69.81</v>
      </c>
      <c r="H333" s="26">
        <v>89.08</v>
      </c>
      <c r="I333" s="26">
        <v>92.93</v>
      </c>
      <c r="J333" s="26">
        <v>94.32</v>
      </c>
      <c r="K333" s="26">
        <v>93.73</v>
      </c>
      <c r="L333" s="26">
        <v>94.69</v>
      </c>
      <c r="M333" s="26">
        <v>100.08</v>
      </c>
      <c r="N333" s="26">
        <v>103.64</v>
      </c>
      <c r="O333" s="42"/>
      <c r="P333" s="26">
        <v>90.83</v>
      </c>
    </row>
    <row r="334" spans="1:16" x14ac:dyDescent="0.3">
      <c r="A334" s="24" t="s">
        <v>405</v>
      </c>
      <c r="B334" s="26">
        <v>92.52</v>
      </c>
      <c r="C334" s="26">
        <v>92.82</v>
      </c>
      <c r="D334" s="26">
        <v>92.37</v>
      </c>
      <c r="E334" s="26">
        <v>93.5</v>
      </c>
      <c r="F334" s="26">
        <v>68.760000000000005</v>
      </c>
      <c r="G334" s="26">
        <v>68.760000000000005</v>
      </c>
      <c r="H334" s="26">
        <v>88.35</v>
      </c>
      <c r="I334" s="26">
        <v>91.95</v>
      </c>
      <c r="J334" s="26">
        <v>94.32</v>
      </c>
      <c r="K334" s="26">
        <v>94.21</v>
      </c>
      <c r="L334" s="26">
        <v>94.36</v>
      </c>
      <c r="M334" s="26">
        <v>99.86</v>
      </c>
      <c r="N334" s="26">
        <v>101.88</v>
      </c>
      <c r="O334" s="42"/>
      <c r="P334" s="26">
        <v>91.27</v>
      </c>
    </row>
    <row r="335" spans="1:16" x14ac:dyDescent="0.3">
      <c r="A335" s="24" t="s">
        <v>406</v>
      </c>
      <c r="B335" s="26">
        <v>91.71</v>
      </c>
      <c r="C335" s="26">
        <v>92.26</v>
      </c>
      <c r="D335" s="26">
        <v>91.59</v>
      </c>
      <c r="E335" s="26">
        <v>93.62</v>
      </c>
      <c r="F335" s="26">
        <v>75.23</v>
      </c>
      <c r="G335" s="26">
        <v>75.23</v>
      </c>
      <c r="H335" s="26">
        <v>87.78</v>
      </c>
      <c r="I335" s="26">
        <v>91.51</v>
      </c>
      <c r="J335" s="26">
        <v>94.32</v>
      </c>
      <c r="K335" s="26">
        <v>94.31</v>
      </c>
      <c r="L335" s="26">
        <v>94.39</v>
      </c>
      <c r="M335" s="26">
        <v>100.3</v>
      </c>
      <c r="N335" s="26">
        <v>101.07</v>
      </c>
      <c r="O335" s="42"/>
      <c r="P335" s="26">
        <v>91.03</v>
      </c>
    </row>
    <row r="336" spans="1:16" x14ac:dyDescent="0.3">
      <c r="A336" s="24" t="s">
        <v>407</v>
      </c>
      <c r="B336" s="26">
        <v>92.23</v>
      </c>
      <c r="C336" s="26">
        <v>92.75</v>
      </c>
      <c r="D336" s="26">
        <v>92.08</v>
      </c>
      <c r="E336" s="26">
        <v>93.95</v>
      </c>
      <c r="F336" s="26">
        <v>88.1</v>
      </c>
      <c r="G336" s="26">
        <v>88.1</v>
      </c>
      <c r="H336" s="26">
        <v>87.7</v>
      </c>
      <c r="I336" s="26">
        <v>85.17</v>
      </c>
      <c r="J336" s="26">
        <v>94.32</v>
      </c>
      <c r="K336" s="26">
        <v>94.52</v>
      </c>
      <c r="L336" s="26">
        <v>94.42</v>
      </c>
      <c r="M336" s="26">
        <v>100.41</v>
      </c>
      <c r="N336" s="26">
        <v>101.17</v>
      </c>
      <c r="O336" s="42"/>
      <c r="P336" s="26">
        <v>91.84</v>
      </c>
    </row>
    <row r="337" spans="1:16" x14ac:dyDescent="0.3">
      <c r="A337" s="24" t="s">
        <v>408</v>
      </c>
      <c r="B337" s="26">
        <v>92.22</v>
      </c>
      <c r="C337" s="26">
        <v>92.66</v>
      </c>
      <c r="D337" s="26">
        <v>92.07</v>
      </c>
      <c r="E337" s="26">
        <v>94.49</v>
      </c>
      <c r="F337" s="26">
        <v>89.56</v>
      </c>
      <c r="G337" s="26">
        <v>89.56</v>
      </c>
      <c r="H337" s="26">
        <v>89.26</v>
      </c>
      <c r="I337" s="26">
        <v>81.69</v>
      </c>
      <c r="J337" s="26">
        <v>96.13</v>
      </c>
      <c r="K337" s="26">
        <v>94.55</v>
      </c>
      <c r="L337" s="26">
        <v>93.99</v>
      </c>
      <c r="M337" s="26">
        <v>98.66</v>
      </c>
      <c r="N337" s="26">
        <v>101.21</v>
      </c>
      <c r="O337" s="42"/>
      <c r="P337" s="26">
        <v>92.28</v>
      </c>
    </row>
    <row r="338" spans="1:16" x14ac:dyDescent="0.3">
      <c r="A338" s="24" t="s">
        <v>409</v>
      </c>
      <c r="B338" s="26">
        <v>92.62</v>
      </c>
      <c r="C338" s="26">
        <v>92.88</v>
      </c>
      <c r="D338" s="26">
        <v>92.46</v>
      </c>
      <c r="E338" s="26">
        <v>93.85</v>
      </c>
      <c r="F338" s="26">
        <v>91.81</v>
      </c>
      <c r="G338" s="26">
        <v>91.81</v>
      </c>
      <c r="H338" s="26">
        <v>90.84</v>
      </c>
      <c r="I338" s="26">
        <v>80.98</v>
      </c>
      <c r="J338" s="26">
        <v>96.13</v>
      </c>
      <c r="K338" s="26">
        <v>94.86</v>
      </c>
      <c r="L338" s="26">
        <v>94.29</v>
      </c>
      <c r="M338" s="26">
        <v>98.23</v>
      </c>
      <c r="N338" s="26">
        <v>101.3</v>
      </c>
      <c r="O338" s="42"/>
      <c r="P338" s="26">
        <v>92.84</v>
      </c>
    </row>
    <row r="339" spans="1:16" x14ac:dyDescent="0.3">
      <c r="A339" s="24" t="s">
        <v>410</v>
      </c>
      <c r="B339" s="26">
        <v>92.64</v>
      </c>
      <c r="C339" s="26">
        <v>93.1</v>
      </c>
      <c r="D339" s="26">
        <v>92.51</v>
      </c>
      <c r="E339" s="26">
        <v>94.67</v>
      </c>
      <c r="F339" s="26">
        <v>90.84</v>
      </c>
      <c r="G339" s="26">
        <v>90.84</v>
      </c>
      <c r="H339" s="26">
        <v>90.14</v>
      </c>
      <c r="I339" s="26">
        <v>81.33</v>
      </c>
      <c r="J339" s="26">
        <v>96.13</v>
      </c>
      <c r="K339" s="26">
        <v>95.55</v>
      </c>
      <c r="L339" s="26">
        <v>94.75</v>
      </c>
      <c r="M339" s="26">
        <v>97.25</v>
      </c>
      <c r="N339" s="26">
        <v>101.37</v>
      </c>
      <c r="O339" s="42"/>
      <c r="P339" s="26">
        <v>92.79</v>
      </c>
    </row>
    <row r="340" spans="1:16" x14ac:dyDescent="0.3">
      <c r="A340" s="24" t="s">
        <v>411</v>
      </c>
      <c r="B340" s="26">
        <v>93.29</v>
      </c>
      <c r="C340" s="26">
        <v>93.66</v>
      </c>
      <c r="D340" s="26">
        <v>93.15</v>
      </c>
      <c r="E340" s="26">
        <v>95.09</v>
      </c>
      <c r="F340" s="26">
        <v>89.85</v>
      </c>
      <c r="G340" s="26">
        <v>89.85</v>
      </c>
      <c r="H340" s="26">
        <v>89.62</v>
      </c>
      <c r="I340" s="26">
        <v>78.63</v>
      </c>
      <c r="J340" s="26">
        <v>96.13</v>
      </c>
      <c r="K340" s="26">
        <v>95.13</v>
      </c>
      <c r="L340" s="26">
        <v>94.93</v>
      </c>
      <c r="M340" s="26">
        <v>99.21</v>
      </c>
      <c r="N340" s="26">
        <v>100.57</v>
      </c>
      <c r="O340" s="42"/>
      <c r="P340" s="26">
        <v>93.02</v>
      </c>
    </row>
    <row r="341" spans="1:16" x14ac:dyDescent="0.3">
      <c r="A341" s="24" t="s">
        <v>412</v>
      </c>
      <c r="B341" s="26">
        <v>93.54</v>
      </c>
      <c r="C341" s="26">
        <v>93.8</v>
      </c>
      <c r="D341" s="26">
        <v>93.38</v>
      </c>
      <c r="E341" s="26">
        <v>93.75</v>
      </c>
      <c r="F341" s="26">
        <v>90.62</v>
      </c>
      <c r="G341" s="26">
        <v>90.62</v>
      </c>
      <c r="H341" s="26">
        <v>90.38</v>
      </c>
      <c r="I341" s="26">
        <v>78.81</v>
      </c>
      <c r="J341" s="26">
        <v>100</v>
      </c>
      <c r="K341" s="26">
        <v>95.24</v>
      </c>
      <c r="L341" s="26">
        <v>95</v>
      </c>
      <c r="M341" s="26">
        <v>100.08</v>
      </c>
      <c r="N341" s="26">
        <v>100.56</v>
      </c>
      <c r="O341" s="42"/>
      <c r="P341" s="26">
        <v>93.43</v>
      </c>
    </row>
    <row r="342" spans="1:16" x14ac:dyDescent="0.3">
      <c r="A342" s="24" t="s">
        <v>413</v>
      </c>
      <c r="B342" s="26">
        <v>94.64</v>
      </c>
      <c r="C342" s="26">
        <v>94.42</v>
      </c>
      <c r="D342" s="26">
        <v>94.43</v>
      </c>
      <c r="E342" s="26">
        <v>94.88</v>
      </c>
      <c r="F342" s="26">
        <v>92.95</v>
      </c>
      <c r="G342" s="26">
        <v>92.95</v>
      </c>
      <c r="H342" s="26">
        <v>93.01</v>
      </c>
      <c r="I342" s="26">
        <v>77.59</v>
      </c>
      <c r="J342" s="26">
        <v>100</v>
      </c>
      <c r="K342" s="26">
        <v>95.71</v>
      </c>
      <c r="L342" s="26">
        <v>95.54</v>
      </c>
      <c r="M342" s="26">
        <v>100.19</v>
      </c>
      <c r="N342" s="26">
        <v>100.86</v>
      </c>
      <c r="O342" s="42"/>
      <c r="P342" s="26">
        <v>94.68</v>
      </c>
    </row>
    <row r="343" spans="1:16" x14ac:dyDescent="0.3">
      <c r="A343" s="24" t="s">
        <v>414</v>
      </c>
      <c r="B343" s="26">
        <v>95.04</v>
      </c>
      <c r="C343" s="26">
        <v>94.86</v>
      </c>
      <c r="D343" s="26">
        <v>94.83</v>
      </c>
      <c r="E343" s="26">
        <v>95</v>
      </c>
      <c r="F343" s="26">
        <v>93.49</v>
      </c>
      <c r="G343" s="26">
        <v>93.49</v>
      </c>
      <c r="H343" s="26">
        <v>93.23</v>
      </c>
      <c r="I343" s="26">
        <v>77.930000000000007</v>
      </c>
      <c r="J343" s="26">
        <v>100</v>
      </c>
      <c r="K343" s="26">
        <v>95.98</v>
      </c>
      <c r="L343" s="26">
        <v>95.65</v>
      </c>
      <c r="M343" s="26">
        <v>100.41</v>
      </c>
      <c r="N343" s="26">
        <v>100.93</v>
      </c>
      <c r="O343" s="42"/>
      <c r="P343" s="26">
        <v>94.99</v>
      </c>
    </row>
    <row r="344" spans="1:16" x14ac:dyDescent="0.3">
      <c r="A344" s="24" t="s">
        <v>415</v>
      </c>
      <c r="B344" s="26">
        <v>95.51</v>
      </c>
      <c r="C344" s="26">
        <v>94.91</v>
      </c>
      <c r="D344" s="26">
        <v>95.36</v>
      </c>
      <c r="E344" s="26">
        <v>96.24</v>
      </c>
      <c r="F344" s="26">
        <v>99.55</v>
      </c>
      <c r="G344" s="26">
        <v>99.55</v>
      </c>
      <c r="H344" s="26">
        <v>98.08</v>
      </c>
      <c r="I344" s="26">
        <v>84.58</v>
      </c>
      <c r="J344" s="26">
        <v>100</v>
      </c>
      <c r="K344" s="26">
        <v>96.37</v>
      </c>
      <c r="L344" s="26">
        <v>96.07</v>
      </c>
      <c r="M344" s="26">
        <v>99.43</v>
      </c>
      <c r="N344" s="26">
        <v>101.04</v>
      </c>
      <c r="O344" s="42"/>
      <c r="P344" s="26">
        <v>96.48</v>
      </c>
    </row>
    <row r="345" spans="1:16" x14ac:dyDescent="0.3">
      <c r="A345" s="24" t="s">
        <v>416</v>
      </c>
      <c r="B345" s="26">
        <v>96.29</v>
      </c>
      <c r="C345" s="26">
        <v>95.71</v>
      </c>
      <c r="D345" s="26">
        <v>96.16</v>
      </c>
      <c r="E345" s="26">
        <v>95.02</v>
      </c>
      <c r="F345" s="26">
        <v>102.56</v>
      </c>
      <c r="G345" s="26">
        <v>102.56</v>
      </c>
      <c r="H345" s="26">
        <v>100.9</v>
      </c>
      <c r="I345" s="26">
        <v>88.86</v>
      </c>
      <c r="J345" s="26">
        <v>100</v>
      </c>
      <c r="K345" s="26">
        <v>96.49</v>
      </c>
      <c r="L345" s="26">
        <v>97.53</v>
      </c>
      <c r="M345" s="26">
        <v>99.65</v>
      </c>
      <c r="N345" s="26">
        <v>101.07</v>
      </c>
      <c r="O345" s="42"/>
      <c r="P345" s="26">
        <v>97.53</v>
      </c>
    </row>
    <row r="346" spans="1:16" x14ac:dyDescent="0.3">
      <c r="A346" s="24" t="s">
        <v>417</v>
      </c>
      <c r="B346" s="26">
        <v>96.45</v>
      </c>
      <c r="C346" s="26">
        <v>96.17</v>
      </c>
      <c r="D346" s="26">
        <v>96.38</v>
      </c>
      <c r="E346" s="26">
        <v>95.52</v>
      </c>
      <c r="F346" s="26">
        <v>103.38</v>
      </c>
      <c r="G346" s="26">
        <v>103.38</v>
      </c>
      <c r="H346" s="26">
        <v>101.58</v>
      </c>
      <c r="I346" s="26">
        <v>91.43</v>
      </c>
      <c r="J346" s="26">
        <v>100</v>
      </c>
      <c r="K346" s="26">
        <v>96.84</v>
      </c>
      <c r="L346" s="26">
        <v>97.65</v>
      </c>
      <c r="M346" s="26">
        <v>98.88</v>
      </c>
      <c r="N346" s="26">
        <v>101.36</v>
      </c>
      <c r="O346" s="42"/>
      <c r="P346" s="26">
        <v>97.88</v>
      </c>
    </row>
    <row r="347" spans="1:16" x14ac:dyDescent="0.3">
      <c r="A347" s="24" t="s">
        <v>418</v>
      </c>
      <c r="B347" s="26">
        <v>96.77</v>
      </c>
      <c r="C347" s="26">
        <v>96.91</v>
      </c>
      <c r="D347" s="26">
        <v>96.78</v>
      </c>
      <c r="E347" s="26">
        <v>97.56</v>
      </c>
      <c r="F347" s="26">
        <v>101.75</v>
      </c>
      <c r="G347" s="26">
        <v>101.75</v>
      </c>
      <c r="H347" s="26">
        <v>101.38</v>
      </c>
      <c r="I347" s="26">
        <v>93</v>
      </c>
      <c r="J347" s="26">
        <v>100</v>
      </c>
      <c r="K347" s="26">
        <v>97.6</v>
      </c>
      <c r="L347" s="26">
        <v>97.49</v>
      </c>
      <c r="M347" s="26">
        <v>100.08</v>
      </c>
      <c r="N347" s="26">
        <v>101.39</v>
      </c>
      <c r="O347" s="42"/>
      <c r="P347" s="26">
        <v>98.24</v>
      </c>
    </row>
    <row r="348" spans="1:16" x14ac:dyDescent="0.3">
      <c r="A348" s="24" t="s">
        <v>419</v>
      </c>
      <c r="B348" s="26">
        <v>98.14</v>
      </c>
      <c r="C348" s="26">
        <v>97.94</v>
      </c>
      <c r="D348" s="26">
        <v>98.11</v>
      </c>
      <c r="E348" s="26">
        <v>98.23</v>
      </c>
      <c r="F348" s="26">
        <v>100.92</v>
      </c>
      <c r="G348" s="26">
        <v>100.92</v>
      </c>
      <c r="H348" s="26">
        <v>102.13</v>
      </c>
      <c r="I348" s="26">
        <v>97.47</v>
      </c>
      <c r="J348" s="26">
        <v>100</v>
      </c>
      <c r="K348" s="26">
        <v>97.61</v>
      </c>
      <c r="L348" s="26">
        <v>97.54</v>
      </c>
      <c r="M348" s="26">
        <v>100.19</v>
      </c>
      <c r="N348" s="26">
        <v>101.4</v>
      </c>
      <c r="O348" s="42"/>
      <c r="P348" s="26">
        <v>99.12</v>
      </c>
    </row>
    <row r="349" spans="1:16" x14ac:dyDescent="0.3">
      <c r="A349" s="24" t="s">
        <v>420</v>
      </c>
      <c r="B349" s="26">
        <v>98.71</v>
      </c>
      <c r="C349" s="26">
        <v>98.61</v>
      </c>
      <c r="D349" s="26">
        <v>98.71</v>
      </c>
      <c r="E349" s="26">
        <v>98.43</v>
      </c>
      <c r="F349" s="26">
        <v>100.08</v>
      </c>
      <c r="G349" s="26">
        <v>100.08</v>
      </c>
      <c r="H349" s="26">
        <v>101.21</v>
      </c>
      <c r="I349" s="26">
        <v>99.84</v>
      </c>
      <c r="J349" s="26">
        <v>100</v>
      </c>
      <c r="K349" s="26">
        <v>97.78</v>
      </c>
      <c r="L349" s="26">
        <v>98.67</v>
      </c>
      <c r="M349" s="26">
        <v>99.86</v>
      </c>
      <c r="N349" s="26">
        <v>101.42</v>
      </c>
      <c r="O349" s="42"/>
      <c r="P349" s="26">
        <v>99.3</v>
      </c>
    </row>
    <row r="350" spans="1:16" x14ac:dyDescent="0.3">
      <c r="A350" s="24" t="s">
        <v>421</v>
      </c>
      <c r="B350" s="26">
        <v>99.57</v>
      </c>
      <c r="C350" s="26">
        <v>99.58</v>
      </c>
      <c r="D350" s="26">
        <v>99.58</v>
      </c>
      <c r="E350" s="26">
        <v>98.9</v>
      </c>
      <c r="F350" s="26">
        <v>98.18</v>
      </c>
      <c r="G350" s="26">
        <v>98.18</v>
      </c>
      <c r="H350" s="26">
        <v>97.94</v>
      </c>
      <c r="I350" s="26">
        <v>100.09</v>
      </c>
      <c r="J350" s="26">
        <v>100</v>
      </c>
      <c r="K350" s="26">
        <v>98.31</v>
      </c>
      <c r="L350" s="26">
        <v>100.25</v>
      </c>
      <c r="M350" s="26">
        <v>99.54</v>
      </c>
      <c r="N350" s="26">
        <v>99.51</v>
      </c>
      <c r="O350" s="42"/>
      <c r="P350" s="26">
        <v>99.16</v>
      </c>
    </row>
    <row r="351" spans="1:16" x14ac:dyDescent="0.3">
      <c r="A351" s="24" t="s">
        <v>422</v>
      </c>
      <c r="B351" s="26">
        <v>100.7</v>
      </c>
      <c r="C351" s="26">
        <v>100.92</v>
      </c>
      <c r="D351" s="26">
        <v>100.73</v>
      </c>
      <c r="E351" s="26">
        <v>100.48</v>
      </c>
      <c r="F351" s="26">
        <v>99.54</v>
      </c>
      <c r="G351" s="26">
        <v>99.54</v>
      </c>
      <c r="H351" s="26">
        <v>99.4</v>
      </c>
      <c r="I351" s="26">
        <v>99.54</v>
      </c>
      <c r="J351" s="26">
        <v>100</v>
      </c>
      <c r="K351" s="26">
        <v>101.96</v>
      </c>
      <c r="L351" s="26">
        <v>100.55</v>
      </c>
      <c r="M351" s="26">
        <v>100.19</v>
      </c>
      <c r="N351" s="26">
        <v>99.53</v>
      </c>
      <c r="O351" s="42"/>
      <c r="P351" s="26">
        <v>100.39</v>
      </c>
    </row>
    <row r="352" spans="1:16" x14ac:dyDescent="0.3">
      <c r="A352" s="24" t="s">
        <v>549</v>
      </c>
      <c r="B352" s="26">
        <v>101.03</v>
      </c>
      <c r="C352" s="26">
        <v>100.91</v>
      </c>
      <c r="D352" s="26">
        <v>101</v>
      </c>
      <c r="E352" s="26">
        <v>102.24</v>
      </c>
      <c r="F352" s="26">
        <v>102.24</v>
      </c>
      <c r="G352" s="26">
        <v>102.24</v>
      </c>
      <c r="H352" s="26">
        <v>101.49</v>
      </c>
      <c r="I352" s="26">
        <v>100.53</v>
      </c>
      <c r="J352" s="26">
        <v>100</v>
      </c>
      <c r="K352" s="26">
        <v>102.03</v>
      </c>
      <c r="L352" s="26">
        <v>100.54</v>
      </c>
      <c r="M352" s="26">
        <v>100.41</v>
      </c>
      <c r="N352" s="26">
        <v>99.55</v>
      </c>
      <c r="O352" s="42"/>
      <c r="P352" s="26">
        <v>101.16</v>
      </c>
    </row>
    <row r="353" spans="1:16" x14ac:dyDescent="0.3">
      <c r="A353" s="24" t="s">
        <v>571</v>
      </c>
      <c r="B353" s="26">
        <v>102.01</v>
      </c>
      <c r="C353" s="26">
        <v>101.85</v>
      </c>
      <c r="D353" s="26">
        <v>101.98</v>
      </c>
      <c r="E353" s="26">
        <v>99.66</v>
      </c>
      <c r="F353" s="26">
        <v>102.4</v>
      </c>
      <c r="G353" s="26">
        <v>102.4</v>
      </c>
      <c r="H353" s="26">
        <v>101.97</v>
      </c>
      <c r="I353" s="26">
        <v>100.37</v>
      </c>
      <c r="J353" s="26">
        <v>100</v>
      </c>
      <c r="K353" s="26">
        <v>102.01</v>
      </c>
      <c r="L353" s="26">
        <v>100.59</v>
      </c>
      <c r="M353" s="26">
        <v>99.76</v>
      </c>
      <c r="N353" s="26">
        <v>99.52</v>
      </c>
      <c r="O353" s="42"/>
      <c r="P353" s="26">
        <v>101.56</v>
      </c>
    </row>
    <row r="354" spans="1:16" x14ac:dyDescent="0.3">
      <c r="A354" s="24" t="s">
        <v>579</v>
      </c>
      <c r="B354" s="26">
        <v>103.02</v>
      </c>
      <c r="C354" s="26">
        <v>103.06</v>
      </c>
      <c r="D354" s="26">
        <v>102.99</v>
      </c>
      <c r="E354" s="26">
        <v>99</v>
      </c>
      <c r="F354" s="26">
        <v>100.16</v>
      </c>
      <c r="G354" s="26">
        <v>100.16</v>
      </c>
      <c r="H354" s="26">
        <v>101.74</v>
      </c>
      <c r="I354" s="26">
        <v>100</v>
      </c>
      <c r="J354" s="26">
        <v>100</v>
      </c>
      <c r="K354" s="26">
        <v>104.24</v>
      </c>
      <c r="L354" s="26">
        <v>101.29</v>
      </c>
      <c r="M354" s="26">
        <v>106.19</v>
      </c>
      <c r="N354" s="26">
        <v>99.64</v>
      </c>
      <c r="O354" s="42"/>
      <c r="P354" s="26">
        <v>102.15</v>
      </c>
    </row>
    <row r="355" spans="1:16" x14ac:dyDescent="0.3">
      <c r="A355" s="24" t="s">
        <v>580</v>
      </c>
      <c r="B355" s="26">
        <v>104.83</v>
      </c>
      <c r="C355" s="26">
        <v>105.01</v>
      </c>
      <c r="D355" s="26">
        <v>104.78</v>
      </c>
      <c r="E355" s="26">
        <v>100.07</v>
      </c>
      <c r="F355" s="26">
        <v>101.25</v>
      </c>
      <c r="G355" s="26">
        <v>101.25</v>
      </c>
      <c r="H355" s="26">
        <v>102.36</v>
      </c>
      <c r="I355" s="26">
        <v>101.66</v>
      </c>
      <c r="J355" s="26">
        <v>100</v>
      </c>
      <c r="K355" s="26">
        <v>104.34</v>
      </c>
      <c r="L355" s="26">
        <v>102.23</v>
      </c>
      <c r="M355" s="26">
        <v>108.91</v>
      </c>
      <c r="N355" s="26">
        <v>99.44</v>
      </c>
      <c r="O355" s="42"/>
      <c r="P355" s="26">
        <v>103.49</v>
      </c>
    </row>
    <row r="356" spans="1:16" x14ac:dyDescent="0.3">
      <c r="A356" s="32" t="s">
        <v>581</v>
      </c>
      <c r="B356" s="26">
        <v>105.56</v>
      </c>
      <c r="C356" s="26">
        <v>106.07</v>
      </c>
      <c r="D356" s="26">
        <v>105.51</v>
      </c>
      <c r="E356" s="26">
        <v>100.23</v>
      </c>
      <c r="F356" s="26">
        <v>105.56</v>
      </c>
      <c r="G356" s="26">
        <v>105.56</v>
      </c>
      <c r="H356" s="26">
        <v>104.6</v>
      </c>
      <c r="I356" s="26">
        <v>95.14</v>
      </c>
      <c r="J356" s="26">
        <v>100</v>
      </c>
      <c r="K356" s="26">
        <v>104.37</v>
      </c>
      <c r="L356" s="26">
        <v>101.81</v>
      </c>
      <c r="M356" s="26">
        <v>110.98</v>
      </c>
      <c r="N356" s="26">
        <v>99.79</v>
      </c>
      <c r="O356" s="42"/>
      <c r="P356" s="26">
        <v>104.55</v>
      </c>
    </row>
    <row r="357" spans="1:16" x14ac:dyDescent="0.3">
      <c r="A357" s="32" t="s">
        <v>583</v>
      </c>
      <c r="B357" s="26">
        <v>104.83</v>
      </c>
      <c r="C357" s="26">
        <v>105.05</v>
      </c>
      <c r="D357" s="26">
        <v>104.79</v>
      </c>
      <c r="E357" s="26">
        <v>100.75</v>
      </c>
      <c r="F357" s="26">
        <v>102.13</v>
      </c>
      <c r="G357" s="26">
        <v>102.13</v>
      </c>
      <c r="H357" s="26">
        <v>101.84</v>
      </c>
      <c r="I357" s="26">
        <v>96.01</v>
      </c>
      <c r="J357" s="26">
        <v>100</v>
      </c>
      <c r="K357" s="26">
        <v>104.4</v>
      </c>
      <c r="L357" s="26">
        <v>102.44</v>
      </c>
      <c r="M357" s="26">
        <v>109.24</v>
      </c>
      <c r="N357" s="26">
        <v>99.94</v>
      </c>
      <c r="O357" s="42"/>
      <c r="P357" s="26">
        <v>103.5</v>
      </c>
    </row>
    <row r="358" spans="1:16" x14ac:dyDescent="0.3">
      <c r="A358" s="24" t="s">
        <v>586</v>
      </c>
      <c r="B358" s="26">
        <v>104.86</v>
      </c>
      <c r="C358" s="26">
        <v>105.31</v>
      </c>
      <c r="D358" s="26">
        <v>104.84</v>
      </c>
      <c r="E358" s="26">
        <v>101.06</v>
      </c>
      <c r="F358" s="26">
        <v>102.77</v>
      </c>
      <c r="G358" s="26">
        <v>102.77</v>
      </c>
      <c r="H358" s="26">
        <v>102.83</v>
      </c>
      <c r="I358" s="26">
        <v>99.56</v>
      </c>
      <c r="J358" s="26">
        <v>100</v>
      </c>
      <c r="K358" s="26">
        <v>105.12</v>
      </c>
      <c r="L358" s="26">
        <v>105.04</v>
      </c>
      <c r="M358" s="26">
        <v>109.57</v>
      </c>
      <c r="N358" s="26">
        <v>100.12</v>
      </c>
      <c r="O358" s="42"/>
      <c r="P358" s="26">
        <v>103.92</v>
      </c>
    </row>
    <row r="359" spans="1:16" x14ac:dyDescent="0.3">
      <c r="A359" s="24" t="s">
        <v>589</v>
      </c>
      <c r="B359" s="26">
        <v>105.13</v>
      </c>
      <c r="C359" s="26">
        <v>105.61</v>
      </c>
      <c r="D359" s="26">
        <v>105.11</v>
      </c>
      <c r="E359" s="26">
        <v>101.92</v>
      </c>
      <c r="F359" s="26">
        <v>103.59</v>
      </c>
      <c r="G359" s="26">
        <v>103.59</v>
      </c>
      <c r="H359" s="26">
        <v>104.34</v>
      </c>
      <c r="I359" s="26">
        <v>103.13</v>
      </c>
      <c r="J359" s="26">
        <v>100</v>
      </c>
      <c r="K359" s="26">
        <v>105.26</v>
      </c>
      <c r="L359" s="26">
        <v>105.28</v>
      </c>
      <c r="M359" s="26">
        <v>111.2</v>
      </c>
      <c r="N359" s="26">
        <v>100.13</v>
      </c>
      <c r="O359" s="42"/>
      <c r="P359" s="26">
        <v>104.5</v>
      </c>
    </row>
    <row r="360" spans="1:16" x14ac:dyDescent="0.3">
      <c r="A360" s="32" t="s">
        <v>612</v>
      </c>
      <c r="B360" s="26">
        <v>105.51</v>
      </c>
      <c r="C360" s="26">
        <v>106.01</v>
      </c>
      <c r="D360" s="26">
        <v>105.49</v>
      </c>
      <c r="E360" s="26">
        <v>102.24</v>
      </c>
      <c r="F360" s="26">
        <v>102.74</v>
      </c>
      <c r="G360" s="26">
        <v>102.74</v>
      </c>
      <c r="H360" s="26">
        <v>103.74</v>
      </c>
      <c r="I360" s="26">
        <v>103.28</v>
      </c>
      <c r="J360" s="26">
        <v>100</v>
      </c>
      <c r="K360" s="26">
        <v>105.37</v>
      </c>
      <c r="L360" s="26">
        <v>105.33</v>
      </c>
      <c r="M360" s="26">
        <v>111.86</v>
      </c>
      <c r="N360" s="26">
        <v>100.12</v>
      </c>
      <c r="O360" s="42"/>
      <c r="P360" s="26">
        <v>104.61</v>
      </c>
    </row>
    <row r="362" spans="1:16" x14ac:dyDescent="0.3">
      <c r="A362" s="24"/>
    </row>
    <row r="363" spans="1:16" x14ac:dyDescent="0.3">
      <c r="A363" s="24"/>
    </row>
    <row r="364" spans="1:16" x14ac:dyDescent="0.3">
      <c r="A364" s="24"/>
    </row>
    <row r="365" spans="1:16" x14ac:dyDescent="0.3">
      <c r="A365" s="24"/>
    </row>
    <row r="366" spans="1:16" x14ac:dyDescent="0.3">
      <c r="A366" s="24"/>
    </row>
    <row r="367" spans="1:16" x14ac:dyDescent="0.3">
      <c r="A367" s="24"/>
    </row>
    <row r="368" spans="1:16"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32"/>
    </row>
    <row r="642" spans="1:1" x14ac:dyDescent="0.3">
      <c r="A642" s="32"/>
    </row>
    <row r="643" spans="1:1" x14ac:dyDescent="0.3">
      <c r="A643" s="24"/>
    </row>
  </sheetData>
  <phoneticPr fontId="11" type="noConversion"/>
  <hyperlinks>
    <hyperlink ref="A1" location="Contents!A1" display="Return to contents" xr:uid="{00000000-0004-0000-0B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4B7A6-2B3F-427D-96D2-CF06FF60B084}">
  <dimension ref="A1:P643"/>
  <sheetViews>
    <sheetView zoomScale="90" zoomScaleNormal="90" workbookViewId="0">
      <pane xSplit="1" ySplit="3" topLeftCell="B4" activePane="bottomRight" state="frozen"/>
      <selection pane="topRight" activeCell="B1" sqref="B1"/>
      <selection pane="bottomLeft" activeCell="A4" sqref="A4"/>
      <selection pane="bottomRight" activeCell="R4" sqref="R4"/>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4.95" x14ac:dyDescent="0.3">
      <c r="A2" s="22" t="s">
        <v>588</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5">
        <f t="shared" ref="B4:E23" ca="1" si="0">GEOMEAN(OFFSET(B$77,$O4,0,4,1))</f>
        <v>4.066221040121631</v>
      </c>
      <c r="C4" s="25">
        <f t="shared" ca="1" si="0"/>
        <v>4.4460364322686639</v>
      </c>
      <c r="D4" s="25">
        <f t="shared" ca="1" si="0"/>
        <v>3.8641007440885078</v>
      </c>
      <c r="E4" s="25">
        <f t="shared" ca="1" si="0"/>
        <v>6.0627923353702275</v>
      </c>
      <c r="F4" s="25"/>
      <c r="G4" s="25">
        <f t="shared" ref="G4:I23" ca="1" si="1">GEOMEAN(OFFSET(G$77,$O4,0,4,1))</f>
        <v>59.754659329546101</v>
      </c>
      <c r="H4" s="25">
        <f t="shared" ca="1" si="1"/>
        <v>5.0368257690304707</v>
      </c>
      <c r="I4" s="25">
        <f t="shared" ca="1" si="1"/>
        <v>11.332690521883288</v>
      </c>
      <c r="J4" s="25"/>
      <c r="K4" s="25">
        <f t="shared" ref="K4:K35" ca="1" si="2">GEOMEAN(OFFSET(K$77,$O4,0,4,1))</f>
        <v>3.5285235018729533</v>
      </c>
      <c r="L4" s="25"/>
      <c r="M4" s="25"/>
      <c r="N4" s="25"/>
      <c r="O4" s="25">
        <f>0</f>
        <v>0</v>
      </c>
      <c r="P4" s="25">
        <f t="shared" ref="P4:P35" ca="1" si="3">GEOMEAN(OFFSET(P$77,$O4,0,4,1))</f>
        <v>4.6788603851948416</v>
      </c>
    </row>
    <row r="5" spans="1:16" ht="13.05" x14ac:dyDescent="0.3">
      <c r="A5" s="24">
        <v>1951</v>
      </c>
      <c r="B5" s="25">
        <f t="shared" ca="1" si="0"/>
        <v>4.690920878639397</v>
      </c>
      <c r="C5" s="25">
        <f t="shared" ca="1" si="0"/>
        <v>5.1356314009628941</v>
      </c>
      <c r="D5" s="25">
        <f t="shared" ca="1" si="0"/>
        <v>4.4357065790958989</v>
      </c>
      <c r="E5" s="25">
        <f t="shared" ca="1" si="0"/>
        <v>6.85255029827941</v>
      </c>
      <c r="F5" s="25"/>
      <c r="G5" s="25">
        <f t="shared" ca="1" si="1"/>
        <v>63.523587219281652</v>
      </c>
      <c r="H5" s="25">
        <f t="shared" ca="1" si="1"/>
        <v>5.4270320428360286</v>
      </c>
      <c r="I5" s="25">
        <f t="shared" ca="1" si="1"/>
        <v>11.806670055113148</v>
      </c>
      <c r="J5" s="25"/>
      <c r="K5" s="25">
        <f t="shared" ca="1" si="2"/>
        <v>3.7741787242792086</v>
      </c>
      <c r="L5" s="25"/>
      <c r="M5" s="25"/>
      <c r="N5" s="25"/>
      <c r="O5" s="25">
        <f>O4+4</f>
        <v>4</v>
      </c>
      <c r="P5" s="25">
        <f t="shared" ca="1" si="3"/>
        <v>5.2463924674352427</v>
      </c>
    </row>
    <row r="6" spans="1:16" ht="13.05" x14ac:dyDescent="0.3">
      <c r="A6" s="24">
        <v>1952</v>
      </c>
      <c r="B6" s="25">
        <f t="shared" ca="1" si="0"/>
        <v>5.0674388497820448</v>
      </c>
      <c r="C6" s="25">
        <f t="shared" ca="1" si="0"/>
        <v>5.5424486640334303</v>
      </c>
      <c r="D6" s="25">
        <f t="shared" ca="1" si="0"/>
        <v>4.8499017400259605</v>
      </c>
      <c r="E6" s="25">
        <f t="shared" ca="1" si="0"/>
        <v>7.5867788306956641</v>
      </c>
      <c r="F6" s="25"/>
      <c r="G6" s="25">
        <f t="shared" ca="1" si="1"/>
        <v>57.774590306307552</v>
      </c>
      <c r="H6" s="25">
        <f t="shared" ca="1" si="1"/>
        <v>6.020807057811715</v>
      </c>
      <c r="I6" s="25">
        <f t="shared" ca="1" si="1"/>
        <v>12.493690214746373</v>
      </c>
      <c r="J6" s="25"/>
      <c r="K6" s="25">
        <f t="shared" ca="1" si="2"/>
        <v>4.1019641718806232</v>
      </c>
      <c r="L6" s="25"/>
      <c r="M6" s="25"/>
      <c r="N6" s="25"/>
      <c r="O6" s="25">
        <f t="shared" ref="O6:O69" si="4">O5+4</f>
        <v>8</v>
      </c>
      <c r="P6" s="25">
        <f t="shared" ca="1" si="3"/>
        <v>5.7395709424280845</v>
      </c>
    </row>
    <row r="7" spans="1:16" ht="13.05" x14ac:dyDescent="0.3">
      <c r="A7" s="24">
        <v>1953</v>
      </c>
      <c r="B7" s="25">
        <f t="shared" ca="1" si="0"/>
        <v>4.9247443815503331</v>
      </c>
      <c r="C7" s="25">
        <f t="shared" ca="1" si="0"/>
        <v>5.402239660214919</v>
      </c>
      <c r="D7" s="25">
        <f t="shared" ca="1" si="0"/>
        <v>4.6921370307632522</v>
      </c>
      <c r="E7" s="25">
        <f t="shared" ca="1" si="0"/>
        <v>7.5998982064674401</v>
      </c>
      <c r="F7" s="25"/>
      <c r="G7" s="25">
        <f t="shared" ca="1" si="1"/>
        <v>57.543285197697486</v>
      </c>
      <c r="H7" s="25">
        <f t="shared" ca="1" si="1"/>
        <v>6.2274623923916197</v>
      </c>
      <c r="I7" s="25">
        <f t="shared" ca="1" si="1"/>
        <v>12.60179840975688</v>
      </c>
      <c r="J7" s="25"/>
      <c r="K7" s="25">
        <f t="shared" ca="1" si="2"/>
        <v>4.1849910536655521</v>
      </c>
      <c r="L7" s="25"/>
      <c r="M7" s="25"/>
      <c r="N7" s="25"/>
      <c r="O7" s="25">
        <f t="shared" si="4"/>
        <v>12</v>
      </c>
      <c r="P7" s="25">
        <f t="shared" ca="1" si="3"/>
        <v>5.7549761302657014</v>
      </c>
    </row>
    <row r="8" spans="1:16" ht="13.05" x14ac:dyDescent="0.3">
      <c r="A8" s="24">
        <v>1954</v>
      </c>
      <c r="B8" s="25">
        <f t="shared" ca="1" si="0"/>
        <v>4.9271291778475605</v>
      </c>
      <c r="C8" s="25">
        <f t="shared" ca="1" si="0"/>
        <v>5.4046429188231695</v>
      </c>
      <c r="D8" s="25">
        <f t="shared" ca="1" si="0"/>
        <v>4.6996022703900717</v>
      </c>
      <c r="E8" s="25">
        <f t="shared" ca="1" si="0"/>
        <v>7.6397550433323671</v>
      </c>
      <c r="F8" s="25"/>
      <c r="G8" s="25">
        <f t="shared" ca="1" si="1"/>
        <v>60.864037322584394</v>
      </c>
      <c r="H8" s="25">
        <f t="shared" ca="1" si="1"/>
        <v>6.2946260368558704</v>
      </c>
      <c r="I8" s="25">
        <f t="shared" ca="1" si="1"/>
        <v>12.229728900768508</v>
      </c>
      <c r="J8" s="25"/>
      <c r="K8" s="25">
        <f t="shared" ca="1" si="2"/>
        <v>4.2674215671506834</v>
      </c>
      <c r="L8" s="25"/>
      <c r="M8" s="25"/>
      <c r="N8" s="25"/>
      <c r="O8" s="25">
        <f t="shared" si="4"/>
        <v>16</v>
      </c>
      <c r="P8" s="25">
        <f t="shared" ca="1" si="3"/>
        <v>5.7996436835960434</v>
      </c>
    </row>
    <row r="9" spans="1:16" ht="13.05" x14ac:dyDescent="0.3">
      <c r="A9" s="24">
        <v>1955</v>
      </c>
      <c r="B9" s="25">
        <f t="shared" ca="1" si="0"/>
        <v>5.2415960730573126</v>
      </c>
      <c r="C9" s="25">
        <f t="shared" ca="1" si="0"/>
        <v>5.7366686480171349</v>
      </c>
      <c r="D9" s="25">
        <f t="shared" ca="1" si="0"/>
        <v>5.0214218316625496</v>
      </c>
      <c r="E9" s="25">
        <f t="shared" ca="1" si="0"/>
        <v>7.9963156742117665</v>
      </c>
      <c r="F9" s="25"/>
      <c r="G9" s="25">
        <f t="shared" ca="1" si="1"/>
        <v>59.584032121397755</v>
      </c>
      <c r="H9" s="25">
        <f t="shared" ca="1" si="1"/>
        <v>6.6334039244630789</v>
      </c>
      <c r="I9" s="25">
        <f t="shared" ca="1" si="1"/>
        <v>12.599711917557853</v>
      </c>
      <c r="J9" s="25">
        <f t="shared" ref="J9:J40" ca="1" si="5">GEOMEAN(OFFSET(J$77,$O9,0,4,1))</f>
        <v>18.698193348026138</v>
      </c>
      <c r="K9" s="25">
        <f t="shared" ca="1" si="2"/>
        <v>4.4316497287067556</v>
      </c>
      <c r="L9" s="25"/>
      <c r="M9" s="25"/>
      <c r="N9" s="25"/>
      <c r="O9" s="25">
        <f t="shared" si="4"/>
        <v>20</v>
      </c>
      <c r="P9" s="25">
        <f t="shared" ca="1" si="3"/>
        <v>6.158538565793882</v>
      </c>
    </row>
    <row r="10" spans="1:16" ht="13.05" x14ac:dyDescent="0.3">
      <c r="A10" s="24">
        <v>1956</v>
      </c>
      <c r="B10" s="25">
        <f t="shared" ca="1" si="0"/>
        <v>5.5023389469441808</v>
      </c>
      <c r="C10" s="25">
        <f t="shared" ca="1" si="0"/>
        <v>5.9973065499299549</v>
      </c>
      <c r="D10" s="25">
        <f t="shared" ca="1" si="0"/>
        <v>5.2848837803142237</v>
      </c>
      <c r="E10" s="25">
        <f t="shared" ca="1" si="0"/>
        <v>8.5263126660776223</v>
      </c>
      <c r="F10" s="25"/>
      <c r="G10" s="25">
        <f t="shared" ca="1" si="1"/>
        <v>61.081321879030213</v>
      </c>
      <c r="H10" s="25">
        <f t="shared" ca="1" si="1"/>
        <v>7.1011686329870587</v>
      </c>
      <c r="I10" s="25">
        <f t="shared" ca="1" si="1"/>
        <v>12.016882913861634</v>
      </c>
      <c r="J10" s="25">
        <f t="shared" ca="1" si="5"/>
        <v>18.884664193527659</v>
      </c>
      <c r="K10" s="25">
        <f t="shared" ca="1" si="2"/>
        <v>4.7596776030075203</v>
      </c>
      <c r="L10" s="25"/>
      <c r="M10" s="25"/>
      <c r="N10" s="25"/>
      <c r="O10" s="25">
        <f t="shared" si="4"/>
        <v>24</v>
      </c>
      <c r="P10" s="25">
        <f t="shared" ca="1" si="3"/>
        <v>6.5567431209298643</v>
      </c>
    </row>
    <row r="11" spans="1:16" ht="13.05" x14ac:dyDescent="0.3">
      <c r="A11" s="24">
        <v>1957</v>
      </c>
      <c r="B11" s="25">
        <f t="shared" ca="1" si="0"/>
        <v>5.6123738751815697</v>
      </c>
      <c r="C11" s="25">
        <f t="shared" ca="1" si="0"/>
        <v>6.1623119851966068</v>
      </c>
      <c r="D11" s="25">
        <f t="shared" ca="1" si="0"/>
        <v>5.3698050151939514</v>
      </c>
      <c r="E11" s="25">
        <f t="shared" ca="1" si="0"/>
        <v>8.8673604908958588</v>
      </c>
      <c r="F11" s="25"/>
      <c r="G11" s="25">
        <f t="shared" ca="1" si="1"/>
        <v>63.169754051115184</v>
      </c>
      <c r="H11" s="25">
        <f t="shared" ca="1" si="1"/>
        <v>7.4344608568080472</v>
      </c>
      <c r="I11" s="25">
        <f t="shared" ca="1" si="1"/>
        <v>12.388320949306705</v>
      </c>
      <c r="J11" s="25">
        <f t="shared" ca="1" si="5"/>
        <v>20.1976734628462</v>
      </c>
      <c r="K11" s="25">
        <f t="shared" ca="1" si="2"/>
        <v>4.8423285368589841</v>
      </c>
      <c r="L11" s="25"/>
      <c r="M11" s="25"/>
      <c r="N11" s="25"/>
      <c r="O11" s="25">
        <f t="shared" si="4"/>
        <v>28</v>
      </c>
      <c r="P11" s="25">
        <f t="shared" ca="1" si="3"/>
        <v>6.8221360510446454</v>
      </c>
    </row>
    <row r="12" spans="1:16" ht="13.05" x14ac:dyDescent="0.3">
      <c r="A12" s="24">
        <v>1958</v>
      </c>
      <c r="B12" s="25">
        <f t="shared" ca="1" si="0"/>
        <v>5.702467595295925</v>
      </c>
      <c r="C12" s="25">
        <f t="shared" ca="1" si="0"/>
        <v>6.2374019929553368</v>
      </c>
      <c r="D12" s="25">
        <f t="shared" ca="1" si="0"/>
        <v>5.5049613985331485</v>
      </c>
      <c r="E12" s="25">
        <f t="shared" ca="1" si="0"/>
        <v>8.9524794133313357</v>
      </c>
      <c r="F12" s="25"/>
      <c r="G12" s="25">
        <f t="shared" ca="1" si="1"/>
        <v>62.654850584125327</v>
      </c>
      <c r="H12" s="25">
        <f t="shared" ca="1" si="1"/>
        <v>7.5974099690036372</v>
      </c>
      <c r="I12" s="25">
        <f t="shared" ca="1" si="1"/>
        <v>12.704781741868667</v>
      </c>
      <c r="J12" s="25">
        <f t="shared" ca="1" si="5"/>
        <v>20.397128180073747</v>
      </c>
      <c r="K12" s="25">
        <f t="shared" ca="1" si="2"/>
        <v>5.0870838124239208</v>
      </c>
      <c r="L12" s="25"/>
      <c r="M12" s="25"/>
      <c r="N12" s="25"/>
      <c r="O12" s="25">
        <f t="shared" si="4"/>
        <v>32</v>
      </c>
      <c r="P12" s="25">
        <f t="shared" ca="1" si="3"/>
        <v>6.9774807126974094</v>
      </c>
    </row>
    <row r="13" spans="1:16" ht="13.05" x14ac:dyDescent="0.3">
      <c r="A13" s="24">
        <v>1959</v>
      </c>
      <c r="B13" s="25">
        <f t="shared" ca="1" si="0"/>
        <v>5.5623772911347844</v>
      </c>
      <c r="C13" s="25">
        <f t="shared" ca="1" si="0"/>
        <v>6.0523996442777097</v>
      </c>
      <c r="D13" s="25">
        <f t="shared" ca="1" si="0"/>
        <v>5.3347923034820806</v>
      </c>
      <c r="E13" s="25">
        <f t="shared" ca="1" si="0"/>
        <v>9.004998611882181</v>
      </c>
      <c r="F13" s="25"/>
      <c r="G13" s="25">
        <f t="shared" ca="1" si="1"/>
        <v>63.289785413733469</v>
      </c>
      <c r="H13" s="25">
        <f t="shared" ca="1" si="1"/>
        <v>7.6099443071141266</v>
      </c>
      <c r="I13" s="25">
        <f t="shared" ca="1" si="1"/>
        <v>12.178928464401977</v>
      </c>
      <c r="J13" s="25">
        <f t="shared" ca="1" si="5"/>
        <v>20.662043861685262</v>
      </c>
      <c r="K13" s="25">
        <f t="shared" ca="1" si="2"/>
        <v>5.1724981886970607</v>
      </c>
      <c r="L13" s="25"/>
      <c r="M13" s="25"/>
      <c r="N13" s="25"/>
      <c r="O13" s="25">
        <f t="shared" si="4"/>
        <v>36</v>
      </c>
      <c r="P13" s="25">
        <f t="shared" ca="1" si="3"/>
        <v>6.9424878498222879</v>
      </c>
    </row>
    <row r="14" spans="1:16" ht="13.05" x14ac:dyDescent="0.3">
      <c r="A14" s="24">
        <v>1960</v>
      </c>
      <c r="B14" s="25">
        <f t="shared" ca="1" si="0"/>
        <v>5.6122493824499866</v>
      </c>
      <c r="C14" s="25">
        <f t="shared" ca="1" si="0"/>
        <v>6.1520964379852403</v>
      </c>
      <c r="D14" s="25">
        <f t="shared" ca="1" si="0"/>
        <v>5.369707118847618</v>
      </c>
      <c r="E14" s="25">
        <f t="shared" ca="1" si="0"/>
        <v>8.9674961678770959</v>
      </c>
      <c r="F14" s="25"/>
      <c r="G14" s="25">
        <f t="shared" ca="1" si="1"/>
        <v>62.054275609283458</v>
      </c>
      <c r="H14" s="25">
        <f t="shared" ca="1" si="1"/>
        <v>7.7593350681140372</v>
      </c>
      <c r="I14" s="25">
        <f t="shared" ca="1" si="1"/>
        <v>11.809832884248369</v>
      </c>
      <c r="J14" s="25">
        <f t="shared" ca="1" si="5"/>
        <v>20.919934324563982</v>
      </c>
      <c r="K14" s="25">
        <f t="shared" ca="1" si="2"/>
        <v>5.2548076077974519</v>
      </c>
      <c r="L14" s="25"/>
      <c r="M14" s="25"/>
      <c r="N14" s="25"/>
      <c r="O14" s="25">
        <f t="shared" si="4"/>
        <v>40</v>
      </c>
      <c r="P14" s="25">
        <f t="shared" ca="1" si="3"/>
        <v>7.05455977554612</v>
      </c>
    </row>
    <row r="15" spans="1:16" ht="13.05" x14ac:dyDescent="0.3">
      <c r="A15" s="24">
        <v>1961</v>
      </c>
      <c r="B15" s="25">
        <f t="shared" ca="1" si="0"/>
        <v>5.81737780647516</v>
      </c>
      <c r="C15" s="25">
        <f t="shared" ca="1" si="0"/>
        <v>6.3524117634776145</v>
      </c>
      <c r="D15" s="25">
        <f t="shared" ca="1" si="0"/>
        <v>5.5922877521794474</v>
      </c>
      <c r="E15" s="25">
        <f t="shared" ca="1" si="0"/>
        <v>9.0499198887763264</v>
      </c>
      <c r="F15" s="25"/>
      <c r="G15" s="25">
        <f t="shared" ca="1" si="1"/>
        <v>61.927452192197244</v>
      </c>
      <c r="H15" s="25">
        <f t="shared" ca="1" si="1"/>
        <v>8.0794275509925964</v>
      </c>
      <c r="I15" s="25">
        <f t="shared" ca="1" si="1"/>
        <v>11.913725001821899</v>
      </c>
      <c r="J15" s="25">
        <f t="shared" ca="1" si="5"/>
        <v>21.182342556557789</v>
      </c>
      <c r="K15" s="25">
        <f t="shared" ca="1" si="2"/>
        <v>5.4173687638063672</v>
      </c>
      <c r="L15" s="25"/>
      <c r="M15" s="25"/>
      <c r="N15" s="25"/>
      <c r="O15" s="25">
        <f t="shared" si="4"/>
        <v>44</v>
      </c>
      <c r="P15" s="25">
        <f t="shared" ca="1" si="3"/>
        <v>7.3246907757212076</v>
      </c>
    </row>
    <row r="16" spans="1:16" ht="13.05" x14ac:dyDescent="0.3">
      <c r="A16" s="24">
        <v>1962</v>
      </c>
      <c r="B16" s="25">
        <f t="shared" ca="1" si="0"/>
        <v>5.962147313270405</v>
      </c>
      <c r="C16" s="25">
        <f t="shared" ca="1" si="0"/>
        <v>6.4895124857828446</v>
      </c>
      <c r="D16" s="25">
        <f t="shared" ca="1" si="0"/>
        <v>5.7571430046171423</v>
      </c>
      <c r="E16" s="25">
        <f t="shared" ca="1" si="0"/>
        <v>9.0673303237890952</v>
      </c>
      <c r="F16" s="25"/>
      <c r="G16" s="25">
        <f t="shared" ca="1" si="1"/>
        <v>61.497444155024759</v>
      </c>
      <c r="H16" s="25">
        <f t="shared" ca="1" si="1"/>
        <v>8.2497492019317669</v>
      </c>
      <c r="I16" s="25">
        <f t="shared" ca="1" si="1"/>
        <v>12.38949942301114</v>
      </c>
      <c r="J16" s="25">
        <f t="shared" ca="1" si="5"/>
        <v>21.442384159165428</v>
      </c>
      <c r="K16" s="25">
        <f t="shared" ca="1" si="2"/>
        <v>5.4974347678825728</v>
      </c>
      <c r="L16" s="25"/>
      <c r="M16" s="25"/>
      <c r="N16" s="25"/>
      <c r="O16" s="25">
        <f t="shared" si="4"/>
        <v>48</v>
      </c>
      <c r="P16" s="25">
        <f t="shared" ca="1" si="3"/>
        <v>7.4922622217753974</v>
      </c>
    </row>
    <row r="17" spans="1:16" ht="13.05" x14ac:dyDescent="0.3">
      <c r="A17" s="24">
        <v>1963</v>
      </c>
      <c r="B17" s="25">
        <f t="shared" ca="1" si="0"/>
        <v>6.2745026929589951</v>
      </c>
      <c r="C17" s="25">
        <f t="shared" ca="1" si="0"/>
        <v>6.8643988459383989</v>
      </c>
      <c r="D17" s="25">
        <f t="shared" ca="1" si="0"/>
        <v>6.0470303732681243</v>
      </c>
      <c r="E17" s="25">
        <f t="shared" ca="1" si="0"/>
        <v>8.7672515663710868</v>
      </c>
      <c r="F17" s="25"/>
      <c r="G17" s="25">
        <f t="shared" ca="1" si="1"/>
        <v>62.319070956333796</v>
      </c>
      <c r="H17" s="25">
        <f t="shared" ca="1" si="1"/>
        <v>8.419671053375767</v>
      </c>
      <c r="I17" s="25">
        <f t="shared" ca="1" si="1"/>
        <v>11.704353547662746</v>
      </c>
      <c r="J17" s="25">
        <f t="shared" ca="1" si="5"/>
        <v>21.769688897766656</v>
      </c>
      <c r="K17" s="25">
        <f t="shared" ca="1" si="2"/>
        <v>5.6621409497896211</v>
      </c>
      <c r="L17" s="25"/>
      <c r="M17" s="25"/>
      <c r="N17" s="25"/>
      <c r="O17" s="25">
        <f t="shared" si="4"/>
        <v>52</v>
      </c>
      <c r="P17" s="25">
        <f t="shared" ca="1" si="3"/>
        <v>7.7271366091702065</v>
      </c>
    </row>
    <row r="18" spans="1:16" ht="13.05" x14ac:dyDescent="0.3">
      <c r="A18" s="24">
        <v>1964</v>
      </c>
      <c r="B18" s="25">
        <f t="shared" ca="1" si="0"/>
        <v>6.4224829586023411</v>
      </c>
      <c r="C18" s="25">
        <f t="shared" ca="1" si="0"/>
        <v>7.0049910777886151</v>
      </c>
      <c r="D18" s="25">
        <f t="shared" ca="1" si="0"/>
        <v>6.1874984840315612</v>
      </c>
      <c r="E18" s="25">
        <f t="shared" ca="1" si="0"/>
        <v>8.7474617562068264</v>
      </c>
      <c r="F18" s="25"/>
      <c r="G18" s="25">
        <f t="shared" ca="1" si="1"/>
        <v>62.997478024752297</v>
      </c>
      <c r="H18" s="25">
        <f t="shared" ca="1" si="1"/>
        <v>8.6714881182955885</v>
      </c>
      <c r="I18" s="25">
        <f t="shared" ca="1" si="1"/>
        <v>12.019410668363296</v>
      </c>
      <c r="J18" s="25">
        <f t="shared" ca="1" si="5"/>
        <v>22.092468987708791</v>
      </c>
      <c r="K18" s="25">
        <f t="shared" ca="1" si="2"/>
        <v>5.9070791278615546</v>
      </c>
      <c r="L18" s="25"/>
      <c r="M18" s="25"/>
      <c r="N18" s="25"/>
      <c r="O18" s="25">
        <f t="shared" si="4"/>
        <v>56</v>
      </c>
      <c r="P18" s="25">
        <f t="shared" ca="1" si="3"/>
        <v>7.934715144899104</v>
      </c>
    </row>
    <row r="19" spans="1:16" ht="13.05" x14ac:dyDescent="0.3">
      <c r="A19" s="24">
        <v>1965</v>
      </c>
      <c r="B19" s="25">
        <f t="shared" ca="1" si="0"/>
        <v>6.5321780025648675</v>
      </c>
      <c r="C19" s="25">
        <f t="shared" ca="1" si="0"/>
        <v>7.1270963699859493</v>
      </c>
      <c r="D19" s="25">
        <f t="shared" ca="1" si="0"/>
        <v>6.2521958945178548</v>
      </c>
      <c r="E19" s="25">
        <f t="shared" ca="1" si="0"/>
        <v>8.887176137480445</v>
      </c>
      <c r="F19" s="25"/>
      <c r="G19" s="25">
        <f t="shared" ca="1" si="1"/>
        <v>62.55983108962274</v>
      </c>
      <c r="H19" s="25">
        <f t="shared" ca="1" si="1"/>
        <v>9.1880344194247581</v>
      </c>
      <c r="I19" s="25">
        <f t="shared" ca="1" si="1"/>
        <v>12.179740238561902</v>
      </c>
      <c r="J19" s="25">
        <f t="shared" ca="1" si="5"/>
        <v>22.418399484567853</v>
      </c>
      <c r="K19" s="25">
        <f t="shared" ca="1" si="2"/>
        <v>6.1546811335971725</v>
      </c>
      <c r="L19" s="25"/>
      <c r="M19" s="25"/>
      <c r="N19" s="25"/>
      <c r="O19" s="25">
        <f t="shared" si="4"/>
        <v>60</v>
      </c>
      <c r="P19" s="25">
        <f t="shared" ca="1" si="3"/>
        <v>8.2390096179516821</v>
      </c>
    </row>
    <row r="20" spans="1:16" ht="13.05" x14ac:dyDescent="0.3">
      <c r="A20" s="24">
        <v>1966</v>
      </c>
      <c r="B20" s="25">
        <f t="shared" ca="1" si="0"/>
        <v>6.7674096910815598</v>
      </c>
      <c r="C20" s="25">
        <f t="shared" ca="1" si="0"/>
        <v>7.3899151499029543</v>
      </c>
      <c r="D20" s="25">
        <f t="shared" ca="1" si="0"/>
        <v>6.5048823536444145</v>
      </c>
      <c r="E20" s="25">
        <f t="shared" ca="1" si="0"/>
        <v>9.1149492592914836</v>
      </c>
      <c r="F20" s="25"/>
      <c r="G20" s="25">
        <f t="shared" ca="1" si="1"/>
        <v>64.207154541481131</v>
      </c>
      <c r="H20" s="25">
        <f t="shared" ca="1" si="1"/>
        <v>9.602264195409731</v>
      </c>
      <c r="I20" s="25">
        <f t="shared" ca="1" si="1"/>
        <v>12.599707242883396</v>
      </c>
      <c r="J20" s="25">
        <f t="shared" ca="1" si="5"/>
        <v>23.46201073937538</v>
      </c>
      <c r="K20" s="25">
        <f t="shared" ca="1" si="2"/>
        <v>6.3995741848384187</v>
      </c>
      <c r="L20" s="25"/>
      <c r="M20" s="25"/>
      <c r="N20" s="25"/>
      <c r="O20" s="25">
        <f t="shared" si="4"/>
        <v>64</v>
      </c>
      <c r="P20" s="25">
        <f t="shared" ca="1" si="3"/>
        <v>8.6072774832039354</v>
      </c>
    </row>
    <row r="21" spans="1:16" ht="13.05" x14ac:dyDescent="0.3">
      <c r="A21" s="24">
        <v>1967</v>
      </c>
      <c r="B21" s="25">
        <f t="shared" ca="1" si="0"/>
        <v>6.7999303081846767</v>
      </c>
      <c r="C21" s="25">
        <f t="shared" ca="1" si="0"/>
        <v>7.4073743238429657</v>
      </c>
      <c r="D21" s="25">
        <f t="shared" ca="1" si="0"/>
        <v>6.524914026150519</v>
      </c>
      <c r="E21" s="25">
        <f t="shared" ca="1" si="0"/>
        <v>8.9624543362263367</v>
      </c>
      <c r="F21" s="25"/>
      <c r="G21" s="25">
        <f t="shared" ca="1" si="1"/>
        <v>71.446235700221166</v>
      </c>
      <c r="H21" s="25">
        <f t="shared" ca="1" si="1"/>
        <v>9.624791711545571</v>
      </c>
      <c r="I21" s="25">
        <f t="shared" ca="1" si="1"/>
        <v>12.599986120536402</v>
      </c>
      <c r="J21" s="25">
        <f t="shared" ca="1" si="5"/>
        <v>23.199798976294254</v>
      </c>
      <c r="K21" s="25">
        <f t="shared" ca="1" si="2"/>
        <v>6.6497628654057728</v>
      </c>
      <c r="L21" s="25"/>
      <c r="M21" s="25"/>
      <c r="N21" s="25"/>
      <c r="O21" s="25">
        <f t="shared" si="4"/>
        <v>68</v>
      </c>
      <c r="P21" s="25">
        <f t="shared" ca="1" si="3"/>
        <v>8.6897850544158395</v>
      </c>
    </row>
    <row r="22" spans="1:16" ht="13.05" x14ac:dyDescent="0.3">
      <c r="A22" s="24">
        <v>1968</v>
      </c>
      <c r="B22" s="25">
        <f t="shared" ca="1" si="0"/>
        <v>7.0593724858356142</v>
      </c>
      <c r="C22" s="25">
        <f t="shared" ca="1" si="0"/>
        <v>7.7267955694604167</v>
      </c>
      <c r="D22" s="25">
        <f t="shared" ca="1" si="0"/>
        <v>6.7893474997385281</v>
      </c>
      <c r="E22" s="25">
        <f t="shared" ca="1" si="0"/>
        <v>9.2341810216982818</v>
      </c>
      <c r="F22" s="25"/>
      <c r="G22" s="25">
        <f t="shared" ca="1" si="1"/>
        <v>77.554521582510404</v>
      </c>
      <c r="H22" s="25">
        <f t="shared" ca="1" si="1"/>
        <v>9.9069057927479509</v>
      </c>
      <c r="I22" s="25">
        <f t="shared" ca="1" si="1"/>
        <v>12.861583203402816</v>
      </c>
      <c r="J22" s="25">
        <f t="shared" ca="1" si="5"/>
        <v>23.399778621750993</v>
      </c>
      <c r="K22" s="25">
        <f t="shared" ca="1" si="2"/>
        <v>6.891637695361732</v>
      </c>
      <c r="L22" s="25"/>
      <c r="M22" s="25"/>
      <c r="N22" s="25"/>
      <c r="O22" s="25">
        <f t="shared" si="4"/>
        <v>72</v>
      </c>
      <c r="P22" s="25">
        <f t="shared" ca="1" si="3"/>
        <v>9.0267646931371246</v>
      </c>
    </row>
    <row r="23" spans="1:16" ht="13.05" x14ac:dyDescent="0.3">
      <c r="A23" s="24">
        <v>1969</v>
      </c>
      <c r="B23" s="25">
        <f t="shared" ca="1" si="0"/>
        <v>7.3843726758267145</v>
      </c>
      <c r="C23" s="25">
        <f t="shared" ca="1" si="0"/>
        <v>8.0642806767539543</v>
      </c>
      <c r="D23" s="25">
        <f t="shared" ca="1" si="0"/>
        <v>7.1092869358052058</v>
      </c>
      <c r="E23" s="25">
        <f t="shared" ca="1" si="0"/>
        <v>9.7926829990923299</v>
      </c>
      <c r="F23" s="25"/>
      <c r="G23" s="25">
        <f t="shared" ca="1" si="1"/>
        <v>82.022763206956</v>
      </c>
      <c r="H23" s="25">
        <f t="shared" ca="1" si="1"/>
        <v>10.248150978524961</v>
      </c>
      <c r="I23" s="25">
        <f t="shared" ca="1" si="1"/>
        <v>13.334848656881846</v>
      </c>
      <c r="J23" s="25">
        <f t="shared" ca="1" si="5"/>
        <v>23.722059863598979</v>
      </c>
      <c r="K23" s="25">
        <f t="shared" ca="1" si="2"/>
        <v>7.3836885923411648</v>
      </c>
      <c r="L23" s="25"/>
      <c r="M23" s="25"/>
      <c r="N23" s="25"/>
      <c r="O23" s="25">
        <f t="shared" si="4"/>
        <v>76</v>
      </c>
      <c r="P23" s="25">
        <f t="shared" ca="1" si="3"/>
        <v>9.4212326139460352</v>
      </c>
    </row>
    <row r="24" spans="1:16" ht="13.05" x14ac:dyDescent="0.3">
      <c r="A24" s="24">
        <v>1970</v>
      </c>
      <c r="B24" s="25">
        <f t="shared" ref="B24:E43" ca="1" si="6">GEOMEAN(OFFSET(B$77,$O24,0,4,1))</f>
        <v>7.8652793352599808</v>
      </c>
      <c r="C24" s="25">
        <f t="shared" ca="1" si="6"/>
        <v>8.6322690705840621</v>
      </c>
      <c r="D24" s="25">
        <f t="shared" ca="1" si="6"/>
        <v>7.580814429274267</v>
      </c>
      <c r="E24" s="25">
        <f t="shared" ca="1" si="6"/>
        <v>10.726240363621649</v>
      </c>
      <c r="F24" s="25">
        <f t="shared" ref="F24:F55" ca="1" si="7">GEOMEAN(OFFSET(F$77,$O24,0,4,1))</f>
        <v>16481.849305562391</v>
      </c>
      <c r="G24" s="25">
        <f t="shared" ref="G24:I43" ca="1" si="8">GEOMEAN(OFFSET(G$77,$O24,0,4,1))</f>
        <v>87.96194209745272</v>
      </c>
      <c r="H24" s="25">
        <f t="shared" ca="1" si="8"/>
        <v>11.245176600775308</v>
      </c>
      <c r="I24" s="25">
        <f t="shared" ca="1" si="8"/>
        <v>13.337478683250582</v>
      </c>
      <c r="J24" s="25">
        <f t="shared" ca="1" si="5"/>
        <v>24.44160184989498</v>
      </c>
      <c r="K24" s="25">
        <f t="shared" ca="1" si="2"/>
        <v>7.8782061039769502</v>
      </c>
      <c r="L24" s="25">
        <f t="shared" ref="L24:N43" ca="1" si="9">GEOMEAN(OFFSET(L$77,$O24,0,4,1))</f>
        <v>5.0146612283642575</v>
      </c>
      <c r="M24" s="25">
        <f t="shared" ca="1" si="9"/>
        <v>987.81703609240878</v>
      </c>
      <c r="N24" s="25">
        <f t="shared" ca="1" si="9"/>
        <v>10.450955425400617</v>
      </c>
      <c r="O24" s="25">
        <f t="shared" si="4"/>
        <v>80</v>
      </c>
      <c r="P24" s="25">
        <f t="shared" ca="1" si="3"/>
        <v>10.208131857348567</v>
      </c>
    </row>
    <row r="25" spans="1:16" ht="13.05" x14ac:dyDescent="0.3">
      <c r="A25" s="24">
        <v>1971</v>
      </c>
      <c r="B25" s="25">
        <f t="shared" ca="1" si="6"/>
        <v>8.67891984675801</v>
      </c>
      <c r="C25" s="25">
        <f t="shared" ca="1" si="6"/>
        <v>9.5560415161711703</v>
      </c>
      <c r="D25" s="25">
        <f t="shared" ca="1" si="6"/>
        <v>8.259379536825266</v>
      </c>
      <c r="E25" s="25">
        <f t="shared" ca="1" si="6"/>
        <v>11.704743152701505</v>
      </c>
      <c r="F25" s="25">
        <f t="shared" ca="1" si="7"/>
        <v>11675.789411387021</v>
      </c>
      <c r="G25" s="25">
        <f t="shared" ca="1" si="8"/>
        <v>94.357401616780436</v>
      </c>
      <c r="H25" s="25">
        <f t="shared" ca="1" si="8"/>
        <v>12.501329897558286</v>
      </c>
      <c r="I25" s="25">
        <f t="shared" ca="1" si="8"/>
        <v>13.54723751233762</v>
      </c>
      <c r="J25" s="25">
        <f t="shared" ca="1" si="5"/>
        <v>25.094278677801658</v>
      </c>
      <c r="K25" s="25">
        <f t="shared" ca="1" si="2"/>
        <v>8.6123694320970507</v>
      </c>
      <c r="L25" s="25">
        <f t="shared" ca="1" si="9"/>
        <v>5.9853837781989379</v>
      </c>
      <c r="M25" s="25">
        <f t="shared" ca="1" si="9"/>
        <v>855.21886916771791</v>
      </c>
      <c r="N25" s="25">
        <f t="shared" ca="1" si="9"/>
        <v>11.499267714984887</v>
      </c>
      <c r="O25" s="25">
        <f t="shared" si="4"/>
        <v>84</v>
      </c>
      <c r="P25" s="25">
        <f t="shared" ca="1" si="3"/>
        <v>11.268830153049132</v>
      </c>
    </row>
    <row r="26" spans="1:16" ht="13.05" x14ac:dyDescent="0.3">
      <c r="A26" s="24">
        <v>1972</v>
      </c>
      <c r="B26" s="25">
        <f t="shared" ca="1" si="6"/>
        <v>9.7787775877722325</v>
      </c>
      <c r="C26" s="25">
        <f t="shared" ca="1" si="6"/>
        <v>10.731487232510622</v>
      </c>
      <c r="D26" s="25">
        <f t="shared" ca="1" si="6"/>
        <v>9.4045625794074521</v>
      </c>
      <c r="E26" s="25">
        <f t="shared" ca="1" si="6"/>
        <v>12.577460942551026</v>
      </c>
      <c r="F26" s="25">
        <f t="shared" ca="1" si="7"/>
        <v>10621.706431197093</v>
      </c>
      <c r="G26" s="25">
        <f t="shared" ca="1" si="8"/>
        <v>99.076098414959645</v>
      </c>
      <c r="H26" s="25">
        <f t="shared" ca="1" si="8"/>
        <v>13.190854100139733</v>
      </c>
      <c r="I26" s="25">
        <f t="shared" ca="1" si="8"/>
        <v>15.447130225975689</v>
      </c>
      <c r="J26" s="25">
        <f t="shared" ca="1" si="5"/>
        <v>25.744637729869883</v>
      </c>
      <c r="K26" s="25">
        <f t="shared" ca="1" si="2"/>
        <v>9.2710421905393456</v>
      </c>
      <c r="L26" s="25">
        <f t="shared" ca="1" si="9"/>
        <v>6.640886585783714</v>
      </c>
      <c r="M26" s="25">
        <f t="shared" ca="1" si="9"/>
        <v>812.15114984048705</v>
      </c>
      <c r="N26" s="25">
        <f t="shared" ca="1" si="9"/>
        <v>12.249348874844593</v>
      </c>
      <c r="O26" s="25">
        <f t="shared" si="4"/>
        <v>88</v>
      </c>
      <c r="P26" s="25">
        <f t="shared" ca="1" si="3"/>
        <v>12.243092723139229</v>
      </c>
    </row>
    <row r="27" spans="1:16" ht="13.05" x14ac:dyDescent="0.3">
      <c r="A27" s="24">
        <v>1973</v>
      </c>
      <c r="B27" s="25">
        <f t="shared" ca="1" si="6"/>
        <v>12.138033007251421</v>
      </c>
      <c r="C27" s="25">
        <f t="shared" ca="1" si="6"/>
        <v>13.05029788057211</v>
      </c>
      <c r="D27" s="25">
        <f t="shared" ca="1" si="6"/>
        <v>11.853021900976314</v>
      </c>
      <c r="E27" s="25">
        <f t="shared" ca="1" si="6"/>
        <v>13.787132711428967</v>
      </c>
      <c r="F27" s="25">
        <f t="shared" ca="1" si="7"/>
        <v>9533.8637022998628</v>
      </c>
      <c r="G27" s="25">
        <f t="shared" ca="1" si="8"/>
        <v>105.20015237960168</v>
      </c>
      <c r="H27" s="25">
        <f t="shared" ca="1" si="8"/>
        <v>14.180427011999113</v>
      </c>
      <c r="I27" s="25">
        <f t="shared" ca="1" si="8"/>
        <v>20.026196376243433</v>
      </c>
      <c r="J27" s="25">
        <f t="shared" ca="1" si="5"/>
        <v>26.072331966741977</v>
      </c>
      <c r="K27" s="25">
        <f t="shared" ca="1" si="2"/>
        <v>9.9274696014127208</v>
      </c>
      <c r="L27" s="25">
        <f t="shared" ca="1" si="9"/>
        <v>7.4967285908654713</v>
      </c>
      <c r="M27" s="25">
        <f t="shared" ca="1" si="9"/>
        <v>796.28630172956082</v>
      </c>
      <c r="N27" s="25">
        <f t="shared" ca="1" si="9"/>
        <v>13.299043342538086</v>
      </c>
      <c r="O27" s="25">
        <f t="shared" si="4"/>
        <v>92</v>
      </c>
      <c r="P27" s="25">
        <f t="shared" ca="1" si="3"/>
        <v>14.024975838015994</v>
      </c>
    </row>
    <row r="28" spans="1:16" ht="13.05" x14ac:dyDescent="0.3">
      <c r="A28" s="24">
        <v>1974</v>
      </c>
      <c r="B28" s="25">
        <f t="shared" ca="1" si="6"/>
        <v>16.268706787637477</v>
      </c>
      <c r="C28" s="25">
        <f t="shared" ca="1" si="6"/>
        <v>17.081162431785007</v>
      </c>
      <c r="D28" s="25">
        <f t="shared" ca="1" si="6"/>
        <v>15.89050899368018</v>
      </c>
      <c r="E28" s="25">
        <f t="shared" ca="1" si="6"/>
        <v>16.295073650720234</v>
      </c>
      <c r="F28" s="25">
        <f t="shared" ca="1" si="7"/>
        <v>8661.3674722539363</v>
      </c>
      <c r="G28" s="25">
        <f t="shared" ca="1" si="8"/>
        <v>127.91472719953829</v>
      </c>
      <c r="H28" s="25">
        <f t="shared" ca="1" si="8"/>
        <v>16.475611599416347</v>
      </c>
      <c r="I28" s="25">
        <f t="shared" ca="1" si="8"/>
        <v>20.021850621038467</v>
      </c>
      <c r="J28" s="25">
        <f t="shared" ca="1" si="5"/>
        <v>26.459823207519225</v>
      </c>
      <c r="K28" s="25">
        <f t="shared" ca="1" si="2"/>
        <v>11.4640705731977</v>
      </c>
      <c r="L28" s="25">
        <f t="shared" ca="1" si="9"/>
        <v>8.2421957491427875</v>
      </c>
      <c r="M28" s="25">
        <f t="shared" ca="1" si="9"/>
        <v>767.98994287298319</v>
      </c>
      <c r="N28" s="25">
        <f t="shared" ca="1" si="9"/>
        <v>15.3750201753762</v>
      </c>
      <c r="O28" s="25">
        <f t="shared" si="4"/>
        <v>96</v>
      </c>
      <c r="P28" s="25">
        <f t="shared" ca="1" si="3"/>
        <v>17.389245470902321</v>
      </c>
    </row>
    <row r="29" spans="1:16" ht="13.05" x14ac:dyDescent="0.3">
      <c r="A29" s="24">
        <v>1975</v>
      </c>
      <c r="B29" s="25">
        <f t="shared" ca="1" si="6"/>
        <v>19.737196587109253</v>
      </c>
      <c r="C29" s="25">
        <f t="shared" ca="1" si="6"/>
        <v>21.052161564487118</v>
      </c>
      <c r="D29" s="25">
        <f t="shared" ca="1" si="6"/>
        <v>18.818693741772762</v>
      </c>
      <c r="E29" s="25">
        <f t="shared" ca="1" si="6"/>
        <v>20.11433078278354</v>
      </c>
      <c r="F29" s="25">
        <f t="shared" ca="1" si="7"/>
        <v>7914.1689120243673</v>
      </c>
      <c r="G29" s="25">
        <f t="shared" ca="1" si="8"/>
        <v>139.00932837278822</v>
      </c>
      <c r="H29" s="25">
        <f t="shared" ca="1" si="8"/>
        <v>20.545205137027594</v>
      </c>
      <c r="I29" s="25">
        <f t="shared" ca="1" si="8"/>
        <v>27.344637837306333</v>
      </c>
      <c r="J29" s="25">
        <f t="shared" ca="1" si="5"/>
        <v>26.981116275676776</v>
      </c>
      <c r="K29" s="25">
        <f t="shared" ca="1" si="2"/>
        <v>14.504712076857899</v>
      </c>
      <c r="L29" s="25">
        <f t="shared" ca="1" si="9"/>
        <v>10.466657385217685</v>
      </c>
      <c r="M29" s="25">
        <f t="shared" ca="1" si="9"/>
        <v>743.5578772310638</v>
      </c>
      <c r="N29" s="25">
        <f t="shared" ca="1" si="9"/>
        <v>19.280230937767186</v>
      </c>
      <c r="O29" s="25">
        <f t="shared" si="4"/>
        <v>100</v>
      </c>
      <c r="P29" s="25">
        <f t="shared" ca="1" si="3"/>
        <v>21.205158881611347</v>
      </c>
    </row>
    <row r="30" spans="1:16" ht="13.05" x14ac:dyDescent="0.3">
      <c r="A30" s="24">
        <v>1976</v>
      </c>
      <c r="B30" s="25">
        <f t="shared" ca="1" si="6"/>
        <v>21.613561374299646</v>
      </c>
      <c r="C30" s="25">
        <f t="shared" ca="1" si="6"/>
        <v>23.167000176690472</v>
      </c>
      <c r="D30" s="25">
        <f t="shared" ca="1" si="6"/>
        <v>20.461340951774247</v>
      </c>
      <c r="E30" s="25">
        <f t="shared" ca="1" si="6"/>
        <v>23.592661484468877</v>
      </c>
      <c r="F30" s="25">
        <f t="shared" ca="1" si="7"/>
        <v>6901.0740422707713</v>
      </c>
      <c r="G30" s="25">
        <f t="shared" ca="1" si="8"/>
        <v>144.06649520986252</v>
      </c>
      <c r="H30" s="25">
        <f t="shared" ca="1" si="8"/>
        <v>24.733438181900933</v>
      </c>
      <c r="I30" s="25">
        <f t="shared" ca="1" si="8"/>
        <v>35.835207799315462</v>
      </c>
      <c r="J30" s="25">
        <f t="shared" ca="1" si="5"/>
        <v>28.349456925877131</v>
      </c>
      <c r="K30" s="25">
        <f t="shared" ca="1" si="2"/>
        <v>16.650001329532714</v>
      </c>
      <c r="L30" s="25">
        <f t="shared" ca="1" si="9"/>
        <v>13.474599426394464</v>
      </c>
      <c r="M30" s="25">
        <f t="shared" ca="1" si="9"/>
        <v>698.91064810562807</v>
      </c>
      <c r="N30" s="25">
        <f t="shared" ca="1" si="9"/>
        <v>22.437696076153134</v>
      </c>
      <c r="O30" s="25">
        <f t="shared" si="4"/>
        <v>104</v>
      </c>
      <c r="P30" s="25">
        <f t="shared" ca="1" si="3"/>
        <v>24.162475038627399</v>
      </c>
    </row>
    <row r="31" spans="1:16" ht="13.05" x14ac:dyDescent="0.3">
      <c r="A31" s="24">
        <v>1977</v>
      </c>
      <c r="B31" s="25">
        <f t="shared" ca="1" si="6"/>
        <v>23.201969680575715</v>
      </c>
      <c r="C31" s="25">
        <f t="shared" ca="1" si="6"/>
        <v>24.480851956219283</v>
      </c>
      <c r="D31" s="25">
        <f t="shared" ca="1" si="6"/>
        <v>22.026034658449184</v>
      </c>
      <c r="E31" s="25">
        <f t="shared" ca="1" si="6"/>
        <v>28.512009841398765</v>
      </c>
      <c r="F31" s="25">
        <f t="shared" ca="1" si="7"/>
        <v>5150.2367369821413</v>
      </c>
      <c r="G31" s="25">
        <f t="shared" ca="1" si="8"/>
        <v>143.75810360157698</v>
      </c>
      <c r="H31" s="25">
        <f t="shared" ca="1" si="8"/>
        <v>28.627169161424092</v>
      </c>
      <c r="I31" s="25">
        <f t="shared" ca="1" si="8"/>
        <v>34.199160493035343</v>
      </c>
      <c r="J31" s="25">
        <f t="shared" ca="1" si="5"/>
        <v>29.585970864161073</v>
      </c>
      <c r="K31" s="25">
        <f t="shared" ca="1" si="2"/>
        <v>19.025518126710356</v>
      </c>
      <c r="L31" s="25">
        <f t="shared" ca="1" si="9"/>
        <v>15.845661450551184</v>
      </c>
      <c r="M31" s="25">
        <f t="shared" ca="1" si="9"/>
        <v>608.60783666286545</v>
      </c>
      <c r="N31" s="25">
        <f t="shared" ca="1" si="9"/>
        <v>25.910638483297831</v>
      </c>
      <c r="O31" s="25">
        <f t="shared" si="4"/>
        <v>108</v>
      </c>
      <c r="P31" s="25">
        <f t="shared" ca="1" si="3"/>
        <v>26.876205934019929</v>
      </c>
    </row>
    <row r="32" spans="1:16" ht="13.05" x14ac:dyDescent="0.3">
      <c r="A32" s="24">
        <v>1978</v>
      </c>
      <c r="B32" s="25">
        <f t="shared" ca="1" si="6"/>
        <v>25.60442627716002</v>
      </c>
      <c r="C32" s="25">
        <f t="shared" ca="1" si="6"/>
        <v>26.83753927856133</v>
      </c>
      <c r="D32" s="25">
        <f t="shared" ca="1" si="6"/>
        <v>24.455699993289706</v>
      </c>
      <c r="E32" s="25">
        <f t="shared" ca="1" si="6"/>
        <v>32.312658859908396</v>
      </c>
      <c r="F32" s="25">
        <f t="shared" ca="1" si="7"/>
        <v>3708.0873218947895</v>
      </c>
      <c r="G32" s="25">
        <f t="shared" ca="1" si="8"/>
        <v>154.20333587012101</v>
      </c>
      <c r="H32" s="25">
        <f t="shared" ca="1" si="8"/>
        <v>31.753694229927106</v>
      </c>
      <c r="I32" s="25">
        <f t="shared" ca="1" si="8"/>
        <v>33.203656519514986</v>
      </c>
      <c r="J32" s="25">
        <f t="shared" ca="1" si="5"/>
        <v>30.695703710597392</v>
      </c>
      <c r="K32" s="25">
        <f t="shared" ca="1" si="2"/>
        <v>21.248638437782152</v>
      </c>
      <c r="L32" s="25">
        <f t="shared" ca="1" si="9"/>
        <v>18.190080341390161</v>
      </c>
      <c r="M32" s="25">
        <f t="shared" ca="1" si="9"/>
        <v>521.71698725277315</v>
      </c>
      <c r="N32" s="25">
        <f t="shared" ca="1" si="9"/>
        <v>28.017721122505886</v>
      </c>
      <c r="O32" s="25">
        <f t="shared" si="4"/>
        <v>112</v>
      </c>
      <c r="P32" s="25">
        <f t="shared" ca="1" si="3"/>
        <v>29.733041970597881</v>
      </c>
    </row>
    <row r="33" spans="1:16" ht="13.05" x14ac:dyDescent="0.3">
      <c r="A33" s="24">
        <v>1979</v>
      </c>
      <c r="B33" s="25">
        <f t="shared" ca="1" si="6"/>
        <v>30.805120095751153</v>
      </c>
      <c r="C33" s="25">
        <f t="shared" ca="1" si="6"/>
        <v>32.086288915897093</v>
      </c>
      <c r="D33" s="25">
        <f t="shared" ca="1" si="6"/>
        <v>29.392400144655202</v>
      </c>
      <c r="E33" s="25">
        <f t="shared" ca="1" si="6"/>
        <v>37.190575362118629</v>
      </c>
      <c r="F33" s="25">
        <f t="shared" ca="1" si="7"/>
        <v>3210.1002088003561</v>
      </c>
      <c r="G33" s="25">
        <f t="shared" ca="1" si="8"/>
        <v>161.44894836787768</v>
      </c>
      <c r="H33" s="25">
        <f t="shared" ca="1" si="8"/>
        <v>34.820805158636304</v>
      </c>
      <c r="I33" s="25">
        <f t="shared" ca="1" si="8"/>
        <v>37.004997519531031</v>
      </c>
      <c r="J33" s="25">
        <f t="shared" ca="1" si="5"/>
        <v>31.995148057394591</v>
      </c>
      <c r="K33" s="25">
        <f t="shared" ca="1" si="2"/>
        <v>24.260825948913464</v>
      </c>
      <c r="L33" s="25">
        <f t="shared" ca="1" si="9"/>
        <v>21.939666255846216</v>
      </c>
      <c r="M33" s="25">
        <f t="shared" ca="1" si="9"/>
        <v>485.8045362919467</v>
      </c>
      <c r="N33" s="25">
        <f t="shared" ca="1" si="9"/>
        <v>31.760634850239075</v>
      </c>
      <c r="O33" s="25">
        <f t="shared" si="4"/>
        <v>116</v>
      </c>
      <c r="P33" s="25">
        <f t="shared" ca="1" si="3"/>
        <v>34.178516732574515</v>
      </c>
    </row>
    <row r="34" spans="1:16" ht="13.05" x14ac:dyDescent="0.3">
      <c r="A34" s="24">
        <v>1980</v>
      </c>
      <c r="B34" s="25">
        <f t="shared" ca="1" si="6"/>
        <v>39.621568936781074</v>
      </c>
      <c r="C34" s="25">
        <f t="shared" ca="1" si="6"/>
        <v>41.508916638120702</v>
      </c>
      <c r="D34" s="25">
        <f t="shared" ca="1" si="6"/>
        <v>38.261370806059013</v>
      </c>
      <c r="E34" s="25">
        <f t="shared" ca="1" si="6"/>
        <v>40.336526511003179</v>
      </c>
      <c r="F34" s="25">
        <f t="shared" ca="1" si="7"/>
        <v>2588.3441421412335</v>
      </c>
      <c r="G34" s="25">
        <f t="shared" ca="1" si="8"/>
        <v>185.64984739496512</v>
      </c>
      <c r="H34" s="25">
        <f t="shared" ca="1" si="8"/>
        <v>39.008003583413846</v>
      </c>
      <c r="I34" s="25">
        <f t="shared" ca="1" si="8"/>
        <v>37.010079697768646</v>
      </c>
      <c r="J34" s="25">
        <f t="shared" ca="1" si="5"/>
        <v>33.300990974713621</v>
      </c>
      <c r="K34" s="25">
        <f t="shared" ca="1" si="2"/>
        <v>29.025946474892368</v>
      </c>
      <c r="L34" s="25">
        <f t="shared" ca="1" si="9"/>
        <v>24.951725120230289</v>
      </c>
      <c r="M34" s="25">
        <f t="shared" ca="1" si="9"/>
        <v>447.7039124212908</v>
      </c>
      <c r="N34" s="25">
        <f t="shared" ca="1" si="9"/>
        <v>37.427913705325437</v>
      </c>
      <c r="O34" s="25">
        <f t="shared" si="4"/>
        <v>120</v>
      </c>
      <c r="P34" s="25">
        <f t="shared" ca="1" si="3"/>
        <v>40.819715379549834</v>
      </c>
    </row>
    <row r="35" spans="1:16" ht="13.05" x14ac:dyDescent="0.3">
      <c r="A35" s="24">
        <v>1981</v>
      </c>
      <c r="B35" s="25">
        <f t="shared" ca="1" si="6"/>
        <v>43.729391222188731</v>
      </c>
      <c r="C35" s="25">
        <f t="shared" ca="1" si="6"/>
        <v>46.516202039320959</v>
      </c>
      <c r="D35" s="25">
        <f t="shared" ca="1" si="6"/>
        <v>41.997119351036666</v>
      </c>
      <c r="E35" s="25">
        <f t="shared" ca="1" si="6"/>
        <v>44.328586749487535</v>
      </c>
      <c r="F35" s="25">
        <f t="shared" ca="1" si="7"/>
        <v>2426.5945578927835</v>
      </c>
      <c r="G35" s="25">
        <f t="shared" ca="1" si="8"/>
        <v>204.66180539586799</v>
      </c>
      <c r="H35" s="25">
        <f t="shared" ca="1" si="8"/>
        <v>42.5080260768434</v>
      </c>
      <c r="I35" s="25">
        <f t="shared" ca="1" si="8"/>
        <v>40.889281233130099</v>
      </c>
      <c r="J35" s="25">
        <f t="shared" ca="1" si="5"/>
        <v>34.279035345806243</v>
      </c>
      <c r="K35" s="25">
        <f t="shared" ca="1" si="2"/>
        <v>32.327650056510308</v>
      </c>
      <c r="L35" s="25">
        <f t="shared" ca="1" si="9"/>
        <v>28.890357892872565</v>
      </c>
      <c r="M35" s="25">
        <f t="shared" ca="1" si="9"/>
        <v>445.09656990289778</v>
      </c>
      <c r="N35" s="25">
        <f t="shared" ca="1" si="9"/>
        <v>41.873363744363736</v>
      </c>
      <c r="O35" s="25">
        <f t="shared" si="4"/>
        <v>124</v>
      </c>
      <c r="P35" s="25">
        <f t="shared" ca="1" si="3"/>
        <v>44.933105554072597</v>
      </c>
    </row>
    <row r="36" spans="1:16" ht="13.05" x14ac:dyDescent="0.3">
      <c r="A36" s="24">
        <v>1982</v>
      </c>
      <c r="B36" s="25">
        <f t="shared" ca="1" si="6"/>
        <v>42.600768579989364</v>
      </c>
      <c r="C36" s="25">
        <f t="shared" ca="1" si="6"/>
        <v>45.420434827967107</v>
      </c>
      <c r="D36" s="25">
        <f t="shared" ca="1" si="6"/>
        <v>40.737867536664005</v>
      </c>
      <c r="E36" s="25">
        <f t="shared" ca="1" si="6"/>
        <v>47.425833845758568</v>
      </c>
      <c r="F36" s="25">
        <f t="shared" ca="1" si="7"/>
        <v>2449.6385750384325</v>
      </c>
      <c r="G36" s="25">
        <f t="shared" ca="1" si="8"/>
        <v>227.0999317013576</v>
      </c>
      <c r="H36" s="25">
        <f t="shared" ca="1" si="8"/>
        <v>45.871472226212937</v>
      </c>
      <c r="I36" s="25">
        <f t="shared" ca="1" si="8"/>
        <v>44.179589218117236</v>
      </c>
      <c r="J36" s="25">
        <f t="shared" ca="1" si="5"/>
        <v>35.256365311290892</v>
      </c>
      <c r="K36" s="25">
        <f t="shared" ref="K36:K67" ca="1" si="10">GEOMEAN(OFFSET(K$77,$O36,0,4,1))</f>
        <v>34.626979423596929</v>
      </c>
      <c r="L36" s="25">
        <f t="shared" ca="1" si="9"/>
        <v>34.468323230250157</v>
      </c>
      <c r="M36" s="25">
        <f t="shared" ca="1" si="9"/>
        <v>441.34849826252372</v>
      </c>
      <c r="N36" s="25">
        <f t="shared" ca="1" si="9"/>
        <v>45.316179028535451</v>
      </c>
      <c r="O36" s="25">
        <f t="shared" si="4"/>
        <v>128</v>
      </c>
      <c r="P36" s="25">
        <f t="shared" ref="P36:P67" ca="1" si="11">GEOMEAN(OFFSET(P$77,$O36,0,4,1))</f>
        <v>46.15394311672226</v>
      </c>
    </row>
    <row r="37" spans="1:16" ht="13.05" x14ac:dyDescent="0.3">
      <c r="A37" s="24">
        <v>1983</v>
      </c>
      <c r="B37" s="25">
        <f t="shared" ca="1" si="6"/>
        <v>42.069919707140414</v>
      </c>
      <c r="C37" s="25">
        <f t="shared" ca="1" si="6"/>
        <v>45.032417635931942</v>
      </c>
      <c r="D37" s="25">
        <f t="shared" ca="1" si="6"/>
        <v>40.249949723307601</v>
      </c>
      <c r="E37" s="25">
        <f t="shared" ca="1" si="6"/>
        <v>49.309507589556112</v>
      </c>
      <c r="F37" s="25">
        <f t="shared" ca="1" si="7"/>
        <v>2016.9135308990601</v>
      </c>
      <c r="G37" s="25">
        <f t="shared" ca="1" si="8"/>
        <v>244.05116518962461</v>
      </c>
      <c r="H37" s="25">
        <f t="shared" ca="1" si="8"/>
        <v>48.969360823033121</v>
      </c>
      <c r="I37" s="25">
        <f t="shared" ca="1" si="8"/>
        <v>45.234732051995408</v>
      </c>
      <c r="J37" s="25">
        <f t="shared" ca="1" si="5"/>
        <v>36.430308646600594</v>
      </c>
      <c r="K37" s="25">
        <f t="shared" ca="1" si="10"/>
        <v>36.599844301071563</v>
      </c>
      <c r="L37" s="25">
        <f t="shared" ca="1" si="9"/>
        <v>39.080082419466585</v>
      </c>
      <c r="M37" s="25">
        <f t="shared" ca="1" si="9"/>
        <v>416.80921938161259</v>
      </c>
      <c r="N37" s="25">
        <f t="shared" ca="1" si="9"/>
        <v>47.292863767459501</v>
      </c>
      <c r="O37" s="25">
        <f t="shared" si="4"/>
        <v>132</v>
      </c>
      <c r="P37" s="25">
        <f t="shared" ca="1" si="11"/>
        <v>47.331238148837002</v>
      </c>
    </row>
    <row r="38" spans="1:16" ht="13.05" x14ac:dyDescent="0.3">
      <c r="A38" s="24">
        <v>1984</v>
      </c>
      <c r="B38" s="25">
        <f t="shared" ca="1" si="6"/>
        <v>41.939639081890583</v>
      </c>
      <c r="C38" s="25">
        <f t="shared" ca="1" si="6"/>
        <v>45.3972884569447</v>
      </c>
      <c r="D38" s="25">
        <f t="shared" ca="1" si="6"/>
        <v>40.602302794641609</v>
      </c>
      <c r="E38" s="25">
        <f t="shared" ca="1" si="6"/>
        <v>52.037873873984147</v>
      </c>
      <c r="F38" s="25">
        <f t="shared" ca="1" si="7"/>
        <v>1743.1517159151467</v>
      </c>
      <c r="G38" s="25">
        <f t="shared" ca="1" si="8"/>
        <v>262.36436159993093</v>
      </c>
      <c r="H38" s="25">
        <f t="shared" ca="1" si="8"/>
        <v>50.982303892859129</v>
      </c>
      <c r="I38" s="25">
        <f t="shared" ca="1" si="8"/>
        <v>44.599709157621398</v>
      </c>
      <c r="J38" s="25">
        <f t="shared" ca="1" si="5"/>
        <v>38.124013947123508</v>
      </c>
      <c r="K38" s="25">
        <f t="shared" ca="1" si="10"/>
        <v>38.158651202337452</v>
      </c>
      <c r="L38" s="25">
        <f t="shared" ca="1" si="9"/>
        <v>44.230482219042777</v>
      </c>
      <c r="M38" s="25">
        <f t="shared" ca="1" si="9"/>
        <v>396.30214601101341</v>
      </c>
      <c r="N38" s="25">
        <f t="shared" ca="1" si="9"/>
        <v>49.475349798166661</v>
      </c>
      <c r="O38" s="25">
        <f t="shared" si="4"/>
        <v>136</v>
      </c>
      <c r="P38" s="25">
        <f t="shared" ca="1" si="11"/>
        <v>48.54206503248453</v>
      </c>
    </row>
    <row r="39" spans="1:16" ht="13.05" x14ac:dyDescent="0.3">
      <c r="A39" s="24">
        <v>1985</v>
      </c>
      <c r="B39" s="25">
        <f t="shared" ca="1" si="6"/>
        <v>43.621536093403314</v>
      </c>
      <c r="C39" s="25">
        <f t="shared" ca="1" si="6"/>
        <v>46.499224352420008</v>
      </c>
      <c r="D39" s="25">
        <f t="shared" ca="1" si="6"/>
        <v>41.797111487006504</v>
      </c>
      <c r="E39" s="25">
        <f t="shared" ca="1" si="6"/>
        <v>55.331010614796632</v>
      </c>
      <c r="F39" s="25">
        <f t="shared" ca="1" si="7"/>
        <v>1474.9970404197841</v>
      </c>
      <c r="G39" s="25">
        <f t="shared" ca="1" si="8"/>
        <v>268.3030125432656</v>
      </c>
      <c r="H39" s="25">
        <f t="shared" ca="1" si="8"/>
        <v>53.733869223965982</v>
      </c>
      <c r="I39" s="25">
        <f t="shared" ca="1" si="8"/>
        <v>42.546390654313299</v>
      </c>
      <c r="J39" s="25">
        <f t="shared" ca="1" si="5"/>
        <v>39.299886088330688</v>
      </c>
      <c r="K39" s="25">
        <f t="shared" ca="1" si="10"/>
        <v>40.289211693324937</v>
      </c>
      <c r="L39" s="25">
        <f t="shared" ca="1" si="9"/>
        <v>49.548407432920911</v>
      </c>
      <c r="M39" s="25">
        <f t="shared" ca="1" si="9"/>
        <v>364.66874608410257</v>
      </c>
      <c r="N39" s="25">
        <f t="shared" ca="1" si="9"/>
        <v>52.505970889081254</v>
      </c>
      <c r="O39" s="25">
        <f t="shared" si="4"/>
        <v>140</v>
      </c>
      <c r="P39" s="25">
        <f t="shared" ca="1" si="11"/>
        <v>50.790386381535725</v>
      </c>
    </row>
    <row r="40" spans="1:16" x14ac:dyDescent="0.3">
      <c r="A40" s="24">
        <v>1986</v>
      </c>
      <c r="B40" s="25">
        <f t="shared" ca="1" si="6"/>
        <v>46.00983371735618</v>
      </c>
      <c r="C40" s="25">
        <f t="shared" ca="1" si="6"/>
        <v>48.381590489451789</v>
      </c>
      <c r="D40" s="25">
        <f t="shared" ca="1" si="6"/>
        <v>44.255456942236123</v>
      </c>
      <c r="E40" s="25">
        <f t="shared" ca="1" si="6"/>
        <v>58.29460721466512</v>
      </c>
      <c r="F40" s="25">
        <f t="shared" ca="1" si="7"/>
        <v>1338.6888445355844</v>
      </c>
      <c r="G40" s="25">
        <f t="shared" ca="1" si="8"/>
        <v>272.94343110061374</v>
      </c>
      <c r="H40" s="25">
        <f t="shared" ca="1" si="8"/>
        <v>55.411275044080583</v>
      </c>
      <c r="I40" s="25">
        <f t="shared" ca="1" si="8"/>
        <v>46.104677365556121</v>
      </c>
      <c r="J40" s="25">
        <f t="shared" ca="1" si="5"/>
        <v>39.039834349168679</v>
      </c>
      <c r="K40" s="25">
        <f t="shared" ca="1" si="10"/>
        <v>41.765046991145667</v>
      </c>
      <c r="L40" s="25">
        <f t="shared" ca="1" si="9"/>
        <v>59.517540460933809</v>
      </c>
      <c r="M40" s="25">
        <f t="shared" ca="1" si="9"/>
        <v>344.34273630186982</v>
      </c>
      <c r="N40" s="25">
        <f t="shared" ca="1" si="9"/>
        <v>54.093102690980061</v>
      </c>
      <c r="O40" s="25">
        <f t="shared" si="4"/>
        <v>144</v>
      </c>
      <c r="P40" s="25">
        <f t="shared" ca="1" si="11"/>
        <v>52.997126388294191</v>
      </c>
    </row>
    <row r="41" spans="1:16" x14ac:dyDescent="0.3">
      <c r="A41" s="24">
        <v>1987</v>
      </c>
      <c r="B41" s="25">
        <f t="shared" ca="1" si="6"/>
        <v>47.796514470682517</v>
      </c>
      <c r="C41" s="25">
        <f t="shared" ca="1" si="6"/>
        <v>49.303102637794929</v>
      </c>
      <c r="D41" s="25">
        <f t="shared" ca="1" si="6"/>
        <v>45.298296115111818</v>
      </c>
      <c r="E41" s="25">
        <f t="shared" ca="1" si="6"/>
        <v>64.52245179983899</v>
      </c>
      <c r="F41" s="25">
        <f t="shared" ca="1" si="7"/>
        <v>1148.2424065654711</v>
      </c>
      <c r="G41" s="25">
        <f t="shared" ca="1" si="8"/>
        <v>269.74565531020789</v>
      </c>
      <c r="H41" s="25">
        <f t="shared" ca="1" si="8"/>
        <v>59.248188221666453</v>
      </c>
      <c r="I41" s="25">
        <f t="shared" ca="1" si="8"/>
        <v>49.191336140153844</v>
      </c>
      <c r="J41" s="25">
        <f t="shared" ref="J41:J74" ca="1" si="12">GEOMEAN(OFFSET(J$77,$O41,0,4,1))</f>
        <v>40.277018235786883</v>
      </c>
      <c r="K41" s="25">
        <f t="shared" ca="1" si="10"/>
        <v>43.899805988332474</v>
      </c>
      <c r="L41" s="25">
        <f t="shared" ca="1" si="9"/>
        <v>63.104851596563833</v>
      </c>
      <c r="M41" s="25">
        <f t="shared" ca="1" si="9"/>
        <v>321.51366950644621</v>
      </c>
      <c r="N41" s="25">
        <f t="shared" ca="1" si="9"/>
        <v>56.298325443872102</v>
      </c>
      <c r="O41" s="25">
        <f t="shared" si="4"/>
        <v>148</v>
      </c>
      <c r="P41" s="25">
        <f t="shared" ca="1" si="11"/>
        <v>55.72507533857582</v>
      </c>
    </row>
    <row r="42" spans="1:16" x14ac:dyDescent="0.3">
      <c r="A42" s="24">
        <v>1988</v>
      </c>
      <c r="B42" s="25">
        <f t="shared" ca="1" si="6"/>
        <v>52.189272482965876</v>
      </c>
      <c r="C42" s="25">
        <f t="shared" ca="1" si="6"/>
        <v>53.982394870992977</v>
      </c>
      <c r="D42" s="25">
        <f t="shared" ca="1" si="6"/>
        <v>49.620334149564997</v>
      </c>
      <c r="E42" s="25">
        <f t="shared" ca="1" si="6"/>
        <v>68.571370376325348</v>
      </c>
      <c r="F42" s="25">
        <f t="shared" ca="1" si="7"/>
        <v>1039.1483111538596</v>
      </c>
      <c r="G42" s="25">
        <f t="shared" ca="1" si="8"/>
        <v>256.31743489594436</v>
      </c>
      <c r="H42" s="25">
        <f t="shared" ca="1" si="8"/>
        <v>59.367765055804753</v>
      </c>
      <c r="I42" s="25">
        <f t="shared" ca="1" si="8"/>
        <v>48.185452471051612</v>
      </c>
      <c r="J42" s="25">
        <f t="shared" ca="1" si="12"/>
        <v>41.58194525383955</v>
      </c>
      <c r="K42" s="25">
        <f t="shared" ca="1" si="10"/>
        <v>46.522233558491713</v>
      </c>
      <c r="L42" s="25">
        <f t="shared" ca="1" si="9"/>
        <v>63.100379458654011</v>
      </c>
      <c r="M42" s="25">
        <f t="shared" ca="1" si="9"/>
        <v>273.06178013191726</v>
      </c>
      <c r="N42" s="25">
        <f t="shared" ca="1" si="9"/>
        <v>59.000119271681477</v>
      </c>
      <c r="O42" s="25">
        <f t="shared" si="4"/>
        <v>152</v>
      </c>
      <c r="P42" s="25">
        <f t="shared" ca="1" si="11"/>
        <v>58.476701022724754</v>
      </c>
    </row>
    <row r="43" spans="1:16" x14ac:dyDescent="0.3">
      <c r="A43" s="24">
        <v>1989</v>
      </c>
      <c r="B43" s="25">
        <f t="shared" ca="1" si="6"/>
        <v>57.9857802135732</v>
      </c>
      <c r="C43" s="25">
        <f t="shared" ca="1" si="6"/>
        <v>60.152372019619207</v>
      </c>
      <c r="D43" s="25">
        <f t="shared" ca="1" si="6"/>
        <v>55.447199313965214</v>
      </c>
      <c r="E43" s="25">
        <f t="shared" ca="1" si="6"/>
        <v>74.009842248117252</v>
      </c>
      <c r="F43" s="25">
        <f t="shared" ca="1" si="7"/>
        <v>887.92720607474234</v>
      </c>
      <c r="G43" s="25">
        <f t="shared" ca="1" si="8"/>
        <v>245.41088652759913</v>
      </c>
      <c r="H43" s="25">
        <f t="shared" ca="1" si="8"/>
        <v>62.308464348931729</v>
      </c>
      <c r="I43" s="25">
        <f t="shared" ca="1" si="8"/>
        <v>51.769139087532551</v>
      </c>
      <c r="J43" s="25">
        <f t="shared" ca="1" si="12"/>
        <v>42.16702713865147</v>
      </c>
      <c r="K43" s="25">
        <f t="shared" ca="1" si="10"/>
        <v>50.048396216152284</v>
      </c>
      <c r="L43" s="25">
        <f t="shared" ca="1" si="9"/>
        <v>67.262781232828914</v>
      </c>
      <c r="M43" s="25">
        <f t="shared" ca="1" si="9"/>
        <v>231.89836770352889</v>
      </c>
      <c r="N43" s="25">
        <f t="shared" ca="1" si="9"/>
        <v>63.55943796767901</v>
      </c>
      <c r="O43" s="25">
        <f t="shared" si="4"/>
        <v>156</v>
      </c>
      <c r="P43" s="25">
        <f t="shared" ca="1" si="11"/>
        <v>63.082091898220064</v>
      </c>
    </row>
    <row r="44" spans="1:16" x14ac:dyDescent="0.3">
      <c r="A44" s="24">
        <v>1990</v>
      </c>
      <c r="B44" s="25">
        <f t="shared" ref="B44:E63" ca="1" si="13">GEOMEAN(OFFSET(B$77,$O44,0,4,1))</f>
        <v>60.299083770945451</v>
      </c>
      <c r="C44" s="25">
        <f t="shared" ca="1" si="13"/>
        <v>62.51874640130486</v>
      </c>
      <c r="D44" s="25">
        <f t="shared" ca="1" si="13"/>
        <v>58.306549369695567</v>
      </c>
      <c r="E44" s="25">
        <f t="shared" ca="1" si="13"/>
        <v>79.396197848533163</v>
      </c>
      <c r="F44" s="25">
        <f t="shared" ca="1" si="7"/>
        <v>824.72669378118132</v>
      </c>
      <c r="G44" s="25">
        <f t="shared" ref="G44:I63" ca="1" si="14">GEOMEAN(OFFSET(G$77,$O44,0,4,1))</f>
        <v>243.52457760923457</v>
      </c>
      <c r="H44" s="25">
        <f t="shared" ca="1" si="14"/>
        <v>64.470835290294872</v>
      </c>
      <c r="I44" s="25">
        <f t="shared" ca="1" si="14"/>
        <v>47.780951205084733</v>
      </c>
      <c r="J44" s="25">
        <f t="shared" ca="1" si="12"/>
        <v>42.94971964038848</v>
      </c>
      <c r="K44" s="25">
        <f t="shared" ca="1" si="10"/>
        <v>53.906967007280038</v>
      </c>
      <c r="L44" s="25">
        <f t="shared" ref="L44:N63" ca="1" si="15">GEOMEAN(OFFSET(L$77,$O44,0,4,1))</f>
        <v>73.998134244002216</v>
      </c>
      <c r="M44" s="25">
        <f t="shared" ca="1" si="15"/>
        <v>224.99208418879067</v>
      </c>
      <c r="N44" s="25">
        <f t="shared" ca="1" si="15"/>
        <v>69.360579735505553</v>
      </c>
      <c r="O44" s="25">
        <f t="shared" si="4"/>
        <v>160</v>
      </c>
      <c r="P44" s="25">
        <f t="shared" ca="1" si="11"/>
        <v>65.704296877945637</v>
      </c>
    </row>
    <row r="45" spans="1:16" x14ac:dyDescent="0.3">
      <c r="A45" s="24">
        <v>1991</v>
      </c>
      <c r="B45" s="25">
        <f t="shared" ca="1" si="13"/>
        <v>56.732410686382799</v>
      </c>
      <c r="C45" s="25">
        <f t="shared" ca="1" si="13"/>
        <v>58.37910147635548</v>
      </c>
      <c r="D45" s="25">
        <f t="shared" ca="1" si="13"/>
        <v>54.424545367268763</v>
      </c>
      <c r="E45" s="25">
        <f t="shared" ca="1" si="13"/>
        <v>82.378189553569996</v>
      </c>
      <c r="F45" s="25">
        <f t="shared" ca="1" si="7"/>
        <v>709.39481149975711</v>
      </c>
      <c r="G45" s="25">
        <f t="shared" ca="1" si="14"/>
        <v>245.90405392169342</v>
      </c>
      <c r="H45" s="25">
        <f t="shared" ca="1" si="14"/>
        <v>66.679090379306999</v>
      </c>
      <c r="I45" s="25">
        <f t="shared" ca="1" si="14"/>
        <v>47.565806039459694</v>
      </c>
      <c r="J45" s="25">
        <f t="shared" ca="1" si="12"/>
        <v>43.144976547643708</v>
      </c>
      <c r="K45" s="25">
        <f t="shared" ca="1" si="10"/>
        <v>57.438362631575593</v>
      </c>
      <c r="L45" s="25">
        <f t="shared" ca="1" si="15"/>
        <v>83.304952394669087</v>
      </c>
      <c r="M45" s="25">
        <f t="shared" ca="1" si="15"/>
        <v>213.63281724064811</v>
      </c>
      <c r="N45" s="25">
        <f t="shared" ca="1" si="15"/>
        <v>73.323985527919191</v>
      </c>
      <c r="O45" s="25">
        <f t="shared" si="4"/>
        <v>164</v>
      </c>
      <c r="P45" s="25">
        <f t="shared" ca="1" si="11"/>
        <v>64.916697989664399</v>
      </c>
    </row>
    <row r="46" spans="1:16" x14ac:dyDescent="0.3">
      <c r="A46" s="24">
        <v>1992</v>
      </c>
      <c r="B46" s="25">
        <f t="shared" ca="1" si="13"/>
        <v>51.430416759663146</v>
      </c>
      <c r="C46" s="25">
        <f t="shared" ca="1" si="13"/>
        <v>52.94446657381453</v>
      </c>
      <c r="D46" s="25">
        <f t="shared" ca="1" si="13"/>
        <v>49.307473812667986</v>
      </c>
      <c r="E46" s="25">
        <f t="shared" ca="1" si="13"/>
        <v>75.365509294372515</v>
      </c>
      <c r="F46" s="25">
        <f t="shared" ca="1" si="7"/>
        <v>613.48601534511567</v>
      </c>
      <c r="G46" s="25">
        <f t="shared" ca="1" si="14"/>
        <v>247.66223888383826</v>
      </c>
      <c r="H46" s="25">
        <f t="shared" ca="1" si="14"/>
        <v>68.480863908881133</v>
      </c>
      <c r="I46" s="25">
        <f t="shared" ca="1" si="14"/>
        <v>65.315799097676972</v>
      </c>
      <c r="J46" s="25">
        <f t="shared" ca="1" si="12"/>
        <v>43.602060127335072</v>
      </c>
      <c r="K46" s="25">
        <f t="shared" ca="1" si="10"/>
        <v>60.069423623902196</v>
      </c>
      <c r="L46" s="25">
        <f t="shared" ca="1" si="15"/>
        <v>91.696531362243078</v>
      </c>
      <c r="M46" s="25">
        <f t="shared" ca="1" si="15"/>
        <v>201.77093984980024</v>
      </c>
      <c r="N46" s="25">
        <f t="shared" ca="1" si="15"/>
        <v>76.150719956225146</v>
      </c>
      <c r="O46" s="25">
        <f t="shared" si="4"/>
        <v>168</v>
      </c>
      <c r="P46" s="25">
        <f t="shared" ca="1" si="11"/>
        <v>62.140378837055302</v>
      </c>
    </row>
    <row r="47" spans="1:16" x14ac:dyDescent="0.3">
      <c r="A47" s="24">
        <v>1993</v>
      </c>
      <c r="B47" s="25">
        <f t="shared" ca="1" si="13"/>
        <v>48.509259919429333</v>
      </c>
      <c r="C47" s="25">
        <f t="shared" ca="1" si="13"/>
        <v>51.189802330556468</v>
      </c>
      <c r="D47" s="25">
        <f t="shared" ca="1" si="13"/>
        <v>47.667413896413315</v>
      </c>
      <c r="E47" s="25">
        <f t="shared" ca="1" si="13"/>
        <v>81.812238490348818</v>
      </c>
      <c r="F47" s="25">
        <f t="shared" ca="1" si="7"/>
        <v>526.6973428626153</v>
      </c>
      <c r="G47" s="25">
        <f t="shared" ca="1" si="14"/>
        <v>247.64673399828339</v>
      </c>
      <c r="H47" s="25">
        <f t="shared" ca="1" si="14"/>
        <v>72.230349318724166</v>
      </c>
      <c r="I47" s="25">
        <f t="shared" ca="1" si="14"/>
        <v>70.771010885904019</v>
      </c>
      <c r="J47" s="25">
        <f t="shared" ca="1" si="12"/>
        <v>44.187393918101534</v>
      </c>
      <c r="K47" s="25">
        <f t="shared" ca="1" si="10"/>
        <v>61.711787385058628</v>
      </c>
      <c r="L47" s="25">
        <f t="shared" ca="1" si="15"/>
        <v>94.064950962596129</v>
      </c>
      <c r="M47" s="25">
        <f t="shared" ca="1" si="15"/>
        <v>198.74171999849787</v>
      </c>
      <c r="N47" s="25">
        <f t="shared" ca="1" si="15"/>
        <v>77.214551504488625</v>
      </c>
      <c r="O47" s="25">
        <f t="shared" si="4"/>
        <v>172</v>
      </c>
      <c r="P47" s="25">
        <f t="shared" ca="1" si="11"/>
        <v>62.013852841833547</v>
      </c>
    </row>
    <row r="48" spans="1:16" x14ac:dyDescent="0.3">
      <c r="A48" s="24">
        <v>1994</v>
      </c>
      <c r="B48" s="25">
        <f t="shared" ca="1" si="13"/>
        <v>49.178671442837519</v>
      </c>
      <c r="C48" s="25">
        <f t="shared" ca="1" si="13"/>
        <v>51.694136129239133</v>
      </c>
      <c r="D48" s="25">
        <f t="shared" ca="1" si="13"/>
        <v>48.382062904603899</v>
      </c>
      <c r="E48" s="25">
        <f t="shared" ca="1" si="13"/>
        <v>85.841355007218311</v>
      </c>
      <c r="F48" s="25">
        <f t="shared" ca="1" si="7"/>
        <v>465.01089626528312</v>
      </c>
      <c r="G48" s="25">
        <f t="shared" ca="1" si="14"/>
        <v>242.98281656612633</v>
      </c>
      <c r="H48" s="25">
        <f t="shared" ca="1" si="14"/>
        <v>75.730399537330726</v>
      </c>
      <c r="I48" s="25">
        <f t="shared" ca="1" si="14"/>
        <v>54.055487958944362</v>
      </c>
      <c r="J48" s="25">
        <f t="shared" ca="1" si="12"/>
        <v>45.547871624546232</v>
      </c>
      <c r="K48" s="25">
        <f t="shared" ca="1" si="10"/>
        <v>62.614202157389165</v>
      </c>
      <c r="L48" s="25">
        <f t="shared" ca="1" si="15"/>
        <v>91.155812522335253</v>
      </c>
      <c r="M48" s="25">
        <f t="shared" ca="1" si="15"/>
        <v>188.33503106343338</v>
      </c>
      <c r="N48" s="25">
        <f t="shared" ca="1" si="15"/>
        <v>78.94927903354008</v>
      </c>
      <c r="O48" s="25">
        <f t="shared" si="4"/>
        <v>176</v>
      </c>
      <c r="P48" s="25">
        <f t="shared" ca="1" si="11"/>
        <v>63.517470556702825</v>
      </c>
    </row>
    <row r="49" spans="1:16" x14ac:dyDescent="0.3">
      <c r="A49" s="24">
        <v>1995</v>
      </c>
      <c r="B49" s="25">
        <f t="shared" ca="1" si="13"/>
        <v>49.889962392165209</v>
      </c>
      <c r="C49" s="25">
        <f t="shared" ca="1" si="13"/>
        <v>54.227671827087065</v>
      </c>
      <c r="D49" s="25">
        <f t="shared" ca="1" si="13"/>
        <v>50.421044306502743</v>
      </c>
      <c r="E49" s="25">
        <f t="shared" ca="1" si="13"/>
        <v>88.800696042330316</v>
      </c>
      <c r="F49" s="25">
        <f t="shared" ca="1" si="7"/>
        <v>370.92476435414704</v>
      </c>
      <c r="G49" s="25">
        <f t="shared" ca="1" si="14"/>
        <v>238.47715163253594</v>
      </c>
      <c r="H49" s="25">
        <f t="shared" ca="1" si="14"/>
        <v>77.377400058272656</v>
      </c>
      <c r="I49" s="25">
        <f t="shared" ca="1" si="14"/>
        <v>55.540364689070501</v>
      </c>
      <c r="J49" s="25">
        <f t="shared" ca="1" si="12"/>
        <v>49.200899429643911</v>
      </c>
      <c r="K49" s="25">
        <f t="shared" ca="1" si="10"/>
        <v>64.334549351905693</v>
      </c>
      <c r="L49" s="25">
        <f t="shared" ca="1" si="15"/>
        <v>87.727540165322409</v>
      </c>
      <c r="M49" s="25">
        <f t="shared" ca="1" si="15"/>
        <v>181.12126032914051</v>
      </c>
      <c r="N49" s="25">
        <f t="shared" ca="1" si="15"/>
        <v>81.627191790399507</v>
      </c>
      <c r="O49" s="25">
        <f t="shared" si="4"/>
        <v>180</v>
      </c>
      <c r="P49" s="25">
        <f t="shared" ca="1" si="11"/>
        <v>65.114109398663274</v>
      </c>
    </row>
    <row r="50" spans="1:16" x14ac:dyDescent="0.3">
      <c r="A50" s="24">
        <v>1996</v>
      </c>
      <c r="B50" s="25">
        <f t="shared" ca="1" si="13"/>
        <v>49.957489306848011</v>
      </c>
      <c r="C50" s="25">
        <f t="shared" ca="1" si="13"/>
        <v>54.429820550080294</v>
      </c>
      <c r="D50" s="25">
        <f t="shared" ca="1" si="13"/>
        <v>50.58987898106804</v>
      </c>
      <c r="E50" s="25">
        <f t="shared" ca="1" si="13"/>
        <v>92.016855963556139</v>
      </c>
      <c r="F50" s="25">
        <f t="shared" ca="1" si="7"/>
        <v>281.50884198718825</v>
      </c>
      <c r="G50" s="25">
        <f t="shared" ca="1" si="14"/>
        <v>240.11962589292966</v>
      </c>
      <c r="H50" s="25">
        <f t="shared" ca="1" si="14"/>
        <v>77.870877692561052</v>
      </c>
      <c r="I50" s="25">
        <f t="shared" ca="1" si="14"/>
        <v>62.242418940587434</v>
      </c>
      <c r="J50" s="25">
        <f t="shared" ca="1" si="12"/>
        <v>49.532230657869199</v>
      </c>
      <c r="K50" s="25">
        <f t="shared" ca="1" si="10"/>
        <v>66.552495301696496</v>
      </c>
      <c r="L50" s="25">
        <f t="shared" ca="1" si="15"/>
        <v>94.055949068969255</v>
      </c>
      <c r="M50" s="25">
        <f t="shared" ca="1" si="15"/>
        <v>180.18717299619416</v>
      </c>
      <c r="N50" s="25">
        <f t="shared" ca="1" si="15"/>
        <v>83.648276768571989</v>
      </c>
      <c r="O50" s="25">
        <f t="shared" si="4"/>
        <v>184</v>
      </c>
      <c r="P50" s="25">
        <f t="shared" ca="1" si="11"/>
        <v>65.929808608504104</v>
      </c>
    </row>
    <row r="51" spans="1:16" x14ac:dyDescent="0.3">
      <c r="A51" s="24">
        <v>1997</v>
      </c>
      <c r="B51" s="25">
        <f t="shared" ca="1" si="13"/>
        <v>51.311527876076617</v>
      </c>
      <c r="C51" s="25">
        <f t="shared" ca="1" si="13"/>
        <v>54.550359370799811</v>
      </c>
      <c r="D51" s="25">
        <f t="shared" ca="1" si="13"/>
        <v>51.572771010402185</v>
      </c>
      <c r="E51" s="25">
        <f t="shared" ca="1" si="13"/>
        <v>89.05384844295105</v>
      </c>
      <c r="F51" s="25">
        <f t="shared" ca="1" si="7"/>
        <v>220.65242566284451</v>
      </c>
      <c r="G51" s="25">
        <f t="shared" ca="1" si="14"/>
        <v>220.65242566284451</v>
      </c>
      <c r="H51" s="25">
        <f t="shared" ca="1" si="14"/>
        <v>76.824608920537997</v>
      </c>
      <c r="I51" s="25">
        <f t="shared" ca="1" si="14"/>
        <v>67.911930568924461</v>
      </c>
      <c r="J51" s="25">
        <f t="shared" ca="1" si="12"/>
        <v>50.24</v>
      </c>
      <c r="K51" s="25">
        <f t="shared" ca="1" si="10"/>
        <v>68.691724609198559</v>
      </c>
      <c r="L51" s="25">
        <f t="shared" ca="1" si="15"/>
        <v>87.759895491605945</v>
      </c>
      <c r="M51" s="25">
        <f t="shared" ca="1" si="15"/>
        <v>162.10991953601595</v>
      </c>
      <c r="N51" s="25">
        <f t="shared" ca="1" si="15"/>
        <v>84.329816347186608</v>
      </c>
      <c r="O51" s="25">
        <f t="shared" si="4"/>
        <v>188</v>
      </c>
      <c r="P51" s="25">
        <f t="shared" ca="1" si="11"/>
        <v>65.659716934568905</v>
      </c>
    </row>
    <row r="52" spans="1:16" x14ac:dyDescent="0.3">
      <c r="A52" s="24">
        <v>1998</v>
      </c>
      <c r="B52" s="25">
        <f t="shared" ca="1" si="13"/>
        <v>54.088365318962431</v>
      </c>
      <c r="C52" s="25">
        <f t="shared" ca="1" si="13"/>
        <v>55.868746041095548</v>
      </c>
      <c r="D52" s="25">
        <f t="shared" ca="1" si="13"/>
        <v>54.175184710623363</v>
      </c>
      <c r="E52" s="25">
        <f t="shared" ca="1" si="13"/>
        <v>85.799133567146043</v>
      </c>
      <c r="F52" s="25">
        <f t="shared" ca="1" si="7"/>
        <v>178.9077590650061</v>
      </c>
      <c r="G52" s="25">
        <f t="shared" ca="1" si="14"/>
        <v>178.9077590650061</v>
      </c>
      <c r="H52" s="25">
        <f t="shared" ca="1" si="14"/>
        <v>75.203810807200981</v>
      </c>
      <c r="I52" s="25">
        <f t="shared" ca="1" si="14"/>
        <v>59.04838661192116</v>
      </c>
      <c r="J52" s="25">
        <f t="shared" ca="1" si="12"/>
        <v>51.57</v>
      </c>
      <c r="K52" s="25">
        <f t="shared" ca="1" si="10"/>
        <v>69.847450496121624</v>
      </c>
      <c r="L52" s="25">
        <f t="shared" ca="1" si="15"/>
        <v>89.291919389902432</v>
      </c>
      <c r="M52" s="25">
        <f t="shared" ca="1" si="15"/>
        <v>151.56090990535455</v>
      </c>
      <c r="N52" s="25">
        <f t="shared" ca="1" si="15"/>
        <v>85.138126967050567</v>
      </c>
      <c r="O52" s="25">
        <f t="shared" si="4"/>
        <v>192</v>
      </c>
      <c r="P52" s="25">
        <f t="shared" ca="1" si="11"/>
        <v>65.799786660749078</v>
      </c>
    </row>
    <row r="53" spans="1:16" x14ac:dyDescent="0.3">
      <c r="A53" s="24">
        <v>1999</v>
      </c>
      <c r="B53" s="25">
        <f t="shared" ca="1" si="13"/>
        <v>56.732659530713356</v>
      </c>
      <c r="C53" s="25">
        <f t="shared" ca="1" si="13"/>
        <v>56.469893055118419</v>
      </c>
      <c r="D53" s="25">
        <f t="shared" ca="1" si="13"/>
        <v>56.595277000777564</v>
      </c>
      <c r="E53" s="25">
        <f t="shared" ca="1" si="13"/>
        <v>86.436744685067993</v>
      </c>
      <c r="F53" s="25">
        <f t="shared" ca="1" si="7"/>
        <v>161.1764224489956</v>
      </c>
      <c r="G53" s="25">
        <f t="shared" ca="1" si="14"/>
        <v>161.1764224489956</v>
      </c>
      <c r="H53" s="25">
        <f t="shared" ca="1" si="14"/>
        <v>75.477325912606389</v>
      </c>
      <c r="I53" s="25">
        <f t="shared" ca="1" si="14"/>
        <v>55.503430690112367</v>
      </c>
      <c r="J53" s="25">
        <f t="shared" ca="1" si="12"/>
        <v>54.93</v>
      </c>
      <c r="K53" s="25">
        <f t="shared" ca="1" si="10"/>
        <v>70.519468344116078</v>
      </c>
      <c r="L53" s="25">
        <f t="shared" ca="1" si="15"/>
        <v>91.101819929683302</v>
      </c>
      <c r="M53" s="25">
        <f t="shared" ca="1" si="15"/>
        <v>148.51411216574701</v>
      </c>
      <c r="N53" s="25">
        <f t="shared" ca="1" si="15"/>
        <v>86.480221026643733</v>
      </c>
      <c r="O53" s="25">
        <f t="shared" si="4"/>
        <v>196</v>
      </c>
      <c r="P53" s="25">
        <f t="shared" ca="1" si="11"/>
        <v>67.081185982238196</v>
      </c>
    </row>
    <row r="54" spans="1:16" x14ac:dyDescent="0.3">
      <c r="A54" s="24">
        <v>2000</v>
      </c>
      <c r="B54" s="25">
        <f t="shared" ca="1" si="13"/>
        <v>59.894894453014679</v>
      </c>
      <c r="C54" s="25">
        <f t="shared" ca="1" si="13"/>
        <v>60.213290667782054</v>
      </c>
      <c r="D54" s="25">
        <f t="shared" ca="1" si="13"/>
        <v>59.727608242500018</v>
      </c>
      <c r="E54" s="25">
        <f t="shared" ca="1" si="13"/>
        <v>85.211676601529462</v>
      </c>
      <c r="F54" s="25">
        <f t="shared" ca="1" si="7"/>
        <v>162.8572237444744</v>
      </c>
      <c r="G54" s="25">
        <f t="shared" ca="1" si="14"/>
        <v>162.8572237444744</v>
      </c>
      <c r="H54" s="25">
        <f t="shared" ca="1" si="14"/>
        <v>75.69374501939653</v>
      </c>
      <c r="I54" s="25">
        <f t="shared" ca="1" si="14"/>
        <v>52.878350264391386</v>
      </c>
      <c r="J54" s="25">
        <f t="shared" ca="1" si="12"/>
        <v>55.05</v>
      </c>
      <c r="K54" s="25">
        <f t="shared" ca="1" si="10"/>
        <v>71.254741986414146</v>
      </c>
      <c r="L54" s="25">
        <f t="shared" ca="1" si="15"/>
        <v>88.919947928797939</v>
      </c>
      <c r="M54" s="25">
        <f t="shared" ca="1" si="15"/>
        <v>144.71318885766621</v>
      </c>
      <c r="N54" s="25">
        <f t="shared" ca="1" si="15"/>
        <v>88.169495756742933</v>
      </c>
      <c r="O54" s="25">
        <f t="shared" si="4"/>
        <v>200</v>
      </c>
      <c r="P54" s="25">
        <f t="shared" ca="1" si="11"/>
        <v>69.084850094236003</v>
      </c>
    </row>
    <row r="55" spans="1:16" x14ac:dyDescent="0.3">
      <c r="A55" s="24">
        <v>2001</v>
      </c>
      <c r="B55" s="25">
        <f t="shared" ca="1" si="13"/>
        <v>63.188716912151826</v>
      </c>
      <c r="C55" s="25">
        <f t="shared" ca="1" si="13"/>
        <v>62.378233539610306</v>
      </c>
      <c r="D55" s="25">
        <f t="shared" ca="1" si="13"/>
        <v>62.849925581081678</v>
      </c>
      <c r="E55" s="25">
        <f t="shared" ca="1" si="13"/>
        <v>83.459203105292147</v>
      </c>
      <c r="F55" s="25">
        <f t="shared" ca="1" si="7"/>
        <v>163.31590271741425</v>
      </c>
      <c r="G55" s="25">
        <f t="shared" ca="1" si="14"/>
        <v>163.31590271741425</v>
      </c>
      <c r="H55" s="25">
        <f t="shared" ca="1" si="14"/>
        <v>75.648902594781958</v>
      </c>
      <c r="I55" s="25">
        <f t="shared" ca="1" si="14"/>
        <v>55.876883859071555</v>
      </c>
      <c r="J55" s="25">
        <f t="shared" ca="1" si="12"/>
        <v>58.32</v>
      </c>
      <c r="K55" s="25">
        <f t="shared" ca="1" si="10"/>
        <v>73.511060155358734</v>
      </c>
      <c r="L55" s="25">
        <f t="shared" ca="1" si="15"/>
        <v>89.308964126837253</v>
      </c>
      <c r="M55" s="25">
        <f t="shared" ca="1" si="15"/>
        <v>141.09658323838266</v>
      </c>
      <c r="N55" s="25">
        <f t="shared" ca="1" si="15"/>
        <v>91.029631078363337</v>
      </c>
      <c r="O55" s="25">
        <f t="shared" si="4"/>
        <v>204</v>
      </c>
      <c r="P55" s="25">
        <f t="shared" ca="1" si="11"/>
        <v>71.059105651881282</v>
      </c>
    </row>
    <row r="56" spans="1:16" x14ac:dyDescent="0.3">
      <c r="A56" s="24">
        <v>2002</v>
      </c>
      <c r="B56" s="25">
        <f t="shared" ca="1" si="13"/>
        <v>67.550872012492377</v>
      </c>
      <c r="C56" s="25">
        <f t="shared" ca="1" si="13"/>
        <v>64.593156416780232</v>
      </c>
      <c r="D56" s="25">
        <f t="shared" ca="1" si="13"/>
        <v>66.939596328332499</v>
      </c>
      <c r="E56" s="25">
        <f t="shared" ca="1" si="13"/>
        <v>83.713703544825137</v>
      </c>
      <c r="F56" s="25">
        <f t="shared" ref="F56:F74" ca="1" si="16">GEOMEAN(OFFSET(F$77,$O56,0,4,1))</f>
        <v>138.71961736756472</v>
      </c>
      <c r="G56" s="25">
        <f t="shared" ca="1" si="14"/>
        <v>138.71961736756472</v>
      </c>
      <c r="H56" s="25">
        <f t="shared" ca="1" si="14"/>
        <v>74.053237164655357</v>
      </c>
      <c r="I56" s="25">
        <f t="shared" ca="1" si="14"/>
        <v>54.34796876297014</v>
      </c>
      <c r="J56" s="25">
        <f t="shared" ca="1" si="12"/>
        <v>62.07</v>
      </c>
      <c r="K56" s="25">
        <f t="shared" ca="1" si="10"/>
        <v>75.875407688291148</v>
      </c>
      <c r="L56" s="25">
        <f t="shared" ca="1" si="15"/>
        <v>90.173420049057398</v>
      </c>
      <c r="M56" s="25">
        <f t="shared" ca="1" si="15"/>
        <v>134.76889158138749</v>
      </c>
      <c r="N56" s="25">
        <f t="shared" ca="1" si="15"/>
        <v>92.734597436680204</v>
      </c>
      <c r="O56" s="25">
        <f t="shared" si="4"/>
        <v>208</v>
      </c>
      <c r="P56" s="25">
        <f t="shared" ca="1" si="11"/>
        <v>72.678635514961528</v>
      </c>
    </row>
    <row r="57" spans="1:16" x14ac:dyDescent="0.3">
      <c r="A57" s="24">
        <v>2003</v>
      </c>
      <c r="B57" s="25">
        <f t="shared" ca="1" si="13"/>
        <v>70.637247048611215</v>
      </c>
      <c r="C57" s="25">
        <f t="shared" ca="1" si="13"/>
        <v>64.427582419227548</v>
      </c>
      <c r="D57" s="25">
        <f t="shared" ca="1" si="13"/>
        <v>69.683052705623524</v>
      </c>
      <c r="E57" s="25">
        <f t="shared" ca="1" si="13"/>
        <v>84.582459706517895</v>
      </c>
      <c r="F57" s="25">
        <f t="shared" ca="1" si="16"/>
        <v>115.9723516390527</v>
      </c>
      <c r="G57" s="25">
        <f t="shared" ca="1" si="14"/>
        <v>115.9723516390527</v>
      </c>
      <c r="H57" s="25">
        <f t="shared" ca="1" si="14"/>
        <v>73.528421202231499</v>
      </c>
      <c r="I57" s="25">
        <f t="shared" ca="1" si="14"/>
        <v>57.641307930537607</v>
      </c>
      <c r="J57" s="25">
        <f t="shared" ca="1" si="12"/>
        <v>62.99</v>
      </c>
      <c r="K57" s="25">
        <f t="shared" ca="1" si="10"/>
        <v>79.657087740758314</v>
      </c>
      <c r="L57" s="25">
        <f t="shared" ca="1" si="15"/>
        <v>89.295740362650946</v>
      </c>
      <c r="M57" s="25">
        <f t="shared" ca="1" si="15"/>
        <v>128.3449388722801</v>
      </c>
      <c r="N57" s="25">
        <f t="shared" ca="1" si="15"/>
        <v>94.196500992673435</v>
      </c>
      <c r="O57" s="25">
        <f t="shared" si="4"/>
        <v>212</v>
      </c>
      <c r="P57" s="25">
        <f t="shared" ca="1" si="11"/>
        <v>73.485445571989629</v>
      </c>
    </row>
    <row r="58" spans="1:16" x14ac:dyDescent="0.3">
      <c r="A58" s="24">
        <v>2004</v>
      </c>
      <c r="B58" s="25">
        <f t="shared" ca="1" si="13"/>
        <v>72.806357625578897</v>
      </c>
      <c r="C58" s="25">
        <f t="shared" ca="1" si="13"/>
        <v>66.471874056103033</v>
      </c>
      <c r="D58" s="25">
        <f t="shared" ca="1" si="13"/>
        <v>71.885656795209414</v>
      </c>
      <c r="E58" s="25">
        <f t="shared" ca="1" si="13"/>
        <v>84.234762506107941</v>
      </c>
      <c r="F58" s="25">
        <f t="shared" ca="1" si="16"/>
        <v>107.69676817387052</v>
      </c>
      <c r="G58" s="25">
        <f t="shared" ca="1" si="14"/>
        <v>107.69676817387052</v>
      </c>
      <c r="H58" s="25">
        <f t="shared" ca="1" si="14"/>
        <v>72.174585785505343</v>
      </c>
      <c r="I58" s="25">
        <f t="shared" ca="1" si="14"/>
        <v>62.241329228582778</v>
      </c>
      <c r="J58" s="25">
        <f t="shared" ca="1" si="12"/>
        <v>64.569999999999993</v>
      </c>
      <c r="K58" s="25">
        <f t="shared" ca="1" si="10"/>
        <v>82.279523792742935</v>
      </c>
      <c r="L58" s="25">
        <f t="shared" ca="1" si="15"/>
        <v>88.876460213189802</v>
      </c>
      <c r="M58" s="25">
        <f t="shared" ca="1" si="15"/>
        <v>117.28762106332249</v>
      </c>
      <c r="N58" s="25">
        <f t="shared" ca="1" si="15"/>
        <v>92.947361059560961</v>
      </c>
      <c r="O58" s="25">
        <f t="shared" si="4"/>
        <v>216</v>
      </c>
      <c r="P58" s="25">
        <f t="shared" ca="1" si="11"/>
        <v>74.261841432171337</v>
      </c>
    </row>
    <row r="59" spans="1:16" x14ac:dyDescent="0.3">
      <c r="A59" s="24">
        <v>2005</v>
      </c>
      <c r="B59" s="25">
        <f t="shared" ca="1" si="13"/>
        <v>77.080870877705209</v>
      </c>
      <c r="C59" s="25">
        <f t="shared" ca="1" si="13"/>
        <v>71.060796768618374</v>
      </c>
      <c r="D59" s="25">
        <f t="shared" ca="1" si="13"/>
        <v>76.316878692559214</v>
      </c>
      <c r="E59" s="25">
        <f t="shared" ca="1" si="13"/>
        <v>85.152377787937468</v>
      </c>
      <c r="F59" s="25">
        <f t="shared" ca="1" si="16"/>
        <v>89.046877688332629</v>
      </c>
      <c r="G59" s="25">
        <f t="shared" ca="1" si="14"/>
        <v>89.046877688332629</v>
      </c>
      <c r="H59" s="25">
        <f t="shared" ca="1" si="14"/>
        <v>72.738757518643453</v>
      </c>
      <c r="I59" s="25">
        <f t="shared" ca="1" si="14"/>
        <v>60.996617805151224</v>
      </c>
      <c r="J59" s="25">
        <f t="shared" ca="1" si="12"/>
        <v>67.47</v>
      </c>
      <c r="K59" s="25">
        <f t="shared" ca="1" si="10"/>
        <v>83.157408491153021</v>
      </c>
      <c r="L59" s="25">
        <f t="shared" ca="1" si="15"/>
        <v>89.154137837347534</v>
      </c>
      <c r="M59" s="25">
        <f t="shared" ca="1" si="15"/>
        <v>111.63789552296481</v>
      </c>
      <c r="N59" s="25">
        <f t="shared" ca="1" si="15"/>
        <v>93.009178131825649</v>
      </c>
      <c r="O59" s="25">
        <f t="shared" si="4"/>
        <v>220</v>
      </c>
      <c r="P59" s="25">
        <f t="shared" ca="1" si="11"/>
        <v>76.596562472742008</v>
      </c>
    </row>
    <row r="60" spans="1:16" x14ac:dyDescent="0.3">
      <c r="A60" s="24">
        <v>2006</v>
      </c>
      <c r="B60" s="25">
        <f t="shared" ca="1" si="13"/>
        <v>82.20968791022878</v>
      </c>
      <c r="C60" s="25">
        <f t="shared" ca="1" si="13"/>
        <v>75.539250851899752</v>
      </c>
      <c r="D60" s="25">
        <f t="shared" ca="1" si="13"/>
        <v>81.359100688756115</v>
      </c>
      <c r="E60" s="25">
        <f t="shared" ca="1" si="13"/>
        <v>85.347298279952966</v>
      </c>
      <c r="F60" s="25">
        <f t="shared" ca="1" si="16"/>
        <v>79.33382886506827</v>
      </c>
      <c r="G60" s="25">
        <f t="shared" ca="1" si="14"/>
        <v>79.33382886506827</v>
      </c>
      <c r="H60" s="25">
        <f t="shared" ca="1" si="14"/>
        <v>73.384109163402456</v>
      </c>
      <c r="I60" s="25">
        <f t="shared" ca="1" si="14"/>
        <v>60.039679939593654</v>
      </c>
      <c r="J60" s="25">
        <f t="shared" ca="1" si="12"/>
        <v>70.94</v>
      </c>
      <c r="K60" s="25">
        <f t="shared" ca="1" si="10"/>
        <v>84.893674591201133</v>
      </c>
      <c r="L60" s="25">
        <f t="shared" ca="1" si="15"/>
        <v>90.284386716310863</v>
      </c>
      <c r="M60" s="25">
        <f t="shared" ca="1" si="15"/>
        <v>108.80068622100553</v>
      </c>
      <c r="N60" s="25">
        <f t="shared" ca="1" si="15"/>
        <v>96.182039503174934</v>
      </c>
      <c r="O60" s="25">
        <f t="shared" si="4"/>
        <v>224</v>
      </c>
      <c r="P60" s="25">
        <f t="shared" ca="1" si="11"/>
        <v>79.545756027034173</v>
      </c>
    </row>
    <row r="61" spans="1:16" x14ac:dyDescent="0.3">
      <c r="A61" s="24">
        <v>2007</v>
      </c>
      <c r="B61" s="25">
        <f t="shared" ca="1" si="13"/>
        <v>85.74217141392289</v>
      </c>
      <c r="C61" s="25">
        <f t="shared" ca="1" si="13"/>
        <v>80.626920946503688</v>
      </c>
      <c r="D61" s="25">
        <f t="shared" ca="1" si="13"/>
        <v>85.075103254198922</v>
      </c>
      <c r="E61" s="25">
        <f t="shared" ca="1" si="13"/>
        <v>85.979868066152292</v>
      </c>
      <c r="F61" s="25">
        <f t="shared" ca="1" si="16"/>
        <v>68.479269529922163</v>
      </c>
      <c r="G61" s="25">
        <f t="shared" ca="1" si="14"/>
        <v>68.479269529922163</v>
      </c>
      <c r="H61" s="25">
        <f t="shared" ca="1" si="14"/>
        <v>72.194699680826474</v>
      </c>
      <c r="I61" s="25">
        <f t="shared" ca="1" si="14"/>
        <v>63.748509429467099</v>
      </c>
      <c r="J61" s="25">
        <f t="shared" ca="1" si="12"/>
        <v>75.59</v>
      </c>
      <c r="K61" s="25">
        <f t="shared" ca="1" si="10"/>
        <v>86.349733351313191</v>
      </c>
      <c r="L61" s="25">
        <f t="shared" ca="1" si="15"/>
        <v>91.539950833843122</v>
      </c>
      <c r="M61" s="25">
        <f t="shared" ca="1" si="15"/>
        <v>108.93459502626669</v>
      </c>
      <c r="N61" s="25">
        <f t="shared" ca="1" si="15"/>
        <v>99.106404072865615</v>
      </c>
      <c r="O61" s="25">
        <f t="shared" si="4"/>
        <v>228</v>
      </c>
      <c r="P61" s="25">
        <f t="shared" ca="1" si="11"/>
        <v>81.51214048527396</v>
      </c>
    </row>
    <row r="62" spans="1:16" x14ac:dyDescent="0.3">
      <c r="A62" s="24">
        <v>2008</v>
      </c>
      <c r="B62" s="25">
        <f t="shared" ca="1" si="13"/>
        <v>89.152132298624849</v>
      </c>
      <c r="C62" s="25">
        <f t="shared" ca="1" si="13"/>
        <v>83.954817887654571</v>
      </c>
      <c r="D62" s="25">
        <f t="shared" ca="1" si="13"/>
        <v>88.52917576642831</v>
      </c>
      <c r="E62" s="25">
        <f t="shared" ca="1" si="13"/>
        <v>88.507416998313076</v>
      </c>
      <c r="F62" s="25">
        <f t="shared" ca="1" si="16"/>
        <v>64.49259646347862</v>
      </c>
      <c r="G62" s="25">
        <f t="shared" ca="1" si="14"/>
        <v>64.49259646347862</v>
      </c>
      <c r="H62" s="25">
        <f t="shared" ca="1" si="14"/>
        <v>75.767498224229797</v>
      </c>
      <c r="I62" s="25">
        <f t="shared" ca="1" si="14"/>
        <v>80.169590454897545</v>
      </c>
      <c r="J62" s="25">
        <f t="shared" ca="1" si="12"/>
        <v>80.8</v>
      </c>
      <c r="K62" s="25">
        <f t="shared" ca="1" si="10"/>
        <v>87.121942577074321</v>
      </c>
      <c r="L62" s="25">
        <f t="shared" ca="1" si="15"/>
        <v>91.658012434011965</v>
      </c>
      <c r="M62" s="25">
        <f t="shared" ca="1" si="15"/>
        <v>114.63038337630944</v>
      </c>
      <c r="N62" s="25">
        <f t="shared" ca="1" si="15"/>
        <v>102.20382689660521</v>
      </c>
      <c r="O62" s="25">
        <f t="shared" si="4"/>
        <v>232</v>
      </c>
      <c r="P62" s="25">
        <f t="shared" ca="1" si="11"/>
        <v>84.541141726802906</v>
      </c>
    </row>
    <row r="63" spans="1:16" x14ac:dyDescent="0.3">
      <c r="A63" s="24">
        <v>2009</v>
      </c>
      <c r="B63" s="25">
        <f t="shared" ca="1" si="13"/>
        <v>87.634406578012417</v>
      </c>
      <c r="C63" s="25">
        <f t="shared" ca="1" si="13"/>
        <v>83.482113549858425</v>
      </c>
      <c r="D63" s="25">
        <f t="shared" ca="1" si="13"/>
        <v>87.250898466243115</v>
      </c>
      <c r="E63" s="25">
        <f t="shared" ca="1" si="13"/>
        <v>90.216622730249782</v>
      </c>
      <c r="F63" s="25">
        <f t="shared" ca="1" si="16"/>
        <v>71.708757859570582</v>
      </c>
      <c r="G63" s="25">
        <f t="shared" ca="1" si="14"/>
        <v>71.708757859570582</v>
      </c>
      <c r="H63" s="25">
        <f t="shared" ca="1" si="14"/>
        <v>83.265973503147578</v>
      </c>
      <c r="I63" s="25">
        <f t="shared" ca="1" si="14"/>
        <v>97.321842414783077</v>
      </c>
      <c r="J63" s="25">
        <f t="shared" ca="1" si="12"/>
        <v>82.59</v>
      </c>
      <c r="K63" s="25">
        <f t="shared" ca="1" si="10"/>
        <v>87.517402112982154</v>
      </c>
      <c r="L63" s="25">
        <f t="shared" ca="1" si="15"/>
        <v>91.847205398831818</v>
      </c>
      <c r="M63" s="25">
        <f t="shared" ca="1" si="15"/>
        <v>114.68695639097719</v>
      </c>
      <c r="N63" s="25">
        <f t="shared" ca="1" si="15"/>
        <v>105.99523039479838</v>
      </c>
      <c r="O63" s="25">
        <f t="shared" si="4"/>
        <v>236</v>
      </c>
      <c r="P63" s="25">
        <f t="shared" ca="1" si="11"/>
        <v>86.089967897549769</v>
      </c>
    </row>
    <row r="64" spans="1:16" x14ac:dyDescent="0.3">
      <c r="A64" s="24">
        <v>2010</v>
      </c>
      <c r="B64" s="25">
        <f t="shared" ref="B64:E74" ca="1" si="17">GEOMEAN(OFFSET(B$77,$O64,0,4,1))</f>
        <v>82.529602867210897</v>
      </c>
      <c r="C64" s="25">
        <f t="shared" ca="1" si="17"/>
        <v>80.508932616486618</v>
      </c>
      <c r="D64" s="25">
        <f t="shared" ca="1" si="17"/>
        <v>82.338732797595029</v>
      </c>
      <c r="E64" s="25">
        <f t="shared" ca="1" si="17"/>
        <v>90.01945931534452</v>
      </c>
      <c r="F64" s="25">
        <f t="shared" ca="1" si="16"/>
        <v>73.229761498765413</v>
      </c>
      <c r="G64" s="25">
        <f t="shared" ref="G64:I74" ca="1" si="18">GEOMEAN(OFFSET(G$77,$O64,0,4,1))</f>
        <v>73.229761498765413</v>
      </c>
      <c r="H64" s="25">
        <f t="shared" ca="1" si="18"/>
        <v>84.672363632081002</v>
      </c>
      <c r="I64" s="25">
        <f t="shared" ca="1" si="18"/>
        <v>103.30285957661557</v>
      </c>
      <c r="J64" s="25">
        <f t="shared" ca="1" si="12"/>
        <v>81.98</v>
      </c>
      <c r="K64" s="25">
        <f t="shared" ca="1" si="10"/>
        <v>88.316861181451401</v>
      </c>
      <c r="L64" s="25">
        <f t="shared" ref="L64:N74" ca="1" si="19">GEOMEAN(OFFSET(L$77,$O64,0,4,1))</f>
        <v>92.493958331018405</v>
      </c>
      <c r="M64" s="25">
        <f t="shared" ca="1" si="19"/>
        <v>110.40233308365254</v>
      </c>
      <c r="N64" s="25">
        <f t="shared" ca="1" si="19"/>
        <v>105.70513908915643</v>
      </c>
      <c r="O64" s="25">
        <f t="shared" si="4"/>
        <v>240</v>
      </c>
      <c r="P64" s="25">
        <f t="shared" ca="1" si="11"/>
        <v>83.984300208253558</v>
      </c>
    </row>
    <row r="65" spans="1:16" x14ac:dyDescent="0.3">
      <c r="A65" s="24">
        <v>2011</v>
      </c>
      <c r="B65" s="25">
        <f t="shared" ca="1" si="17"/>
        <v>82.245025841321436</v>
      </c>
      <c r="C65" s="25">
        <f t="shared" ca="1" si="17"/>
        <v>83.042655358929096</v>
      </c>
      <c r="D65" s="25">
        <f t="shared" ca="1" si="17"/>
        <v>82.309753846832848</v>
      </c>
      <c r="E65" s="25">
        <f t="shared" ca="1" si="17"/>
        <v>91.971795852673921</v>
      </c>
      <c r="F65" s="25">
        <f t="shared" ca="1" si="16"/>
        <v>72.580244785001867</v>
      </c>
      <c r="G65" s="25">
        <f t="shared" ca="1" si="18"/>
        <v>72.580244785001867</v>
      </c>
      <c r="H65" s="25">
        <f t="shared" ca="1" si="18"/>
        <v>86.488783162519198</v>
      </c>
      <c r="I65" s="25">
        <f t="shared" ca="1" si="18"/>
        <v>104.30420823359867</v>
      </c>
      <c r="J65" s="25">
        <f t="shared" ca="1" si="12"/>
        <v>85.38</v>
      </c>
      <c r="K65" s="25">
        <f t="shared" ca="1" si="10"/>
        <v>88.977254196455874</v>
      </c>
      <c r="L65" s="25">
        <f t="shared" ca="1" si="19"/>
        <v>92.962491834018408</v>
      </c>
      <c r="M65" s="25">
        <f t="shared" ca="1" si="19"/>
        <v>107.3562143888327</v>
      </c>
      <c r="N65" s="25">
        <f t="shared" ca="1" si="19"/>
        <v>105.47960458802487</v>
      </c>
      <c r="O65" s="25">
        <f t="shared" si="4"/>
        <v>244</v>
      </c>
      <c r="P65" s="25">
        <f t="shared" ca="1" si="11"/>
        <v>84.949943915336235</v>
      </c>
    </row>
    <row r="66" spans="1:16" x14ac:dyDescent="0.3">
      <c r="A66" s="24">
        <v>2012</v>
      </c>
      <c r="B66" s="25">
        <f t="shared" ca="1" si="17"/>
        <v>85.3122735855424</v>
      </c>
      <c r="C66" s="25">
        <f t="shared" ca="1" si="17"/>
        <v>86.887474569961384</v>
      </c>
      <c r="D66" s="25">
        <f t="shared" ca="1" si="17"/>
        <v>85.387473884082482</v>
      </c>
      <c r="E66" s="25">
        <f t="shared" ca="1" si="17"/>
        <v>92.426227548767216</v>
      </c>
      <c r="F66" s="25">
        <f t="shared" ca="1" si="16"/>
        <v>73.359266745882792</v>
      </c>
      <c r="G66" s="25">
        <f t="shared" ca="1" si="18"/>
        <v>73.359266745882792</v>
      </c>
      <c r="H66" s="25">
        <f t="shared" ca="1" si="18"/>
        <v>88.082247418679472</v>
      </c>
      <c r="I66" s="25">
        <f t="shared" ca="1" si="18"/>
        <v>108.62236343678879</v>
      </c>
      <c r="J66" s="25">
        <f t="shared" ca="1" si="12"/>
        <v>86.94</v>
      </c>
      <c r="K66" s="25">
        <f t="shared" ca="1" si="10"/>
        <v>91.091905869373377</v>
      </c>
      <c r="L66" s="25">
        <f t="shared" ca="1" si="19"/>
        <v>93.489934978017388</v>
      </c>
      <c r="M66" s="25">
        <f t="shared" ca="1" si="19"/>
        <v>104.60036598163657</v>
      </c>
      <c r="N66" s="25">
        <f t="shared" ca="1" si="19"/>
        <v>104.65733060406089</v>
      </c>
      <c r="O66" s="25">
        <f t="shared" si="4"/>
        <v>248</v>
      </c>
      <c r="P66" s="25">
        <f t="shared" ca="1" si="11"/>
        <v>87.263266418330986</v>
      </c>
    </row>
    <row r="67" spans="1:16" x14ac:dyDescent="0.3">
      <c r="A67" s="24">
        <v>2013</v>
      </c>
      <c r="B67" s="25">
        <f t="shared" ca="1" si="17"/>
        <v>88.430089621147985</v>
      </c>
      <c r="C67" s="25">
        <f t="shared" ca="1" si="17"/>
        <v>89.52585783194985</v>
      </c>
      <c r="D67" s="25">
        <f t="shared" ca="1" si="17"/>
        <v>88.408029620805678</v>
      </c>
      <c r="E67" s="25">
        <f t="shared" ca="1" si="17"/>
        <v>93.524350571426496</v>
      </c>
      <c r="F67" s="25">
        <f t="shared" ca="1" si="16"/>
        <v>69.931500430680259</v>
      </c>
      <c r="G67" s="25">
        <f t="shared" ca="1" si="18"/>
        <v>69.931500430680259</v>
      </c>
      <c r="H67" s="25">
        <f t="shared" ca="1" si="18"/>
        <v>89.620135481091182</v>
      </c>
      <c r="I67" s="25">
        <f t="shared" ca="1" si="18"/>
        <v>100.29124448114904</v>
      </c>
      <c r="J67" s="25">
        <f t="shared" ca="1" si="12"/>
        <v>91.47</v>
      </c>
      <c r="K67" s="25">
        <f t="shared" ca="1" si="10"/>
        <v>93.143967326708605</v>
      </c>
      <c r="L67" s="25">
        <f t="shared" ca="1" si="19"/>
        <v>94.321154814337945</v>
      </c>
      <c r="M67" s="25">
        <f t="shared" ca="1" si="19"/>
        <v>101.68908026856774</v>
      </c>
      <c r="N67" s="25">
        <f t="shared" ca="1" si="19"/>
        <v>105.24208878435756</v>
      </c>
      <c r="O67" s="25">
        <f t="shared" si="4"/>
        <v>252</v>
      </c>
      <c r="P67" s="25">
        <f t="shared" ca="1" si="11"/>
        <v>89.401981149090318</v>
      </c>
    </row>
    <row r="68" spans="1:16" x14ac:dyDescent="0.3">
      <c r="A68" s="24">
        <v>2014</v>
      </c>
      <c r="B68" s="25">
        <f t="shared" ca="1" si="17"/>
        <v>91.946350477712841</v>
      </c>
      <c r="C68" s="25">
        <f t="shared" ca="1" si="17"/>
        <v>92.373849207050029</v>
      </c>
      <c r="D68" s="25">
        <f t="shared" ca="1" si="17"/>
        <v>91.813933800647504</v>
      </c>
      <c r="E68" s="25">
        <f t="shared" ca="1" si="17"/>
        <v>93.589694857842275</v>
      </c>
      <c r="F68" s="25">
        <f t="shared" ca="1" si="16"/>
        <v>75.102625390390926</v>
      </c>
      <c r="G68" s="25">
        <f t="shared" ca="1" si="18"/>
        <v>75.102625390390926</v>
      </c>
      <c r="H68" s="25">
        <f t="shared" ca="1" si="18"/>
        <v>88.225775204449803</v>
      </c>
      <c r="I68" s="25">
        <f t="shared" ca="1" si="18"/>
        <v>90.337011303981228</v>
      </c>
      <c r="J68" s="25">
        <f t="shared" ca="1" si="12"/>
        <v>94.320000000000007</v>
      </c>
      <c r="K68" s="25">
        <f t="shared" ref="K68:K74" ca="1" si="20">GEOMEAN(OFFSET(K$77,$O68,0,4,1))</f>
        <v>94.192054479487595</v>
      </c>
      <c r="L68" s="25">
        <f t="shared" ca="1" si="19"/>
        <v>94.464908389983407</v>
      </c>
      <c r="M68" s="25">
        <f t="shared" ca="1" si="19"/>
        <v>100.16227718059326</v>
      </c>
      <c r="N68" s="25">
        <f t="shared" ca="1" si="19"/>
        <v>101.93482673901389</v>
      </c>
      <c r="O68" s="25">
        <f t="shared" si="4"/>
        <v>256</v>
      </c>
      <c r="P68" s="25">
        <f t="shared" ref="P68:P74" ca="1" si="21">GEOMEAN(OFFSET(P$77,$O68,0,4,1))</f>
        <v>91.241716228374401</v>
      </c>
    </row>
    <row r="69" spans="1:16" x14ac:dyDescent="0.3">
      <c r="A69" s="24">
        <v>2015</v>
      </c>
      <c r="B69" s="25">
        <f t="shared" ca="1" si="17"/>
        <v>92.691707714920497</v>
      </c>
      <c r="C69" s="25">
        <f t="shared" ca="1" si="17"/>
        <v>93.074258343692875</v>
      </c>
      <c r="D69" s="25">
        <f t="shared" ca="1" si="17"/>
        <v>92.546690554759024</v>
      </c>
      <c r="E69" s="25">
        <f t="shared" ca="1" si="17"/>
        <v>94.523944738508035</v>
      </c>
      <c r="F69" s="25">
        <f t="shared" ca="1" si="16"/>
        <v>90.510678352291464</v>
      </c>
      <c r="G69" s="25">
        <f t="shared" ca="1" si="18"/>
        <v>90.510678352291464</v>
      </c>
      <c r="H69" s="25">
        <f t="shared" ca="1" si="18"/>
        <v>89.963040580063279</v>
      </c>
      <c r="I69" s="25">
        <f t="shared" ca="1" si="18"/>
        <v>80.648525043039484</v>
      </c>
      <c r="J69" s="25">
        <f t="shared" ca="1" si="12"/>
        <v>96.13</v>
      </c>
      <c r="K69" s="25">
        <f t="shared" ca="1" si="20"/>
        <v>95.021790678831735</v>
      </c>
      <c r="L69" s="25">
        <f t="shared" ca="1" si="19"/>
        <v>94.489270535005446</v>
      </c>
      <c r="M69" s="25">
        <f t="shared" ca="1" si="19"/>
        <v>98.334876956693961</v>
      </c>
      <c r="N69" s="25">
        <f t="shared" ca="1" si="19"/>
        <v>101.11199787479879</v>
      </c>
      <c r="O69" s="25">
        <f t="shared" si="4"/>
        <v>260</v>
      </c>
      <c r="P69" s="25">
        <f t="shared" ca="1" si="21"/>
        <v>92.732091887772597</v>
      </c>
    </row>
    <row r="70" spans="1:16" x14ac:dyDescent="0.3">
      <c r="A70" s="24">
        <v>2016</v>
      </c>
      <c r="B70" s="25">
        <f t="shared" ca="1" si="17"/>
        <v>94.679693309388924</v>
      </c>
      <c r="C70" s="25">
        <f t="shared" ca="1" si="17"/>
        <v>94.49644752173927</v>
      </c>
      <c r="D70" s="25">
        <f t="shared" ca="1" si="17"/>
        <v>94.497204944708798</v>
      </c>
      <c r="E70" s="25">
        <f t="shared" ca="1" si="17"/>
        <v>94.963408226869248</v>
      </c>
      <c r="F70" s="25">
        <f t="shared" ca="1" si="16"/>
        <v>94.095741512749669</v>
      </c>
      <c r="G70" s="25">
        <f t="shared" ca="1" si="18"/>
        <v>94.095741512749669</v>
      </c>
      <c r="H70" s="25">
        <f t="shared" ca="1" si="18"/>
        <v>93.634205694951589</v>
      </c>
      <c r="I70" s="25">
        <f t="shared" ca="1" si="18"/>
        <v>79.678263235280056</v>
      </c>
      <c r="J70" s="25">
        <f t="shared" ca="1" si="12"/>
        <v>100</v>
      </c>
      <c r="K70" s="25">
        <f t="shared" ca="1" si="20"/>
        <v>95.824117193574594</v>
      </c>
      <c r="L70" s="25">
        <f t="shared" ca="1" si="19"/>
        <v>95.564238133150425</v>
      </c>
      <c r="M70" s="25">
        <f t="shared" ca="1" si="19"/>
        <v>100.02683330850806</v>
      </c>
      <c r="N70" s="25">
        <f t="shared" ca="1" si="19"/>
        <v>100.8473428549048</v>
      </c>
      <c r="O70" s="25">
        <f t="shared" ref="O70:O74" si="22">O69+4</f>
        <v>264</v>
      </c>
      <c r="P70" s="25">
        <f t="shared" ca="1" si="21"/>
        <v>94.888797974042689</v>
      </c>
    </row>
    <row r="71" spans="1:16" x14ac:dyDescent="0.3">
      <c r="A71" s="24">
        <v>2017</v>
      </c>
      <c r="B71" s="25">
        <f t="shared" ca="1" si="17"/>
        <v>96.909767880784685</v>
      </c>
      <c r="C71" s="25">
        <f t="shared" ca="1" si="17"/>
        <v>96.678834544409654</v>
      </c>
      <c r="D71" s="25">
        <f t="shared" ca="1" si="17"/>
        <v>96.854558888306784</v>
      </c>
      <c r="E71" s="25">
        <f t="shared" ca="1" si="17"/>
        <v>96.573132552789659</v>
      </c>
      <c r="F71" s="25">
        <f t="shared" ca="1" si="16"/>
        <v>102.14839564422124</v>
      </c>
      <c r="G71" s="25">
        <f t="shared" ca="1" si="18"/>
        <v>102.14839564422124</v>
      </c>
      <c r="H71" s="25">
        <f t="shared" ca="1" si="18"/>
        <v>101.49654254866533</v>
      </c>
      <c r="I71" s="25">
        <f t="shared" ca="1" si="18"/>
        <v>92.637587358976845</v>
      </c>
      <c r="J71" s="25">
        <f t="shared" ca="1" si="12"/>
        <v>100</v>
      </c>
      <c r="K71" s="25">
        <f t="shared" ca="1" si="20"/>
        <v>97.13378326413681</v>
      </c>
      <c r="L71" s="25">
        <f t="shared" ca="1" si="19"/>
        <v>97.552481970695524</v>
      </c>
      <c r="M71" s="25">
        <f t="shared" ca="1" si="19"/>
        <v>99.698668563416888</v>
      </c>
      <c r="N71" s="25">
        <f t="shared" ca="1" si="19"/>
        <v>101.30490798239465</v>
      </c>
      <c r="O71" s="25">
        <f t="shared" si="22"/>
        <v>268</v>
      </c>
      <c r="P71" s="25">
        <f t="shared" ca="1" si="21"/>
        <v>98.190723038309685</v>
      </c>
    </row>
    <row r="72" spans="1:16" x14ac:dyDescent="0.3">
      <c r="A72" s="24">
        <v>2018</v>
      </c>
      <c r="B72" s="25">
        <f t="shared" ca="1" si="17"/>
        <v>99.998243291469834</v>
      </c>
      <c r="C72" s="25">
        <f t="shared" ca="1" si="17"/>
        <v>100.00026069671989</v>
      </c>
      <c r="D72" s="25">
        <f t="shared" ca="1" si="17"/>
        <v>100.00077606519429</v>
      </c>
      <c r="E72" s="25">
        <f t="shared" ca="1" si="17"/>
        <v>100.00139560140178</v>
      </c>
      <c r="F72" s="25">
        <f t="shared" ca="1" si="16"/>
        <v>99.999355374473453</v>
      </c>
      <c r="G72" s="25">
        <f t="shared" ca="1" si="18"/>
        <v>99.999355374473453</v>
      </c>
      <c r="H72" s="25">
        <f t="shared" ca="1" si="18"/>
        <v>99.999606341921606</v>
      </c>
      <c r="I72" s="25">
        <f t="shared" ca="1" si="18"/>
        <v>99.999342645845999</v>
      </c>
      <c r="J72" s="25">
        <f t="shared" ca="1" si="12"/>
        <v>100</v>
      </c>
      <c r="K72" s="25">
        <f t="shared" ca="1" si="20"/>
        <v>100.00031329479314</v>
      </c>
      <c r="L72" s="25">
        <f t="shared" ca="1" si="19"/>
        <v>99.999451141168208</v>
      </c>
      <c r="M72" s="25">
        <f t="shared" ca="1" si="19"/>
        <v>99.999455544307722</v>
      </c>
      <c r="N72" s="25">
        <f t="shared" ca="1" si="19"/>
        <v>99.999171123679091</v>
      </c>
      <c r="O72" s="25">
        <f t="shared" si="22"/>
        <v>272</v>
      </c>
      <c r="P72" s="25">
        <f t="shared" ca="1" si="21"/>
        <v>99.999138922981061</v>
      </c>
    </row>
    <row r="73" spans="1:16" x14ac:dyDescent="0.3">
      <c r="A73" s="24">
        <v>2019</v>
      </c>
      <c r="B73" s="25">
        <f t="shared" ca="1" si="17"/>
        <v>103.84541233657851</v>
      </c>
      <c r="C73" s="25">
        <f t="shared" ca="1" si="17"/>
        <v>103.98449803776512</v>
      </c>
      <c r="D73" s="25">
        <f t="shared" ca="1" si="17"/>
        <v>103.80553730605519</v>
      </c>
      <c r="E73" s="25">
        <f t="shared" ca="1" si="17"/>
        <v>99.738866178459034</v>
      </c>
      <c r="F73" s="25">
        <f t="shared" ca="1" si="16"/>
        <v>102.32274243009482</v>
      </c>
      <c r="G73" s="25">
        <f t="shared" ca="1" si="18"/>
        <v>102.32274243009482</v>
      </c>
      <c r="H73" s="25">
        <f t="shared" ca="1" si="18"/>
        <v>102.66124543156729</v>
      </c>
      <c r="I73" s="25">
        <f t="shared" ca="1" si="18"/>
        <v>99.261148102380702</v>
      </c>
      <c r="J73" s="25">
        <f t="shared" ca="1" si="12"/>
        <v>100</v>
      </c>
      <c r="K73" s="25">
        <f t="shared" ca="1" si="20"/>
        <v>103.73514456926348</v>
      </c>
      <c r="L73" s="25">
        <f t="shared" ca="1" si="19"/>
        <v>101.47815074195519</v>
      </c>
      <c r="M73" s="25">
        <f t="shared" ca="1" si="19"/>
        <v>106.37464774505578</v>
      </c>
      <c r="N73" s="25">
        <f t="shared" ca="1" si="19"/>
        <v>99.597412578029548</v>
      </c>
      <c r="O73" s="25">
        <f t="shared" si="22"/>
        <v>276</v>
      </c>
      <c r="P73" s="25">
        <f t="shared" ca="1" si="21"/>
        <v>102.93092409684668</v>
      </c>
    </row>
    <row r="74" spans="1:16" x14ac:dyDescent="0.3">
      <c r="A74" s="24">
        <v>2020</v>
      </c>
      <c r="B74" s="25">
        <f t="shared" ca="1" si="17"/>
        <v>105.09211331461803</v>
      </c>
      <c r="C74" s="25">
        <f t="shared" ca="1" si="17"/>
        <v>105.48417174365713</v>
      </c>
      <c r="D74" s="25">
        <f t="shared" ca="1" si="17"/>
        <v>105.04706705491694</v>
      </c>
      <c r="E74" s="25">
        <f t="shared" ca="1" si="17"/>
        <v>101.42837163587696</v>
      </c>
      <c r="F74" s="25">
        <f t="shared" ca="1" si="16"/>
        <v>102.8061914771167</v>
      </c>
      <c r="G74" s="25">
        <f t="shared" ca="1" si="18"/>
        <v>102.8061914771167</v>
      </c>
      <c r="H74" s="25">
        <f t="shared" ca="1" si="18"/>
        <v>103.16828270658547</v>
      </c>
      <c r="I74" s="25">
        <f t="shared" ca="1" si="18"/>
        <v>100.45016423667568</v>
      </c>
      <c r="J74" s="25">
        <f t="shared" ca="1" si="12"/>
        <v>100</v>
      </c>
      <c r="K74" s="25">
        <f t="shared" ca="1" si="20"/>
        <v>105.03681617408357</v>
      </c>
      <c r="L74" s="25">
        <f t="shared" ca="1" si="19"/>
        <v>104.51546589380023</v>
      </c>
      <c r="M74" s="25">
        <f t="shared" ca="1" si="19"/>
        <v>110.46208562435405</v>
      </c>
      <c r="N74" s="25">
        <f t="shared" ca="1" si="19"/>
        <v>100.00748490672606</v>
      </c>
      <c r="O74" s="25">
        <f t="shared" si="22"/>
        <v>280</v>
      </c>
      <c r="P74" s="25">
        <f t="shared" ca="1" si="21"/>
        <v>104.16899458073497</v>
      </c>
    </row>
    <row r="75" spans="1:16" x14ac:dyDescent="0.3">
      <c r="A75" s="3"/>
      <c r="B75" s="25"/>
      <c r="C75" s="25"/>
      <c r="D75" s="25"/>
      <c r="E75" s="25"/>
      <c r="F75" s="25"/>
      <c r="G75" s="25"/>
      <c r="H75" s="25"/>
      <c r="I75" s="25"/>
      <c r="J75" s="25"/>
      <c r="K75" s="25"/>
      <c r="L75" s="25"/>
      <c r="M75" s="25"/>
      <c r="N75" s="25"/>
      <c r="O75" s="25"/>
      <c r="P75" s="25"/>
    </row>
    <row r="76" spans="1:16" x14ac:dyDescent="0.3">
      <c r="A76" s="3" t="s">
        <v>147</v>
      </c>
      <c r="B76" s="25"/>
      <c r="C76" s="25"/>
      <c r="D76" s="25"/>
      <c r="E76" s="25"/>
      <c r="F76" s="25"/>
      <c r="G76" s="25"/>
      <c r="H76" s="25"/>
      <c r="I76" s="25"/>
      <c r="J76" s="25"/>
      <c r="K76" s="25"/>
      <c r="L76" s="25"/>
      <c r="M76" s="25"/>
      <c r="N76" s="25"/>
      <c r="O76" s="25"/>
      <c r="P76" s="25"/>
    </row>
    <row r="77" spans="1:16" x14ac:dyDescent="0.3">
      <c r="A77" s="24" t="s">
        <v>148</v>
      </c>
      <c r="B77" s="26">
        <v>3.97</v>
      </c>
      <c r="C77" s="26">
        <v>4.34</v>
      </c>
      <c r="D77" s="26">
        <v>3.79</v>
      </c>
      <c r="E77" s="26">
        <v>5.86</v>
      </c>
      <c r="F77" s="26"/>
      <c r="G77" s="26">
        <v>59.53</v>
      </c>
      <c r="H77" s="26">
        <v>4.9400000000000004</v>
      </c>
      <c r="I77" s="26">
        <v>10.99</v>
      </c>
      <c r="J77" s="26"/>
      <c r="K77" s="26">
        <v>3.38</v>
      </c>
      <c r="L77" s="25"/>
      <c r="M77" s="25"/>
      <c r="N77" s="25"/>
      <c r="O77" s="25"/>
      <c r="P77" s="26">
        <v>4.57</v>
      </c>
    </row>
    <row r="78" spans="1:16" x14ac:dyDescent="0.3">
      <c r="A78" s="24" t="s">
        <v>149</v>
      </c>
      <c r="B78" s="26">
        <v>3.99</v>
      </c>
      <c r="C78" s="26">
        <v>4.3600000000000003</v>
      </c>
      <c r="D78" s="26">
        <v>3.8</v>
      </c>
      <c r="E78" s="26">
        <v>5.98</v>
      </c>
      <c r="F78" s="26"/>
      <c r="G78" s="26">
        <v>58.94</v>
      </c>
      <c r="H78" s="26">
        <v>4.99</v>
      </c>
      <c r="I78" s="26">
        <v>11.28</v>
      </c>
      <c r="J78" s="26"/>
      <c r="K78" s="26">
        <v>3.5</v>
      </c>
      <c r="L78" s="25"/>
      <c r="M78" s="25"/>
      <c r="N78" s="25"/>
      <c r="O78" s="25"/>
      <c r="P78" s="26">
        <v>4.6100000000000003</v>
      </c>
    </row>
    <row r="79" spans="1:16" x14ac:dyDescent="0.3">
      <c r="A79" s="24" t="s">
        <v>150</v>
      </c>
      <c r="B79" s="26">
        <v>4.08</v>
      </c>
      <c r="C79" s="26">
        <v>4.46</v>
      </c>
      <c r="D79" s="26">
        <v>3.87</v>
      </c>
      <c r="E79" s="26">
        <v>6.12</v>
      </c>
      <c r="F79" s="26"/>
      <c r="G79" s="26">
        <v>59.48</v>
      </c>
      <c r="H79" s="26">
        <v>5.0599999999999996</v>
      </c>
      <c r="I79" s="26">
        <v>11.48</v>
      </c>
      <c r="J79" s="26"/>
      <c r="K79" s="26">
        <v>3.59</v>
      </c>
      <c r="L79" s="25"/>
      <c r="M79" s="25"/>
      <c r="N79" s="25"/>
      <c r="O79" s="25"/>
      <c r="P79" s="26">
        <v>4.7</v>
      </c>
    </row>
    <row r="80" spans="1:16" x14ac:dyDescent="0.3">
      <c r="A80" s="24" t="s">
        <v>151</v>
      </c>
      <c r="B80" s="26">
        <v>4.2300000000000004</v>
      </c>
      <c r="C80" s="26">
        <v>4.63</v>
      </c>
      <c r="D80" s="26">
        <v>4</v>
      </c>
      <c r="E80" s="26">
        <v>6.3</v>
      </c>
      <c r="F80" s="26"/>
      <c r="G80" s="26">
        <v>61.09</v>
      </c>
      <c r="H80" s="26">
        <v>5.16</v>
      </c>
      <c r="I80" s="26">
        <v>11.59</v>
      </c>
      <c r="J80" s="26"/>
      <c r="K80" s="26">
        <v>3.65</v>
      </c>
      <c r="L80" s="25"/>
      <c r="M80" s="25"/>
      <c r="N80" s="25"/>
      <c r="O80" s="25"/>
      <c r="P80" s="26">
        <v>4.84</v>
      </c>
    </row>
    <row r="81" spans="1:16" x14ac:dyDescent="0.3">
      <c r="A81" s="24" t="s">
        <v>152</v>
      </c>
      <c r="B81" s="26">
        <v>4.42</v>
      </c>
      <c r="C81" s="26">
        <v>4.84</v>
      </c>
      <c r="D81" s="26">
        <v>4.17</v>
      </c>
      <c r="E81" s="26">
        <v>6.51</v>
      </c>
      <c r="F81" s="26"/>
      <c r="G81" s="26">
        <v>62.97</v>
      </c>
      <c r="H81" s="26">
        <v>5.21</v>
      </c>
      <c r="I81" s="26">
        <v>11.65</v>
      </c>
      <c r="J81" s="26"/>
      <c r="K81" s="26">
        <v>3.68</v>
      </c>
      <c r="L81" s="25"/>
      <c r="M81" s="25"/>
      <c r="N81" s="25"/>
      <c r="O81" s="25"/>
      <c r="P81" s="26">
        <v>4.99</v>
      </c>
    </row>
    <row r="82" spans="1:16" x14ac:dyDescent="0.3">
      <c r="A82" s="24" t="s">
        <v>153</v>
      </c>
      <c r="B82" s="26">
        <v>4.62</v>
      </c>
      <c r="C82" s="26">
        <v>5.0599999999999996</v>
      </c>
      <c r="D82" s="26">
        <v>4.3600000000000003</v>
      </c>
      <c r="E82" s="26">
        <v>6.74</v>
      </c>
      <c r="F82" s="26"/>
      <c r="G82" s="26">
        <v>64.260000000000005</v>
      </c>
      <c r="H82" s="26">
        <v>5.33</v>
      </c>
      <c r="I82" s="26">
        <v>11.72</v>
      </c>
      <c r="J82" s="26"/>
      <c r="K82" s="26">
        <v>3.73</v>
      </c>
      <c r="L82" s="25"/>
      <c r="M82" s="25"/>
      <c r="N82" s="25"/>
      <c r="O82" s="25"/>
      <c r="P82" s="26">
        <v>5.16</v>
      </c>
    </row>
    <row r="83" spans="1:16" x14ac:dyDescent="0.3">
      <c r="A83" s="24" t="s">
        <v>154</v>
      </c>
      <c r="B83" s="26">
        <v>4.8</v>
      </c>
      <c r="C83" s="26">
        <v>5.26</v>
      </c>
      <c r="D83" s="26">
        <v>4.54</v>
      </c>
      <c r="E83" s="26">
        <v>6.97</v>
      </c>
      <c r="F83" s="26"/>
      <c r="G83" s="26">
        <v>64.19</v>
      </c>
      <c r="H83" s="26">
        <v>5.49</v>
      </c>
      <c r="I83" s="26">
        <v>11.84</v>
      </c>
      <c r="J83" s="26"/>
      <c r="K83" s="26">
        <v>3.8</v>
      </c>
      <c r="L83" s="25"/>
      <c r="M83" s="25"/>
      <c r="N83" s="25"/>
      <c r="O83" s="25"/>
      <c r="P83" s="26">
        <v>5.34</v>
      </c>
    </row>
    <row r="84" spans="1:16" x14ac:dyDescent="0.3">
      <c r="A84" s="24" t="s">
        <v>155</v>
      </c>
      <c r="B84" s="26">
        <v>4.9400000000000004</v>
      </c>
      <c r="C84" s="26">
        <v>5.4</v>
      </c>
      <c r="D84" s="26">
        <v>4.6900000000000004</v>
      </c>
      <c r="E84" s="26">
        <v>7.21</v>
      </c>
      <c r="F84" s="26"/>
      <c r="G84" s="26">
        <v>62.69</v>
      </c>
      <c r="H84" s="26">
        <v>5.69</v>
      </c>
      <c r="I84" s="26">
        <v>12.02</v>
      </c>
      <c r="J84" s="26"/>
      <c r="K84" s="26">
        <v>3.89</v>
      </c>
      <c r="L84" s="25"/>
      <c r="M84" s="25"/>
      <c r="N84" s="25"/>
      <c r="O84" s="25"/>
      <c r="P84" s="26">
        <v>5.51</v>
      </c>
    </row>
    <row r="85" spans="1:16" x14ac:dyDescent="0.3">
      <c r="A85" s="24" t="s">
        <v>156</v>
      </c>
      <c r="B85" s="26">
        <v>5.03</v>
      </c>
      <c r="C85" s="26">
        <v>5.51</v>
      </c>
      <c r="D85" s="26">
        <v>4.8</v>
      </c>
      <c r="E85" s="26">
        <v>7.42</v>
      </c>
      <c r="F85" s="26"/>
      <c r="G85" s="26">
        <v>60.44</v>
      </c>
      <c r="H85" s="26">
        <v>5.82</v>
      </c>
      <c r="I85" s="26">
        <v>12.23</v>
      </c>
      <c r="J85" s="26"/>
      <c r="K85" s="26">
        <v>4</v>
      </c>
      <c r="L85" s="25"/>
      <c r="M85" s="25"/>
      <c r="N85" s="25"/>
      <c r="O85" s="25"/>
      <c r="P85" s="26">
        <v>5.63</v>
      </c>
    </row>
    <row r="86" spans="1:16" x14ac:dyDescent="0.3">
      <c r="A86" s="24" t="s">
        <v>157</v>
      </c>
      <c r="B86" s="26">
        <v>5.09</v>
      </c>
      <c r="C86" s="26">
        <v>5.56</v>
      </c>
      <c r="D86" s="26">
        <v>4.87</v>
      </c>
      <c r="E86" s="26">
        <v>7.58</v>
      </c>
      <c r="F86" s="26"/>
      <c r="G86" s="26">
        <v>58.18</v>
      </c>
      <c r="H86" s="26">
        <v>5.97</v>
      </c>
      <c r="I86" s="26">
        <v>12.44</v>
      </c>
      <c r="J86" s="26"/>
      <c r="K86" s="26">
        <v>4.09</v>
      </c>
      <c r="L86" s="25"/>
      <c r="M86" s="25"/>
      <c r="N86" s="25"/>
      <c r="O86" s="25"/>
      <c r="P86" s="26">
        <v>5.73</v>
      </c>
    </row>
    <row r="87" spans="1:16" x14ac:dyDescent="0.3">
      <c r="A87" s="24" t="s">
        <v>158</v>
      </c>
      <c r="B87" s="26">
        <v>5.09</v>
      </c>
      <c r="C87" s="26">
        <v>5.57</v>
      </c>
      <c r="D87" s="26">
        <v>4.88</v>
      </c>
      <c r="E87" s="26">
        <v>7.67</v>
      </c>
      <c r="F87" s="26"/>
      <c r="G87" s="26">
        <v>56.6</v>
      </c>
      <c r="H87" s="26">
        <v>6.1</v>
      </c>
      <c r="I87" s="26">
        <v>12.6</v>
      </c>
      <c r="J87" s="26"/>
      <c r="K87" s="26">
        <v>4.1500000000000004</v>
      </c>
      <c r="L87" s="25"/>
      <c r="M87" s="25"/>
      <c r="N87" s="25"/>
      <c r="O87" s="25"/>
      <c r="P87" s="26">
        <v>5.79</v>
      </c>
    </row>
    <row r="88" spans="1:16" x14ac:dyDescent="0.3">
      <c r="A88" s="24" t="s">
        <v>159</v>
      </c>
      <c r="B88" s="26">
        <v>5.0599999999999996</v>
      </c>
      <c r="C88" s="26">
        <v>5.53</v>
      </c>
      <c r="D88" s="26">
        <v>4.8499999999999996</v>
      </c>
      <c r="E88" s="26">
        <v>7.68</v>
      </c>
      <c r="F88" s="26"/>
      <c r="G88" s="26">
        <v>55.98</v>
      </c>
      <c r="H88" s="26">
        <v>6.2</v>
      </c>
      <c r="I88" s="26">
        <v>12.71</v>
      </c>
      <c r="J88" s="26"/>
      <c r="K88" s="26">
        <v>4.17</v>
      </c>
      <c r="L88" s="25"/>
      <c r="M88" s="25"/>
      <c r="N88" s="25"/>
      <c r="O88" s="25"/>
      <c r="P88" s="26">
        <v>5.81</v>
      </c>
    </row>
    <row r="89" spans="1:16" x14ac:dyDescent="0.3">
      <c r="A89" s="24" t="s">
        <v>160</v>
      </c>
      <c r="B89" s="26">
        <v>5</v>
      </c>
      <c r="C89" s="26">
        <v>5.48</v>
      </c>
      <c r="D89" s="26">
        <v>4.78</v>
      </c>
      <c r="E89" s="26">
        <v>7.66</v>
      </c>
      <c r="F89" s="26"/>
      <c r="G89" s="26">
        <v>56.14</v>
      </c>
      <c r="H89" s="26">
        <v>6.2</v>
      </c>
      <c r="I89" s="26">
        <v>12.74</v>
      </c>
      <c r="J89" s="26"/>
      <c r="K89" s="26">
        <v>4.18</v>
      </c>
      <c r="L89" s="25"/>
      <c r="M89" s="25"/>
      <c r="N89" s="25"/>
      <c r="O89" s="25"/>
      <c r="P89" s="26">
        <v>5.78</v>
      </c>
    </row>
    <row r="90" spans="1:16" x14ac:dyDescent="0.3">
      <c r="A90" s="24" t="s">
        <v>161</v>
      </c>
      <c r="B90" s="26">
        <v>4.9400000000000004</v>
      </c>
      <c r="C90" s="26">
        <v>5.42</v>
      </c>
      <c r="D90" s="26">
        <v>4.71</v>
      </c>
      <c r="E90" s="26">
        <v>7.61</v>
      </c>
      <c r="F90" s="26"/>
      <c r="G90" s="26">
        <v>56.88</v>
      </c>
      <c r="H90" s="26">
        <v>6.22</v>
      </c>
      <c r="I90" s="26">
        <v>12.7</v>
      </c>
      <c r="J90" s="26"/>
      <c r="K90" s="26">
        <v>4.18</v>
      </c>
      <c r="L90" s="25"/>
      <c r="M90" s="25"/>
      <c r="N90" s="25"/>
      <c r="O90" s="25"/>
      <c r="P90" s="26">
        <v>5.76</v>
      </c>
    </row>
    <row r="91" spans="1:16" x14ac:dyDescent="0.3">
      <c r="A91" s="24" t="s">
        <v>162</v>
      </c>
      <c r="B91" s="26">
        <v>4.8899999999999997</v>
      </c>
      <c r="C91" s="26">
        <v>5.37</v>
      </c>
      <c r="D91" s="26">
        <v>4.6500000000000004</v>
      </c>
      <c r="E91" s="26">
        <v>7.57</v>
      </c>
      <c r="F91" s="26"/>
      <c r="G91" s="26">
        <v>57.98</v>
      </c>
      <c r="H91" s="26">
        <v>6.23</v>
      </c>
      <c r="I91" s="26">
        <v>12.57</v>
      </c>
      <c r="J91" s="26"/>
      <c r="K91" s="26">
        <v>4.18</v>
      </c>
      <c r="L91" s="25"/>
      <c r="M91" s="25"/>
      <c r="N91" s="25"/>
      <c r="O91" s="25"/>
      <c r="P91" s="26">
        <v>5.74</v>
      </c>
    </row>
    <row r="92" spans="1:16" x14ac:dyDescent="0.3">
      <c r="A92" s="24" t="s">
        <v>163</v>
      </c>
      <c r="B92" s="26">
        <v>4.87</v>
      </c>
      <c r="C92" s="26">
        <v>5.34</v>
      </c>
      <c r="D92" s="26">
        <v>4.63</v>
      </c>
      <c r="E92" s="26">
        <v>7.56</v>
      </c>
      <c r="F92" s="26"/>
      <c r="G92" s="26">
        <v>59.22</v>
      </c>
      <c r="H92" s="26">
        <v>6.26</v>
      </c>
      <c r="I92" s="26">
        <v>12.4</v>
      </c>
      <c r="J92" s="26"/>
      <c r="K92" s="26">
        <v>4.2</v>
      </c>
      <c r="L92" s="25"/>
      <c r="M92" s="25"/>
      <c r="N92" s="25"/>
      <c r="O92" s="25"/>
      <c r="P92" s="26">
        <v>5.74</v>
      </c>
    </row>
    <row r="93" spans="1:16" x14ac:dyDescent="0.3">
      <c r="A93" s="24" t="s">
        <v>164</v>
      </c>
      <c r="B93" s="26">
        <v>4.8600000000000003</v>
      </c>
      <c r="C93" s="26">
        <v>5.34</v>
      </c>
      <c r="D93" s="26">
        <v>4.63</v>
      </c>
      <c r="E93" s="26">
        <v>7.57</v>
      </c>
      <c r="F93" s="26"/>
      <c r="G93" s="26">
        <v>60.33</v>
      </c>
      <c r="H93" s="26">
        <v>6.22</v>
      </c>
      <c r="I93" s="26">
        <v>12.23</v>
      </c>
      <c r="J93" s="26"/>
      <c r="K93" s="26">
        <v>4.2300000000000004</v>
      </c>
      <c r="L93" s="25"/>
      <c r="M93" s="25"/>
      <c r="N93" s="25"/>
      <c r="O93" s="25"/>
      <c r="P93" s="26">
        <v>5.73</v>
      </c>
    </row>
    <row r="94" spans="1:16" x14ac:dyDescent="0.3">
      <c r="A94" s="24" t="s">
        <v>165</v>
      </c>
      <c r="B94" s="26">
        <v>4.8899999999999997</v>
      </c>
      <c r="C94" s="26">
        <v>5.36</v>
      </c>
      <c r="D94" s="26">
        <v>4.66</v>
      </c>
      <c r="E94" s="26">
        <v>7.6</v>
      </c>
      <c r="F94" s="26"/>
      <c r="G94" s="26">
        <v>61.08</v>
      </c>
      <c r="H94" s="26">
        <v>6.25</v>
      </c>
      <c r="I94" s="26">
        <v>12.14</v>
      </c>
      <c r="J94" s="26"/>
      <c r="K94" s="26">
        <v>4.26</v>
      </c>
      <c r="L94" s="25"/>
      <c r="M94" s="25"/>
      <c r="N94" s="25"/>
      <c r="O94" s="25"/>
      <c r="P94" s="26">
        <v>5.76</v>
      </c>
    </row>
    <row r="95" spans="1:16" x14ac:dyDescent="0.3">
      <c r="A95" s="24" t="s">
        <v>166</v>
      </c>
      <c r="B95" s="26">
        <v>4.9400000000000004</v>
      </c>
      <c r="C95" s="26">
        <v>5.42</v>
      </c>
      <c r="D95" s="26">
        <v>4.72</v>
      </c>
      <c r="E95" s="26">
        <v>7.66</v>
      </c>
      <c r="F95" s="26"/>
      <c r="G95" s="26">
        <v>61.23</v>
      </c>
      <c r="H95" s="26">
        <v>6.31</v>
      </c>
      <c r="I95" s="26">
        <v>12.19</v>
      </c>
      <c r="J95" s="26"/>
      <c r="K95" s="26">
        <v>4.28</v>
      </c>
      <c r="L95" s="25"/>
      <c r="M95" s="25"/>
      <c r="N95" s="25"/>
      <c r="O95" s="25"/>
      <c r="P95" s="26">
        <v>5.81</v>
      </c>
    </row>
    <row r="96" spans="1:16" x14ac:dyDescent="0.3">
      <c r="A96" s="24" t="s">
        <v>167</v>
      </c>
      <c r="B96" s="26">
        <v>5.0199999999999996</v>
      </c>
      <c r="C96" s="26">
        <v>5.5</v>
      </c>
      <c r="D96" s="26">
        <v>4.79</v>
      </c>
      <c r="E96" s="26">
        <v>7.73</v>
      </c>
      <c r="F96" s="26"/>
      <c r="G96" s="26">
        <v>60.82</v>
      </c>
      <c r="H96" s="26">
        <v>6.4</v>
      </c>
      <c r="I96" s="26">
        <v>12.36</v>
      </c>
      <c r="J96" s="26"/>
      <c r="K96" s="26">
        <v>4.3</v>
      </c>
      <c r="L96" s="25"/>
      <c r="M96" s="25"/>
      <c r="N96" s="25"/>
      <c r="O96" s="25"/>
      <c r="P96" s="26">
        <v>5.9</v>
      </c>
    </row>
    <row r="97" spans="1:16" x14ac:dyDescent="0.3">
      <c r="A97" s="24" t="s">
        <v>168</v>
      </c>
      <c r="B97" s="26">
        <v>5.1100000000000003</v>
      </c>
      <c r="C97" s="26">
        <v>5.6</v>
      </c>
      <c r="D97" s="26">
        <v>4.88</v>
      </c>
      <c r="E97" s="26">
        <v>7.82</v>
      </c>
      <c r="F97" s="26"/>
      <c r="G97" s="26">
        <v>60.15</v>
      </c>
      <c r="H97" s="26">
        <v>6.45</v>
      </c>
      <c r="I97" s="26">
        <v>12.56</v>
      </c>
      <c r="J97" s="26">
        <v>17.920000000000002</v>
      </c>
      <c r="K97" s="26">
        <v>4.33</v>
      </c>
      <c r="L97" s="42"/>
      <c r="M97" s="42"/>
      <c r="N97" s="42"/>
      <c r="O97" s="42"/>
      <c r="P97" s="26">
        <v>5.98</v>
      </c>
    </row>
    <row r="98" spans="1:16" x14ac:dyDescent="0.3">
      <c r="A98" s="24" t="s">
        <v>169</v>
      </c>
      <c r="B98" s="26">
        <v>5.2</v>
      </c>
      <c r="C98" s="26">
        <v>5.7</v>
      </c>
      <c r="D98" s="26">
        <v>4.9800000000000004</v>
      </c>
      <c r="E98" s="26">
        <v>7.93</v>
      </c>
      <c r="F98" s="26"/>
      <c r="G98" s="26">
        <v>59.52</v>
      </c>
      <c r="H98" s="26">
        <v>6.56</v>
      </c>
      <c r="I98" s="26">
        <v>12.69</v>
      </c>
      <c r="J98" s="26">
        <v>18.62</v>
      </c>
      <c r="K98" s="26">
        <v>4.38</v>
      </c>
      <c r="L98" s="42"/>
      <c r="M98" s="42"/>
      <c r="N98" s="42"/>
      <c r="O98" s="42"/>
      <c r="P98" s="26">
        <v>6.1</v>
      </c>
    </row>
    <row r="99" spans="1:16" x14ac:dyDescent="0.3">
      <c r="A99" s="24" t="s">
        <v>170</v>
      </c>
      <c r="B99" s="26">
        <v>5.29</v>
      </c>
      <c r="C99" s="26">
        <v>5.79</v>
      </c>
      <c r="D99" s="26">
        <v>5.07</v>
      </c>
      <c r="E99" s="26">
        <v>8.0500000000000007</v>
      </c>
      <c r="F99" s="26"/>
      <c r="G99" s="26">
        <v>59.25</v>
      </c>
      <c r="H99" s="26">
        <v>6.69</v>
      </c>
      <c r="I99" s="26">
        <v>12.67</v>
      </c>
      <c r="J99" s="26">
        <v>19.09</v>
      </c>
      <c r="K99" s="26">
        <v>4.46</v>
      </c>
      <c r="L99" s="42"/>
      <c r="M99" s="42"/>
      <c r="N99" s="42"/>
      <c r="O99" s="42"/>
      <c r="P99" s="26">
        <v>6.22</v>
      </c>
    </row>
    <row r="100" spans="1:16" x14ac:dyDescent="0.3">
      <c r="A100" s="24" t="s">
        <v>171</v>
      </c>
      <c r="B100" s="26">
        <v>5.37</v>
      </c>
      <c r="C100" s="26">
        <v>5.86</v>
      </c>
      <c r="D100" s="26">
        <v>5.16</v>
      </c>
      <c r="E100" s="26">
        <v>8.19</v>
      </c>
      <c r="F100" s="26"/>
      <c r="G100" s="26">
        <v>59.42</v>
      </c>
      <c r="H100" s="26">
        <v>6.84</v>
      </c>
      <c r="I100" s="26">
        <v>12.48</v>
      </c>
      <c r="J100" s="26">
        <v>19.190000000000001</v>
      </c>
      <c r="K100" s="26">
        <v>4.5599999999999996</v>
      </c>
      <c r="L100" s="42"/>
      <c r="M100" s="42"/>
      <c r="N100" s="42"/>
      <c r="O100" s="42"/>
      <c r="P100" s="26">
        <v>6.34</v>
      </c>
    </row>
    <row r="101" spans="1:16" x14ac:dyDescent="0.3">
      <c r="A101" s="24" t="s">
        <v>172</v>
      </c>
      <c r="B101" s="26">
        <v>5.44</v>
      </c>
      <c r="C101" s="26">
        <v>5.93</v>
      </c>
      <c r="D101" s="26">
        <v>5.23</v>
      </c>
      <c r="E101" s="26">
        <v>8.33</v>
      </c>
      <c r="F101" s="26"/>
      <c r="G101" s="26">
        <v>59.94</v>
      </c>
      <c r="H101" s="26">
        <v>6.92</v>
      </c>
      <c r="I101" s="26">
        <v>12.22</v>
      </c>
      <c r="J101" s="26">
        <v>19.07</v>
      </c>
      <c r="K101" s="26">
        <v>4.67</v>
      </c>
      <c r="L101" s="42"/>
      <c r="M101" s="42"/>
      <c r="N101" s="42"/>
      <c r="O101" s="42"/>
      <c r="P101" s="26">
        <v>6.42</v>
      </c>
    </row>
    <row r="102" spans="1:16" x14ac:dyDescent="0.3">
      <c r="A102" s="24" t="s">
        <v>173</v>
      </c>
      <c r="B102" s="26">
        <v>5.49</v>
      </c>
      <c r="C102" s="26">
        <v>5.98</v>
      </c>
      <c r="D102" s="26">
        <v>5.28</v>
      </c>
      <c r="E102" s="26">
        <v>8.4700000000000006</v>
      </c>
      <c r="F102" s="26"/>
      <c r="G102" s="26">
        <v>60.67</v>
      </c>
      <c r="H102" s="26">
        <v>7.04</v>
      </c>
      <c r="I102" s="26">
        <v>12</v>
      </c>
      <c r="J102" s="26">
        <v>18.88</v>
      </c>
      <c r="K102" s="26">
        <v>4.76</v>
      </c>
      <c r="L102" s="42"/>
      <c r="M102" s="42"/>
      <c r="N102" s="42"/>
      <c r="O102" s="42"/>
      <c r="P102" s="26">
        <v>6.52</v>
      </c>
    </row>
    <row r="103" spans="1:16" x14ac:dyDescent="0.3">
      <c r="A103" s="24" t="s">
        <v>174</v>
      </c>
      <c r="B103" s="26">
        <v>5.53</v>
      </c>
      <c r="C103" s="26">
        <v>6.02</v>
      </c>
      <c r="D103" s="26">
        <v>5.31</v>
      </c>
      <c r="E103" s="26">
        <v>8.6</v>
      </c>
      <c r="F103" s="26"/>
      <c r="G103" s="26">
        <v>61.48</v>
      </c>
      <c r="H103" s="26">
        <v>7.16</v>
      </c>
      <c r="I103" s="26">
        <v>11.9</v>
      </c>
      <c r="J103" s="26">
        <v>18.78</v>
      </c>
      <c r="K103" s="26">
        <v>4.8</v>
      </c>
      <c r="L103" s="42"/>
      <c r="M103" s="42"/>
      <c r="N103" s="42"/>
      <c r="O103" s="42"/>
      <c r="P103" s="26">
        <v>6.6</v>
      </c>
    </row>
    <row r="104" spans="1:16" x14ac:dyDescent="0.3">
      <c r="A104" s="24" t="s">
        <v>175</v>
      </c>
      <c r="B104" s="26">
        <v>5.55</v>
      </c>
      <c r="C104" s="26">
        <v>6.06</v>
      </c>
      <c r="D104" s="26">
        <v>5.32</v>
      </c>
      <c r="E104" s="26">
        <v>8.7100000000000009</v>
      </c>
      <c r="F104" s="26"/>
      <c r="G104" s="26">
        <v>62.26</v>
      </c>
      <c r="H104" s="26">
        <v>7.29</v>
      </c>
      <c r="I104" s="26">
        <v>11.95</v>
      </c>
      <c r="J104" s="26">
        <v>18.809999999999999</v>
      </c>
      <c r="K104" s="26">
        <v>4.8099999999999996</v>
      </c>
      <c r="L104" s="42"/>
      <c r="M104" s="42"/>
      <c r="N104" s="42"/>
      <c r="O104" s="42"/>
      <c r="P104" s="26">
        <v>6.69</v>
      </c>
    </row>
    <row r="105" spans="1:16" x14ac:dyDescent="0.3">
      <c r="A105" s="24" t="s">
        <v>176</v>
      </c>
      <c r="B105" s="26">
        <v>5.57</v>
      </c>
      <c r="C105" s="26">
        <v>6.1</v>
      </c>
      <c r="D105" s="26">
        <v>5.32</v>
      </c>
      <c r="E105" s="26">
        <v>8.7899999999999991</v>
      </c>
      <c r="F105" s="26"/>
      <c r="G105" s="26">
        <v>62.91</v>
      </c>
      <c r="H105" s="26">
        <v>7.32</v>
      </c>
      <c r="I105" s="26">
        <v>12.11</v>
      </c>
      <c r="J105" s="26">
        <v>19.36</v>
      </c>
      <c r="K105" s="26">
        <v>4.8099999999999996</v>
      </c>
      <c r="L105" s="42"/>
      <c r="M105" s="42"/>
      <c r="N105" s="42"/>
      <c r="O105" s="42"/>
      <c r="P105" s="26">
        <v>6.73</v>
      </c>
    </row>
    <row r="106" spans="1:16" x14ac:dyDescent="0.3">
      <c r="A106" s="24" t="s">
        <v>177</v>
      </c>
      <c r="B106" s="26">
        <v>5.59</v>
      </c>
      <c r="C106" s="26">
        <v>6.14</v>
      </c>
      <c r="D106" s="26">
        <v>5.34</v>
      </c>
      <c r="E106" s="26">
        <v>8.86</v>
      </c>
      <c r="F106" s="26"/>
      <c r="G106" s="26">
        <v>63.3</v>
      </c>
      <c r="H106" s="26">
        <v>7.39</v>
      </c>
      <c r="I106" s="26">
        <v>12.3</v>
      </c>
      <c r="J106" s="26">
        <v>20.11</v>
      </c>
      <c r="K106" s="26">
        <v>4.8099999999999996</v>
      </c>
      <c r="L106" s="42"/>
      <c r="M106" s="42"/>
      <c r="N106" s="42"/>
      <c r="O106" s="42"/>
      <c r="P106" s="26">
        <v>6.79</v>
      </c>
    </row>
    <row r="107" spans="1:16" x14ac:dyDescent="0.3">
      <c r="A107" s="24" t="s">
        <v>178</v>
      </c>
      <c r="B107" s="26">
        <v>5.62</v>
      </c>
      <c r="C107" s="26">
        <v>6.18</v>
      </c>
      <c r="D107" s="26">
        <v>5.38</v>
      </c>
      <c r="E107" s="26">
        <v>8.9</v>
      </c>
      <c r="F107" s="26"/>
      <c r="G107" s="26">
        <v>63.36</v>
      </c>
      <c r="H107" s="26">
        <v>7.47</v>
      </c>
      <c r="I107" s="26">
        <v>12.5</v>
      </c>
      <c r="J107" s="26">
        <v>20.62</v>
      </c>
      <c r="K107" s="26">
        <v>4.84</v>
      </c>
      <c r="L107" s="42"/>
      <c r="M107" s="42"/>
      <c r="N107" s="42"/>
      <c r="O107" s="42"/>
      <c r="P107" s="26">
        <v>6.85</v>
      </c>
    </row>
    <row r="108" spans="1:16" x14ac:dyDescent="0.3">
      <c r="A108" s="24" t="s">
        <v>179</v>
      </c>
      <c r="B108" s="26">
        <v>5.67</v>
      </c>
      <c r="C108" s="26">
        <v>6.23</v>
      </c>
      <c r="D108" s="26">
        <v>5.44</v>
      </c>
      <c r="E108" s="26">
        <v>8.92</v>
      </c>
      <c r="F108" s="26"/>
      <c r="G108" s="26">
        <v>63.11</v>
      </c>
      <c r="H108" s="26">
        <v>7.56</v>
      </c>
      <c r="I108" s="26">
        <v>12.65</v>
      </c>
      <c r="J108" s="26">
        <v>20.73</v>
      </c>
      <c r="K108" s="26">
        <v>4.91</v>
      </c>
      <c r="L108" s="42"/>
      <c r="M108" s="42"/>
      <c r="N108" s="42"/>
      <c r="O108" s="42"/>
      <c r="P108" s="26">
        <v>6.92</v>
      </c>
    </row>
    <row r="109" spans="1:16" x14ac:dyDescent="0.3">
      <c r="A109" s="24" t="s">
        <v>180</v>
      </c>
      <c r="B109" s="26">
        <v>5.71</v>
      </c>
      <c r="C109" s="26">
        <v>6.26</v>
      </c>
      <c r="D109" s="26">
        <v>5.49</v>
      </c>
      <c r="E109" s="26">
        <v>8.93</v>
      </c>
      <c r="F109" s="26"/>
      <c r="G109" s="26">
        <v>62.76</v>
      </c>
      <c r="H109" s="26">
        <v>7.55</v>
      </c>
      <c r="I109" s="26">
        <v>12.75</v>
      </c>
      <c r="J109" s="26">
        <v>20.6</v>
      </c>
      <c r="K109" s="26">
        <v>4.99</v>
      </c>
      <c r="L109" s="42"/>
      <c r="M109" s="42"/>
      <c r="N109" s="42"/>
      <c r="O109" s="42"/>
      <c r="P109" s="26">
        <v>6.95</v>
      </c>
    </row>
    <row r="110" spans="1:16" x14ac:dyDescent="0.3">
      <c r="A110" s="24" t="s">
        <v>181</v>
      </c>
      <c r="B110" s="26">
        <v>5.72</v>
      </c>
      <c r="C110" s="26">
        <v>6.27</v>
      </c>
      <c r="D110" s="26">
        <v>5.53</v>
      </c>
      <c r="E110" s="26">
        <v>8.94</v>
      </c>
      <c r="F110" s="26"/>
      <c r="G110" s="26">
        <v>62.51</v>
      </c>
      <c r="H110" s="26">
        <v>7.58</v>
      </c>
      <c r="I110" s="26">
        <v>12.77</v>
      </c>
      <c r="J110" s="26">
        <v>20.39</v>
      </c>
      <c r="K110" s="26">
        <v>5.07</v>
      </c>
      <c r="L110" s="42"/>
      <c r="M110" s="42"/>
      <c r="N110" s="42"/>
      <c r="O110" s="42"/>
      <c r="P110" s="26">
        <v>6.98</v>
      </c>
    </row>
    <row r="111" spans="1:16" x14ac:dyDescent="0.3">
      <c r="A111" s="24" t="s">
        <v>182</v>
      </c>
      <c r="B111" s="26">
        <v>5.71</v>
      </c>
      <c r="C111" s="26">
        <v>6.24</v>
      </c>
      <c r="D111" s="26">
        <v>5.52</v>
      </c>
      <c r="E111" s="26">
        <v>8.9600000000000009</v>
      </c>
      <c r="F111" s="26"/>
      <c r="G111" s="26">
        <v>62.53</v>
      </c>
      <c r="H111" s="26">
        <v>7.61</v>
      </c>
      <c r="I111" s="26">
        <v>12.72</v>
      </c>
      <c r="J111" s="26">
        <v>20.28</v>
      </c>
      <c r="K111" s="26">
        <v>5.13</v>
      </c>
      <c r="L111" s="42"/>
      <c r="M111" s="42"/>
      <c r="N111" s="42"/>
      <c r="O111" s="42"/>
      <c r="P111" s="26">
        <v>6.99</v>
      </c>
    </row>
    <row r="112" spans="1:16" x14ac:dyDescent="0.3">
      <c r="A112" s="24" t="s">
        <v>183</v>
      </c>
      <c r="B112" s="26">
        <v>5.67</v>
      </c>
      <c r="C112" s="26">
        <v>6.18</v>
      </c>
      <c r="D112" s="26">
        <v>5.48</v>
      </c>
      <c r="E112" s="26">
        <v>8.98</v>
      </c>
      <c r="F112" s="26"/>
      <c r="G112" s="26">
        <v>62.82</v>
      </c>
      <c r="H112" s="26">
        <v>7.65</v>
      </c>
      <c r="I112" s="26">
        <v>12.58</v>
      </c>
      <c r="J112" s="26">
        <v>20.32</v>
      </c>
      <c r="K112" s="26">
        <v>5.16</v>
      </c>
      <c r="L112" s="42"/>
      <c r="M112" s="42"/>
      <c r="N112" s="42"/>
      <c r="O112" s="42"/>
      <c r="P112" s="26">
        <v>6.99</v>
      </c>
    </row>
    <row r="113" spans="1:16" x14ac:dyDescent="0.3">
      <c r="A113" s="24" t="s">
        <v>184</v>
      </c>
      <c r="B113" s="26">
        <v>5.62</v>
      </c>
      <c r="C113" s="26">
        <v>6.11</v>
      </c>
      <c r="D113" s="26">
        <v>5.41</v>
      </c>
      <c r="E113" s="26">
        <v>9</v>
      </c>
      <c r="F113" s="26"/>
      <c r="G113" s="26">
        <v>63.21</v>
      </c>
      <c r="H113" s="26">
        <v>7.59</v>
      </c>
      <c r="I113" s="26">
        <v>12.41</v>
      </c>
      <c r="J113" s="26">
        <v>20.46</v>
      </c>
      <c r="K113" s="26">
        <v>5.17</v>
      </c>
      <c r="L113" s="42"/>
      <c r="M113" s="42"/>
      <c r="N113" s="42"/>
      <c r="O113" s="42"/>
      <c r="P113" s="26">
        <v>6.95</v>
      </c>
    </row>
    <row r="114" spans="1:16" x14ac:dyDescent="0.3">
      <c r="A114" s="24" t="s">
        <v>185</v>
      </c>
      <c r="B114" s="26">
        <v>5.57</v>
      </c>
      <c r="C114" s="26">
        <v>6.05</v>
      </c>
      <c r="D114" s="26">
        <v>5.34</v>
      </c>
      <c r="E114" s="26">
        <v>9.01</v>
      </c>
      <c r="F114" s="26"/>
      <c r="G114" s="26">
        <v>63.47</v>
      </c>
      <c r="H114" s="26">
        <v>7.59</v>
      </c>
      <c r="I114" s="26">
        <v>12.24</v>
      </c>
      <c r="J114" s="26">
        <v>20.62</v>
      </c>
      <c r="K114" s="26">
        <v>5.17</v>
      </c>
      <c r="L114" s="42"/>
      <c r="M114" s="42"/>
      <c r="N114" s="42"/>
      <c r="O114" s="42"/>
      <c r="P114" s="26">
        <v>6.93</v>
      </c>
    </row>
    <row r="115" spans="1:16" x14ac:dyDescent="0.3">
      <c r="A115" s="24" t="s">
        <v>186</v>
      </c>
      <c r="B115" s="26">
        <v>5.53</v>
      </c>
      <c r="C115" s="26">
        <v>6.02</v>
      </c>
      <c r="D115" s="26">
        <v>5.3</v>
      </c>
      <c r="E115" s="26">
        <v>9.01</v>
      </c>
      <c r="F115" s="26"/>
      <c r="G115" s="26">
        <v>63.42</v>
      </c>
      <c r="H115" s="26">
        <v>7.6</v>
      </c>
      <c r="I115" s="26">
        <v>12.09</v>
      </c>
      <c r="J115" s="26">
        <v>20.75</v>
      </c>
      <c r="K115" s="26">
        <v>5.17</v>
      </c>
      <c r="L115" s="42"/>
      <c r="M115" s="42"/>
      <c r="N115" s="42"/>
      <c r="O115" s="42"/>
      <c r="P115" s="26">
        <v>6.93</v>
      </c>
    </row>
    <row r="116" spans="1:16" x14ac:dyDescent="0.3">
      <c r="A116" s="24" t="s">
        <v>187</v>
      </c>
      <c r="B116" s="26">
        <v>5.53</v>
      </c>
      <c r="C116" s="26">
        <v>6.03</v>
      </c>
      <c r="D116" s="26">
        <v>5.29</v>
      </c>
      <c r="E116" s="26">
        <v>9</v>
      </c>
      <c r="F116" s="26"/>
      <c r="G116" s="26">
        <v>63.06</v>
      </c>
      <c r="H116" s="26">
        <v>7.66</v>
      </c>
      <c r="I116" s="26">
        <v>11.98</v>
      </c>
      <c r="J116" s="26">
        <v>20.82</v>
      </c>
      <c r="K116" s="26">
        <v>5.18</v>
      </c>
      <c r="L116" s="42"/>
      <c r="M116" s="42"/>
      <c r="N116" s="42"/>
      <c r="O116" s="42"/>
      <c r="P116" s="26">
        <v>6.96</v>
      </c>
    </row>
    <row r="117" spans="1:16" x14ac:dyDescent="0.3">
      <c r="A117" s="24" t="s">
        <v>188</v>
      </c>
      <c r="B117" s="26">
        <v>5.55</v>
      </c>
      <c r="C117" s="26">
        <v>6.06</v>
      </c>
      <c r="D117" s="26">
        <v>5.3</v>
      </c>
      <c r="E117" s="26">
        <v>8.98</v>
      </c>
      <c r="F117" s="26"/>
      <c r="G117" s="26">
        <v>62.54</v>
      </c>
      <c r="H117" s="26">
        <v>7.64</v>
      </c>
      <c r="I117" s="26">
        <v>11.9</v>
      </c>
      <c r="J117" s="26">
        <v>20.86</v>
      </c>
      <c r="K117" s="26">
        <v>5.2</v>
      </c>
      <c r="L117" s="42"/>
      <c r="M117" s="42"/>
      <c r="N117" s="42"/>
      <c r="O117" s="42"/>
      <c r="P117" s="26">
        <v>6.96</v>
      </c>
    </row>
    <row r="118" spans="1:16" x14ac:dyDescent="0.3">
      <c r="A118" s="24" t="s">
        <v>189</v>
      </c>
      <c r="B118" s="26">
        <v>5.58</v>
      </c>
      <c r="C118" s="26">
        <v>6.12</v>
      </c>
      <c r="D118" s="26">
        <v>5.34</v>
      </c>
      <c r="E118" s="26">
        <v>8.9600000000000009</v>
      </c>
      <c r="F118" s="26"/>
      <c r="G118" s="26">
        <v>62.07</v>
      </c>
      <c r="H118" s="26">
        <v>7.7</v>
      </c>
      <c r="I118" s="26">
        <v>11.83</v>
      </c>
      <c r="J118" s="26">
        <v>20.89</v>
      </c>
      <c r="K118" s="26">
        <v>5.23</v>
      </c>
      <c r="L118" s="42"/>
      <c r="M118" s="42"/>
      <c r="N118" s="42"/>
      <c r="O118" s="42"/>
      <c r="P118" s="26">
        <v>7.01</v>
      </c>
    </row>
    <row r="119" spans="1:16" x14ac:dyDescent="0.3">
      <c r="A119" s="24" t="s">
        <v>190</v>
      </c>
      <c r="B119" s="26">
        <v>5.63</v>
      </c>
      <c r="C119" s="26">
        <v>6.18</v>
      </c>
      <c r="D119" s="26">
        <v>5.39</v>
      </c>
      <c r="E119" s="26">
        <v>8.9600000000000009</v>
      </c>
      <c r="F119" s="26"/>
      <c r="G119" s="26">
        <v>61.81</v>
      </c>
      <c r="H119" s="26">
        <v>7.79</v>
      </c>
      <c r="I119" s="26">
        <v>11.78</v>
      </c>
      <c r="J119" s="26">
        <v>20.93</v>
      </c>
      <c r="K119" s="26">
        <v>5.27</v>
      </c>
      <c r="L119" s="42"/>
      <c r="M119" s="42"/>
      <c r="N119" s="42"/>
      <c r="O119" s="42"/>
      <c r="P119" s="26">
        <v>7.08</v>
      </c>
    </row>
    <row r="120" spans="1:16" x14ac:dyDescent="0.3">
      <c r="A120" s="24" t="s">
        <v>191</v>
      </c>
      <c r="B120" s="26">
        <v>5.69</v>
      </c>
      <c r="C120" s="26">
        <v>6.25</v>
      </c>
      <c r="D120" s="26">
        <v>5.45</v>
      </c>
      <c r="E120" s="26">
        <v>8.9700000000000006</v>
      </c>
      <c r="F120" s="26"/>
      <c r="G120" s="26">
        <v>61.8</v>
      </c>
      <c r="H120" s="26">
        <v>7.91</v>
      </c>
      <c r="I120" s="26">
        <v>11.73</v>
      </c>
      <c r="J120" s="26">
        <v>21</v>
      </c>
      <c r="K120" s="26">
        <v>5.32</v>
      </c>
      <c r="L120" s="42"/>
      <c r="M120" s="42"/>
      <c r="N120" s="42"/>
      <c r="O120" s="42"/>
      <c r="P120" s="26">
        <v>7.17</v>
      </c>
    </row>
    <row r="121" spans="1:16" x14ac:dyDescent="0.3">
      <c r="A121" s="24" t="s">
        <v>192</v>
      </c>
      <c r="B121" s="26">
        <v>5.76</v>
      </c>
      <c r="C121" s="26">
        <v>6.3</v>
      </c>
      <c r="D121" s="26">
        <v>5.52</v>
      </c>
      <c r="E121" s="26">
        <v>9</v>
      </c>
      <c r="F121" s="26"/>
      <c r="G121" s="26">
        <v>61.91</v>
      </c>
      <c r="H121" s="26">
        <v>7.95</v>
      </c>
      <c r="I121" s="26">
        <v>11.73</v>
      </c>
      <c r="J121" s="26">
        <v>21.07</v>
      </c>
      <c r="K121" s="26">
        <v>5.36</v>
      </c>
      <c r="L121" s="42"/>
      <c r="M121" s="42"/>
      <c r="N121" s="42"/>
      <c r="O121" s="42"/>
      <c r="P121" s="26">
        <v>7.23</v>
      </c>
    </row>
    <row r="122" spans="1:16" x14ac:dyDescent="0.3">
      <c r="A122" s="24" t="s">
        <v>193</v>
      </c>
      <c r="B122" s="26">
        <v>5.81</v>
      </c>
      <c r="C122" s="26">
        <v>6.35</v>
      </c>
      <c r="D122" s="26">
        <v>5.58</v>
      </c>
      <c r="E122" s="26">
        <v>9.0299999999999994</v>
      </c>
      <c r="F122" s="26"/>
      <c r="G122" s="26">
        <v>62.01</v>
      </c>
      <c r="H122" s="26">
        <v>8.0399999999999991</v>
      </c>
      <c r="I122" s="26">
        <v>11.79</v>
      </c>
      <c r="J122" s="26">
        <v>21.15</v>
      </c>
      <c r="K122" s="26">
        <v>5.41</v>
      </c>
      <c r="L122" s="42"/>
      <c r="M122" s="42"/>
      <c r="N122" s="42"/>
      <c r="O122" s="42"/>
      <c r="P122" s="26">
        <v>7.3</v>
      </c>
    </row>
    <row r="123" spans="1:16" x14ac:dyDescent="0.3">
      <c r="A123" s="24" t="s">
        <v>194</v>
      </c>
      <c r="B123" s="26">
        <v>5.84</v>
      </c>
      <c r="C123" s="26">
        <v>6.37</v>
      </c>
      <c r="D123" s="26">
        <v>5.62</v>
      </c>
      <c r="E123" s="26">
        <v>9.07</v>
      </c>
      <c r="F123" s="26"/>
      <c r="G123" s="26">
        <v>61.98</v>
      </c>
      <c r="H123" s="26">
        <v>8.1199999999999992</v>
      </c>
      <c r="I123" s="26">
        <v>11.96</v>
      </c>
      <c r="J123" s="26">
        <v>21.22</v>
      </c>
      <c r="K123" s="26">
        <v>5.44</v>
      </c>
      <c r="L123" s="42"/>
      <c r="M123" s="42"/>
      <c r="N123" s="42"/>
      <c r="O123" s="42"/>
      <c r="P123" s="26">
        <v>7.36</v>
      </c>
    </row>
    <row r="124" spans="1:16" x14ac:dyDescent="0.3">
      <c r="A124" s="24" t="s">
        <v>195</v>
      </c>
      <c r="B124" s="26">
        <v>5.86</v>
      </c>
      <c r="C124" s="26">
        <v>6.39</v>
      </c>
      <c r="D124" s="26">
        <v>5.65</v>
      </c>
      <c r="E124" s="26">
        <v>9.1</v>
      </c>
      <c r="F124" s="26"/>
      <c r="G124" s="26">
        <v>61.81</v>
      </c>
      <c r="H124" s="26">
        <v>8.2100000000000009</v>
      </c>
      <c r="I124" s="26">
        <v>12.18</v>
      </c>
      <c r="J124" s="26">
        <v>21.29</v>
      </c>
      <c r="K124" s="26">
        <v>5.46</v>
      </c>
      <c r="L124" s="42"/>
      <c r="M124" s="42"/>
      <c r="N124" s="42"/>
      <c r="O124" s="42"/>
      <c r="P124" s="26">
        <v>7.41</v>
      </c>
    </row>
    <row r="125" spans="1:16" x14ac:dyDescent="0.3">
      <c r="A125" s="24" t="s">
        <v>196</v>
      </c>
      <c r="B125" s="26">
        <v>5.89</v>
      </c>
      <c r="C125" s="26">
        <v>6.4</v>
      </c>
      <c r="D125" s="26">
        <v>5.68</v>
      </c>
      <c r="E125" s="26">
        <v>9.1199999999999992</v>
      </c>
      <c r="F125" s="26"/>
      <c r="G125" s="26">
        <v>61.59</v>
      </c>
      <c r="H125" s="26">
        <v>8.18</v>
      </c>
      <c r="I125" s="26">
        <v>12.4</v>
      </c>
      <c r="J125" s="26">
        <v>21.35</v>
      </c>
      <c r="K125" s="26">
        <v>5.47</v>
      </c>
      <c r="L125" s="42"/>
      <c r="M125" s="42"/>
      <c r="N125" s="42"/>
      <c r="O125" s="42"/>
      <c r="P125" s="26">
        <v>7.42</v>
      </c>
    </row>
    <row r="126" spans="1:16" x14ac:dyDescent="0.3">
      <c r="A126" s="24" t="s">
        <v>197</v>
      </c>
      <c r="B126" s="26">
        <v>5.92</v>
      </c>
      <c r="C126" s="26">
        <v>6.44</v>
      </c>
      <c r="D126" s="26">
        <v>5.72</v>
      </c>
      <c r="E126" s="26">
        <v>9.11</v>
      </c>
      <c r="F126" s="26"/>
      <c r="G126" s="26">
        <v>61.42</v>
      </c>
      <c r="H126" s="26">
        <v>8.2100000000000009</v>
      </c>
      <c r="I126" s="26">
        <v>12.51</v>
      </c>
      <c r="J126" s="26">
        <v>21.41</v>
      </c>
      <c r="K126" s="26">
        <v>5.48</v>
      </c>
      <c r="L126" s="42"/>
      <c r="M126" s="42"/>
      <c r="N126" s="42"/>
      <c r="O126" s="42"/>
      <c r="P126" s="26">
        <v>7.46</v>
      </c>
    </row>
    <row r="127" spans="1:16" x14ac:dyDescent="0.3">
      <c r="A127" s="24" t="s">
        <v>198</v>
      </c>
      <c r="B127" s="26">
        <v>5.98</v>
      </c>
      <c r="C127" s="26">
        <v>6.51</v>
      </c>
      <c r="D127" s="26">
        <v>5.78</v>
      </c>
      <c r="E127" s="26">
        <v>9.06</v>
      </c>
      <c r="F127" s="26"/>
      <c r="G127" s="26">
        <v>61.41</v>
      </c>
      <c r="H127" s="26">
        <v>8.26</v>
      </c>
      <c r="I127" s="26">
        <v>12.44</v>
      </c>
      <c r="J127" s="26">
        <v>21.47</v>
      </c>
      <c r="K127" s="26">
        <v>5.5</v>
      </c>
      <c r="L127" s="42"/>
      <c r="M127" s="42"/>
      <c r="N127" s="42"/>
      <c r="O127" s="42"/>
      <c r="P127" s="26">
        <v>7.51</v>
      </c>
    </row>
    <row r="128" spans="1:16" x14ac:dyDescent="0.3">
      <c r="A128" s="24" t="s">
        <v>199</v>
      </c>
      <c r="B128" s="26">
        <v>6.06</v>
      </c>
      <c r="C128" s="26">
        <v>6.61</v>
      </c>
      <c r="D128" s="26">
        <v>5.85</v>
      </c>
      <c r="E128" s="26">
        <v>8.98</v>
      </c>
      <c r="F128" s="26"/>
      <c r="G128" s="26">
        <v>61.57</v>
      </c>
      <c r="H128" s="26">
        <v>8.35</v>
      </c>
      <c r="I128" s="26">
        <v>12.21</v>
      </c>
      <c r="J128" s="26">
        <v>21.54</v>
      </c>
      <c r="K128" s="26">
        <v>5.54</v>
      </c>
      <c r="L128" s="42"/>
      <c r="M128" s="42"/>
      <c r="N128" s="42"/>
      <c r="O128" s="42"/>
      <c r="P128" s="26">
        <v>7.58</v>
      </c>
    </row>
    <row r="129" spans="1:16" x14ac:dyDescent="0.3">
      <c r="A129" s="24" t="s">
        <v>200</v>
      </c>
      <c r="B129" s="26">
        <v>6.16</v>
      </c>
      <c r="C129" s="26">
        <v>6.73</v>
      </c>
      <c r="D129" s="26">
        <v>5.94</v>
      </c>
      <c r="E129" s="26">
        <v>8.8699999999999992</v>
      </c>
      <c r="F129" s="26"/>
      <c r="G129" s="26">
        <v>61.85</v>
      </c>
      <c r="H129" s="26">
        <v>8.33</v>
      </c>
      <c r="I129" s="26">
        <v>11.91</v>
      </c>
      <c r="J129" s="26">
        <v>21.62</v>
      </c>
      <c r="K129" s="26">
        <v>5.58</v>
      </c>
      <c r="L129" s="42"/>
      <c r="M129" s="42"/>
      <c r="N129" s="42"/>
      <c r="O129" s="42"/>
      <c r="P129" s="26">
        <v>7.63</v>
      </c>
    </row>
    <row r="130" spans="1:16" x14ac:dyDescent="0.3">
      <c r="A130" s="24" t="s">
        <v>201</v>
      </c>
      <c r="B130" s="26">
        <v>6.25</v>
      </c>
      <c r="C130" s="26">
        <v>6.84</v>
      </c>
      <c r="D130" s="26">
        <v>6.02</v>
      </c>
      <c r="E130" s="26">
        <v>8.7799999999999994</v>
      </c>
      <c r="F130" s="26"/>
      <c r="G130" s="26">
        <v>62.18</v>
      </c>
      <c r="H130" s="26">
        <v>8.3800000000000008</v>
      </c>
      <c r="I130" s="26">
        <v>11.67</v>
      </c>
      <c r="J130" s="26">
        <v>21.71</v>
      </c>
      <c r="K130" s="26">
        <v>5.63</v>
      </c>
      <c r="L130" s="42"/>
      <c r="M130" s="42"/>
      <c r="N130" s="42"/>
      <c r="O130" s="42"/>
      <c r="P130" s="26">
        <v>7.69</v>
      </c>
    </row>
    <row r="131" spans="1:16" x14ac:dyDescent="0.3">
      <c r="A131" s="24" t="s">
        <v>202</v>
      </c>
      <c r="B131" s="26">
        <v>6.32</v>
      </c>
      <c r="C131" s="26">
        <v>6.92</v>
      </c>
      <c r="D131" s="26">
        <v>6.09</v>
      </c>
      <c r="E131" s="26">
        <v>8.7200000000000006</v>
      </c>
      <c r="F131" s="26"/>
      <c r="G131" s="26">
        <v>62.49</v>
      </c>
      <c r="H131" s="26">
        <v>8.44</v>
      </c>
      <c r="I131" s="26">
        <v>11.58</v>
      </c>
      <c r="J131" s="26">
        <v>21.82</v>
      </c>
      <c r="K131" s="26">
        <v>5.69</v>
      </c>
      <c r="L131" s="42"/>
      <c r="M131" s="42"/>
      <c r="N131" s="42"/>
      <c r="O131" s="42"/>
      <c r="P131" s="26">
        <v>7.76</v>
      </c>
    </row>
    <row r="132" spans="1:16" x14ac:dyDescent="0.3">
      <c r="A132" s="24" t="s">
        <v>203</v>
      </c>
      <c r="B132" s="26">
        <v>6.37</v>
      </c>
      <c r="C132" s="26">
        <v>6.97</v>
      </c>
      <c r="D132" s="26">
        <v>6.14</v>
      </c>
      <c r="E132" s="26">
        <v>8.6999999999999993</v>
      </c>
      <c r="F132" s="26"/>
      <c r="G132" s="26">
        <v>62.76</v>
      </c>
      <c r="H132" s="26">
        <v>8.5299999999999994</v>
      </c>
      <c r="I132" s="26">
        <v>11.66</v>
      </c>
      <c r="J132" s="26">
        <v>21.93</v>
      </c>
      <c r="K132" s="26">
        <v>5.75</v>
      </c>
      <c r="L132" s="42"/>
      <c r="M132" s="42"/>
      <c r="N132" s="42"/>
      <c r="O132" s="42"/>
      <c r="P132" s="26">
        <v>7.83</v>
      </c>
    </row>
    <row r="133" spans="1:16" x14ac:dyDescent="0.3">
      <c r="A133" s="24" t="s">
        <v>204</v>
      </c>
      <c r="B133" s="26">
        <v>6.4</v>
      </c>
      <c r="C133" s="26">
        <v>6.99</v>
      </c>
      <c r="D133" s="26">
        <v>6.18</v>
      </c>
      <c r="E133" s="26">
        <v>8.7100000000000009</v>
      </c>
      <c r="F133" s="26"/>
      <c r="G133" s="26">
        <v>62.95</v>
      </c>
      <c r="H133" s="26">
        <v>8.52</v>
      </c>
      <c r="I133" s="26">
        <v>11.83</v>
      </c>
      <c r="J133" s="26">
        <v>22.03</v>
      </c>
      <c r="K133" s="26">
        <v>5.81</v>
      </c>
      <c r="L133" s="42"/>
      <c r="M133" s="42"/>
      <c r="N133" s="42"/>
      <c r="O133" s="42"/>
      <c r="P133" s="26">
        <v>7.85</v>
      </c>
    </row>
    <row r="134" spans="1:16" x14ac:dyDescent="0.3">
      <c r="A134" s="24" t="s">
        <v>205</v>
      </c>
      <c r="B134" s="26">
        <v>6.42</v>
      </c>
      <c r="C134" s="26">
        <v>7</v>
      </c>
      <c r="D134" s="26">
        <v>6.19</v>
      </c>
      <c r="E134" s="26">
        <v>8.74</v>
      </c>
      <c r="F134" s="26"/>
      <c r="G134" s="26">
        <v>63.05</v>
      </c>
      <c r="H134" s="26">
        <v>8.59</v>
      </c>
      <c r="I134" s="26">
        <v>12.01</v>
      </c>
      <c r="J134" s="26">
        <v>22.1</v>
      </c>
      <c r="K134" s="26">
        <v>5.88</v>
      </c>
      <c r="L134" s="42"/>
      <c r="M134" s="42"/>
      <c r="N134" s="42"/>
      <c r="O134" s="42"/>
      <c r="P134" s="26">
        <v>7.9</v>
      </c>
    </row>
    <row r="135" spans="1:16" x14ac:dyDescent="0.3">
      <c r="A135" s="24" t="s">
        <v>206</v>
      </c>
      <c r="B135" s="26">
        <v>6.43</v>
      </c>
      <c r="C135" s="26">
        <v>7.01</v>
      </c>
      <c r="D135" s="26">
        <v>6.19</v>
      </c>
      <c r="E135" s="26">
        <v>8.76</v>
      </c>
      <c r="F135" s="26"/>
      <c r="G135" s="26">
        <v>63.05</v>
      </c>
      <c r="H135" s="26">
        <v>8.7100000000000009</v>
      </c>
      <c r="I135" s="26">
        <v>12.11</v>
      </c>
      <c r="J135" s="26">
        <v>22.12</v>
      </c>
      <c r="K135" s="26">
        <v>5.94</v>
      </c>
      <c r="L135" s="42"/>
      <c r="M135" s="42"/>
      <c r="N135" s="42"/>
      <c r="O135" s="42"/>
      <c r="P135" s="26">
        <v>7.96</v>
      </c>
    </row>
    <row r="136" spans="1:16" x14ac:dyDescent="0.3">
      <c r="A136" s="24" t="s">
        <v>207</v>
      </c>
      <c r="B136" s="26">
        <v>6.44</v>
      </c>
      <c r="C136" s="26">
        <v>7.02</v>
      </c>
      <c r="D136" s="26">
        <v>6.19</v>
      </c>
      <c r="E136" s="26">
        <v>8.7799999999999994</v>
      </c>
      <c r="F136" s="26"/>
      <c r="G136" s="26">
        <v>62.94</v>
      </c>
      <c r="H136" s="26">
        <v>8.8699999999999992</v>
      </c>
      <c r="I136" s="26">
        <v>12.13</v>
      </c>
      <c r="J136" s="26">
        <v>22.12</v>
      </c>
      <c r="K136" s="26">
        <v>6</v>
      </c>
      <c r="L136" s="42"/>
      <c r="M136" s="42"/>
      <c r="N136" s="42"/>
      <c r="O136" s="42"/>
      <c r="P136" s="26">
        <v>8.0299999999999994</v>
      </c>
    </row>
    <row r="137" spans="1:16" x14ac:dyDescent="0.3">
      <c r="A137" s="24" t="s">
        <v>208</v>
      </c>
      <c r="B137" s="26">
        <v>6.46</v>
      </c>
      <c r="C137" s="26">
        <v>7.04</v>
      </c>
      <c r="D137" s="26">
        <v>6.19</v>
      </c>
      <c r="E137" s="26">
        <v>8.8000000000000007</v>
      </c>
      <c r="F137" s="26"/>
      <c r="G137" s="26">
        <v>62.78</v>
      </c>
      <c r="H137" s="26">
        <v>8.94</v>
      </c>
      <c r="I137" s="26">
        <v>12.12</v>
      </c>
      <c r="J137" s="26">
        <v>22.13</v>
      </c>
      <c r="K137" s="26">
        <v>6.07</v>
      </c>
      <c r="L137" s="42"/>
      <c r="M137" s="42"/>
      <c r="N137" s="42"/>
      <c r="O137" s="42"/>
      <c r="P137" s="26">
        <v>8.08</v>
      </c>
    </row>
    <row r="138" spans="1:16" x14ac:dyDescent="0.3">
      <c r="A138" s="24" t="s">
        <v>209</v>
      </c>
      <c r="B138" s="26">
        <v>6.49</v>
      </c>
      <c r="C138" s="26">
        <v>7.08</v>
      </c>
      <c r="D138" s="26">
        <v>6.21</v>
      </c>
      <c r="E138" s="26">
        <v>8.84</v>
      </c>
      <c r="F138" s="26"/>
      <c r="G138" s="26">
        <v>62.6</v>
      </c>
      <c r="H138" s="26">
        <v>9.1</v>
      </c>
      <c r="I138" s="26">
        <v>12.11</v>
      </c>
      <c r="J138" s="26">
        <v>22.24</v>
      </c>
      <c r="K138" s="26">
        <v>6.13</v>
      </c>
      <c r="L138" s="42"/>
      <c r="M138" s="42"/>
      <c r="N138" s="42"/>
      <c r="O138" s="42"/>
      <c r="P138" s="26">
        <v>8.17</v>
      </c>
    </row>
    <row r="139" spans="1:16" x14ac:dyDescent="0.3">
      <c r="A139" s="24" t="s">
        <v>210</v>
      </c>
      <c r="B139" s="26">
        <v>6.55</v>
      </c>
      <c r="C139" s="26">
        <v>7.15</v>
      </c>
      <c r="D139" s="26">
        <v>6.26</v>
      </c>
      <c r="E139" s="26">
        <v>8.91</v>
      </c>
      <c r="F139" s="26"/>
      <c r="G139" s="26">
        <v>62.45</v>
      </c>
      <c r="H139" s="26">
        <v>9.27</v>
      </c>
      <c r="I139" s="26">
        <v>12.18</v>
      </c>
      <c r="J139" s="26">
        <v>22.48</v>
      </c>
      <c r="K139" s="26">
        <v>6.18</v>
      </c>
      <c r="L139" s="42"/>
      <c r="M139" s="42"/>
      <c r="N139" s="42"/>
      <c r="O139" s="42"/>
      <c r="P139" s="26">
        <v>8.2899999999999991</v>
      </c>
    </row>
    <row r="140" spans="1:16" x14ac:dyDescent="0.3">
      <c r="A140" s="24" t="s">
        <v>211</v>
      </c>
      <c r="B140" s="26">
        <v>6.63</v>
      </c>
      <c r="C140" s="26">
        <v>7.24</v>
      </c>
      <c r="D140" s="26">
        <v>6.35</v>
      </c>
      <c r="E140" s="26">
        <v>9</v>
      </c>
      <c r="F140" s="26"/>
      <c r="G140" s="26">
        <v>62.41</v>
      </c>
      <c r="H140" s="26">
        <v>9.4499999999999993</v>
      </c>
      <c r="I140" s="26">
        <v>12.31</v>
      </c>
      <c r="J140" s="26">
        <v>22.83</v>
      </c>
      <c r="K140" s="26">
        <v>6.24</v>
      </c>
      <c r="L140" s="42"/>
      <c r="M140" s="42"/>
      <c r="N140" s="42"/>
      <c r="O140" s="42"/>
      <c r="P140" s="26">
        <v>8.42</v>
      </c>
    </row>
    <row r="141" spans="1:16" x14ac:dyDescent="0.3">
      <c r="A141" s="24" t="s">
        <v>212</v>
      </c>
      <c r="B141" s="26">
        <v>6.71</v>
      </c>
      <c r="C141" s="26">
        <v>7.33</v>
      </c>
      <c r="D141" s="26">
        <v>6.44</v>
      </c>
      <c r="E141" s="26">
        <v>9.09</v>
      </c>
      <c r="F141" s="26"/>
      <c r="G141" s="26">
        <v>62.65</v>
      </c>
      <c r="H141" s="26">
        <v>9.5</v>
      </c>
      <c r="I141" s="26">
        <v>12.46</v>
      </c>
      <c r="J141" s="26">
        <v>23.21</v>
      </c>
      <c r="K141" s="26">
        <v>6.3</v>
      </c>
      <c r="L141" s="42"/>
      <c r="M141" s="42"/>
      <c r="N141" s="42"/>
      <c r="O141" s="42"/>
      <c r="P141" s="26">
        <v>8.51</v>
      </c>
    </row>
    <row r="142" spans="1:16" x14ac:dyDescent="0.3">
      <c r="A142" s="24" t="s">
        <v>213</v>
      </c>
      <c r="B142" s="26">
        <v>6.77</v>
      </c>
      <c r="C142" s="26">
        <v>7.4</v>
      </c>
      <c r="D142" s="26">
        <v>6.51</v>
      </c>
      <c r="E142" s="26">
        <v>9.15</v>
      </c>
      <c r="F142" s="26"/>
      <c r="G142" s="26">
        <v>63.32</v>
      </c>
      <c r="H142" s="26">
        <v>9.59</v>
      </c>
      <c r="I142" s="26">
        <v>12.6</v>
      </c>
      <c r="J142" s="26">
        <v>23.5</v>
      </c>
      <c r="K142" s="26">
        <v>6.37</v>
      </c>
      <c r="L142" s="42"/>
      <c r="M142" s="42"/>
      <c r="N142" s="42"/>
      <c r="O142" s="42"/>
      <c r="P142" s="26">
        <v>8.6</v>
      </c>
    </row>
    <row r="143" spans="1:16" x14ac:dyDescent="0.3">
      <c r="A143" s="24" t="s">
        <v>214</v>
      </c>
      <c r="B143" s="26">
        <v>6.8</v>
      </c>
      <c r="C143" s="26">
        <v>7.42</v>
      </c>
      <c r="D143" s="26">
        <v>6.54</v>
      </c>
      <c r="E143" s="26">
        <v>9.14</v>
      </c>
      <c r="F143" s="26"/>
      <c r="G143" s="26">
        <v>64.569999999999993</v>
      </c>
      <c r="H143" s="26">
        <v>9.64</v>
      </c>
      <c r="I143" s="26">
        <v>12.67</v>
      </c>
      <c r="J143" s="26">
        <v>23.61</v>
      </c>
      <c r="K143" s="26">
        <v>6.43</v>
      </c>
      <c r="L143" s="42"/>
      <c r="M143" s="42"/>
      <c r="N143" s="42"/>
      <c r="O143" s="42"/>
      <c r="P143" s="26">
        <v>8.65</v>
      </c>
    </row>
    <row r="144" spans="1:16" x14ac:dyDescent="0.3">
      <c r="A144" s="24" t="s">
        <v>215</v>
      </c>
      <c r="B144" s="26">
        <v>6.79</v>
      </c>
      <c r="C144" s="26">
        <v>7.41</v>
      </c>
      <c r="D144" s="26">
        <v>6.53</v>
      </c>
      <c r="E144" s="26">
        <v>9.08</v>
      </c>
      <c r="F144" s="26"/>
      <c r="G144" s="26">
        <v>66.349999999999994</v>
      </c>
      <c r="H144" s="26">
        <v>9.68</v>
      </c>
      <c r="I144" s="26">
        <v>12.67</v>
      </c>
      <c r="J144" s="26">
        <v>23.53</v>
      </c>
      <c r="K144" s="26">
        <v>6.5</v>
      </c>
      <c r="L144" s="42"/>
      <c r="M144" s="42"/>
      <c r="N144" s="42"/>
      <c r="O144" s="42"/>
      <c r="P144" s="26">
        <v>8.67</v>
      </c>
    </row>
    <row r="145" spans="1:16" x14ac:dyDescent="0.3">
      <c r="A145" s="24" t="s">
        <v>216</v>
      </c>
      <c r="B145" s="26">
        <v>6.78</v>
      </c>
      <c r="C145" s="26">
        <v>7.38</v>
      </c>
      <c r="D145" s="26">
        <v>6.51</v>
      </c>
      <c r="E145" s="26">
        <v>9</v>
      </c>
      <c r="F145" s="26"/>
      <c r="G145" s="26">
        <v>68.44</v>
      </c>
      <c r="H145" s="26">
        <v>9.58</v>
      </c>
      <c r="I145" s="26">
        <v>12.63</v>
      </c>
      <c r="J145" s="26">
        <v>23.36</v>
      </c>
      <c r="K145" s="26">
        <v>6.57</v>
      </c>
      <c r="L145" s="42"/>
      <c r="M145" s="42"/>
      <c r="N145" s="42"/>
      <c r="O145" s="42"/>
      <c r="P145" s="26">
        <v>8.64</v>
      </c>
    </row>
    <row r="146" spans="1:16" x14ac:dyDescent="0.3">
      <c r="A146" s="24" t="s">
        <v>217</v>
      </c>
      <c r="B146" s="26">
        <v>6.77</v>
      </c>
      <c r="C146" s="26">
        <v>7.37</v>
      </c>
      <c r="D146" s="26">
        <v>6.49</v>
      </c>
      <c r="E146" s="26">
        <v>8.94</v>
      </c>
      <c r="F146" s="26"/>
      <c r="G146" s="26">
        <v>70.59</v>
      </c>
      <c r="H146" s="26">
        <v>9.57</v>
      </c>
      <c r="I146" s="26">
        <v>12.59</v>
      </c>
      <c r="J146" s="26">
        <v>23.19</v>
      </c>
      <c r="K146" s="26">
        <v>6.63</v>
      </c>
      <c r="L146" s="42"/>
      <c r="M146" s="42"/>
      <c r="N146" s="42"/>
      <c r="O146" s="42"/>
      <c r="P146" s="26">
        <v>8.64</v>
      </c>
    </row>
    <row r="147" spans="1:16" x14ac:dyDescent="0.3">
      <c r="A147" s="24" t="s">
        <v>218</v>
      </c>
      <c r="B147" s="26">
        <v>6.8</v>
      </c>
      <c r="C147" s="26">
        <v>7.4</v>
      </c>
      <c r="D147" s="26">
        <v>6.52</v>
      </c>
      <c r="E147" s="26">
        <v>8.93</v>
      </c>
      <c r="F147" s="26"/>
      <c r="G147" s="26">
        <v>72.58</v>
      </c>
      <c r="H147" s="26">
        <v>9.6199999999999992</v>
      </c>
      <c r="I147" s="26">
        <v>12.58</v>
      </c>
      <c r="J147" s="26">
        <v>23.11</v>
      </c>
      <c r="K147" s="26">
        <v>6.68</v>
      </c>
      <c r="L147" s="42"/>
      <c r="M147" s="42"/>
      <c r="N147" s="42"/>
      <c r="O147" s="42"/>
      <c r="P147" s="26">
        <v>8.69</v>
      </c>
    </row>
    <row r="148" spans="1:16" x14ac:dyDescent="0.3">
      <c r="A148" s="24" t="s">
        <v>219</v>
      </c>
      <c r="B148" s="26">
        <v>6.85</v>
      </c>
      <c r="C148" s="26">
        <v>7.48</v>
      </c>
      <c r="D148" s="26">
        <v>6.58</v>
      </c>
      <c r="E148" s="26">
        <v>8.98</v>
      </c>
      <c r="F148" s="26"/>
      <c r="G148" s="26">
        <v>74.31</v>
      </c>
      <c r="H148" s="26">
        <v>9.73</v>
      </c>
      <c r="I148" s="26">
        <v>12.6</v>
      </c>
      <c r="J148" s="26">
        <v>23.14</v>
      </c>
      <c r="K148" s="26">
        <v>6.72</v>
      </c>
      <c r="L148" s="42"/>
      <c r="M148" s="42"/>
      <c r="N148" s="42"/>
      <c r="O148" s="42"/>
      <c r="P148" s="26">
        <v>8.7899999999999991</v>
      </c>
    </row>
    <row r="149" spans="1:16" x14ac:dyDescent="0.3">
      <c r="A149" s="24" t="s">
        <v>220</v>
      </c>
      <c r="B149" s="26">
        <v>6.93</v>
      </c>
      <c r="C149" s="26">
        <v>7.58</v>
      </c>
      <c r="D149" s="26">
        <v>6.66</v>
      </c>
      <c r="E149" s="26">
        <v>9.07</v>
      </c>
      <c r="F149" s="26"/>
      <c r="G149" s="26">
        <v>75.790000000000006</v>
      </c>
      <c r="H149" s="26">
        <v>9.76</v>
      </c>
      <c r="I149" s="26">
        <v>12.67</v>
      </c>
      <c r="J149" s="26">
        <v>23.25</v>
      </c>
      <c r="K149" s="26">
        <v>6.76</v>
      </c>
      <c r="L149" s="42"/>
      <c r="M149" s="42"/>
      <c r="N149" s="42"/>
      <c r="O149" s="42"/>
      <c r="P149" s="26">
        <v>8.8699999999999992</v>
      </c>
    </row>
    <row r="150" spans="1:16" x14ac:dyDescent="0.3">
      <c r="A150" s="24" t="s">
        <v>221</v>
      </c>
      <c r="B150" s="26">
        <v>7.02</v>
      </c>
      <c r="C150" s="26">
        <v>7.69</v>
      </c>
      <c r="D150" s="26">
        <v>6.75</v>
      </c>
      <c r="E150" s="26">
        <v>9.18</v>
      </c>
      <c r="F150" s="26"/>
      <c r="G150" s="26">
        <v>77.069999999999993</v>
      </c>
      <c r="H150" s="26">
        <v>9.86</v>
      </c>
      <c r="I150" s="26">
        <v>12.78</v>
      </c>
      <c r="J150" s="26">
        <v>23.37</v>
      </c>
      <c r="K150" s="26">
        <v>6.83</v>
      </c>
      <c r="L150" s="42"/>
      <c r="M150" s="42"/>
      <c r="N150" s="42"/>
      <c r="O150" s="42"/>
      <c r="P150" s="26">
        <v>8.98</v>
      </c>
    </row>
    <row r="151" spans="1:16" x14ac:dyDescent="0.3">
      <c r="A151" s="24" t="s">
        <v>222</v>
      </c>
      <c r="B151" s="26">
        <v>7.11</v>
      </c>
      <c r="C151" s="26">
        <v>7.78</v>
      </c>
      <c r="D151" s="26">
        <v>6.84</v>
      </c>
      <c r="E151" s="26">
        <v>9.2899999999999991</v>
      </c>
      <c r="F151" s="26"/>
      <c r="G151" s="26">
        <v>78.19</v>
      </c>
      <c r="H151" s="26">
        <v>9.9600000000000009</v>
      </c>
      <c r="I151" s="26">
        <v>12.92</v>
      </c>
      <c r="J151" s="26">
        <v>23.46</v>
      </c>
      <c r="K151" s="26">
        <v>6.93</v>
      </c>
      <c r="L151" s="42"/>
      <c r="M151" s="42"/>
      <c r="N151" s="42"/>
      <c r="O151" s="42"/>
      <c r="P151" s="26">
        <v>9.08</v>
      </c>
    </row>
    <row r="152" spans="1:16" x14ac:dyDescent="0.3">
      <c r="A152" s="24" t="s">
        <v>223</v>
      </c>
      <c r="B152" s="26">
        <v>7.18</v>
      </c>
      <c r="C152" s="26">
        <v>7.86</v>
      </c>
      <c r="D152" s="26">
        <v>6.91</v>
      </c>
      <c r="E152" s="26">
        <v>9.4</v>
      </c>
      <c r="F152" s="26"/>
      <c r="G152" s="26">
        <v>79.209999999999994</v>
      </c>
      <c r="H152" s="26">
        <v>10.050000000000001</v>
      </c>
      <c r="I152" s="26">
        <v>13.08</v>
      </c>
      <c r="J152" s="26">
        <v>23.52</v>
      </c>
      <c r="K152" s="26">
        <v>7.05</v>
      </c>
      <c r="L152" s="42"/>
      <c r="M152" s="42"/>
      <c r="N152" s="42"/>
      <c r="O152" s="42"/>
      <c r="P152" s="26">
        <v>9.18</v>
      </c>
    </row>
    <row r="153" spans="1:16" x14ac:dyDescent="0.3">
      <c r="A153" s="24" t="s">
        <v>224</v>
      </c>
      <c r="B153" s="26">
        <v>7.26</v>
      </c>
      <c r="C153" s="26">
        <v>7.93</v>
      </c>
      <c r="D153" s="26">
        <v>6.98</v>
      </c>
      <c r="E153" s="26">
        <v>9.5299999999999994</v>
      </c>
      <c r="F153" s="26"/>
      <c r="G153" s="26">
        <v>80.22</v>
      </c>
      <c r="H153" s="26">
        <v>10.039999999999999</v>
      </c>
      <c r="I153" s="26">
        <v>13.23</v>
      </c>
      <c r="J153" s="26">
        <v>23.56</v>
      </c>
      <c r="K153" s="26">
        <v>7.19</v>
      </c>
      <c r="L153" s="42"/>
      <c r="M153" s="42"/>
      <c r="N153" s="42"/>
      <c r="O153" s="42"/>
      <c r="P153" s="26">
        <v>9.24</v>
      </c>
    </row>
    <row r="154" spans="1:16" x14ac:dyDescent="0.3">
      <c r="A154" s="24" t="s">
        <v>225</v>
      </c>
      <c r="B154" s="26">
        <v>7.34</v>
      </c>
      <c r="C154" s="26">
        <v>8.01</v>
      </c>
      <c r="D154" s="26">
        <v>7.06</v>
      </c>
      <c r="E154" s="26">
        <v>9.68</v>
      </c>
      <c r="F154" s="26"/>
      <c r="G154" s="26">
        <v>81.319999999999993</v>
      </c>
      <c r="H154" s="26">
        <v>10.119999999999999</v>
      </c>
      <c r="I154" s="26">
        <v>13.34</v>
      </c>
      <c r="J154" s="26">
        <v>23.63</v>
      </c>
      <c r="K154" s="26">
        <v>7.33</v>
      </c>
      <c r="L154" s="42"/>
      <c r="M154" s="42"/>
      <c r="N154" s="42"/>
      <c r="O154" s="42"/>
      <c r="P154" s="26">
        <v>9.33</v>
      </c>
    </row>
    <row r="155" spans="1:16" x14ac:dyDescent="0.3">
      <c r="A155" s="24" t="s">
        <v>226</v>
      </c>
      <c r="B155" s="26">
        <v>7.42</v>
      </c>
      <c r="C155" s="26">
        <v>8.1</v>
      </c>
      <c r="D155" s="26">
        <v>7.15</v>
      </c>
      <c r="E155" s="26">
        <v>9.8699999999999992</v>
      </c>
      <c r="F155" s="26"/>
      <c r="G155" s="26">
        <v>82.58</v>
      </c>
      <c r="H155" s="26">
        <v>10.29</v>
      </c>
      <c r="I155" s="26">
        <v>13.39</v>
      </c>
      <c r="J155" s="26">
        <v>23.76</v>
      </c>
      <c r="K155" s="26">
        <v>7.46</v>
      </c>
      <c r="L155" s="42"/>
      <c r="M155" s="42"/>
      <c r="N155" s="42"/>
      <c r="O155" s="42"/>
      <c r="P155" s="26">
        <v>9.4700000000000006</v>
      </c>
    </row>
    <row r="156" spans="1:16" x14ac:dyDescent="0.3">
      <c r="A156" s="24" t="s">
        <v>227</v>
      </c>
      <c r="B156" s="26">
        <v>7.52</v>
      </c>
      <c r="C156" s="26">
        <v>8.2200000000000006</v>
      </c>
      <c r="D156" s="26">
        <v>7.25</v>
      </c>
      <c r="E156" s="26">
        <v>10.1</v>
      </c>
      <c r="F156" s="26"/>
      <c r="G156" s="26">
        <v>84.02</v>
      </c>
      <c r="H156" s="26">
        <v>10.55</v>
      </c>
      <c r="I156" s="26">
        <v>13.38</v>
      </c>
      <c r="J156" s="26">
        <v>23.94</v>
      </c>
      <c r="K156" s="26">
        <v>7.56</v>
      </c>
      <c r="L156" s="42"/>
      <c r="M156" s="42"/>
      <c r="N156" s="42"/>
      <c r="O156" s="42"/>
      <c r="P156" s="26">
        <v>9.65</v>
      </c>
    </row>
    <row r="157" spans="1:16" x14ac:dyDescent="0.3">
      <c r="A157" s="24" t="s">
        <v>228</v>
      </c>
      <c r="B157" s="26">
        <v>7.63</v>
      </c>
      <c r="C157" s="26">
        <v>8.36</v>
      </c>
      <c r="D157" s="26">
        <v>7.37</v>
      </c>
      <c r="E157" s="26">
        <v>10.35</v>
      </c>
      <c r="F157" s="26">
        <v>20371.400000000001</v>
      </c>
      <c r="G157" s="26">
        <v>85.58</v>
      </c>
      <c r="H157" s="26">
        <v>10.73</v>
      </c>
      <c r="I157" s="26">
        <v>13.35</v>
      </c>
      <c r="J157" s="26">
        <v>24.15</v>
      </c>
      <c r="K157" s="26">
        <v>7.67</v>
      </c>
      <c r="L157" s="26">
        <v>5.75</v>
      </c>
      <c r="M157" s="26">
        <v>1039.82</v>
      </c>
      <c r="N157" s="26">
        <v>11.45</v>
      </c>
      <c r="O157" s="42"/>
      <c r="P157" s="26">
        <v>9.83</v>
      </c>
    </row>
    <row r="158" spans="1:16" x14ac:dyDescent="0.3">
      <c r="A158" s="24" t="s">
        <v>229</v>
      </c>
      <c r="B158" s="26">
        <v>7.77</v>
      </c>
      <c r="C158" s="26">
        <v>8.52</v>
      </c>
      <c r="D158" s="26">
        <v>7.51</v>
      </c>
      <c r="E158" s="26">
        <v>10.6</v>
      </c>
      <c r="F158" s="26">
        <v>16898.14</v>
      </c>
      <c r="G158" s="26">
        <v>87.19</v>
      </c>
      <c r="H158" s="26">
        <v>11.05</v>
      </c>
      <c r="I158" s="26">
        <v>13.31</v>
      </c>
      <c r="J158" s="26">
        <v>24.36</v>
      </c>
      <c r="K158" s="26">
        <v>7.79</v>
      </c>
      <c r="L158" s="26">
        <v>4.97</v>
      </c>
      <c r="M158" s="26">
        <v>1008.41</v>
      </c>
      <c r="N158" s="26">
        <v>10.43</v>
      </c>
      <c r="O158" s="42"/>
      <c r="P158" s="26">
        <v>10.06</v>
      </c>
    </row>
    <row r="159" spans="1:16" x14ac:dyDescent="0.3">
      <c r="A159" s="24" t="s">
        <v>230</v>
      </c>
      <c r="B159" s="26">
        <v>7.94</v>
      </c>
      <c r="C159" s="26">
        <v>8.7200000000000006</v>
      </c>
      <c r="D159" s="26">
        <v>7.65</v>
      </c>
      <c r="E159" s="26">
        <v>10.86</v>
      </c>
      <c r="F159" s="26">
        <v>15546.37</v>
      </c>
      <c r="G159" s="26">
        <v>88.79</v>
      </c>
      <c r="H159" s="26">
        <v>11.41</v>
      </c>
      <c r="I159" s="26">
        <v>13.32</v>
      </c>
      <c r="J159" s="26">
        <v>24.55</v>
      </c>
      <c r="K159" s="26">
        <v>7.94</v>
      </c>
      <c r="L159" s="26">
        <v>4.6100000000000003</v>
      </c>
      <c r="M159" s="26">
        <v>972.51</v>
      </c>
      <c r="N159" s="26">
        <v>9.91</v>
      </c>
      <c r="O159" s="42"/>
      <c r="P159" s="26">
        <v>10.33</v>
      </c>
    </row>
    <row r="160" spans="1:16" x14ac:dyDescent="0.3">
      <c r="A160" s="24" t="s">
        <v>231</v>
      </c>
      <c r="B160" s="26">
        <v>8.1300000000000008</v>
      </c>
      <c r="C160" s="26">
        <v>8.94</v>
      </c>
      <c r="D160" s="26">
        <v>7.8</v>
      </c>
      <c r="E160" s="26">
        <v>11.11</v>
      </c>
      <c r="F160" s="26">
        <v>13789.07</v>
      </c>
      <c r="G160" s="26">
        <v>90.36</v>
      </c>
      <c r="H160" s="26">
        <v>11.82</v>
      </c>
      <c r="I160" s="26">
        <v>13.37</v>
      </c>
      <c r="J160" s="26">
        <v>24.71</v>
      </c>
      <c r="K160" s="26">
        <v>8.1199999999999992</v>
      </c>
      <c r="L160" s="26">
        <v>4.8</v>
      </c>
      <c r="M160" s="26">
        <v>933.72</v>
      </c>
      <c r="N160" s="26">
        <v>10.08</v>
      </c>
      <c r="O160" s="42"/>
      <c r="P160" s="26">
        <v>10.63</v>
      </c>
    </row>
    <row r="161" spans="1:16" x14ac:dyDescent="0.3">
      <c r="A161" s="24" t="s">
        <v>232</v>
      </c>
      <c r="B161" s="26">
        <v>8.35</v>
      </c>
      <c r="C161" s="26">
        <v>9.19</v>
      </c>
      <c r="D161" s="26">
        <v>7.97</v>
      </c>
      <c r="E161" s="26">
        <v>11.36</v>
      </c>
      <c r="F161" s="26">
        <v>12707.77</v>
      </c>
      <c r="G161" s="26">
        <v>91.94</v>
      </c>
      <c r="H161" s="26">
        <v>12.08</v>
      </c>
      <c r="I161" s="26">
        <v>13.44</v>
      </c>
      <c r="J161" s="26">
        <v>24.85</v>
      </c>
      <c r="K161" s="26">
        <v>8.32</v>
      </c>
      <c r="L161" s="26">
        <v>5.32</v>
      </c>
      <c r="M161" s="26">
        <v>895.93</v>
      </c>
      <c r="N161" s="26">
        <v>10.68</v>
      </c>
      <c r="O161" s="42"/>
      <c r="P161" s="26">
        <v>10.88</v>
      </c>
    </row>
    <row r="162" spans="1:16" x14ac:dyDescent="0.3">
      <c r="A162" s="24" t="s">
        <v>233</v>
      </c>
      <c r="B162" s="26">
        <v>8.57</v>
      </c>
      <c r="C162" s="26">
        <v>9.44</v>
      </c>
      <c r="D162" s="26">
        <v>8.15</v>
      </c>
      <c r="E162" s="26">
        <v>11.6</v>
      </c>
      <c r="F162" s="26">
        <v>11842.21</v>
      </c>
      <c r="G162" s="26">
        <v>93.54</v>
      </c>
      <c r="H162" s="26">
        <v>12.39</v>
      </c>
      <c r="I162" s="26">
        <v>13.51</v>
      </c>
      <c r="J162" s="26">
        <v>25</v>
      </c>
      <c r="K162" s="26">
        <v>8.5299999999999994</v>
      </c>
      <c r="L162" s="26">
        <v>5.9</v>
      </c>
      <c r="M162" s="26">
        <v>863.06</v>
      </c>
      <c r="N162" s="26">
        <v>11.38</v>
      </c>
      <c r="O162" s="42"/>
      <c r="P162" s="26">
        <v>11.15</v>
      </c>
    </row>
    <row r="163" spans="1:16" x14ac:dyDescent="0.3">
      <c r="A163" s="24" t="s">
        <v>234</v>
      </c>
      <c r="B163" s="26">
        <v>8.7899999999999991</v>
      </c>
      <c r="C163" s="26">
        <v>9.68</v>
      </c>
      <c r="D163" s="26">
        <v>8.35</v>
      </c>
      <c r="E163" s="26">
        <v>11.83</v>
      </c>
      <c r="F163" s="26">
        <v>11258.41</v>
      </c>
      <c r="G163" s="26">
        <v>95.2</v>
      </c>
      <c r="H163" s="26">
        <v>12.66</v>
      </c>
      <c r="I163" s="26">
        <v>13.57</v>
      </c>
      <c r="J163" s="26">
        <v>25.17</v>
      </c>
      <c r="K163" s="26">
        <v>8.7200000000000006</v>
      </c>
      <c r="L163" s="26">
        <v>6.31</v>
      </c>
      <c r="M163" s="26">
        <v>839.08</v>
      </c>
      <c r="N163" s="26">
        <v>11.89</v>
      </c>
      <c r="O163" s="42"/>
      <c r="P163" s="26">
        <v>11.41</v>
      </c>
    </row>
    <row r="164" spans="1:16" x14ac:dyDescent="0.3">
      <c r="A164" s="24" t="s">
        <v>235</v>
      </c>
      <c r="B164" s="26">
        <v>9.02</v>
      </c>
      <c r="C164" s="26">
        <v>9.93</v>
      </c>
      <c r="D164" s="26">
        <v>8.58</v>
      </c>
      <c r="E164" s="26">
        <v>12.04</v>
      </c>
      <c r="F164" s="26">
        <v>10968.97</v>
      </c>
      <c r="G164" s="26">
        <v>96.82</v>
      </c>
      <c r="H164" s="26">
        <v>12.89</v>
      </c>
      <c r="I164" s="26">
        <v>13.67</v>
      </c>
      <c r="J164" s="26">
        <v>25.36</v>
      </c>
      <c r="K164" s="26">
        <v>8.89</v>
      </c>
      <c r="L164" s="26">
        <v>6.48</v>
      </c>
      <c r="M164" s="26">
        <v>824.5</v>
      </c>
      <c r="N164" s="26">
        <v>12.1</v>
      </c>
      <c r="O164" s="42"/>
      <c r="P164" s="26">
        <v>11.65</v>
      </c>
    </row>
    <row r="165" spans="1:16" x14ac:dyDescent="0.3">
      <c r="A165" s="24" t="s">
        <v>236</v>
      </c>
      <c r="B165" s="26">
        <v>9.27</v>
      </c>
      <c r="C165" s="26">
        <v>10.199999999999999</v>
      </c>
      <c r="D165" s="26">
        <v>8.86</v>
      </c>
      <c r="E165" s="26">
        <v>12.25</v>
      </c>
      <c r="F165" s="26">
        <v>10832.13</v>
      </c>
      <c r="G165" s="26">
        <v>98.2</v>
      </c>
      <c r="H165" s="26">
        <v>12.94</v>
      </c>
      <c r="I165" s="26">
        <v>13.99</v>
      </c>
      <c r="J165" s="26">
        <v>25.54</v>
      </c>
      <c r="K165" s="26">
        <v>9.0500000000000007</v>
      </c>
      <c r="L165" s="26">
        <v>6.51</v>
      </c>
      <c r="M165" s="26">
        <v>816.77</v>
      </c>
      <c r="N165" s="26">
        <v>12.15</v>
      </c>
      <c r="O165" s="42"/>
      <c r="P165" s="26">
        <v>11.84</v>
      </c>
    </row>
    <row r="166" spans="1:16" x14ac:dyDescent="0.3">
      <c r="A166" s="24" t="s">
        <v>237</v>
      </c>
      <c r="B166" s="26">
        <v>9.57</v>
      </c>
      <c r="C166" s="26">
        <v>10.52</v>
      </c>
      <c r="D166" s="26">
        <v>9.18</v>
      </c>
      <c r="E166" s="26">
        <v>12.46</v>
      </c>
      <c r="F166" s="26">
        <v>10749.62</v>
      </c>
      <c r="G166" s="26">
        <v>99.14</v>
      </c>
      <c r="H166" s="26">
        <v>13.08</v>
      </c>
      <c r="I166" s="26">
        <v>14.67</v>
      </c>
      <c r="J166" s="26">
        <v>25.71</v>
      </c>
      <c r="K166" s="26">
        <v>9.1999999999999993</v>
      </c>
      <c r="L166" s="26">
        <v>6.53</v>
      </c>
      <c r="M166" s="26">
        <v>813.12</v>
      </c>
      <c r="N166" s="26">
        <v>12.15</v>
      </c>
      <c r="O166" s="42"/>
      <c r="P166" s="26">
        <v>12.07</v>
      </c>
    </row>
    <row r="167" spans="1:16" x14ac:dyDescent="0.3">
      <c r="A167" s="24" t="s">
        <v>238</v>
      </c>
      <c r="B167" s="26">
        <v>9.93</v>
      </c>
      <c r="C167" s="26">
        <v>10.89</v>
      </c>
      <c r="D167" s="26">
        <v>9.57</v>
      </c>
      <c r="E167" s="26">
        <v>12.68</v>
      </c>
      <c r="F167" s="26">
        <v>10582.4</v>
      </c>
      <c r="G167" s="26">
        <v>99.46</v>
      </c>
      <c r="H167" s="26">
        <v>13.25</v>
      </c>
      <c r="I167" s="26">
        <v>15.88</v>
      </c>
      <c r="J167" s="26">
        <v>25.83</v>
      </c>
      <c r="K167" s="26">
        <v>9.35</v>
      </c>
      <c r="L167" s="26">
        <v>6.65</v>
      </c>
      <c r="M167" s="26">
        <v>810.7</v>
      </c>
      <c r="N167" s="26">
        <v>12.24</v>
      </c>
      <c r="O167" s="42"/>
      <c r="P167" s="26">
        <v>12.36</v>
      </c>
    </row>
    <row r="168" spans="1:16" x14ac:dyDescent="0.3">
      <c r="A168" s="24" t="s">
        <v>239</v>
      </c>
      <c r="B168" s="26">
        <v>10.38</v>
      </c>
      <c r="C168" s="26">
        <v>11.35</v>
      </c>
      <c r="D168" s="26">
        <v>10.050000000000001</v>
      </c>
      <c r="E168" s="26">
        <v>12.93</v>
      </c>
      <c r="F168" s="26">
        <v>10329.66</v>
      </c>
      <c r="G168" s="26">
        <v>99.51</v>
      </c>
      <c r="H168" s="26">
        <v>13.5</v>
      </c>
      <c r="I168" s="26">
        <v>17.47</v>
      </c>
      <c r="J168" s="26">
        <v>25.9</v>
      </c>
      <c r="K168" s="26">
        <v>9.49</v>
      </c>
      <c r="L168" s="26">
        <v>6.88</v>
      </c>
      <c r="M168" s="26">
        <v>808.04</v>
      </c>
      <c r="N168" s="26">
        <v>12.46</v>
      </c>
      <c r="O168" s="42"/>
      <c r="P168" s="26">
        <v>12.72</v>
      </c>
    </row>
    <row r="169" spans="1:16" x14ac:dyDescent="0.3">
      <c r="A169" s="24" t="s">
        <v>240</v>
      </c>
      <c r="B169" s="26">
        <v>10.94</v>
      </c>
      <c r="C169" s="26">
        <v>11.92</v>
      </c>
      <c r="D169" s="26">
        <v>10.63</v>
      </c>
      <c r="E169" s="26">
        <v>13.21</v>
      </c>
      <c r="F169" s="26">
        <v>9999.57</v>
      </c>
      <c r="G169" s="26">
        <v>100.11</v>
      </c>
      <c r="H169" s="26">
        <v>13.64</v>
      </c>
      <c r="I169" s="26">
        <v>19.05</v>
      </c>
      <c r="J169" s="26">
        <v>25.96</v>
      </c>
      <c r="K169" s="26">
        <v>9.65</v>
      </c>
      <c r="L169" s="26">
        <v>7.17</v>
      </c>
      <c r="M169" s="26">
        <v>804.62</v>
      </c>
      <c r="N169" s="26">
        <v>12.77</v>
      </c>
      <c r="O169" s="42"/>
      <c r="P169" s="26">
        <v>13.11</v>
      </c>
    </row>
    <row r="170" spans="1:16" x14ac:dyDescent="0.3">
      <c r="A170" s="24" t="s">
        <v>241</v>
      </c>
      <c r="B170" s="26">
        <v>11.66</v>
      </c>
      <c r="C170" s="26">
        <v>12.6</v>
      </c>
      <c r="D170" s="26">
        <v>11.37</v>
      </c>
      <c r="E170" s="26">
        <v>13.55</v>
      </c>
      <c r="F170" s="26">
        <v>9654.4500000000007</v>
      </c>
      <c r="G170" s="26">
        <v>102.13</v>
      </c>
      <c r="H170" s="26">
        <v>13.94</v>
      </c>
      <c r="I170" s="26">
        <v>20.23</v>
      </c>
      <c r="J170" s="26">
        <v>26.02</v>
      </c>
      <c r="K170" s="26">
        <v>9.81</v>
      </c>
      <c r="L170" s="26">
        <v>7.44</v>
      </c>
      <c r="M170" s="26">
        <v>800.05</v>
      </c>
      <c r="N170" s="26">
        <v>13.13</v>
      </c>
      <c r="O170" s="42"/>
      <c r="P170" s="26">
        <v>13.64</v>
      </c>
    </row>
    <row r="171" spans="1:16" x14ac:dyDescent="0.3">
      <c r="A171" s="24" t="s">
        <v>242</v>
      </c>
      <c r="B171" s="26">
        <v>12.54</v>
      </c>
      <c r="C171" s="26">
        <v>13.43</v>
      </c>
      <c r="D171" s="26">
        <v>12.27</v>
      </c>
      <c r="E171" s="26">
        <v>13.96</v>
      </c>
      <c r="F171" s="26">
        <v>9370.35</v>
      </c>
      <c r="G171" s="26">
        <v>106.37</v>
      </c>
      <c r="H171" s="26">
        <v>14.33</v>
      </c>
      <c r="I171" s="26">
        <v>20.61</v>
      </c>
      <c r="J171" s="26">
        <v>26.1</v>
      </c>
      <c r="K171" s="26">
        <v>10.01</v>
      </c>
      <c r="L171" s="26">
        <v>7.64</v>
      </c>
      <c r="M171" s="26">
        <v>793.98</v>
      </c>
      <c r="N171" s="26">
        <v>13.48</v>
      </c>
      <c r="O171" s="42"/>
      <c r="P171" s="26">
        <v>14.31</v>
      </c>
    </row>
    <row r="172" spans="1:16" x14ac:dyDescent="0.3">
      <c r="A172" s="24" t="s">
        <v>243</v>
      </c>
      <c r="B172" s="26">
        <v>13.57</v>
      </c>
      <c r="C172" s="26">
        <v>14.38</v>
      </c>
      <c r="D172" s="26">
        <v>13.31</v>
      </c>
      <c r="E172" s="26">
        <v>14.46</v>
      </c>
      <c r="F172" s="26">
        <v>9132.9500000000007</v>
      </c>
      <c r="G172" s="26">
        <v>112.62</v>
      </c>
      <c r="H172" s="26">
        <v>14.84</v>
      </c>
      <c r="I172" s="26">
        <v>20.25</v>
      </c>
      <c r="J172" s="26">
        <v>26.21</v>
      </c>
      <c r="K172" s="26">
        <v>10.25</v>
      </c>
      <c r="L172" s="26">
        <v>7.75</v>
      </c>
      <c r="M172" s="26">
        <v>786.61</v>
      </c>
      <c r="N172" s="26">
        <v>13.84</v>
      </c>
      <c r="O172" s="42"/>
      <c r="P172" s="26">
        <v>15.12</v>
      </c>
    </row>
    <row r="173" spans="1:16" x14ac:dyDescent="0.3">
      <c r="A173" s="24" t="s">
        <v>244</v>
      </c>
      <c r="B173" s="26">
        <v>14.68</v>
      </c>
      <c r="C173" s="26">
        <v>15.44</v>
      </c>
      <c r="D173" s="26">
        <v>14.42</v>
      </c>
      <c r="E173" s="26">
        <v>15.07</v>
      </c>
      <c r="F173" s="26">
        <v>8936.25</v>
      </c>
      <c r="G173" s="26">
        <v>119.72</v>
      </c>
      <c r="H173" s="26">
        <v>15.28</v>
      </c>
      <c r="I173" s="26">
        <v>19.66</v>
      </c>
      <c r="J173" s="26">
        <v>26.32</v>
      </c>
      <c r="K173" s="26">
        <v>10.59</v>
      </c>
      <c r="L173" s="26">
        <v>7.85</v>
      </c>
      <c r="M173" s="26">
        <v>778.68</v>
      </c>
      <c r="N173" s="26">
        <v>14.28</v>
      </c>
      <c r="O173" s="42"/>
      <c r="P173" s="26">
        <v>15.95</v>
      </c>
    </row>
    <row r="174" spans="1:16" x14ac:dyDescent="0.3">
      <c r="A174" s="24" t="s">
        <v>245</v>
      </c>
      <c r="B174" s="26">
        <v>15.81</v>
      </c>
      <c r="C174" s="26">
        <v>16.559999999999999</v>
      </c>
      <c r="D174" s="26">
        <v>15.5</v>
      </c>
      <c r="E174" s="26">
        <v>15.81</v>
      </c>
      <c r="F174" s="26">
        <v>8751.39</v>
      </c>
      <c r="G174" s="26">
        <v>126.38</v>
      </c>
      <c r="H174" s="26">
        <v>15.97</v>
      </c>
      <c r="I174" s="26">
        <v>19.36</v>
      </c>
      <c r="J174" s="26">
        <v>26.43</v>
      </c>
      <c r="K174" s="26">
        <v>11.07</v>
      </c>
      <c r="L174" s="26">
        <v>8.02</v>
      </c>
      <c r="M174" s="26">
        <v>770.95</v>
      </c>
      <c r="N174" s="26">
        <v>14.88</v>
      </c>
      <c r="O174" s="42"/>
      <c r="P174" s="26">
        <v>16.899999999999999</v>
      </c>
    </row>
    <row r="175" spans="1:16" x14ac:dyDescent="0.3">
      <c r="A175" s="24" t="s">
        <v>246</v>
      </c>
      <c r="B175" s="26">
        <v>16.89</v>
      </c>
      <c r="C175" s="26">
        <v>17.7</v>
      </c>
      <c r="D175" s="26">
        <v>16.48</v>
      </c>
      <c r="E175" s="26">
        <v>16.7</v>
      </c>
      <c r="F175" s="26">
        <v>8574.59</v>
      </c>
      <c r="G175" s="26">
        <v>131.44</v>
      </c>
      <c r="H175" s="26">
        <v>16.850000000000001</v>
      </c>
      <c r="I175" s="26">
        <v>19.850000000000001</v>
      </c>
      <c r="J175" s="26">
        <v>26.51</v>
      </c>
      <c r="K175" s="26">
        <v>11.74</v>
      </c>
      <c r="L175" s="26">
        <v>8.33</v>
      </c>
      <c r="M175" s="26">
        <v>764.14</v>
      </c>
      <c r="N175" s="26">
        <v>15.71</v>
      </c>
      <c r="O175" s="42"/>
      <c r="P175" s="26">
        <v>17.91</v>
      </c>
    </row>
    <row r="176" spans="1:16" x14ac:dyDescent="0.3">
      <c r="A176" s="24" t="s">
        <v>247</v>
      </c>
      <c r="B176" s="26">
        <v>17.87</v>
      </c>
      <c r="C176" s="26">
        <v>18.809999999999999</v>
      </c>
      <c r="D176" s="26">
        <v>17.309999999999999</v>
      </c>
      <c r="E176" s="26">
        <v>17.72</v>
      </c>
      <c r="F176" s="26">
        <v>8392.67</v>
      </c>
      <c r="G176" s="26">
        <v>134.62</v>
      </c>
      <c r="H176" s="26">
        <v>17.920000000000002</v>
      </c>
      <c r="I176" s="26">
        <v>21.27</v>
      </c>
      <c r="J176" s="26">
        <v>26.58</v>
      </c>
      <c r="K176" s="26">
        <v>12.55</v>
      </c>
      <c r="L176" s="26">
        <v>8.8000000000000007</v>
      </c>
      <c r="M176" s="26">
        <v>758.34</v>
      </c>
      <c r="N176" s="26">
        <v>16.739999999999998</v>
      </c>
      <c r="O176" s="42"/>
      <c r="P176" s="26">
        <v>18.940000000000001</v>
      </c>
    </row>
    <row r="177" spans="1:16" x14ac:dyDescent="0.3">
      <c r="A177" s="24" t="s">
        <v>248</v>
      </c>
      <c r="B177" s="26">
        <v>18.739999999999998</v>
      </c>
      <c r="C177" s="26">
        <v>19.84</v>
      </c>
      <c r="D177" s="26">
        <v>18.02</v>
      </c>
      <c r="E177" s="26">
        <v>18.78</v>
      </c>
      <c r="F177" s="26">
        <v>8203.3700000000008</v>
      </c>
      <c r="G177" s="26">
        <v>136.58000000000001</v>
      </c>
      <c r="H177" s="26">
        <v>18.88</v>
      </c>
      <c r="I177" s="26">
        <v>23.42</v>
      </c>
      <c r="J177" s="26">
        <v>26.67</v>
      </c>
      <c r="K177" s="26">
        <v>13.43</v>
      </c>
      <c r="L177" s="26">
        <v>9.4</v>
      </c>
      <c r="M177" s="26">
        <v>752.97</v>
      </c>
      <c r="N177" s="26">
        <v>17.86</v>
      </c>
      <c r="O177" s="42"/>
      <c r="P177" s="26">
        <v>19.89</v>
      </c>
    </row>
    <row r="178" spans="1:16" x14ac:dyDescent="0.3">
      <c r="A178" s="24" t="s">
        <v>249</v>
      </c>
      <c r="B178" s="26">
        <v>19.5</v>
      </c>
      <c r="C178" s="26">
        <v>20.76</v>
      </c>
      <c r="D178" s="26">
        <v>18.61</v>
      </c>
      <c r="E178" s="26">
        <v>19.78</v>
      </c>
      <c r="F178" s="26">
        <v>8014.13</v>
      </c>
      <c r="G178" s="26">
        <v>138.06</v>
      </c>
      <c r="H178" s="26">
        <v>20</v>
      </c>
      <c r="I178" s="26">
        <v>26.05</v>
      </c>
      <c r="J178" s="26">
        <v>26.81</v>
      </c>
      <c r="K178" s="26">
        <v>14.26</v>
      </c>
      <c r="L178" s="26">
        <v>10.1</v>
      </c>
      <c r="M178" s="26">
        <v>747.39</v>
      </c>
      <c r="N178" s="26">
        <v>18.93</v>
      </c>
      <c r="O178" s="42"/>
      <c r="P178" s="26">
        <v>20.83</v>
      </c>
    </row>
    <row r="179" spans="1:16" x14ac:dyDescent="0.3">
      <c r="A179" s="24" t="s">
        <v>250</v>
      </c>
      <c r="B179" s="26">
        <v>20.12</v>
      </c>
      <c r="C179" s="26">
        <v>21.53</v>
      </c>
      <c r="D179" s="26">
        <v>19.12</v>
      </c>
      <c r="E179" s="26">
        <v>20.63</v>
      </c>
      <c r="F179" s="26">
        <v>7824.23</v>
      </c>
      <c r="G179" s="26">
        <v>139.72999999999999</v>
      </c>
      <c r="H179" s="26">
        <v>21.15</v>
      </c>
      <c r="I179" s="26">
        <v>28.9</v>
      </c>
      <c r="J179" s="26">
        <v>27.06</v>
      </c>
      <c r="K179" s="26">
        <v>14.94</v>
      </c>
      <c r="L179" s="26">
        <v>10.86</v>
      </c>
      <c r="M179" s="26">
        <v>740.98</v>
      </c>
      <c r="N179" s="26">
        <v>19.850000000000001</v>
      </c>
      <c r="O179" s="42"/>
      <c r="P179" s="26">
        <v>21.69</v>
      </c>
    </row>
    <row r="180" spans="1:16" x14ac:dyDescent="0.3">
      <c r="A180" s="24" t="s">
        <v>251</v>
      </c>
      <c r="B180" s="26">
        <v>20.64</v>
      </c>
      <c r="C180" s="26">
        <v>22.15</v>
      </c>
      <c r="D180" s="26">
        <v>19.559999999999999</v>
      </c>
      <c r="E180" s="26">
        <v>21.36</v>
      </c>
      <c r="F180" s="26">
        <v>7626.6</v>
      </c>
      <c r="G180" s="26">
        <v>141.72</v>
      </c>
      <c r="H180" s="26">
        <v>22.31</v>
      </c>
      <c r="I180" s="26">
        <v>31.71</v>
      </c>
      <c r="J180" s="26">
        <v>27.39</v>
      </c>
      <c r="K180" s="26">
        <v>15.47</v>
      </c>
      <c r="L180" s="26">
        <v>11.64</v>
      </c>
      <c r="M180" s="26">
        <v>733.04</v>
      </c>
      <c r="N180" s="26">
        <v>20.59</v>
      </c>
      <c r="O180" s="42"/>
      <c r="P180" s="26">
        <v>22.5</v>
      </c>
    </row>
    <row r="181" spans="1:16" x14ac:dyDescent="0.3">
      <c r="A181" s="24" t="s">
        <v>252</v>
      </c>
      <c r="B181" s="26">
        <v>21.06</v>
      </c>
      <c r="C181" s="26">
        <v>22.64</v>
      </c>
      <c r="D181" s="26">
        <v>19.940000000000001</v>
      </c>
      <c r="E181" s="26">
        <v>22.09</v>
      </c>
      <c r="F181" s="26">
        <v>7399.49</v>
      </c>
      <c r="G181" s="26">
        <v>143.53</v>
      </c>
      <c r="H181" s="26">
        <v>23.18</v>
      </c>
      <c r="I181" s="26">
        <v>34.159999999999997</v>
      </c>
      <c r="J181" s="26">
        <v>27.78</v>
      </c>
      <c r="K181" s="26">
        <v>15.92</v>
      </c>
      <c r="L181" s="26">
        <v>12.42</v>
      </c>
      <c r="M181" s="26">
        <v>722.81</v>
      </c>
      <c r="N181" s="26">
        <v>21.26</v>
      </c>
      <c r="O181" s="42"/>
      <c r="P181" s="26">
        <v>23.14</v>
      </c>
    </row>
    <row r="182" spans="1:16" x14ac:dyDescent="0.3">
      <c r="A182" s="24" t="s">
        <v>253</v>
      </c>
      <c r="B182" s="26">
        <v>21.44</v>
      </c>
      <c r="C182" s="26">
        <v>23.04</v>
      </c>
      <c r="D182" s="26">
        <v>20.3</v>
      </c>
      <c r="E182" s="26">
        <v>22.95</v>
      </c>
      <c r="F182" s="26">
        <v>7122.22</v>
      </c>
      <c r="G182" s="26">
        <v>144.63999999999999</v>
      </c>
      <c r="H182" s="26">
        <v>24.2</v>
      </c>
      <c r="I182" s="26">
        <v>35.93</v>
      </c>
      <c r="J182" s="26">
        <v>28.18</v>
      </c>
      <c r="K182" s="26">
        <v>16.37</v>
      </c>
      <c r="L182" s="26">
        <v>13.17</v>
      </c>
      <c r="M182" s="26">
        <v>709.53</v>
      </c>
      <c r="N182" s="26">
        <v>21.97</v>
      </c>
      <c r="O182" s="42"/>
      <c r="P182" s="26">
        <v>23.82</v>
      </c>
    </row>
    <row r="183" spans="1:16" x14ac:dyDescent="0.3">
      <c r="A183" s="24" t="s">
        <v>254</v>
      </c>
      <c r="B183" s="26">
        <v>21.8</v>
      </c>
      <c r="C183" s="26">
        <v>23.36</v>
      </c>
      <c r="D183" s="26">
        <v>20.64</v>
      </c>
      <c r="E183" s="26">
        <v>24.06</v>
      </c>
      <c r="F183" s="26">
        <v>6772.49</v>
      </c>
      <c r="G183" s="26">
        <v>144.57</v>
      </c>
      <c r="H183" s="26">
        <v>25.27</v>
      </c>
      <c r="I183" s="26">
        <v>36.729999999999997</v>
      </c>
      <c r="J183" s="26">
        <v>28.56</v>
      </c>
      <c r="K183" s="26">
        <v>16.88</v>
      </c>
      <c r="L183" s="26">
        <v>13.88</v>
      </c>
      <c r="M183" s="26">
        <v>692.52</v>
      </c>
      <c r="N183" s="26">
        <v>22.81</v>
      </c>
      <c r="O183" s="42"/>
      <c r="P183" s="26">
        <v>24.51</v>
      </c>
    </row>
    <row r="184" spans="1:16" x14ac:dyDescent="0.3">
      <c r="A184" s="24" t="s">
        <v>255</v>
      </c>
      <c r="B184" s="26">
        <v>22.17</v>
      </c>
      <c r="C184" s="26">
        <v>23.64</v>
      </c>
      <c r="D184" s="26">
        <v>20.98</v>
      </c>
      <c r="E184" s="26">
        <v>25.4</v>
      </c>
      <c r="F184" s="26">
        <v>6354.79</v>
      </c>
      <c r="G184" s="26">
        <v>143.53</v>
      </c>
      <c r="H184" s="26">
        <v>26.4</v>
      </c>
      <c r="I184" s="26">
        <v>36.58</v>
      </c>
      <c r="J184" s="26">
        <v>28.89</v>
      </c>
      <c r="K184" s="26">
        <v>17.47</v>
      </c>
      <c r="L184" s="26">
        <v>14.52</v>
      </c>
      <c r="M184" s="26">
        <v>671.83</v>
      </c>
      <c r="N184" s="26">
        <v>23.79</v>
      </c>
      <c r="O184" s="42"/>
      <c r="P184" s="26">
        <v>25.23</v>
      </c>
    </row>
    <row r="185" spans="1:16" x14ac:dyDescent="0.3">
      <c r="A185" s="24" t="s">
        <v>256</v>
      </c>
      <c r="B185" s="26">
        <v>22.55</v>
      </c>
      <c r="C185" s="26">
        <v>23.92</v>
      </c>
      <c r="D185" s="26">
        <v>21.35</v>
      </c>
      <c r="E185" s="26">
        <v>26.81</v>
      </c>
      <c r="F185" s="26">
        <v>5891.68</v>
      </c>
      <c r="G185" s="26">
        <v>142.41</v>
      </c>
      <c r="H185" s="26">
        <v>27.2</v>
      </c>
      <c r="I185" s="26">
        <v>35.78</v>
      </c>
      <c r="J185" s="26">
        <v>29.18</v>
      </c>
      <c r="K185" s="26">
        <v>18.11</v>
      </c>
      <c r="L185" s="26">
        <v>15.11</v>
      </c>
      <c r="M185" s="26">
        <v>648.28</v>
      </c>
      <c r="N185" s="26">
        <v>24.78</v>
      </c>
      <c r="O185" s="42"/>
      <c r="P185" s="26">
        <v>25.85</v>
      </c>
    </row>
    <row r="186" spans="1:16" x14ac:dyDescent="0.3">
      <c r="A186" s="24" t="s">
        <v>257</v>
      </c>
      <c r="B186" s="26">
        <v>22.96</v>
      </c>
      <c r="C186" s="26">
        <v>24.25</v>
      </c>
      <c r="D186" s="26">
        <v>21.76</v>
      </c>
      <c r="E186" s="26">
        <v>28.13</v>
      </c>
      <c r="F186" s="26">
        <v>5408.07</v>
      </c>
      <c r="G186" s="26">
        <v>142.16999999999999</v>
      </c>
      <c r="H186" s="26">
        <v>28.17</v>
      </c>
      <c r="I186" s="26">
        <v>34.68</v>
      </c>
      <c r="J186" s="26">
        <v>29.46</v>
      </c>
      <c r="K186" s="26">
        <v>18.760000000000002</v>
      </c>
      <c r="L186" s="26">
        <v>15.63</v>
      </c>
      <c r="M186" s="26">
        <v>622.76</v>
      </c>
      <c r="N186" s="26">
        <v>25.68</v>
      </c>
      <c r="O186" s="42"/>
      <c r="P186" s="26">
        <v>26.53</v>
      </c>
    </row>
    <row r="187" spans="1:16" x14ac:dyDescent="0.3">
      <c r="A187" s="24" t="s">
        <v>258</v>
      </c>
      <c r="B187" s="26">
        <v>23.41</v>
      </c>
      <c r="C187" s="26">
        <v>24.64</v>
      </c>
      <c r="D187" s="26">
        <v>22.24</v>
      </c>
      <c r="E187" s="26">
        <v>29.19</v>
      </c>
      <c r="F187" s="26">
        <v>4928.9799999999996</v>
      </c>
      <c r="G187" s="26">
        <v>143.66999999999999</v>
      </c>
      <c r="H187" s="26">
        <v>29.12</v>
      </c>
      <c r="I187" s="26">
        <v>33.61</v>
      </c>
      <c r="J187" s="26">
        <v>29.72</v>
      </c>
      <c r="K187" s="26">
        <v>19.36</v>
      </c>
      <c r="L187" s="26">
        <v>16.11</v>
      </c>
      <c r="M187" s="26">
        <v>596.20000000000005</v>
      </c>
      <c r="N187" s="26">
        <v>26.37</v>
      </c>
      <c r="O187" s="42"/>
      <c r="P187" s="26">
        <v>27.23</v>
      </c>
    </row>
    <row r="188" spans="1:16" x14ac:dyDescent="0.3">
      <c r="A188" s="24" t="s">
        <v>259</v>
      </c>
      <c r="B188" s="26">
        <v>23.91</v>
      </c>
      <c r="C188" s="26">
        <v>25.13</v>
      </c>
      <c r="D188" s="26">
        <v>22.78</v>
      </c>
      <c r="E188" s="26">
        <v>30.02</v>
      </c>
      <c r="F188" s="26">
        <v>4479.92</v>
      </c>
      <c r="G188" s="26">
        <v>146.83000000000001</v>
      </c>
      <c r="H188" s="26">
        <v>30.1</v>
      </c>
      <c r="I188" s="26">
        <v>32.799999999999997</v>
      </c>
      <c r="J188" s="26">
        <v>29.99</v>
      </c>
      <c r="K188" s="26">
        <v>19.920000000000002</v>
      </c>
      <c r="L188" s="26">
        <v>16.57</v>
      </c>
      <c r="M188" s="26">
        <v>570</v>
      </c>
      <c r="N188" s="26">
        <v>26.86</v>
      </c>
      <c r="O188" s="42"/>
      <c r="P188" s="26">
        <v>27.94</v>
      </c>
    </row>
    <row r="189" spans="1:16" x14ac:dyDescent="0.3">
      <c r="A189" s="24" t="s">
        <v>260</v>
      </c>
      <c r="B189" s="26">
        <v>24.49</v>
      </c>
      <c r="C189" s="26">
        <v>25.71</v>
      </c>
      <c r="D189" s="26">
        <v>23.39</v>
      </c>
      <c r="E189" s="26">
        <v>30.77</v>
      </c>
      <c r="F189" s="26">
        <v>4086.1</v>
      </c>
      <c r="G189" s="26">
        <v>150.63</v>
      </c>
      <c r="H189" s="26">
        <v>30.65</v>
      </c>
      <c r="I189" s="26">
        <v>32.4</v>
      </c>
      <c r="J189" s="26">
        <v>30.26</v>
      </c>
      <c r="K189" s="26">
        <v>20.45</v>
      </c>
      <c r="L189" s="26">
        <v>17.09</v>
      </c>
      <c r="M189" s="26">
        <v>546.02</v>
      </c>
      <c r="N189" s="26">
        <v>27.25</v>
      </c>
      <c r="O189" s="42"/>
      <c r="P189" s="26">
        <v>28.56</v>
      </c>
    </row>
    <row r="190" spans="1:16" x14ac:dyDescent="0.3">
      <c r="A190" s="24" t="s">
        <v>261</v>
      </c>
      <c r="B190" s="26">
        <v>25.16</v>
      </c>
      <c r="C190" s="26">
        <v>26.4</v>
      </c>
      <c r="D190" s="26">
        <v>24.06</v>
      </c>
      <c r="E190" s="26">
        <v>31.64</v>
      </c>
      <c r="F190" s="26">
        <v>3772.78</v>
      </c>
      <c r="G190" s="26">
        <v>153.97999999999999</v>
      </c>
      <c r="H190" s="26">
        <v>31.37</v>
      </c>
      <c r="I190" s="26">
        <v>32.54</v>
      </c>
      <c r="J190" s="26">
        <v>30.54</v>
      </c>
      <c r="K190" s="26">
        <v>20.97</v>
      </c>
      <c r="L190" s="26">
        <v>17.72</v>
      </c>
      <c r="M190" s="26">
        <v>526.16999999999996</v>
      </c>
      <c r="N190" s="26">
        <v>27.67</v>
      </c>
      <c r="O190" s="42"/>
      <c r="P190" s="26">
        <v>29.28</v>
      </c>
    </row>
    <row r="191" spans="1:16" x14ac:dyDescent="0.3">
      <c r="A191" s="24" t="s">
        <v>262</v>
      </c>
      <c r="B191" s="26">
        <v>25.94</v>
      </c>
      <c r="C191" s="26">
        <v>27.18</v>
      </c>
      <c r="D191" s="26">
        <v>24.79</v>
      </c>
      <c r="E191" s="26">
        <v>32.78</v>
      </c>
      <c r="F191" s="26">
        <v>3562.08</v>
      </c>
      <c r="G191" s="26">
        <v>155.87</v>
      </c>
      <c r="H191" s="26">
        <v>32.11</v>
      </c>
      <c r="I191" s="26">
        <v>33.32</v>
      </c>
      <c r="J191" s="26">
        <v>30.84</v>
      </c>
      <c r="K191" s="26">
        <v>21.51</v>
      </c>
      <c r="L191" s="26">
        <v>18.53</v>
      </c>
      <c r="M191" s="26">
        <v>512.15</v>
      </c>
      <c r="N191" s="26">
        <v>28.22</v>
      </c>
      <c r="O191" s="42"/>
      <c r="P191" s="26">
        <v>30.1</v>
      </c>
    </row>
    <row r="192" spans="1:16" x14ac:dyDescent="0.3">
      <c r="A192" s="24" t="s">
        <v>263</v>
      </c>
      <c r="B192" s="26">
        <v>26.89</v>
      </c>
      <c r="C192" s="26">
        <v>28.12</v>
      </c>
      <c r="D192" s="26">
        <v>25.64</v>
      </c>
      <c r="E192" s="26">
        <v>34.159999999999997</v>
      </c>
      <c r="F192" s="26">
        <v>3442.91</v>
      </c>
      <c r="G192" s="26">
        <v>156.4</v>
      </c>
      <c r="H192" s="26">
        <v>32.93</v>
      </c>
      <c r="I192" s="26">
        <v>34.6</v>
      </c>
      <c r="J192" s="26">
        <v>31.15</v>
      </c>
      <c r="K192" s="26">
        <v>22.1</v>
      </c>
      <c r="L192" s="26">
        <v>19.510000000000002</v>
      </c>
      <c r="M192" s="26">
        <v>503.51</v>
      </c>
      <c r="N192" s="26">
        <v>28.96</v>
      </c>
      <c r="O192" s="42"/>
      <c r="P192" s="26">
        <v>31.05</v>
      </c>
    </row>
    <row r="193" spans="1:16" x14ac:dyDescent="0.3">
      <c r="A193" s="24" t="s">
        <v>264</v>
      </c>
      <c r="B193" s="26">
        <v>28.11</v>
      </c>
      <c r="C193" s="26">
        <v>29.33</v>
      </c>
      <c r="D193" s="26">
        <v>26.75</v>
      </c>
      <c r="E193" s="26">
        <v>35.58</v>
      </c>
      <c r="F193" s="26">
        <v>3370.45</v>
      </c>
      <c r="G193" s="26">
        <v>156.80000000000001</v>
      </c>
      <c r="H193" s="26">
        <v>33.4</v>
      </c>
      <c r="I193" s="26">
        <v>36</v>
      </c>
      <c r="J193" s="26">
        <v>31.48</v>
      </c>
      <c r="K193" s="26">
        <v>22.79</v>
      </c>
      <c r="L193" s="26">
        <v>20.56</v>
      </c>
      <c r="M193" s="26">
        <v>497.61</v>
      </c>
      <c r="N193" s="26">
        <v>29.9</v>
      </c>
      <c r="O193" s="42"/>
      <c r="P193" s="26">
        <v>32.03</v>
      </c>
    </row>
    <row r="194" spans="1:16" x14ac:dyDescent="0.3">
      <c r="A194" s="24" t="s">
        <v>265</v>
      </c>
      <c r="B194" s="26">
        <v>29.68</v>
      </c>
      <c r="C194" s="26">
        <v>30.91</v>
      </c>
      <c r="D194" s="26">
        <v>28.25</v>
      </c>
      <c r="E194" s="26">
        <v>36.85</v>
      </c>
      <c r="F194" s="26">
        <v>3296.93</v>
      </c>
      <c r="G194" s="26">
        <v>158.36000000000001</v>
      </c>
      <c r="H194" s="26">
        <v>34.22</v>
      </c>
      <c r="I194" s="26">
        <v>37.11</v>
      </c>
      <c r="J194" s="26">
        <v>31.82</v>
      </c>
      <c r="K194" s="26">
        <v>23.66</v>
      </c>
      <c r="L194" s="26">
        <v>21.58</v>
      </c>
      <c r="M194" s="26">
        <v>491.64</v>
      </c>
      <c r="N194" s="26">
        <v>31.04</v>
      </c>
      <c r="O194" s="42"/>
      <c r="P194" s="26">
        <v>33.31</v>
      </c>
    </row>
    <row r="195" spans="1:16" x14ac:dyDescent="0.3">
      <c r="A195" s="24" t="s">
        <v>266</v>
      </c>
      <c r="B195" s="26">
        <v>31.69</v>
      </c>
      <c r="C195" s="26">
        <v>32.979999999999997</v>
      </c>
      <c r="D195" s="26">
        <v>30.24</v>
      </c>
      <c r="E195" s="26">
        <v>37.840000000000003</v>
      </c>
      <c r="F195" s="26">
        <v>3178.06</v>
      </c>
      <c r="G195" s="26">
        <v>162.29</v>
      </c>
      <c r="H195" s="26">
        <v>35.24</v>
      </c>
      <c r="I195" s="26">
        <v>37.57</v>
      </c>
      <c r="J195" s="26">
        <v>32.17</v>
      </c>
      <c r="K195" s="26">
        <v>24.73</v>
      </c>
      <c r="L195" s="26">
        <v>22.48</v>
      </c>
      <c r="M195" s="26">
        <v>482.96</v>
      </c>
      <c r="N195" s="26">
        <v>32.380000000000003</v>
      </c>
      <c r="O195" s="42"/>
      <c r="P195" s="26">
        <v>34.869999999999997</v>
      </c>
    </row>
    <row r="196" spans="1:16" x14ac:dyDescent="0.3">
      <c r="A196" s="24" t="s">
        <v>267</v>
      </c>
      <c r="B196" s="26">
        <v>34.06</v>
      </c>
      <c r="C196" s="26">
        <v>35.450000000000003</v>
      </c>
      <c r="D196" s="26">
        <v>32.659999999999997</v>
      </c>
      <c r="E196" s="26">
        <v>38.56</v>
      </c>
      <c r="F196" s="26">
        <v>3006.87</v>
      </c>
      <c r="G196" s="26">
        <v>168.6</v>
      </c>
      <c r="H196" s="26">
        <v>36.5</v>
      </c>
      <c r="I196" s="26">
        <v>37.36</v>
      </c>
      <c r="J196" s="26">
        <v>32.520000000000003</v>
      </c>
      <c r="K196" s="26">
        <v>25.98</v>
      </c>
      <c r="L196" s="26">
        <v>23.23</v>
      </c>
      <c r="M196" s="26">
        <v>471.41</v>
      </c>
      <c r="N196" s="26">
        <v>33.86</v>
      </c>
      <c r="O196" s="42"/>
      <c r="P196" s="26">
        <v>36.68</v>
      </c>
    </row>
    <row r="197" spans="1:16" x14ac:dyDescent="0.3">
      <c r="A197" s="24" t="s">
        <v>268</v>
      </c>
      <c r="B197" s="26">
        <v>36.549999999999997</v>
      </c>
      <c r="C197" s="26">
        <v>38.1</v>
      </c>
      <c r="D197" s="26">
        <v>35.21</v>
      </c>
      <c r="E197" s="26">
        <v>39.18</v>
      </c>
      <c r="F197" s="26">
        <v>2814.3</v>
      </c>
      <c r="G197" s="26">
        <v>176.09</v>
      </c>
      <c r="H197" s="26">
        <v>37.369999999999997</v>
      </c>
      <c r="I197" s="26">
        <v>36.9</v>
      </c>
      <c r="J197" s="26">
        <v>32.86</v>
      </c>
      <c r="K197" s="26">
        <v>27.31</v>
      </c>
      <c r="L197" s="26">
        <v>23.91</v>
      </c>
      <c r="M197" s="26">
        <v>459.2</v>
      </c>
      <c r="N197" s="26">
        <v>35.39</v>
      </c>
      <c r="O197" s="42"/>
      <c r="P197" s="26">
        <v>38.409999999999997</v>
      </c>
    </row>
    <row r="198" spans="1:16" x14ac:dyDescent="0.3">
      <c r="A198" s="24" t="s">
        <v>269</v>
      </c>
      <c r="B198" s="26">
        <v>38.909999999999997</v>
      </c>
      <c r="C198" s="26">
        <v>40.659999999999997</v>
      </c>
      <c r="D198" s="26">
        <v>37.6</v>
      </c>
      <c r="E198" s="26">
        <v>39.840000000000003</v>
      </c>
      <c r="F198" s="26">
        <v>2634.47</v>
      </c>
      <c r="G198" s="26">
        <v>183.47</v>
      </c>
      <c r="H198" s="26">
        <v>38.479999999999997</v>
      </c>
      <c r="I198" s="26">
        <v>36.590000000000003</v>
      </c>
      <c r="J198" s="26">
        <v>33.18</v>
      </c>
      <c r="K198" s="26">
        <v>28.58</v>
      </c>
      <c r="L198" s="26">
        <v>24.57</v>
      </c>
      <c r="M198" s="26">
        <v>448.79</v>
      </c>
      <c r="N198" s="26">
        <v>36.869999999999997</v>
      </c>
      <c r="O198" s="42"/>
      <c r="P198" s="26">
        <v>40.17</v>
      </c>
    </row>
    <row r="199" spans="1:16" x14ac:dyDescent="0.3">
      <c r="A199" s="24" t="s">
        <v>270</v>
      </c>
      <c r="B199" s="26">
        <v>40.89</v>
      </c>
      <c r="C199" s="26">
        <v>42.9</v>
      </c>
      <c r="D199" s="26">
        <v>39.549999999999997</v>
      </c>
      <c r="E199" s="26">
        <v>40.67</v>
      </c>
      <c r="F199" s="26">
        <v>2499.69</v>
      </c>
      <c r="G199" s="26">
        <v>189.51</v>
      </c>
      <c r="H199" s="26">
        <v>39.58</v>
      </c>
      <c r="I199" s="26">
        <v>36.840000000000003</v>
      </c>
      <c r="J199" s="26">
        <v>33.46</v>
      </c>
      <c r="K199" s="26">
        <v>29.7</v>
      </c>
      <c r="L199" s="26">
        <v>25.28</v>
      </c>
      <c r="M199" s="26">
        <v>442.46</v>
      </c>
      <c r="N199" s="26">
        <v>38.200000000000003</v>
      </c>
      <c r="O199" s="42"/>
      <c r="P199" s="26">
        <v>41.75</v>
      </c>
    </row>
    <row r="200" spans="1:16" x14ac:dyDescent="0.3">
      <c r="A200" s="24" t="s">
        <v>271</v>
      </c>
      <c r="B200" s="26">
        <v>42.38</v>
      </c>
      <c r="C200" s="26">
        <v>44.67</v>
      </c>
      <c r="D200" s="26">
        <v>40.93</v>
      </c>
      <c r="E200" s="26">
        <v>41.7</v>
      </c>
      <c r="F200" s="26">
        <v>2421.8000000000002</v>
      </c>
      <c r="G200" s="26">
        <v>194.02</v>
      </c>
      <c r="H200" s="26">
        <v>40.68</v>
      </c>
      <c r="I200" s="26">
        <v>37.72</v>
      </c>
      <c r="J200" s="26">
        <v>33.71</v>
      </c>
      <c r="K200" s="26">
        <v>30.62</v>
      </c>
      <c r="L200" s="26">
        <v>26.1</v>
      </c>
      <c r="M200" s="26">
        <v>440.6</v>
      </c>
      <c r="N200" s="26">
        <v>39.369999999999997</v>
      </c>
      <c r="O200" s="42"/>
      <c r="P200" s="26">
        <v>43.1</v>
      </c>
    </row>
    <row r="201" spans="1:16" x14ac:dyDescent="0.3">
      <c r="A201" s="24" t="s">
        <v>272</v>
      </c>
      <c r="B201" s="26">
        <v>43.38</v>
      </c>
      <c r="C201" s="26">
        <v>45.94</v>
      </c>
      <c r="D201" s="26">
        <v>41.79</v>
      </c>
      <c r="E201" s="26">
        <v>42.8</v>
      </c>
      <c r="F201" s="26">
        <v>2392.15</v>
      </c>
      <c r="G201" s="26">
        <v>197.8</v>
      </c>
      <c r="H201" s="26">
        <v>41.22</v>
      </c>
      <c r="I201" s="26">
        <v>38.979999999999997</v>
      </c>
      <c r="J201" s="26">
        <v>33.94</v>
      </c>
      <c r="K201" s="26">
        <v>31.39</v>
      </c>
      <c r="L201" s="26">
        <v>27.05</v>
      </c>
      <c r="M201" s="26">
        <v>441.76</v>
      </c>
      <c r="N201" s="26">
        <v>40.42</v>
      </c>
      <c r="O201" s="42"/>
      <c r="P201" s="26">
        <v>44.01</v>
      </c>
    </row>
    <row r="202" spans="1:16" x14ac:dyDescent="0.3">
      <c r="A202" s="24" t="s">
        <v>273</v>
      </c>
      <c r="B202" s="26">
        <v>43.9</v>
      </c>
      <c r="C202" s="26">
        <v>46.67</v>
      </c>
      <c r="D202" s="26">
        <v>42.18</v>
      </c>
      <c r="E202" s="26">
        <v>43.9</v>
      </c>
      <c r="F202" s="26">
        <v>2400.2600000000002</v>
      </c>
      <c r="G202" s="26">
        <v>201.75</v>
      </c>
      <c r="H202" s="26">
        <v>42.02</v>
      </c>
      <c r="I202" s="26">
        <v>40.380000000000003</v>
      </c>
      <c r="J202" s="26">
        <v>34.159999999999997</v>
      </c>
      <c r="K202" s="26">
        <v>32.049999999999997</v>
      </c>
      <c r="L202" s="26">
        <v>28.18</v>
      </c>
      <c r="M202" s="26">
        <v>444.29</v>
      </c>
      <c r="N202" s="26">
        <v>41.41</v>
      </c>
      <c r="O202" s="42"/>
      <c r="P202" s="26">
        <v>44.76</v>
      </c>
    </row>
    <row r="203" spans="1:16" x14ac:dyDescent="0.3">
      <c r="A203" s="24" t="s">
        <v>274</v>
      </c>
      <c r="B203" s="26">
        <v>43.97</v>
      </c>
      <c r="C203" s="26">
        <v>46.86</v>
      </c>
      <c r="D203" s="26">
        <v>42.17</v>
      </c>
      <c r="E203" s="26">
        <v>44.9</v>
      </c>
      <c r="F203" s="26">
        <v>2435.09</v>
      </c>
      <c r="G203" s="26">
        <v>206.69</v>
      </c>
      <c r="H203" s="26">
        <v>42.91</v>
      </c>
      <c r="I203" s="26">
        <v>41.64</v>
      </c>
      <c r="J203" s="26">
        <v>34.39</v>
      </c>
      <c r="K203" s="26">
        <v>32.659999999999997</v>
      </c>
      <c r="L203" s="26">
        <v>29.5</v>
      </c>
      <c r="M203" s="26">
        <v>446.62</v>
      </c>
      <c r="N203" s="26">
        <v>42.38</v>
      </c>
      <c r="O203" s="42"/>
      <c r="P203" s="26">
        <v>45.3</v>
      </c>
    </row>
    <row r="204" spans="1:16" x14ac:dyDescent="0.3">
      <c r="A204" s="24" t="s">
        <v>275</v>
      </c>
      <c r="B204" s="26">
        <v>43.67</v>
      </c>
      <c r="C204" s="26">
        <v>46.6</v>
      </c>
      <c r="D204" s="26">
        <v>41.85</v>
      </c>
      <c r="E204" s="26">
        <v>45.77</v>
      </c>
      <c r="F204" s="26">
        <v>2479.86</v>
      </c>
      <c r="G204" s="26">
        <v>212.71</v>
      </c>
      <c r="H204" s="26">
        <v>43.93</v>
      </c>
      <c r="I204" s="26">
        <v>42.65</v>
      </c>
      <c r="J204" s="26">
        <v>34.630000000000003</v>
      </c>
      <c r="K204" s="26">
        <v>33.24</v>
      </c>
      <c r="L204" s="26">
        <v>30.98</v>
      </c>
      <c r="M204" s="26">
        <v>447.74</v>
      </c>
      <c r="N204" s="26">
        <v>43.34</v>
      </c>
      <c r="O204" s="42"/>
      <c r="P204" s="26">
        <v>45.68</v>
      </c>
    </row>
    <row r="205" spans="1:16" x14ac:dyDescent="0.3">
      <c r="A205" s="24" t="s">
        <v>276</v>
      </c>
      <c r="B205" s="26">
        <v>43.19</v>
      </c>
      <c r="C205" s="26">
        <v>46.08</v>
      </c>
      <c r="D205" s="26">
        <v>41.36</v>
      </c>
      <c r="E205" s="26">
        <v>46.54</v>
      </c>
      <c r="F205" s="26">
        <v>2511.9899999999998</v>
      </c>
      <c r="G205" s="26">
        <v>219.12</v>
      </c>
      <c r="H205" s="26">
        <v>44.45</v>
      </c>
      <c r="I205" s="26">
        <v>43.44</v>
      </c>
      <c r="J205" s="26">
        <v>34.880000000000003</v>
      </c>
      <c r="K205" s="26">
        <v>33.799999999999997</v>
      </c>
      <c r="L205" s="26">
        <v>32.51</v>
      </c>
      <c r="M205" s="26">
        <v>447.25</v>
      </c>
      <c r="N205" s="26">
        <v>44.24</v>
      </c>
      <c r="O205" s="42"/>
      <c r="P205" s="26">
        <v>45.79</v>
      </c>
    </row>
    <row r="206" spans="1:16" x14ac:dyDescent="0.3">
      <c r="A206" s="24" t="s">
        <v>277</v>
      </c>
      <c r="B206" s="26">
        <v>42.69</v>
      </c>
      <c r="C206" s="26">
        <v>45.53</v>
      </c>
      <c r="D206" s="26">
        <v>40.86</v>
      </c>
      <c r="E206" s="26">
        <v>47.2</v>
      </c>
      <c r="F206" s="26">
        <v>2508.38</v>
      </c>
      <c r="G206" s="26">
        <v>225.19</v>
      </c>
      <c r="H206" s="26">
        <v>45.33</v>
      </c>
      <c r="I206" s="26">
        <v>44.03</v>
      </c>
      <c r="J206" s="26">
        <v>35.130000000000003</v>
      </c>
      <c r="K206" s="26">
        <v>34.36</v>
      </c>
      <c r="L206" s="26">
        <v>33.96</v>
      </c>
      <c r="M206" s="26">
        <v>444.78</v>
      </c>
      <c r="N206" s="26">
        <v>45.06</v>
      </c>
      <c r="O206" s="42"/>
      <c r="P206" s="26">
        <v>45.97</v>
      </c>
    </row>
    <row r="207" spans="1:16" x14ac:dyDescent="0.3">
      <c r="A207" s="24" t="s">
        <v>278</v>
      </c>
      <c r="B207" s="26">
        <v>42.34</v>
      </c>
      <c r="C207" s="26">
        <v>45.13</v>
      </c>
      <c r="D207" s="26">
        <v>40.479999999999997</v>
      </c>
      <c r="E207" s="26">
        <v>47.76</v>
      </c>
      <c r="F207" s="26">
        <v>2448.12</v>
      </c>
      <c r="G207" s="26">
        <v>230.21</v>
      </c>
      <c r="H207" s="26">
        <v>46.32</v>
      </c>
      <c r="I207" s="26">
        <v>44.47</v>
      </c>
      <c r="J207" s="26">
        <v>35.380000000000003</v>
      </c>
      <c r="K207" s="26">
        <v>34.909999999999997</v>
      </c>
      <c r="L207" s="26">
        <v>35.22</v>
      </c>
      <c r="M207" s="26">
        <v>440.05</v>
      </c>
      <c r="N207" s="26">
        <v>45.73</v>
      </c>
      <c r="O207" s="42"/>
      <c r="P207" s="26">
        <v>46.24</v>
      </c>
    </row>
    <row r="208" spans="1:16" x14ac:dyDescent="0.3">
      <c r="A208" s="24" t="s">
        <v>279</v>
      </c>
      <c r="B208" s="26">
        <v>42.19</v>
      </c>
      <c r="C208" s="26">
        <v>44.95</v>
      </c>
      <c r="D208" s="26">
        <v>40.26</v>
      </c>
      <c r="E208" s="26">
        <v>48.22</v>
      </c>
      <c r="F208" s="26">
        <v>2334.34</v>
      </c>
      <c r="G208" s="26">
        <v>234.16</v>
      </c>
      <c r="H208" s="26">
        <v>47.44</v>
      </c>
      <c r="I208" s="26">
        <v>44.79</v>
      </c>
      <c r="J208" s="26">
        <v>35.64</v>
      </c>
      <c r="K208" s="26">
        <v>35.46</v>
      </c>
      <c r="L208" s="26">
        <v>36.299999999999997</v>
      </c>
      <c r="M208" s="26">
        <v>433.44</v>
      </c>
      <c r="N208" s="26">
        <v>46.26</v>
      </c>
      <c r="O208" s="42"/>
      <c r="P208" s="26">
        <v>46.62</v>
      </c>
    </row>
    <row r="209" spans="1:16" x14ac:dyDescent="0.3">
      <c r="A209" s="24" t="s">
        <v>280</v>
      </c>
      <c r="B209" s="26">
        <v>42.15</v>
      </c>
      <c r="C209" s="26">
        <v>44.92</v>
      </c>
      <c r="D209" s="26">
        <v>40.19</v>
      </c>
      <c r="E209" s="26">
        <v>48.62</v>
      </c>
      <c r="F209" s="26">
        <v>2194.21</v>
      </c>
      <c r="G209" s="26">
        <v>237.66</v>
      </c>
      <c r="H209" s="26">
        <v>47.95</v>
      </c>
      <c r="I209" s="26">
        <v>45.01</v>
      </c>
      <c r="J209" s="26">
        <v>35.92</v>
      </c>
      <c r="K209" s="26">
        <v>35.979999999999997</v>
      </c>
      <c r="L209" s="26">
        <v>37.32</v>
      </c>
      <c r="M209" s="26">
        <v>426.03</v>
      </c>
      <c r="N209" s="26">
        <v>46.7</v>
      </c>
      <c r="O209" s="42"/>
      <c r="P209" s="26">
        <v>46.86</v>
      </c>
    </row>
    <row r="210" spans="1:16" x14ac:dyDescent="0.3">
      <c r="A210" s="24" t="s">
        <v>281</v>
      </c>
      <c r="B210" s="26">
        <v>42.13</v>
      </c>
      <c r="C210" s="26">
        <v>44.99</v>
      </c>
      <c r="D210" s="26">
        <v>40.200000000000003</v>
      </c>
      <c r="E210" s="26">
        <v>49.04</v>
      </c>
      <c r="F210" s="26">
        <v>2057.08</v>
      </c>
      <c r="G210" s="26">
        <v>241.39</v>
      </c>
      <c r="H210" s="26">
        <v>48.68</v>
      </c>
      <c r="I210" s="26">
        <v>45.18</v>
      </c>
      <c r="J210" s="26">
        <v>36.229999999999997</v>
      </c>
      <c r="K210" s="26">
        <v>36.44</v>
      </c>
      <c r="L210" s="26">
        <v>38.39</v>
      </c>
      <c r="M210" s="26">
        <v>418.98</v>
      </c>
      <c r="N210" s="26">
        <v>47.09</v>
      </c>
      <c r="O210" s="42"/>
      <c r="P210" s="26">
        <v>47.19</v>
      </c>
    </row>
    <row r="211" spans="1:16" x14ac:dyDescent="0.3">
      <c r="A211" s="24" t="s">
        <v>282</v>
      </c>
      <c r="B211" s="26">
        <v>42.06</v>
      </c>
      <c r="C211" s="26">
        <v>45.07</v>
      </c>
      <c r="D211" s="26">
        <v>40.26</v>
      </c>
      <c r="E211" s="26">
        <v>49.51</v>
      </c>
      <c r="F211" s="26">
        <v>1950.33</v>
      </c>
      <c r="G211" s="26">
        <v>245.99</v>
      </c>
      <c r="H211" s="26">
        <v>49.32</v>
      </c>
      <c r="I211" s="26">
        <v>45.33</v>
      </c>
      <c r="J211" s="26">
        <v>36.590000000000003</v>
      </c>
      <c r="K211" s="26">
        <v>36.83</v>
      </c>
      <c r="L211" s="26">
        <v>39.65</v>
      </c>
      <c r="M211" s="26">
        <v>413.33</v>
      </c>
      <c r="N211" s="26">
        <v>47.48</v>
      </c>
      <c r="O211" s="42"/>
      <c r="P211" s="26">
        <v>47.49</v>
      </c>
    </row>
    <row r="212" spans="1:16" x14ac:dyDescent="0.3">
      <c r="A212" s="24" t="s">
        <v>283</v>
      </c>
      <c r="B212" s="26">
        <v>41.94</v>
      </c>
      <c r="C212" s="26">
        <v>45.15</v>
      </c>
      <c r="D212" s="26">
        <v>40.35</v>
      </c>
      <c r="E212" s="26">
        <v>50.08</v>
      </c>
      <c r="F212" s="26">
        <v>1879.8</v>
      </c>
      <c r="G212" s="26">
        <v>251.38</v>
      </c>
      <c r="H212" s="26">
        <v>49.95</v>
      </c>
      <c r="I212" s="26">
        <v>45.42</v>
      </c>
      <c r="J212" s="26">
        <v>36.99</v>
      </c>
      <c r="K212" s="26">
        <v>37.159999999999997</v>
      </c>
      <c r="L212" s="26">
        <v>41.06</v>
      </c>
      <c r="M212" s="26">
        <v>409.09</v>
      </c>
      <c r="N212" s="26">
        <v>47.91</v>
      </c>
      <c r="O212" s="42"/>
      <c r="P212" s="26">
        <v>47.79</v>
      </c>
    </row>
    <row r="213" spans="1:16" x14ac:dyDescent="0.3">
      <c r="A213" s="24" t="s">
        <v>284</v>
      </c>
      <c r="B213" s="26">
        <v>41.82</v>
      </c>
      <c r="C213" s="26">
        <v>45.23</v>
      </c>
      <c r="D213" s="26">
        <v>40.44</v>
      </c>
      <c r="E213" s="26">
        <v>50.75</v>
      </c>
      <c r="F213" s="26">
        <v>1829.73</v>
      </c>
      <c r="G213" s="26">
        <v>256.83</v>
      </c>
      <c r="H213" s="26">
        <v>49.97</v>
      </c>
      <c r="I213" s="26">
        <v>45.36</v>
      </c>
      <c r="J213" s="26">
        <v>37.43</v>
      </c>
      <c r="K213" s="26">
        <v>37.49</v>
      </c>
      <c r="L213" s="26">
        <v>42.5</v>
      </c>
      <c r="M213" s="26">
        <v>405.2</v>
      </c>
      <c r="N213" s="26">
        <v>48.42</v>
      </c>
      <c r="O213" s="42"/>
      <c r="P213" s="26">
        <v>47.92</v>
      </c>
    </row>
    <row r="214" spans="1:16" x14ac:dyDescent="0.3">
      <c r="A214" s="24" t="s">
        <v>285</v>
      </c>
      <c r="B214" s="26">
        <v>41.79</v>
      </c>
      <c r="C214" s="26">
        <v>45.32</v>
      </c>
      <c r="D214" s="26">
        <v>40.54</v>
      </c>
      <c r="E214" s="26">
        <v>51.55</v>
      </c>
      <c r="F214" s="26">
        <v>1782.43</v>
      </c>
      <c r="G214" s="26">
        <v>261.54000000000002</v>
      </c>
      <c r="H214" s="26">
        <v>50.45</v>
      </c>
      <c r="I214" s="26">
        <v>45.06</v>
      </c>
      <c r="J214" s="26">
        <v>37.9</v>
      </c>
      <c r="K214" s="26">
        <v>37.869999999999997</v>
      </c>
      <c r="L214" s="26">
        <v>43.82</v>
      </c>
      <c r="M214" s="26">
        <v>400.53</v>
      </c>
      <c r="N214" s="26">
        <v>49.04</v>
      </c>
      <c r="O214" s="42"/>
      <c r="P214" s="26">
        <v>48.23</v>
      </c>
    </row>
    <row r="215" spans="1:16" x14ac:dyDescent="0.3">
      <c r="A215" s="24" t="s">
        <v>286</v>
      </c>
      <c r="B215" s="26">
        <v>41.92</v>
      </c>
      <c r="C215" s="26">
        <v>45.44</v>
      </c>
      <c r="D215" s="26">
        <v>40.65</v>
      </c>
      <c r="E215" s="26">
        <v>52.46</v>
      </c>
      <c r="F215" s="26">
        <v>1721.47</v>
      </c>
      <c r="G215" s="26">
        <v>264.76</v>
      </c>
      <c r="H215" s="26">
        <v>51.22</v>
      </c>
      <c r="I215" s="26">
        <v>44.43</v>
      </c>
      <c r="J215" s="26">
        <v>38.369999999999997</v>
      </c>
      <c r="K215" s="26">
        <v>38.35</v>
      </c>
      <c r="L215" s="26">
        <v>44.89</v>
      </c>
      <c r="M215" s="26">
        <v>394.04</v>
      </c>
      <c r="N215" s="26">
        <v>49.8</v>
      </c>
      <c r="O215" s="42"/>
      <c r="P215" s="26">
        <v>48.69</v>
      </c>
    </row>
    <row r="216" spans="1:16" x14ac:dyDescent="0.3">
      <c r="A216" s="24" t="s">
        <v>287</v>
      </c>
      <c r="B216" s="26">
        <v>42.23</v>
      </c>
      <c r="C216" s="26">
        <v>45.6</v>
      </c>
      <c r="D216" s="26">
        <v>40.78</v>
      </c>
      <c r="E216" s="26">
        <v>53.43</v>
      </c>
      <c r="F216" s="26">
        <v>1644.53</v>
      </c>
      <c r="G216" s="26">
        <v>266.43</v>
      </c>
      <c r="H216" s="26">
        <v>52.32</v>
      </c>
      <c r="I216" s="26">
        <v>43.57</v>
      </c>
      <c r="J216" s="26">
        <v>38.81</v>
      </c>
      <c r="K216" s="26">
        <v>38.94</v>
      </c>
      <c r="L216" s="26">
        <v>45.78</v>
      </c>
      <c r="M216" s="26">
        <v>385.71</v>
      </c>
      <c r="N216" s="26">
        <v>50.67</v>
      </c>
      <c r="O216" s="42"/>
      <c r="P216" s="26">
        <v>49.34</v>
      </c>
    </row>
    <row r="217" spans="1:16" x14ac:dyDescent="0.3">
      <c r="A217" s="24" t="s">
        <v>288</v>
      </c>
      <c r="B217" s="26">
        <v>42.69</v>
      </c>
      <c r="C217" s="26">
        <v>45.83</v>
      </c>
      <c r="D217" s="26">
        <v>41.01</v>
      </c>
      <c r="E217" s="26">
        <v>54.36</v>
      </c>
      <c r="F217" s="26">
        <v>1563.43</v>
      </c>
      <c r="G217" s="26">
        <v>267.17</v>
      </c>
      <c r="H217" s="26">
        <v>52.82</v>
      </c>
      <c r="I217" s="26">
        <v>42.74</v>
      </c>
      <c r="J217" s="26">
        <v>39.17</v>
      </c>
      <c r="K217" s="26">
        <v>39.549999999999997</v>
      </c>
      <c r="L217" s="26">
        <v>46.78</v>
      </c>
      <c r="M217" s="26">
        <v>376.57</v>
      </c>
      <c r="N217" s="26">
        <v>51.55</v>
      </c>
      <c r="O217" s="42"/>
      <c r="P217" s="26">
        <v>49.86</v>
      </c>
    </row>
    <row r="218" spans="1:16" x14ac:dyDescent="0.3">
      <c r="A218" s="24" t="s">
        <v>289</v>
      </c>
      <c r="B218" s="26">
        <v>43.27</v>
      </c>
      <c r="C218" s="26">
        <v>46.19</v>
      </c>
      <c r="D218" s="26">
        <v>41.4</v>
      </c>
      <c r="E218" s="26">
        <v>55.14</v>
      </c>
      <c r="F218" s="26">
        <v>1491.24</v>
      </c>
      <c r="G218" s="26">
        <v>267.64999999999998</v>
      </c>
      <c r="H218" s="26">
        <v>53.56</v>
      </c>
      <c r="I218" s="26">
        <v>42.22</v>
      </c>
      <c r="J218" s="26">
        <v>39.380000000000003</v>
      </c>
      <c r="K218" s="26">
        <v>40.119999999999997</v>
      </c>
      <c r="L218" s="26">
        <v>48.21</v>
      </c>
      <c r="M218" s="26">
        <v>367.74</v>
      </c>
      <c r="N218" s="26">
        <v>52.32</v>
      </c>
      <c r="O218" s="42"/>
      <c r="P218" s="26">
        <v>50.51</v>
      </c>
    </row>
    <row r="219" spans="1:16" x14ac:dyDescent="0.3">
      <c r="A219" s="24" t="s">
        <v>290</v>
      </c>
      <c r="B219" s="26">
        <v>43.93</v>
      </c>
      <c r="C219" s="26">
        <v>46.69</v>
      </c>
      <c r="D219" s="26">
        <v>42.01</v>
      </c>
      <c r="E219" s="26">
        <v>55.71</v>
      </c>
      <c r="F219" s="26">
        <v>1439.98</v>
      </c>
      <c r="G219" s="26">
        <v>268.51</v>
      </c>
      <c r="H219" s="26">
        <v>54.08</v>
      </c>
      <c r="I219" s="26">
        <v>42.28</v>
      </c>
      <c r="J219" s="26">
        <v>39.4</v>
      </c>
      <c r="K219" s="26">
        <v>40.58</v>
      </c>
      <c r="L219" s="26">
        <v>50.33</v>
      </c>
      <c r="M219" s="26">
        <v>360.27</v>
      </c>
      <c r="N219" s="26">
        <v>52.9</v>
      </c>
      <c r="O219" s="42"/>
      <c r="P219" s="26">
        <v>51.11</v>
      </c>
    </row>
    <row r="220" spans="1:16" x14ac:dyDescent="0.3">
      <c r="A220" s="24" t="s">
        <v>291</v>
      </c>
      <c r="B220" s="26">
        <v>44.62</v>
      </c>
      <c r="C220" s="26">
        <v>47.3</v>
      </c>
      <c r="D220" s="26">
        <v>42.79</v>
      </c>
      <c r="E220" s="26">
        <v>56.13</v>
      </c>
      <c r="F220" s="26">
        <v>1409.88</v>
      </c>
      <c r="G220" s="26">
        <v>269.89</v>
      </c>
      <c r="H220" s="26">
        <v>54.49</v>
      </c>
      <c r="I220" s="26">
        <v>42.95</v>
      </c>
      <c r="J220" s="26">
        <v>39.25</v>
      </c>
      <c r="K220" s="26">
        <v>40.92</v>
      </c>
      <c r="L220" s="26">
        <v>53.1</v>
      </c>
      <c r="M220" s="26">
        <v>354.47</v>
      </c>
      <c r="N220" s="26">
        <v>53.27</v>
      </c>
      <c r="O220" s="42"/>
      <c r="P220" s="26">
        <v>51.7</v>
      </c>
    </row>
    <row r="221" spans="1:16" x14ac:dyDescent="0.3">
      <c r="A221" s="24" t="s">
        <v>292</v>
      </c>
      <c r="B221" s="26">
        <v>45.29</v>
      </c>
      <c r="C221" s="26">
        <v>47.9</v>
      </c>
      <c r="D221" s="26">
        <v>43.58</v>
      </c>
      <c r="E221" s="26">
        <v>56.63</v>
      </c>
      <c r="F221" s="26">
        <v>1389.42</v>
      </c>
      <c r="G221" s="26">
        <v>271.47000000000003</v>
      </c>
      <c r="H221" s="26">
        <v>54.25</v>
      </c>
      <c r="I221" s="26">
        <v>44.07</v>
      </c>
      <c r="J221" s="26">
        <v>39.049999999999997</v>
      </c>
      <c r="K221" s="26">
        <v>41.21</v>
      </c>
      <c r="L221" s="26">
        <v>56.08</v>
      </c>
      <c r="M221" s="26">
        <v>349.92</v>
      </c>
      <c r="N221" s="26">
        <v>53.55</v>
      </c>
      <c r="O221" s="42"/>
      <c r="P221" s="26">
        <v>52.06</v>
      </c>
    </row>
    <row r="222" spans="1:16" x14ac:dyDescent="0.3">
      <c r="A222" s="24" t="s">
        <v>293</v>
      </c>
      <c r="B222" s="26">
        <v>45.86</v>
      </c>
      <c r="C222" s="26">
        <v>48.38</v>
      </c>
      <c r="D222" s="26">
        <v>44.22</v>
      </c>
      <c r="E222" s="26">
        <v>57.43</v>
      </c>
      <c r="F222" s="26">
        <v>1365.97</v>
      </c>
      <c r="G222" s="26">
        <v>272.85000000000002</v>
      </c>
      <c r="H222" s="26">
        <v>54.66</v>
      </c>
      <c r="I222" s="26">
        <v>45.44</v>
      </c>
      <c r="J222" s="26">
        <v>38.92</v>
      </c>
      <c r="K222" s="26">
        <v>41.52</v>
      </c>
      <c r="L222" s="26">
        <v>58.85</v>
      </c>
      <c r="M222" s="26">
        <v>346.14</v>
      </c>
      <c r="N222" s="26">
        <v>53.84</v>
      </c>
      <c r="O222" s="42"/>
      <c r="P222" s="26">
        <v>52.6</v>
      </c>
    </row>
    <row r="223" spans="1:16" x14ac:dyDescent="0.3">
      <c r="A223" s="24" t="s">
        <v>294</v>
      </c>
      <c r="B223" s="26">
        <v>46.29</v>
      </c>
      <c r="C223" s="26">
        <v>48.61</v>
      </c>
      <c r="D223" s="26">
        <v>44.57</v>
      </c>
      <c r="E223" s="26">
        <v>58.73</v>
      </c>
      <c r="F223" s="26">
        <v>1327.9</v>
      </c>
      <c r="G223" s="26">
        <v>273.69</v>
      </c>
      <c r="H223" s="26">
        <v>55.62</v>
      </c>
      <c r="I223" s="26">
        <v>46.86</v>
      </c>
      <c r="J223" s="26">
        <v>38.97</v>
      </c>
      <c r="K223" s="26">
        <v>41.92</v>
      </c>
      <c r="L223" s="26">
        <v>60.99</v>
      </c>
      <c r="M223" s="26">
        <v>342.63</v>
      </c>
      <c r="N223" s="26">
        <v>54.23</v>
      </c>
      <c r="O223" s="42"/>
      <c r="P223" s="26">
        <v>53.27</v>
      </c>
    </row>
    <row r="224" spans="1:16" x14ac:dyDescent="0.3">
      <c r="A224" s="24" t="s">
        <v>295</v>
      </c>
      <c r="B224" s="26">
        <v>46.61</v>
      </c>
      <c r="C224" s="26">
        <v>48.64</v>
      </c>
      <c r="D224" s="26">
        <v>44.66</v>
      </c>
      <c r="E224" s="26">
        <v>60.46</v>
      </c>
      <c r="F224" s="26">
        <v>1274.32</v>
      </c>
      <c r="G224" s="26">
        <v>273.77</v>
      </c>
      <c r="H224" s="26">
        <v>57.16</v>
      </c>
      <c r="I224" s="26">
        <v>48.15</v>
      </c>
      <c r="J224" s="26">
        <v>39.22</v>
      </c>
      <c r="K224" s="26">
        <v>42.42</v>
      </c>
      <c r="L224" s="26">
        <v>62.34</v>
      </c>
      <c r="M224" s="26">
        <v>338.78</v>
      </c>
      <c r="N224" s="26">
        <v>54.76</v>
      </c>
      <c r="O224" s="42"/>
      <c r="P224" s="26">
        <v>54.08</v>
      </c>
    </row>
    <row r="225" spans="1:16" x14ac:dyDescent="0.3">
      <c r="A225" s="24" t="s">
        <v>296</v>
      </c>
      <c r="B225" s="26">
        <v>46.92</v>
      </c>
      <c r="C225" s="26">
        <v>48.65</v>
      </c>
      <c r="D225" s="26">
        <v>44.69</v>
      </c>
      <c r="E225" s="26">
        <v>62.34</v>
      </c>
      <c r="F225" s="26">
        <v>1215.06</v>
      </c>
      <c r="G225" s="26">
        <v>273.02999999999997</v>
      </c>
      <c r="H225" s="26">
        <v>58.11</v>
      </c>
      <c r="I225" s="26">
        <v>49.12</v>
      </c>
      <c r="J225" s="26">
        <v>39.61</v>
      </c>
      <c r="K225" s="26">
        <v>43</v>
      </c>
      <c r="L225" s="26">
        <v>63.06</v>
      </c>
      <c r="M225" s="26">
        <v>333.92</v>
      </c>
      <c r="N225" s="26">
        <v>55.37</v>
      </c>
      <c r="O225" s="42"/>
      <c r="P225" s="26">
        <v>54.71</v>
      </c>
    </row>
    <row r="226" spans="1:16" x14ac:dyDescent="0.3">
      <c r="A226" s="24" t="s">
        <v>297</v>
      </c>
      <c r="B226" s="26">
        <v>47.35</v>
      </c>
      <c r="C226" s="26">
        <v>48.84</v>
      </c>
      <c r="D226" s="26">
        <v>44.86</v>
      </c>
      <c r="E226" s="26">
        <v>64.08</v>
      </c>
      <c r="F226" s="26">
        <v>1160.93</v>
      </c>
      <c r="G226" s="26">
        <v>271.42</v>
      </c>
      <c r="H226" s="26">
        <v>59.2</v>
      </c>
      <c r="I226" s="26">
        <v>49.58</v>
      </c>
      <c r="J226" s="26">
        <v>40.07</v>
      </c>
      <c r="K226" s="26">
        <v>43.6</v>
      </c>
      <c r="L226" s="26">
        <v>63.28</v>
      </c>
      <c r="M226" s="26">
        <v>327.33</v>
      </c>
      <c r="N226" s="26">
        <v>56.01</v>
      </c>
      <c r="O226" s="42"/>
      <c r="P226" s="26">
        <v>55.43</v>
      </c>
    </row>
    <row r="227" spans="1:16" x14ac:dyDescent="0.3">
      <c r="A227" s="24" t="s">
        <v>298</v>
      </c>
      <c r="B227" s="26">
        <v>48.01</v>
      </c>
      <c r="C227" s="26">
        <v>49.39</v>
      </c>
      <c r="D227" s="26">
        <v>45.38</v>
      </c>
      <c r="E227" s="26">
        <v>65.41</v>
      </c>
      <c r="F227" s="26">
        <v>1121.8900000000001</v>
      </c>
      <c r="G227" s="26">
        <v>268.92</v>
      </c>
      <c r="H227" s="26">
        <v>59.78</v>
      </c>
      <c r="I227" s="26">
        <v>49.39</v>
      </c>
      <c r="J227" s="26">
        <v>40.520000000000003</v>
      </c>
      <c r="K227" s="26">
        <v>44.21</v>
      </c>
      <c r="L227" s="26">
        <v>63.17</v>
      </c>
      <c r="M227" s="26">
        <v>318.37</v>
      </c>
      <c r="N227" s="26">
        <v>56.62</v>
      </c>
      <c r="O227" s="42"/>
      <c r="P227" s="26">
        <v>56.08</v>
      </c>
    </row>
    <row r="228" spans="1:16" x14ac:dyDescent="0.3">
      <c r="A228" s="24" t="s">
        <v>299</v>
      </c>
      <c r="B228" s="26">
        <v>48.93</v>
      </c>
      <c r="C228" s="26">
        <v>50.35</v>
      </c>
      <c r="D228" s="26">
        <v>46.28</v>
      </c>
      <c r="E228" s="26">
        <v>66.33</v>
      </c>
      <c r="F228" s="26">
        <v>1098.45</v>
      </c>
      <c r="G228" s="26">
        <v>265.67</v>
      </c>
      <c r="H228" s="26">
        <v>59.92</v>
      </c>
      <c r="I228" s="26">
        <v>48.68</v>
      </c>
      <c r="J228" s="26">
        <v>40.92</v>
      </c>
      <c r="K228" s="26">
        <v>44.81</v>
      </c>
      <c r="L228" s="26">
        <v>62.91</v>
      </c>
      <c r="M228" s="26">
        <v>307.07</v>
      </c>
      <c r="N228" s="26">
        <v>57.21</v>
      </c>
      <c r="O228" s="42"/>
      <c r="P228" s="26">
        <v>56.7</v>
      </c>
    </row>
    <row r="229" spans="1:16" x14ac:dyDescent="0.3">
      <c r="A229" s="24" t="s">
        <v>300</v>
      </c>
      <c r="B229" s="26">
        <v>50.08</v>
      </c>
      <c r="C229" s="26">
        <v>51.64</v>
      </c>
      <c r="D229" s="26">
        <v>47.48</v>
      </c>
      <c r="E229" s="26">
        <v>67.08</v>
      </c>
      <c r="F229" s="26">
        <v>1081.69</v>
      </c>
      <c r="G229" s="26">
        <v>261.95</v>
      </c>
      <c r="H229" s="26">
        <v>59.13</v>
      </c>
      <c r="I229" s="26">
        <v>47.9</v>
      </c>
      <c r="J229" s="26">
        <v>41.26</v>
      </c>
      <c r="K229" s="26">
        <v>45.43</v>
      </c>
      <c r="L229" s="26">
        <v>62.68</v>
      </c>
      <c r="M229" s="26">
        <v>294.13</v>
      </c>
      <c r="N229" s="26">
        <v>57.83</v>
      </c>
      <c r="O229" s="42"/>
      <c r="P229" s="26">
        <v>57.13</v>
      </c>
    </row>
    <row r="230" spans="1:16" x14ac:dyDescent="0.3">
      <c r="A230" s="24" t="s">
        <v>301</v>
      </c>
      <c r="B230" s="26">
        <v>51.41</v>
      </c>
      <c r="C230" s="26">
        <v>53.15</v>
      </c>
      <c r="D230" s="26">
        <v>48.87</v>
      </c>
      <c r="E230" s="26">
        <v>67.89</v>
      </c>
      <c r="F230" s="26">
        <v>1061.8399999999999</v>
      </c>
      <c r="G230" s="26">
        <v>258.08</v>
      </c>
      <c r="H230" s="26">
        <v>58.89</v>
      </c>
      <c r="I230" s="26">
        <v>47.54</v>
      </c>
      <c r="J230" s="26">
        <v>41.53</v>
      </c>
      <c r="K230" s="26">
        <v>46.11</v>
      </c>
      <c r="L230" s="26">
        <v>62.68</v>
      </c>
      <c r="M230" s="26">
        <v>280.3</v>
      </c>
      <c r="N230" s="26">
        <v>58.52</v>
      </c>
      <c r="O230" s="42"/>
      <c r="P230" s="26">
        <v>57.85</v>
      </c>
    </row>
    <row r="231" spans="1:16" x14ac:dyDescent="0.3">
      <c r="A231" s="24" t="s">
        <v>302</v>
      </c>
      <c r="B231" s="26">
        <v>52.9</v>
      </c>
      <c r="C231" s="26">
        <v>54.79</v>
      </c>
      <c r="D231" s="26">
        <v>50.36</v>
      </c>
      <c r="E231" s="26">
        <v>68.98</v>
      </c>
      <c r="F231" s="26">
        <v>1029.92</v>
      </c>
      <c r="G231" s="26">
        <v>254.36</v>
      </c>
      <c r="H231" s="26">
        <v>59.22</v>
      </c>
      <c r="I231" s="26">
        <v>48.02</v>
      </c>
      <c r="J231" s="26">
        <v>41.71</v>
      </c>
      <c r="K231" s="26">
        <v>46.87</v>
      </c>
      <c r="L231" s="26">
        <v>63.1</v>
      </c>
      <c r="M231" s="26">
        <v>266.36</v>
      </c>
      <c r="N231" s="26">
        <v>59.35</v>
      </c>
      <c r="O231" s="42"/>
      <c r="P231" s="26">
        <v>58.84</v>
      </c>
    </row>
    <row r="232" spans="1:16" x14ac:dyDescent="0.3">
      <c r="A232" s="24" t="s">
        <v>303</v>
      </c>
      <c r="B232" s="26">
        <v>54.47</v>
      </c>
      <c r="C232" s="26">
        <v>56.47</v>
      </c>
      <c r="D232" s="26">
        <v>51.88</v>
      </c>
      <c r="E232" s="26">
        <v>70.38</v>
      </c>
      <c r="F232" s="26">
        <v>985.7</v>
      </c>
      <c r="G232" s="26">
        <v>251.01</v>
      </c>
      <c r="H232" s="26">
        <v>60.24</v>
      </c>
      <c r="I232" s="26">
        <v>49.3</v>
      </c>
      <c r="J232" s="26">
        <v>41.83</v>
      </c>
      <c r="K232" s="26">
        <v>47.71</v>
      </c>
      <c r="L232" s="26">
        <v>63.95</v>
      </c>
      <c r="M232" s="26">
        <v>253.17</v>
      </c>
      <c r="N232" s="26">
        <v>60.33</v>
      </c>
      <c r="O232" s="42"/>
      <c r="P232" s="26">
        <v>60.13</v>
      </c>
    </row>
    <row r="233" spans="1:16" x14ac:dyDescent="0.3">
      <c r="A233" s="24" t="s">
        <v>304</v>
      </c>
      <c r="B233" s="26">
        <v>56.03</v>
      </c>
      <c r="C233" s="26">
        <v>58.11</v>
      </c>
      <c r="D233" s="26">
        <v>53.39</v>
      </c>
      <c r="E233" s="26">
        <v>71.930000000000007</v>
      </c>
      <c r="F233" s="26">
        <v>937.74</v>
      </c>
      <c r="G233" s="26">
        <v>248.14</v>
      </c>
      <c r="H233" s="26">
        <v>60.84</v>
      </c>
      <c r="I233" s="26">
        <v>50.83</v>
      </c>
      <c r="J233" s="26">
        <v>41.93</v>
      </c>
      <c r="K233" s="26">
        <v>48.62</v>
      </c>
      <c r="L233" s="26">
        <v>65.13</v>
      </c>
      <c r="M233" s="26">
        <v>241.68</v>
      </c>
      <c r="N233" s="26">
        <v>61.48</v>
      </c>
      <c r="O233" s="42"/>
      <c r="P233" s="26">
        <v>61.31</v>
      </c>
    </row>
    <row r="234" spans="1:16" x14ac:dyDescent="0.3">
      <c r="A234" s="24" t="s">
        <v>305</v>
      </c>
      <c r="B234" s="26">
        <v>57.49</v>
      </c>
      <c r="C234" s="26">
        <v>59.63</v>
      </c>
      <c r="D234" s="26">
        <v>54.86</v>
      </c>
      <c r="E234" s="26">
        <v>73.45</v>
      </c>
      <c r="F234" s="26">
        <v>895.37</v>
      </c>
      <c r="G234" s="26">
        <v>245.86</v>
      </c>
      <c r="H234" s="26">
        <v>61.9</v>
      </c>
      <c r="I234" s="26">
        <v>52.05</v>
      </c>
      <c r="J234" s="26">
        <v>42.05</v>
      </c>
      <c r="K234" s="26">
        <v>49.57</v>
      </c>
      <c r="L234" s="26">
        <v>66.52</v>
      </c>
      <c r="M234" s="26">
        <v>232.89</v>
      </c>
      <c r="N234" s="26">
        <v>62.78</v>
      </c>
      <c r="O234" s="42"/>
      <c r="P234" s="26">
        <v>62.6</v>
      </c>
    </row>
    <row r="235" spans="1:16" x14ac:dyDescent="0.3">
      <c r="A235" s="24" t="s">
        <v>306</v>
      </c>
      <c r="B235" s="26">
        <v>58.75</v>
      </c>
      <c r="C235" s="26">
        <v>60.95</v>
      </c>
      <c r="D235" s="26">
        <v>56.22</v>
      </c>
      <c r="E235" s="26">
        <v>74.78</v>
      </c>
      <c r="F235" s="26">
        <v>867.21</v>
      </c>
      <c r="G235" s="26">
        <v>244.28</v>
      </c>
      <c r="H235" s="26">
        <v>62.85</v>
      </c>
      <c r="I235" s="26">
        <v>52.42</v>
      </c>
      <c r="J235" s="26">
        <v>42.23</v>
      </c>
      <c r="K235" s="26">
        <v>50.54</v>
      </c>
      <c r="L235" s="26">
        <v>67.98</v>
      </c>
      <c r="M235" s="26">
        <v>227.65</v>
      </c>
      <c r="N235" s="26">
        <v>64.25</v>
      </c>
      <c r="O235" s="42"/>
      <c r="P235" s="26">
        <v>63.75</v>
      </c>
    </row>
    <row r="236" spans="1:16" x14ac:dyDescent="0.3">
      <c r="A236" s="24" t="s">
        <v>307</v>
      </c>
      <c r="B236" s="26">
        <v>59.74</v>
      </c>
      <c r="C236" s="26">
        <v>61.99</v>
      </c>
      <c r="D236" s="26">
        <v>57.4</v>
      </c>
      <c r="E236" s="26">
        <v>75.94</v>
      </c>
      <c r="F236" s="26">
        <v>853.69</v>
      </c>
      <c r="G236" s="26">
        <v>243.39</v>
      </c>
      <c r="H236" s="26">
        <v>63.68</v>
      </c>
      <c r="I236" s="26">
        <v>51.79</v>
      </c>
      <c r="J236" s="26">
        <v>42.46</v>
      </c>
      <c r="K236" s="26">
        <v>51.51</v>
      </c>
      <c r="L236" s="26">
        <v>69.5</v>
      </c>
      <c r="M236" s="26">
        <v>225.7</v>
      </c>
      <c r="N236" s="26">
        <v>65.81</v>
      </c>
      <c r="O236" s="42"/>
      <c r="P236" s="26">
        <v>64.72</v>
      </c>
    </row>
    <row r="237" spans="1:16" x14ac:dyDescent="0.3">
      <c r="A237" s="24" t="s">
        <v>308</v>
      </c>
      <c r="B237" s="26">
        <v>60.39</v>
      </c>
      <c r="C237" s="26">
        <v>62.67</v>
      </c>
      <c r="D237" s="26">
        <v>58.26</v>
      </c>
      <c r="E237" s="26">
        <v>77.09</v>
      </c>
      <c r="F237" s="26">
        <v>847.08</v>
      </c>
      <c r="G237" s="26">
        <v>243.07</v>
      </c>
      <c r="H237" s="26">
        <v>63.63</v>
      </c>
      <c r="I237" s="26">
        <v>50.45</v>
      </c>
      <c r="J237" s="26">
        <v>42.71</v>
      </c>
      <c r="K237" s="26">
        <v>52.48</v>
      </c>
      <c r="L237" s="26">
        <v>71.12</v>
      </c>
      <c r="M237" s="26">
        <v>225.65</v>
      </c>
      <c r="N237" s="26">
        <v>67.38</v>
      </c>
      <c r="O237" s="42"/>
      <c r="P237" s="26">
        <v>65.23</v>
      </c>
    </row>
    <row r="238" spans="1:16" x14ac:dyDescent="0.3">
      <c r="A238" s="24" t="s">
        <v>309</v>
      </c>
      <c r="B238" s="26">
        <v>60.64</v>
      </c>
      <c r="C238" s="26">
        <v>62.91</v>
      </c>
      <c r="D238" s="26">
        <v>58.67</v>
      </c>
      <c r="E238" s="26">
        <v>78.44</v>
      </c>
      <c r="F238" s="26">
        <v>838.9</v>
      </c>
      <c r="G238" s="26">
        <v>243.19</v>
      </c>
      <c r="H238" s="26">
        <v>64.040000000000006</v>
      </c>
      <c r="I238" s="26">
        <v>48.69</v>
      </c>
      <c r="J238" s="26">
        <v>42.92</v>
      </c>
      <c r="K238" s="26">
        <v>53.45</v>
      </c>
      <c r="L238" s="26">
        <v>72.91</v>
      </c>
      <c r="M238" s="26">
        <v>225.98</v>
      </c>
      <c r="N238" s="26">
        <v>68.849999999999994</v>
      </c>
      <c r="O238" s="42"/>
      <c r="P238" s="26">
        <v>65.66</v>
      </c>
    </row>
    <row r="239" spans="1:16" x14ac:dyDescent="0.3">
      <c r="A239" s="24" t="s">
        <v>310</v>
      </c>
      <c r="B239" s="26">
        <v>60.42</v>
      </c>
      <c r="C239" s="26">
        <v>62.64</v>
      </c>
      <c r="D239" s="26">
        <v>58.51</v>
      </c>
      <c r="E239" s="26">
        <v>80.14</v>
      </c>
      <c r="F239" s="26">
        <v>821.28</v>
      </c>
      <c r="G239" s="26">
        <v>243.61</v>
      </c>
      <c r="H239" s="26">
        <v>64.650000000000006</v>
      </c>
      <c r="I239" s="26">
        <v>46.83</v>
      </c>
      <c r="J239" s="26">
        <v>43.06</v>
      </c>
      <c r="K239" s="26">
        <v>54.4</v>
      </c>
      <c r="L239" s="26">
        <v>74.930000000000007</v>
      </c>
      <c r="M239" s="26">
        <v>225.29</v>
      </c>
      <c r="N239" s="26">
        <v>70.11</v>
      </c>
      <c r="O239" s="42"/>
      <c r="P239" s="26">
        <v>65.91</v>
      </c>
    </row>
    <row r="240" spans="1:16" x14ac:dyDescent="0.3">
      <c r="A240" s="24" t="s">
        <v>311</v>
      </c>
      <c r="B240" s="26">
        <v>59.75</v>
      </c>
      <c r="C240" s="26">
        <v>61.86</v>
      </c>
      <c r="D240" s="26">
        <v>57.79</v>
      </c>
      <c r="E240" s="26">
        <v>82</v>
      </c>
      <c r="F240" s="26">
        <v>792.71</v>
      </c>
      <c r="G240" s="26">
        <v>244.23</v>
      </c>
      <c r="H240" s="26">
        <v>65.58</v>
      </c>
      <c r="I240" s="26">
        <v>45.31</v>
      </c>
      <c r="J240" s="26">
        <v>43.11</v>
      </c>
      <c r="K240" s="26">
        <v>55.34</v>
      </c>
      <c r="L240" s="26">
        <v>77.17</v>
      </c>
      <c r="M240" s="26">
        <v>223.06</v>
      </c>
      <c r="N240" s="26">
        <v>71.16</v>
      </c>
      <c r="O240" s="42"/>
      <c r="P240" s="26">
        <v>66.02</v>
      </c>
    </row>
    <row r="241" spans="1:16" x14ac:dyDescent="0.3">
      <c r="A241" s="24" t="s">
        <v>312</v>
      </c>
      <c r="B241" s="26">
        <v>58.73</v>
      </c>
      <c r="C241" s="26">
        <v>60.69</v>
      </c>
      <c r="D241" s="26">
        <v>56.65</v>
      </c>
      <c r="E241" s="26">
        <v>83.42</v>
      </c>
      <c r="F241" s="26">
        <v>758.09</v>
      </c>
      <c r="G241" s="26">
        <v>244.94</v>
      </c>
      <c r="H241" s="26">
        <v>65.77</v>
      </c>
      <c r="I241" s="26">
        <v>44.65</v>
      </c>
      <c r="J241" s="26">
        <v>43.11</v>
      </c>
      <c r="K241" s="26">
        <v>56.24</v>
      </c>
      <c r="L241" s="26">
        <v>79.569999999999993</v>
      </c>
      <c r="M241" s="26">
        <v>219.71</v>
      </c>
      <c r="N241" s="26">
        <v>72.069999999999993</v>
      </c>
      <c r="O241" s="42"/>
      <c r="P241" s="26">
        <v>65.7</v>
      </c>
    </row>
    <row r="242" spans="1:16" x14ac:dyDescent="0.3">
      <c r="A242" s="24" t="s">
        <v>313</v>
      </c>
      <c r="B242" s="26">
        <v>57.48</v>
      </c>
      <c r="C242" s="26">
        <v>59.24</v>
      </c>
      <c r="D242" s="26">
        <v>55.24</v>
      </c>
      <c r="E242" s="26">
        <v>83.77</v>
      </c>
      <c r="F242" s="26">
        <v>722.9</v>
      </c>
      <c r="G242" s="26">
        <v>245.65</v>
      </c>
      <c r="H242" s="26">
        <v>66.400000000000006</v>
      </c>
      <c r="I242" s="26">
        <v>45.41</v>
      </c>
      <c r="J242" s="26">
        <v>43.11</v>
      </c>
      <c r="K242" s="26">
        <v>57.09</v>
      </c>
      <c r="L242" s="26">
        <v>82.09</v>
      </c>
      <c r="M242" s="26">
        <v>215.72</v>
      </c>
      <c r="N242" s="26">
        <v>72.91</v>
      </c>
      <c r="O242" s="42"/>
      <c r="P242" s="26">
        <v>65.31</v>
      </c>
    </row>
    <row r="243" spans="1:16" x14ac:dyDescent="0.3">
      <c r="A243" s="24" t="s">
        <v>314</v>
      </c>
      <c r="B243" s="26">
        <v>56.11</v>
      </c>
      <c r="C243" s="26">
        <v>57.65</v>
      </c>
      <c r="D243" s="26">
        <v>53.71</v>
      </c>
      <c r="E243" s="26">
        <v>82.51</v>
      </c>
      <c r="F243" s="26">
        <v>692.26</v>
      </c>
      <c r="G243" s="26">
        <v>246.27</v>
      </c>
      <c r="H243" s="26">
        <v>66.97</v>
      </c>
      <c r="I243" s="26">
        <v>48.08</v>
      </c>
      <c r="J243" s="26">
        <v>43.14</v>
      </c>
      <c r="K243" s="26">
        <v>57.87</v>
      </c>
      <c r="L243" s="26">
        <v>84.64</v>
      </c>
      <c r="M243" s="26">
        <v>211.59</v>
      </c>
      <c r="N243" s="26">
        <v>73.75</v>
      </c>
      <c r="O243" s="42"/>
      <c r="P243" s="26">
        <v>64.7</v>
      </c>
    </row>
    <row r="244" spans="1:16" x14ac:dyDescent="0.3">
      <c r="A244" s="24" t="s">
        <v>315</v>
      </c>
      <c r="B244" s="26">
        <v>54.69</v>
      </c>
      <c r="C244" s="26">
        <v>56.04</v>
      </c>
      <c r="D244" s="26">
        <v>52.2</v>
      </c>
      <c r="E244" s="26">
        <v>79.87</v>
      </c>
      <c r="F244" s="26">
        <v>667.55</v>
      </c>
      <c r="G244" s="26">
        <v>246.76</v>
      </c>
      <c r="H244" s="26">
        <v>67.59</v>
      </c>
      <c r="I244" s="26">
        <v>52.51</v>
      </c>
      <c r="J244" s="26">
        <v>43.22</v>
      </c>
      <c r="K244" s="26">
        <v>58.58</v>
      </c>
      <c r="L244" s="26">
        <v>87.11</v>
      </c>
      <c r="M244" s="26">
        <v>207.7</v>
      </c>
      <c r="N244" s="26">
        <v>74.59</v>
      </c>
      <c r="O244" s="42"/>
      <c r="P244" s="26">
        <v>63.97</v>
      </c>
    </row>
    <row r="245" spans="1:16" x14ac:dyDescent="0.3">
      <c r="A245" s="24" t="s">
        <v>316</v>
      </c>
      <c r="B245" s="26">
        <v>53.3</v>
      </c>
      <c r="C245" s="26">
        <v>54.53</v>
      </c>
      <c r="D245" s="26">
        <v>50.79</v>
      </c>
      <c r="E245" s="26">
        <v>76.89</v>
      </c>
      <c r="F245" s="26">
        <v>646.37</v>
      </c>
      <c r="G245" s="26">
        <v>247.16</v>
      </c>
      <c r="H245" s="26">
        <v>67.42</v>
      </c>
      <c r="I245" s="26">
        <v>57.94</v>
      </c>
      <c r="J245" s="26">
        <v>43.35</v>
      </c>
      <c r="K245" s="26">
        <v>59.23</v>
      </c>
      <c r="L245" s="26">
        <v>89.38</v>
      </c>
      <c r="M245" s="26">
        <v>204.38</v>
      </c>
      <c r="N245" s="26">
        <v>75.37</v>
      </c>
      <c r="O245" s="42"/>
      <c r="P245" s="26">
        <v>62.96</v>
      </c>
    </row>
    <row r="246" spans="1:16" x14ac:dyDescent="0.3">
      <c r="A246" s="24" t="s">
        <v>317</v>
      </c>
      <c r="B246" s="26">
        <v>51.97</v>
      </c>
      <c r="C246" s="26">
        <v>53.25</v>
      </c>
      <c r="D246" s="26">
        <v>49.61</v>
      </c>
      <c r="E246" s="26">
        <v>74.66</v>
      </c>
      <c r="F246" s="26">
        <v>625.98</v>
      </c>
      <c r="G246" s="26">
        <v>247.52</v>
      </c>
      <c r="H246" s="26">
        <v>67.89</v>
      </c>
      <c r="I246" s="26">
        <v>63.54</v>
      </c>
      <c r="J246" s="26">
        <v>43.5</v>
      </c>
      <c r="K246" s="26">
        <v>59.83</v>
      </c>
      <c r="L246" s="26">
        <v>91.27</v>
      </c>
      <c r="M246" s="26">
        <v>201.92</v>
      </c>
      <c r="N246" s="26">
        <v>76.02</v>
      </c>
      <c r="O246" s="42"/>
      <c r="P246" s="26">
        <v>62.2</v>
      </c>
    </row>
    <row r="247" spans="1:16" x14ac:dyDescent="0.3">
      <c r="A247" s="24" t="s">
        <v>318</v>
      </c>
      <c r="B247" s="26">
        <v>50.77</v>
      </c>
      <c r="C247" s="26">
        <v>52.31</v>
      </c>
      <c r="D247" s="26">
        <v>48.72</v>
      </c>
      <c r="E247" s="26">
        <v>74.23</v>
      </c>
      <c r="F247" s="26">
        <v>603.86</v>
      </c>
      <c r="G247" s="26">
        <v>247.85</v>
      </c>
      <c r="H247" s="26">
        <v>68.7</v>
      </c>
      <c r="I247" s="26">
        <v>68.5</v>
      </c>
      <c r="J247" s="26">
        <v>43.69</v>
      </c>
      <c r="K247" s="26">
        <v>60.37</v>
      </c>
      <c r="L247" s="26">
        <v>92.66</v>
      </c>
      <c r="M247" s="26">
        <v>200.59</v>
      </c>
      <c r="N247" s="26">
        <v>76.48</v>
      </c>
      <c r="O247" s="42"/>
      <c r="P247" s="26">
        <v>61.75</v>
      </c>
    </row>
    <row r="248" spans="1:16" x14ac:dyDescent="0.3">
      <c r="A248" s="24" t="s">
        <v>319</v>
      </c>
      <c r="B248" s="26">
        <v>49.75</v>
      </c>
      <c r="C248" s="26">
        <v>51.73</v>
      </c>
      <c r="D248" s="26">
        <v>48.15</v>
      </c>
      <c r="E248" s="26">
        <v>75.709999999999994</v>
      </c>
      <c r="F248" s="26">
        <v>579.75</v>
      </c>
      <c r="G248" s="26">
        <v>248.12</v>
      </c>
      <c r="H248" s="26">
        <v>69.94</v>
      </c>
      <c r="I248" s="26">
        <v>72.17</v>
      </c>
      <c r="J248" s="26">
        <v>43.87</v>
      </c>
      <c r="K248" s="26">
        <v>60.86</v>
      </c>
      <c r="L248" s="26">
        <v>93.53</v>
      </c>
      <c r="M248" s="26">
        <v>200.22</v>
      </c>
      <c r="N248" s="26">
        <v>76.739999999999995</v>
      </c>
      <c r="O248" s="42"/>
      <c r="P248" s="26">
        <v>61.66</v>
      </c>
    </row>
    <row r="249" spans="1:16" x14ac:dyDescent="0.3">
      <c r="A249" s="24" t="s">
        <v>320</v>
      </c>
      <c r="B249" s="26">
        <v>48.96</v>
      </c>
      <c r="C249" s="26">
        <v>51.4</v>
      </c>
      <c r="D249" s="26">
        <v>47.82</v>
      </c>
      <c r="E249" s="26">
        <v>78.31</v>
      </c>
      <c r="F249" s="26">
        <v>555.66</v>
      </c>
      <c r="G249" s="26">
        <v>248.24</v>
      </c>
      <c r="H249" s="26">
        <v>70.5</v>
      </c>
      <c r="I249" s="26">
        <v>74.040000000000006</v>
      </c>
      <c r="J249" s="26">
        <v>44.04</v>
      </c>
      <c r="K249" s="26">
        <v>61.28</v>
      </c>
      <c r="L249" s="26">
        <v>93.99</v>
      </c>
      <c r="M249" s="26">
        <v>200.19</v>
      </c>
      <c r="N249" s="26">
        <v>76.91</v>
      </c>
      <c r="O249" s="42"/>
      <c r="P249" s="26">
        <v>61.57</v>
      </c>
    </row>
    <row r="250" spans="1:16" x14ac:dyDescent="0.3">
      <c r="A250" s="24" t="s">
        <v>321</v>
      </c>
      <c r="B250" s="26">
        <v>48.45</v>
      </c>
      <c r="C250" s="26">
        <v>51.23</v>
      </c>
      <c r="D250" s="26">
        <v>47.65</v>
      </c>
      <c r="E250" s="26">
        <v>81.13</v>
      </c>
      <c r="F250" s="26">
        <v>533.80999999999995</v>
      </c>
      <c r="G250" s="26">
        <v>248.1</v>
      </c>
      <c r="H250" s="26">
        <v>71.62</v>
      </c>
      <c r="I250" s="26">
        <v>73.62</v>
      </c>
      <c r="J250" s="26">
        <v>44.17</v>
      </c>
      <c r="K250" s="26">
        <v>61.62</v>
      </c>
      <c r="L250" s="26">
        <v>94.16</v>
      </c>
      <c r="M250" s="26">
        <v>199.85</v>
      </c>
      <c r="N250" s="26">
        <v>77.06</v>
      </c>
      <c r="O250" s="42"/>
      <c r="P250" s="26">
        <v>61.79</v>
      </c>
    </row>
    <row r="251" spans="1:16" x14ac:dyDescent="0.3">
      <c r="A251" s="24" t="s">
        <v>322</v>
      </c>
      <c r="B251" s="26">
        <v>48.26</v>
      </c>
      <c r="C251" s="26">
        <v>51.11</v>
      </c>
      <c r="D251" s="26">
        <v>47.59</v>
      </c>
      <c r="E251" s="26">
        <v>83.33</v>
      </c>
      <c r="F251" s="26">
        <v>516.22</v>
      </c>
      <c r="G251" s="26">
        <v>247.58</v>
      </c>
      <c r="H251" s="26">
        <v>72.790000000000006</v>
      </c>
      <c r="I251" s="26">
        <v>70.52</v>
      </c>
      <c r="J251" s="26">
        <v>44.24</v>
      </c>
      <c r="K251" s="26">
        <v>61.88</v>
      </c>
      <c r="L251" s="26">
        <v>94.16</v>
      </c>
      <c r="M251" s="26">
        <v>198.62</v>
      </c>
      <c r="N251" s="26">
        <v>77.28</v>
      </c>
      <c r="O251" s="42"/>
      <c r="P251" s="26">
        <v>62.13</v>
      </c>
    </row>
    <row r="252" spans="1:16" x14ac:dyDescent="0.3">
      <c r="A252" s="24" t="s">
        <v>323</v>
      </c>
      <c r="B252" s="26">
        <v>48.37</v>
      </c>
      <c r="C252" s="26">
        <v>51.02</v>
      </c>
      <c r="D252" s="26">
        <v>47.61</v>
      </c>
      <c r="E252" s="26">
        <v>84.62</v>
      </c>
      <c r="F252" s="26">
        <v>502.59</v>
      </c>
      <c r="G252" s="26">
        <v>246.67</v>
      </c>
      <c r="H252" s="26">
        <v>74.06</v>
      </c>
      <c r="I252" s="26">
        <v>65.260000000000005</v>
      </c>
      <c r="J252" s="26">
        <v>44.3</v>
      </c>
      <c r="K252" s="26">
        <v>62.07</v>
      </c>
      <c r="L252" s="26">
        <v>93.95</v>
      </c>
      <c r="M252" s="26">
        <v>196.33</v>
      </c>
      <c r="N252" s="26">
        <v>77.61</v>
      </c>
      <c r="O252" s="42"/>
      <c r="P252" s="26">
        <v>62.57</v>
      </c>
    </row>
    <row r="253" spans="1:16" x14ac:dyDescent="0.3">
      <c r="A253" s="24" t="s">
        <v>324</v>
      </c>
      <c r="B253" s="26">
        <v>48.67</v>
      </c>
      <c r="C253" s="26">
        <v>51.06</v>
      </c>
      <c r="D253" s="26">
        <v>47.76</v>
      </c>
      <c r="E253" s="26">
        <v>85.28</v>
      </c>
      <c r="F253" s="26">
        <v>490.31</v>
      </c>
      <c r="G253" s="26">
        <v>245.43</v>
      </c>
      <c r="H253" s="26">
        <v>74.39</v>
      </c>
      <c r="I253" s="26">
        <v>59.33</v>
      </c>
      <c r="J253" s="26">
        <v>44.5</v>
      </c>
      <c r="K253" s="26">
        <v>62.24</v>
      </c>
      <c r="L253" s="26">
        <v>93.39</v>
      </c>
      <c r="M253" s="26">
        <v>193.32</v>
      </c>
      <c r="N253" s="26">
        <v>78.040000000000006</v>
      </c>
      <c r="O253" s="42"/>
      <c r="P253" s="26">
        <v>62.8</v>
      </c>
    </row>
    <row r="254" spans="1:16" x14ac:dyDescent="0.3">
      <c r="A254" s="24" t="s">
        <v>325</v>
      </c>
      <c r="B254" s="26">
        <v>49.04</v>
      </c>
      <c r="C254" s="26">
        <v>51.3</v>
      </c>
      <c r="D254" s="26">
        <v>48.06</v>
      </c>
      <c r="E254" s="26">
        <v>85.63</v>
      </c>
      <c r="F254" s="26">
        <v>476.56</v>
      </c>
      <c r="G254" s="26">
        <v>243.91</v>
      </c>
      <c r="H254" s="26">
        <v>75.239999999999995</v>
      </c>
      <c r="I254" s="26">
        <v>54.28</v>
      </c>
      <c r="J254" s="26">
        <v>44.96</v>
      </c>
      <c r="K254" s="26">
        <v>62.43</v>
      </c>
      <c r="L254" s="26">
        <v>92.3</v>
      </c>
      <c r="M254" s="26">
        <v>189.95</v>
      </c>
      <c r="N254" s="26">
        <v>78.59</v>
      </c>
      <c r="O254" s="42"/>
      <c r="P254" s="26">
        <v>63.23</v>
      </c>
    </row>
    <row r="255" spans="1:16" x14ac:dyDescent="0.3">
      <c r="A255" s="24" t="s">
        <v>326</v>
      </c>
      <c r="B255" s="26">
        <v>49.38</v>
      </c>
      <c r="C255" s="26">
        <v>51.83</v>
      </c>
      <c r="D255" s="26">
        <v>48.55</v>
      </c>
      <c r="E255" s="26">
        <v>85.98</v>
      </c>
      <c r="F255" s="26">
        <v>458.7</v>
      </c>
      <c r="G255" s="26">
        <v>242.18</v>
      </c>
      <c r="H255" s="26">
        <v>76.14</v>
      </c>
      <c r="I255" s="26">
        <v>51.56</v>
      </c>
      <c r="J255" s="26">
        <v>45.8</v>
      </c>
      <c r="K255" s="26">
        <v>62.71</v>
      </c>
      <c r="L255" s="26">
        <v>90.55</v>
      </c>
      <c r="M255" s="26">
        <v>186.59</v>
      </c>
      <c r="N255" s="26">
        <v>79.23</v>
      </c>
      <c r="O255" s="42"/>
      <c r="P255" s="26">
        <v>63.73</v>
      </c>
    </row>
    <row r="256" spans="1:16" x14ac:dyDescent="0.3">
      <c r="A256" s="24" t="s">
        <v>327</v>
      </c>
      <c r="B256" s="26">
        <v>49.63</v>
      </c>
      <c r="C256" s="26">
        <v>52.6</v>
      </c>
      <c r="D256" s="26">
        <v>49.17</v>
      </c>
      <c r="E256" s="26">
        <v>86.48</v>
      </c>
      <c r="F256" s="26">
        <v>436.25</v>
      </c>
      <c r="G256" s="26">
        <v>240.44</v>
      </c>
      <c r="H256" s="26">
        <v>77.180000000000007</v>
      </c>
      <c r="I256" s="26">
        <v>51.42</v>
      </c>
      <c r="J256" s="26">
        <v>46.97</v>
      </c>
      <c r="K256" s="26">
        <v>63.08</v>
      </c>
      <c r="L256" s="26">
        <v>88.46</v>
      </c>
      <c r="M256" s="26">
        <v>183.62</v>
      </c>
      <c r="N256" s="26">
        <v>79.95</v>
      </c>
      <c r="O256" s="42"/>
      <c r="P256" s="26">
        <v>64.319999999999993</v>
      </c>
    </row>
    <row r="257" spans="1:16" x14ac:dyDescent="0.3">
      <c r="A257" s="24" t="s">
        <v>328</v>
      </c>
      <c r="B257" s="26">
        <v>49.79</v>
      </c>
      <c r="C257" s="26">
        <v>53.44</v>
      </c>
      <c r="D257" s="26">
        <v>49.82</v>
      </c>
      <c r="E257" s="26">
        <v>87.18</v>
      </c>
      <c r="F257" s="26">
        <v>410.86</v>
      </c>
      <c r="G257" s="26">
        <v>238.97</v>
      </c>
      <c r="H257" s="26">
        <v>77.22</v>
      </c>
      <c r="I257" s="26">
        <v>52.92</v>
      </c>
      <c r="J257" s="26">
        <v>48.18</v>
      </c>
      <c r="K257" s="26">
        <v>63.53</v>
      </c>
      <c r="L257" s="26">
        <v>86.75</v>
      </c>
      <c r="M257" s="26">
        <v>181.4</v>
      </c>
      <c r="N257" s="26">
        <v>80.680000000000007</v>
      </c>
      <c r="O257" s="42"/>
      <c r="P257" s="26">
        <v>64.64</v>
      </c>
    </row>
    <row r="258" spans="1:16" x14ac:dyDescent="0.3">
      <c r="A258" s="24" t="s">
        <v>329</v>
      </c>
      <c r="B258" s="26">
        <v>49.89</v>
      </c>
      <c r="C258" s="26">
        <v>54.16</v>
      </c>
      <c r="D258" s="26">
        <v>50.37</v>
      </c>
      <c r="E258" s="26">
        <v>88.13</v>
      </c>
      <c r="F258" s="26">
        <v>384.37</v>
      </c>
      <c r="G258" s="26">
        <v>238.09</v>
      </c>
      <c r="H258" s="26">
        <v>77.31</v>
      </c>
      <c r="I258" s="26">
        <v>55</v>
      </c>
      <c r="J258" s="26">
        <v>49.18</v>
      </c>
      <c r="K258" s="26">
        <v>64.040000000000006</v>
      </c>
      <c r="L258" s="26">
        <v>86.22</v>
      </c>
      <c r="M258" s="26">
        <v>180.32</v>
      </c>
      <c r="N258" s="26">
        <v>81.37</v>
      </c>
      <c r="O258" s="42"/>
      <c r="P258" s="26">
        <v>64.98</v>
      </c>
    </row>
    <row r="259" spans="1:16" x14ac:dyDescent="0.3">
      <c r="A259" s="24" t="s">
        <v>330</v>
      </c>
      <c r="B259" s="26">
        <v>49.94</v>
      </c>
      <c r="C259" s="26">
        <v>54.6</v>
      </c>
      <c r="D259" s="26">
        <v>50.7</v>
      </c>
      <c r="E259" s="26">
        <v>89.32</v>
      </c>
      <c r="F259" s="26">
        <v>358.54</v>
      </c>
      <c r="G259" s="26">
        <v>238.06</v>
      </c>
      <c r="H259" s="26">
        <v>77.430000000000007</v>
      </c>
      <c r="I259" s="26">
        <v>56.66</v>
      </c>
      <c r="J259" s="26">
        <v>49.71</v>
      </c>
      <c r="K259" s="26">
        <v>64.599999999999994</v>
      </c>
      <c r="L259" s="26">
        <v>87.56</v>
      </c>
      <c r="M259" s="26">
        <v>180.7</v>
      </c>
      <c r="N259" s="26">
        <v>81.98</v>
      </c>
      <c r="O259" s="42"/>
      <c r="P259" s="26">
        <v>65.290000000000006</v>
      </c>
    </row>
    <row r="260" spans="1:16" x14ac:dyDescent="0.3">
      <c r="A260" s="24" t="s">
        <v>331</v>
      </c>
      <c r="B260" s="26">
        <v>49.94</v>
      </c>
      <c r="C260" s="26">
        <v>54.72</v>
      </c>
      <c r="D260" s="26">
        <v>50.8</v>
      </c>
      <c r="E260" s="26">
        <v>90.61</v>
      </c>
      <c r="F260" s="26">
        <v>334.32</v>
      </c>
      <c r="G260" s="26">
        <v>238.79</v>
      </c>
      <c r="H260" s="26">
        <v>77.55</v>
      </c>
      <c r="I260" s="26">
        <v>57.7</v>
      </c>
      <c r="J260" s="26">
        <v>49.75</v>
      </c>
      <c r="K260" s="26">
        <v>65.180000000000007</v>
      </c>
      <c r="L260" s="26">
        <v>90.44</v>
      </c>
      <c r="M260" s="26">
        <v>182.07</v>
      </c>
      <c r="N260" s="26">
        <v>82.49</v>
      </c>
      <c r="O260" s="42"/>
      <c r="P260" s="26">
        <v>65.55</v>
      </c>
    </row>
    <row r="261" spans="1:16" x14ac:dyDescent="0.3">
      <c r="A261" s="24" t="s">
        <v>332</v>
      </c>
      <c r="B261" s="26">
        <v>49.93</v>
      </c>
      <c r="C261" s="26">
        <v>54.64</v>
      </c>
      <c r="D261" s="26">
        <v>50.75</v>
      </c>
      <c r="E261" s="26">
        <v>91.72</v>
      </c>
      <c r="F261" s="26">
        <v>311.8</v>
      </c>
      <c r="G261" s="26">
        <v>239.78</v>
      </c>
      <c r="H261" s="26">
        <v>77.650000000000006</v>
      </c>
      <c r="I261" s="26">
        <v>58.72</v>
      </c>
      <c r="J261" s="26">
        <v>49.55</v>
      </c>
      <c r="K261" s="26">
        <v>65.760000000000005</v>
      </c>
      <c r="L261" s="26">
        <v>93.56</v>
      </c>
      <c r="M261" s="26">
        <v>183.24</v>
      </c>
      <c r="N261" s="26">
        <v>82.95</v>
      </c>
      <c r="O261" s="42"/>
      <c r="P261" s="26">
        <v>65.75</v>
      </c>
    </row>
    <row r="262" spans="1:16" x14ac:dyDescent="0.3">
      <c r="A262" s="24" t="s">
        <v>333</v>
      </c>
      <c r="B262" s="26">
        <v>49.93</v>
      </c>
      <c r="C262" s="26">
        <v>54.47</v>
      </c>
      <c r="D262" s="26">
        <v>50.63</v>
      </c>
      <c r="E262" s="26">
        <v>92.38</v>
      </c>
      <c r="F262" s="26">
        <v>291.02999999999997</v>
      </c>
      <c r="G262" s="26">
        <v>240.53</v>
      </c>
      <c r="H262" s="26">
        <v>78.67</v>
      </c>
      <c r="I262" s="26">
        <v>60.37</v>
      </c>
      <c r="J262" s="26">
        <v>49.36</v>
      </c>
      <c r="K262" s="26">
        <v>66.319999999999993</v>
      </c>
      <c r="L262" s="26">
        <v>95.51</v>
      </c>
      <c r="M262" s="26">
        <v>182.93</v>
      </c>
      <c r="N262" s="26">
        <v>83.39</v>
      </c>
      <c r="O262" s="42"/>
      <c r="P262" s="26">
        <v>66.16</v>
      </c>
    </row>
    <row r="263" spans="1:16" x14ac:dyDescent="0.3">
      <c r="A263" s="24" t="s">
        <v>334</v>
      </c>
      <c r="B263" s="26">
        <v>49.96</v>
      </c>
      <c r="C263" s="26">
        <v>54.33</v>
      </c>
      <c r="D263" s="26">
        <v>50.52</v>
      </c>
      <c r="E263" s="26">
        <v>92.34</v>
      </c>
      <c r="F263" s="26">
        <v>272</v>
      </c>
      <c r="G263" s="26">
        <v>240.55</v>
      </c>
      <c r="H263" s="26">
        <v>77.87</v>
      </c>
      <c r="I263" s="26">
        <v>63.23</v>
      </c>
      <c r="J263" s="26">
        <v>49.43</v>
      </c>
      <c r="K263" s="26">
        <v>66.83</v>
      </c>
      <c r="L263" s="26">
        <v>95.01</v>
      </c>
      <c r="M263" s="26">
        <v>180</v>
      </c>
      <c r="N263" s="26">
        <v>83.87</v>
      </c>
      <c r="O263" s="42"/>
      <c r="P263" s="26">
        <v>65.989999999999995</v>
      </c>
    </row>
    <row r="264" spans="1:16" x14ac:dyDescent="0.3">
      <c r="A264" s="24" t="s">
        <v>335</v>
      </c>
      <c r="B264" s="26">
        <v>50.01</v>
      </c>
      <c r="C264" s="26">
        <v>54.28</v>
      </c>
      <c r="D264" s="26">
        <v>50.46</v>
      </c>
      <c r="E264" s="26">
        <v>91.63</v>
      </c>
      <c r="F264" s="26">
        <v>254.44</v>
      </c>
      <c r="G264" s="26">
        <v>239.62</v>
      </c>
      <c r="H264" s="26">
        <v>77.3</v>
      </c>
      <c r="I264" s="26">
        <v>66.959999999999994</v>
      </c>
      <c r="J264" s="26">
        <v>49.79</v>
      </c>
      <c r="K264" s="26">
        <v>67.31</v>
      </c>
      <c r="L264" s="26">
        <v>92.18</v>
      </c>
      <c r="M264" s="26">
        <v>174.71</v>
      </c>
      <c r="N264" s="26">
        <v>84.39</v>
      </c>
      <c r="O264" s="42"/>
      <c r="P264" s="26">
        <v>65.819999999999993</v>
      </c>
    </row>
    <row r="265" spans="1:16" x14ac:dyDescent="0.3">
      <c r="A265" s="24" t="s">
        <v>336</v>
      </c>
      <c r="B265" s="26">
        <v>50.07</v>
      </c>
      <c r="C265" s="26">
        <v>54.33</v>
      </c>
      <c r="D265" s="26">
        <v>50.45</v>
      </c>
      <c r="E265" s="26">
        <v>90.38</v>
      </c>
      <c r="F265" s="26">
        <v>237.81</v>
      </c>
      <c r="G265" s="26">
        <v>237.81</v>
      </c>
      <c r="H265" s="26">
        <v>77.17</v>
      </c>
      <c r="I265" s="26">
        <v>70.319999999999993</v>
      </c>
      <c r="J265" s="26">
        <v>50.24</v>
      </c>
      <c r="K265" s="26">
        <v>67.760000000000005</v>
      </c>
      <c r="L265" s="26">
        <v>88.58</v>
      </c>
      <c r="M265" s="26">
        <v>168.77</v>
      </c>
      <c r="N265" s="26">
        <v>84.98</v>
      </c>
      <c r="O265" s="42"/>
      <c r="P265" s="26">
        <v>65.599999999999994</v>
      </c>
    </row>
    <row r="266" spans="1:16" x14ac:dyDescent="0.3">
      <c r="A266" s="24" t="s">
        <v>337</v>
      </c>
      <c r="B266" s="26">
        <v>50.91</v>
      </c>
      <c r="C266" s="26">
        <v>54.26</v>
      </c>
      <c r="D266" s="26">
        <v>51.18</v>
      </c>
      <c r="E266" s="26">
        <v>89.05</v>
      </c>
      <c r="F266" s="26">
        <v>222.83</v>
      </c>
      <c r="G266" s="26">
        <v>222.83</v>
      </c>
      <c r="H266" s="26">
        <v>76.94</v>
      </c>
      <c r="I266" s="26">
        <v>69.19</v>
      </c>
      <c r="J266" s="26">
        <v>50.24</v>
      </c>
      <c r="K266" s="26">
        <v>68.400000000000006</v>
      </c>
      <c r="L266" s="26">
        <v>88.21</v>
      </c>
      <c r="M266" s="26">
        <v>163.41999999999999</v>
      </c>
      <c r="N266" s="26">
        <v>84.99</v>
      </c>
      <c r="O266" s="42"/>
      <c r="P266" s="26">
        <v>65.53</v>
      </c>
    </row>
    <row r="267" spans="1:16" x14ac:dyDescent="0.3">
      <c r="A267" s="24" t="s">
        <v>338</v>
      </c>
      <c r="B267" s="26">
        <v>51.72</v>
      </c>
      <c r="C267" s="26">
        <v>54.23</v>
      </c>
      <c r="D267" s="26">
        <v>51.91</v>
      </c>
      <c r="E267" s="26">
        <v>88.42</v>
      </c>
      <c r="F267" s="26">
        <v>213.29</v>
      </c>
      <c r="G267" s="26">
        <v>213.29</v>
      </c>
      <c r="H267" s="26">
        <v>76.63</v>
      </c>
      <c r="I267" s="26">
        <v>66.959999999999994</v>
      </c>
      <c r="J267" s="26">
        <v>50.24</v>
      </c>
      <c r="K267" s="26">
        <v>69.11</v>
      </c>
      <c r="L267" s="26">
        <v>86.16</v>
      </c>
      <c r="M267" s="26">
        <v>159.94</v>
      </c>
      <c r="N267" s="26">
        <v>83.45</v>
      </c>
      <c r="O267" s="42"/>
      <c r="P267" s="26">
        <v>65.52</v>
      </c>
    </row>
    <row r="268" spans="1:16" x14ac:dyDescent="0.3">
      <c r="A268" s="24" t="s">
        <v>339</v>
      </c>
      <c r="B268" s="26">
        <v>52.58</v>
      </c>
      <c r="C268" s="26">
        <v>55.39</v>
      </c>
      <c r="D268" s="26">
        <v>52.78</v>
      </c>
      <c r="E268" s="26">
        <v>88.38</v>
      </c>
      <c r="F268" s="26">
        <v>209.73</v>
      </c>
      <c r="G268" s="26">
        <v>209.73</v>
      </c>
      <c r="H268" s="26">
        <v>76.56</v>
      </c>
      <c r="I268" s="26">
        <v>65.290000000000006</v>
      </c>
      <c r="J268" s="26">
        <v>50.24</v>
      </c>
      <c r="K268" s="26">
        <v>69.510000000000005</v>
      </c>
      <c r="L268" s="26">
        <v>88.11</v>
      </c>
      <c r="M268" s="26">
        <v>156.56</v>
      </c>
      <c r="N268" s="26">
        <v>83.91</v>
      </c>
      <c r="O268" s="42"/>
      <c r="P268" s="26">
        <v>65.989999999999995</v>
      </c>
    </row>
    <row r="269" spans="1:16" x14ac:dyDescent="0.3">
      <c r="A269" s="24" t="s">
        <v>340</v>
      </c>
      <c r="B269" s="26">
        <v>52.74</v>
      </c>
      <c r="C269" s="26">
        <v>55.66</v>
      </c>
      <c r="D269" s="26">
        <v>52.94</v>
      </c>
      <c r="E269" s="26">
        <v>87.54</v>
      </c>
      <c r="F269" s="26">
        <v>200.78</v>
      </c>
      <c r="G269" s="26">
        <v>200.78</v>
      </c>
      <c r="H269" s="26">
        <v>76.25</v>
      </c>
      <c r="I269" s="26">
        <v>60.48</v>
      </c>
      <c r="J269" s="26">
        <v>51.57</v>
      </c>
      <c r="K269" s="26">
        <v>69.75</v>
      </c>
      <c r="L269" s="26">
        <v>88.48</v>
      </c>
      <c r="M269" s="26">
        <v>153.28</v>
      </c>
      <c r="N269" s="26">
        <v>83.96</v>
      </c>
      <c r="O269" s="42"/>
      <c r="P269" s="26">
        <v>65.89</v>
      </c>
    </row>
    <row r="270" spans="1:16" x14ac:dyDescent="0.3">
      <c r="A270" s="24" t="s">
        <v>341</v>
      </c>
      <c r="B270" s="26">
        <v>53.39</v>
      </c>
      <c r="C270" s="26">
        <v>55.39</v>
      </c>
      <c r="D270" s="26">
        <v>53.51</v>
      </c>
      <c r="E270" s="26">
        <v>85.1</v>
      </c>
      <c r="F270" s="26">
        <v>180.39</v>
      </c>
      <c r="G270" s="26">
        <v>180.39</v>
      </c>
      <c r="H270" s="26">
        <v>75.540000000000006</v>
      </c>
      <c r="I270" s="26">
        <v>60.16</v>
      </c>
      <c r="J270" s="26">
        <v>51.57</v>
      </c>
      <c r="K270" s="26">
        <v>69.83</v>
      </c>
      <c r="L270" s="26">
        <v>90.25</v>
      </c>
      <c r="M270" s="26">
        <v>152.52000000000001</v>
      </c>
      <c r="N270" s="26">
        <v>85.9</v>
      </c>
      <c r="O270" s="42"/>
      <c r="P270" s="26">
        <v>65.540000000000006</v>
      </c>
    </row>
    <row r="271" spans="1:16" x14ac:dyDescent="0.3">
      <c r="A271" s="24" t="s">
        <v>342</v>
      </c>
      <c r="B271" s="26">
        <v>54.61</v>
      </c>
      <c r="C271" s="26">
        <v>56.37</v>
      </c>
      <c r="D271" s="26">
        <v>54.69</v>
      </c>
      <c r="E271" s="26">
        <v>85.18</v>
      </c>
      <c r="F271" s="26">
        <v>171.81</v>
      </c>
      <c r="G271" s="26">
        <v>171.81</v>
      </c>
      <c r="H271" s="26">
        <v>74.72</v>
      </c>
      <c r="I271" s="26">
        <v>57.43</v>
      </c>
      <c r="J271" s="26">
        <v>51.57</v>
      </c>
      <c r="K271" s="26">
        <v>69.83</v>
      </c>
      <c r="L271" s="26">
        <v>88.67</v>
      </c>
      <c r="M271" s="26">
        <v>150.78</v>
      </c>
      <c r="N271" s="26">
        <v>86.03</v>
      </c>
      <c r="O271" s="42"/>
      <c r="P271" s="26">
        <v>65.78</v>
      </c>
    </row>
    <row r="272" spans="1:16" x14ac:dyDescent="0.3">
      <c r="A272" s="24" t="s">
        <v>343</v>
      </c>
      <c r="B272" s="26">
        <v>55.66</v>
      </c>
      <c r="C272" s="26">
        <v>56.06</v>
      </c>
      <c r="D272" s="26">
        <v>55.6</v>
      </c>
      <c r="E272" s="26">
        <v>85.4</v>
      </c>
      <c r="F272" s="26">
        <v>164.64</v>
      </c>
      <c r="G272" s="26">
        <v>164.64</v>
      </c>
      <c r="H272" s="26">
        <v>74.319999999999993</v>
      </c>
      <c r="I272" s="26">
        <v>58.18</v>
      </c>
      <c r="J272" s="26">
        <v>51.57</v>
      </c>
      <c r="K272" s="26">
        <v>69.98</v>
      </c>
      <c r="L272" s="26">
        <v>89.78</v>
      </c>
      <c r="M272" s="26">
        <v>149.69</v>
      </c>
      <c r="N272" s="26">
        <v>84.68</v>
      </c>
      <c r="O272" s="42"/>
      <c r="P272" s="26">
        <v>65.989999999999995</v>
      </c>
    </row>
    <row r="273" spans="1:16" x14ac:dyDescent="0.3">
      <c r="A273" s="24" t="s">
        <v>344</v>
      </c>
      <c r="B273" s="26">
        <v>55.92</v>
      </c>
      <c r="C273" s="26">
        <v>55.89</v>
      </c>
      <c r="D273" s="26">
        <v>55.82</v>
      </c>
      <c r="E273" s="26">
        <v>86.09</v>
      </c>
      <c r="F273" s="26">
        <v>161.11000000000001</v>
      </c>
      <c r="G273" s="26">
        <v>161.11000000000001</v>
      </c>
      <c r="H273" s="26">
        <v>75.400000000000006</v>
      </c>
      <c r="I273" s="26">
        <v>56.1</v>
      </c>
      <c r="J273" s="26">
        <v>54.93</v>
      </c>
      <c r="K273" s="26">
        <v>70.06</v>
      </c>
      <c r="L273" s="26">
        <v>90.43</v>
      </c>
      <c r="M273" s="26">
        <v>148.05000000000001</v>
      </c>
      <c r="N273" s="26">
        <v>85.23</v>
      </c>
      <c r="O273" s="42"/>
      <c r="P273" s="26">
        <v>66.56</v>
      </c>
    </row>
    <row r="274" spans="1:16" x14ac:dyDescent="0.3">
      <c r="A274" s="24" t="s">
        <v>345</v>
      </c>
      <c r="B274" s="26">
        <v>56.08</v>
      </c>
      <c r="C274" s="26">
        <v>55.32</v>
      </c>
      <c r="D274" s="26">
        <v>55.92</v>
      </c>
      <c r="E274" s="26">
        <v>86.99</v>
      </c>
      <c r="F274" s="26">
        <v>162</v>
      </c>
      <c r="G274" s="26">
        <v>162</v>
      </c>
      <c r="H274" s="26">
        <v>75.650000000000006</v>
      </c>
      <c r="I274" s="26">
        <v>57.14</v>
      </c>
      <c r="J274" s="26">
        <v>54.93</v>
      </c>
      <c r="K274" s="26">
        <v>70.62</v>
      </c>
      <c r="L274" s="26">
        <v>92.38</v>
      </c>
      <c r="M274" s="26">
        <v>149.36000000000001</v>
      </c>
      <c r="N274" s="26">
        <v>87.31</v>
      </c>
      <c r="O274" s="42"/>
      <c r="P274" s="26">
        <v>66.78</v>
      </c>
    </row>
    <row r="275" spans="1:16" x14ac:dyDescent="0.3">
      <c r="A275" s="24" t="s">
        <v>346</v>
      </c>
      <c r="B275" s="26">
        <v>57.41</v>
      </c>
      <c r="C275" s="26">
        <v>57.69</v>
      </c>
      <c r="D275" s="26">
        <v>57.3</v>
      </c>
      <c r="E275" s="26">
        <v>86.53</v>
      </c>
      <c r="F275" s="26">
        <v>160.34</v>
      </c>
      <c r="G275" s="26">
        <v>160.34</v>
      </c>
      <c r="H275" s="26">
        <v>75.25</v>
      </c>
      <c r="I275" s="26">
        <v>55.4</v>
      </c>
      <c r="J275" s="26">
        <v>54.93</v>
      </c>
      <c r="K275" s="26">
        <v>70.62</v>
      </c>
      <c r="L275" s="26">
        <v>90.99</v>
      </c>
      <c r="M275" s="26">
        <v>148.49</v>
      </c>
      <c r="N275" s="26">
        <v>87.39</v>
      </c>
      <c r="O275" s="42"/>
      <c r="P275" s="26">
        <v>67.489999999999995</v>
      </c>
    </row>
    <row r="276" spans="1:16" x14ac:dyDescent="0.3">
      <c r="A276" s="24" t="s">
        <v>347</v>
      </c>
      <c r="B276" s="26">
        <v>57.54</v>
      </c>
      <c r="C276" s="26">
        <v>57.01</v>
      </c>
      <c r="D276" s="26">
        <v>57.36</v>
      </c>
      <c r="E276" s="26">
        <v>86.14</v>
      </c>
      <c r="F276" s="26">
        <v>161.26</v>
      </c>
      <c r="G276" s="26">
        <v>161.26</v>
      </c>
      <c r="H276" s="26">
        <v>75.61</v>
      </c>
      <c r="I276" s="26">
        <v>53.44</v>
      </c>
      <c r="J276" s="26">
        <v>54.93</v>
      </c>
      <c r="K276" s="26">
        <v>70.78</v>
      </c>
      <c r="L276" s="26">
        <v>90.62</v>
      </c>
      <c r="M276" s="26">
        <v>148.16</v>
      </c>
      <c r="N276" s="26">
        <v>86.01</v>
      </c>
      <c r="O276" s="42"/>
      <c r="P276" s="26">
        <v>67.5</v>
      </c>
    </row>
    <row r="277" spans="1:16" x14ac:dyDescent="0.3">
      <c r="A277" s="24" t="s">
        <v>348</v>
      </c>
      <c r="B277" s="26">
        <v>58.87</v>
      </c>
      <c r="C277" s="26">
        <v>58.85</v>
      </c>
      <c r="D277" s="26">
        <v>58.71</v>
      </c>
      <c r="E277" s="26">
        <v>85.56</v>
      </c>
      <c r="F277" s="26">
        <v>161.31</v>
      </c>
      <c r="G277" s="26">
        <v>161.31</v>
      </c>
      <c r="H277" s="26">
        <v>75.92</v>
      </c>
      <c r="I277" s="26">
        <v>52.68</v>
      </c>
      <c r="J277" s="26">
        <v>55.05</v>
      </c>
      <c r="K277" s="26">
        <v>71.099999999999994</v>
      </c>
      <c r="L277" s="26">
        <v>87.65</v>
      </c>
      <c r="M277" s="26">
        <v>146.41999999999999</v>
      </c>
      <c r="N277" s="26">
        <v>86.61</v>
      </c>
      <c r="O277" s="42"/>
      <c r="P277" s="26">
        <v>68.33</v>
      </c>
    </row>
    <row r="278" spans="1:16" x14ac:dyDescent="0.3">
      <c r="A278" s="24" t="s">
        <v>349</v>
      </c>
      <c r="B278" s="26">
        <v>59.7</v>
      </c>
      <c r="C278" s="26">
        <v>60.05</v>
      </c>
      <c r="D278" s="26">
        <v>59.54</v>
      </c>
      <c r="E278" s="26">
        <v>85.61</v>
      </c>
      <c r="F278" s="26">
        <v>160.69</v>
      </c>
      <c r="G278" s="26">
        <v>160.69</v>
      </c>
      <c r="H278" s="26">
        <v>75.069999999999993</v>
      </c>
      <c r="I278" s="26">
        <v>53.19</v>
      </c>
      <c r="J278" s="26">
        <v>55.05</v>
      </c>
      <c r="K278" s="26">
        <v>71.099999999999994</v>
      </c>
      <c r="L278" s="26">
        <v>89.97</v>
      </c>
      <c r="M278" s="26">
        <v>142.06</v>
      </c>
      <c r="N278" s="26">
        <v>88.85</v>
      </c>
      <c r="O278" s="42"/>
      <c r="P278" s="26">
        <v>68.83</v>
      </c>
    </row>
    <row r="279" spans="1:16" x14ac:dyDescent="0.3">
      <c r="A279" s="24" t="s">
        <v>350</v>
      </c>
      <c r="B279" s="26">
        <v>59.97</v>
      </c>
      <c r="C279" s="26">
        <v>60.74</v>
      </c>
      <c r="D279" s="26">
        <v>59.83</v>
      </c>
      <c r="E279" s="26">
        <v>84.89</v>
      </c>
      <c r="F279" s="26">
        <v>163.04</v>
      </c>
      <c r="G279" s="26">
        <v>163.04</v>
      </c>
      <c r="H279" s="26">
        <v>75.55</v>
      </c>
      <c r="I279" s="26">
        <v>51.68</v>
      </c>
      <c r="J279" s="26">
        <v>55.05</v>
      </c>
      <c r="K279" s="26">
        <v>71.25</v>
      </c>
      <c r="L279" s="26">
        <v>89.69</v>
      </c>
      <c r="M279" s="26">
        <v>143.47</v>
      </c>
      <c r="N279" s="26">
        <v>89.15</v>
      </c>
      <c r="O279" s="42"/>
      <c r="P279" s="26">
        <v>69.2</v>
      </c>
    </row>
    <row r="280" spans="1:16" x14ac:dyDescent="0.3">
      <c r="A280" s="24" t="s">
        <v>351</v>
      </c>
      <c r="B280" s="26">
        <v>61.06</v>
      </c>
      <c r="C280" s="26">
        <v>61.24</v>
      </c>
      <c r="D280" s="26">
        <v>60.85</v>
      </c>
      <c r="E280" s="26">
        <v>84.79</v>
      </c>
      <c r="F280" s="26">
        <v>166.45</v>
      </c>
      <c r="G280" s="26">
        <v>166.45</v>
      </c>
      <c r="H280" s="26">
        <v>76.239999999999995</v>
      </c>
      <c r="I280" s="26">
        <v>53.99</v>
      </c>
      <c r="J280" s="26">
        <v>55.05</v>
      </c>
      <c r="K280" s="26">
        <v>71.569999999999993</v>
      </c>
      <c r="L280" s="26">
        <v>88.39</v>
      </c>
      <c r="M280" s="26">
        <v>146.96</v>
      </c>
      <c r="N280" s="26">
        <v>88.09</v>
      </c>
      <c r="O280" s="42"/>
      <c r="P280" s="26">
        <v>69.989999999999995</v>
      </c>
    </row>
    <row r="281" spans="1:16" x14ac:dyDescent="0.3">
      <c r="A281" s="24" t="s">
        <v>352</v>
      </c>
      <c r="B281" s="26">
        <v>61.9</v>
      </c>
      <c r="C281" s="26">
        <v>61.89</v>
      </c>
      <c r="D281" s="26">
        <v>61.66</v>
      </c>
      <c r="E281" s="26">
        <v>84.03</v>
      </c>
      <c r="F281" s="26">
        <v>167.68</v>
      </c>
      <c r="G281" s="26">
        <v>167.68</v>
      </c>
      <c r="H281" s="26">
        <v>76.09</v>
      </c>
      <c r="I281" s="26">
        <v>55.46</v>
      </c>
      <c r="J281" s="26">
        <v>58.32</v>
      </c>
      <c r="K281" s="26">
        <v>72.290000000000006</v>
      </c>
      <c r="L281" s="26">
        <v>87.65</v>
      </c>
      <c r="M281" s="26">
        <v>145.44</v>
      </c>
      <c r="N281" s="26">
        <v>89.03</v>
      </c>
      <c r="O281" s="42"/>
      <c r="P281" s="26">
        <v>70.569999999999993</v>
      </c>
    </row>
    <row r="282" spans="1:16" x14ac:dyDescent="0.3">
      <c r="A282" s="24" t="s">
        <v>353</v>
      </c>
      <c r="B282" s="26">
        <v>62.59</v>
      </c>
      <c r="C282" s="26">
        <v>62.32</v>
      </c>
      <c r="D282" s="26">
        <v>62.31</v>
      </c>
      <c r="E282" s="26">
        <v>83.52</v>
      </c>
      <c r="F282" s="26">
        <v>166.23</v>
      </c>
      <c r="G282" s="26">
        <v>166.23</v>
      </c>
      <c r="H282" s="26">
        <v>75.95</v>
      </c>
      <c r="I282" s="26">
        <v>56</v>
      </c>
      <c r="J282" s="26">
        <v>58.32</v>
      </c>
      <c r="K282" s="26">
        <v>72.84</v>
      </c>
      <c r="L282" s="26">
        <v>88.67</v>
      </c>
      <c r="M282" s="26">
        <v>141.72999999999999</v>
      </c>
      <c r="N282" s="26">
        <v>91.46</v>
      </c>
      <c r="O282" s="42"/>
      <c r="P282" s="26">
        <v>70.900000000000006</v>
      </c>
    </row>
    <row r="283" spans="1:16" x14ac:dyDescent="0.3">
      <c r="A283" s="24" t="s">
        <v>354</v>
      </c>
      <c r="B283" s="26">
        <v>63.61</v>
      </c>
      <c r="C283" s="26">
        <v>62.16</v>
      </c>
      <c r="D283" s="26">
        <v>63.2</v>
      </c>
      <c r="E283" s="26">
        <v>83.09</v>
      </c>
      <c r="F283" s="26">
        <v>165.58</v>
      </c>
      <c r="G283" s="26">
        <v>165.58</v>
      </c>
      <c r="H283" s="26">
        <v>75.510000000000005</v>
      </c>
      <c r="I283" s="26">
        <v>55.88</v>
      </c>
      <c r="J283" s="26">
        <v>58.32</v>
      </c>
      <c r="K283" s="26">
        <v>74.430000000000007</v>
      </c>
      <c r="L283" s="26">
        <v>90.8</v>
      </c>
      <c r="M283" s="26">
        <v>140.86000000000001</v>
      </c>
      <c r="N283" s="26">
        <v>92.16</v>
      </c>
      <c r="O283" s="42"/>
      <c r="P283" s="26">
        <v>71.260000000000005</v>
      </c>
    </row>
    <row r="284" spans="1:16" x14ac:dyDescent="0.3">
      <c r="A284" s="24" t="s">
        <v>355</v>
      </c>
      <c r="B284" s="26">
        <v>64.69</v>
      </c>
      <c r="C284" s="26">
        <v>63.15</v>
      </c>
      <c r="D284" s="26">
        <v>64.260000000000005</v>
      </c>
      <c r="E284" s="26">
        <v>83.2</v>
      </c>
      <c r="F284" s="26">
        <v>154.13999999999999</v>
      </c>
      <c r="G284" s="26">
        <v>154.13999999999999</v>
      </c>
      <c r="H284" s="26">
        <v>75.05</v>
      </c>
      <c r="I284" s="26">
        <v>56.17</v>
      </c>
      <c r="J284" s="26">
        <v>58.32</v>
      </c>
      <c r="K284" s="26">
        <v>74.510000000000005</v>
      </c>
      <c r="L284" s="26">
        <v>90.15</v>
      </c>
      <c r="M284" s="26">
        <v>136.5</v>
      </c>
      <c r="N284" s="26">
        <v>91.5</v>
      </c>
      <c r="O284" s="42"/>
      <c r="P284" s="26">
        <v>71.510000000000005</v>
      </c>
    </row>
    <row r="285" spans="1:16" x14ac:dyDescent="0.3">
      <c r="A285" s="24" t="s">
        <v>356</v>
      </c>
      <c r="B285" s="26">
        <v>66.099999999999994</v>
      </c>
      <c r="C285" s="26">
        <v>64.52</v>
      </c>
      <c r="D285" s="26">
        <v>65.64</v>
      </c>
      <c r="E285" s="26">
        <v>83.42</v>
      </c>
      <c r="F285" s="26">
        <v>142.77000000000001</v>
      </c>
      <c r="G285" s="26">
        <v>142.77000000000001</v>
      </c>
      <c r="H285" s="26">
        <v>74.5</v>
      </c>
      <c r="I285" s="26">
        <v>56.55</v>
      </c>
      <c r="J285" s="26">
        <v>62.07</v>
      </c>
      <c r="K285" s="26">
        <v>75.06</v>
      </c>
      <c r="L285" s="26">
        <v>90.06</v>
      </c>
      <c r="M285" s="26">
        <v>136.82</v>
      </c>
      <c r="N285" s="26">
        <v>92.82</v>
      </c>
      <c r="O285" s="42"/>
      <c r="P285" s="26">
        <v>72.17</v>
      </c>
    </row>
    <row r="286" spans="1:16" x14ac:dyDescent="0.3">
      <c r="A286" s="24" t="s">
        <v>357</v>
      </c>
      <c r="B286" s="26">
        <v>67.430000000000007</v>
      </c>
      <c r="C286" s="26">
        <v>65.22</v>
      </c>
      <c r="D286" s="26">
        <v>66.89</v>
      </c>
      <c r="E286" s="26">
        <v>83.27</v>
      </c>
      <c r="F286" s="26">
        <v>144.91999999999999</v>
      </c>
      <c r="G286" s="26">
        <v>144.91999999999999</v>
      </c>
      <c r="H286" s="26">
        <v>74.41</v>
      </c>
      <c r="I286" s="26">
        <v>55.44</v>
      </c>
      <c r="J286" s="26">
        <v>62.07</v>
      </c>
      <c r="K286" s="26">
        <v>75.86</v>
      </c>
      <c r="L286" s="26">
        <v>89.78</v>
      </c>
      <c r="M286" s="26">
        <v>136.16999999999999</v>
      </c>
      <c r="N286" s="26">
        <v>93.09</v>
      </c>
      <c r="O286" s="42"/>
      <c r="P286" s="26">
        <v>72.91</v>
      </c>
    </row>
    <row r="287" spans="1:16" x14ac:dyDescent="0.3">
      <c r="A287" s="24" t="s">
        <v>358</v>
      </c>
      <c r="B287" s="26">
        <v>68.64</v>
      </c>
      <c r="C287" s="26">
        <v>65.55</v>
      </c>
      <c r="D287" s="26">
        <v>67.98</v>
      </c>
      <c r="E287" s="26">
        <v>83.69</v>
      </c>
      <c r="F287" s="26">
        <v>138.47</v>
      </c>
      <c r="G287" s="26">
        <v>138.47</v>
      </c>
      <c r="H287" s="26">
        <v>74.099999999999994</v>
      </c>
      <c r="I287" s="26">
        <v>52.19</v>
      </c>
      <c r="J287" s="26">
        <v>62.07</v>
      </c>
      <c r="K287" s="26">
        <v>75.94</v>
      </c>
      <c r="L287" s="26">
        <v>91.08</v>
      </c>
      <c r="M287" s="26">
        <v>133.12</v>
      </c>
      <c r="N287" s="26">
        <v>92.33</v>
      </c>
      <c r="O287" s="42"/>
      <c r="P287" s="26">
        <v>73.290000000000006</v>
      </c>
    </row>
    <row r="288" spans="1:16" x14ac:dyDescent="0.3">
      <c r="A288" s="24" t="s">
        <v>359</v>
      </c>
      <c r="B288" s="26">
        <v>68.06</v>
      </c>
      <c r="C288" s="26">
        <v>63.11</v>
      </c>
      <c r="D288" s="26">
        <v>67.27</v>
      </c>
      <c r="E288" s="26">
        <v>84.48</v>
      </c>
      <c r="F288" s="26">
        <v>129.25</v>
      </c>
      <c r="G288" s="26">
        <v>129.25</v>
      </c>
      <c r="H288" s="26">
        <v>73.209999999999994</v>
      </c>
      <c r="I288" s="26">
        <v>53.32</v>
      </c>
      <c r="J288" s="26">
        <v>62.07</v>
      </c>
      <c r="K288" s="26">
        <v>76.650000000000006</v>
      </c>
      <c r="L288" s="26">
        <v>89.78</v>
      </c>
      <c r="M288" s="26">
        <v>133.01</v>
      </c>
      <c r="N288" s="26">
        <v>92.7</v>
      </c>
      <c r="O288" s="42"/>
      <c r="P288" s="26">
        <v>72.349999999999994</v>
      </c>
    </row>
    <row r="289" spans="1:16" x14ac:dyDescent="0.3">
      <c r="A289" s="24" t="s">
        <v>360</v>
      </c>
      <c r="B289" s="26">
        <v>69.180000000000007</v>
      </c>
      <c r="C289" s="26">
        <v>63.65</v>
      </c>
      <c r="D289" s="26">
        <v>68.31</v>
      </c>
      <c r="E289" s="26">
        <v>84.52</v>
      </c>
      <c r="F289" s="26">
        <v>125.12</v>
      </c>
      <c r="G289" s="26">
        <v>125.12</v>
      </c>
      <c r="H289" s="26">
        <v>72.790000000000006</v>
      </c>
      <c r="I289" s="26">
        <v>55.81</v>
      </c>
      <c r="J289" s="26">
        <v>62.99</v>
      </c>
      <c r="K289" s="26">
        <v>78.16</v>
      </c>
      <c r="L289" s="26">
        <v>90.06</v>
      </c>
      <c r="M289" s="26">
        <v>131.91999999999999</v>
      </c>
      <c r="N289" s="26">
        <v>92.81</v>
      </c>
      <c r="O289" s="42"/>
      <c r="P289" s="26">
        <v>72.78</v>
      </c>
    </row>
    <row r="290" spans="1:16" x14ac:dyDescent="0.3">
      <c r="A290" s="24" t="s">
        <v>361</v>
      </c>
      <c r="B290" s="26">
        <v>70.260000000000005</v>
      </c>
      <c r="C290" s="26">
        <v>64.209999999999994</v>
      </c>
      <c r="D290" s="26">
        <v>69.33</v>
      </c>
      <c r="E290" s="26">
        <v>84.6</v>
      </c>
      <c r="F290" s="26">
        <v>114.59</v>
      </c>
      <c r="G290" s="26">
        <v>114.59</v>
      </c>
      <c r="H290" s="26">
        <v>73.44</v>
      </c>
      <c r="I290" s="26">
        <v>57.68</v>
      </c>
      <c r="J290" s="26">
        <v>62.99</v>
      </c>
      <c r="K290" s="26">
        <v>79.03</v>
      </c>
      <c r="L290" s="26">
        <v>88.67</v>
      </c>
      <c r="M290" s="26">
        <v>129.08000000000001</v>
      </c>
      <c r="N290" s="26">
        <v>94.5</v>
      </c>
      <c r="O290" s="42"/>
      <c r="P290" s="26">
        <v>73.209999999999994</v>
      </c>
    </row>
    <row r="291" spans="1:16" x14ac:dyDescent="0.3">
      <c r="A291" s="24" t="s">
        <v>362</v>
      </c>
      <c r="B291" s="26">
        <v>71.14</v>
      </c>
      <c r="C291" s="26">
        <v>64.72</v>
      </c>
      <c r="D291" s="26">
        <v>70.16</v>
      </c>
      <c r="E291" s="26">
        <v>84.71</v>
      </c>
      <c r="F291" s="26">
        <v>111.16</v>
      </c>
      <c r="G291" s="26">
        <v>111.16</v>
      </c>
      <c r="H291" s="26">
        <v>73.83</v>
      </c>
      <c r="I291" s="26">
        <v>58.38</v>
      </c>
      <c r="J291" s="26">
        <v>62.99</v>
      </c>
      <c r="K291" s="26">
        <v>80.540000000000006</v>
      </c>
      <c r="L291" s="26">
        <v>88.86</v>
      </c>
      <c r="M291" s="26">
        <v>127.99</v>
      </c>
      <c r="N291" s="26">
        <v>94.7</v>
      </c>
      <c r="O291" s="42"/>
      <c r="P291" s="26">
        <v>73.709999999999994</v>
      </c>
    </row>
    <row r="292" spans="1:16" x14ac:dyDescent="0.3">
      <c r="A292" s="24" t="s">
        <v>363</v>
      </c>
      <c r="B292" s="26">
        <v>72</v>
      </c>
      <c r="C292" s="26">
        <v>65.14</v>
      </c>
      <c r="D292" s="26">
        <v>70.959999999999994</v>
      </c>
      <c r="E292" s="26">
        <v>84.5</v>
      </c>
      <c r="F292" s="26">
        <v>113.5</v>
      </c>
      <c r="G292" s="26">
        <v>113.5</v>
      </c>
      <c r="H292" s="26">
        <v>74.06</v>
      </c>
      <c r="I292" s="26">
        <v>58.74</v>
      </c>
      <c r="J292" s="26">
        <v>62.99</v>
      </c>
      <c r="K292" s="26">
        <v>80.930000000000007</v>
      </c>
      <c r="L292" s="26">
        <v>89.6</v>
      </c>
      <c r="M292" s="26">
        <v>124.5</v>
      </c>
      <c r="N292" s="26">
        <v>94.79</v>
      </c>
      <c r="O292" s="42"/>
      <c r="P292" s="26">
        <v>74.25</v>
      </c>
    </row>
    <row r="293" spans="1:16" x14ac:dyDescent="0.3">
      <c r="A293" s="24" t="s">
        <v>364</v>
      </c>
      <c r="B293" s="26">
        <v>72.63</v>
      </c>
      <c r="C293" s="26">
        <v>65.459999999999994</v>
      </c>
      <c r="D293" s="26">
        <v>71.56</v>
      </c>
      <c r="E293" s="26">
        <v>84.31</v>
      </c>
      <c r="F293" s="26">
        <v>109.6</v>
      </c>
      <c r="G293" s="26">
        <v>109.6</v>
      </c>
      <c r="H293" s="26">
        <v>73.3</v>
      </c>
      <c r="I293" s="26">
        <v>61.89</v>
      </c>
      <c r="J293" s="26">
        <v>64.569999999999993</v>
      </c>
      <c r="K293" s="26">
        <v>81.09</v>
      </c>
      <c r="L293" s="26">
        <v>89.5</v>
      </c>
      <c r="M293" s="26">
        <v>120.69</v>
      </c>
      <c r="N293" s="26">
        <v>94.85</v>
      </c>
      <c r="O293" s="42"/>
      <c r="P293" s="26">
        <v>74.34</v>
      </c>
    </row>
    <row r="294" spans="1:16" x14ac:dyDescent="0.3">
      <c r="A294" s="24" t="s">
        <v>365</v>
      </c>
      <c r="B294" s="26">
        <v>72.44</v>
      </c>
      <c r="C294" s="26">
        <v>65.78</v>
      </c>
      <c r="D294" s="26">
        <v>71.459999999999994</v>
      </c>
      <c r="E294" s="26">
        <v>83.99</v>
      </c>
      <c r="F294" s="26">
        <v>104.98</v>
      </c>
      <c r="G294" s="26">
        <v>104.98</v>
      </c>
      <c r="H294" s="26">
        <v>71.75</v>
      </c>
      <c r="I294" s="26">
        <v>63.5</v>
      </c>
      <c r="J294" s="26">
        <v>64.569999999999993</v>
      </c>
      <c r="K294" s="26">
        <v>82.52</v>
      </c>
      <c r="L294" s="26">
        <v>89.04</v>
      </c>
      <c r="M294" s="26">
        <v>117.63</v>
      </c>
      <c r="N294" s="26">
        <v>92.91</v>
      </c>
      <c r="O294" s="42"/>
      <c r="P294" s="26">
        <v>73.83</v>
      </c>
    </row>
    <row r="295" spans="1:16" x14ac:dyDescent="0.3">
      <c r="A295" s="24" t="s">
        <v>366</v>
      </c>
      <c r="B295" s="26">
        <v>72.66</v>
      </c>
      <c r="C295" s="26">
        <v>66.52</v>
      </c>
      <c r="D295" s="26">
        <v>71.77</v>
      </c>
      <c r="E295" s="26">
        <v>84.12</v>
      </c>
      <c r="F295" s="26">
        <v>109.6</v>
      </c>
      <c r="G295" s="26">
        <v>109.6</v>
      </c>
      <c r="H295" s="26">
        <v>71.900000000000006</v>
      </c>
      <c r="I295" s="26">
        <v>62.5</v>
      </c>
      <c r="J295" s="26">
        <v>64.569999999999993</v>
      </c>
      <c r="K295" s="26">
        <v>82.68</v>
      </c>
      <c r="L295" s="26">
        <v>88.39</v>
      </c>
      <c r="M295" s="26">
        <v>115.89</v>
      </c>
      <c r="N295" s="26">
        <v>92.48</v>
      </c>
      <c r="O295" s="42"/>
      <c r="P295" s="26">
        <v>74.180000000000007</v>
      </c>
    </row>
    <row r="296" spans="1:16" x14ac:dyDescent="0.3">
      <c r="A296" s="24" t="s">
        <v>367</v>
      </c>
      <c r="B296" s="26">
        <v>73.5</v>
      </c>
      <c r="C296" s="26">
        <v>68.16</v>
      </c>
      <c r="D296" s="26">
        <v>72.760000000000005</v>
      </c>
      <c r="E296" s="26">
        <v>84.52</v>
      </c>
      <c r="F296" s="26">
        <v>106.68</v>
      </c>
      <c r="G296" s="26">
        <v>106.68</v>
      </c>
      <c r="H296" s="26">
        <v>71.760000000000005</v>
      </c>
      <c r="I296" s="26">
        <v>61.1</v>
      </c>
      <c r="J296" s="26">
        <v>64.569999999999993</v>
      </c>
      <c r="K296" s="26">
        <v>82.84</v>
      </c>
      <c r="L296" s="26">
        <v>88.58</v>
      </c>
      <c r="M296" s="26">
        <v>115.02</v>
      </c>
      <c r="N296" s="26">
        <v>91.58</v>
      </c>
      <c r="O296" s="42"/>
      <c r="P296" s="26">
        <v>74.7</v>
      </c>
    </row>
    <row r="297" spans="1:16" x14ac:dyDescent="0.3">
      <c r="A297" s="24" t="s">
        <v>368</v>
      </c>
      <c r="B297" s="26">
        <v>74.69</v>
      </c>
      <c r="C297" s="26">
        <v>69.27</v>
      </c>
      <c r="D297" s="26">
        <v>73.97</v>
      </c>
      <c r="E297" s="26">
        <v>85.23</v>
      </c>
      <c r="F297" s="26">
        <v>95.93</v>
      </c>
      <c r="G297" s="26">
        <v>95.93</v>
      </c>
      <c r="H297" s="26">
        <v>72.17</v>
      </c>
      <c r="I297" s="26">
        <v>61.6</v>
      </c>
      <c r="J297" s="26">
        <v>67.47</v>
      </c>
      <c r="K297" s="26">
        <v>83</v>
      </c>
      <c r="L297" s="26">
        <v>88.48</v>
      </c>
      <c r="M297" s="26">
        <v>111.97</v>
      </c>
      <c r="N297" s="26">
        <v>91.69</v>
      </c>
      <c r="O297" s="42"/>
      <c r="P297" s="26">
        <v>75.33</v>
      </c>
    </row>
    <row r="298" spans="1:16" x14ac:dyDescent="0.3">
      <c r="A298" s="24" t="s">
        <v>369</v>
      </c>
      <c r="B298" s="26">
        <v>76.17</v>
      </c>
      <c r="C298" s="26">
        <v>70.599999999999994</v>
      </c>
      <c r="D298" s="26">
        <v>75.47</v>
      </c>
      <c r="E298" s="26">
        <v>85</v>
      </c>
      <c r="F298" s="26">
        <v>90.22</v>
      </c>
      <c r="G298" s="26">
        <v>90.22</v>
      </c>
      <c r="H298" s="26">
        <v>72.709999999999994</v>
      </c>
      <c r="I298" s="26">
        <v>62.74</v>
      </c>
      <c r="J298" s="26">
        <v>67.47</v>
      </c>
      <c r="K298" s="26">
        <v>83.08</v>
      </c>
      <c r="L298" s="26">
        <v>89.32</v>
      </c>
      <c r="M298" s="26">
        <v>112.4</v>
      </c>
      <c r="N298" s="26">
        <v>93.48</v>
      </c>
      <c r="O298" s="42"/>
      <c r="P298" s="26">
        <v>76.180000000000007</v>
      </c>
    </row>
    <row r="299" spans="1:16" x14ac:dyDescent="0.3">
      <c r="A299" s="24" t="s">
        <v>370</v>
      </c>
      <c r="B299" s="26">
        <v>78.05</v>
      </c>
      <c r="C299" s="26">
        <v>71.67</v>
      </c>
      <c r="D299" s="26">
        <v>77.25</v>
      </c>
      <c r="E299" s="26">
        <v>85.03</v>
      </c>
      <c r="F299" s="26">
        <v>85.79</v>
      </c>
      <c r="G299" s="26">
        <v>85.79</v>
      </c>
      <c r="H299" s="26">
        <v>72.709999999999994</v>
      </c>
      <c r="I299" s="26">
        <v>62.52</v>
      </c>
      <c r="J299" s="26">
        <v>67.47</v>
      </c>
      <c r="K299" s="26">
        <v>83.24</v>
      </c>
      <c r="L299" s="26">
        <v>89.41</v>
      </c>
      <c r="M299" s="26">
        <v>111.64</v>
      </c>
      <c r="N299" s="26">
        <v>93.19</v>
      </c>
      <c r="O299" s="42"/>
      <c r="P299" s="26">
        <v>77</v>
      </c>
    </row>
    <row r="300" spans="1:16" x14ac:dyDescent="0.3">
      <c r="A300" s="24" t="s">
        <v>371</v>
      </c>
      <c r="B300" s="26">
        <v>79.5</v>
      </c>
      <c r="C300" s="26">
        <v>72.75</v>
      </c>
      <c r="D300" s="26">
        <v>78.66</v>
      </c>
      <c r="E300" s="26">
        <v>85.35</v>
      </c>
      <c r="F300" s="26">
        <v>84.68</v>
      </c>
      <c r="G300" s="26">
        <v>84.68</v>
      </c>
      <c r="H300" s="26">
        <v>73.37</v>
      </c>
      <c r="I300" s="26">
        <v>57.29</v>
      </c>
      <c r="J300" s="26">
        <v>67.47</v>
      </c>
      <c r="K300" s="26">
        <v>83.31</v>
      </c>
      <c r="L300" s="26">
        <v>89.41</v>
      </c>
      <c r="M300" s="26">
        <v>110.55</v>
      </c>
      <c r="N300" s="26">
        <v>93.69</v>
      </c>
      <c r="O300" s="42"/>
      <c r="P300" s="26">
        <v>77.900000000000006</v>
      </c>
    </row>
    <row r="301" spans="1:16" x14ac:dyDescent="0.3">
      <c r="A301" s="24" t="s">
        <v>372</v>
      </c>
      <c r="B301" s="26">
        <v>80.91</v>
      </c>
      <c r="C301" s="26">
        <v>73.87</v>
      </c>
      <c r="D301" s="26">
        <v>80.03</v>
      </c>
      <c r="E301" s="26">
        <v>85.07</v>
      </c>
      <c r="F301" s="26">
        <v>82.33</v>
      </c>
      <c r="G301" s="26">
        <v>82.33</v>
      </c>
      <c r="H301" s="26">
        <v>73.55</v>
      </c>
      <c r="I301" s="26">
        <v>58.48</v>
      </c>
      <c r="J301" s="26">
        <v>70.94</v>
      </c>
      <c r="K301" s="26">
        <v>83.71</v>
      </c>
      <c r="L301" s="26">
        <v>88.3</v>
      </c>
      <c r="M301" s="26">
        <v>109.79</v>
      </c>
      <c r="N301" s="26">
        <v>93.75</v>
      </c>
      <c r="O301" s="42"/>
      <c r="P301" s="26">
        <v>78.739999999999995</v>
      </c>
    </row>
    <row r="302" spans="1:16" x14ac:dyDescent="0.3">
      <c r="A302" s="24" t="s">
        <v>373</v>
      </c>
      <c r="B302" s="26">
        <v>81.849999999999994</v>
      </c>
      <c r="C302" s="26">
        <v>74.84</v>
      </c>
      <c r="D302" s="26">
        <v>80.959999999999994</v>
      </c>
      <c r="E302" s="26">
        <v>85.39</v>
      </c>
      <c r="F302" s="26">
        <v>81.84</v>
      </c>
      <c r="G302" s="26">
        <v>81.84</v>
      </c>
      <c r="H302" s="26">
        <v>73.790000000000006</v>
      </c>
      <c r="I302" s="26">
        <v>58.34</v>
      </c>
      <c r="J302" s="26">
        <v>70.94</v>
      </c>
      <c r="K302" s="26">
        <v>84.03</v>
      </c>
      <c r="L302" s="26">
        <v>91.45</v>
      </c>
      <c r="M302" s="26">
        <v>108.04</v>
      </c>
      <c r="N302" s="26">
        <v>96.96</v>
      </c>
      <c r="O302" s="42"/>
      <c r="P302" s="26">
        <v>79.47</v>
      </c>
    </row>
    <row r="303" spans="1:16" x14ac:dyDescent="0.3">
      <c r="A303" s="24" t="s">
        <v>374</v>
      </c>
      <c r="B303" s="26">
        <v>82.69</v>
      </c>
      <c r="C303" s="26">
        <v>75.790000000000006</v>
      </c>
      <c r="D303" s="26">
        <v>81.8</v>
      </c>
      <c r="E303" s="26">
        <v>85.34</v>
      </c>
      <c r="F303" s="26">
        <v>78.650000000000006</v>
      </c>
      <c r="G303" s="26">
        <v>78.650000000000006</v>
      </c>
      <c r="H303" s="26">
        <v>73.39</v>
      </c>
      <c r="I303" s="26">
        <v>61.84</v>
      </c>
      <c r="J303" s="26">
        <v>70.94</v>
      </c>
      <c r="K303" s="26">
        <v>85.93</v>
      </c>
      <c r="L303" s="26">
        <v>90.99</v>
      </c>
      <c r="M303" s="26">
        <v>108.69</v>
      </c>
      <c r="N303" s="26">
        <v>97.01</v>
      </c>
      <c r="O303" s="42"/>
      <c r="P303" s="26">
        <v>79.819999999999993</v>
      </c>
    </row>
    <row r="304" spans="1:16" x14ac:dyDescent="0.3">
      <c r="A304" s="24" t="s">
        <v>375</v>
      </c>
      <c r="B304" s="26">
        <v>83.41</v>
      </c>
      <c r="C304" s="26">
        <v>77.709999999999994</v>
      </c>
      <c r="D304" s="26">
        <v>82.67</v>
      </c>
      <c r="E304" s="26">
        <v>85.59</v>
      </c>
      <c r="F304" s="26">
        <v>74.75</v>
      </c>
      <c r="G304" s="26">
        <v>74.75</v>
      </c>
      <c r="H304" s="26">
        <v>72.81</v>
      </c>
      <c r="I304" s="26">
        <v>61.59</v>
      </c>
      <c r="J304" s="26">
        <v>70.94</v>
      </c>
      <c r="K304" s="26">
        <v>85.93</v>
      </c>
      <c r="L304" s="26">
        <v>90.43</v>
      </c>
      <c r="M304" s="26">
        <v>108.69</v>
      </c>
      <c r="N304" s="26">
        <v>97.05</v>
      </c>
      <c r="O304" s="42"/>
      <c r="P304" s="26">
        <v>80.16</v>
      </c>
    </row>
    <row r="305" spans="1:16" x14ac:dyDescent="0.3">
      <c r="A305" s="24" t="s">
        <v>376</v>
      </c>
      <c r="B305" s="26">
        <v>84.01</v>
      </c>
      <c r="C305" s="26">
        <v>78.8</v>
      </c>
      <c r="D305" s="26">
        <v>83.34</v>
      </c>
      <c r="E305" s="26">
        <v>85.81</v>
      </c>
      <c r="F305" s="26">
        <v>75.14</v>
      </c>
      <c r="G305" s="26">
        <v>75.14</v>
      </c>
      <c r="H305" s="26">
        <v>72.36</v>
      </c>
      <c r="I305" s="26">
        <v>62.56</v>
      </c>
      <c r="J305" s="26">
        <v>75.59</v>
      </c>
      <c r="K305" s="26">
        <v>86.01</v>
      </c>
      <c r="L305" s="26">
        <v>90.43</v>
      </c>
      <c r="M305" s="26">
        <v>107.82</v>
      </c>
      <c r="N305" s="26">
        <v>97.09</v>
      </c>
      <c r="O305" s="42"/>
      <c r="P305" s="26">
        <v>80.709999999999994</v>
      </c>
    </row>
    <row r="306" spans="1:16" x14ac:dyDescent="0.3">
      <c r="A306" s="24" t="s">
        <v>377</v>
      </c>
      <c r="B306" s="26">
        <v>84.96</v>
      </c>
      <c r="C306" s="26">
        <v>80.180000000000007</v>
      </c>
      <c r="D306" s="26">
        <v>84.34</v>
      </c>
      <c r="E306" s="26">
        <v>85.89</v>
      </c>
      <c r="F306" s="26">
        <v>70.319999999999993</v>
      </c>
      <c r="G306" s="26">
        <v>70.319999999999993</v>
      </c>
      <c r="H306" s="26">
        <v>71.84</v>
      </c>
      <c r="I306" s="26">
        <v>62.55</v>
      </c>
      <c r="J306" s="26">
        <v>75.59</v>
      </c>
      <c r="K306" s="26">
        <v>86.33</v>
      </c>
      <c r="L306" s="26">
        <v>91.54</v>
      </c>
      <c r="M306" s="26">
        <v>110</v>
      </c>
      <c r="N306" s="26">
        <v>99.09</v>
      </c>
      <c r="O306" s="42"/>
      <c r="P306" s="26">
        <v>81.12</v>
      </c>
    </row>
    <row r="307" spans="1:16" x14ac:dyDescent="0.3">
      <c r="A307" s="24" t="s">
        <v>378</v>
      </c>
      <c r="B307" s="26">
        <v>86.04</v>
      </c>
      <c r="C307" s="26">
        <v>81.239999999999995</v>
      </c>
      <c r="D307" s="26">
        <v>85.4</v>
      </c>
      <c r="E307" s="26">
        <v>86.01</v>
      </c>
      <c r="F307" s="26">
        <v>65.8</v>
      </c>
      <c r="G307" s="26">
        <v>65.8</v>
      </c>
      <c r="H307" s="26">
        <v>72.319999999999993</v>
      </c>
      <c r="I307" s="26">
        <v>63.18</v>
      </c>
      <c r="J307" s="26">
        <v>75.59</v>
      </c>
      <c r="K307" s="26">
        <v>86.49</v>
      </c>
      <c r="L307" s="26">
        <v>92.1</v>
      </c>
      <c r="M307" s="26">
        <v>109.24</v>
      </c>
      <c r="N307" s="26">
        <v>100.68</v>
      </c>
      <c r="O307" s="42"/>
      <c r="P307" s="26">
        <v>81.7</v>
      </c>
    </row>
    <row r="308" spans="1:16" x14ac:dyDescent="0.3">
      <c r="A308" s="24" t="s">
        <v>379</v>
      </c>
      <c r="B308" s="26">
        <v>88.01</v>
      </c>
      <c r="C308" s="26">
        <v>82.33</v>
      </c>
      <c r="D308" s="26">
        <v>87.27</v>
      </c>
      <c r="E308" s="26">
        <v>86.21</v>
      </c>
      <c r="F308" s="26">
        <v>63.25</v>
      </c>
      <c r="G308" s="26">
        <v>63.25</v>
      </c>
      <c r="H308" s="26">
        <v>72.260000000000005</v>
      </c>
      <c r="I308" s="26">
        <v>66.8</v>
      </c>
      <c r="J308" s="26">
        <v>75.59</v>
      </c>
      <c r="K308" s="26">
        <v>86.57</v>
      </c>
      <c r="L308" s="26">
        <v>92.1</v>
      </c>
      <c r="M308" s="26">
        <v>108.69</v>
      </c>
      <c r="N308" s="26">
        <v>99.6</v>
      </c>
      <c r="O308" s="42"/>
      <c r="P308" s="26">
        <v>82.53</v>
      </c>
    </row>
    <row r="309" spans="1:16" x14ac:dyDescent="0.3">
      <c r="A309" s="24" t="s">
        <v>380</v>
      </c>
      <c r="B309" s="26">
        <v>88.74</v>
      </c>
      <c r="C309" s="26">
        <v>82.88</v>
      </c>
      <c r="D309" s="26">
        <v>87.99</v>
      </c>
      <c r="E309" s="26">
        <v>86.59</v>
      </c>
      <c r="F309" s="26">
        <v>62.61</v>
      </c>
      <c r="G309" s="26">
        <v>62.61</v>
      </c>
      <c r="H309" s="26">
        <v>73.17</v>
      </c>
      <c r="I309" s="26">
        <v>73.209999999999994</v>
      </c>
      <c r="J309" s="26">
        <v>80.8</v>
      </c>
      <c r="K309" s="26">
        <v>86.73</v>
      </c>
      <c r="L309" s="26">
        <v>92.1</v>
      </c>
      <c r="M309" s="26">
        <v>108.26</v>
      </c>
      <c r="N309" s="26">
        <v>99.76</v>
      </c>
      <c r="O309" s="42"/>
      <c r="P309" s="26">
        <v>83.35</v>
      </c>
    </row>
    <row r="310" spans="1:16" x14ac:dyDescent="0.3">
      <c r="A310" s="24" t="s">
        <v>381</v>
      </c>
      <c r="B310" s="26">
        <v>89.14</v>
      </c>
      <c r="C310" s="26">
        <v>83.16</v>
      </c>
      <c r="D310" s="26">
        <v>88.38</v>
      </c>
      <c r="E310" s="26">
        <v>88.19</v>
      </c>
      <c r="F310" s="26">
        <v>64.44</v>
      </c>
      <c r="G310" s="26">
        <v>64.44</v>
      </c>
      <c r="H310" s="26">
        <v>75.39</v>
      </c>
      <c r="I310" s="26">
        <v>78.569999999999993</v>
      </c>
      <c r="J310" s="26">
        <v>80.8</v>
      </c>
      <c r="K310" s="26">
        <v>87.6</v>
      </c>
      <c r="L310" s="26">
        <v>92.38</v>
      </c>
      <c r="M310" s="26">
        <v>116.98</v>
      </c>
      <c r="N310" s="26">
        <v>103.86</v>
      </c>
      <c r="O310" s="42"/>
      <c r="P310" s="26">
        <v>84.38</v>
      </c>
    </row>
    <row r="311" spans="1:16" x14ac:dyDescent="0.3">
      <c r="A311" s="24" t="s">
        <v>382</v>
      </c>
      <c r="B311" s="26">
        <v>89.39</v>
      </c>
      <c r="C311" s="26">
        <v>84.01</v>
      </c>
      <c r="D311" s="26">
        <v>88.75</v>
      </c>
      <c r="E311" s="26">
        <v>88.52</v>
      </c>
      <c r="F311" s="26">
        <v>64.83</v>
      </c>
      <c r="G311" s="26">
        <v>64.83</v>
      </c>
      <c r="H311" s="26">
        <v>76.8</v>
      </c>
      <c r="I311" s="26">
        <v>84.22</v>
      </c>
      <c r="J311" s="26">
        <v>80.8</v>
      </c>
      <c r="K311" s="26">
        <v>87.04</v>
      </c>
      <c r="L311" s="26">
        <v>90.89</v>
      </c>
      <c r="M311" s="26">
        <v>117.2</v>
      </c>
      <c r="N311" s="26">
        <v>102.68</v>
      </c>
      <c r="O311" s="42"/>
      <c r="P311" s="26">
        <v>84.89</v>
      </c>
    </row>
    <row r="312" spans="1:16" x14ac:dyDescent="0.3">
      <c r="A312" s="24" t="s">
        <v>383</v>
      </c>
      <c r="B312" s="26">
        <v>89.34</v>
      </c>
      <c r="C312" s="26">
        <v>85.8</v>
      </c>
      <c r="D312" s="26">
        <v>89</v>
      </c>
      <c r="E312" s="26">
        <v>90.78</v>
      </c>
      <c r="F312" s="26">
        <v>66.14</v>
      </c>
      <c r="G312" s="26">
        <v>66.14</v>
      </c>
      <c r="H312" s="26">
        <v>77.790000000000006</v>
      </c>
      <c r="I312" s="26">
        <v>85.27</v>
      </c>
      <c r="J312" s="26">
        <v>80.8</v>
      </c>
      <c r="K312" s="26">
        <v>87.12</v>
      </c>
      <c r="L312" s="26">
        <v>91.27</v>
      </c>
      <c r="M312" s="26">
        <v>116.33</v>
      </c>
      <c r="N312" s="26">
        <v>102.56</v>
      </c>
      <c r="O312" s="42"/>
      <c r="P312" s="26">
        <v>85.56</v>
      </c>
    </row>
    <row r="313" spans="1:16" x14ac:dyDescent="0.3">
      <c r="A313" s="24" t="s">
        <v>384</v>
      </c>
      <c r="B313" s="26">
        <v>89.15</v>
      </c>
      <c r="C313" s="26">
        <v>85.96</v>
      </c>
      <c r="D313" s="26">
        <v>88.89</v>
      </c>
      <c r="E313" s="26">
        <v>91.69</v>
      </c>
      <c r="F313" s="26">
        <v>71.930000000000007</v>
      </c>
      <c r="G313" s="26">
        <v>71.930000000000007</v>
      </c>
      <c r="H313" s="26">
        <v>81.23</v>
      </c>
      <c r="I313" s="26">
        <v>86.04</v>
      </c>
      <c r="J313" s="26">
        <v>82.59</v>
      </c>
      <c r="K313" s="26">
        <v>87.3</v>
      </c>
      <c r="L313" s="26">
        <v>91.45</v>
      </c>
      <c r="M313" s="26">
        <v>115.35</v>
      </c>
      <c r="N313" s="26">
        <v>101.51</v>
      </c>
      <c r="O313" s="42"/>
      <c r="P313" s="26">
        <v>86.61</v>
      </c>
    </row>
    <row r="314" spans="1:16" x14ac:dyDescent="0.3">
      <c r="A314" s="24" t="s">
        <v>385</v>
      </c>
      <c r="B314" s="26">
        <v>88.34</v>
      </c>
      <c r="C314" s="26">
        <v>84.18</v>
      </c>
      <c r="D314" s="26">
        <v>87.96</v>
      </c>
      <c r="E314" s="26">
        <v>91.08</v>
      </c>
      <c r="F314" s="26">
        <v>71.83</v>
      </c>
      <c r="G314" s="26">
        <v>71.83</v>
      </c>
      <c r="H314" s="26">
        <v>84.46</v>
      </c>
      <c r="I314" s="26">
        <v>98.89</v>
      </c>
      <c r="J314" s="26">
        <v>82.59</v>
      </c>
      <c r="K314" s="26">
        <v>87.56</v>
      </c>
      <c r="L314" s="26">
        <v>91.92</v>
      </c>
      <c r="M314" s="26">
        <v>115.78</v>
      </c>
      <c r="N314" s="26">
        <v>103.94</v>
      </c>
      <c r="O314" s="42"/>
      <c r="P314" s="26">
        <v>86.78</v>
      </c>
    </row>
    <row r="315" spans="1:16" x14ac:dyDescent="0.3">
      <c r="A315" s="24" t="s">
        <v>386</v>
      </c>
      <c r="B315" s="26">
        <v>87.03</v>
      </c>
      <c r="C315" s="26">
        <v>82.45</v>
      </c>
      <c r="D315" s="26">
        <v>86.59</v>
      </c>
      <c r="E315" s="26">
        <v>89.55</v>
      </c>
      <c r="F315" s="26">
        <v>72.55</v>
      </c>
      <c r="G315" s="26">
        <v>72.55</v>
      </c>
      <c r="H315" s="26">
        <v>83.67</v>
      </c>
      <c r="I315" s="26">
        <v>109.26</v>
      </c>
      <c r="J315" s="26">
        <v>82.59</v>
      </c>
      <c r="K315" s="26">
        <v>87.56</v>
      </c>
      <c r="L315" s="26">
        <v>92.01</v>
      </c>
      <c r="M315" s="26">
        <v>114.8</v>
      </c>
      <c r="N315" s="26">
        <v>110.16</v>
      </c>
      <c r="O315" s="42"/>
      <c r="P315" s="26">
        <v>85.86</v>
      </c>
    </row>
    <row r="316" spans="1:16" x14ac:dyDescent="0.3">
      <c r="A316" s="24" t="s">
        <v>387</v>
      </c>
      <c r="B316" s="26">
        <v>86.05</v>
      </c>
      <c r="C316" s="26">
        <v>81.41</v>
      </c>
      <c r="D316" s="26">
        <v>85.6</v>
      </c>
      <c r="E316" s="26">
        <v>88.58</v>
      </c>
      <c r="F316" s="26">
        <v>70.540000000000006</v>
      </c>
      <c r="G316" s="26">
        <v>70.540000000000006</v>
      </c>
      <c r="H316" s="26">
        <v>83.74</v>
      </c>
      <c r="I316" s="26">
        <v>96.5</v>
      </c>
      <c r="J316" s="26">
        <v>82.59</v>
      </c>
      <c r="K316" s="26">
        <v>87.65</v>
      </c>
      <c r="L316" s="26">
        <v>92.01</v>
      </c>
      <c r="M316" s="26">
        <v>112.84</v>
      </c>
      <c r="N316" s="26">
        <v>108.6</v>
      </c>
      <c r="O316" s="42"/>
      <c r="P316" s="26">
        <v>85.12</v>
      </c>
    </row>
    <row r="317" spans="1:16" x14ac:dyDescent="0.3">
      <c r="A317" s="24" t="s">
        <v>388</v>
      </c>
      <c r="B317" s="26">
        <v>84.31</v>
      </c>
      <c r="C317" s="26">
        <v>80.56</v>
      </c>
      <c r="D317" s="26">
        <v>83.95</v>
      </c>
      <c r="E317" s="26">
        <v>89.54</v>
      </c>
      <c r="F317" s="26">
        <v>70.69</v>
      </c>
      <c r="G317" s="26">
        <v>70.69</v>
      </c>
      <c r="H317" s="26">
        <v>84.82</v>
      </c>
      <c r="I317" s="26">
        <v>98.54</v>
      </c>
      <c r="J317" s="26">
        <v>81.98</v>
      </c>
      <c r="K317" s="26">
        <v>87.74</v>
      </c>
      <c r="L317" s="26">
        <v>91.82</v>
      </c>
      <c r="M317" s="26">
        <v>113.06</v>
      </c>
      <c r="N317" s="26">
        <v>103.71</v>
      </c>
      <c r="O317" s="42"/>
      <c r="P317" s="26">
        <v>84.52</v>
      </c>
    </row>
    <row r="318" spans="1:16" x14ac:dyDescent="0.3">
      <c r="A318" s="24" t="s">
        <v>389</v>
      </c>
      <c r="B318" s="26">
        <v>82.75</v>
      </c>
      <c r="C318" s="26">
        <v>80</v>
      </c>
      <c r="D318" s="26">
        <v>82.48</v>
      </c>
      <c r="E318" s="26">
        <v>90.41</v>
      </c>
      <c r="F318" s="26">
        <v>72.400000000000006</v>
      </c>
      <c r="G318" s="26">
        <v>72.400000000000006</v>
      </c>
      <c r="H318" s="26">
        <v>84.75</v>
      </c>
      <c r="I318" s="26">
        <v>107.33</v>
      </c>
      <c r="J318" s="26">
        <v>81.98</v>
      </c>
      <c r="K318" s="26">
        <v>88.45</v>
      </c>
      <c r="L318" s="26">
        <v>92.47</v>
      </c>
      <c r="M318" s="26">
        <v>110.55</v>
      </c>
      <c r="N318" s="26">
        <v>107.13</v>
      </c>
      <c r="O318" s="42"/>
      <c r="P318" s="26">
        <v>84.03</v>
      </c>
    </row>
    <row r="319" spans="1:16" x14ac:dyDescent="0.3">
      <c r="A319" s="24" t="s">
        <v>390</v>
      </c>
      <c r="B319" s="26">
        <v>81.75</v>
      </c>
      <c r="C319" s="26">
        <v>80.34</v>
      </c>
      <c r="D319" s="26">
        <v>81.62</v>
      </c>
      <c r="E319" s="26">
        <v>90.1</v>
      </c>
      <c r="F319" s="26">
        <v>75.22</v>
      </c>
      <c r="G319" s="26">
        <v>75.22</v>
      </c>
      <c r="H319" s="26">
        <v>84.7</v>
      </c>
      <c r="I319" s="26">
        <v>110.72</v>
      </c>
      <c r="J319" s="26">
        <v>81.98</v>
      </c>
      <c r="K319" s="26">
        <v>88.54</v>
      </c>
      <c r="L319" s="26">
        <v>92.66</v>
      </c>
      <c r="M319" s="26">
        <v>109.46</v>
      </c>
      <c r="N319" s="26">
        <v>107.04</v>
      </c>
      <c r="O319" s="42"/>
      <c r="P319" s="26">
        <v>83.78</v>
      </c>
    </row>
    <row r="320" spans="1:16" x14ac:dyDescent="0.3">
      <c r="A320" s="24" t="s">
        <v>391</v>
      </c>
      <c r="B320" s="26">
        <v>81.34</v>
      </c>
      <c r="C320" s="26">
        <v>81.14</v>
      </c>
      <c r="D320" s="26">
        <v>81.33</v>
      </c>
      <c r="E320" s="26">
        <v>90.03</v>
      </c>
      <c r="F320" s="26">
        <v>74.7</v>
      </c>
      <c r="G320" s="26">
        <v>74.7</v>
      </c>
      <c r="H320" s="26">
        <v>84.42</v>
      </c>
      <c r="I320" s="26">
        <v>97.25</v>
      </c>
      <c r="J320" s="26">
        <v>81.98</v>
      </c>
      <c r="K320" s="26">
        <v>88.54</v>
      </c>
      <c r="L320" s="26">
        <v>93.03</v>
      </c>
      <c r="M320" s="26">
        <v>108.59</v>
      </c>
      <c r="N320" s="26">
        <v>104.98</v>
      </c>
      <c r="O320" s="42"/>
      <c r="P320" s="26">
        <v>83.61</v>
      </c>
    </row>
    <row r="321" spans="1:16" x14ac:dyDescent="0.3">
      <c r="A321" s="24" t="s">
        <v>392</v>
      </c>
      <c r="B321" s="26">
        <v>81.44</v>
      </c>
      <c r="C321" s="26">
        <v>81.66</v>
      </c>
      <c r="D321" s="26">
        <v>81.47</v>
      </c>
      <c r="E321" s="26">
        <v>90.85</v>
      </c>
      <c r="F321" s="26">
        <v>74.28</v>
      </c>
      <c r="G321" s="26">
        <v>74.28</v>
      </c>
      <c r="H321" s="26">
        <v>85.38</v>
      </c>
      <c r="I321" s="26">
        <v>95.75</v>
      </c>
      <c r="J321" s="26">
        <v>85.38</v>
      </c>
      <c r="K321" s="26">
        <v>88.62</v>
      </c>
      <c r="L321" s="26">
        <v>92.94</v>
      </c>
      <c r="M321" s="26">
        <v>107.6</v>
      </c>
      <c r="N321" s="26">
        <v>105.55</v>
      </c>
      <c r="O321" s="42"/>
      <c r="P321" s="26">
        <v>84.14</v>
      </c>
    </row>
    <row r="322" spans="1:16" x14ac:dyDescent="0.3">
      <c r="A322" s="24" t="s">
        <v>393</v>
      </c>
      <c r="B322" s="26">
        <v>81.88</v>
      </c>
      <c r="C322" s="26">
        <v>82.39</v>
      </c>
      <c r="D322" s="26">
        <v>81.91</v>
      </c>
      <c r="E322" s="26">
        <v>91.7</v>
      </c>
      <c r="F322" s="26">
        <v>73.069999999999993</v>
      </c>
      <c r="G322" s="26">
        <v>73.069999999999993</v>
      </c>
      <c r="H322" s="26">
        <v>85.65</v>
      </c>
      <c r="I322" s="26">
        <v>101.24</v>
      </c>
      <c r="J322" s="26">
        <v>85.38</v>
      </c>
      <c r="K322" s="26">
        <v>89.07</v>
      </c>
      <c r="L322" s="26">
        <v>93.03</v>
      </c>
      <c r="M322" s="26">
        <v>108.04</v>
      </c>
      <c r="N322" s="26">
        <v>107.35</v>
      </c>
      <c r="O322" s="42"/>
      <c r="P322" s="26">
        <v>84.56</v>
      </c>
    </row>
    <row r="323" spans="1:16" x14ac:dyDescent="0.3">
      <c r="A323" s="24" t="s">
        <v>394</v>
      </c>
      <c r="B323" s="26">
        <v>82.56</v>
      </c>
      <c r="C323" s="26">
        <v>83.62</v>
      </c>
      <c r="D323" s="26">
        <v>82.65</v>
      </c>
      <c r="E323" s="26">
        <v>92.55</v>
      </c>
      <c r="F323" s="26">
        <v>71.16</v>
      </c>
      <c r="G323" s="26">
        <v>71.16</v>
      </c>
      <c r="H323" s="26">
        <v>87.01</v>
      </c>
      <c r="I323" s="26">
        <v>117.28</v>
      </c>
      <c r="J323" s="26">
        <v>85.38</v>
      </c>
      <c r="K323" s="26">
        <v>89.15</v>
      </c>
      <c r="L323" s="26">
        <v>92.94</v>
      </c>
      <c r="M323" s="26">
        <v>107.17</v>
      </c>
      <c r="N323" s="26">
        <v>101.92</v>
      </c>
      <c r="O323" s="42"/>
      <c r="P323" s="26">
        <v>85.24</v>
      </c>
    </row>
    <row r="324" spans="1:16" x14ac:dyDescent="0.3">
      <c r="A324" s="24" t="s">
        <v>395</v>
      </c>
      <c r="B324" s="26">
        <v>83.11</v>
      </c>
      <c r="C324" s="26">
        <v>84.53</v>
      </c>
      <c r="D324" s="26">
        <v>83.22</v>
      </c>
      <c r="E324" s="26">
        <v>92.8</v>
      </c>
      <c r="F324" s="26">
        <v>71.849999999999994</v>
      </c>
      <c r="G324" s="26">
        <v>71.849999999999994</v>
      </c>
      <c r="H324" s="26">
        <v>87.94</v>
      </c>
      <c r="I324" s="26">
        <v>104.11</v>
      </c>
      <c r="J324" s="26">
        <v>85.38</v>
      </c>
      <c r="K324" s="26">
        <v>89.07</v>
      </c>
      <c r="L324" s="26">
        <v>92.94</v>
      </c>
      <c r="M324" s="26">
        <v>106.62</v>
      </c>
      <c r="N324" s="26">
        <v>107.19</v>
      </c>
      <c r="O324" s="42"/>
      <c r="P324" s="26">
        <v>85.87</v>
      </c>
    </row>
    <row r="325" spans="1:16" x14ac:dyDescent="0.3">
      <c r="A325" s="24" t="s">
        <v>396</v>
      </c>
      <c r="B325" s="26">
        <v>83.95</v>
      </c>
      <c r="C325" s="26">
        <v>85.53</v>
      </c>
      <c r="D325" s="26">
        <v>84.05</v>
      </c>
      <c r="E325" s="26">
        <v>92.7</v>
      </c>
      <c r="F325" s="26">
        <v>70.92</v>
      </c>
      <c r="G325" s="26">
        <v>70.92</v>
      </c>
      <c r="H325" s="26">
        <v>88.13</v>
      </c>
      <c r="I325" s="26">
        <v>107.2</v>
      </c>
      <c r="J325" s="26">
        <v>86.94</v>
      </c>
      <c r="K325" s="26">
        <v>88.89</v>
      </c>
      <c r="L325" s="26">
        <v>93.31</v>
      </c>
      <c r="M325" s="26">
        <v>105.97</v>
      </c>
      <c r="N325" s="26">
        <v>104.63</v>
      </c>
      <c r="O325" s="42"/>
      <c r="P325" s="26">
        <v>86.39</v>
      </c>
    </row>
    <row r="326" spans="1:16" x14ac:dyDescent="0.3">
      <c r="A326" s="24" t="s">
        <v>397</v>
      </c>
      <c r="B326" s="26">
        <v>85.03</v>
      </c>
      <c r="C326" s="26">
        <v>86.59</v>
      </c>
      <c r="D326" s="26">
        <v>85.11</v>
      </c>
      <c r="E326" s="26">
        <v>92.88</v>
      </c>
      <c r="F326" s="26">
        <v>74.569999999999993</v>
      </c>
      <c r="G326" s="26">
        <v>74.569999999999993</v>
      </c>
      <c r="H326" s="26">
        <v>88.35</v>
      </c>
      <c r="I326" s="26">
        <v>110.43</v>
      </c>
      <c r="J326" s="26">
        <v>86.94</v>
      </c>
      <c r="K326" s="26">
        <v>91.1</v>
      </c>
      <c r="L326" s="26">
        <v>93.49</v>
      </c>
      <c r="M326" s="26">
        <v>104.88</v>
      </c>
      <c r="N326" s="26">
        <v>104.94</v>
      </c>
      <c r="O326" s="42"/>
      <c r="P326" s="26">
        <v>87.25</v>
      </c>
    </row>
    <row r="327" spans="1:16" x14ac:dyDescent="0.3">
      <c r="A327" s="24" t="s">
        <v>398</v>
      </c>
      <c r="B327" s="26">
        <v>85.8</v>
      </c>
      <c r="C327" s="26">
        <v>87.45</v>
      </c>
      <c r="D327" s="26">
        <v>85.87</v>
      </c>
      <c r="E327" s="26">
        <v>91.62</v>
      </c>
      <c r="F327" s="26">
        <v>74.67</v>
      </c>
      <c r="G327" s="26">
        <v>74.67</v>
      </c>
      <c r="H327" s="26">
        <v>88.09</v>
      </c>
      <c r="I327" s="26">
        <v>111.15</v>
      </c>
      <c r="J327" s="26">
        <v>86.94</v>
      </c>
      <c r="K327" s="26">
        <v>91.81</v>
      </c>
      <c r="L327" s="26">
        <v>93.58</v>
      </c>
      <c r="M327" s="26">
        <v>104.33</v>
      </c>
      <c r="N327" s="26">
        <v>104.65</v>
      </c>
      <c r="O327" s="42"/>
      <c r="P327" s="26">
        <v>87.56</v>
      </c>
    </row>
    <row r="328" spans="1:16" x14ac:dyDescent="0.3">
      <c r="A328" s="24" t="s">
        <v>399</v>
      </c>
      <c r="B328" s="26">
        <v>86.49</v>
      </c>
      <c r="C328" s="26">
        <v>88</v>
      </c>
      <c r="D328" s="26">
        <v>86.54</v>
      </c>
      <c r="E328" s="26">
        <v>92.51</v>
      </c>
      <c r="F328" s="26">
        <v>73.34</v>
      </c>
      <c r="G328" s="26">
        <v>73.34</v>
      </c>
      <c r="H328" s="26">
        <v>87.76</v>
      </c>
      <c r="I328" s="26">
        <v>105.8</v>
      </c>
      <c r="J328" s="26">
        <v>86.94</v>
      </c>
      <c r="K328" s="26">
        <v>92.61</v>
      </c>
      <c r="L328" s="26">
        <v>93.58</v>
      </c>
      <c r="M328" s="26">
        <v>103.24</v>
      </c>
      <c r="N328" s="26">
        <v>104.41</v>
      </c>
      <c r="O328" s="42"/>
      <c r="P328" s="26">
        <v>87.86</v>
      </c>
    </row>
    <row r="329" spans="1:16" x14ac:dyDescent="0.3">
      <c r="A329" s="24" t="s">
        <v>400</v>
      </c>
      <c r="B329" s="26">
        <v>86.89</v>
      </c>
      <c r="C329" s="26">
        <v>88.4</v>
      </c>
      <c r="D329" s="26">
        <v>86.91</v>
      </c>
      <c r="E329" s="26">
        <v>93.47</v>
      </c>
      <c r="F329" s="26">
        <v>70.569999999999993</v>
      </c>
      <c r="G329" s="26">
        <v>70.569999999999993</v>
      </c>
      <c r="H329" s="26">
        <v>88.02</v>
      </c>
      <c r="I329" s="26">
        <v>101.45</v>
      </c>
      <c r="J329" s="26">
        <v>91.47</v>
      </c>
      <c r="K329" s="26">
        <v>92.61</v>
      </c>
      <c r="L329" s="26">
        <v>93.49</v>
      </c>
      <c r="M329" s="26">
        <v>102.26</v>
      </c>
      <c r="N329" s="26">
        <v>104.76</v>
      </c>
      <c r="O329" s="42"/>
      <c r="P329" s="26">
        <v>88.29</v>
      </c>
    </row>
    <row r="330" spans="1:16" x14ac:dyDescent="0.3">
      <c r="A330" s="24" t="s">
        <v>401</v>
      </c>
      <c r="B330" s="26">
        <v>87.91</v>
      </c>
      <c r="C330" s="26">
        <v>89.1</v>
      </c>
      <c r="D330" s="26">
        <v>87.91</v>
      </c>
      <c r="E330" s="26">
        <v>94.1</v>
      </c>
      <c r="F330" s="26">
        <v>69.61</v>
      </c>
      <c r="G330" s="26">
        <v>69.61</v>
      </c>
      <c r="H330" s="26">
        <v>90.11</v>
      </c>
      <c r="I330" s="26">
        <v>99.49</v>
      </c>
      <c r="J330" s="26">
        <v>91.47</v>
      </c>
      <c r="K330" s="26">
        <v>92.87</v>
      </c>
      <c r="L330" s="26">
        <v>94.37</v>
      </c>
      <c r="M330" s="26">
        <v>101.61</v>
      </c>
      <c r="N330" s="26">
        <v>105.25</v>
      </c>
      <c r="O330" s="42"/>
      <c r="P330" s="26">
        <v>89.25</v>
      </c>
    </row>
    <row r="331" spans="1:16" x14ac:dyDescent="0.3">
      <c r="A331" s="24" t="s">
        <v>402</v>
      </c>
      <c r="B331" s="26">
        <v>89.02</v>
      </c>
      <c r="C331" s="26">
        <v>89.93</v>
      </c>
      <c r="D331" s="26">
        <v>88.98</v>
      </c>
      <c r="E331" s="26">
        <v>93.36</v>
      </c>
      <c r="F331" s="26">
        <v>69.8</v>
      </c>
      <c r="G331" s="26">
        <v>69.8</v>
      </c>
      <c r="H331" s="26">
        <v>90.29</v>
      </c>
      <c r="I331" s="26">
        <v>104.39</v>
      </c>
      <c r="J331" s="26">
        <v>91.47</v>
      </c>
      <c r="K331" s="26">
        <v>93.35</v>
      </c>
      <c r="L331" s="26">
        <v>94.65</v>
      </c>
      <c r="M331" s="26">
        <v>101.83</v>
      </c>
      <c r="N331" s="26">
        <v>105.48</v>
      </c>
      <c r="O331" s="42"/>
      <c r="P331" s="26">
        <v>89.84</v>
      </c>
    </row>
    <row r="332" spans="1:16" x14ac:dyDescent="0.3">
      <c r="A332" s="24" t="s">
        <v>403</v>
      </c>
      <c r="B332" s="26">
        <v>89.93</v>
      </c>
      <c r="C332" s="26">
        <v>90.69</v>
      </c>
      <c r="D332" s="26">
        <v>89.86</v>
      </c>
      <c r="E332" s="26">
        <v>93.17</v>
      </c>
      <c r="F332" s="26">
        <v>69.75</v>
      </c>
      <c r="G332" s="26">
        <v>69.75</v>
      </c>
      <c r="H332" s="26">
        <v>90.08</v>
      </c>
      <c r="I332" s="26">
        <v>96.02</v>
      </c>
      <c r="J332" s="26">
        <v>91.47</v>
      </c>
      <c r="K332" s="26">
        <v>93.75</v>
      </c>
      <c r="L332" s="26">
        <v>94.78</v>
      </c>
      <c r="M332" s="26">
        <v>101.06</v>
      </c>
      <c r="N332" s="26">
        <v>105.48</v>
      </c>
      <c r="O332" s="42"/>
      <c r="P332" s="26">
        <v>90.24</v>
      </c>
    </row>
    <row r="333" spans="1:16" x14ac:dyDescent="0.3">
      <c r="A333" s="24" t="s">
        <v>404</v>
      </c>
      <c r="B333" s="26">
        <v>91.33</v>
      </c>
      <c r="C333" s="26">
        <v>91.67</v>
      </c>
      <c r="D333" s="26">
        <v>91.22</v>
      </c>
      <c r="E333" s="26">
        <v>93.29</v>
      </c>
      <c r="F333" s="26">
        <v>69.81</v>
      </c>
      <c r="G333" s="26">
        <v>69.81</v>
      </c>
      <c r="H333" s="26">
        <v>89.08</v>
      </c>
      <c r="I333" s="26">
        <v>92.93</v>
      </c>
      <c r="J333" s="26">
        <v>94.32</v>
      </c>
      <c r="K333" s="26">
        <v>93.73</v>
      </c>
      <c r="L333" s="26">
        <v>94.69</v>
      </c>
      <c r="M333" s="26">
        <v>100.08</v>
      </c>
      <c r="N333" s="26">
        <v>103.64</v>
      </c>
      <c r="O333" s="42"/>
      <c r="P333" s="26">
        <v>90.83</v>
      </c>
    </row>
    <row r="334" spans="1:16" x14ac:dyDescent="0.3">
      <c r="A334" s="24" t="s">
        <v>405</v>
      </c>
      <c r="B334" s="26">
        <v>92.52</v>
      </c>
      <c r="C334" s="26">
        <v>92.82</v>
      </c>
      <c r="D334" s="26">
        <v>92.37</v>
      </c>
      <c r="E334" s="26">
        <v>93.5</v>
      </c>
      <c r="F334" s="26">
        <v>68.760000000000005</v>
      </c>
      <c r="G334" s="26">
        <v>68.760000000000005</v>
      </c>
      <c r="H334" s="26">
        <v>88.35</v>
      </c>
      <c r="I334" s="26">
        <v>91.95</v>
      </c>
      <c r="J334" s="26">
        <v>94.32</v>
      </c>
      <c r="K334" s="26">
        <v>94.21</v>
      </c>
      <c r="L334" s="26">
        <v>94.36</v>
      </c>
      <c r="M334" s="26">
        <v>99.86</v>
      </c>
      <c r="N334" s="26">
        <v>101.88</v>
      </c>
      <c r="O334" s="42"/>
      <c r="P334" s="26">
        <v>91.27</v>
      </c>
    </row>
    <row r="335" spans="1:16" x14ac:dyDescent="0.3">
      <c r="A335" s="24" t="s">
        <v>406</v>
      </c>
      <c r="B335" s="26">
        <v>91.71</v>
      </c>
      <c r="C335" s="26">
        <v>92.26</v>
      </c>
      <c r="D335" s="26">
        <v>91.59</v>
      </c>
      <c r="E335" s="26">
        <v>93.62</v>
      </c>
      <c r="F335" s="26">
        <v>75.23</v>
      </c>
      <c r="G335" s="26">
        <v>75.23</v>
      </c>
      <c r="H335" s="26">
        <v>87.78</v>
      </c>
      <c r="I335" s="26">
        <v>91.51</v>
      </c>
      <c r="J335" s="26">
        <v>94.32</v>
      </c>
      <c r="K335" s="26">
        <v>94.31</v>
      </c>
      <c r="L335" s="26">
        <v>94.39</v>
      </c>
      <c r="M335" s="26">
        <v>100.3</v>
      </c>
      <c r="N335" s="26">
        <v>101.07</v>
      </c>
      <c r="O335" s="42"/>
      <c r="P335" s="26">
        <v>91.03</v>
      </c>
    </row>
    <row r="336" spans="1:16" x14ac:dyDescent="0.3">
      <c r="A336" s="24" t="s">
        <v>407</v>
      </c>
      <c r="B336" s="26">
        <v>92.23</v>
      </c>
      <c r="C336" s="26">
        <v>92.75</v>
      </c>
      <c r="D336" s="26">
        <v>92.08</v>
      </c>
      <c r="E336" s="26">
        <v>93.95</v>
      </c>
      <c r="F336" s="26">
        <v>88.1</v>
      </c>
      <c r="G336" s="26">
        <v>88.1</v>
      </c>
      <c r="H336" s="26">
        <v>87.7</v>
      </c>
      <c r="I336" s="26">
        <v>85.17</v>
      </c>
      <c r="J336" s="26">
        <v>94.32</v>
      </c>
      <c r="K336" s="26">
        <v>94.52</v>
      </c>
      <c r="L336" s="26">
        <v>94.42</v>
      </c>
      <c r="M336" s="26">
        <v>100.41</v>
      </c>
      <c r="N336" s="26">
        <v>101.17</v>
      </c>
      <c r="O336" s="42"/>
      <c r="P336" s="26">
        <v>91.84</v>
      </c>
    </row>
    <row r="337" spans="1:16" x14ac:dyDescent="0.3">
      <c r="A337" s="24" t="s">
        <v>408</v>
      </c>
      <c r="B337" s="26">
        <v>92.22</v>
      </c>
      <c r="C337" s="26">
        <v>92.66</v>
      </c>
      <c r="D337" s="26">
        <v>92.07</v>
      </c>
      <c r="E337" s="26">
        <v>94.49</v>
      </c>
      <c r="F337" s="26">
        <v>89.56</v>
      </c>
      <c r="G337" s="26">
        <v>89.56</v>
      </c>
      <c r="H337" s="26">
        <v>89.26</v>
      </c>
      <c r="I337" s="26">
        <v>81.69</v>
      </c>
      <c r="J337" s="26">
        <v>96.13</v>
      </c>
      <c r="K337" s="26">
        <v>94.55</v>
      </c>
      <c r="L337" s="26">
        <v>93.99</v>
      </c>
      <c r="M337" s="26">
        <v>98.66</v>
      </c>
      <c r="N337" s="26">
        <v>101.21</v>
      </c>
      <c r="O337" s="42"/>
      <c r="P337" s="26">
        <v>92.28</v>
      </c>
    </row>
    <row r="338" spans="1:16" x14ac:dyDescent="0.3">
      <c r="A338" s="24" t="s">
        <v>409</v>
      </c>
      <c r="B338" s="26">
        <v>92.62</v>
      </c>
      <c r="C338" s="26">
        <v>92.88</v>
      </c>
      <c r="D338" s="26">
        <v>92.46</v>
      </c>
      <c r="E338" s="26">
        <v>93.85</v>
      </c>
      <c r="F338" s="26">
        <v>91.81</v>
      </c>
      <c r="G338" s="26">
        <v>91.81</v>
      </c>
      <c r="H338" s="26">
        <v>90.84</v>
      </c>
      <c r="I338" s="26">
        <v>80.98</v>
      </c>
      <c r="J338" s="26">
        <v>96.13</v>
      </c>
      <c r="K338" s="26">
        <v>94.86</v>
      </c>
      <c r="L338" s="26">
        <v>94.29</v>
      </c>
      <c r="M338" s="26">
        <v>98.23</v>
      </c>
      <c r="N338" s="26">
        <v>101.3</v>
      </c>
      <c r="O338" s="42"/>
      <c r="P338" s="26">
        <v>92.84</v>
      </c>
    </row>
    <row r="339" spans="1:16" x14ac:dyDescent="0.3">
      <c r="A339" s="24" t="s">
        <v>410</v>
      </c>
      <c r="B339" s="26">
        <v>92.64</v>
      </c>
      <c r="C339" s="26">
        <v>93.1</v>
      </c>
      <c r="D339" s="26">
        <v>92.51</v>
      </c>
      <c r="E339" s="26">
        <v>94.67</v>
      </c>
      <c r="F339" s="26">
        <v>90.84</v>
      </c>
      <c r="G339" s="26">
        <v>90.84</v>
      </c>
      <c r="H339" s="26">
        <v>90.14</v>
      </c>
      <c r="I339" s="26">
        <v>81.33</v>
      </c>
      <c r="J339" s="26">
        <v>96.13</v>
      </c>
      <c r="K339" s="26">
        <v>95.55</v>
      </c>
      <c r="L339" s="26">
        <v>94.75</v>
      </c>
      <c r="M339" s="26">
        <v>97.25</v>
      </c>
      <c r="N339" s="26">
        <v>101.37</v>
      </c>
      <c r="O339" s="42"/>
      <c r="P339" s="26">
        <v>92.79</v>
      </c>
    </row>
    <row r="340" spans="1:16" x14ac:dyDescent="0.3">
      <c r="A340" s="24" t="s">
        <v>411</v>
      </c>
      <c r="B340" s="26">
        <v>93.29</v>
      </c>
      <c r="C340" s="26">
        <v>93.66</v>
      </c>
      <c r="D340" s="26">
        <v>93.15</v>
      </c>
      <c r="E340" s="26">
        <v>95.09</v>
      </c>
      <c r="F340" s="26">
        <v>89.85</v>
      </c>
      <c r="G340" s="26">
        <v>89.85</v>
      </c>
      <c r="H340" s="26">
        <v>89.62</v>
      </c>
      <c r="I340" s="26">
        <v>78.63</v>
      </c>
      <c r="J340" s="26">
        <v>96.13</v>
      </c>
      <c r="K340" s="26">
        <v>95.13</v>
      </c>
      <c r="L340" s="26">
        <v>94.93</v>
      </c>
      <c r="M340" s="26">
        <v>99.21</v>
      </c>
      <c r="N340" s="26">
        <v>100.57</v>
      </c>
      <c r="O340" s="42"/>
      <c r="P340" s="26">
        <v>93.02</v>
      </c>
    </row>
    <row r="341" spans="1:16" x14ac:dyDescent="0.3">
      <c r="A341" s="24" t="s">
        <v>412</v>
      </c>
      <c r="B341" s="26">
        <v>93.54</v>
      </c>
      <c r="C341" s="26">
        <v>93.8</v>
      </c>
      <c r="D341" s="26">
        <v>93.38</v>
      </c>
      <c r="E341" s="26">
        <v>93.75</v>
      </c>
      <c r="F341" s="26">
        <v>90.62</v>
      </c>
      <c r="G341" s="26">
        <v>90.62</v>
      </c>
      <c r="H341" s="26">
        <v>90.38</v>
      </c>
      <c r="I341" s="26">
        <v>78.81</v>
      </c>
      <c r="J341" s="26">
        <v>100</v>
      </c>
      <c r="K341" s="26">
        <v>95.24</v>
      </c>
      <c r="L341" s="26">
        <v>95</v>
      </c>
      <c r="M341" s="26">
        <v>100.08</v>
      </c>
      <c r="N341" s="26">
        <v>100.56</v>
      </c>
      <c r="O341" s="42"/>
      <c r="P341" s="26">
        <v>93.43</v>
      </c>
    </row>
    <row r="342" spans="1:16" x14ac:dyDescent="0.3">
      <c r="A342" s="24" t="s">
        <v>413</v>
      </c>
      <c r="B342" s="26">
        <v>94.64</v>
      </c>
      <c r="C342" s="26">
        <v>94.42</v>
      </c>
      <c r="D342" s="26">
        <v>94.43</v>
      </c>
      <c r="E342" s="26">
        <v>94.88</v>
      </c>
      <c r="F342" s="26">
        <v>92.95</v>
      </c>
      <c r="G342" s="26">
        <v>92.95</v>
      </c>
      <c r="H342" s="26">
        <v>93.01</v>
      </c>
      <c r="I342" s="26">
        <v>77.59</v>
      </c>
      <c r="J342" s="26">
        <v>100</v>
      </c>
      <c r="K342" s="26">
        <v>95.71</v>
      </c>
      <c r="L342" s="26">
        <v>95.54</v>
      </c>
      <c r="M342" s="26">
        <v>100.19</v>
      </c>
      <c r="N342" s="26">
        <v>100.86</v>
      </c>
      <c r="O342" s="42"/>
      <c r="P342" s="26">
        <v>94.68</v>
      </c>
    </row>
    <row r="343" spans="1:16" x14ac:dyDescent="0.3">
      <c r="A343" s="24" t="s">
        <v>414</v>
      </c>
      <c r="B343" s="26">
        <v>95.04</v>
      </c>
      <c r="C343" s="26">
        <v>94.86</v>
      </c>
      <c r="D343" s="26">
        <v>94.83</v>
      </c>
      <c r="E343" s="26">
        <v>95</v>
      </c>
      <c r="F343" s="26">
        <v>93.49</v>
      </c>
      <c r="G343" s="26">
        <v>93.49</v>
      </c>
      <c r="H343" s="26">
        <v>93.23</v>
      </c>
      <c r="I343" s="26">
        <v>77.930000000000007</v>
      </c>
      <c r="J343" s="26">
        <v>100</v>
      </c>
      <c r="K343" s="26">
        <v>95.98</v>
      </c>
      <c r="L343" s="26">
        <v>95.65</v>
      </c>
      <c r="M343" s="26">
        <v>100.41</v>
      </c>
      <c r="N343" s="26">
        <v>100.93</v>
      </c>
      <c r="O343" s="42"/>
      <c r="P343" s="26">
        <v>94.99</v>
      </c>
    </row>
    <row r="344" spans="1:16" x14ac:dyDescent="0.3">
      <c r="A344" s="24" t="s">
        <v>415</v>
      </c>
      <c r="B344" s="26">
        <v>95.51</v>
      </c>
      <c r="C344" s="26">
        <v>94.91</v>
      </c>
      <c r="D344" s="26">
        <v>95.36</v>
      </c>
      <c r="E344" s="26">
        <v>96.24</v>
      </c>
      <c r="F344" s="26">
        <v>99.55</v>
      </c>
      <c r="G344" s="26">
        <v>99.55</v>
      </c>
      <c r="H344" s="26">
        <v>98.08</v>
      </c>
      <c r="I344" s="26">
        <v>84.58</v>
      </c>
      <c r="J344" s="26">
        <v>100</v>
      </c>
      <c r="K344" s="26">
        <v>96.37</v>
      </c>
      <c r="L344" s="26">
        <v>96.07</v>
      </c>
      <c r="M344" s="26">
        <v>99.43</v>
      </c>
      <c r="N344" s="26">
        <v>101.04</v>
      </c>
      <c r="O344" s="42"/>
      <c r="P344" s="26">
        <v>96.48</v>
      </c>
    </row>
    <row r="345" spans="1:16" x14ac:dyDescent="0.3">
      <c r="A345" s="24" t="s">
        <v>416</v>
      </c>
      <c r="B345" s="26">
        <v>96.29</v>
      </c>
      <c r="C345" s="26">
        <v>95.71</v>
      </c>
      <c r="D345" s="26">
        <v>96.16</v>
      </c>
      <c r="E345" s="26">
        <v>95.02</v>
      </c>
      <c r="F345" s="26">
        <v>102.56</v>
      </c>
      <c r="G345" s="26">
        <v>102.56</v>
      </c>
      <c r="H345" s="26">
        <v>100.9</v>
      </c>
      <c r="I345" s="26">
        <v>88.86</v>
      </c>
      <c r="J345" s="26">
        <v>100</v>
      </c>
      <c r="K345" s="26">
        <v>96.49</v>
      </c>
      <c r="L345" s="26">
        <v>97.53</v>
      </c>
      <c r="M345" s="26">
        <v>99.65</v>
      </c>
      <c r="N345" s="26">
        <v>101.07</v>
      </c>
      <c r="O345" s="42"/>
      <c r="P345" s="26">
        <v>97.53</v>
      </c>
    </row>
    <row r="346" spans="1:16" x14ac:dyDescent="0.3">
      <c r="A346" s="24" t="s">
        <v>417</v>
      </c>
      <c r="B346" s="26">
        <v>96.45</v>
      </c>
      <c r="C346" s="26">
        <v>96.17</v>
      </c>
      <c r="D346" s="26">
        <v>96.38</v>
      </c>
      <c r="E346" s="26">
        <v>95.52</v>
      </c>
      <c r="F346" s="26">
        <v>103.38</v>
      </c>
      <c r="G346" s="26">
        <v>103.38</v>
      </c>
      <c r="H346" s="26">
        <v>101.58</v>
      </c>
      <c r="I346" s="26">
        <v>91.43</v>
      </c>
      <c r="J346" s="26">
        <v>100</v>
      </c>
      <c r="K346" s="26">
        <v>96.84</v>
      </c>
      <c r="L346" s="26">
        <v>97.65</v>
      </c>
      <c r="M346" s="26">
        <v>98.88</v>
      </c>
      <c r="N346" s="26">
        <v>101.36</v>
      </c>
      <c r="O346" s="42"/>
      <c r="P346" s="26">
        <v>97.88</v>
      </c>
    </row>
    <row r="347" spans="1:16" x14ac:dyDescent="0.3">
      <c r="A347" s="24" t="s">
        <v>418</v>
      </c>
      <c r="B347" s="26">
        <v>96.77</v>
      </c>
      <c r="C347" s="26">
        <v>96.91</v>
      </c>
      <c r="D347" s="26">
        <v>96.78</v>
      </c>
      <c r="E347" s="26">
        <v>97.56</v>
      </c>
      <c r="F347" s="26">
        <v>101.75</v>
      </c>
      <c r="G347" s="26">
        <v>101.75</v>
      </c>
      <c r="H347" s="26">
        <v>101.38</v>
      </c>
      <c r="I347" s="26">
        <v>93</v>
      </c>
      <c r="J347" s="26">
        <v>100</v>
      </c>
      <c r="K347" s="26">
        <v>97.6</v>
      </c>
      <c r="L347" s="26">
        <v>97.49</v>
      </c>
      <c r="M347" s="26">
        <v>100.08</v>
      </c>
      <c r="N347" s="26">
        <v>101.39</v>
      </c>
      <c r="O347" s="42"/>
      <c r="P347" s="26">
        <v>98.24</v>
      </c>
    </row>
    <row r="348" spans="1:16" x14ac:dyDescent="0.3">
      <c r="A348" s="24" t="s">
        <v>419</v>
      </c>
      <c r="B348" s="26">
        <v>98.14</v>
      </c>
      <c r="C348" s="26">
        <v>97.94</v>
      </c>
      <c r="D348" s="26">
        <v>98.11</v>
      </c>
      <c r="E348" s="26">
        <v>98.23</v>
      </c>
      <c r="F348" s="26">
        <v>100.92</v>
      </c>
      <c r="G348" s="26">
        <v>100.92</v>
      </c>
      <c r="H348" s="26">
        <v>102.13</v>
      </c>
      <c r="I348" s="26">
        <v>97.47</v>
      </c>
      <c r="J348" s="26">
        <v>100</v>
      </c>
      <c r="K348" s="26">
        <v>97.61</v>
      </c>
      <c r="L348" s="26">
        <v>97.54</v>
      </c>
      <c r="M348" s="26">
        <v>100.19</v>
      </c>
      <c r="N348" s="26">
        <v>101.4</v>
      </c>
      <c r="O348" s="42"/>
      <c r="P348" s="26">
        <v>99.12</v>
      </c>
    </row>
    <row r="349" spans="1:16" x14ac:dyDescent="0.3">
      <c r="A349" s="24" t="s">
        <v>420</v>
      </c>
      <c r="B349" s="26">
        <v>98.71</v>
      </c>
      <c r="C349" s="26">
        <v>98.61</v>
      </c>
      <c r="D349" s="26">
        <v>98.71</v>
      </c>
      <c r="E349" s="26">
        <v>98.43</v>
      </c>
      <c r="F349" s="26">
        <v>100.08</v>
      </c>
      <c r="G349" s="26">
        <v>100.08</v>
      </c>
      <c r="H349" s="26">
        <v>101.21</v>
      </c>
      <c r="I349" s="26">
        <v>99.84</v>
      </c>
      <c r="J349" s="26">
        <v>100</v>
      </c>
      <c r="K349" s="26">
        <v>97.78</v>
      </c>
      <c r="L349" s="26">
        <v>98.67</v>
      </c>
      <c r="M349" s="26">
        <v>99.86</v>
      </c>
      <c r="N349" s="26">
        <v>101.42</v>
      </c>
      <c r="O349" s="42"/>
      <c r="P349" s="26">
        <v>99.3</v>
      </c>
    </row>
    <row r="350" spans="1:16" x14ac:dyDescent="0.3">
      <c r="A350" s="24" t="s">
        <v>421</v>
      </c>
      <c r="B350" s="26">
        <v>99.57</v>
      </c>
      <c r="C350" s="26">
        <v>99.58</v>
      </c>
      <c r="D350" s="26">
        <v>99.58</v>
      </c>
      <c r="E350" s="26">
        <v>98.9</v>
      </c>
      <c r="F350" s="26">
        <v>98.18</v>
      </c>
      <c r="G350" s="26">
        <v>98.18</v>
      </c>
      <c r="H350" s="26">
        <v>97.94</v>
      </c>
      <c r="I350" s="26">
        <v>100.09</v>
      </c>
      <c r="J350" s="26">
        <v>100</v>
      </c>
      <c r="K350" s="26">
        <v>98.31</v>
      </c>
      <c r="L350" s="26">
        <v>100.25</v>
      </c>
      <c r="M350" s="26">
        <v>99.54</v>
      </c>
      <c r="N350" s="26">
        <v>99.51</v>
      </c>
      <c r="O350" s="42"/>
      <c r="P350" s="26">
        <v>99.16</v>
      </c>
    </row>
    <row r="351" spans="1:16" x14ac:dyDescent="0.3">
      <c r="A351" s="24" t="s">
        <v>422</v>
      </c>
      <c r="B351" s="26">
        <v>100.7</v>
      </c>
      <c r="C351" s="26">
        <v>100.92</v>
      </c>
      <c r="D351" s="26">
        <v>100.73</v>
      </c>
      <c r="E351" s="26">
        <v>100.48</v>
      </c>
      <c r="F351" s="26">
        <v>99.54</v>
      </c>
      <c r="G351" s="26">
        <v>99.54</v>
      </c>
      <c r="H351" s="26">
        <v>99.4</v>
      </c>
      <c r="I351" s="26">
        <v>99.54</v>
      </c>
      <c r="J351" s="26">
        <v>100</v>
      </c>
      <c r="K351" s="26">
        <v>101.96</v>
      </c>
      <c r="L351" s="26">
        <v>100.55</v>
      </c>
      <c r="M351" s="26">
        <v>100.19</v>
      </c>
      <c r="N351" s="26">
        <v>99.53</v>
      </c>
      <c r="O351" s="42"/>
      <c r="P351" s="26">
        <v>100.39</v>
      </c>
    </row>
    <row r="352" spans="1:16" x14ac:dyDescent="0.3">
      <c r="A352" s="24" t="s">
        <v>549</v>
      </c>
      <c r="B352" s="26">
        <v>101.03</v>
      </c>
      <c r="C352" s="26">
        <v>100.91</v>
      </c>
      <c r="D352" s="26">
        <v>101</v>
      </c>
      <c r="E352" s="26">
        <v>102.24</v>
      </c>
      <c r="F352" s="26">
        <v>102.24</v>
      </c>
      <c r="G352" s="26">
        <v>102.24</v>
      </c>
      <c r="H352" s="26">
        <v>101.49</v>
      </c>
      <c r="I352" s="26">
        <v>100.53</v>
      </c>
      <c r="J352" s="26">
        <v>100</v>
      </c>
      <c r="K352" s="26">
        <v>102.03</v>
      </c>
      <c r="L352" s="26">
        <v>100.54</v>
      </c>
      <c r="M352" s="26">
        <v>100.41</v>
      </c>
      <c r="N352" s="26">
        <v>99.55</v>
      </c>
      <c r="O352" s="42"/>
      <c r="P352" s="26">
        <v>101.16</v>
      </c>
    </row>
    <row r="353" spans="1:16" x14ac:dyDescent="0.3">
      <c r="A353" s="24" t="s">
        <v>571</v>
      </c>
      <c r="B353" s="26">
        <v>102.01</v>
      </c>
      <c r="C353" s="26">
        <v>101.85</v>
      </c>
      <c r="D353" s="26">
        <v>101.98</v>
      </c>
      <c r="E353" s="26">
        <v>99.66</v>
      </c>
      <c r="F353" s="26">
        <v>102.4</v>
      </c>
      <c r="G353" s="26">
        <v>102.4</v>
      </c>
      <c r="H353" s="26">
        <v>101.97</v>
      </c>
      <c r="I353" s="26">
        <v>100.37</v>
      </c>
      <c r="J353" s="26">
        <v>100</v>
      </c>
      <c r="K353" s="26">
        <v>102.01</v>
      </c>
      <c r="L353" s="26">
        <v>100.59</v>
      </c>
      <c r="M353" s="26">
        <v>99.76</v>
      </c>
      <c r="N353" s="26">
        <v>99.52</v>
      </c>
      <c r="O353" s="42"/>
      <c r="P353" s="26">
        <v>101.56</v>
      </c>
    </row>
    <row r="354" spans="1:16" x14ac:dyDescent="0.3">
      <c r="A354" s="24" t="s">
        <v>579</v>
      </c>
      <c r="B354" s="26">
        <v>103.02</v>
      </c>
      <c r="C354" s="26">
        <v>103.06</v>
      </c>
      <c r="D354" s="26">
        <v>102.99</v>
      </c>
      <c r="E354" s="26">
        <v>99</v>
      </c>
      <c r="F354" s="26">
        <v>100.16</v>
      </c>
      <c r="G354" s="26">
        <v>100.16</v>
      </c>
      <c r="H354" s="26">
        <v>101.74</v>
      </c>
      <c r="I354" s="26">
        <v>100</v>
      </c>
      <c r="J354" s="26">
        <v>100</v>
      </c>
      <c r="K354" s="26">
        <v>104.24</v>
      </c>
      <c r="L354" s="26">
        <v>101.29</v>
      </c>
      <c r="M354" s="26">
        <v>106.19</v>
      </c>
      <c r="N354" s="26">
        <v>99.64</v>
      </c>
      <c r="O354" s="42"/>
      <c r="P354" s="26">
        <v>102.15</v>
      </c>
    </row>
    <row r="355" spans="1:16" x14ac:dyDescent="0.3">
      <c r="A355" s="24" t="s">
        <v>580</v>
      </c>
      <c r="B355" s="26">
        <v>104.83</v>
      </c>
      <c r="C355" s="26">
        <v>105.01</v>
      </c>
      <c r="D355" s="26">
        <v>104.78</v>
      </c>
      <c r="E355" s="26">
        <v>100.07</v>
      </c>
      <c r="F355" s="26">
        <v>101.25</v>
      </c>
      <c r="G355" s="26">
        <v>101.25</v>
      </c>
      <c r="H355" s="26">
        <v>102.36</v>
      </c>
      <c r="I355" s="26">
        <v>101.66</v>
      </c>
      <c r="J355" s="26">
        <v>100</v>
      </c>
      <c r="K355" s="26">
        <v>104.34</v>
      </c>
      <c r="L355" s="26">
        <v>102.23</v>
      </c>
      <c r="M355" s="26">
        <v>108.91</v>
      </c>
      <c r="N355" s="26">
        <v>99.44</v>
      </c>
      <c r="O355" s="42"/>
      <c r="P355" s="26">
        <v>103.49</v>
      </c>
    </row>
    <row r="356" spans="1:16" x14ac:dyDescent="0.3">
      <c r="A356" s="32" t="s">
        <v>581</v>
      </c>
      <c r="B356" s="26">
        <v>105.56</v>
      </c>
      <c r="C356" s="26">
        <v>106.07</v>
      </c>
      <c r="D356" s="26">
        <v>105.51</v>
      </c>
      <c r="E356" s="26">
        <v>100.23</v>
      </c>
      <c r="F356" s="26">
        <v>105.56</v>
      </c>
      <c r="G356" s="26">
        <v>105.56</v>
      </c>
      <c r="H356" s="26">
        <v>104.6</v>
      </c>
      <c r="I356" s="26">
        <v>95.14</v>
      </c>
      <c r="J356" s="26">
        <v>100</v>
      </c>
      <c r="K356" s="26">
        <v>104.37</v>
      </c>
      <c r="L356" s="26">
        <v>101.81</v>
      </c>
      <c r="M356" s="26">
        <v>110.98</v>
      </c>
      <c r="N356" s="26">
        <v>99.79</v>
      </c>
      <c r="O356" s="42"/>
      <c r="P356" s="26">
        <v>104.55</v>
      </c>
    </row>
    <row r="357" spans="1:16" x14ac:dyDescent="0.3">
      <c r="A357" s="32" t="s">
        <v>583</v>
      </c>
      <c r="B357" s="26">
        <v>104.83</v>
      </c>
      <c r="C357" s="26">
        <v>105.01</v>
      </c>
      <c r="D357" s="26">
        <v>104.77</v>
      </c>
      <c r="E357" s="26">
        <v>100.77</v>
      </c>
      <c r="F357" s="26">
        <v>102.13</v>
      </c>
      <c r="G357" s="26">
        <v>102.13</v>
      </c>
      <c r="H357" s="26">
        <v>101.84</v>
      </c>
      <c r="I357" s="26">
        <v>96.01</v>
      </c>
      <c r="J357" s="26">
        <v>100</v>
      </c>
      <c r="K357" s="26">
        <v>104.4</v>
      </c>
      <c r="L357" s="26">
        <v>102.44</v>
      </c>
      <c r="M357" s="26">
        <v>109.24</v>
      </c>
      <c r="N357" s="26">
        <v>99.99</v>
      </c>
      <c r="P357" s="26">
        <v>103.51</v>
      </c>
    </row>
    <row r="358" spans="1:16" x14ac:dyDescent="0.3">
      <c r="A358" s="24" t="s">
        <v>586</v>
      </c>
      <c r="B358" s="26">
        <v>104.86</v>
      </c>
      <c r="C358" s="26">
        <v>105.22</v>
      </c>
      <c r="D358" s="26">
        <v>104.8</v>
      </c>
      <c r="E358" s="26">
        <v>100.96</v>
      </c>
      <c r="F358" s="26">
        <v>102.77</v>
      </c>
      <c r="G358" s="26">
        <v>102.77</v>
      </c>
      <c r="H358" s="26">
        <v>102.83</v>
      </c>
      <c r="I358" s="26">
        <v>99.56</v>
      </c>
      <c r="J358" s="26">
        <v>100</v>
      </c>
      <c r="K358" s="26">
        <v>105.12</v>
      </c>
      <c r="L358" s="26">
        <v>105.04</v>
      </c>
      <c r="M358" s="26">
        <v>109.57</v>
      </c>
      <c r="N358" s="26">
        <v>100.08</v>
      </c>
      <c r="P358" s="26">
        <v>103.98</v>
      </c>
    </row>
    <row r="359" spans="1:16" x14ac:dyDescent="0.3">
      <c r="A359" s="24" t="s">
        <v>589</v>
      </c>
      <c r="B359" s="26">
        <v>105.14</v>
      </c>
      <c r="C359" s="26">
        <v>105.6</v>
      </c>
      <c r="D359" s="26">
        <v>105.1</v>
      </c>
      <c r="E359" s="26">
        <v>101.88</v>
      </c>
      <c r="F359" s="26">
        <v>103.59</v>
      </c>
      <c r="G359" s="26">
        <v>103.59</v>
      </c>
      <c r="H359" s="26">
        <v>104.31</v>
      </c>
      <c r="I359" s="26">
        <v>103.13</v>
      </c>
      <c r="J359" s="26">
        <v>100</v>
      </c>
      <c r="K359" s="26">
        <v>105.26</v>
      </c>
      <c r="L359" s="26">
        <v>105.28</v>
      </c>
      <c r="M359" s="26">
        <v>111.2</v>
      </c>
      <c r="N359" s="26">
        <v>99.93</v>
      </c>
      <c r="P359" s="26">
        <v>104.55</v>
      </c>
    </row>
    <row r="360" spans="1:16" x14ac:dyDescent="0.3">
      <c r="A360" s="32" t="s">
        <v>612</v>
      </c>
      <c r="B360" s="26">
        <v>105.54</v>
      </c>
      <c r="C360" s="26">
        <v>106.11</v>
      </c>
      <c r="D360" s="26">
        <v>105.52</v>
      </c>
      <c r="E360" s="26">
        <v>102.11</v>
      </c>
      <c r="F360" s="26">
        <v>102.74</v>
      </c>
      <c r="G360" s="26">
        <v>102.74</v>
      </c>
      <c r="H360" s="26">
        <v>103.71</v>
      </c>
      <c r="I360" s="26">
        <v>103.28</v>
      </c>
      <c r="J360" s="26">
        <v>100</v>
      </c>
      <c r="K360" s="26">
        <v>105.37</v>
      </c>
      <c r="L360" s="26">
        <v>105.33</v>
      </c>
      <c r="M360" s="26">
        <v>111.86</v>
      </c>
      <c r="N360" s="26">
        <v>100.03</v>
      </c>
      <c r="P360" s="26">
        <v>104.64</v>
      </c>
    </row>
    <row r="362" spans="1:16" x14ac:dyDescent="0.3">
      <c r="A362" s="24"/>
    </row>
    <row r="363" spans="1:16" x14ac:dyDescent="0.3">
      <c r="A363" s="24"/>
    </row>
    <row r="364" spans="1:16" x14ac:dyDescent="0.3">
      <c r="A364" s="24"/>
    </row>
    <row r="365" spans="1:16" x14ac:dyDescent="0.3">
      <c r="A365" s="24"/>
    </row>
    <row r="366" spans="1:16" x14ac:dyDescent="0.3">
      <c r="A366" s="24"/>
    </row>
    <row r="367" spans="1:16" x14ac:dyDescent="0.3">
      <c r="A367" s="24"/>
    </row>
    <row r="368" spans="1:16"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32"/>
    </row>
    <row r="642" spans="1:1" x14ac:dyDescent="0.3">
      <c r="A642" s="32"/>
    </row>
    <row r="643" spans="1:1" x14ac:dyDescent="0.3">
      <c r="A643" s="24"/>
    </row>
  </sheetData>
  <hyperlinks>
    <hyperlink ref="A1" location="Contents!A1" display="Return to contents" xr:uid="{21870A34-EE3A-47F6-868E-CB1F2C0C921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9"/>
  <sheetViews>
    <sheetView workbookViewId="0">
      <pane xSplit="1" ySplit="2" topLeftCell="B3" activePane="bottomRight" state="frozen"/>
      <selection pane="topRight" activeCell="B1" sqref="B1"/>
      <selection pane="bottomLeft" activeCell="A3" sqref="A3"/>
      <selection pane="bottomRight" activeCell="A359" sqref="A359"/>
    </sheetView>
  </sheetViews>
  <sheetFormatPr defaultColWidth="9.109375" defaultRowHeight="13.8" x14ac:dyDescent="0.3"/>
  <cols>
    <col min="1" max="1" width="22.33203125" style="1" customWidth="1"/>
    <col min="2" max="2" width="12.5546875" style="1" customWidth="1"/>
    <col min="3" max="16384" width="9.109375" style="1"/>
  </cols>
  <sheetData>
    <row r="1" spans="1:28" ht="13.05" x14ac:dyDescent="0.3">
      <c r="A1" s="5" t="s">
        <v>0</v>
      </c>
    </row>
    <row r="2" spans="1:28" ht="25.95" x14ac:dyDescent="0.3">
      <c r="A2" s="22" t="s">
        <v>451</v>
      </c>
      <c r="B2" s="30" t="s">
        <v>568</v>
      </c>
      <c r="C2" s="23"/>
      <c r="D2" s="23"/>
      <c r="E2" s="23"/>
      <c r="F2" s="23"/>
      <c r="G2" s="23"/>
      <c r="H2" s="23"/>
      <c r="I2" s="23"/>
      <c r="J2" s="23"/>
      <c r="K2" s="23"/>
      <c r="L2" s="23"/>
      <c r="M2" s="23"/>
      <c r="N2" s="23"/>
      <c r="O2" s="23"/>
      <c r="P2" s="23"/>
      <c r="Q2" s="23"/>
      <c r="AB2" s="23"/>
    </row>
    <row r="3" spans="1:28" ht="13.05" x14ac:dyDescent="0.3">
      <c r="A3" s="24">
        <v>1950</v>
      </c>
      <c r="B3" s="12">
        <f t="shared" ref="B3:B34" ca="1" si="0">(1+GEOMEAN(OFFSET(B$76,$AB3,0,4,1)))^4-1</f>
        <v>0.27625461146905161</v>
      </c>
      <c r="AB3" s="27">
        <f>0</f>
        <v>0</v>
      </c>
    </row>
    <row r="4" spans="1:28" ht="13.05" x14ac:dyDescent="0.3">
      <c r="A4" s="24">
        <v>1951</v>
      </c>
      <c r="B4" s="12">
        <f t="shared" ca="1" si="0"/>
        <v>0.28897567268562674</v>
      </c>
      <c r="AB4" s="27">
        <f>AB3+4</f>
        <v>4</v>
      </c>
    </row>
    <row r="5" spans="1:28" ht="13.05" x14ac:dyDescent="0.3">
      <c r="A5" s="24">
        <v>1952</v>
      </c>
      <c r="B5" s="12">
        <f t="shared" ca="1" si="0"/>
        <v>0.27518574984638766</v>
      </c>
      <c r="AB5" s="27">
        <f t="shared" ref="AB5:AB68" si="1">AB4+4</f>
        <v>8</v>
      </c>
    </row>
    <row r="6" spans="1:28" ht="13.05" x14ac:dyDescent="0.3">
      <c r="A6" s="24">
        <v>1953</v>
      </c>
      <c r="B6" s="12">
        <f t="shared" ca="1" si="0"/>
        <v>0.2572078756949876</v>
      </c>
      <c r="AB6" s="27">
        <f t="shared" si="1"/>
        <v>12</v>
      </c>
    </row>
    <row r="7" spans="1:28" ht="13.05" x14ac:dyDescent="0.3">
      <c r="A7" s="24">
        <v>1954</v>
      </c>
      <c r="B7" s="12">
        <f t="shared" ca="1" si="0"/>
        <v>0.28547495308855053</v>
      </c>
      <c r="AB7" s="27">
        <f t="shared" si="1"/>
        <v>16</v>
      </c>
    </row>
    <row r="8" spans="1:28" ht="13.05" x14ac:dyDescent="0.3">
      <c r="A8" s="24">
        <v>1955</v>
      </c>
      <c r="B8" s="12">
        <f t="shared" ca="1" si="0"/>
        <v>0.29928177981610604</v>
      </c>
      <c r="AB8" s="27">
        <f t="shared" si="1"/>
        <v>20</v>
      </c>
    </row>
    <row r="9" spans="1:28" ht="13.05" x14ac:dyDescent="0.3">
      <c r="A9" s="24">
        <v>1956</v>
      </c>
      <c r="B9" s="12">
        <f t="shared" ca="1" si="0"/>
        <v>0.28002980280405176</v>
      </c>
      <c r="AB9" s="27">
        <f t="shared" si="1"/>
        <v>24</v>
      </c>
    </row>
    <row r="10" spans="1:28" ht="13.05" x14ac:dyDescent="0.3">
      <c r="A10" s="24">
        <v>1957</v>
      </c>
      <c r="B10" s="12">
        <f t="shared" ca="1" si="0"/>
        <v>0.26356427327123733</v>
      </c>
      <c r="AB10" s="27">
        <f t="shared" si="1"/>
        <v>28</v>
      </c>
    </row>
    <row r="11" spans="1:28" ht="13.05" x14ac:dyDescent="0.3">
      <c r="A11" s="24">
        <v>1958</v>
      </c>
      <c r="B11" s="12">
        <f t="shared" ca="1" si="0"/>
        <v>0.25565691035025928</v>
      </c>
      <c r="AB11" s="27">
        <f t="shared" si="1"/>
        <v>32</v>
      </c>
    </row>
    <row r="12" spans="1:28" ht="13.05" x14ac:dyDescent="0.3">
      <c r="A12" s="24">
        <v>1959</v>
      </c>
      <c r="B12" s="12">
        <f t="shared" ca="1" si="0"/>
        <v>0.26455076523404419</v>
      </c>
      <c r="AB12" s="27">
        <f t="shared" si="1"/>
        <v>36</v>
      </c>
    </row>
    <row r="13" spans="1:28" ht="13.05" x14ac:dyDescent="0.3">
      <c r="A13" s="24">
        <v>1960</v>
      </c>
      <c r="B13" s="12">
        <f t="shared" ca="1" si="0"/>
        <v>0.32060403769960732</v>
      </c>
      <c r="AB13" s="27">
        <f t="shared" si="1"/>
        <v>40</v>
      </c>
    </row>
    <row r="14" spans="1:28" ht="13.05" x14ac:dyDescent="0.3">
      <c r="A14" s="24">
        <v>1961</v>
      </c>
      <c r="B14" s="12">
        <f t="shared" ca="1" si="0"/>
        <v>0.28058108401794835</v>
      </c>
      <c r="AB14" s="27">
        <f t="shared" si="1"/>
        <v>44</v>
      </c>
    </row>
    <row r="15" spans="1:28" ht="13.05" x14ac:dyDescent="0.3">
      <c r="A15" s="24">
        <v>1962</v>
      </c>
      <c r="B15" s="12">
        <f t="shared" ca="1" si="0"/>
        <v>0.25351263185356387</v>
      </c>
      <c r="AB15" s="27">
        <f t="shared" si="1"/>
        <v>48</v>
      </c>
    </row>
    <row r="16" spans="1:28" ht="13.05" x14ac:dyDescent="0.3">
      <c r="A16" s="24">
        <v>1963</v>
      </c>
      <c r="B16" s="12">
        <f t="shared" ca="1" si="0"/>
        <v>0.27238583692372309</v>
      </c>
      <c r="AB16" s="27">
        <f t="shared" si="1"/>
        <v>52</v>
      </c>
    </row>
    <row r="17" spans="1:28" ht="13.05" x14ac:dyDescent="0.3">
      <c r="A17" s="24">
        <v>1964</v>
      </c>
      <c r="B17" s="12">
        <f t="shared" ca="1" si="0"/>
        <v>0.24306366055983308</v>
      </c>
      <c r="AB17" s="27">
        <f t="shared" si="1"/>
        <v>56</v>
      </c>
    </row>
    <row r="18" spans="1:28" ht="13.05" x14ac:dyDescent="0.3">
      <c r="A18" s="24">
        <v>1965</v>
      </c>
      <c r="B18" s="12">
        <f t="shared" ca="1" si="0"/>
        <v>0.23934508509232466</v>
      </c>
      <c r="AB18" s="27">
        <f t="shared" si="1"/>
        <v>60</v>
      </c>
    </row>
    <row r="19" spans="1:28" ht="13.05" x14ac:dyDescent="0.3">
      <c r="A19" s="24">
        <v>1966</v>
      </c>
      <c r="B19" s="12">
        <f t="shared" ca="1" si="0"/>
        <v>0.21044058331122373</v>
      </c>
      <c r="AB19" s="27">
        <f t="shared" si="1"/>
        <v>64</v>
      </c>
    </row>
    <row r="20" spans="1:28" ht="13.05" x14ac:dyDescent="0.3">
      <c r="A20" s="24">
        <v>1967</v>
      </c>
      <c r="B20" s="12">
        <f t="shared" ca="1" si="0"/>
        <v>0.20755527455048628</v>
      </c>
      <c r="AB20" s="27">
        <f t="shared" si="1"/>
        <v>68</v>
      </c>
    </row>
    <row r="21" spans="1:28" ht="13.05" x14ac:dyDescent="0.3">
      <c r="A21" s="24">
        <v>1968</v>
      </c>
      <c r="B21" s="12">
        <f t="shared" ca="1" si="0"/>
        <v>0.21848033383177601</v>
      </c>
      <c r="AB21" s="27">
        <f t="shared" si="1"/>
        <v>72</v>
      </c>
    </row>
    <row r="22" spans="1:28" ht="13.05" x14ac:dyDescent="0.3">
      <c r="A22" s="24">
        <v>1969</v>
      </c>
      <c r="B22" s="12">
        <f t="shared" ca="1" si="0"/>
        <v>0.23949928733443371</v>
      </c>
      <c r="AB22" s="27">
        <f t="shared" si="1"/>
        <v>76</v>
      </c>
    </row>
    <row r="23" spans="1:28" ht="13.05" x14ac:dyDescent="0.3">
      <c r="A23" s="24">
        <v>1970</v>
      </c>
      <c r="B23" s="12">
        <f t="shared" ca="1" si="0"/>
        <v>0.27027692008747262</v>
      </c>
      <c r="AB23" s="27">
        <f t="shared" si="1"/>
        <v>80</v>
      </c>
    </row>
    <row r="24" spans="1:28" ht="13.05" x14ac:dyDescent="0.3">
      <c r="A24" s="24">
        <v>1971</v>
      </c>
      <c r="B24" s="12">
        <f t="shared" ca="1" si="0"/>
        <v>0.25949353296807298</v>
      </c>
      <c r="AB24" s="27">
        <f t="shared" si="1"/>
        <v>84</v>
      </c>
    </row>
    <row r="25" spans="1:28" ht="13.05" x14ac:dyDescent="0.3">
      <c r="A25" s="24">
        <v>1972</v>
      </c>
      <c r="B25" s="12">
        <f t="shared" ca="1" si="0"/>
        <v>0.29330893178780015</v>
      </c>
      <c r="AB25" s="27">
        <f t="shared" si="1"/>
        <v>88</v>
      </c>
    </row>
    <row r="26" spans="1:28" ht="13.05" x14ac:dyDescent="0.3">
      <c r="A26" s="24">
        <v>1973</v>
      </c>
      <c r="B26" s="12">
        <f t="shared" ca="1" si="0"/>
        <v>0.36704301832620034</v>
      </c>
      <c r="AB26" s="27">
        <f t="shared" si="1"/>
        <v>92</v>
      </c>
    </row>
    <row r="27" spans="1:28" ht="13.05" x14ac:dyDescent="0.3">
      <c r="A27" s="24">
        <v>1974</v>
      </c>
      <c r="B27" s="12">
        <f t="shared" ca="1" si="0"/>
        <v>0.26841604391276452</v>
      </c>
      <c r="AB27" s="27">
        <f t="shared" si="1"/>
        <v>96</v>
      </c>
    </row>
    <row r="28" spans="1:28" ht="13.05" x14ac:dyDescent="0.3">
      <c r="A28" s="24">
        <v>1975</v>
      </c>
      <c r="B28" s="12">
        <f t="shared" ca="1" si="0"/>
        <v>8.5710831375410912E-2</v>
      </c>
      <c r="AB28" s="27">
        <f t="shared" si="1"/>
        <v>100</v>
      </c>
    </row>
    <row r="29" spans="1:28" ht="13.05" x14ac:dyDescent="0.3">
      <c r="A29" s="24">
        <v>1976</v>
      </c>
      <c r="B29" s="12">
        <f t="shared" ca="1" si="0"/>
        <v>0.10938256191178652</v>
      </c>
      <c r="AB29" s="27">
        <f t="shared" si="1"/>
        <v>104</v>
      </c>
    </row>
    <row r="30" spans="1:28" ht="13.05" x14ac:dyDescent="0.3">
      <c r="A30" s="24">
        <v>1977</v>
      </c>
      <c r="B30" s="12">
        <f t="shared" ca="1" si="0"/>
        <v>0.14419820892193114</v>
      </c>
      <c r="AB30" s="27">
        <f t="shared" si="1"/>
        <v>108</v>
      </c>
    </row>
    <row r="31" spans="1:28" ht="13.05" x14ac:dyDescent="0.3">
      <c r="A31" s="24">
        <v>1978</v>
      </c>
      <c r="B31" s="12">
        <f t="shared" ca="1" si="0"/>
        <v>0.24951828273616794</v>
      </c>
      <c r="AB31" s="27">
        <f t="shared" si="1"/>
        <v>112</v>
      </c>
    </row>
    <row r="32" spans="1:28" ht="13.05" x14ac:dyDescent="0.3">
      <c r="A32" s="24">
        <v>1979</v>
      </c>
      <c r="B32" s="12">
        <f t="shared" ca="1" si="0"/>
        <v>0.25797019509900165</v>
      </c>
      <c r="AB32" s="27">
        <f t="shared" si="1"/>
        <v>116</v>
      </c>
    </row>
    <row r="33" spans="1:28" ht="13.05" x14ac:dyDescent="0.3">
      <c r="A33" s="24">
        <v>1980</v>
      </c>
      <c r="B33" s="12">
        <f t="shared" ca="1" si="0"/>
        <v>0.23329624886667011</v>
      </c>
      <c r="AB33" s="27">
        <f t="shared" si="1"/>
        <v>120</v>
      </c>
    </row>
    <row r="34" spans="1:28" ht="13.05" x14ac:dyDescent="0.3">
      <c r="A34" s="24">
        <v>1981</v>
      </c>
      <c r="B34" s="12">
        <f t="shared" ca="1" si="0"/>
        <v>0.14548568500692105</v>
      </c>
      <c r="AB34" s="27">
        <f t="shared" si="1"/>
        <v>124</v>
      </c>
    </row>
    <row r="35" spans="1:28" x14ac:dyDescent="0.3">
      <c r="A35" s="24">
        <v>1982</v>
      </c>
      <c r="B35" s="12">
        <f t="shared" ref="B35:B66" ca="1" si="2">(1+GEOMEAN(OFFSET(B$76,$AB35,0,4,1)))^4-1</f>
        <v>0.14759618858864965</v>
      </c>
      <c r="AB35" s="27">
        <f t="shared" si="1"/>
        <v>128</v>
      </c>
    </row>
    <row r="36" spans="1:28" x14ac:dyDescent="0.3">
      <c r="A36" s="24">
        <v>1983</v>
      </c>
      <c r="B36" s="12">
        <f t="shared" ca="1" si="2"/>
        <v>0.21253768454175948</v>
      </c>
      <c r="AB36" s="27">
        <f t="shared" si="1"/>
        <v>132</v>
      </c>
    </row>
    <row r="37" spans="1:28" x14ac:dyDescent="0.3">
      <c r="A37" s="24">
        <v>1984</v>
      </c>
      <c r="B37" s="12">
        <f t="shared" ca="1" si="2"/>
        <v>0.22343093715410167</v>
      </c>
      <c r="AB37" s="27">
        <f t="shared" si="1"/>
        <v>136</v>
      </c>
    </row>
    <row r="38" spans="1:28" x14ac:dyDescent="0.3">
      <c r="A38" s="24">
        <v>1985</v>
      </c>
      <c r="B38" s="12">
        <f t="shared" ca="1" si="2"/>
        <v>0.26227834181255161</v>
      </c>
      <c r="AB38" s="27">
        <f t="shared" si="1"/>
        <v>140</v>
      </c>
    </row>
    <row r="39" spans="1:28" x14ac:dyDescent="0.3">
      <c r="A39" s="24">
        <v>1986</v>
      </c>
      <c r="B39" s="12">
        <f t="shared" ca="1" si="2"/>
        <v>0.28144640992115888</v>
      </c>
      <c r="AB39" s="27">
        <f t="shared" si="1"/>
        <v>144</v>
      </c>
    </row>
    <row r="40" spans="1:28" x14ac:dyDescent="0.3">
      <c r="A40" s="24">
        <v>1987</v>
      </c>
      <c r="B40" s="12">
        <f t="shared" ca="1" si="2"/>
        <v>0.32780342700608522</v>
      </c>
      <c r="AB40" s="27">
        <f t="shared" si="1"/>
        <v>148</v>
      </c>
    </row>
    <row r="41" spans="1:28" x14ac:dyDescent="0.3">
      <c r="A41" s="24">
        <v>1988</v>
      </c>
      <c r="B41" s="12">
        <f t="shared" ca="1" si="2"/>
        <v>0.36372782315450647</v>
      </c>
      <c r="AB41" s="27">
        <f t="shared" si="1"/>
        <v>152</v>
      </c>
    </row>
    <row r="42" spans="1:28" x14ac:dyDescent="0.3">
      <c r="A42" s="24">
        <v>1989</v>
      </c>
      <c r="B42" s="12">
        <f t="shared" ca="1" si="2"/>
        <v>0.3778803625846241</v>
      </c>
      <c r="AB42" s="27">
        <f t="shared" si="1"/>
        <v>156</v>
      </c>
    </row>
    <row r="43" spans="1:28" x14ac:dyDescent="0.3">
      <c r="A43" s="24">
        <v>1990</v>
      </c>
      <c r="B43" s="12">
        <f t="shared" ca="1" si="2"/>
        <v>0.24923510610347188</v>
      </c>
      <c r="AB43" s="27">
        <f t="shared" si="1"/>
        <v>160</v>
      </c>
    </row>
    <row r="44" spans="1:28" x14ac:dyDescent="0.3">
      <c r="A44" s="24">
        <v>1991</v>
      </c>
      <c r="B44" s="12">
        <f t="shared" ca="1" si="2"/>
        <v>0.12357944557455669</v>
      </c>
      <c r="AB44" s="27">
        <f t="shared" si="1"/>
        <v>164</v>
      </c>
    </row>
    <row r="45" spans="1:28" x14ac:dyDescent="0.3">
      <c r="A45" s="24">
        <v>1992</v>
      </c>
      <c r="B45" s="12">
        <f t="shared" ca="1" si="2"/>
        <v>0.14173982223160841</v>
      </c>
      <c r="AB45" s="27">
        <f t="shared" si="1"/>
        <v>168</v>
      </c>
    </row>
    <row r="46" spans="1:28" x14ac:dyDescent="0.3">
      <c r="A46" s="24">
        <v>1993</v>
      </c>
      <c r="B46" s="12">
        <f t="shared" ca="1" si="2"/>
        <v>0.23633163651654154</v>
      </c>
      <c r="AB46" s="27">
        <f t="shared" si="1"/>
        <v>172</v>
      </c>
    </row>
    <row r="47" spans="1:28" x14ac:dyDescent="0.3">
      <c r="A47" s="24">
        <v>1994</v>
      </c>
      <c r="B47" s="12">
        <f t="shared" ca="1" si="2"/>
        <v>0.28732454727300172</v>
      </c>
      <c r="AB47" s="27">
        <f t="shared" si="1"/>
        <v>176</v>
      </c>
    </row>
    <row r="48" spans="1:28" x14ac:dyDescent="0.3">
      <c r="A48" s="24">
        <v>1995</v>
      </c>
      <c r="B48" s="12">
        <f t="shared" ca="1" si="2"/>
        <v>0.26228692974055678</v>
      </c>
      <c r="AB48" s="27">
        <f t="shared" si="1"/>
        <v>180</v>
      </c>
    </row>
    <row r="49" spans="1:28" x14ac:dyDescent="0.3">
      <c r="A49" s="24">
        <v>1996</v>
      </c>
      <c r="B49" s="12">
        <f t="shared" ca="1" si="2"/>
        <v>0.2680372225222285</v>
      </c>
      <c r="AB49" s="27">
        <f t="shared" si="1"/>
        <v>184</v>
      </c>
    </row>
    <row r="50" spans="1:28" x14ac:dyDescent="0.3">
      <c r="A50" s="24">
        <v>1997</v>
      </c>
      <c r="B50" s="12">
        <f t="shared" ca="1" si="2"/>
        <v>0.26570429901452353</v>
      </c>
      <c r="AB50" s="27">
        <f t="shared" si="1"/>
        <v>188</v>
      </c>
    </row>
    <row r="51" spans="1:28" x14ac:dyDescent="0.3">
      <c r="A51" s="24">
        <v>1998</v>
      </c>
      <c r="B51" s="12">
        <f t="shared" ca="1" si="2"/>
        <v>0.26384743103343578</v>
      </c>
      <c r="AB51" s="27">
        <f t="shared" si="1"/>
        <v>192</v>
      </c>
    </row>
    <row r="52" spans="1:28" x14ac:dyDescent="0.3">
      <c r="A52" s="24">
        <v>1999</v>
      </c>
      <c r="B52" s="12">
        <f t="shared" ca="1" si="2"/>
        <v>0.2409419927114187</v>
      </c>
      <c r="AB52" s="27">
        <f t="shared" si="1"/>
        <v>196</v>
      </c>
    </row>
    <row r="53" spans="1:28" x14ac:dyDescent="0.3">
      <c r="A53" s="24">
        <v>2000</v>
      </c>
      <c r="B53" s="12">
        <f t="shared" ca="1" si="2"/>
        <v>0.24636780541828096</v>
      </c>
      <c r="AB53" s="27">
        <f t="shared" si="1"/>
        <v>200</v>
      </c>
    </row>
    <row r="54" spans="1:28" x14ac:dyDescent="0.3">
      <c r="A54" s="24">
        <v>2001</v>
      </c>
      <c r="B54" s="12">
        <f t="shared" ca="1" si="2"/>
        <v>0.21990790583114483</v>
      </c>
      <c r="AB54" s="27">
        <f t="shared" si="1"/>
        <v>204</v>
      </c>
    </row>
    <row r="55" spans="1:28" x14ac:dyDescent="0.3">
      <c r="A55" s="24">
        <v>2002</v>
      </c>
      <c r="B55" s="12">
        <f t="shared" ca="1" si="2"/>
        <v>0.23093976077307921</v>
      </c>
      <c r="AB55" s="27">
        <f t="shared" si="1"/>
        <v>208</v>
      </c>
    </row>
    <row r="56" spans="1:28" x14ac:dyDescent="0.3">
      <c r="A56" s="24">
        <v>2003</v>
      </c>
      <c r="B56" s="12">
        <f t="shared" ca="1" si="2"/>
        <v>0.23904689711121141</v>
      </c>
      <c r="AB56" s="27">
        <f t="shared" si="1"/>
        <v>212</v>
      </c>
    </row>
    <row r="57" spans="1:28" x14ac:dyDescent="0.3">
      <c r="A57" s="24">
        <v>2004</v>
      </c>
      <c r="B57" s="12">
        <f t="shared" ca="1" si="2"/>
        <v>0.22253120949092597</v>
      </c>
      <c r="AB57" s="27">
        <f t="shared" si="1"/>
        <v>216</v>
      </c>
    </row>
    <row r="58" spans="1:28" x14ac:dyDescent="0.3">
      <c r="A58" s="24">
        <v>2005</v>
      </c>
      <c r="B58" s="12">
        <f t="shared" ca="1" si="2"/>
        <v>0.27533305226890636</v>
      </c>
      <c r="AB58" s="27">
        <f t="shared" si="1"/>
        <v>220</v>
      </c>
    </row>
    <row r="59" spans="1:28" x14ac:dyDescent="0.3">
      <c r="A59" s="24">
        <v>2006</v>
      </c>
      <c r="B59" s="12">
        <f t="shared" ca="1" si="2"/>
        <v>0.25407348159789267</v>
      </c>
      <c r="AB59" s="27">
        <f t="shared" si="1"/>
        <v>224</v>
      </c>
    </row>
    <row r="60" spans="1:28" x14ac:dyDescent="0.3">
      <c r="A60" s="24">
        <v>2007</v>
      </c>
      <c r="B60" s="12">
        <f t="shared" ca="1" si="2"/>
        <v>0.24349456826751514</v>
      </c>
      <c r="AB60" s="27">
        <f t="shared" si="1"/>
        <v>228</v>
      </c>
    </row>
    <row r="61" spans="1:28" x14ac:dyDescent="0.3">
      <c r="A61" s="24">
        <v>2008</v>
      </c>
      <c r="B61" s="12">
        <f t="shared" ca="1" si="2"/>
        <v>0.23509898042773769</v>
      </c>
      <c r="AB61" s="27">
        <f t="shared" si="1"/>
        <v>232</v>
      </c>
    </row>
    <row r="62" spans="1:28" x14ac:dyDescent="0.3">
      <c r="A62" s="24">
        <v>2009</v>
      </c>
      <c r="B62" s="12">
        <f t="shared" ca="1" si="2"/>
        <v>0.18796272908259226</v>
      </c>
      <c r="AB62" s="27">
        <f t="shared" si="1"/>
        <v>236</v>
      </c>
    </row>
    <row r="63" spans="1:28" x14ac:dyDescent="0.3">
      <c r="A63" s="24">
        <v>2010</v>
      </c>
      <c r="B63" s="12">
        <f t="shared" ca="1" si="2"/>
        <v>0.14723575648680343</v>
      </c>
      <c r="AB63" s="27">
        <f t="shared" si="1"/>
        <v>240</v>
      </c>
    </row>
    <row r="64" spans="1:28" x14ac:dyDescent="0.3">
      <c r="A64" s="24">
        <v>2011</v>
      </c>
      <c r="B64" s="12">
        <f t="shared" ca="1" si="2"/>
        <v>0.18798943088276232</v>
      </c>
      <c r="AB64" s="27">
        <f t="shared" si="1"/>
        <v>244</v>
      </c>
    </row>
    <row r="65" spans="1:28" x14ac:dyDescent="0.3">
      <c r="A65" s="24">
        <v>2012</v>
      </c>
      <c r="B65" s="12">
        <f t="shared" ca="1" si="2"/>
        <v>0.22803014446340675</v>
      </c>
      <c r="AB65" s="27">
        <f t="shared" si="1"/>
        <v>248</v>
      </c>
    </row>
    <row r="66" spans="1:28" x14ac:dyDescent="0.3">
      <c r="A66" s="24">
        <v>2013</v>
      </c>
      <c r="B66" s="12">
        <f t="shared" ca="1" si="2"/>
        <v>0.2341137590785598</v>
      </c>
      <c r="AB66" s="27">
        <f t="shared" si="1"/>
        <v>252</v>
      </c>
    </row>
    <row r="67" spans="1:28" x14ac:dyDescent="0.3">
      <c r="A67" s="24">
        <v>2014</v>
      </c>
      <c r="B67" s="12">
        <f t="shared" ref="B67:B73" ca="1" si="3">(1+GEOMEAN(OFFSET(B$76,$AB67,0,4,1)))^4-1</f>
        <v>0.261628268141741</v>
      </c>
      <c r="AB67" s="27">
        <f t="shared" si="1"/>
        <v>256</v>
      </c>
    </row>
    <row r="68" spans="1:28" x14ac:dyDescent="0.3">
      <c r="A68" s="24">
        <v>2015</v>
      </c>
      <c r="B68" s="12">
        <f t="shared" ca="1" si="3"/>
        <v>0.27021495316037636</v>
      </c>
      <c r="AB68" s="27">
        <f t="shared" si="1"/>
        <v>260</v>
      </c>
    </row>
    <row r="69" spans="1:28" x14ac:dyDescent="0.3">
      <c r="A69" s="24">
        <v>2016</v>
      </c>
      <c r="B69" s="12">
        <f t="shared" ca="1" si="3"/>
        <v>0.27563199549505657</v>
      </c>
      <c r="AB69" s="27">
        <f t="shared" ref="AB69:AB73" si="4">AB68+4</f>
        <v>264</v>
      </c>
    </row>
    <row r="70" spans="1:28" x14ac:dyDescent="0.3">
      <c r="A70" s="24">
        <v>2017</v>
      </c>
      <c r="B70" s="12">
        <f t="shared" ca="1" si="3"/>
        <v>0.24730286770406806</v>
      </c>
      <c r="AB70" s="27">
        <f t="shared" si="4"/>
        <v>268</v>
      </c>
    </row>
    <row r="71" spans="1:28" x14ac:dyDescent="0.3">
      <c r="A71" s="24">
        <v>2018</v>
      </c>
      <c r="B71" s="12">
        <f t="shared" ca="1" si="3"/>
        <v>0.23807670937710923</v>
      </c>
      <c r="AB71" s="27">
        <f t="shared" si="4"/>
        <v>272</v>
      </c>
    </row>
    <row r="72" spans="1:28" x14ac:dyDescent="0.3">
      <c r="A72" s="24">
        <v>2019</v>
      </c>
      <c r="B72" s="12">
        <f t="shared" ca="1" si="3"/>
        <v>0.24581439158486007</v>
      </c>
      <c r="AB72" s="27">
        <f t="shared" si="4"/>
        <v>276</v>
      </c>
    </row>
    <row r="73" spans="1:28" x14ac:dyDescent="0.3">
      <c r="A73" s="24">
        <v>2020</v>
      </c>
      <c r="B73" s="12">
        <f t="shared" ca="1" si="3"/>
        <v>0.12608395136699446</v>
      </c>
      <c r="AB73" s="27">
        <f t="shared" si="4"/>
        <v>280</v>
      </c>
    </row>
    <row r="74" spans="1:28" x14ac:dyDescent="0.3">
      <c r="A74" s="3"/>
    </row>
    <row r="75" spans="1:28" x14ac:dyDescent="0.3">
      <c r="A75" s="3" t="s">
        <v>147</v>
      </c>
    </row>
    <row r="76" spans="1:28" x14ac:dyDescent="0.3">
      <c r="A76" s="24" t="s">
        <v>148</v>
      </c>
      <c r="B76" s="31">
        <v>5.5899999999999998E-2</v>
      </c>
    </row>
    <row r="77" spans="1:28" x14ac:dyDescent="0.3">
      <c r="A77" s="24" t="s">
        <v>149</v>
      </c>
      <c r="B77" s="31">
        <v>6.2400000000000004E-2</v>
      </c>
    </row>
    <row r="78" spans="1:28" x14ac:dyDescent="0.3">
      <c r="A78" s="24" t="s">
        <v>150</v>
      </c>
      <c r="B78" s="31">
        <v>6.6299999999999998E-2</v>
      </c>
    </row>
    <row r="79" spans="1:28" x14ac:dyDescent="0.3">
      <c r="A79" s="24" t="s">
        <v>151</v>
      </c>
      <c r="B79" s="31">
        <v>6.7599999999999993E-2</v>
      </c>
    </row>
    <row r="80" spans="1:28" x14ac:dyDescent="0.3">
      <c r="A80" s="24" t="s">
        <v>152</v>
      </c>
      <c r="B80" s="31">
        <v>7.3700000000000002E-2</v>
      </c>
    </row>
    <row r="81" spans="1:2" x14ac:dyDescent="0.3">
      <c r="A81" s="24" t="s">
        <v>153</v>
      </c>
      <c r="B81" s="31">
        <v>6.6199999999999995E-2</v>
      </c>
    </row>
    <row r="82" spans="1:2" x14ac:dyDescent="0.3">
      <c r="A82" s="24" t="s">
        <v>154</v>
      </c>
      <c r="B82" s="31">
        <v>6.3799999999999996E-2</v>
      </c>
    </row>
    <row r="83" spans="1:2" x14ac:dyDescent="0.3">
      <c r="A83" s="24" t="s">
        <v>155</v>
      </c>
      <c r="B83" s="31">
        <v>5.9200000000000003E-2</v>
      </c>
    </row>
    <row r="84" spans="1:2" x14ac:dyDescent="0.3">
      <c r="A84" s="24" t="s">
        <v>156</v>
      </c>
      <c r="B84" s="31">
        <v>6.7199999999999996E-2</v>
      </c>
    </row>
    <row r="85" spans="1:2" x14ac:dyDescent="0.3">
      <c r="A85" s="24" t="s">
        <v>157</v>
      </c>
      <c r="B85" s="31">
        <v>6.5500000000000003E-2</v>
      </c>
    </row>
    <row r="86" spans="1:2" x14ac:dyDescent="0.3">
      <c r="A86" s="24" t="s">
        <v>158</v>
      </c>
      <c r="B86" s="31">
        <v>6.0899999999999996E-2</v>
      </c>
    </row>
    <row r="87" spans="1:2" x14ac:dyDescent="0.3">
      <c r="A87" s="24" t="s">
        <v>159</v>
      </c>
      <c r="B87" s="31">
        <v>5.7500000000000002E-2</v>
      </c>
    </row>
    <row r="88" spans="1:2" x14ac:dyDescent="0.3">
      <c r="A88" s="24" t="s">
        <v>160</v>
      </c>
      <c r="B88" s="31">
        <v>0.06</v>
      </c>
    </row>
    <row r="89" spans="1:2" x14ac:dyDescent="0.3">
      <c r="A89" s="24" t="s">
        <v>161</v>
      </c>
      <c r="B89" s="31">
        <v>5.7599999999999998E-2</v>
      </c>
    </row>
    <row r="90" spans="1:2" x14ac:dyDescent="0.3">
      <c r="A90" s="24" t="s">
        <v>162</v>
      </c>
      <c r="B90" s="31">
        <v>5.8400000000000001E-2</v>
      </c>
    </row>
    <row r="91" spans="1:2" x14ac:dyDescent="0.3">
      <c r="A91" s="24" t="s">
        <v>163</v>
      </c>
      <c r="B91" s="31">
        <v>5.96E-2</v>
      </c>
    </row>
    <row r="92" spans="1:2" x14ac:dyDescent="0.3">
      <c r="A92" s="24" t="s">
        <v>164</v>
      </c>
      <c r="B92" s="31">
        <v>6.6199999999999995E-2</v>
      </c>
    </row>
    <row r="93" spans="1:2" x14ac:dyDescent="0.3">
      <c r="A93" s="24" t="s">
        <v>165</v>
      </c>
      <c r="B93" s="31">
        <v>6.4299999999999996E-2</v>
      </c>
    </row>
    <row r="94" spans="1:2" x14ac:dyDescent="0.3">
      <c r="A94" s="24" t="s">
        <v>166</v>
      </c>
      <c r="B94" s="31">
        <v>6.4100000000000004E-2</v>
      </c>
    </row>
    <row r="95" spans="1:2" x14ac:dyDescent="0.3">
      <c r="A95" s="24" t="s">
        <v>167</v>
      </c>
      <c r="B95" s="31">
        <v>6.4600000000000005E-2</v>
      </c>
    </row>
    <row r="96" spans="1:2" x14ac:dyDescent="0.3">
      <c r="A96" s="24" t="s">
        <v>168</v>
      </c>
      <c r="B96" s="31">
        <v>6.8000000000000005E-2</v>
      </c>
    </row>
    <row r="97" spans="1:2" x14ac:dyDescent="0.3">
      <c r="A97" s="24" t="s">
        <v>169</v>
      </c>
      <c r="B97" s="31">
        <v>6.9099999999999995E-2</v>
      </c>
    </row>
    <row r="98" spans="1:2" x14ac:dyDescent="0.3">
      <c r="A98" s="24" t="s">
        <v>170</v>
      </c>
      <c r="B98" s="31">
        <v>6.7099999999999993E-2</v>
      </c>
    </row>
    <row r="99" spans="1:2" x14ac:dyDescent="0.3">
      <c r="A99" s="24" t="s">
        <v>171</v>
      </c>
      <c r="B99" s="31">
        <v>6.6400000000000001E-2</v>
      </c>
    </row>
    <row r="100" spans="1:2" x14ac:dyDescent="0.3">
      <c r="A100" s="24" t="s">
        <v>172</v>
      </c>
      <c r="B100" s="31">
        <v>6.4899999999999999E-2</v>
      </c>
    </row>
    <row r="101" spans="1:2" x14ac:dyDescent="0.3">
      <c r="A101" s="24" t="s">
        <v>173</v>
      </c>
      <c r="B101" s="31">
        <v>6.2100000000000002E-2</v>
      </c>
    </row>
    <row r="102" spans="1:2" x14ac:dyDescent="0.3">
      <c r="A102" s="24" t="s">
        <v>174</v>
      </c>
      <c r="B102" s="31">
        <v>6.4500000000000002E-2</v>
      </c>
    </row>
    <row r="103" spans="1:2" x14ac:dyDescent="0.3">
      <c r="A103" s="24" t="s">
        <v>175</v>
      </c>
      <c r="B103" s="31">
        <v>6.3200000000000006E-2</v>
      </c>
    </row>
    <row r="104" spans="1:2" x14ac:dyDescent="0.3">
      <c r="A104" s="24" t="s">
        <v>176</v>
      </c>
      <c r="B104" s="31">
        <v>6.0999999999999999E-2</v>
      </c>
    </row>
    <row r="105" spans="1:2" x14ac:dyDescent="0.3">
      <c r="A105" s="24" t="s">
        <v>177</v>
      </c>
      <c r="B105" s="31">
        <v>6.0499999999999998E-2</v>
      </c>
    </row>
    <row r="106" spans="1:2" x14ac:dyDescent="0.3">
      <c r="A106" s="24" t="s">
        <v>178</v>
      </c>
      <c r="B106" s="31">
        <v>5.7599999999999998E-2</v>
      </c>
    </row>
    <row r="107" spans="1:2" x14ac:dyDescent="0.3">
      <c r="A107" s="24" t="s">
        <v>179</v>
      </c>
      <c r="B107" s="31">
        <v>6.1900000000000004E-2</v>
      </c>
    </row>
    <row r="108" spans="1:2" x14ac:dyDescent="0.3">
      <c r="A108" s="24" t="s">
        <v>180</v>
      </c>
      <c r="B108" s="31">
        <v>6.1799999999999994E-2</v>
      </c>
    </row>
    <row r="109" spans="1:2" x14ac:dyDescent="0.3">
      <c r="A109" s="24" t="s">
        <v>181</v>
      </c>
      <c r="B109" s="31">
        <v>5.9699999999999996E-2</v>
      </c>
    </row>
    <row r="110" spans="1:2" x14ac:dyDescent="0.3">
      <c r="A110" s="24" t="s">
        <v>182</v>
      </c>
      <c r="B110" s="31">
        <v>5.8400000000000001E-2</v>
      </c>
    </row>
    <row r="111" spans="1:2" x14ac:dyDescent="0.3">
      <c r="A111" s="24" t="s">
        <v>183</v>
      </c>
      <c r="B111" s="31">
        <v>5.4600000000000003E-2</v>
      </c>
    </row>
    <row r="112" spans="1:2" x14ac:dyDescent="0.3">
      <c r="A112" s="24" t="s">
        <v>184</v>
      </c>
      <c r="B112" s="31">
        <v>5.79E-2</v>
      </c>
    </row>
    <row r="113" spans="1:2" x14ac:dyDescent="0.3">
      <c r="A113" s="24" t="s">
        <v>185</v>
      </c>
      <c r="B113" s="31">
        <v>5.79E-2</v>
      </c>
    </row>
    <row r="114" spans="1:2" x14ac:dyDescent="0.3">
      <c r="A114" s="24" t="s">
        <v>186</v>
      </c>
      <c r="B114" s="31">
        <v>6.0199999999999997E-2</v>
      </c>
    </row>
    <row r="115" spans="1:2" x14ac:dyDescent="0.3">
      <c r="A115" s="24" t="s">
        <v>187</v>
      </c>
      <c r="B115" s="31">
        <v>6.6100000000000006E-2</v>
      </c>
    </row>
    <row r="116" spans="1:2" x14ac:dyDescent="0.3">
      <c r="A116" s="24" t="s">
        <v>188</v>
      </c>
      <c r="B116" s="31">
        <v>7.2300000000000003E-2</v>
      </c>
    </row>
    <row r="117" spans="1:2" x14ac:dyDescent="0.3">
      <c r="A117" s="24" t="s">
        <v>189</v>
      </c>
      <c r="B117" s="31">
        <v>7.2599999999999998E-2</v>
      </c>
    </row>
    <row r="118" spans="1:2" x14ac:dyDescent="0.3">
      <c r="A118" s="24" t="s">
        <v>190</v>
      </c>
      <c r="B118" s="31">
        <v>7.0699999999999999E-2</v>
      </c>
    </row>
    <row r="119" spans="1:2" x14ac:dyDescent="0.3">
      <c r="A119" s="24" t="s">
        <v>191</v>
      </c>
      <c r="B119" s="31">
        <v>7.2400000000000006E-2</v>
      </c>
    </row>
    <row r="120" spans="1:2" x14ac:dyDescent="0.3">
      <c r="A120" s="24" t="s">
        <v>192</v>
      </c>
      <c r="B120" s="31">
        <v>7.1300000000000002E-2</v>
      </c>
    </row>
    <row r="121" spans="1:2" x14ac:dyDescent="0.3">
      <c r="A121" s="24" t="s">
        <v>193</v>
      </c>
      <c r="B121" s="31">
        <v>6.3799999999999996E-2</v>
      </c>
    </row>
    <row r="122" spans="1:2" x14ac:dyDescent="0.3">
      <c r="A122" s="24" t="s">
        <v>194</v>
      </c>
      <c r="B122" s="31">
        <v>6.59E-2</v>
      </c>
    </row>
    <row r="123" spans="1:2" x14ac:dyDescent="0.3">
      <c r="A123" s="24" t="s">
        <v>195</v>
      </c>
      <c r="B123" s="31">
        <v>5.5199999999999999E-2</v>
      </c>
    </row>
    <row r="124" spans="1:2" x14ac:dyDescent="0.3">
      <c r="A124" s="24" t="s">
        <v>196</v>
      </c>
      <c r="B124" s="31">
        <v>5.4100000000000002E-2</v>
      </c>
    </row>
    <row r="125" spans="1:2" x14ac:dyDescent="0.3">
      <c r="A125" s="24" t="s">
        <v>197</v>
      </c>
      <c r="B125" s="31">
        <v>5.7800000000000004E-2</v>
      </c>
    </row>
    <row r="126" spans="1:2" x14ac:dyDescent="0.3">
      <c r="A126" s="24" t="s">
        <v>198</v>
      </c>
      <c r="B126" s="31">
        <v>5.9500000000000004E-2</v>
      </c>
    </row>
    <row r="127" spans="1:2" x14ac:dyDescent="0.3">
      <c r="A127" s="24" t="s">
        <v>199</v>
      </c>
      <c r="B127" s="31">
        <v>6.13E-2</v>
      </c>
    </row>
    <row r="128" spans="1:2" x14ac:dyDescent="0.3">
      <c r="A128" s="24" t="s">
        <v>200</v>
      </c>
      <c r="B128" s="31">
        <v>5.4900000000000004E-2</v>
      </c>
    </row>
    <row r="129" spans="1:2" x14ac:dyDescent="0.3">
      <c r="A129" s="24" t="s">
        <v>201</v>
      </c>
      <c r="B129" s="31">
        <v>6.7299999999999999E-2</v>
      </c>
    </row>
    <row r="130" spans="1:2" x14ac:dyDescent="0.3">
      <c r="A130" s="24" t="s">
        <v>202</v>
      </c>
      <c r="B130" s="31">
        <v>6.0700000000000004E-2</v>
      </c>
    </row>
    <row r="131" spans="1:2" x14ac:dyDescent="0.3">
      <c r="A131" s="24" t="s">
        <v>203</v>
      </c>
      <c r="B131" s="31">
        <v>6.6199999999999995E-2</v>
      </c>
    </row>
    <row r="132" spans="1:2" x14ac:dyDescent="0.3">
      <c r="A132" s="24" t="s">
        <v>204</v>
      </c>
      <c r="B132" s="31">
        <v>5.74E-2</v>
      </c>
    </row>
    <row r="133" spans="1:2" x14ac:dyDescent="0.3">
      <c r="A133" s="24" t="s">
        <v>205</v>
      </c>
      <c r="B133" s="31">
        <v>5.7599999999999998E-2</v>
      </c>
    </row>
    <row r="134" spans="1:2" x14ac:dyDescent="0.3">
      <c r="A134" s="24" t="s">
        <v>206</v>
      </c>
      <c r="B134" s="31">
        <v>5.3800000000000001E-2</v>
      </c>
    </row>
    <row r="135" spans="1:2" x14ac:dyDescent="0.3">
      <c r="A135" s="24" t="s">
        <v>207</v>
      </c>
      <c r="B135" s="31">
        <v>5.4900000000000004E-2</v>
      </c>
    </row>
    <row r="136" spans="1:2" x14ac:dyDescent="0.3">
      <c r="A136" s="24" t="s">
        <v>208</v>
      </c>
      <c r="B136" s="31">
        <v>5.4400000000000004E-2</v>
      </c>
    </row>
    <row r="137" spans="1:2" x14ac:dyDescent="0.3">
      <c r="A137" s="24" t="s">
        <v>209</v>
      </c>
      <c r="B137" s="31">
        <v>5.5E-2</v>
      </c>
    </row>
    <row r="138" spans="1:2" x14ac:dyDescent="0.3">
      <c r="A138" s="24" t="s">
        <v>210</v>
      </c>
      <c r="B138" s="31">
        <v>5.3899999999999997E-2</v>
      </c>
    </row>
    <row r="139" spans="1:2" x14ac:dyDescent="0.3">
      <c r="A139" s="24" t="s">
        <v>211</v>
      </c>
      <c r="B139" s="31">
        <v>5.7200000000000001E-2</v>
      </c>
    </row>
    <row r="140" spans="1:2" x14ac:dyDescent="0.3">
      <c r="A140" s="24" t="s">
        <v>212</v>
      </c>
      <c r="B140" s="31">
        <v>5.2300000000000006E-2</v>
      </c>
    </row>
    <row r="141" spans="1:2" x14ac:dyDescent="0.3">
      <c r="A141" s="24" t="s">
        <v>213</v>
      </c>
      <c r="B141" s="31">
        <v>4.9299999999999997E-2</v>
      </c>
    </row>
    <row r="142" spans="1:2" x14ac:dyDescent="0.3">
      <c r="A142" s="24" t="s">
        <v>214</v>
      </c>
      <c r="B142" s="31">
        <v>4.7199999999999999E-2</v>
      </c>
    </row>
    <row r="143" spans="1:2" x14ac:dyDescent="0.3">
      <c r="A143" s="24" t="s">
        <v>215</v>
      </c>
      <c r="B143" s="31">
        <v>4.7E-2</v>
      </c>
    </row>
    <row r="144" spans="1:2" x14ac:dyDescent="0.3">
      <c r="A144" s="24" t="s">
        <v>216</v>
      </c>
      <c r="B144" s="31">
        <v>4.6500000000000007E-2</v>
      </c>
    </row>
    <row r="145" spans="1:2" x14ac:dyDescent="0.3">
      <c r="A145" s="24" t="s">
        <v>217</v>
      </c>
      <c r="B145" s="31">
        <v>4.99E-2</v>
      </c>
    </row>
    <row r="146" spans="1:2" x14ac:dyDescent="0.3">
      <c r="A146" s="24" t="s">
        <v>218</v>
      </c>
      <c r="B146" s="31">
        <v>4.5199999999999997E-2</v>
      </c>
    </row>
    <row r="147" spans="1:2" x14ac:dyDescent="0.3">
      <c r="A147" s="24" t="s">
        <v>219</v>
      </c>
      <c r="B147" s="31">
        <v>5.1799999999999999E-2</v>
      </c>
    </row>
    <row r="148" spans="1:2" x14ac:dyDescent="0.3">
      <c r="A148" s="24" t="s">
        <v>220</v>
      </c>
      <c r="B148" s="31">
        <v>0.05</v>
      </c>
    </row>
    <row r="149" spans="1:2" x14ac:dyDescent="0.3">
      <c r="A149" s="24" t="s">
        <v>221</v>
      </c>
      <c r="B149" s="31">
        <v>4.8399999999999999E-2</v>
      </c>
    </row>
    <row r="150" spans="1:2" x14ac:dyDescent="0.3">
      <c r="A150" s="24" t="s">
        <v>222</v>
      </c>
      <c r="B150" s="31">
        <v>5.0799999999999998E-2</v>
      </c>
    </row>
    <row r="151" spans="1:2" x14ac:dyDescent="0.3">
      <c r="A151" s="24" t="s">
        <v>223</v>
      </c>
      <c r="B151" s="31">
        <v>5.3499999999999999E-2</v>
      </c>
    </row>
    <row r="152" spans="1:2" x14ac:dyDescent="0.3">
      <c r="A152" s="24" t="s">
        <v>224</v>
      </c>
      <c r="B152" s="31">
        <v>5.2699999999999997E-2</v>
      </c>
    </row>
    <row r="153" spans="1:2" x14ac:dyDescent="0.3">
      <c r="A153" s="24" t="s">
        <v>225</v>
      </c>
      <c r="B153" s="31">
        <v>5.0499999999999996E-2</v>
      </c>
    </row>
    <row r="154" spans="1:2" x14ac:dyDescent="0.3">
      <c r="A154" s="24" t="s">
        <v>226</v>
      </c>
      <c r="B154" s="31">
        <v>5.3699999999999998E-2</v>
      </c>
    </row>
    <row r="155" spans="1:2" x14ac:dyDescent="0.3">
      <c r="A155" s="24" t="s">
        <v>227</v>
      </c>
      <c r="B155" s="31">
        <v>6.4699999999999994E-2</v>
      </c>
    </row>
    <row r="156" spans="1:2" x14ac:dyDescent="0.3">
      <c r="A156" s="24" t="s">
        <v>228</v>
      </c>
      <c r="B156" s="31">
        <v>5.91E-2</v>
      </c>
    </row>
    <row r="157" spans="1:2" x14ac:dyDescent="0.3">
      <c r="A157" s="24" t="s">
        <v>229</v>
      </c>
      <c r="B157" s="31">
        <v>5.9400000000000001E-2</v>
      </c>
    </row>
    <row r="158" spans="1:2" x14ac:dyDescent="0.3">
      <c r="A158" s="24" t="s">
        <v>230</v>
      </c>
      <c r="B158" s="31">
        <v>5.9400000000000001E-2</v>
      </c>
    </row>
    <row r="159" spans="1:2" x14ac:dyDescent="0.3">
      <c r="A159" s="24" t="s">
        <v>231</v>
      </c>
      <c r="B159" s="31">
        <v>6.9199999999999998E-2</v>
      </c>
    </row>
    <row r="160" spans="1:2" x14ac:dyDescent="0.3">
      <c r="A160" s="24" t="s">
        <v>232</v>
      </c>
      <c r="B160" s="31">
        <v>6.0599999999999994E-2</v>
      </c>
    </row>
    <row r="161" spans="1:2" x14ac:dyDescent="0.3">
      <c r="A161" s="24" t="s">
        <v>233</v>
      </c>
      <c r="B161" s="31">
        <v>5.5300000000000002E-2</v>
      </c>
    </row>
    <row r="162" spans="1:2" x14ac:dyDescent="0.3">
      <c r="A162" s="24" t="s">
        <v>234</v>
      </c>
      <c r="B162" s="31">
        <v>5.6100000000000004E-2</v>
      </c>
    </row>
    <row r="163" spans="1:2" x14ac:dyDescent="0.3">
      <c r="A163" s="24" t="s">
        <v>235</v>
      </c>
      <c r="B163" s="31">
        <v>6.6100000000000006E-2</v>
      </c>
    </row>
    <row r="164" spans="1:2" x14ac:dyDescent="0.3">
      <c r="A164" s="24" t="s">
        <v>236</v>
      </c>
      <c r="B164" s="31">
        <v>6.4100000000000004E-2</v>
      </c>
    </row>
    <row r="165" spans="1:2" x14ac:dyDescent="0.3">
      <c r="A165" s="24" t="s">
        <v>237</v>
      </c>
      <c r="B165" s="31">
        <v>6.2899999999999998E-2</v>
      </c>
    </row>
    <row r="166" spans="1:2" x14ac:dyDescent="0.3">
      <c r="A166" s="24" t="s">
        <v>238</v>
      </c>
      <c r="B166" s="31">
        <v>6.2100000000000002E-2</v>
      </c>
    </row>
    <row r="167" spans="1:2" x14ac:dyDescent="0.3">
      <c r="A167" s="24" t="s">
        <v>239</v>
      </c>
      <c r="B167" s="31">
        <v>7.7699999999999991E-2</v>
      </c>
    </row>
    <row r="168" spans="1:2" x14ac:dyDescent="0.3">
      <c r="A168" s="24" t="s">
        <v>240</v>
      </c>
      <c r="B168" s="31">
        <v>8.2100000000000006E-2</v>
      </c>
    </row>
    <row r="169" spans="1:2" x14ac:dyDescent="0.3">
      <c r="A169" s="24" t="s">
        <v>241</v>
      </c>
      <c r="B169" s="31">
        <v>7.8E-2</v>
      </c>
    </row>
    <row r="170" spans="1:2" x14ac:dyDescent="0.3">
      <c r="A170" s="24" t="s">
        <v>242</v>
      </c>
      <c r="B170" s="31">
        <v>7.85E-2</v>
      </c>
    </row>
    <row r="171" spans="1:2" x14ac:dyDescent="0.3">
      <c r="A171" s="24" t="s">
        <v>243</v>
      </c>
      <c r="B171" s="31">
        <v>8.6899999999999991E-2</v>
      </c>
    </row>
    <row r="172" spans="1:2" x14ac:dyDescent="0.3">
      <c r="A172" s="24" t="s">
        <v>244</v>
      </c>
      <c r="B172" s="31">
        <v>6.4500000000000002E-2</v>
      </c>
    </row>
    <row r="173" spans="1:2" x14ac:dyDescent="0.3">
      <c r="A173" s="24" t="s">
        <v>245</v>
      </c>
      <c r="B173" s="31">
        <v>6.4100000000000004E-2</v>
      </c>
    </row>
    <row r="174" spans="1:2" x14ac:dyDescent="0.3">
      <c r="A174" s="24" t="s">
        <v>246</v>
      </c>
      <c r="B174" s="31">
        <v>5.9699999999999996E-2</v>
      </c>
    </row>
    <row r="175" spans="1:2" x14ac:dyDescent="0.3">
      <c r="A175" s="24" t="s">
        <v>247</v>
      </c>
      <c r="B175" s="31">
        <v>5.7000000000000002E-2</v>
      </c>
    </row>
    <row r="176" spans="1:2" x14ac:dyDescent="0.3">
      <c r="A176" s="24" t="s">
        <v>248</v>
      </c>
      <c r="B176" s="31">
        <v>3.4200000000000001E-2</v>
      </c>
    </row>
    <row r="177" spans="1:2" x14ac:dyDescent="0.3">
      <c r="A177" s="24" t="s">
        <v>249</v>
      </c>
      <c r="B177" s="31">
        <v>1.8600000000000002E-2</v>
      </c>
    </row>
    <row r="178" spans="1:2" x14ac:dyDescent="0.3">
      <c r="A178" s="24" t="s">
        <v>250</v>
      </c>
      <c r="B178" s="31">
        <v>1.24E-2</v>
      </c>
    </row>
    <row r="179" spans="1:2" x14ac:dyDescent="0.3">
      <c r="A179" s="24" t="s">
        <v>251</v>
      </c>
      <c r="B179" s="31">
        <v>2.3599999999999999E-2</v>
      </c>
    </row>
    <row r="180" spans="1:2" x14ac:dyDescent="0.3">
      <c r="A180" s="24" t="s">
        <v>252</v>
      </c>
      <c r="B180" s="31">
        <v>2.6699999999999998E-2</v>
      </c>
    </row>
    <row r="181" spans="1:2" x14ac:dyDescent="0.3">
      <c r="A181" s="24" t="s">
        <v>253</v>
      </c>
      <c r="B181" s="31">
        <v>2.6000000000000002E-2</v>
      </c>
    </row>
    <row r="182" spans="1:2" x14ac:dyDescent="0.3">
      <c r="A182" s="24" t="s">
        <v>254</v>
      </c>
      <c r="B182" s="31">
        <v>2.2200000000000001E-2</v>
      </c>
    </row>
    <row r="183" spans="1:2" x14ac:dyDescent="0.3">
      <c r="A183" s="24" t="s">
        <v>255</v>
      </c>
      <c r="B183" s="31">
        <v>3.1E-2</v>
      </c>
    </row>
    <row r="184" spans="1:2" x14ac:dyDescent="0.3">
      <c r="A184" s="24" t="s">
        <v>256</v>
      </c>
      <c r="B184" s="31">
        <v>2.5600000000000001E-2</v>
      </c>
    </row>
    <row r="185" spans="1:2" x14ac:dyDescent="0.3">
      <c r="A185" s="24" t="s">
        <v>257</v>
      </c>
      <c r="B185" s="31">
        <v>2.8999999999999998E-2</v>
      </c>
    </row>
    <row r="186" spans="1:2" x14ac:dyDescent="0.3">
      <c r="A186" s="24" t="s">
        <v>258</v>
      </c>
      <c r="B186" s="31">
        <v>3.6200000000000003E-2</v>
      </c>
    </row>
    <row r="187" spans="1:2" x14ac:dyDescent="0.3">
      <c r="A187" s="24" t="s">
        <v>259</v>
      </c>
      <c r="B187" s="31">
        <v>5.1200000000000002E-2</v>
      </c>
    </row>
    <row r="188" spans="1:2" x14ac:dyDescent="0.3">
      <c r="A188" s="24" t="s">
        <v>260</v>
      </c>
      <c r="B188" s="31">
        <v>5.4900000000000004E-2</v>
      </c>
    </row>
    <row r="189" spans="1:2" x14ac:dyDescent="0.3">
      <c r="A189" s="24" t="s">
        <v>261</v>
      </c>
      <c r="B189" s="31">
        <v>5.3600000000000002E-2</v>
      </c>
    </row>
    <row r="190" spans="1:2" x14ac:dyDescent="0.3">
      <c r="A190" s="24" t="s">
        <v>262</v>
      </c>
      <c r="B190" s="31">
        <v>5.6500000000000002E-2</v>
      </c>
    </row>
    <row r="191" spans="1:2" x14ac:dyDescent="0.3">
      <c r="A191" s="24" t="s">
        <v>263</v>
      </c>
      <c r="B191" s="31">
        <v>6.4699999999999994E-2</v>
      </c>
    </row>
    <row r="192" spans="1:2" x14ac:dyDescent="0.3">
      <c r="A192" s="24" t="s">
        <v>264</v>
      </c>
      <c r="B192" s="31">
        <v>6.2300000000000001E-2</v>
      </c>
    </row>
    <row r="193" spans="1:2" x14ac:dyDescent="0.3">
      <c r="A193" s="24" t="s">
        <v>265</v>
      </c>
      <c r="B193" s="31">
        <v>5.67E-2</v>
      </c>
    </row>
    <row r="194" spans="1:2" x14ac:dyDescent="0.3">
      <c r="A194" s="24" t="s">
        <v>266</v>
      </c>
      <c r="B194" s="31">
        <v>5.4299999999999994E-2</v>
      </c>
    </row>
    <row r="195" spans="1:2" x14ac:dyDescent="0.3">
      <c r="A195" s="24" t="s">
        <v>267</v>
      </c>
      <c r="B195" s="31">
        <v>6.3399999999999998E-2</v>
      </c>
    </row>
    <row r="196" spans="1:2" x14ac:dyDescent="0.3">
      <c r="A196" s="24" t="s">
        <v>268</v>
      </c>
      <c r="B196" s="31">
        <v>5.2300000000000006E-2</v>
      </c>
    </row>
    <row r="197" spans="1:2" x14ac:dyDescent="0.3">
      <c r="A197" s="24" t="s">
        <v>269</v>
      </c>
      <c r="B197" s="31">
        <v>5.8499999999999996E-2</v>
      </c>
    </row>
    <row r="198" spans="1:2" x14ac:dyDescent="0.3">
      <c r="A198" s="24" t="s">
        <v>270</v>
      </c>
      <c r="B198" s="31">
        <v>5.0599999999999999E-2</v>
      </c>
    </row>
    <row r="199" spans="1:2" x14ac:dyDescent="0.3">
      <c r="A199" s="24" t="s">
        <v>271</v>
      </c>
      <c r="B199" s="31">
        <v>5.4199999999999998E-2</v>
      </c>
    </row>
    <row r="200" spans="1:2" x14ac:dyDescent="0.3">
      <c r="A200" s="24" t="s">
        <v>272</v>
      </c>
      <c r="B200" s="31">
        <v>4.1700000000000001E-2</v>
      </c>
    </row>
    <row r="201" spans="1:2" x14ac:dyDescent="0.3">
      <c r="A201" s="24" t="s">
        <v>273</v>
      </c>
      <c r="B201" s="31">
        <v>3.39E-2</v>
      </c>
    </row>
    <row r="202" spans="1:2" x14ac:dyDescent="0.3">
      <c r="A202" s="24" t="s">
        <v>274</v>
      </c>
      <c r="B202" s="31">
        <v>2.9100000000000001E-2</v>
      </c>
    </row>
    <row r="203" spans="1:2" x14ac:dyDescent="0.3">
      <c r="A203" s="24" t="s">
        <v>275</v>
      </c>
      <c r="B203" s="31">
        <v>3.4599999999999999E-2</v>
      </c>
    </row>
    <row r="204" spans="1:2" x14ac:dyDescent="0.3">
      <c r="A204" s="24" t="s">
        <v>276</v>
      </c>
      <c r="B204" s="31">
        <v>2.9600000000000001E-2</v>
      </c>
    </row>
    <row r="205" spans="1:2" x14ac:dyDescent="0.3">
      <c r="A205" s="24" t="s">
        <v>277</v>
      </c>
      <c r="B205" s="31">
        <v>3.2099999999999997E-2</v>
      </c>
    </row>
    <row r="206" spans="1:2" x14ac:dyDescent="0.3">
      <c r="A206" s="24" t="s">
        <v>278</v>
      </c>
      <c r="B206" s="31">
        <v>3.4700000000000002E-2</v>
      </c>
    </row>
    <row r="207" spans="1:2" x14ac:dyDescent="0.3">
      <c r="A207" s="24" t="s">
        <v>279</v>
      </c>
      <c r="B207" s="31">
        <v>4.5599999999999995E-2</v>
      </c>
    </row>
    <row r="208" spans="1:2" x14ac:dyDescent="0.3">
      <c r="A208" s="24" t="s">
        <v>280</v>
      </c>
      <c r="B208" s="31">
        <v>4.7899999999999998E-2</v>
      </c>
    </row>
    <row r="209" spans="1:2" x14ac:dyDescent="0.3">
      <c r="A209" s="24" t="s">
        <v>281</v>
      </c>
      <c r="B209" s="31">
        <v>4.6300000000000001E-2</v>
      </c>
    </row>
    <row r="210" spans="1:2" x14ac:dyDescent="0.3">
      <c r="A210" s="24" t="s">
        <v>282</v>
      </c>
      <c r="B210" s="31">
        <v>4.7199999999999999E-2</v>
      </c>
    </row>
    <row r="211" spans="1:2" x14ac:dyDescent="0.3">
      <c r="A211" s="24" t="s">
        <v>283</v>
      </c>
      <c r="B211" s="31">
        <v>5.67E-2</v>
      </c>
    </row>
    <row r="212" spans="1:2" x14ac:dyDescent="0.3">
      <c r="A212" s="24" t="s">
        <v>284</v>
      </c>
      <c r="B212" s="31">
        <v>4.8799999999999996E-2</v>
      </c>
    </row>
    <row r="213" spans="1:2" x14ac:dyDescent="0.3">
      <c r="A213" s="24" t="s">
        <v>285</v>
      </c>
      <c r="B213" s="31">
        <v>4.6399999999999997E-2</v>
      </c>
    </row>
    <row r="214" spans="1:2" x14ac:dyDescent="0.3">
      <c r="A214" s="24" t="s">
        <v>286</v>
      </c>
      <c r="B214" s="31">
        <v>5.1500000000000004E-2</v>
      </c>
    </row>
    <row r="215" spans="1:2" x14ac:dyDescent="0.3">
      <c r="A215" s="24" t="s">
        <v>287</v>
      </c>
      <c r="B215" s="31">
        <v>6.13E-2</v>
      </c>
    </row>
    <row r="216" spans="1:2" x14ac:dyDescent="0.3">
      <c r="A216" s="24" t="s">
        <v>288</v>
      </c>
      <c r="B216" s="31">
        <v>5.6600000000000004E-2</v>
      </c>
    </row>
    <row r="217" spans="1:2" x14ac:dyDescent="0.3">
      <c r="A217" s="24" t="s">
        <v>289</v>
      </c>
      <c r="B217" s="31">
        <v>5.7800000000000004E-2</v>
      </c>
    </row>
    <row r="218" spans="1:2" x14ac:dyDescent="0.3">
      <c r="A218" s="24" t="s">
        <v>290</v>
      </c>
      <c r="B218" s="31">
        <v>5.8700000000000002E-2</v>
      </c>
    </row>
    <row r="219" spans="1:2" x14ac:dyDescent="0.3">
      <c r="A219" s="24" t="s">
        <v>291</v>
      </c>
      <c r="B219" s="31">
        <v>6.7299999999999999E-2</v>
      </c>
    </row>
    <row r="220" spans="1:2" x14ac:dyDescent="0.3">
      <c r="A220" s="24" t="s">
        <v>292</v>
      </c>
      <c r="B220" s="31">
        <v>6.6400000000000001E-2</v>
      </c>
    </row>
    <row r="221" spans="1:2" x14ac:dyDescent="0.3">
      <c r="A221" s="24" t="s">
        <v>293</v>
      </c>
      <c r="B221" s="31">
        <v>6.0100000000000001E-2</v>
      </c>
    </row>
    <row r="222" spans="1:2" x14ac:dyDescent="0.3">
      <c r="A222" s="24" t="s">
        <v>294</v>
      </c>
      <c r="B222" s="31">
        <v>6.0599999999999994E-2</v>
      </c>
    </row>
    <row r="223" spans="1:2" x14ac:dyDescent="0.3">
      <c r="A223" s="24" t="s">
        <v>295</v>
      </c>
      <c r="B223" s="31">
        <v>6.9199999999999998E-2</v>
      </c>
    </row>
    <row r="224" spans="1:2" x14ac:dyDescent="0.3">
      <c r="A224" s="24" t="s">
        <v>296</v>
      </c>
      <c r="B224" s="31">
        <v>7.0300000000000001E-2</v>
      </c>
    </row>
    <row r="225" spans="1:2" x14ac:dyDescent="0.3">
      <c r="A225" s="24" t="s">
        <v>297</v>
      </c>
      <c r="B225" s="31">
        <v>6.8699999999999997E-2</v>
      </c>
    </row>
    <row r="226" spans="1:2" x14ac:dyDescent="0.3">
      <c r="A226" s="24" t="s">
        <v>298</v>
      </c>
      <c r="B226" s="31">
        <v>7.46E-2</v>
      </c>
    </row>
    <row r="227" spans="1:2" x14ac:dyDescent="0.3">
      <c r="A227" s="24" t="s">
        <v>299</v>
      </c>
      <c r="B227" s="31">
        <v>8.0799999999999997E-2</v>
      </c>
    </row>
    <row r="228" spans="1:2" x14ac:dyDescent="0.3">
      <c r="A228" s="24" t="s">
        <v>300</v>
      </c>
      <c r="B228" s="31">
        <v>7.8700000000000006E-2</v>
      </c>
    </row>
    <row r="229" spans="1:2" x14ac:dyDescent="0.3">
      <c r="A229" s="24" t="s">
        <v>301</v>
      </c>
      <c r="B229" s="31">
        <v>7.4299999999999991E-2</v>
      </c>
    </row>
    <row r="230" spans="1:2" x14ac:dyDescent="0.3">
      <c r="A230" s="24" t="s">
        <v>302</v>
      </c>
      <c r="B230" s="31">
        <v>8.09E-2</v>
      </c>
    </row>
    <row r="231" spans="1:2" x14ac:dyDescent="0.3">
      <c r="A231" s="24" t="s">
        <v>303</v>
      </c>
      <c r="B231" s="31">
        <v>8.9399999999999993E-2</v>
      </c>
    </row>
    <row r="232" spans="1:2" x14ac:dyDescent="0.3">
      <c r="A232" s="24" t="s">
        <v>304</v>
      </c>
      <c r="B232" s="31">
        <v>8.6199999999999999E-2</v>
      </c>
    </row>
    <row r="233" spans="1:2" x14ac:dyDescent="0.3">
      <c r="A233" s="24" t="s">
        <v>305</v>
      </c>
      <c r="B233" s="31">
        <v>8.2400000000000001E-2</v>
      </c>
    </row>
    <row r="234" spans="1:2" x14ac:dyDescent="0.3">
      <c r="A234" s="24" t="s">
        <v>306</v>
      </c>
      <c r="B234" s="31">
        <v>8.2699999999999996E-2</v>
      </c>
    </row>
    <row r="235" spans="1:2" x14ac:dyDescent="0.3">
      <c r="A235" s="24" t="s">
        <v>307</v>
      </c>
      <c r="B235" s="31">
        <v>8.2500000000000004E-2</v>
      </c>
    </row>
    <row r="236" spans="1:2" x14ac:dyDescent="0.3">
      <c r="A236" s="24" t="s">
        <v>308</v>
      </c>
      <c r="B236" s="31">
        <v>6.8099999999999994E-2</v>
      </c>
    </row>
    <row r="237" spans="1:2" x14ac:dyDescent="0.3">
      <c r="A237" s="24" t="s">
        <v>309</v>
      </c>
      <c r="B237" s="31">
        <v>6.0400000000000002E-2</v>
      </c>
    </row>
    <row r="238" spans="1:2" x14ac:dyDescent="0.3">
      <c r="A238" s="24" t="s">
        <v>310</v>
      </c>
      <c r="B238" s="31">
        <v>5.2400000000000002E-2</v>
      </c>
    </row>
    <row r="239" spans="1:2" x14ac:dyDescent="0.3">
      <c r="A239" s="24" t="s">
        <v>311</v>
      </c>
      <c r="B239" s="31">
        <v>4.9699999999999994E-2</v>
      </c>
    </row>
    <row r="240" spans="1:2" x14ac:dyDescent="0.3">
      <c r="A240" s="24" t="s">
        <v>312</v>
      </c>
      <c r="B240" s="31">
        <v>3.5799999999999998E-2</v>
      </c>
    </row>
    <row r="241" spans="1:2" x14ac:dyDescent="0.3">
      <c r="A241" s="24" t="s">
        <v>313</v>
      </c>
      <c r="B241" s="31">
        <v>2.7699999999999999E-2</v>
      </c>
    </row>
    <row r="242" spans="1:2" x14ac:dyDescent="0.3">
      <c r="A242" s="24" t="s">
        <v>314</v>
      </c>
      <c r="B242" s="31">
        <v>2.7200000000000002E-2</v>
      </c>
    </row>
    <row r="243" spans="1:2" x14ac:dyDescent="0.3">
      <c r="A243" s="24" t="s">
        <v>315</v>
      </c>
      <c r="B243" s="31">
        <v>2.8300000000000002E-2</v>
      </c>
    </row>
    <row r="244" spans="1:2" x14ac:dyDescent="0.3">
      <c r="A244" s="24" t="s">
        <v>316</v>
      </c>
      <c r="B244" s="31">
        <v>2.9700000000000001E-2</v>
      </c>
    </row>
    <row r="245" spans="1:2" x14ac:dyDescent="0.3">
      <c r="A245" s="24" t="s">
        <v>317</v>
      </c>
      <c r="B245" s="31">
        <v>2.8999999999999998E-2</v>
      </c>
    </row>
    <row r="246" spans="1:2" x14ac:dyDescent="0.3">
      <c r="A246" s="24" t="s">
        <v>318</v>
      </c>
      <c r="B246" s="31">
        <v>3.2599999999999997E-2</v>
      </c>
    </row>
    <row r="247" spans="1:2" x14ac:dyDescent="0.3">
      <c r="A247" s="24" t="s">
        <v>319</v>
      </c>
      <c r="B247" s="31">
        <v>4.5899999999999996E-2</v>
      </c>
    </row>
    <row r="248" spans="1:2" x14ac:dyDescent="0.3">
      <c r="A248" s="24" t="s">
        <v>320</v>
      </c>
      <c r="B248" s="31">
        <v>5.0099999999999999E-2</v>
      </c>
    </row>
    <row r="249" spans="1:2" x14ac:dyDescent="0.3">
      <c r="A249" s="24" t="s">
        <v>321</v>
      </c>
      <c r="B249" s="31">
        <v>5.0199999999999995E-2</v>
      </c>
    </row>
    <row r="250" spans="1:2" x14ac:dyDescent="0.3">
      <c r="A250" s="24" t="s">
        <v>322</v>
      </c>
      <c r="B250" s="31">
        <v>5.4600000000000003E-2</v>
      </c>
    </row>
    <row r="251" spans="1:2" x14ac:dyDescent="0.3">
      <c r="A251" s="24" t="s">
        <v>323</v>
      </c>
      <c r="B251" s="31">
        <v>6.4100000000000004E-2</v>
      </c>
    </row>
    <row r="252" spans="1:2" x14ac:dyDescent="0.3">
      <c r="A252" s="24" t="s">
        <v>324</v>
      </c>
      <c r="B252" s="31">
        <v>6.4699999999999994E-2</v>
      </c>
    </row>
    <row r="253" spans="1:2" x14ac:dyDescent="0.3">
      <c r="A253" s="24" t="s">
        <v>325</v>
      </c>
      <c r="B253" s="31">
        <v>6.2E-2</v>
      </c>
    </row>
    <row r="254" spans="1:2" x14ac:dyDescent="0.3">
      <c r="A254" s="24" t="s">
        <v>326</v>
      </c>
      <c r="B254" s="31">
        <v>6.5199999999999994E-2</v>
      </c>
    </row>
    <row r="255" spans="1:2" x14ac:dyDescent="0.3">
      <c r="A255" s="24" t="s">
        <v>327</v>
      </c>
      <c r="B255" s="31">
        <v>6.9000000000000006E-2</v>
      </c>
    </row>
    <row r="256" spans="1:2" x14ac:dyDescent="0.3">
      <c r="A256" s="24" t="s">
        <v>328</v>
      </c>
      <c r="B256" s="31">
        <v>6.3200000000000006E-2</v>
      </c>
    </row>
    <row r="257" spans="1:2" x14ac:dyDescent="0.3">
      <c r="A257" s="24" t="s">
        <v>329</v>
      </c>
      <c r="B257" s="31">
        <v>5.7099999999999998E-2</v>
      </c>
    </row>
    <row r="258" spans="1:2" x14ac:dyDescent="0.3">
      <c r="A258" s="24" t="s">
        <v>330</v>
      </c>
      <c r="B258" s="31">
        <v>5.74E-2</v>
      </c>
    </row>
    <row r="259" spans="1:2" x14ac:dyDescent="0.3">
      <c r="A259" s="24" t="s">
        <v>331</v>
      </c>
      <c r="B259" s="31">
        <v>6.2400000000000004E-2</v>
      </c>
    </row>
    <row r="260" spans="1:2" x14ac:dyDescent="0.3">
      <c r="A260" s="24" t="s">
        <v>332</v>
      </c>
      <c r="B260" s="31">
        <v>6.2100000000000002E-2</v>
      </c>
    </row>
    <row r="261" spans="1:2" x14ac:dyDescent="0.3">
      <c r="A261" s="24" t="s">
        <v>333</v>
      </c>
      <c r="B261" s="31">
        <v>5.8899999999999994E-2</v>
      </c>
    </row>
    <row r="262" spans="1:2" x14ac:dyDescent="0.3">
      <c r="A262" s="24" t="s">
        <v>334</v>
      </c>
      <c r="B262" s="31">
        <v>5.8600000000000006E-2</v>
      </c>
    </row>
    <row r="263" spans="1:2" x14ac:dyDescent="0.3">
      <c r="A263" s="24" t="s">
        <v>335</v>
      </c>
      <c r="B263" s="31">
        <v>6.5299999999999997E-2</v>
      </c>
    </row>
    <row r="264" spans="1:2" x14ac:dyDescent="0.3">
      <c r="A264" s="24" t="s">
        <v>336</v>
      </c>
      <c r="B264" s="31">
        <v>6.3200000000000006E-2</v>
      </c>
    </row>
    <row r="265" spans="1:2" x14ac:dyDescent="0.3">
      <c r="A265" s="24" t="s">
        <v>337</v>
      </c>
      <c r="B265" s="31">
        <v>5.7500000000000002E-2</v>
      </c>
    </row>
    <row r="266" spans="1:2" x14ac:dyDescent="0.3">
      <c r="A266" s="24" t="s">
        <v>338</v>
      </c>
      <c r="B266" s="31">
        <v>6.2899999999999998E-2</v>
      </c>
    </row>
    <row r="267" spans="1:2" x14ac:dyDescent="0.3">
      <c r="A267" s="24" t="s">
        <v>339</v>
      </c>
      <c r="B267" s="31">
        <v>5.9299999999999999E-2</v>
      </c>
    </row>
    <row r="268" spans="1:2" x14ac:dyDescent="0.3">
      <c r="A268" s="24" t="s">
        <v>340</v>
      </c>
      <c r="B268" s="31">
        <v>6.1600000000000002E-2</v>
      </c>
    </row>
    <row r="269" spans="1:2" x14ac:dyDescent="0.3">
      <c r="A269" s="24" t="s">
        <v>341</v>
      </c>
      <c r="B269" s="31">
        <v>6.0599999999999994E-2</v>
      </c>
    </row>
    <row r="270" spans="1:2" x14ac:dyDescent="0.3">
      <c r="A270" s="24" t="s">
        <v>342</v>
      </c>
      <c r="B270" s="31">
        <v>5.8299999999999998E-2</v>
      </c>
    </row>
    <row r="271" spans="1:2" x14ac:dyDescent="0.3">
      <c r="A271" s="24" t="s">
        <v>343</v>
      </c>
      <c r="B271" s="31">
        <v>6.0700000000000004E-2</v>
      </c>
    </row>
    <row r="272" spans="1:2" x14ac:dyDescent="0.3">
      <c r="A272" s="24" t="s">
        <v>344</v>
      </c>
      <c r="B272" s="31">
        <v>5.8299999999999998E-2</v>
      </c>
    </row>
    <row r="273" spans="1:2" x14ac:dyDescent="0.3">
      <c r="A273" s="24" t="s">
        <v>345</v>
      </c>
      <c r="B273" s="31">
        <v>5.28E-2</v>
      </c>
    </row>
    <row r="274" spans="1:2" x14ac:dyDescent="0.3">
      <c r="A274" s="24" t="s">
        <v>346</v>
      </c>
      <c r="B274" s="31">
        <v>5.3600000000000002E-2</v>
      </c>
    </row>
    <row r="275" spans="1:2" x14ac:dyDescent="0.3">
      <c r="A275" s="24" t="s">
        <v>347</v>
      </c>
      <c r="B275" s="31">
        <v>5.7300000000000004E-2</v>
      </c>
    </row>
    <row r="276" spans="1:2" x14ac:dyDescent="0.3">
      <c r="A276" s="24" t="s">
        <v>348</v>
      </c>
      <c r="B276" s="31">
        <v>6.2E-2</v>
      </c>
    </row>
    <row r="277" spans="1:2" x14ac:dyDescent="0.3">
      <c r="A277" s="24" t="s">
        <v>349</v>
      </c>
      <c r="B277" s="31">
        <v>5.57E-2</v>
      </c>
    </row>
    <row r="278" spans="1:2" x14ac:dyDescent="0.3">
      <c r="A278" s="24" t="s">
        <v>350</v>
      </c>
      <c r="B278" s="31">
        <v>5.6399999999999999E-2</v>
      </c>
    </row>
    <row r="279" spans="1:2" x14ac:dyDescent="0.3">
      <c r="A279" s="24" t="s">
        <v>351</v>
      </c>
      <c r="B279" s="31">
        <v>5.2699999999999997E-2</v>
      </c>
    </row>
    <row r="280" spans="1:2" x14ac:dyDescent="0.3">
      <c r="A280" s="24" t="s">
        <v>352</v>
      </c>
      <c r="B280" s="31">
        <v>5.0900000000000001E-2</v>
      </c>
    </row>
    <row r="281" spans="1:2" x14ac:dyDescent="0.3">
      <c r="A281" s="24" t="s">
        <v>353</v>
      </c>
      <c r="B281" s="31">
        <v>5.1399999999999994E-2</v>
      </c>
    </row>
    <row r="282" spans="1:2" x14ac:dyDescent="0.3">
      <c r="A282" s="24" t="s">
        <v>354</v>
      </c>
      <c r="B282" s="31">
        <v>5.0700000000000002E-2</v>
      </c>
    </row>
    <row r="283" spans="1:2" x14ac:dyDescent="0.3">
      <c r="A283" s="24" t="s">
        <v>355</v>
      </c>
      <c r="B283" s="31">
        <v>5.0799999999999998E-2</v>
      </c>
    </row>
    <row r="284" spans="1:2" x14ac:dyDescent="0.3">
      <c r="A284" s="24" t="s">
        <v>356</v>
      </c>
      <c r="B284" s="31">
        <v>5.3099999999999994E-2</v>
      </c>
    </row>
    <row r="285" spans="1:2" x14ac:dyDescent="0.3">
      <c r="A285" s="24" t="s">
        <v>357</v>
      </c>
      <c r="B285" s="31">
        <v>5.6500000000000002E-2</v>
      </c>
    </row>
    <row r="286" spans="1:2" x14ac:dyDescent="0.3">
      <c r="A286" s="24" t="s">
        <v>358</v>
      </c>
      <c r="B286" s="31">
        <v>5.1699999999999996E-2</v>
      </c>
    </row>
    <row r="287" spans="1:2" x14ac:dyDescent="0.3">
      <c r="A287" s="24" t="s">
        <v>359</v>
      </c>
      <c r="B287" s="31">
        <v>5.21E-2</v>
      </c>
    </row>
    <row r="288" spans="1:2" x14ac:dyDescent="0.3">
      <c r="A288" s="24" t="s">
        <v>360</v>
      </c>
      <c r="B288" s="31">
        <v>5.4299999999999994E-2</v>
      </c>
    </row>
    <row r="289" spans="1:2" x14ac:dyDescent="0.3">
      <c r="A289" s="24" t="s">
        <v>361</v>
      </c>
      <c r="B289" s="31">
        <v>5.16E-2</v>
      </c>
    </row>
    <row r="290" spans="1:2" x14ac:dyDescent="0.3">
      <c r="A290" s="24" t="s">
        <v>362</v>
      </c>
      <c r="B290" s="31">
        <v>5.79E-2</v>
      </c>
    </row>
    <row r="291" spans="1:2" x14ac:dyDescent="0.3">
      <c r="A291" s="24" t="s">
        <v>363</v>
      </c>
      <c r="B291" s="31">
        <v>5.6600000000000004E-2</v>
      </c>
    </row>
    <row r="292" spans="1:2" x14ac:dyDescent="0.3">
      <c r="A292" s="24" t="s">
        <v>364</v>
      </c>
      <c r="B292" s="31">
        <v>0.05</v>
      </c>
    </row>
    <row r="293" spans="1:2" x14ac:dyDescent="0.3">
      <c r="A293" s="24" t="s">
        <v>365</v>
      </c>
      <c r="B293" s="31">
        <v>5.2199999999999996E-2</v>
      </c>
    </row>
    <row r="294" spans="1:2" x14ac:dyDescent="0.3">
      <c r="A294" s="24" t="s">
        <v>366</v>
      </c>
      <c r="B294" s="31">
        <v>5.1100000000000007E-2</v>
      </c>
    </row>
    <row r="295" spans="1:2" x14ac:dyDescent="0.3">
      <c r="A295" s="24" t="s">
        <v>367</v>
      </c>
      <c r="B295" s="31">
        <v>5.28E-2</v>
      </c>
    </row>
    <row r="296" spans="1:2" x14ac:dyDescent="0.3">
      <c r="A296" s="24" t="s">
        <v>368</v>
      </c>
      <c r="B296" s="31">
        <v>5.9800000000000006E-2</v>
      </c>
    </row>
    <row r="297" spans="1:2" x14ac:dyDescent="0.3">
      <c r="A297" s="24" t="s">
        <v>369</v>
      </c>
      <c r="B297" s="31">
        <v>6.4500000000000002E-2</v>
      </c>
    </row>
    <row r="298" spans="1:2" x14ac:dyDescent="0.3">
      <c r="A298" s="24" t="s">
        <v>370</v>
      </c>
      <c r="B298" s="31">
        <v>6.0299999999999999E-2</v>
      </c>
    </row>
    <row r="299" spans="1:2" x14ac:dyDescent="0.3">
      <c r="A299" s="24" t="s">
        <v>371</v>
      </c>
      <c r="B299" s="31">
        <v>6.6400000000000001E-2</v>
      </c>
    </row>
    <row r="300" spans="1:2" x14ac:dyDescent="0.3">
      <c r="A300" s="24" t="s">
        <v>372</v>
      </c>
      <c r="B300" s="31">
        <v>6.5799999999999997E-2</v>
      </c>
    </row>
    <row r="301" spans="1:2" x14ac:dyDescent="0.3">
      <c r="A301" s="24" t="s">
        <v>373</v>
      </c>
      <c r="B301" s="31">
        <v>6.13E-2</v>
      </c>
    </row>
    <row r="302" spans="1:2" x14ac:dyDescent="0.3">
      <c r="A302" s="24" t="s">
        <v>374</v>
      </c>
      <c r="B302" s="31">
        <v>5.6900000000000006E-2</v>
      </c>
    </row>
    <row r="303" spans="1:2" x14ac:dyDescent="0.3">
      <c r="A303" s="24" t="s">
        <v>375</v>
      </c>
      <c r="B303" s="31">
        <v>5.0099999999999999E-2</v>
      </c>
    </row>
    <row r="304" spans="1:2" x14ac:dyDescent="0.3">
      <c r="A304" s="24" t="s">
        <v>376</v>
      </c>
      <c r="B304" s="31">
        <v>5.2499999999999998E-2</v>
      </c>
    </row>
    <row r="305" spans="1:2" x14ac:dyDescent="0.3">
      <c r="A305" s="24" t="s">
        <v>377</v>
      </c>
      <c r="B305" s="31">
        <v>5.4400000000000004E-2</v>
      </c>
    </row>
    <row r="306" spans="1:2" x14ac:dyDescent="0.3">
      <c r="A306" s="24" t="s">
        <v>378</v>
      </c>
      <c r="B306" s="31">
        <v>5.67E-2</v>
      </c>
    </row>
    <row r="307" spans="1:2" x14ac:dyDescent="0.3">
      <c r="A307" s="24" t="s">
        <v>379</v>
      </c>
      <c r="B307" s="31">
        <v>6.0700000000000004E-2</v>
      </c>
    </row>
    <row r="308" spans="1:2" x14ac:dyDescent="0.3">
      <c r="A308" s="24" t="s">
        <v>380</v>
      </c>
      <c r="B308" s="31">
        <v>5.6600000000000004E-2</v>
      </c>
    </row>
    <row r="309" spans="1:2" x14ac:dyDescent="0.3">
      <c r="A309" s="24" t="s">
        <v>381</v>
      </c>
      <c r="B309" s="31">
        <v>5.3099999999999994E-2</v>
      </c>
    </row>
    <row r="310" spans="1:2" x14ac:dyDescent="0.3">
      <c r="A310" s="24" t="s">
        <v>382</v>
      </c>
      <c r="B310" s="31">
        <v>5.2999999999999999E-2</v>
      </c>
    </row>
    <row r="311" spans="1:2" x14ac:dyDescent="0.3">
      <c r="A311" s="24" t="s">
        <v>383</v>
      </c>
      <c r="B311" s="31">
        <v>5.4199999999999998E-2</v>
      </c>
    </row>
    <row r="312" spans="1:2" x14ac:dyDescent="0.3">
      <c r="A312" s="24" t="s">
        <v>384</v>
      </c>
      <c r="B312" s="31">
        <v>5.2199999999999996E-2</v>
      </c>
    </row>
    <row r="313" spans="1:2" x14ac:dyDescent="0.3">
      <c r="A313" s="24" t="s">
        <v>385</v>
      </c>
      <c r="B313" s="31">
        <v>5.0099999999999999E-2</v>
      </c>
    </row>
    <row r="314" spans="1:2" x14ac:dyDescent="0.3">
      <c r="A314" s="24" t="s">
        <v>386</v>
      </c>
      <c r="B314" s="31">
        <v>4.41E-2</v>
      </c>
    </row>
    <row r="315" spans="1:2" x14ac:dyDescent="0.3">
      <c r="A315" s="24" t="s">
        <v>387</v>
      </c>
      <c r="B315" s="31">
        <v>3.2500000000000001E-2</v>
      </c>
    </row>
    <row r="316" spans="1:2" x14ac:dyDescent="0.3">
      <c r="A316" s="24" t="s">
        <v>388</v>
      </c>
      <c r="B316" s="31">
        <v>3.04E-2</v>
      </c>
    </row>
    <row r="317" spans="1:2" x14ac:dyDescent="0.3">
      <c r="A317" s="24" t="s">
        <v>389</v>
      </c>
      <c r="B317" s="31">
        <v>3.6600000000000001E-2</v>
      </c>
    </row>
    <row r="318" spans="1:2" x14ac:dyDescent="0.3">
      <c r="A318" s="24" t="s">
        <v>390</v>
      </c>
      <c r="B318" s="31">
        <v>3.5699999999999996E-2</v>
      </c>
    </row>
    <row r="319" spans="1:2" x14ac:dyDescent="0.3">
      <c r="A319" s="24" t="s">
        <v>391</v>
      </c>
      <c r="B319" s="31">
        <v>3.7499999999999999E-2</v>
      </c>
    </row>
    <row r="320" spans="1:2" x14ac:dyDescent="0.3">
      <c r="A320" s="24" t="s">
        <v>392</v>
      </c>
      <c r="B320" s="31">
        <v>0.04</v>
      </c>
    </row>
    <row r="321" spans="1:2" x14ac:dyDescent="0.3">
      <c r="A321" s="24" t="s">
        <v>393</v>
      </c>
      <c r="B321" s="31">
        <v>4.3400000000000001E-2</v>
      </c>
    </row>
    <row r="322" spans="1:2" x14ac:dyDescent="0.3">
      <c r="A322" s="24" t="s">
        <v>394</v>
      </c>
      <c r="B322" s="31">
        <v>4.5100000000000001E-2</v>
      </c>
    </row>
    <row r="323" spans="1:2" x14ac:dyDescent="0.3">
      <c r="A323" s="24" t="s">
        <v>395</v>
      </c>
      <c r="B323" s="31">
        <v>4.7899999999999998E-2</v>
      </c>
    </row>
    <row r="324" spans="1:2" x14ac:dyDescent="0.3">
      <c r="A324" s="24" t="s">
        <v>396</v>
      </c>
      <c r="B324" s="31">
        <v>5.21E-2</v>
      </c>
    </row>
    <row r="325" spans="1:2" x14ac:dyDescent="0.3">
      <c r="A325" s="24" t="s">
        <v>397</v>
      </c>
      <c r="B325" s="31">
        <v>5.3699999999999998E-2</v>
      </c>
    </row>
    <row r="326" spans="1:2" x14ac:dyDescent="0.3">
      <c r="A326" s="24" t="s">
        <v>398</v>
      </c>
      <c r="B326" s="31">
        <v>5.3200000000000004E-2</v>
      </c>
    </row>
    <row r="327" spans="1:2" x14ac:dyDescent="0.3">
      <c r="A327" s="24" t="s">
        <v>399</v>
      </c>
      <c r="B327" s="31">
        <v>5.1799999999999999E-2</v>
      </c>
    </row>
    <row r="328" spans="1:2" x14ac:dyDescent="0.3">
      <c r="A328" s="24" t="s">
        <v>400</v>
      </c>
      <c r="B328" s="31">
        <v>5.2699999999999997E-2</v>
      </c>
    </row>
    <row r="329" spans="1:2" x14ac:dyDescent="0.3">
      <c r="A329" s="24" t="s">
        <v>401</v>
      </c>
      <c r="B329" s="31">
        <v>5.2499999999999998E-2</v>
      </c>
    </row>
    <row r="330" spans="1:2" x14ac:dyDescent="0.3">
      <c r="A330" s="24" t="s">
        <v>402</v>
      </c>
      <c r="B330" s="31">
        <v>5.3899999999999997E-2</v>
      </c>
    </row>
    <row r="331" spans="1:2" x14ac:dyDescent="0.3">
      <c r="A331" s="24" t="s">
        <v>403</v>
      </c>
      <c r="B331" s="31">
        <v>5.7000000000000002E-2</v>
      </c>
    </row>
    <row r="332" spans="1:2" x14ac:dyDescent="0.3">
      <c r="A332" s="24" t="s">
        <v>404</v>
      </c>
      <c r="B332" s="31">
        <v>5.9000000000000004E-2</v>
      </c>
    </row>
    <row r="333" spans="1:2" x14ac:dyDescent="0.3">
      <c r="A333" s="24" t="s">
        <v>405</v>
      </c>
      <c r="B333" s="31">
        <v>5.96E-2</v>
      </c>
    </row>
    <row r="334" spans="1:2" x14ac:dyDescent="0.3">
      <c r="A334" s="24" t="s">
        <v>406</v>
      </c>
      <c r="B334" s="31">
        <v>0.06</v>
      </c>
    </row>
    <row r="335" spans="1:2" x14ac:dyDescent="0.3">
      <c r="A335" s="24" t="s">
        <v>407</v>
      </c>
      <c r="B335" s="31">
        <v>6.0700000000000004E-2</v>
      </c>
    </row>
    <row r="336" spans="1:2" x14ac:dyDescent="0.3">
      <c r="A336" s="24" t="s">
        <v>408</v>
      </c>
      <c r="B336" s="31">
        <v>6.2100000000000002E-2</v>
      </c>
    </row>
    <row r="337" spans="1:2" x14ac:dyDescent="0.3">
      <c r="A337" s="24" t="s">
        <v>409</v>
      </c>
      <c r="B337" s="31">
        <v>6.6699999999999995E-2</v>
      </c>
    </row>
    <row r="338" spans="1:2" x14ac:dyDescent="0.3">
      <c r="A338" s="24" t="s">
        <v>410</v>
      </c>
      <c r="B338" s="31">
        <v>5.8600000000000006E-2</v>
      </c>
    </row>
    <row r="339" spans="1:2" x14ac:dyDescent="0.3">
      <c r="A339" s="24" t="s">
        <v>411</v>
      </c>
      <c r="B339" s="31">
        <v>5.9400000000000001E-2</v>
      </c>
    </row>
    <row r="340" spans="1:2" x14ac:dyDescent="0.3">
      <c r="A340" s="24" t="s">
        <v>412</v>
      </c>
      <c r="B340" s="31">
        <v>6.4399999999999999E-2</v>
      </c>
    </row>
    <row r="341" spans="1:2" x14ac:dyDescent="0.3">
      <c r="A341" s="24" t="s">
        <v>413</v>
      </c>
      <c r="B341" s="31">
        <v>6.4500000000000002E-2</v>
      </c>
    </row>
    <row r="342" spans="1:2" x14ac:dyDescent="0.3">
      <c r="A342" s="24" t="s">
        <v>414</v>
      </c>
      <c r="B342" s="31">
        <v>6.0400000000000002E-2</v>
      </c>
    </row>
    <row r="343" spans="1:2" x14ac:dyDescent="0.3">
      <c r="A343" s="24" t="s">
        <v>415</v>
      </c>
      <c r="B343" s="31">
        <v>6.1799999999999994E-2</v>
      </c>
    </row>
    <row r="344" spans="1:2" x14ac:dyDescent="0.3">
      <c r="A344" s="24" t="s">
        <v>416</v>
      </c>
      <c r="B344" s="31">
        <v>0.06</v>
      </c>
    </row>
    <row r="345" spans="1:2" x14ac:dyDescent="0.3">
      <c r="A345" s="24" t="s">
        <v>417</v>
      </c>
      <c r="B345" s="31">
        <v>5.79E-2</v>
      </c>
    </row>
    <row r="346" spans="1:2" x14ac:dyDescent="0.3">
      <c r="A346" s="24" t="s">
        <v>418</v>
      </c>
      <c r="B346" s="31">
        <v>5.3600000000000002E-2</v>
      </c>
    </row>
    <row r="347" spans="1:2" x14ac:dyDescent="0.3">
      <c r="A347" s="24" t="s">
        <v>419</v>
      </c>
      <c r="B347" s="31">
        <v>5.5899999999999998E-2</v>
      </c>
    </row>
    <row r="348" spans="1:2" x14ac:dyDescent="0.3">
      <c r="A348" s="24" t="s">
        <v>420</v>
      </c>
      <c r="B348" s="31">
        <v>5.45E-2</v>
      </c>
    </row>
    <row r="349" spans="1:2" x14ac:dyDescent="0.3">
      <c r="A349" s="24" t="s">
        <v>421</v>
      </c>
      <c r="B349" s="31">
        <v>5.6399999999999999E-2</v>
      </c>
    </row>
    <row r="350" spans="1:2" x14ac:dyDescent="0.3">
      <c r="A350" s="24" t="s">
        <v>422</v>
      </c>
      <c r="B350" s="31">
        <v>5.3600000000000002E-2</v>
      </c>
    </row>
    <row r="351" spans="1:2" x14ac:dyDescent="0.3">
      <c r="A351" s="24" t="s">
        <v>549</v>
      </c>
      <c r="B351" s="31">
        <v>5.4900000000000004E-2</v>
      </c>
    </row>
    <row r="352" spans="1:2" x14ac:dyDescent="0.3">
      <c r="A352" s="24" t="s">
        <v>571</v>
      </c>
      <c r="B352" s="31">
        <v>5.96E-2</v>
      </c>
    </row>
    <row r="353" spans="1:2" x14ac:dyDescent="0.3">
      <c r="A353" s="24" t="s">
        <v>579</v>
      </c>
      <c r="B353" s="31">
        <v>5.4900000000000004E-2</v>
      </c>
    </row>
    <row r="354" spans="1:2" x14ac:dyDescent="0.3">
      <c r="A354" s="24" t="s">
        <v>580</v>
      </c>
      <c r="B354" s="31">
        <v>5.8700000000000002E-2</v>
      </c>
    </row>
    <row r="355" spans="1:2" x14ac:dyDescent="0.3">
      <c r="A355" s="32" t="s">
        <v>581</v>
      </c>
      <c r="B355" s="31">
        <v>5.2999999999999999E-2</v>
      </c>
    </row>
    <row r="356" spans="1:2" x14ac:dyDescent="0.3">
      <c r="A356" s="32" t="s">
        <v>583</v>
      </c>
      <c r="B356" s="31">
        <v>5.3800000000000001E-2</v>
      </c>
    </row>
    <row r="357" spans="1:2" x14ac:dyDescent="0.3">
      <c r="A357" s="24" t="s">
        <v>586</v>
      </c>
      <c r="B357" s="31">
        <v>1.3300000000000001E-2</v>
      </c>
    </row>
    <row r="358" spans="1:2" x14ac:dyDescent="0.3">
      <c r="A358" s="24" t="s">
        <v>589</v>
      </c>
      <c r="B358" s="31">
        <v>3.2000000000000001E-2</v>
      </c>
    </row>
    <row r="359" spans="1:2" x14ac:dyDescent="0.3">
      <c r="A359" s="32" t="s">
        <v>612</v>
      </c>
      <c r="B359" s="31">
        <v>3.6000000000000004E-2</v>
      </c>
    </row>
  </sheetData>
  <phoneticPr fontId="11" type="noConversion"/>
  <hyperlinks>
    <hyperlink ref="A1" location="Contents!A1" display="Return to contents" xr:uid="{00000000-0004-0000-0C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8A4A-B306-46BE-AECC-0682409132D8}">
  <dimension ref="A1:AB359"/>
  <sheetViews>
    <sheetView workbookViewId="0">
      <pane xSplit="1" ySplit="2" topLeftCell="B3" activePane="bottomRight" state="frozen"/>
      <selection pane="topRight" activeCell="B1" sqref="B1"/>
      <selection pane="bottomLeft" activeCell="A3" sqref="A3"/>
      <selection pane="bottomRight" activeCell="D358" sqref="D358"/>
    </sheetView>
  </sheetViews>
  <sheetFormatPr defaultColWidth="9.109375" defaultRowHeight="13.8" x14ac:dyDescent="0.3"/>
  <cols>
    <col min="1" max="1" width="22.33203125" style="1" customWidth="1"/>
    <col min="2" max="2" width="12.5546875" style="1" customWidth="1"/>
    <col min="3" max="16384" width="9.109375" style="1"/>
  </cols>
  <sheetData>
    <row r="1" spans="1:28" ht="13.05" x14ac:dyDescent="0.3">
      <c r="A1" s="5" t="s">
        <v>0</v>
      </c>
    </row>
    <row r="2" spans="1:28" ht="25.95" x14ac:dyDescent="0.3">
      <c r="A2" s="22" t="s">
        <v>451</v>
      </c>
      <c r="B2" s="30" t="s">
        <v>568</v>
      </c>
      <c r="C2" s="23"/>
      <c r="D2" s="23"/>
      <c r="E2" s="23"/>
      <c r="F2" s="23"/>
      <c r="G2" s="23"/>
      <c r="H2" s="23"/>
      <c r="I2" s="23"/>
      <c r="J2" s="23"/>
      <c r="K2" s="23"/>
      <c r="L2" s="23"/>
      <c r="M2" s="23"/>
      <c r="N2" s="23"/>
      <c r="O2" s="23"/>
      <c r="P2" s="23"/>
      <c r="Q2" s="23"/>
      <c r="AB2" s="23"/>
    </row>
    <row r="3" spans="1:28" ht="13.05" x14ac:dyDescent="0.3">
      <c r="A3" s="24">
        <v>1950</v>
      </c>
      <c r="B3" s="12">
        <f t="shared" ref="B3:B34" ca="1" si="0">(1+GEOMEAN(OFFSET(B$76,$AB3,0,4,1)))^4-1</f>
        <v>0.27625461146905161</v>
      </c>
      <c r="AB3" s="27">
        <f>0</f>
        <v>0</v>
      </c>
    </row>
    <row r="4" spans="1:28" ht="13.05" x14ac:dyDescent="0.3">
      <c r="A4" s="24">
        <v>1951</v>
      </c>
      <c r="B4" s="12">
        <f t="shared" ca="1" si="0"/>
        <v>0.28897567268562674</v>
      </c>
      <c r="AB4" s="27">
        <f>AB3+4</f>
        <v>4</v>
      </c>
    </row>
    <row r="5" spans="1:28" ht="13.05" x14ac:dyDescent="0.3">
      <c r="A5" s="24">
        <v>1952</v>
      </c>
      <c r="B5" s="12">
        <f t="shared" ca="1" si="0"/>
        <v>0.27518574984638766</v>
      </c>
      <c r="AB5" s="27">
        <f t="shared" ref="AB5:AB68" si="1">AB4+4</f>
        <v>8</v>
      </c>
    </row>
    <row r="6" spans="1:28" ht="13.05" x14ac:dyDescent="0.3">
      <c r="A6" s="24">
        <v>1953</v>
      </c>
      <c r="B6" s="12">
        <f t="shared" ca="1" si="0"/>
        <v>0.2572078756949876</v>
      </c>
      <c r="AB6" s="27">
        <f t="shared" si="1"/>
        <v>12</v>
      </c>
    </row>
    <row r="7" spans="1:28" ht="13.05" x14ac:dyDescent="0.3">
      <c r="A7" s="24">
        <v>1954</v>
      </c>
      <c r="B7" s="12">
        <f t="shared" ca="1" si="0"/>
        <v>0.28547495308855053</v>
      </c>
      <c r="AB7" s="27">
        <f t="shared" si="1"/>
        <v>16</v>
      </c>
    </row>
    <row r="8" spans="1:28" ht="13.05" x14ac:dyDescent="0.3">
      <c r="A8" s="24">
        <v>1955</v>
      </c>
      <c r="B8" s="12">
        <f t="shared" ca="1" si="0"/>
        <v>0.29928177981610604</v>
      </c>
      <c r="AB8" s="27">
        <f t="shared" si="1"/>
        <v>20</v>
      </c>
    </row>
    <row r="9" spans="1:28" ht="13.05" x14ac:dyDescent="0.3">
      <c r="A9" s="24">
        <v>1956</v>
      </c>
      <c r="B9" s="12">
        <f t="shared" ca="1" si="0"/>
        <v>0.28002980280405176</v>
      </c>
      <c r="AB9" s="27">
        <f t="shared" si="1"/>
        <v>24</v>
      </c>
    </row>
    <row r="10" spans="1:28" ht="13.05" x14ac:dyDescent="0.3">
      <c r="A10" s="24">
        <v>1957</v>
      </c>
      <c r="B10" s="12">
        <f t="shared" ca="1" si="0"/>
        <v>0.26356427327123733</v>
      </c>
      <c r="AB10" s="27">
        <f t="shared" si="1"/>
        <v>28</v>
      </c>
    </row>
    <row r="11" spans="1:28" ht="13.05" x14ac:dyDescent="0.3">
      <c r="A11" s="24">
        <v>1958</v>
      </c>
      <c r="B11" s="12">
        <f t="shared" ca="1" si="0"/>
        <v>0.25565691035025928</v>
      </c>
      <c r="AB11" s="27">
        <f t="shared" si="1"/>
        <v>32</v>
      </c>
    </row>
    <row r="12" spans="1:28" ht="13.05" x14ac:dyDescent="0.3">
      <c r="A12" s="24">
        <v>1959</v>
      </c>
      <c r="B12" s="12">
        <f t="shared" ca="1" si="0"/>
        <v>0.26455076523404419</v>
      </c>
      <c r="AB12" s="27">
        <f t="shared" si="1"/>
        <v>36</v>
      </c>
    </row>
    <row r="13" spans="1:28" ht="13.05" x14ac:dyDescent="0.3">
      <c r="A13" s="24">
        <v>1960</v>
      </c>
      <c r="B13" s="12">
        <f t="shared" ca="1" si="0"/>
        <v>0.32060403769960732</v>
      </c>
      <c r="AB13" s="27">
        <f t="shared" si="1"/>
        <v>40</v>
      </c>
    </row>
    <row r="14" spans="1:28" ht="13.05" x14ac:dyDescent="0.3">
      <c r="A14" s="24">
        <v>1961</v>
      </c>
      <c r="B14" s="12">
        <f t="shared" ca="1" si="0"/>
        <v>0.28058108401794835</v>
      </c>
      <c r="AB14" s="27">
        <f t="shared" si="1"/>
        <v>44</v>
      </c>
    </row>
    <row r="15" spans="1:28" ht="13.05" x14ac:dyDescent="0.3">
      <c r="A15" s="24">
        <v>1962</v>
      </c>
      <c r="B15" s="12">
        <f t="shared" ca="1" si="0"/>
        <v>0.25351263185356387</v>
      </c>
      <c r="AB15" s="27">
        <f t="shared" si="1"/>
        <v>48</v>
      </c>
    </row>
    <row r="16" spans="1:28" ht="13.05" x14ac:dyDescent="0.3">
      <c r="A16" s="24">
        <v>1963</v>
      </c>
      <c r="B16" s="12">
        <f t="shared" ca="1" si="0"/>
        <v>0.27238583692372309</v>
      </c>
      <c r="AB16" s="27">
        <f t="shared" si="1"/>
        <v>52</v>
      </c>
    </row>
    <row r="17" spans="1:28" ht="13.05" x14ac:dyDescent="0.3">
      <c r="A17" s="24">
        <v>1964</v>
      </c>
      <c r="B17" s="12">
        <f t="shared" ca="1" si="0"/>
        <v>0.24306366055983308</v>
      </c>
      <c r="AB17" s="27">
        <f t="shared" si="1"/>
        <v>56</v>
      </c>
    </row>
    <row r="18" spans="1:28" ht="13.05" x14ac:dyDescent="0.3">
      <c r="A18" s="24">
        <v>1965</v>
      </c>
      <c r="B18" s="12">
        <f t="shared" ca="1" si="0"/>
        <v>0.23934508509232466</v>
      </c>
      <c r="AB18" s="27">
        <f t="shared" si="1"/>
        <v>60</v>
      </c>
    </row>
    <row r="19" spans="1:28" ht="13.05" x14ac:dyDescent="0.3">
      <c r="A19" s="24">
        <v>1966</v>
      </c>
      <c r="B19" s="12">
        <f t="shared" ca="1" si="0"/>
        <v>0.21044058331122373</v>
      </c>
      <c r="AB19" s="27">
        <f t="shared" si="1"/>
        <v>64</v>
      </c>
    </row>
    <row r="20" spans="1:28" ht="13.05" x14ac:dyDescent="0.3">
      <c r="A20" s="24">
        <v>1967</v>
      </c>
      <c r="B20" s="12">
        <f t="shared" ca="1" si="0"/>
        <v>0.20755527455048628</v>
      </c>
      <c r="AB20" s="27">
        <f t="shared" si="1"/>
        <v>68</v>
      </c>
    </row>
    <row r="21" spans="1:28" ht="13.05" x14ac:dyDescent="0.3">
      <c r="A21" s="24">
        <v>1968</v>
      </c>
      <c r="B21" s="12">
        <f t="shared" ca="1" si="0"/>
        <v>0.21848033383177601</v>
      </c>
      <c r="AB21" s="27">
        <f t="shared" si="1"/>
        <v>72</v>
      </c>
    </row>
    <row r="22" spans="1:28" ht="13.05" x14ac:dyDescent="0.3">
      <c r="A22" s="24">
        <v>1969</v>
      </c>
      <c r="B22" s="12">
        <f t="shared" ca="1" si="0"/>
        <v>0.23949928733443371</v>
      </c>
      <c r="AB22" s="27">
        <f t="shared" si="1"/>
        <v>76</v>
      </c>
    </row>
    <row r="23" spans="1:28" ht="13.05" x14ac:dyDescent="0.3">
      <c r="A23" s="24">
        <v>1970</v>
      </c>
      <c r="B23" s="12">
        <f t="shared" ca="1" si="0"/>
        <v>0.27027692008747262</v>
      </c>
      <c r="AB23" s="27">
        <f t="shared" si="1"/>
        <v>80</v>
      </c>
    </row>
    <row r="24" spans="1:28" ht="13.05" x14ac:dyDescent="0.3">
      <c r="A24" s="24">
        <v>1971</v>
      </c>
      <c r="B24" s="12">
        <f t="shared" ca="1" si="0"/>
        <v>0.25949353296807298</v>
      </c>
      <c r="AB24" s="27">
        <f t="shared" si="1"/>
        <v>84</v>
      </c>
    </row>
    <row r="25" spans="1:28" ht="13.05" x14ac:dyDescent="0.3">
      <c r="A25" s="24">
        <v>1972</v>
      </c>
      <c r="B25" s="12">
        <f t="shared" ca="1" si="0"/>
        <v>0.29330893178780015</v>
      </c>
      <c r="AB25" s="27">
        <f t="shared" si="1"/>
        <v>88</v>
      </c>
    </row>
    <row r="26" spans="1:28" ht="13.05" x14ac:dyDescent="0.3">
      <c r="A26" s="24">
        <v>1973</v>
      </c>
      <c r="B26" s="12">
        <f t="shared" ca="1" si="0"/>
        <v>0.36704301832620034</v>
      </c>
      <c r="AB26" s="27">
        <f t="shared" si="1"/>
        <v>92</v>
      </c>
    </row>
    <row r="27" spans="1:28" ht="13.05" x14ac:dyDescent="0.3">
      <c r="A27" s="24">
        <v>1974</v>
      </c>
      <c r="B27" s="12">
        <f t="shared" ca="1" si="0"/>
        <v>0.26841604391276452</v>
      </c>
      <c r="AB27" s="27">
        <f t="shared" si="1"/>
        <v>96</v>
      </c>
    </row>
    <row r="28" spans="1:28" ht="13.05" x14ac:dyDescent="0.3">
      <c r="A28" s="24">
        <v>1975</v>
      </c>
      <c r="B28" s="12">
        <f t="shared" ca="1" si="0"/>
        <v>8.5710831375410912E-2</v>
      </c>
      <c r="AB28" s="27">
        <f t="shared" si="1"/>
        <v>100</v>
      </c>
    </row>
    <row r="29" spans="1:28" ht="13.05" x14ac:dyDescent="0.3">
      <c r="A29" s="24">
        <v>1976</v>
      </c>
      <c r="B29" s="12">
        <f t="shared" ca="1" si="0"/>
        <v>0.10938256191178652</v>
      </c>
      <c r="AB29" s="27">
        <f t="shared" si="1"/>
        <v>104</v>
      </c>
    </row>
    <row r="30" spans="1:28" ht="13.05" x14ac:dyDescent="0.3">
      <c r="A30" s="24">
        <v>1977</v>
      </c>
      <c r="B30" s="12">
        <f t="shared" ca="1" si="0"/>
        <v>0.14419820892193114</v>
      </c>
      <c r="AB30" s="27">
        <f t="shared" si="1"/>
        <v>108</v>
      </c>
    </row>
    <row r="31" spans="1:28" ht="13.05" x14ac:dyDescent="0.3">
      <c r="A31" s="24">
        <v>1978</v>
      </c>
      <c r="B31" s="12">
        <f t="shared" ca="1" si="0"/>
        <v>0.24951828273616794</v>
      </c>
      <c r="AB31" s="27">
        <f t="shared" si="1"/>
        <v>112</v>
      </c>
    </row>
    <row r="32" spans="1:28" ht="13.05" x14ac:dyDescent="0.3">
      <c r="A32" s="24">
        <v>1979</v>
      </c>
      <c r="B32" s="12">
        <f t="shared" ca="1" si="0"/>
        <v>0.25797019509900165</v>
      </c>
      <c r="AB32" s="27">
        <f t="shared" si="1"/>
        <v>116</v>
      </c>
    </row>
    <row r="33" spans="1:28" ht="13.05" x14ac:dyDescent="0.3">
      <c r="A33" s="24">
        <v>1980</v>
      </c>
      <c r="B33" s="12">
        <f t="shared" ca="1" si="0"/>
        <v>0.23329624886667011</v>
      </c>
      <c r="AB33" s="27">
        <f t="shared" si="1"/>
        <v>120</v>
      </c>
    </row>
    <row r="34" spans="1:28" ht="13.05" x14ac:dyDescent="0.3">
      <c r="A34" s="24">
        <v>1981</v>
      </c>
      <c r="B34" s="12">
        <f t="shared" ca="1" si="0"/>
        <v>0.14548568500692105</v>
      </c>
      <c r="AB34" s="27">
        <f t="shared" si="1"/>
        <v>124</v>
      </c>
    </row>
    <row r="35" spans="1:28" x14ac:dyDescent="0.3">
      <c r="A35" s="24">
        <v>1982</v>
      </c>
      <c r="B35" s="12">
        <f t="shared" ref="B35:B66" ca="1" si="2">(1+GEOMEAN(OFFSET(B$76,$AB35,0,4,1)))^4-1</f>
        <v>0.14759618858864965</v>
      </c>
      <c r="AB35" s="27">
        <f t="shared" si="1"/>
        <v>128</v>
      </c>
    </row>
    <row r="36" spans="1:28" x14ac:dyDescent="0.3">
      <c r="A36" s="24">
        <v>1983</v>
      </c>
      <c r="B36" s="12">
        <f t="shared" ca="1" si="2"/>
        <v>0.21253768454175948</v>
      </c>
      <c r="AB36" s="27">
        <f t="shared" si="1"/>
        <v>132</v>
      </c>
    </row>
    <row r="37" spans="1:28" x14ac:dyDescent="0.3">
      <c r="A37" s="24">
        <v>1984</v>
      </c>
      <c r="B37" s="12">
        <f t="shared" ca="1" si="2"/>
        <v>0.22343093715410167</v>
      </c>
      <c r="AB37" s="27">
        <f t="shared" si="1"/>
        <v>136</v>
      </c>
    </row>
    <row r="38" spans="1:28" x14ac:dyDescent="0.3">
      <c r="A38" s="24">
        <v>1985</v>
      </c>
      <c r="B38" s="12">
        <f t="shared" ca="1" si="2"/>
        <v>0.26227834181255161</v>
      </c>
      <c r="AB38" s="27">
        <f t="shared" si="1"/>
        <v>140</v>
      </c>
    </row>
    <row r="39" spans="1:28" x14ac:dyDescent="0.3">
      <c r="A39" s="24">
        <v>1986</v>
      </c>
      <c r="B39" s="12">
        <f t="shared" ca="1" si="2"/>
        <v>0.28144640992115888</v>
      </c>
      <c r="AB39" s="27">
        <f t="shared" si="1"/>
        <v>144</v>
      </c>
    </row>
    <row r="40" spans="1:28" x14ac:dyDescent="0.3">
      <c r="A40" s="24">
        <v>1987</v>
      </c>
      <c r="B40" s="12">
        <f t="shared" ca="1" si="2"/>
        <v>0.32780342700608522</v>
      </c>
      <c r="AB40" s="27">
        <f t="shared" si="1"/>
        <v>148</v>
      </c>
    </row>
    <row r="41" spans="1:28" x14ac:dyDescent="0.3">
      <c r="A41" s="24">
        <v>1988</v>
      </c>
      <c r="B41" s="12">
        <f t="shared" ca="1" si="2"/>
        <v>0.36372782315450647</v>
      </c>
      <c r="AB41" s="27">
        <f t="shared" si="1"/>
        <v>152</v>
      </c>
    </row>
    <row r="42" spans="1:28" x14ac:dyDescent="0.3">
      <c r="A42" s="24">
        <v>1989</v>
      </c>
      <c r="B42" s="12">
        <f t="shared" ca="1" si="2"/>
        <v>0.3778803625846241</v>
      </c>
      <c r="AB42" s="27">
        <f t="shared" si="1"/>
        <v>156</v>
      </c>
    </row>
    <row r="43" spans="1:28" x14ac:dyDescent="0.3">
      <c r="A43" s="24">
        <v>1990</v>
      </c>
      <c r="B43" s="12">
        <f t="shared" ca="1" si="2"/>
        <v>0.24923510610347188</v>
      </c>
      <c r="AB43" s="27">
        <f t="shared" si="1"/>
        <v>160</v>
      </c>
    </row>
    <row r="44" spans="1:28" x14ac:dyDescent="0.3">
      <c r="A44" s="24">
        <v>1991</v>
      </c>
      <c r="B44" s="12">
        <f t="shared" ca="1" si="2"/>
        <v>0.12357944557455669</v>
      </c>
      <c r="AB44" s="27">
        <f t="shared" si="1"/>
        <v>164</v>
      </c>
    </row>
    <row r="45" spans="1:28" x14ac:dyDescent="0.3">
      <c r="A45" s="24">
        <v>1992</v>
      </c>
      <c r="B45" s="12">
        <f t="shared" ca="1" si="2"/>
        <v>0.14173982223160841</v>
      </c>
      <c r="AB45" s="27">
        <f t="shared" si="1"/>
        <v>168</v>
      </c>
    </row>
    <row r="46" spans="1:28" x14ac:dyDescent="0.3">
      <c r="A46" s="24">
        <v>1993</v>
      </c>
      <c r="B46" s="12">
        <f t="shared" ca="1" si="2"/>
        <v>0.23633163651654154</v>
      </c>
      <c r="AB46" s="27">
        <f t="shared" si="1"/>
        <v>172</v>
      </c>
    </row>
    <row r="47" spans="1:28" x14ac:dyDescent="0.3">
      <c r="A47" s="24">
        <v>1994</v>
      </c>
      <c r="B47" s="12">
        <f t="shared" ca="1" si="2"/>
        <v>0.28732454727300172</v>
      </c>
      <c r="AB47" s="27">
        <f t="shared" si="1"/>
        <v>176</v>
      </c>
    </row>
    <row r="48" spans="1:28" x14ac:dyDescent="0.3">
      <c r="A48" s="24">
        <v>1995</v>
      </c>
      <c r="B48" s="12">
        <f t="shared" ca="1" si="2"/>
        <v>0.26228692974055678</v>
      </c>
      <c r="AB48" s="27">
        <f t="shared" si="1"/>
        <v>180</v>
      </c>
    </row>
    <row r="49" spans="1:28" x14ac:dyDescent="0.3">
      <c r="A49" s="24">
        <v>1996</v>
      </c>
      <c r="B49" s="12">
        <f t="shared" ca="1" si="2"/>
        <v>0.2680372225222285</v>
      </c>
      <c r="AB49" s="27">
        <f t="shared" si="1"/>
        <v>184</v>
      </c>
    </row>
    <row r="50" spans="1:28" x14ac:dyDescent="0.3">
      <c r="A50" s="24">
        <v>1997</v>
      </c>
      <c r="B50" s="12">
        <f t="shared" ca="1" si="2"/>
        <v>0.26570429901452353</v>
      </c>
      <c r="AB50" s="27">
        <f t="shared" si="1"/>
        <v>188</v>
      </c>
    </row>
    <row r="51" spans="1:28" x14ac:dyDescent="0.3">
      <c r="A51" s="24">
        <v>1998</v>
      </c>
      <c r="B51" s="12">
        <f t="shared" ca="1" si="2"/>
        <v>0.26384743103343578</v>
      </c>
      <c r="AB51" s="27">
        <f t="shared" si="1"/>
        <v>192</v>
      </c>
    </row>
    <row r="52" spans="1:28" x14ac:dyDescent="0.3">
      <c r="A52" s="24">
        <v>1999</v>
      </c>
      <c r="B52" s="12">
        <f t="shared" ca="1" si="2"/>
        <v>0.2409419927114187</v>
      </c>
      <c r="AB52" s="27">
        <f t="shared" si="1"/>
        <v>196</v>
      </c>
    </row>
    <row r="53" spans="1:28" x14ac:dyDescent="0.3">
      <c r="A53" s="24">
        <v>2000</v>
      </c>
      <c r="B53" s="12">
        <f t="shared" ca="1" si="2"/>
        <v>0.24636780541828096</v>
      </c>
      <c r="AB53" s="27">
        <f t="shared" si="1"/>
        <v>200</v>
      </c>
    </row>
    <row r="54" spans="1:28" x14ac:dyDescent="0.3">
      <c r="A54" s="24">
        <v>2001</v>
      </c>
      <c r="B54" s="12">
        <f t="shared" ca="1" si="2"/>
        <v>0.21990790583114483</v>
      </c>
      <c r="AB54" s="27">
        <f t="shared" si="1"/>
        <v>204</v>
      </c>
    </row>
    <row r="55" spans="1:28" x14ac:dyDescent="0.3">
      <c r="A55" s="24">
        <v>2002</v>
      </c>
      <c r="B55" s="12">
        <f t="shared" ca="1" si="2"/>
        <v>0.23093976077307921</v>
      </c>
      <c r="AB55" s="27">
        <f t="shared" si="1"/>
        <v>208</v>
      </c>
    </row>
    <row r="56" spans="1:28" x14ac:dyDescent="0.3">
      <c r="A56" s="24">
        <v>2003</v>
      </c>
      <c r="B56" s="12">
        <f t="shared" ca="1" si="2"/>
        <v>0.23904689711121141</v>
      </c>
      <c r="AB56" s="27">
        <f t="shared" si="1"/>
        <v>212</v>
      </c>
    </row>
    <row r="57" spans="1:28" x14ac:dyDescent="0.3">
      <c r="A57" s="24">
        <v>2004</v>
      </c>
      <c r="B57" s="12">
        <f t="shared" ca="1" si="2"/>
        <v>0.22253120949092597</v>
      </c>
      <c r="AB57" s="27">
        <f t="shared" si="1"/>
        <v>216</v>
      </c>
    </row>
    <row r="58" spans="1:28" x14ac:dyDescent="0.3">
      <c r="A58" s="24">
        <v>2005</v>
      </c>
      <c r="B58" s="12">
        <f t="shared" ca="1" si="2"/>
        <v>0.27533305226890636</v>
      </c>
      <c r="AB58" s="27">
        <f t="shared" si="1"/>
        <v>220</v>
      </c>
    </row>
    <row r="59" spans="1:28" x14ac:dyDescent="0.3">
      <c r="A59" s="24">
        <v>2006</v>
      </c>
      <c r="B59" s="12">
        <f t="shared" ca="1" si="2"/>
        <v>0.25407348159789267</v>
      </c>
      <c r="AB59" s="27">
        <f t="shared" si="1"/>
        <v>224</v>
      </c>
    </row>
    <row r="60" spans="1:28" x14ac:dyDescent="0.3">
      <c r="A60" s="24">
        <v>2007</v>
      </c>
      <c r="B60" s="12">
        <f t="shared" ca="1" si="2"/>
        <v>0.24349456826751514</v>
      </c>
      <c r="AB60" s="27">
        <f t="shared" si="1"/>
        <v>228</v>
      </c>
    </row>
    <row r="61" spans="1:28" x14ac:dyDescent="0.3">
      <c r="A61" s="24">
        <v>2008</v>
      </c>
      <c r="B61" s="12">
        <f t="shared" ca="1" si="2"/>
        <v>0.23509898042773769</v>
      </c>
      <c r="AB61" s="27">
        <f t="shared" si="1"/>
        <v>232</v>
      </c>
    </row>
    <row r="62" spans="1:28" x14ac:dyDescent="0.3">
      <c r="A62" s="24">
        <v>2009</v>
      </c>
      <c r="B62" s="12">
        <f t="shared" ca="1" si="2"/>
        <v>0.18796272908259226</v>
      </c>
      <c r="AB62" s="27">
        <f t="shared" si="1"/>
        <v>236</v>
      </c>
    </row>
    <row r="63" spans="1:28" x14ac:dyDescent="0.3">
      <c r="A63" s="24">
        <v>2010</v>
      </c>
      <c r="B63" s="12">
        <f t="shared" ca="1" si="2"/>
        <v>0.14723575648680343</v>
      </c>
      <c r="AB63" s="27">
        <f t="shared" si="1"/>
        <v>240</v>
      </c>
    </row>
    <row r="64" spans="1:28" x14ac:dyDescent="0.3">
      <c r="A64" s="24">
        <v>2011</v>
      </c>
      <c r="B64" s="12">
        <f t="shared" ca="1" si="2"/>
        <v>0.18798943088276232</v>
      </c>
      <c r="AB64" s="27">
        <f t="shared" si="1"/>
        <v>244</v>
      </c>
    </row>
    <row r="65" spans="1:28" x14ac:dyDescent="0.3">
      <c r="A65" s="24">
        <v>2012</v>
      </c>
      <c r="B65" s="12">
        <f t="shared" ca="1" si="2"/>
        <v>0.22803014446340675</v>
      </c>
      <c r="AB65" s="27">
        <f t="shared" si="1"/>
        <v>248</v>
      </c>
    </row>
    <row r="66" spans="1:28" x14ac:dyDescent="0.3">
      <c r="A66" s="24">
        <v>2013</v>
      </c>
      <c r="B66" s="12">
        <f t="shared" ca="1" si="2"/>
        <v>0.2341137590785598</v>
      </c>
      <c r="AB66" s="27">
        <f t="shared" si="1"/>
        <v>252</v>
      </c>
    </row>
    <row r="67" spans="1:28" x14ac:dyDescent="0.3">
      <c r="A67" s="24">
        <v>2014</v>
      </c>
      <c r="B67" s="12">
        <f t="shared" ref="B67:B73" ca="1" si="3">(1+GEOMEAN(OFFSET(B$76,$AB67,0,4,1)))^4-1</f>
        <v>0.261628268141741</v>
      </c>
      <c r="AB67" s="27">
        <f t="shared" si="1"/>
        <v>256</v>
      </c>
    </row>
    <row r="68" spans="1:28" x14ac:dyDescent="0.3">
      <c r="A68" s="24">
        <v>2015</v>
      </c>
      <c r="B68" s="12">
        <f t="shared" ca="1" si="3"/>
        <v>0.27021495316037636</v>
      </c>
      <c r="AB68" s="27">
        <f t="shared" si="1"/>
        <v>260</v>
      </c>
    </row>
    <row r="69" spans="1:28" x14ac:dyDescent="0.3">
      <c r="A69" s="24">
        <v>2016</v>
      </c>
      <c r="B69" s="12">
        <f t="shared" ca="1" si="3"/>
        <v>0.27563199549505657</v>
      </c>
      <c r="AB69" s="27">
        <f t="shared" ref="AB69:AB73" si="4">AB68+4</f>
        <v>264</v>
      </c>
    </row>
    <row r="70" spans="1:28" x14ac:dyDescent="0.3">
      <c r="A70" s="24">
        <v>2017</v>
      </c>
      <c r="B70" s="12">
        <f t="shared" ca="1" si="3"/>
        <v>0.24730286770406806</v>
      </c>
      <c r="AB70" s="27">
        <f t="shared" si="4"/>
        <v>268</v>
      </c>
    </row>
    <row r="71" spans="1:28" x14ac:dyDescent="0.3">
      <c r="A71" s="24">
        <v>2018</v>
      </c>
      <c r="B71" s="12">
        <f t="shared" ca="1" si="3"/>
        <v>0.23807670937710923</v>
      </c>
      <c r="AB71" s="27">
        <f t="shared" si="4"/>
        <v>272</v>
      </c>
    </row>
    <row r="72" spans="1:28" x14ac:dyDescent="0.3">
      <c r="A72" s="24">
        <v>2019</v>
      </c>
      <c r="B72" s="12">
        <f t="shared" ca="1" si="3"/>
        <v>0.24581439158486007</v>
      </c>
      <c r="AB72" s="27">
        <f t="shared" si="4"/>
        <v>276</v>
      </c>
    </row>
    <row r="73" spans="1:28" x14ac:dyDescent="0.3">
      <c r="A73" s="24">
        <v>2020</v>
      </c>
      <c r="B73" s="12">
        <f t="shared" ca="1" si="3"/>
        <v>0.16405022561359983</v>
      </c>
      <c r="AB73" s="27">
        <f t="shared" si="4"/>
        <v>280</v>
      </c>
    </row>
    <row r="74" spans="1:28" x14ac:dyDescent="0.3">
      <c r="A74" s="3"/>
    </row>
    <row r="75" spans="1:28" x14ac:dyDescent="0.3">
      <c r="A75" s="3" t="s">
        <v>147</v>
      </c>
    </row>
    <row r="76" spans="1:28" x14ac:dyDescent="0.3">
      <c r="A76" s="24" t="s">
        <v>148</v>
      </c>
      <c r="B76" s="31">
        <v>5.5899999999999998E-2</v>
      </c>
    </row>
    <row r="77" spans="1:28" x14ac:dyDescent="0.3">
      <c r="A77" s="24" t="s">
        <v>149</v>
      </c>
      <c r="B77" s="31">
        <v>6.2400000000000004E-2</v>
      </c>
    </row>
    <row r="78" spans="1:28" x14ac:dyDescent="0.3">
      <c r="A78" s="24" t="s">
        <v>150</v>
      </c>
      <c r="B78" s="31">
        <v>6.6299999999999998E-2</v>
      </c>
    </row>
    <row r="79" spans="1:28" x14ac:dyDescent="0.3">
      <c r="A79" s="24" t="s">
        <v>151</v>
      </c>
      <c r="B79" s="31">
        <v>6.7599999999999993E-2</v>
      </c>
    </row>
    <row r="80" spans="1:28" x14ac:dyDescent="0.3">
      <c r="A80" s="24" t="s">
        <v>152</v>
      </c>
      <c r="B80" s="31">
        <v>7.3700000000000002E-2</v>
      </c>
    </row>
    <row r="81" spans="1:2" x14ac:dyDescent="0.3">
      <c r="A81" s="24" t="s">
        <v>153</v>
      </c>
      <c r="B81" s="31">
        <v>6.6199999999999995E-2</v>
      </c>
    </row>
    <row r="82" spans="1:2" x14ac:dyDescent="0.3">
      <c r="A82" s="24" t="s">
        <v>154</v>
      </c>
      <c r="B82" s="31">
        <v>6.3799999999999996E-2</v>
      </c>
    </row>
    <row r="83" spans="1:2" x14ac:dyDescent="0.3">
      <c r="A83" s="24" t="s">
        <v>155</v>
      </c>
      <c r="B83" s="31">
        <v>5.9200000000000003E-2</v>
      </c>
    </row>
    <row r="84" spans="1:2" x14ac:dyDescent="0.3">
      <c r="A84" s="24" t="s">
        <v>156</v>
      </c>
      <c r="B84" s="31">
        <v>6.7199999999999996E-2</v>
      </c>
    </row>
    <row r="85" spans="1:2" x14ac:dyDescent="0.3">
      <c r="A85" s="24" t="s">
        <v>157</v>
      </c>
      <c r="B85" s="31">
        <v>6.5500000000000003E-2</v>
      </c>
    </row>
    <row r="86" spans="1:2" x14ac:dyDescent="0.3">
      <c r="A86" s="24" t="s">
        <v>158</v>
      </c>
      <c r="B86" s="31">
        <v>6.0899999999999996E-2</v>
      </c>
    </row>
    <row r="87" spans="1:2" x14ac:dyDescent="0.3">
      <c r="A87" s="24" t="s">
        <v>159</v>
      </c>
      <c r="B87" s="31">
        <v>5.7500000000000002E-2</v>
      </c>
    </row>
    <row r="88" spans="1:2" x14ac:dyDescent="0.3">
      <c r="A88" s="24" t="s">
        <v>160</v>
      </c>
      <c r="B88" s="31">
        <v>0.06</v>
      </c>
    </row>
    <row r="89" spans="1:2" x14ac:dyDescent="0.3">
      <c r="A89" s="24" t="s">
        <v>161</v>
      </c>
      <c r="B89" s="31">
        <v>5.7599999999999998E-2</v>
      </c>
    </row>
    <row r="90" spans="1:2" x14ac:dyDescent="0.3">
      <c r="A90" s="24" t="s">
        <v>162</v>
      </c>
      <c r="B90" s="31">
        <v>5.8400000000000001E-2</v>
      </c>
    </row>
    <row r="91" spans="1:2" x14ac:dyDescent="0.3">
      <c r="A91" s="24" t="s">
        <v>163</v>
      </c>
      <c r="B91" s="31">
        <v>5.96E-2</v>
      </c>
    </row>
    <row r="92" spans="1:2" x14ac:dyDescent="0.3">
      <c r="A92" s="24" t="s">
        <v>164</v>
      </c>
      <c r="B92" s="31">
        <v>6.6199999999999995E-2</v>
      </c>
    </row>
    <row r="93" spans="1:2" x14ac:dyDescent="0.3">
      <c r="A93" s="24" t="s">
        <v>165</v>
      </c>
      <c r="B93" s="31">
        <v>6.4299999999999996E-2</v>
      </c>
    </row>
    <row r="94" spans="1:2" x14ac:dyDescent="0.3">
      <c r="A94" s="24" t="s">
        <v>166</v>
      </c>
      <c r="B94" s="31">
        <v>6.4100000000000004E-2</v>
      </c>
    </row>
    <row r="95" spans="1:2" x14ac:dyDescent="0.3">
      <c r="A95" s="24" t="s">
        <v>167</v>
      </c>
      <c r="B95" s="31">
        <v>6.4600000000000005E-2</v>
      </c>
    </row>
    <row r="96" spans="1:2" x14ac:dyDescent="0.3">
      <c r="A96" s="24" t="s">
        <v>168</v>
      </c>
      <c r="B96" s="31">
        <v>6.8000000000000005E-2</v>
      </c>
    </row>
    <row r="97" spans="1:2" x14ac:dyDescent="0.3">
      <c r="A97" s="24" t="s">
        <v>169</v>
      </c>
      <c r="B97" s="31">
        <v>6.9099999999999995E-2</v>
      </c>
    </row>
    <row r="98" spans="1:2" x14ac:dyDescent="0.3">
      <c r="A98" s="24" t="s">
        <v>170</v>
      </c>
      <c r="B98" s="31">
        <v>6.7099999999999993E-2</v>
      </c>
    </row>
    <row r="99" spans="1:2" x14ac:dyDescent="0.3">
      <c r="A99" s="24" t="s">
        <v>171</v>
      </c>
      <c r="B99" s="31">
        <v>6.6400000000000001E-2</v>
      </c>
    </row>
    <row r="100" spans="1:2" x14ac:dyDescent="0.3">
      <c r="A100" s="24" t="s">
        <v>172</v>
      </c>
      <c r="B100" s="31">
        <v>6.4899999999999999E-2</v>
      </c>
    </row>
    <row r="101" spans="1:2" x14ac:dyDescent="0.3">
      <c r="A101" s="24" t="s">
        <v>173</v>
      </c>
      <c r="B101" s="31">
        <v>6.2100000000000002E-2</v>
      </c>
    </row>
    <row r="102" spans="1:2" x14ac:dyDescent="0.3">
      <c r="A102" s="24" t="s">
        <v>174</v>
      </c>
      <c r="B102" s="31">
        <v>6.4500000000000002E-2</v>
      </c>
    </row>
    <row r="103" spans="1:2" x14ac:dyDescent="0.3">
      <c r="A103" s="24" t="s">
        <v>175</v>
      </c>
      <c r="B103" s="31">
        <v>6.3200000000000006E-2</v>
      </c>
    </row>
    <row r="104" spans="1:2" x14ac:dyDescent="0.3">
      <c r="A104" s="24" t="s">
        <v>176</v>
      </c>
      <c r="B104" s="31">
        <v>6.0999999999999999E-2</v>
      </c>
    </row>
    <row r="105" spans="1:2" x14ac:dyDescent="0.3">
      <c r="A105" s="24" t="s">
        <v>177</v>
      </c>
      <c r="B105" s="31">
        <v>6.0499999999999998E-2</v>
      </c>
    </row>
    <row r="106" spans="1:2" x14ac:dyDescent="0.3">
      <c r="A106" s="24" t="s">
        <v>178</v>
      </c>
      <c r="B106" s="31">
        <v>5.7599999999999998E-2</v>
      </c>
    </row>
    <row r="107" spans="1:2" x14ac:dyDescent="0.3">
      <c r="A107" s="24" t="s">
        <v>179</v>
      </c>
      <c r="B107" s="31">
        <v>6.1900000000000004E-2</v>
      </c>
    </row>
    <row r="108" spans="1:2" x14ac:dyDescent="0.3">
      <c r="A108" s="24" t="s">
        <v>180</v>
      </c>
      <c r="B108" s="31">
        <v>6.1799999999999994E-2</v>
      </c>
    </row>
    <row r="109" spans="1:2" x14ac:dyDescent="0.3">
      <c r="A109" s="24" t="s">
        <v>181</v>
      </c>
      <c r="B109" s="31">
        <v>5.9699999999999996E-2</v>
      </c>
    </row>
    <row r="110" spans="1:2" x14ac:dyDescent="0.3">
      <c r="A110" s="24" t="s">
        <v>182</v>
      </c>
      <c r="B110" s="31">
        <v>5.8400000000000001E-2</v>
      </c>
    </row>
    <row r="111" spans="1:2" x14ac:dyDescent="0.3">
      <c r="A111" s="24" t="s">
        <v>183</v>
      </c>
      <c r="B111" s="31">
        <v>5.4600000000000003E-2</v>
      </c>
    </row>
    <row r="112" spans="1:2" x14ac:dyDescent="0.3">
      <c r="A112" s="24" t="s">
        <v>184</v>
      </c>
      <c r="B112" s="31">
        <v>5.79E-2</v>
      </c>
    </row>
    <row r="113" spans="1:2" x14ac:dyDescent="0.3">
      <c r="A113" s="24" t="s">
        <v>185</v>
      </c>
      <c r="B113" s="31">
        <v>5.79E-2</v>
      </c>
    </row>
    <row r="114" spans="1:2" x14ac:dyDescent="0.3">
      <c r="A114" s="24" t="s">
        <v>186</v>
      </c>
      <c r="B114" s="31">
        <v>6.0199999999999997E-2</v>
      </c>
    </row>
    <row r="115" spans="1:2" x14ac:dyDescent="0.3">
      <c r="A115" s="24" t="s">
        <v>187</v>
      </c>
      <c r="B115" s="31">
        <v>6.6100000000000006E-2</v>
      </c>
    </row>
    <row r="116" spans="1:2" x14ac:dyDescent="0.3">
      <c r="A116" s="24" t="s">
        <v>188</v>
      </c>
      <c r="B116" s="31">
        <v>7.2300000000000003E-2</v>
      </c>
    </row>
    <row r="117" spans="1:2" x14ac:dyDescent="0.3">
      <c r="A117" s="24" t="s">
        <v>189</v>
      </c>
      <c r="B117" s="31">
        <v>7.2599999999999998E-2</v>
      </c>
    </row>
    <row r="118" spans="1:2" x14ac:dyDescent="0.3">
      <c r="A118" s="24" t="s">
        <v>190</v>
      </c>
      <c r="B118" s="31">
        <v>7.0699999999999999E-2</v>
      </c>
    </row>
    <row r="119" spans="1:2" x14ac:dyDescent="0.3">
      <c r="A119" s="24" t="s">
        <v>191</v>
      </c>
      <c r="B119" s="31">
        <v>7.2400000000000006E-2</v>
      </c>
    </row>
    <row r="120" spans="1:2" x14ac:dyDescent="0.3">
      <c r="A120" s="24" t="s">
        <v>192</v>
      </c>
      <c r="B120" s="31">
        <v>7.1300000000000002E-2</v>
      </c>
    </row>
    <row r="121" spans="1:2" x14ac:dyDescent="0.3">
      <c r="A121" s="24" t="s">
        <v>193</v>
      </c>
      <c r="B121" s="31">
        <v>6.3799999999999996E-2</v>
      </c>
    </row>
    <row r="122" spans="1:2" x14ac:dyDescent="0.3">
      <c r="A122" s="24" t="s">
        <v>194</v>
      </c>
      <c r="B122" s="31">
        <v>6.59E-2</v>
      </c>
    </row>
    <row r="123" spans="1:2" x14ac:dyDescent="0.3">
      <c r="A123" s="24" t="s">
        <v>195</v>
      </c>
      <c r="B123" s="31">
        <v>5.5199999999999999E-2</v>
      </c>
    </row>
    <row r="124" spans="1:2" x14ac:dyDescent="0.3">
      <c r="A124" s="24" t="s">
        <v>196</v>
      </c>
      <c r="B124" s="31">
        <v>5.4100000000000002E-2</v>
      </c>
    </row>
    <row r="125" spans="1:2" x14ac:dyDescent="0.3">
      <c r="A125" s="24" t="s">
        <v>197</v>
      </c>
      <c r="B125" s="31">
        <v>5.7800000000000004E-2</v>
      </c>
    </row>
    <row r="126" spans="1:2" x14ac:dyDescent="0.3">
      <c r="A126" s="24" t="s">
        <v>198</v>
      </c>
      <c r="B126" s="31">
        <v>5.9500000000000004E-2</v>
      </c>
    </row>
    <row r="127" spans="1:2" x14ac:dyDescent="0.3">
      <c r="A127" s="24" t="s">
        <v>199</v>
      </c>
      <c r="B127" s="31">
        <v>6.13E-2</v>
      </c>
    </row>
    <row r="128" spans="1:2" x14ac:dyDescent="0.3">
      <c r="A128" s="24" t="s">
        <v>200</v>
      </c>
      <c r="B128" s="31">
        <v>5.4900000000000004E-2</v>
      </c>
    </row>
    <row r="129" spans="1:2" x14ac:dyDescent="0.3">
      <c r="A129" s="24" t="s">
        <v>201</v>
      </c>
      <c r="B129" s="31">
        <v>6.7299999999999999E-2</v>
      </c>
    </row>
    <row r="130" spans="1:2" x14ac:dyDescent="0.3">
      <c r="A130" s="24" t="s">
        <v>202</v>
      </c>
      <c r="B130" s="31">
        <v>6.0700000000000004E-2</v>
      </c>
    </row>
    <row r="131" spans="1:2" x14ac:dyDescent="0.3">
      <c r="A131" s="24" t="s">
        <v>203</v>
      </c>
      <c r="B131" s="31">
        <v>6.6199999999999995E-2</v>
      </c>
    </row>
    <row r="132" spans="1:2" x14ac:dyDescent="0.3">
      <c r="A132" s="24" t="s">
        <v>204</v>
      </c>
      <c r="B132" s="31">
        <v>5.74E-2</v>
      </c>
    </row>
    <row r="133" spans="1:2" x14ac:dyDescent="0.3">
      <c r="A133" s="24" t="s">
        <v>205</v>
      </c>
      <c r="B133" s="31">
        <v>5.7599999999999998E-2</v>
      </c>
    </row>
    <row r="134" spans="1:2" x14ac:dyDescent="0.3">
      <c r="A134" s="24" t="s">
        <v>206</v>
      </c>
      <c r="B134" s="31">
        <v>5.3800000000000001E-2</v>
      </c>
    </row>
    <row r="135" spans="1:2" x14ac:dyDescent="0.3">
      <c r="A135" s="24" t="s">
        <v>207</v>
      </c>
      <c r="B135" s="31">
        <v>5.4900000000000004E-2</v>
      </c>
    </row>
    <row r="136" spans="1:2" x14ac:dyDescent="0.3">
      <c r="A136" s="24" t="s">
        <v>208</v>
      </c>
      <c r="B136" s="31">
        <v>5.4400000000000004E-2</v>
      </c>
    </row>
    <row r="137" spans="1:2" x14ac:dyDescent="0.3">
      <c r="A137" s="24" t="s">
        <v>209</v>
      </c>
      <c r="B137" s="31">
        <v>5.5E-2</v>
      </c>
    </row>
    <row r="138" spans="1:2" x14ac:dyDescent="0.3">
      <c r="A138" s="24" t="s">
        <v>210</v>
      </c>
      <c r="B138" s="31">
        <v>5.3899999999999997E-2</v>
      </c>
    </row>
    <row r="139" spans="1:2" x14ac:dyDescent="0.3">
      <c r="A139" s="24" t="s">
        <v>211</v>
      </c>
      <c r="B139" s="31">
        <v>5.7200000000000001E-2</v>
      </c>
    </row>
    <row r="140" spans="1:2" x14ac:dyDescent="0.3">
      <c r="A140" s="24" t="s">
        <v>212</v>
      </c>
      <c r="B140" s="31">
        <v>5.2300000000000006E-2</v>
      </c>
    </row>
    <row r="141" spans="1:2" x14ac:dyDescent="0.3">
      <c r="A141" s="24" t="s">
        <v>213</v>
      </c>
      <c r="B141" s="31">
        <v>4.9299999999999997E-2</v>
      </c>
    </row>
    <row r="142" spans="1:2" x14ac:dyDescent="0.3">
      <c r="A142" s="24" t="s">
        <v>214</v>
      </c>
      <c r="B142" s="31">
        <v>4.7199999999999999E-2</v>
      </c>
    </row>
    <row r="143" spans="1:2" x14ac:dyDescent="0.3">
      <c r="A143" s="24" t="s">
        <v>215</v>
      </c>
      <c r="B143" s="31">
        <v>4.7E-2</v>
      </c>
    </row>
    <row r="144" spans="1:2" x14ac:dyDescent="0.3">
      <c r="A144" s="24" t="s">
        <v>216</v>
      </c>
      <c r="B144" s="31">
        <v>4.6500000000000007E-2</v>
      </c>
    </row>
    <row r="145" spans="1:2" x14ac:dyDescent="0.3">
      <c r="A145" s="24" t="s">
        <v>217</v>
      </c>
      <c r="B145" s="31">
        <v>4.99E-2</v>
      </c>
    </row>
    <row r="146" spans="1:2" x14ac:dyDescent="0.3">
      <c r="A146" s="24" t="s">
        <v>218</v>
      </c>
      <c r="B146" s="31">
        <v>4.5199999999999997E-2</v>
      </c>
    </row>
    <row r="147" spans="1:2" x14ac:dyDescent="0.3">
      <c r="A147" s="24" t="s">
        <v>219</v>
      </c>
      <c r="B147" s="31">
        <v>5.1799999999999999E-2</v>
      </c>
    </row>
    <row r="148" spans="1:2" x14ac:dyDescent="0.3">
      <c r="A148" s="24" t="s">
        <v>220</v>
      </c>
      <c r="B148" s="31">
        <v>0.05</v>
      </c>
    </row>
    <row r="149" spans="1:2" x14ac:dyDescent="0.3">
      <c r="A149" s="24" t="s">
        <v>221</v>
      </c>
      <c r="B149" s="31">
        <v>4.8399999999999999E-2</v>
      </c>
    </row>
    <row r="150" spans="1:2" x14ac:dyDescent="0.3">
      <c r="A150" s="24" t="s">
        <v>222</v>
      </c>
      <c r="B150" s="31">
        <v>5.0799999999999998E-2</v>
      </c>
    </row>
    <row r="151" spans="1:2" x14ac:dyDescent="0.3">
      <c r="A151" s="24" t="s">
        <v>223</v>
      </c>
      <c r="B151" s="31">
        <v>5.3499999999999999E-2</v>
      </c>
    </row>
    <row r="152" spans="1:2" x14ac:dyDescent="0.3">
      <c r="A152" s="24" t="s">
        <v>224</v>
      </c>
      <c r="B152" s="31">
        <v>5.2699999999999997E-2</v>
      </c>
    </row>
    <row r="153" spans="1:2" x14ac:dyDescent="0.3">
      <c r="A153" s="24" t="s">
        <v>225</v>
      </c>
      <c r="B153" s="31">
        <v>5.0499999999999996E-2</v>
      </c>
    </row>
    <row r="154" spans="1:2" x14ac:dyDescent="0.3">
      <c r="A154" s="24" t="s">
        <v>226</v>
      </c>
      <c r="B154" s="31">
        <v>5.3699999999999998E-2</v>
      </c>
    </row>
    <row r="155" spans="1:2" x14ac:dyDescent="0.3">
      <c r="A155" s="24" t="s">
        <v>227</v>
      </c>
      <c r="B155" s="31">
        <v>6.4699999999999994E-2</v>
      </c>
    </row>
    <row r="156" spans="1:2" x14ac:dyDescent="0.3">
      <c r="A156" s="24" t="s">
        <v>228</v>
      </c>
      <c r="B156" s="31">
        <v>5.91E-2</v>
      </c>
    </row>
    <row r="157" spans="1:2" x14ac:dyDescent="0.3">
      <c r="A157" s="24" t="s">
        <v>229</v>
      </c>
      <c r="B157" s="31">
        <v>5.9400000000000001E-2</v>
      </c>
    </row>
    <row r="158" spans="1:2" x14ac:dyDescent="0.3">
      <c r="A158" s="24" t="s">
        <v>230</v>
      </c>
      <c r="B158" s="31">
        <v>5.9400000000000001E-2</v>
      </c>
    </row>
    <row r="159" spans="1:2" x14ac:dyDescent="0.3">
      <c r="A159" s="24" t="s">
        <v>231</v>
      </c>
      <c r="B159" s="31">
        <v>6.9199999999999998E-2</v>
      </c>
    </row>
    <row r="160" spans="1:2" x14ac:dyDescent="0.3">
      <c r="A160" s="24" t="s">
        <v>232</v>
      </c>
      <c r="B160" s="31">
        <v>6.0599999999999994E-2</v>
      </c>
    </row>
    <row r="161" spans="1:2" x14ac:dyDescent="0.3">
      <c r="A161" s="24" t="s">
        <v>233</v>
      </c>
      <c r="B161" s="31">
        <v>5.5300000000000002E-2</v>
      </c>
    </row>
    <row r="162" spans="1:2" x14ac:dyDescent="0.3">
      <c r="A162" s="24" t="s">
        <v>234</v>
      </c>
      <c r="B162" s="31">
        <v>5.6100000000000004E-2</v>
      </c>
    </row>
    <row r="163" spans="1:2" x14ac:dyDescent="0.3">
      <c r="A163" s="24" t="s">
        <v>235</v>
      </c>
      <c r="B163" s="31">
        <v>6.6100000000000006E-2</v>
      </c>
    </row>
    <row r="164" spans="1:2" x14ac:dyDescent="0.3">
      <c r="A164" s="24" t="s">
        <v>236</v>
      </c>
      <c r="B164" s="31">
        <v>6.4100000000000004E-2</v>
      </c>
    </row>
    <row r="165" spans="1:2" x14ac:dyDescent="0.3">
      <c r="A165" s="24" t="s">
        <v>237</v>
      </c>
      <c r="B165" s="31">
        <v>6.2899999999999998E-2</v>
      </c>
    </row>
    <row r="166" spans="1:2" x14ac:dyDescent="0.3">
      <c r="A166" s="24" t="s">
        <v>238</v>
      </c>
      <c r="B166" s="31">
        <v>6.2100000000000002E-2</v>
      </c>
    </row>
    <row r="167" spans="1:2" x14ac:dyDescent="0.3">
      <c r="A167" s="24" t="s">
        <v>239</v>
      </c>
      <c r="B167" s="31">
        <v>7.7699999999999991E-2</v>
      </c>
    </row>
    <row r="168" spans="1:2" x14ac:dyDescent="0.3">
      <c r="A168" s="24" t="s">
        <v>240</v>
      </c>
      <c r="B168" s="31">
        <v>8.2100000000000006E-2</v>
      </c>
    </row>
    <row r="169" spans="1:2" x14ac:dyDescent="0.3">
      <c r="A169" s="24" t="s">
        <v>241</v>
      </c>
      <c r="B169" s="31">
        <v>7.8E-2</v>
      </c>
    </row>
    <row r="170" spans="1:2" x14ac:dyDescent="0.3">
      <c r="A170" s="24" t="s">
        <v>242</v>
      </c>
      <c r="B170" s="31">
        <v>7.85E-2</v>
      </c>
    </row>
    <row r="171" spans="1:2" x14ac:dyDescent="0.3">
      <c r="A171" s="24" t="s">
        <v>243</v>
      </c>
      <c r="B171" s="31">
        <v>8.6899999999999991E-2</v>
      </c>
    </row>
    <row r="172" spans="1:2" x14ac:dyDescent="0.3">
      <c r="A172" s="24" t="s">
        <v>244</v>
      </c>
      <c r="B172" s="31">
        <v>6.4500000000000002E-2</v>
      </c>
    </row>
    <row r="173" spans="1:2" x14ac:dyDescent="0.3">
      <c r="A173" s="24" t="s">
        <v>245</v>
      </c>
      <c r="B173" s="31">
        <v>6.4100000000000004E-2</v>
      </c>
    </row>
    <row r="174" spans="1:2" x14ac:dyDescent="0.3">
      <c r="A174" s="24" t="s">
        <v>246</v>
      </c>
      <c r="B174" s="31">
        <v>5.9699999999999996E-2</v>
      </c>
    </row>
    <row r="175" spans="1:2" x14ac:dyDescent="0.3">
      <c r="A175" s="24" t="s">
        <v>247</v>
      </c>
      <c r="B175" s="31">
        <v>5.7000000000000002E-2</v>
      </c>
    </row>
    <row r="176" spans="1:2" x14ac:dyDescent="0.3">
      <c r="A176" s="24" t="s">
        <v>248</v>
      </c>
      <c r="B176" s="31">
        <v>3.4200000000000001E-2</v>
      </c>
    </row>
    <row r="177" spans="1:2" x14ac:dyDescent="0.3">
      <c r="A177" s="24" t="s">
        <v>249</v>
      </c>
      <c r="B177" s="31">
        <v>1.8600000000000002E-2</v>
      </c>
    </row>
    <row r="178" spans="1:2" x14ac:dyDescent="0.3">
      <c r="A178" s="24" t="s">
        <v>250</v>
      </c>
      <c r="B178" s="31">
        <v>1.24E-2</v>
      </c>
    </row>
    <row r="179" spans="1:2" x14ac:dyDescent="0.3">
      <c r="A179" s="24" t="s">
        <v>251</v>
      </c>
      <c r="B179" s="31">
        <v>2.3599999999999999E-2</v>
      </c>
    </row>
    <row r="180" spans="1:2" x14ac:dyDescent="0.3">
      <c r="A180" s="24" t="s">
        <v>252</v>
      </c>
      <c r="B180" s="31">
        <v>2.6699999999999998E-2</v>
      </c>
    </row>
    <row r="181" spans="1:2" x14ac:dyDescent="0.3">
      <c r="A181" s="24" t="s">
        <v>253</v>
      </c>
      <c r="B181" s="31">
        <v>2.6000000000000002E-2</v>
      </c>
    </row>
    <row r="182" spans="1:2" x14ac:dyDescent="0.3">
      <c r="A182" s="24" t="s">
        <v>254</v>
      </c>
      <c r="B182" s="31">
        <v>2.2200000000000001E-2</v>
      </c>
    </row>
    <row r="183" spans="1:2" x14ac:dyDescent="0.3">
      <c r="A183" s="24" t="s">
        <v>255</v>
      </c>
      <c r="B183" s="31">
        <v>3.1E-2</v>
      </c>
    </row>
    <row r="184" spans="1:2" x14ac:dyDescent="0.3">
      <c r="A184" s="24" t="s">
        <v>256</v>
      </c>
      <c r="B184" s="31">
        <v>2.5600000000000001E-2</v>
      </c>
    </row>
    <row r="185" spans="1:2" x14ac:dyDescent="0.3">
      <c r="A185" s="24" t="s">
        <v>257</v>
      </c>
      <c r="B185" s="31">
        <v>2.8999999999999998E-2</v>
      </c>
    </row>
    <row r="186" spans="1:2" x14ac:dyDescent="0.3">
      <c r="A186" s="24" t="s">
        <v>258</v>
      </c>
      <c r="B186" s="31">
        <v>3.6200000000000003E-2</v>
      </c>
    </row>
    <row r="187" spans="1:2" x14ac:dyDescent="0.3">
      <c r="A187" s="24" t="s">
        <v>259</v>
      </c>
      <c r="B187" s="31">
        <v>5.1200000000000002E-2</v>
      </c>
    </row>
    <row r="188" spans="1:2" x14ac:dyDescent="0.3">
      <c r="A188" s="24" t="s">
        <v>260</v>
      </c>
      <c r="B188" s="31">
        <v>5.4900000000000004E-2</v>
      </c>
    </row>
    <row r="189" spans="1:2" x14ac:dyDescent="0.3">
      <c r="A189" s="24" t="s">
        <v>261</v>
      </c>
      <c r="B189" s="31">
        <v>5.3600000000000002E-2</v>
      </c>
    </row>
    <row r="190" spans="1:2" x14ac:dyDescent="0.3">
      <c r="A190" s="24" t="s">
        <v>262</v>
      </c>
      <c r="B190" s="31">
        <v>5.6500000000000002E-2</v>
      </c>
    </row>
    <row r="191" spans="1:2" x14ac:dyDescent="0.3">
      <c r="A191" s="24" t="s">
        <v>263</v>
      </c>
      <c r="B191" s="31">
        <v>6.4699999999999994E-2</v>
      </c>
    </row>
    <row r="192" spans="1:2" x14ac:dyDescent="0.3">
      <c r="A192" s="24" t="s">
        <v>264</v>
      </c>
      <c r="B192" s="31">
        <v>6.2300000000000001E-2</v>
      </c>
    </row>
    <row r="193" spans="1:2" x14ac:dyDescent="0.3">
      <c r="A193" s="24" t="s">
        <v>265</v>
      </c>
      <c r="B193" s="31">
        <v>5.67E-2</v>
      </c>
    </row>
    <row r="194" spans="1:2" x14ac:dyDescent="0.3">
      <c r="A194" s="24" t="s">
        <v>266</v>
      </c>
      <c r="B194" s="31">
        <v>5.4299999999999994E-2</v>
      </c>
    </row>
    <row r="195" spans="1:2" x14ac:dyDescent="0.3">
      <c r="A195" s="24" t="s">
        <v>267</v>
      </c>
      <c r="B195" s="31">
        <v>6.3399999999999998E-2</v>
      </c>
    </row>
    <row r="196" spans="1:2" x14ac:dyDescent="0.3">
      <c r="A196" s="24" t="s">
        <v>268</v>
      </c>
      <c r="B196" s="31">
        <v>5.2300000000000006E-2</v>
      </c>
    </row>
    <row r="197" spans="1:2" x14ac:dyDescent="0.3">
      <c r="A197" s="24" t="s">
        <v>269</v>
      </c>
      <c r="B197" s="31">
        <v>5.8499999999999996E-2</v>
      </c>
    </row>
    <row r="198" spans="1:2" x14ac:dyDescent="0.3">
      <c r="A198" s="24" t="s">
        <v>270</v>
      </c>
      <c r="B198" s="31">
        <v>5.0599999999999999E-2</v>
      </c>
    </row>
    <row r="199" spans="1:2" x14ac:dyDescent="0.3">
      <c r="A199" s="24" t="s">
        <v>271</v>
      </c>
      <c r="B199" s="31">
        <v>5.4199999999999998E-2</v>
      </c>
    </row>
    <row r="200" spans="1:2" x14ac:dyDescent="0.3">
      <c r="A200" s="24" t="s">
        <v>272</v>
      </c>
      <c r="B200" s="31">
        <v>4.1700000000000001E-2</v>
      </c>
    </row>
    <row r="201" spans="1:2" x14ac:dyDescent="0.3">
      <c r="A201" s="24" t="s">
        <v>273</v>
      </c>
      <c r="B201" s="31">
        <v>3.39E-2</v>
      </c>
    </row>
    <row r="202" spans="1:2" x14ac:dyDescent="0.3">
      <c r="A202" s="24" t="s">
        <v>274</v>
      </c>
      <c r="B202" s="31">
        <v>2.9100000000000001E-2</v>
      </c>
    </row>
    <row r="203" spans="1:2" x14ac:dyDescent="0.3">
      <c r="A203" s="24" t="s">
        <v>275</v>
      </c>
      <c r="B203" s="31">
        <v>3.4599999999999999E-2</v>
      </c>
    </row>
    <row r="204" spans="1:2" x14ac:dyDescent="0.3">
      <c r="A204" s="24" t="s">
        <v>276</v>
      </c>
      <c r="B204" s="31">
        <v>2.9600000000000001E-2</v>
      </c>
    </row>
    <row r="205" spans="1:2" x14ac:dyDescent="0.3">
      <c r="A205" s="24" t="s">
        <v>277</v>
      </c>
      <c r="B205" s="31">
        <v>3.2099999999999997E-2</v>
      </c>
    </row>
    <row r="206" spans="1:2" x14ac:dyDescent="0.3">
      <c r="A206" s="24" t="s">
        <v>278</v>
      </c>
      <c r="B206" s="31">
        <v>3.4700000000000002E-2</v>
      </c>
    </row>
    <row r="207" spans="1:2" x14ac:dyDescent="0.3">
      <c r="A207" s="24" t="s">
        <v>279</v>
      </c>
      <c r="B207" s="31">
        <v>4.5599999999999995E-2</v>
      </c>
    </row>
    <row r="208" spans="1:2" x14ac:dyDescent="0.3">
      <c r="A208" s="24" t="s">
        <v>280</v>
      </c>
      <c r="B208" s="31">
        <v>4.7899999999999998E-2</v>
      </c>
    </row>
    <row r="209" spans="1:2" x14ac:dyDescent="0.3">
      <c r="A209" s="24" t="s">
        <v>281</v>
      </c>
      <c r="B209" s="31">
        <v>4.6300000000000001E-2</v>
      </c>
    </row>
    <row r="210" spans="1:2" x14ac:dyDescent="0.3">
      <c r="A210" s="24" t="s">
        <v>282</v>
      </c>
      <c r="B210" s="31">
        <v>4.7199999999999999E-2</v>
      </c>
    </row>
    <row r="211" spans="1:2" x14ac:dyDescent="0.3">
      <c r="A211" s="24" t="s">
        <v>283</v>
      </c>
      <c r="B211" s="31">
        <v>5.67E-2</v>
      </c>
    </row>
    <row r="212" spans="1:2" x14ac:dyDescent="0.3">
      <c r="A212" s="24" t="s">
        <v>284</v>
      </c>
      <c r="B212" s="31">
        <v>4.8799999999999996E-2</v>
      </c>
    </row>
    <row r="213" spans="1:2" x14ac:dyDescent="0.3">
      <c r="A213" s="24" t="s">
        <v>285</v>
      </c>
      <c r="B213" s="31">
        <v>4.6399999999999997E-2</v>
      </c>
    </row>
    <row r="214" spans="1:2" x14ac:dyDescent="0.3">
      <c r="A214" s="24" t="s">
        <v>286</v>
      </c>
      <c r="B214" s="31">
        <v>5.1500000000000004E-2</v>
      </c>
    </row>
    <row r="215" spans="1:2" x14ac:dyDescent="0.3">
      <c r="A215" s="24" t="s">
        <v>287</v>
      </c>
      <c r="B215" s="31">
        <v>6.13E-2</v>
      </c>
    </row>
    <row r="216" spans="1:2" x14ac:dyDescent="0.3">
      <c r="A216" s="24" t="s">
        <v>288</v>
      </c>
      <c r="B216" s="31">
        <v>5.6600000000000004E-2</v>
      </c>
    </row>
    <row r="217" spans="1:2" x14ac:dyDescent="0.3">
      <c r="A217" s="24" t="s">
        <v>289</v>
      </c>
      <c r="B217" s="31">
        <v>5.7800000000000004E-2</v>
      </c>
    </row>
    <row r="218" spans="1:2" x14ac:dyDescent="0.3">
      <c r="A218" s="24" t="s">
        <v>290</v>
      </c>
      <c r="B218" s="31">
        <v>5.8700000000000002E-2</v>
      </c>
    </row>
    <row r="219" spans="1:2" x14ac:dyDescent="0.3">
      <c r="A219" s="24" t="s">
        <v>291</v>
      </c>
      <c r="B219" s="31">
        <v>6.7299999999999999E-2</v>
      </c>
    </row>
    <row r="220" spans="1:2" x14ac:dyDescent="0.3">
      <c r="A220" s="24" t="s">
        <v>292</v>
      </c>
      <c r="B220" s="31">
        <v>6.6400000000000001E-2</v>
      </c>
    </row>
    <row r="221" spans="1:2" x14ac:dyDescent="0.3">
      <c r="A221" s="24" t="s">
        <v>293</v>
      </c>
      <c r="B221" s="31">
        <v>6.0100000000000001E-2</v>
      </c>
    </row>
    <row r="222" spans="1:2" x14ac:dyDescent="0.3">
      <c r="A222" s="24" t="s">
        <v>294</v>
      </c>
      <c r="B222" s="31">
        <v>6.0599999999999994E-2</v>
      </c>
    </row>
    <row r="223" spans="1:2" x14ac:dyDescent="0.3">
      <c r="A223" s="24" t="s">
        <v>295</v>
      </c>
      <c r="B223" s="31">
        <v>6.9199999999999998E-2</v>
      </c>
    </row>
    <row r="224" spans="1:2" x14ac:dyDescent="0.3">
      <c r="A224" s="24" t="s">
        <v>296</v>
      </c>
      <c r="B224" s="31">
        <v>7.0300000000000001E-2</v>
      </c>
    </row>
    <row r="225" spans="1:2" x14ac:dyDescent="0.3">
      <c r="A225" s="24" t="s">
        <v>297</v>
      </c>
      <c r="B225" s="31">
        <v>6.8699999999999997E-2</v>
      </c>
    </row>
    <row r="226" spans="1:2" x14ac:dyDescent="0.3">
      <c r="A226" s="24" t="s">
        <v>298</v>
      </c>
      <c r="B226" s="31">
        <v>7.46E-2</v>
      </c>
    </row>
    <row r="227" spans="1:2" x14ac:dyDescent="0.3">
      <c r="A227" s="24" t="s">
        <v>299</v>
      </c>
      <c r="B227" s="31">
        <v>8.0799999999999997E-2</v>
      </c>
    </row>
    <row r="228" spans="1:2" x14ac:dyDescent="0.3">
      <c r="A228" s="24" t="s">
        <v>300</v>
      </c>
      <c r="B228" s="31">
        <v>7.8700000000000006E-2</v>
      </c>
    </row>
    <row r="229" spans="1:2" x14ac:dyDescent="0.3">
      <c r="A229" s="24" t="s">
        <v>301</v>
      </c>
      <c r="B229" s="31">
        <v>7.4299999999999991E-2</v>
      </c>
    </row>
    <row r="230" spans="1:2" x14ac:dyDescent="0.3">
      <c r="A230" s="24" t="s">
        <v>302</v>
      </c>
      <c r="B230" s="31">
        <v>8.09E-2</v>
      </c>
    </row>
    <row r="231" spans="1:2" x14ac:dyDescent="0.3">
      <c r="A231" s="24" t="s">
        <v>303</v>
      </c>
      <c r="B231" s="31">
        <v>8.9399999999999993E-2</v>
      </c>
    </row>
    <row r="232" spans="1:2" x14ac:dyDescent="0.3">
      <c r="A232" s="24" t="s">
        <v>304</v>
      </c>
      <c r="B232" s="31">
        <v>8.6199999999999999E-2</v>
      </c>
    </row>
    <row r="233" spans="1:2" x14ac:dyDescent="0.3">
      <c r="A233" s="24" t="s">
        <v>305</v>
      </c>
      <c r="B233" s="31">
        <v>8.2400000000000001E-2</v>
      </c>
    </row>
    <row r="234" spans="1:2" x14ac:dyDescent="0.3">
      <c r="A234" s="24" t="s">
        <v>306</v>
      </c>
      <c r="B234" s="31">
        <v>8.2699999999999996E-2</v>
      </c>
    </row>
    <row r="235" spans="1:2" x14ac:dyDescent="0.3">
      <c r="A235" s="24" t="s">
        <v>307</v>
      </c>
      <c r="B235" s="31">
        <v>8.2500000000000004E-2</v>
      </c>
    </row>
    <row r="236" spans="1:2" x14ac:dyDescent="0.3">
      <c r="A236" s="24" t="s">
        <v>308</v>
      </c>
      <c r="B236" s="31">
        <v>6.8099999999999994E-2</v>
      </c>
    </row>
    <row r="237" spans="1:2" x14ac:dyDescent="0.3">
      <c r="A237" s="24" t="s">
        <v>309</v>
      </c>
      <c r="B237" s="31">
        <v>6.0400000000000002E-2</v>
      </c>
    </row>
    <row r="238" spans="1:2" x14ac:dyDescent="0.3">
      <c r="A238" s="24" t="s">
        <v>310</v>
      </c>
      <c r="B238" s="31">
        <v>5.2400000000000002E-2</v>
      </c>
    </row>
    <row r="239" spans="1:2" x14ac:dyDescent="0.3">
      <c r="A239" s="24" t="s">
        <v>311</v>
      </c>
      <c r="B239" s="31">
        <v>4.9699999999999994E-2</v>
      </c>
    </row>
    <row r="240" spans="1:2" x14ac:dyDescent="0.3">
      <c r="A240" s="24" t="s">
        <v>312</v>
      </c>
      <c r="B240" s="31">
        <v>3.5799999999999998E-2</v>
      </c>
    </row>
    <row r="241" spans="1:2" x14ac:dyDescent="0.3">
      <c r="A241" s="24" t="s">
        <v>313</v>
      </c>
      <c r="B241" s="31">
        <v>2.7699999999999999E-2</v>
      </c>
    </row>
    <row r="242" spans="1:2" x14ac:dyDescent="0.3">
      <c r="A242" s="24" t="s">
        <v>314</v>
      </c>
      <c r="B242" s="31">
        <v>2.7200000000000002E-2</v>
      </c>
    </row>
    <row r="243" spans="1:2" x14ac:dyDescent="0.3">
      <c r="A243" s="24" t="s">
        <v>315</v>
      </c>
      <c r="B243" s="31">
        <v>2.8300000000000002E-2</v>
      </c>
    </row>
    <row r="244" spans="1:2" x14ac:dyDescent="0.3">
      <c r="A244" s="24" t="s">
        <v>316</v>
      </c>
      <c r="B244" s="31">
        <v>2.9700000000000001E-2</v>
      </c>
    </row>
    <row r="245" spans="1:2" x14ac:dyDescent="0.3">
      <c r="A245" s="24" t="s">
        <v>317</v>
      </c>
      <c r="B245" s="31">
        <v>2.8999999999999998E-2</v>
      </c>
    </row>
    <row r="246" spans="1:2" x14ac:dyDescent="0.3">
      <c r="A246" s="24" t="s">
        <v>318</v>
      </c>
      <c r="B246" s="31">
        <v>3.2599999999999997E-2</v>
      </c>
    </row>
    <row r="247" spans="1:2" x14ac:dyDescent="0.3">
      <c r="A247" s="24" t="s">
        <v>319</v>
      </c>
      <c r="B247" s="31">
        <v>4.5899999999999996E-2</v>
      </c>
    </row>
    <row r="248" spans="1:2" x14ac:dyDescent="0.3">
      <c r="A248" s="24" t="s">
        <v>320</v>
      </c>
      <c r="B248" s="31">
        <v>5.0099999999999999E-2</v>
      </c>
    </row>
    <row r="249" spans="1:2" x14ac:dyDescent="0.3">
      <c r="A249" s="24" t="s">
        <v>321</v>
      </c>
      <c r="B249" s="31">
        <v>5.0199999999999995E-2</v>
      </c>
    </row>
    <row r="250" spans="1:2" x14ac:dyDescent="0.3">
      <c r="A250" s="24" t="s">
        <v>322</v>
      </c>
      <c r="B250" s="31">
        <v>5.4600000000000003E-2</v>
      </c>
    </row>
    <row r="251" spans="1:2" x14ac:dyDescent="0.3">
      <c r="A251" s="24" t="s">
        <v>323</v>
      </c>
      <c r="B251" s="31">
        <v>6.4100000000000004E-2</v>
      </c>
    </row>
    <row r="252" spans="1:2" x14ac:dyDescent="0.3">
      <c r="A252" s="24" t="s">
        <v>324</v>
      </c>
      <c r="B252" s="31">
        <v>6.4699999999999994E-2</v>
      </c>
    </row>
    <row r="253" spans="1:2" x14ac:dyDescent="0.3">
      <c r="A253" s="24" t="s">
        <v>325</v>
      </c>
      <c r="B253" s="31">
        <v>6.2E-2</v>
      </c>
    </row>
    <row r="254" spans="1:2" x14ac:dyDescent="0.3">
      <c r="A254" s="24" t="s">
        <v>326</v>
      </c>
      <c r="B254" s="31">
        <v>6.5199999999999994E-2</v>
      </c>
    </row>
    <row r="255" spans="1:2" x14ac:dyDescent="0.3">
      <c r="A255" s="24" t="s">
        <v>327</v>
      </c>
      <c r="B255" s="31">
        <v>6.9000000000000006E-2</v>
      </c>
    </row>
    <row r="256" spans="1:2" x14ac:dyDescent="0.3">
      <c r="A256" s="24" t="s">
        <v>328</v>
      </c>
      <c r="B256" s="31">
        <v>6.3200000000000006E-2</v>
      </c>
    </row>
    <row r="257" spans="1:2" x14ac:dyDescent="0.3">
      <c r="A257" s="24" t="s">
        <v>329</v>
      </c>
      <c r="B257" s="31">
        <v>5.7099999999999998E-2</v>
      </c>
    </row>
    <row r="258" spans="1:2" x14ac:dyDescent="0.3">
      <c r="A258" s="24" t="s">
        <v>330</v>
      </c>
      <c r="B258" s="31">
        <v>5.74E-2</v>
      </c>
    </row>
    <row r="259" spans="1:2" x14ac:dyDescent="0.3">
      <c r="A259" s="24" t="s">
        <v>331</v>
      </c>
      <c r="B259" s="31">
        <v>6.2400000000000004E-2</v>
      </c>
    </row>
    <row r="260" spans="1:2" x14ac:dyDescent="0.3">
      <c r="A260" s="24" t="s">
        <v>332</v>
      </c>
      <c r="B260" s="31">
        <v>6.2100000000000002E-2</v>
      </c>
    </row>
    <row r="261" spans="1:2" x14ac:dyDescent="0.3">
      <c r="A261" s="24" t="s">
        <v>333</v>
      </c>
      <c r="B261" s="31">
        <v>5.8899999999999994E-2</v>
      </c>
    </row>
    <row r="262" spans="1:2" x14ac:dyDescent="0.3">
      <c r="A262" s="24" t="s">
        <v>334</v>
      </c>
      <c r="B262" s="31">
        <v>5.8600000000000006E-2</v>
      </c>
    </row>
    <row r="263" spans="1:2" x14ac:dyDescent="0.3">
      <c r="A263" s="24" t="s">
        <v>335</v>
      </c>
      <c r="B263" s="31">
        <v>6.5299999999999997E-2</v>
      </c>
    </row>
    <row r="264" spans="1:2" x14ac:dyDescent="0.3">
      <c r="A264" s="24" t="s">
        <v>336</v>
      </c>
      <c r="B264" s="31">
        <v>6.3200000000000006E-2</v>
      </c>
    </row>
    <row r="265" spans="1:2" x14ac:dyDescent="0.3">
      <c r="A265" s="24" t="s">
        <v>337</v>
      </c>
      <c r="B265" s="31">
        <v>5.7500000000000002E-2</v>
      </c>
    </row>
    <row r="266" spans="1:2" x14ac:dyDescent="0.3">
      <c r="A266" s="24" t="s">
        <v>338</v>
      </c>
      <c r="B266" s="31">
        <v>6.2899999999999998E-2</v>
      </c>
    </row>
    <row r="267" spans="1:2" x14ac:dyDescent="0.3">
      <c r="A267" s="24" t="s">
        <v>339</v>
      </c>
      <c r="B267" s="31">
        <v>5.9299999999999999E-2</v>
      </c>
    </row>
    <row r="268" spans="1:2" x14ac:dyDescent="0.3">
      <c r="A268" s="24" t="s">
        <v>340</v>
      </c>
      <c r="B268" s="31">
        <v>6.1600000000000002E-2</v>
      </c>
    </row>
    <row r="269" spans="1:2" x14ac:dyDescent="0.3">
      <c r="A269" s="24" t="s">
        <v>341</v>
      </c>
      <c r="B269" s="31">
        <v>6.0599999999999994E-2</v>
      </c>
    </row>
    <row r="270" spans="1:2" x14ac:dyDescent="0.3">
      <c r="A270" s="24" t="s">
        <v>342</v>
      </c>
      <c r="B270" s="31">
        <v>5.8299999999999998E-2</v>
      </c>
    </row>
    <row r="271" spans="1:2" x14ac:dyDescent="0.3">
      <c r="A271" s="24" t="s">
        <v>343</v>
      </c>
      <c r="B271" s="31">
        <v>6.0700000000000004E-2</v>
      </c>
    </row>
    <row r="272" spans="1:2" x14ac:dyDescent="0.3">
      <c r="A272" s="24" t="s">
        <v>344</v>
      </c>
      <c r="B272" s="31">
        <v>5.8299999999999998E-2</v>
      </c>
    </row>
    <row r="273" spans="1:2" x14ac:dyDescent="0.3">
      <c r="A273" s="24" t="s">
        <v>345</v>
      </c>
      <c r="B273" s="31">
        <v>5.28E-2</v>
      </c>
    </row>
    <row r="274" spans="1:2" x14ac:dyDescent="0.3">
      <c r="A274" s="24" t="s">
        <v>346</v>
      </c>
      <c r="B274" s="31">
        <v>5.3600000000000002E-2</v>
      </c>
    </row>
    <row r="275" spans="1:2" x14ac:dyDescent="0.3">
      <c r="A275" s="24" t="s">
        <v>347</v>
      </c>
      <c r="B275" s="31">
        <v>5.7300000000000004E-2</v>
      </c>
    </row>
    <row r="276" spans="1:2" x14ac:dyDescent="0.3">
      <c r="A276" s="24" t="s">
        <v>348</v>
      </c>
      <c r="B276" s="31">
        <v>6.2E-2</v>
      </c>
    </row>
    <row r="277" spans="1:2" x14ac:dyDescent="0.3">
      <c r="A277" s="24" t="s">
        <v>349</v>
      </c>
      <c r="B277" s="31">
        <v>5.57E-2</v>
      </c>
    </row>
    <row r="278" spans="1:2" x14ac:dyDescent="0.3">
      <c r="A278" s="24" t="s">
        <v>350</v>
      </c>
      <c r="B278" s="31">
        <v>5.6399999999999999E-2</v>
      </c>
    </row>
    <row r="279" spans="1:2" x14ac:dyDescent="0.3">
      <c r="A279" s="24" t="s">
        <v>351</v>
      </c>
      <c r="B279" s="31">
        <v>5.2699999999999997E-2</v>
      </c>
    </row>
    <row r="280" spans="1:2" x14ac:dyDescent="0.3">
      <c r="A280" s="24" t="s">
        <v>352</v>
      </c>
      <c r="B280" s="31">
        <v>5.0900000000000001E-2</v>
      </c>
    </row>
    <row r="281" spans="1:2" x14ac:dyDescent="0.3">
      <c r="A281" s="24" t="s">
        <v>353</v>
      </c>
      <c r="B281" s="31">
        <v>5.1399999999999994E-2</v>
      </c>
    </row>
    <row r="282" spans="1:2" x14ac:dyDescent="0.3">
      <c r="A282" s="24" t="s">
        <v>354</v>
      </c>
      <c r="B282" s="31">
        <v>5.0700000000000002E-2</v>
      </c>
    </row>
    <row r="283" spans="1:2" x14ac:dyDescent="0.3">
      <c r="A283" s="24" t="s">
        <v>355</v>
      </c>
      <c r="B283" s="31">
        <v>5.0799999999999998E-2</v>
      </c>
    </row>
    <row r="284" spans="1:2" x14ac:dyDescent="0.3">
      <c r="A284" s="24" t="s">
        <v>356</v>
      </c>
      <c r="B284" s="31">
        <v>5.3099999999999994E-2</v>
      </c>
    </row>
    <row r="285" spans="1:2" x14ac:dyDescent="0.3">
      <c r="A285" s="24" t="s">
        <v>357</v>
      </c>
      <c r="B285" s="31">
        <v>5.6500000000000002E-2</v>
      </c>
    </row>
    <row r="286" spans="1:2" x14ac:dyDescent="0.3">
      <c r="A286" s="24" t="s">
        <v>358</v>
      </c>
      <c r="B286" s="31">
        <v>5.1699999999999996E-2</v>
      </c>
    </row>
    <row r="287" spans="1:2" x14ac:dyDescent="0.3">
      <c r="A287" s="24" t="s">
        <v>359</v>
      </c>
      <c r="B287" s="31">
        <v>5.21E-2</v>
      </c>
    </row>
    <row r="288" spans="1:2" x14ac:dyDescent="0.3">
      <c r="A288" s="24" t="s">
        <v>360</v>
      </c>
      <c r="B288" s="31">
        <v>5.4299999999999994E-2</v>
      </c>
    </row>
    <row r="289" spans="1:2" x14ac:dyDescent="0.3">
      <c r="A289" s="24" t="s">
        <v>361</v>
      </c>
      <c r="B289" s="31">
        <v>5.16E-2</v>
      </c>
    </row>
    <row r="290" spans="1:2" x14ac:dyDescent="0.3">
      <c r="A290" s="24" t="s">
        <v>362</v>
      </c>
      <c r="B290" s="31">
        <v>5.79E-2</v>
      </c>
    </row>
    <row r="291" spans="1:2" x14ac:dyDescent="0.3">
      <c r="A291" s="24" t="s">
        <v>363</v>
      </c>
      <c r="B291" s="31">
        <v>5.6600000000000004E-2</v>
      </c>
    </row>
    <row r="292" spans="1:2" x14ac:dyDescent="0.3">
      <c r="A292" s="24" t="s">
        <v>364</v>
      </c>
      <c r="B292" s="31">
        <v>0.05</v>
      </c>
    </row>
    <row r="293" spans="1:2" x14ac:dyDescent="0.3">
      <c r="A293" s="24" t="s">
        <v>365</v>
      </c>
      <c r="B293" s="31">
        <v>5.2199999999999996E-2</v>
      </c>
    </row>
    <row r="294" spans="1:2" x14ac:dyDescent="0.3">
      <c r="A294" s="24" t="s">
        <v>366</v>
      </c>
      <c r="B294" s="31">
        <v>5.1100000000000007E-2</v>
      </c>
    </row>
    <row r="295" spans="1:2" x14ac:dyDescent="0.3">
      <c r="A295" s="24" t="s">
        <v>367</v>
      </c>
      <c r="B295" s="31">
        <v>5.28E-2</v>
      </c>
    </row>
    <row r="296" spans="1:2" x14ac:dyDescent="0.3">
      <c r="A296" s="24" t="s">
        <v>368</v>
      </c>
      <c r="B296" s="31">
        <v>5.9800000000000006E-2</v>
      </c>
    </row>
    <row r="297" spans="1:2" x14ac:dyDescent="0.3">
      <c r="A297" s="24" t="s">
        <v>369</v>
      </c>
      <c r="B297" s="31">
        <v>6.4500000000000002E-2</v>
      </c>
    </row>
    <row r="298" spans="1:2" x14ac:dyDescent="0.3">
      <c r="A298" s="24" t="s">
        <v>370</v>
      </c>
      <c r="B298" s="31">
        <v>6.0299999999999999E-2</v>
      </c>
    </row>
    <row r="299" spans="1:2" x14ac:dyDescent="0.3">
      <c r="A299" s="24" t="s">
        <v>371</v>
      </c>
      <c r="B299" s="31">
        <v>6.6400000000000001E-2</v>
      </c>
    </row>
    <row r="300" spans="1:2" x14ac:dyDescent="0.3">
      <c r="A300" s="24" t="s">
        <v>372</v>
      </c>
      <c r="B300" s="31">
        <v>6.5799999999999997E-2</v>
      </c>
    </row>
    <row r="301" spans="1:2" x14ac:dyDescent="0.3">
      <c r="A301" s="24" t="s">
        <v>373</v>
      </c>
      <c r="B301" s="31">
        <v>6.13E-2</v>
      </c>
    </row>
    <row r="302" spans="1:2" x14ac:dyDescent="0.3">
      <c r="A302" s="24" t="s">
        <v>374</v>
      </c>
      <c r="B302" s="31">
        <v>5.6900000000000006E-2</v>
      </c>
    </row>
    <row r="303" spans="1:2" x14ac:dyDescent="0.3">
      <c r="A303" s="24" t="s">
        <v>375</v>
      </c>
      <c r="B303" s="31">
        <v>5.0099999999999999E-2</v>
      </c>
    </row>
    <row r="304" spans="1:2" x14ac:dyDescent="0.3">
      <c r="A304" s="24" t="s">
        <v>376</v>
      </c>
      <c r="B304" s="31">
        <v>5.2499999999999998E-2</v>
      </c>
    </row>
    <row r="305" spans="1:2" x14ac:dyDescent="0.3">
      <c r="A305" s="24" t="s">
        <v>377</v>
      </c>
      <c r="B305" s="31">
        <v>5.4400000000000004E-2</v>
      </c>
    </row>
    <row r="306" spans="1:2" x14ac:dyDescent="0.3">
      <c r="A306" s="24" t="s">
        <v>378</v>
      </c>
      <c r="B306" s="31">
        <v>5.67E-2</v>
      </c>
    </row>
    <row r="307" spans="1:2" x14ac:dyDescent="0.3">
      <c r="A307" s="24" t="s">
        <v>379</v>
      </c>
      <c r="B307" s="31">
        <v>6.0700000000000004E-2</v>
      </c>
    </row>
    <row r="308" spans="1:2" x14ac:dyDescent="0.3">
      <c r="A308" s="24" t="s">
        <v>380</v>
      </c>
      <c r="B308" s="31">
        <v>5.6600000000000004E-2</v>
      </c>
    </row>
    <row r="309" spans="1:2" x14ac:dyDescent="0.3">
      <c r="A309" s="24" t="s">
        <v>381</v>
      </c>
      <c r="B309" s="31">
        <v>5.3099999999999994E-2</v>
      </c>
    </row>
    <row r="310" spans="1:2" x14ac:dyDescent="0.3">
      <c r="A310" s="24" t="s">
        <v>382</v>
      </c>
      <c r="B310" s="31">
        <v>5.2999999999999999E-2</v>
      </c>
    </row>
    <row r="311" spans="1:2" x14ac:dyDescent="0.3">
      <c r="A311" s="24" t="s">
        <v>383</v>
      </c>
      <c r="B311" s="31">
        <v>5.4199999999999998E-2</v>
      </c>
    </row>
    <row r="312" spans="1:2" x14ac:dyDescent="0.3">
      <c r="A312" s="24" t="s">
        <v>384</v>
      </c>
      <c r="B312" s="31">
        <v>5.2199999999999996E-2</v>
      </c>
    </row>
    <row r="313" spans="1:2" x14ac:dyDescent="0.3">
      <c r="A313" s="24" t="s">
        <v>385</v>
      </c>
      <c r="B313" s="31">
        <v>5.0099999999999999E-2</v>
      </c>
    </row>
    <row r="314" spans="1:2" x14ac:dyDescent="0.3">
      <c r="A314" s="24" t="s">
        <v>386</v>
      </c>
      <c r="B314" s="31">
        <v>4.41E-2</v>
      </c>
    </row>
    <row r="315" spans="1:2" x14ac:dyDescent="0.3">
      <c r="A315" s="24" t="s">
        <v>387</v>
      </c>
      <c r="B315" s="31">
        <v>3.2500000000000001E-2</v>
      </c>
    </row>
    <row r="316" spans="1:2" x14ac:dyDescent="0.3">
      <c r="A316" s="24" t="s">
        <v>388</v>
      </c>
      <c r="B316" s="31">
        <v>3.04E-2</v>
      </c>
    </row>
    <row r="317" spans="1:2" x14ac:dyDescent="0.3">
      <c r="A317" s="24" t="s">
        <v>389</v>
      </c>
      <c r="B317" s="31">
        <v>3.6600000000000001E-2</v>
      </c>
    </row>
    <row r="318" spans="1:2" x14ac:dyDescent="0.3">
      <c r="A318" s="24" t="s">
        <v>390</v>
      </c>
      <c r="B318" s="31">
        <v>3.5699999999999996E-2</v>
      </c>
    </row>
    <row r="319" spans="1:2" x14ac:dyDescent="0.3">
      <c r="A319" s="24" t="s">
        <v>391</v>
      </c>
      <c r="B319" s="31">
        <v>3.7499999999999999E-2</v>
      </c>
    </row>
    <row r="320" spans="1:2" x14ac:dyDescent="0.3">
      <c r="A320" s="24" t="s">
        <v>392</v>
      </c>
      <c r="B320" s="31">
        <v>0.04</v>
      </c>
    </row>
    <row r="321" spans="1:2" x14ac:dyDescent="0.3">
      <c r="A321" s="24" t="s">
        <v>393</v>
      </c>
      <c r="B321" s="31">
        <v>4.3400000000000001E-2</v>
      </c>
    </row>
    <row r="322" spans="1:2" x14ac:dyDescent="0.3">
      <c r="A322" s="24" t="s">
        <v>394</v>
      </c>
      <c r="B322" s="31">
        <v>4.5100000000000001E-2</v>
      </c>
    </row>
    <row r="323" spans="1:2" x14ac:dyDescent="0.3">
      <c r="A323" s="24" t="s">
        <v>395</v>
      </c>
      <c r="B323" s="31">
        <v>4.7899999999999998E-2</v>
      </c>
    </row>
    <row r="324" spans="1:2" x14ac:dyDescent="0.3">
      <c r="A324" s="24" t="s">
        <v>396</v>
      </c>
      <c r="B324" s="31">
        <v>5.21E-2</v>
      </c>
    </row>
    <row r="325" spans="1:2" x14ac:dyDescent="0.3">
      <c r="A325" s="24" t="s">
        <v>397</v>
      </c>
      <c r="B325" s="31">
        <v>5.3699999999999998E-2</v>
      </c>
    </row>
    <row r="326" spans="1:2" x14ac:dyDescent="0.3">
      <c r="A326" s="24" t="s">
        <v>398</v>
      </c>
      <c r="B326" s="31">
        <v>5.3200000000000004E-2</v>
      </c>
    </row>
    <row r="327" spans="1:2" x14ac:dyDescent="0.3">
      <c r="A327" s="24" t="s">
        <v>399</v>
      </c>
      <c r="B327" s="31">
        <v>5.1799999999999999E-2</v>
      </c>
    </row>
    <row r="328" spans="1:2" x14ac:dyDescent="0.3">
      <c r="A328" s="24" t="s">
        <v>400</v>
      </c>
      <c r="B328" s="31">
        <v>5.2699999999999997E-2</v>
      </c>
    </row>
    <row r="329" spans="1:2" x14ac:dyDescent="0.3">
      <c r="A329" s="24" t="s">
        <v>401</v>
      </c>
      <c r="B329" s="31">
        <v>5.2499999999999998E-2</v>
      </c>
    </row>
    <row r="330" spans="1:2" x14ac:dyDescent="0.3">
      <c r="A330" s="24" t="s">
        <v>402</v>
      </c>
      <c r="B330" s="31">
        <v>5.3899999999999997E-2</v>
      </c>
    </row>
    <row r="331" spans="1:2" x14ac:dyDescent="0.3">
      <c r="A331" s="24" t="s">
        <v>403</v>
      </c>
      <c r="B331" s="31">
        <v>5.7000000000000002E-2</v>
      </c>
    </row>
    <row r="332" spans="1:2" x14ac:dyDescent="0.3">
      <c r="A332" s="24" t="s">
        <v>404</v>
      </c>
      <c r="B332" s="31">
        <v>5.9000000000000004E-2</v>
      </c>
    </row>
    <row r="333" spans="1:2" x14ac:dyDescent="0.3">
      <c r="A333" s="24" t="s">
        <v>405</v>
      </c>
      <c r="B333" s="31">
        <v>5.96E-2</v>
      </c>
    </row>
    <row r="334" spans="1:2" x14ac:dyDescent="0.3">
      <c r="A334" s="24" t="s">
        <v>406</v>
      </c>
      <c r="B334" s="31">
        <v>0.06</v>
      </c>
    </row>
    <row r="335" spans="1:2" x14ac:dyDescent="0.3">
      <c r="A335" s="24" t="s">
        <v>407</v>
      </c>
      <c r="B335" s="31">
        <v>6.0700000000000004E-2</v>
      </c>
    </row>
    <row r="336" spans="1:2" x14ac:dyDescent="0.3">
      <c r="A336" s="24" t="s">
        <v>408</v>
      </c>
      <c r="B336" s="31">
        <v>6.2100000000000002E-2</v>
      </c>
    </row>
    <row r="337" spans="1:2" x14ac:dyDescent="0.3">
      <c r="A337" s="24" t="s">
        <v>409</v>
      </c>
      <c r="B337" s="31">
        <v>6.6699999999999995E-2</v>
      </c>
    </row>
    <row r="338" spans="1:2" x14ac:dyDescent="0.3">
      <c r="A338" s="24" t="s">
        <v>410</v>
      </c>
      <c r="B338" s="31">
        <v>5.8600000000000006E-2</v>
      </c>
    </row>
    <row r="339" spans="1:2" x14ac:dyDescent="0.3">
      <c r="A339" s="24" t="s">
        <v>411</v>
      </c>
      <c r="B339" s="31">
        <v>5.9400000000000001E-2</v>
      </c>
    </row>
    <row r="340" spans="1:2" x14ac:dyDescent="0.3">
      <c r="A340" s="24" t="s">
        <v>412</v>
      </c>
      <c r="B340" s="31">
        <v>6.4399999999999999E-2</v>
      </c>
    </row>
    <row r="341" spans="1:2" x14ac:dyDescent="0.3">
      <c r="A341" s="24" t="s">
        <v>413</v>
      </c>
      <c r="B341" s="31">
        <v>6.4500000000000002E-2</v>
      </c>
    </row>
    <row r="342" spans="1:2" x14ac:dyDescent="0.3">
      <c r="A342" s="24" t="s">
        <v>414</v>
      </c>
      <c r="B342" s="31">
        <v>6.0400000000000002E-2</v>
      </c>
    </row>
    <row r="343" spans="1:2" x14ac:dyDescent="0.3">
      <c r="A343" s="24" t="s">
        <v>415</v>
      </c>
      <c r="B343" s="31">
        <v>6.1799999999999994E-2</v>
      </c>
    </row>
    <row r="344" spans="1:2" x14ac:dyDescent="0.3">
      <c r="A344" s="24" t="s">
        <v>416</v>
      </c>
      <c r="B344" s="31">
        <v>0.06</v>
      </c>
    </row>
    <row r="345" spans="1:2" x14ac:dyDescent="0.3">
      <c r="A345" s="24" t="s">
        <v>417</v>
      </c>
      <c r="B345" s="31">
        <v>5.79E-2</v>
      </c>
    </row>
    <row r="346" spans="1:2" x14ac:dyDescent="0.3">
      <c r="A346" s="24" t="s">
        <v>418</v>
      </c>
      <c r="B346" s="31">
        <v>5.3600000000000002E-2</v>
      </c>
    </row>
    <row r="347" spans="1:2" x14ac:dyDescent="0.3">
      <c r="A347" s="24" t="s">
        <v>419</v>
      </c>
      <c r="B347" s="31">
        <v>5.5899999999999998E-2</v>
      </c>
    </row>
    <row r="348" spans="1:2" x14ac:dyDescent="0.3">
      <c r="A348" s="24" t="s">
        <v>420</v>
      </c>
      <c r="B348" s="31">
        <v>5.45E-2</v>
      </c>
    </row>
    <row r="349" spans="1:2" x14ac:dyDescent="0.3">
      <c r="A349" s="24" t="s">
        <v>421</v>
      </c>
      <c r="B349" s="31">
        <v>5.6399999999999999E-2</v>
      </c>
    </row>
    <row r="350" spans="1:2" x14ac:dyDescent="0.3">
      <c r="A350" s="24" t="s">
        <v>422</v>
      </c>
      <c r="B350" s="31">
        <v>5.3600000000000002E-2</v>
      </c>
    </row>
    <row r="351" spans="1:2" x14ac:dyDescent="0.3">
      <c r="A351" s="24" t="s">
        <v>549</v>
      </c>
      <c r="B351" s="31">
        <v>5.4900000000000004E-2</v>
      </c>
    </row>
    <row r="352" spans="1:2" x14ac:dyDescent="0.3">
      <c r="A352" s="24" t="s">
        <v>571</v>
      </c>
      <c r="B352" s="31">
        <v>5.96E-2</v>
      </c>
    </row>
    <row r="353" spans="1:2" x14ac:dyDescent="0.3">
      <c r="A353" s="24" t="s">
        <v>579</v>
      </c>
      <c r="B353" s="31">
        <v>5.4900000000000004E-2</v>
      </c>
    </row>
    <row r="354" spans="1:2" x14ac:dyDescent="0.3">
      <c r="A354" s="24" t="s">
        <v>580</v>
      </c>
      <c r="B354" s="31">
        <v>5.8700000000000002E-2</v>
      </c>
    </row>
    <row r="355" spans="1:2" x14ac:dyDescent="0.3">
      <c r="A355" s="32" t="s">
        <v>581</v>
      </c>
      <c r="B355" s="31">
        <v>5.2999999999999999E-2</v>
      </c>
    </row>
    <row r="356" spans="1:2" x14ac:dyDescent="0.3">
      <c r="A356" s="32" t="s">
        <v>583</v>
      </c>
      <c r="B356" s="31">
        <v>5.74E-2</v>
      </c>
    </row>
    <row r="357" spans="1:2" x14ac:dyDescent="0.3">
      <c r="A357" s="24" t="s">
        <v>586</v>
      </c>
      <c r="B357" s="31">
        <v>2.2599999999999999E-2</v>
      </c>
    </row>
    <row r="358" spans="1:2" x14ac:dyDescent="0.3">
      <c r="A358" s="24" t="s">
        <v>589</v>
      </c>
      <c r="B358" s="31">
        <v>4.1100000000000005E-2</v>
      </c>
    </row>
    <row r="359" spans="1:2" x14ac:dyDescent="0.3">
      <c r="A359" s="32" t="s">
        <v>612</v>
      </c>
      <c r="B359" s="31">
        <v>4.2099999999999999E-2</v>
      </c>
    </row>
  </sheetData>
  <hyperlinks>
    <hyperlink ref="A1" location="Contents!A1" display="Return to contents" xr:uid="{DF31406C-B15C-4A95-B3E2-2239611A6F7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61"/>
  <sheetViews>
    <sheetView zoomScale="80" zoomScaleNormal="80" workbookViewId="0">
      <pane xSplit="1" ySplit="4" topLeftCell="B5" activePane="bottomRight" state="frozen"/>
      <selection pane="topRight" activeCell="B1" sqref="B1"/>
      <selection pane="bottomLeft" activeCell="A5" sqref="A5"/>
      <selection pane="bottomRight" activeCell="Z361" sqref="Z361"/>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109375" style="1" customWidth="1"/>
    <col min="24" max="85" width="11.88671875" style="1" customWidth="1"/>
    <col min="86" max="16384" width="9.109375" style="1"/>
  </cols>
  <sheetData>
    <row r="1" spans="1:85" ht="13.05" x14ac:dyDescent="0.3">
      <c r="A1" s="5" t="s">
        <v>0</v>
      </c>
    </row>
    <row r="2" spans="1:85" ht="103.95" x14ac:dyDescent="0.3">
      <c r="A2" s="22" t="s">
        <v>585</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5">
        <f t="shared" ref="B5:B36" ca="1" si="0">GEOMEAN(OFFSET(B$78,$W5,0,4,1))</f>
        <v>15.034184786094393</v>
      </c>
      <c r="C5" s="25"/>
      <c r="D5" s="25">
        <f t="shared" ref="D5:Q14" ca="1" si="1">GEOMEAN(OFFSET(D$78,$W5,0,4,1))</f>
        <v>25.880109919921267</v>
      </c>
      <c r="E5" s="25">
        <f t="shared" ca="1" si="1"/>
        <v>4.911820573668809</v>
      </c>
      <c r="F5" s="25">
        <f t="shared" ca="1" si="1"/>
        <v>43.465046625732512</v>
      </c>
      <c r="G5" s="25">
        <f t="shared" ca="1" si="1"/>
        <v>18.241578460554333</v>
      </c>
      <c r="H5" s="25">
        <f t="shared" ca="1" si="1"/>
        <v>8.902221053023597</v>
      </c>
      <c r="I5" s="25">
        <f t="shared" ca="1" si="1"/>
        <v>9.5438932533947707</v>
      </c>
      <c r="J5" s="25">
        <f t="shared" ca="1" si="1"/>
        <v>8.3448547007564109</v>
      </c>
      <c r="K5" s="25">
        <f t="shared" ca="1" si="1"/>
        <v>23.324842868055828</v>
      </c>
      <c r="L5" s="25">
        <f t="shared" ca="1" si="1"/>
        <v>4.3038236754017865</v>
      </c>
      <c r="M5" s="25">
        <f t="shared" ca="1" si="1"/>
        <v>8.7424617711219579</v>
      </c>
      <c r="N5" s="25">
        <f t="shared" ca="1" si="1"/>
        <v>3.9673276763410419</v>
      </c>
      <c r="O5" s="25">
        <f t="shared" ca="1" si="1"/>
        <v>12.522369521191463</v>
      </c>
      <c r="P5" s="25">
        <f t="shared" ca="1" si="1"/>
        <v>0.47742840958206939</v>
      </c>
      <c r="Q5" s="25">
        <f t="shared" ca="1" si="1"/>
        <v>6.3448402220956455</v>
      </c>
      <c r="R5" s="25"/>
      <c r="S5" s="25"/>
      <c r="T5" s="25"/>
      <c r="U5" s="25">
        <f t="shared" ref="U5:V24" ca="1" si="2">GEOMEAN(OFFSET(U$78,$W5,0,4,1))</f>
        <v>24.344892753705253</v>
      </c>
      <c r="V5" s="25">
        <f t="shared" ca="1" si="2"/>
        <v>0.12742446702198065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ht="13.05" x14ac:dyDescent="0.3">
      <c r="A6" s="24">
        <v>1951</v>
      </c>
      <c r="B6" s="25">
        <f t="shared" ca="1" si="0"/>
        <v>15.594279018520218</v>
      </c>
      <c r="C6" s="25"/>
      <c r="D6" s="25">
        <f t="shared" ca="1" si="1"/>
        <v>27.930490865044781</v>
      </c>
      <c r="E6" s="25">
        <f t="shared" ca="1" si="1"/>
        <v>5.1869587784598501</v>
      </c>
      <c r="F6" s="25">
        <f t="shared" ca="1" si="1"/>
        <v>45.279563386414964</v>
      </c>
      <c r="G6" s="25">
        <f t="shared" ca="1" si="1"/>
        <v>19.487033945673165</v>
      </c>
      <c r="H6" s="25">
        <f t="shared" ca="1" si="1"/>
        <v>9.1821366991916964</v>
      </c>
      <c r="I6" s="25">
        <f t="shared" ca="1" si="1"/>
        <v>10.088785760083274</v>
      </c>
      <c r="J6" s="25">
        <f t="shared" ca="1" si="1"/>
        <v>8.5248577687670792</v>
      </c>
      <c r="K6" s="25">
        <f t="shared" ca="1" si="1"/>
        <v>23.464995203807568</v>
      </c>
      <c r="L6" s="25">
        <f t="shared" ca="1" si="1"/>
        <v>4.6243377297308284</v>
      </c>
      <c r="M6" s="25">
        <f t="shared" ca="1" si="1"/>
        <v>8.8798873857593001</v>
      </c>
      <c r="N6" s="25">
        <f t="shared" ca="1" si="1"/>
        <v>4.0898960846439749</v>
      </c>
      <c r="O6" s="25">
        <f t="shared" ca="1" si="1"/>
        <v>12.694935998023745</v>
      </c>
      <c r="P6" s="25">
        <f t="shared" ca="1" si="1"/>
        <v>0.50748140451472012</v>
      </c>
      <c r="Q6" s="25">
        <f t="shared" ca="1" si="1"/>
        <v>6.4873945741674834</v>
      </c>
      <c r="R6" s="25"/>
      <c r="S6" s="25"/>
      <c r="T6" s="25"/>
      <c r="U6" s="25">
        <f t="shared" ca="1" si="2"/>
        <v>24.664884845560181</v>
      </c>
      <c r="V6" s="25">
        <f t="shared" ca="1" si="2"/>
        <v>0.14951992239076317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ht="13.05" x14ac:dyDescent="0.3">
      <c r="A7" s="24">
        <v>1952</v>
      </c>
      <c r="B7" s="25">
        <f t="shared" ca="1" si="0"/>
        <v>16.069562836048128</v>
      </c>
      <c r="C7" s="25"/>
      <c r="D7" s="25">
        <f t="shared" ca="1" si="1"/>
        <v>29.316128805768358</v>
      </c>
      <c r="E7" s="25">
        <f t="shared" ca="1" si="1"/>
        <v>5.4941571638721038</v>
      </c>
      <c r="F7" s="25">
        <f t="shared" ca="1" si="1"/>
        <v>46.903366023544372</v>
      </c>
      <c r="G7" s="25">
        <f t="shared" ca="1" si="1"/>
        <v>20.635175360678996</v>
      </c>
      <c r="H7" s="25">
        <f t="shared" ca="1" si="1"/>
        <v>9.4546760846526219</v>
      </c>
      <c r="I7" s="25">
        <f t="shared" ca="1" si="1"/>
        <v>10.646397384035286</v>
      </c>
      <c r="J7" s="25">
        <f t="shared" ca="1" si="1"/>
        <v>8.6824010644601124</v>
      </c>
      <c r="K7" s="25">
        <f t="shared" ca="1" si="1"/>
        <v>23.347472840141606</v>
      </c>
      <c r="L7" s="25">
        <f t="shared" ca="1" si="1"/>
        <v>4.911820573668809</v>
      </c>
      <c r="M7" s="25">
        <f t="shared" ca="1" si="1"/>
        <v>9.0697987824446056</v>
      </c>
      <c r="N7" s="25">
        <f t="shared" ca="1" si="1"/>
        <v>4.1849133793738966</v>
      </c>
      <c r="O7" s="25">
        <f t="shared" ca="1" si="1"/>
        <v>12.864878545136692</v>
      </c>
      <c r="P7" s="25">
        <f t="shared" ca="1" si="1"/>
        <v>0.52497618993626749</v>
      </c>
      <c r="Q7" s="25">
        <f t="shared" ca="1" si="1"/>
        <v>6.6273702544577286</v>
      </c>
      <c r="R7" s="25"/>
      <c r="S7" s="25"/>
      <c r="T7" s="25"/>
      <c r="U7" s="25">
        <f t="shared" ca="1" si="2"/>
        <v>24.837441286219327</v>
      </c>
      <c r="V7" s="25">
        <f t="shared" ca="1" si="2"/>
        <v>0.18744908593248238</v>
      </c>
      <c r="W7" s="25">
        <f t="shared" ref="W7:W70" si="3">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ht="13.05" x14ac:dyDescent="0.3">
      <c r="A8" s="24">
        <v>1953</v>
      </c>
      <c r="B8" s="25">
        <f t="shared" ca="1" si="0"/>
        <v>16.511981748300997</v>
      </c>
      <c r="C8" s="25"/>
      <c r="D8" s="25">
        <f t="shared" ca="1" si="1"/>
        <v>30.184250452090872</v>
      </c>
      <c r="E8" s="25">
        <f t="shared" ca="1" si="1"/>
        <v>5.9331083912659413</v>
      </c>
      <c r="F8" s="25">
        <f t="shared" ca="1" si="1"/>
        <v>48.211229762428033</v>
      </c>
      <c r="G8" s="25">
        <f t="shared" ca="1" si="1"/>
        <v>21.789796758573925</v>
      </c>
      <c r="H8" s="25">
        <f t="shared" ca="1" si="1"/>
        <v>9.7944116479555507</v>
      </c>
      <c r="I8" s="25">
        <f t="shared" ca="1" si="1"/>
        <v>11.193809339725128</v>
      </c>
      <c r="J8" s="25">
        <f t="shared" ca="1" si="1"/>
        <v>8.8673016794643882</v>
      </c>
      <c r="K8" s="25">
        <f t="shared" ca="1" si="1"/>
        <v>23.314988744826156</v>
      </c>
      <c r="L8" s="25">
        <f t="shared" ca="1" si="1"/>
        <v>5.1968588764474362</v>
      </c>
      <c r="M8" s="25">
        <f t="shared" ca="1" si="1"/>
        <v>9.2947888591927761</v>
      </c>
      <c r="N8" s="25">
        <f t="shared" ca="1" si="1"/>
        <v>4.2973408972976523</v>
      </c>
      <c r="O8" s="25">
        <f t="shared" ca="1" si="1"/>
        <v>13.089803395528248</v>
      </c>
      <c r="P8" s="25">
        <f t="shared" ca="1" si="1"/>
        <v>0.54995453981859765</v>
      </c>
      <c r="Q8" s="25">
        <f t="shared" ca="1" si="1"/>
        <v>6.7872961497448507</v>
      </c>
      <c r="R8" s="25"/>
      <c r="S8" s="25"/>
      <c r="T8" s="25"/>
      <c r="U8" s="25">
        <f t="shared" ca="1" si="2"/>
        <v>25.174699598694161</v>
      </c>
      <c r="V8" s="25">
        <f t="shared" ca="1" si="2"/>
        <v>0.19732818579880188</v>
      </c>
      <c r="W8" s="25">
        <f t="shared" si="3"/>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ht="13.05" x14ac:dyDescent="0.3">
      <c r="A9" s="24">
        <v>1954</v>
      </c>
      <c r="B9" s="25">
        <f t="shared" ca="1" si="0"/>
        <v>17.03917434410539</v>
      </c>
      <c r="C9" s="25"/>
      <c r="D9" s="25">
        <f t="shared" ca="1" si="1"/>
        <v>30.834383056292452</v>
      </c>
      <c r="E9" s="25">
        <f t="shared" ca="1" si="1"/>
        <v>6.5324261827926424</v>
      </c>
      <c r="F9" s="25">
        <f t="shared" ca="1" si="1"/>
        <v>49.560801289213487</v>
      </c>
      <c r="G9" s="25">
        <f t="shared" ca="1" si="1"/>
        <v>23.188252063752429</v>
      </c>
      <c r="H9" s="25">
        <f t="shared" ca="1" si="1"/>
        <v>10.147134298452217</v>
      </c>
      <c r="I9" s="25">
        <f t="shared" ca="1" si="1"/>
        <v>11.88037380730786</v>
      </c>
      <c r="J9" s="25">
        <f t="shared" ca="1" si="1"/>
        <v>9.151906983146862</v>
      </c>
      <c r="K9" s="25">
        <f t="shared" ca="1" si="1"/>
        <v>23.399992518624508</v>
      </c>
      <c r="L9" s="25">
        <f t="shared" ca="1" si="1"/>
        <v>5.5611640994323901</v>
      </c>
      <c r="M9" s="25">
        <f t="shared" ca="1" si="1"/>
        <v>9.5621122328540586</v>
      </c>
      <c r="N9" s="25">
        <f t="shared" ca="1" si="1"/>
        <v>4.4471889757596266</v>
      </c>
      <c r="O9" s="25">
        <f t="shared" ca="1" si="1"/>
        <v>13.439436691849931</v>
      </c>
      <c r="P9" s="25">
        <f t="shared" ca="1" si="1"/>
        <v>0.60194826785002731</v>
      </c>
      <c r="Q9" s="25">
        <f t="shared" ca="1" si="1"/>
        <v>6.9922482327913862</v>
      </c>
      <c r="R9" s="25"/>
      <c r="S9" s="25"/>
      <c r="T9" s="25"/>
      <c r="U9" s="25">
        <f t="shared" ca="1" si="2"/>
        <v>25.674418722484543</v>
      </c>
      <c r="V9" s="25">
        <f t="shared" ca="1" si="2"/>
        <v>0.23745995998790934</v>
      </c>
      <c r="W9" s="25">
        <f t="shared" si="3"/>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ht="13.05" x14ac:dyDescent="0.3">
      <c r="A10" s="24">
        <v>1955</v>
      </c>
      <c r="B10" s="25">
        <f t="shared" ca="1" si="0"/>
        <v>17.718672292636072</v>
      </c>
      <c r="C10" s="25"/>
      <c r="D10" s="25">
        <f t="shared" ca="1" si="1"/>
        <v>31.699089765562377</v>
      </c>
      <c r="E10" s="25">
        <f t="shared" ca="1" si="1"/>
        <v>7.1802968490725156</v>
      </c>
      <c r="F10" s="25">
        <f t="shared" ca="1" si="1"/>
        <v>51.309038349490265</v>
      </c>
      <c r="G10" s="25">
        <f t="shared" ca="1" si="1"/>
        <v>24.912701924624258</v>
      </c>
      <c r="H10" s="25">
        <f t="shared" ca="1" si="1"/>
        <v>10.449617208895489</v>
      </c>
      <c r="I10" s="25">
        <f t="shared" ca="1" si="1"/>
        <v>12.744973499979553</v>
      </c>
      <c r="J10" s="25">
        <f t="shared" ca="1" si="1"/>
        <v>9.6287277419302235</v>
      </c>
      <c r="K10" s="25">
        <f t="shared" ca="1" si="1"/>
        <v>23.437495334185417</v>
      </c>
      <c r="L10" s="25">
        <f t="shared" ca="1" si="1"/>
        <v>6.0532550006327606</v>
      </c>
      <c r="M10" s="25">
        <f t="shared" ca="1" si="1"/>
        <v>9.9416393703778745</v>
      </c>
      <c r="N10" s="25">
        <f t="shared" ca="1" si="1"/>
        <v>4.6595171103382764</v>
      </c>
      <c r="O10" s="25">
        <f t="shared" ca="1" si="1"/>
        <v>13.944121093235633</v>
      </c>
      <c r="P10" s="25">
        <f t="shared" ca="1" si="1"/>
        <v>0.81878683025755161</v>
      </c>
      <c r="Q10" s="25">
        <f t="shared" ca="1" si="1"/>
        <v>7.2519887744561249</v>
      </c>
      <c r="R10" s="25"/>
      <c r="S10" s="25"/>
      <c r="T10" s="25"/>
      <c r="U10" s="25">
        <f t="shared" ca="1" si="2"/>
        <v>26.446386843845239</v>
      </c>
      <c r="V10" s="25">
        <f t="shared" ca="1" si="2"/>
        <v>0.25951846362432662</v>
      </c>
      <c r="W10" s="25">
        <f t="shared" si="3"/>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ht="13.05" x14ac:dyDescent="0.3">
      <c r="A11" s="24">
        <v>1956</v>
      </c>
      <c r="B11" s="25">
        <f t="shared" ca="1" si="0"/>
        <v>18.518511575511443</v>
      </c>
      <c r="C11" s="25"/>
      <c r="D11" s="25">
        <f t="shared" ca="1" si="1"/>
        <v>32.219899130582263</v>
      </c>
      <c r="E11" s="25">
        <f t="shared" ca="1" si="1"/>
        <v>7.8203771496730132</v>
      </c>
      <c r="F11" s="25">
        <f t="shared" ca="1" si="1"/>
        <v>53.754560479560858</v>
      </c>
      <c r="G11" s="25">
        <f t="shared" ca="1" si="1"/>
        <v>26.382780515500645</v>
      </c>
      <c r="H11" s="25">
        <f t="shared" ca="1" si="1"/>
        <v>10.804466651040469</v>
      </c>
      <c r="I11" s="25">
        <f t="shared" ca="1" si="1"/>
        <v>13.642899670131808</v>
      </c>
      <c r="J11" s="25">
        <f t="shared" ca="1" si="1"/>
        <v>10.163960774110249</v>
      </c>
      <c r="K11" s="25">
        <f t="shared" ca="1" si="1"/>
        <v>23.607311321774283</v>
      </c>
      <c r="L11" s="25">
        <f t="shared" ca="1" si="1"/>
        <v>6.5733930884327432</v>
      </c>
      <c r="M11" s="25">
        <f t="shared" ca="1" si="1"/>
        <v>10.424077847209016</v>
      </c>
      <c r="N11" s="25">
        <f t="shared" ca="1" si="1"/>
        <v>4.9095417027621311</v>
      </c>
      <c r="O11" s="25">
        <f t="shared" ca="1" si="1"/>
        <v>14.55135887174152</v>
      </c>
      <c r="P11" s="25">
        <f t="shared" ca="1" si="1"/>
        <v>1.265754338557826</v>
      </c>
      <c r="Q11" s="25">
        <f t="shared" ca="1" si="1"/>
        <v>7.5720594061326381</v>
      </c>
      <c r="R11" s="25"/>
      <c r="S11" s="25"/>
      <c r="T11" s="25"/>
      <c r="U11" s="25">
        <f t="shared" ca="1" si="2"/>
        <v>27.219304719310955</v>
      </c>
      <c r="V11" s="25">
        <f t="shared" ca="1" si="2"/>
        <v>0.33216636108131514</v>
      </c>
      <c r="W11" s="25">
        <f t="shared" si="3"/>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ht="13.05" x14ac:dyDescent="0.3">
      <c r="A12" s="24">
        <v>1957</v>
      </c>
      <c r="B12" s="25">
        <f t="shared" ca="1" si="0"/>
        <v>19.393382808127718</v>
      </c>
      <c r="C12" s="25"/>
      <c r="D12" s="25">
        <f t="shared" ca="1" si="1"/>
        <v>32.70182753361626</v>
      </c>
      <c r="E12" s="25">
        <f t="shared" ca="1" si="1"/>
        <v>8.517622483137826</v>
      </c>
      <c r="F12" s="25">
        <f t="shared" ca="1" si="1"/>
        <v>56.534885715993418</v>
      </c>
      <c r="G12" s="25">
        <f t="shared" ca="1" si="1"/>
        <v>27.630140232571335</v>
      </c>
      <c r="H12" s="25">
        <f t="shared" ca="1" si="1"/>
        <v>11.182111960113877</v>
      </c>
      <c r="I12" s="25">
        <f t="shared" ca="1" si="1"/>
        <v>14.453270350931133</v>
      </c>
      <c r="J12" s="25">
        <f t="shared" ca="1" si="1"/>
        <v>10.698855000510092</v>
      </c>
      <c r="K12" s="25">
        <f t="shared" ca="1" si="1"/>
        <v>24.203923905595008</v>
      </c>
      <c r="L12" s="25">
        <f t="shared" ca="1" si="1"/>
        <v>7.1330284609742378</v>
      </c>
      <c r="M12" s="25">
        <f t="shared" ca="1" si="1"/>
        <v>10.894353529679355</v>
      </c>
      <c r="N12" s="25">
        <f t="shared" ca="1" si="1"/>
        <v>5.1744081353934197</v>
      </c>
      <c r="O12" s="25">
        <f t="shared" ca="1" si="1"/>
        <v>15.24112679959244</v>
      </c>
      <c r="P12" s="25">
        <f t="shared" ca="1" si="1"/>
        <v>1.6920072521464764</v>
      </c>
      <c r="Q12" s="25">
        <f t="shared" ca="1" si="1"/>
        <v>7.886900010074406</v>
      </c>
      <c r="R12" s="25"/>
      <c r="S12" s="25"/>
      <c r="T12" s="25"/>
      <c r="U12" s="25">
        <f t="shared" ca="1" si="2"/>
        <v>27.959140955569801</v>
      </c>
      <c r="V12" s="25">
        <f t="shared" ca="1" si="2"/>
        <v>0.37675129364203136</v>
      </c>
      <c r="W12" s="25">
        <f t="shared" si="3"/>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ht="13.05" x14ac:dyDescent="0.3">
      <c r="A13" s="24">
        <v>1958</v>
      </c>
      <c r="B13" s="25">
        <f t="shared" ca="1" si="0"/>
        <v>20.288508992887767</v>
      </c>
      <c r="C13" s="25"/>
      <c r="D13" s="25">
        <f t="shared" ca="1" si="1"/>
        <v>33.760316775117253</v>
      </c>
      <c r="E13" s="25">
        <f t="shared" ca="1" si="1"/>
        <v>9.2129461662766978</v>
      </c>
      <c r="F13" s="25">
        <f t="shared" ca="1" si="1"/>
        <v>59.064043426862121</v>
      </c>
      <c r="G13" s="25">
        <f t="shared" ca="1" si="1"/>
        <v>28.977266682222727</v>
      </c>
      <c r="H13" s="25">
        <f t="shared" ca="1" si="1"/>
        <v>11.43734622760563</v>
      </c>
      <c r="I13" s="25">
        <f t="shared" ca="1" si="1"/>
        <v>15.322842231146218</v>
      </c>
      <c r="J13" s="25">
        <f t="shared" ca="1" si="1"/>
        <v>11.318404139422876</v>
      </c>
      <c r="K13" s="25">
        <f t="shared" ca="1" si="1"/>
        <v>25.076367530004813</v>
      </c>
      <c r="L13" s="25">
        <f t="shared" ca="1" si="1"/>
        <v>7.7132726002905523</v>
      </c>
      <c r="M13" s="25">
        <f t="shared" ca="1" si="1"/>
        <v>11.234756155155809</v>
      </c>
      <c r="N13" s="25">
        <f t="shared" ca="1" si="1"/>
        <v>5.466890521699642</v>
      </c>
      <c r="O13" s="25">
        <f t="shared" ca="1" si="1"/>
        <v>15.998499035813722</v>
      </c>
      <c r="P13" s="25">
        <f t="shared" ca="1" si="1"/>
        <v>2.0766161254497035</v>
      </c>
      <c r="Q13" s="25">
        <f t="shared" ca="1" si="1"/>
        <v>8.2692441776015002</v>
      </c>
      <c r="R13" s="25"/>
      <c r="S13" s="25"/>
      <c r="T13" s="25"/>
      <c r="U13" s="25">
        <f t="shared" ca="1" si="2"/>
        <v>28.846178183607247</v>
      </c>
      <c r="V13" s="25">
        <f t="shared" ca="1" si="2"/>
        <v>0.46475322001017905</v>
      </c>
      <c r="W13" s="25">
        <f t="shared" si="3"/>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ht="13.05" x14ac:dyDescent="0.3">
      <c r="A14" s="24">
        <v>1959</v>
      </c>
      <c r="B14" s="25">
        <f t="shared" ca="1" si="0"/>
        <v>21.185898542860009</v>
      </c>
      <c r="C14" s="25"/>
      <c r="D14" s="25">
        <f t="shared" ca="1" si="1"/>
        <v>35.460801057750494</v>
      </c>
      <c r="E14" s="25">
        <f t="shared" ca="1" si="1"/>
        <v>9.9577310238963967</v>
      </c>
      <c r="F14" s="25">
        <f t="shared" ca="1" si="1"/>
        <v>61.147424173096177</v>
      </c>
      <c r="G14" s="25">
        <f t="shared" ca="1" si="1"/>
        <v>30.526656922001962</v>
      </c>
      <c r="H14" s="25">
        <f t="shared" ca="1" si="1"/>
        <v>11.719605359693524</v>
      </c>
      <c r="I14" s="25">
        <f t="shared" ca="1" si="1"/>
        <v>16.267599116968224</v>
      </c>
      <c r="J14" s="25">
        <f t="shared" ca="1" si="1"/>
        <v>12.067716430813821</v>
      </c>
      <c r="K14" s="25">
        <f t="shared" ca="1" si="1"/>
        <v>25.873933458613877</v>
      </c>
      <c r="L14" s="25">
        <f t="shared" ca="1" si="1"/>
        <v>8.4020257233962976</v>
      </c>
      <c r="M14" s="25">
        <f t="shared" ca="1" si="1"/>
        <v>11.472322730814259</v>
      </c>
      <c r="N14" s="25">
        <f t="shared" ca="1" si="1"/>
        <v>5.8262719904622475</v>
      </c>
      <c r="O14" s="25">
        <f t="shared" ca="1" si="1"/>
        <v>16.860382062401044</v>
      </c>
      <c r="P14" s="25">
        <f t="shared" ca="1" si="1"/>
        <v>2.5046456586637711</v>
      </c>
      <c r="Q14" s="25">
        <f t="shared" ca="1" si="1"/>
        <v>8.7163435549872794</v>
      </c>
      <c r="R14" s="25"/>
      <c r="S14" s="25"/>
      <c r="T14" s="25"/>
      <c r="U14" s="25">
        <f t="shared" ca="1" si="2"/>
        <v>29.883286785447844</v>
      </c>
      <c r="V14" s="25">
        <f t="shared" ca="1" si="2"/>
        <v>0.51449721633517764</v>
      </c>
      <c r="W14" s="25">
        <f t="shared" si="3"/>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ht="13.05" x14ac:dyDescent="0.3">
      <c r="A15" s="24">
        <v>1960</v>
      </c>
      <c r="B15" s="25">
        <f t="shared" ca="1" si="0"/>
        <v>22.192885748671468</v>
      </c>
      <c r="C15" s="25"/>
      <c r="D15" s="25">
        <f t="shared" ref="D15:Q24" ca="1" si="4">GEOMEAN(OFFSET(D$78,$W15,0,4,1))</f>
        <v>37.200035610970403</v>
      </c>
      <c r="E15" s="25">
        <f t="shared" ca="1" si="4"/>
        <v>10.633677527621547</v>
      </c>
      <c r="F15" s="25">
        <f t="shared" ca="1" si="4"/>
        <v>63.490113334097053</v>
      </c>
      <c r="G15" s="25">
        <f t="shared" ca="1" si="4"/>
        <v>32.045149779069526</v>
      </c>
      <c r="H15" s="25">
        <f t="shared" ca="1" si="4"/>
        <v>12.052142558039467</v>
      </c>
      <c r="I15" s="25">
        <f t="shared" ca="1" si="4"/>
        <v>17.371629121320588</v>
      </c>
      <c r="J15" s="25">
        <f t="shared" ca="1" si="4"/>
        <v>12.969793743793881</v>
      </c>
      <c r="K15" s="25">
        <f t="shared" ca="1" si="4"/>
        <v>26.932855292914059</v>
      </c>
      <c r="L15" s="25">
        <f t="shared" ca="1" si="4"/>
        <v>9.2417281198160737</v>
      </c>
      <c r="M15" s="25">
        <f t="shared" ca="1" si="4"/>
        <v>11.774530011601266</v>
      </c>
      <c r="N15" s="25">
        <f t="shared" ca="1" si="4"/>
        <v>6.2958992169420762</v>
      </c>
      <c r="O15" s="25">
        <f t="shared" ca="1" si="4"/>
        <v>17.926945840630029</v>
      </c>
      <c r="P15" s="25">
        <f t="shared" ca="1" si="4"/>
        <v>2.9372335157176752</v>
      </c>
      <c r="Q15" s="25">
        <f t="shared" ca="1" si="4"/>
        <v>9.2512321080705782</v>
      </c>
      <c r="R15" s="25"/>
      <c r="S15" s="25"/>
      <c r="T15" s="25"/>
      <c r="U15" s="25">
        <f t="shared" ca="1" si="2"/>
        <v>31.276834677336463</v>
      </c>
      <c r="V15" s="25">
        <f t="shared" ca="1" si="2"/>
        <v>0.5948079956652681</v>
      </c>
      <c r="W15" s="25">
        <f t="shared" si="3"/>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ht="13.05" x14ac:dyDescent="0.3">
      <c r="A16" s="24">
        <v>1961</v>
      </c>
      <c r="B16" s="25">
        <f t="shared" ca="1" si="0"/>
        <v>23.365043547045158</v>
      </c>
      <c r="C16" s="25"/>
      <c r="D16" s="25">
        <f t="shared" ca="1" si="4"/>
        <v>38.879228340785012</v>
      </c>
      <c r="E16" s="25">
        <f t="shared" ca="1" si="4"/>
        <v>11.278435046224043</v>
      </c>
      <c r="F16" s="25">
        <f t="shared" ca="1" si="4"/>
        <v>66.814667537385631</v>
      </c>
      <c r="G16" s="25">
        <f t="shared" ca="1" si="4"/>
        <v>33.400298635348406</v>
      </c>
      <c r="H16" s="25">
        <f t="shared" ca="1" si="4"/>
        <v>12.436858210946484</v>
      </c>
      <c r="I16" s="25">
        <f t="shared" ca="1" si="4"/>
        <v>18.765482480212064</v>
      </c>
      <c r="J16" s="25">
        <f t="shared" ca="1" si="4"/>
        <v>13.964542703736567</v>
      </c>
      <c r="K16" s="25">
        <f t="shared" ca="1" si="4"/>
        <v>27.954263383430519</v>
      </c>
      <c r="L16" s="25">
        <f t="shared" ca="1" si="4"/>
        <v>10.201042491636118</v>
      </c>
      <c r="M16" s="25">
        <f t="shared" ca="1" si="4"/>
        <v>12.186912722305401</v>
      </c>
      <c r="N16" s="25">
        <f t="shared" ca="1" si="4"/>
        <v>6.8574866624845923</v>
      </c>
      <c r="O16" s="25">
        <f t="shared" ca="1" si="4"/>
        <v>19.184016780909431</v>
      </c>
      <c r="P16" s="25">
        <f t="shared" ca="1" si="4"/>
        <v>3.4073583712079545</v>
      </c>
      <c r="Q16" s="25">
        <f t="shared" ca="1" si="4"/>
        <v>9.816124287032796</v>
      </c>
      <c r="R16" s="25"/>
      <c r="S16" s="25"/>
      <c r="T16" s="25"/>
      <c r="U16" s="25">
        <f t="shared" ca="1" si="2"/>
        <v>32.842365140383372</v>
      </c>
      <c r="V16" s="25">
        <f t="shared" ca="1" si="2"/>
        <v>0.64437169717972553</v>
      </c>
      <c r="W16" s="25">
        <f t="shared" si="3"/>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ht="13.05" x14ac:dyDescent="0.3">
      <c r="A17" s="24">
        <v>1962</v>
      </c>
      <c r="B17" s="25">
        <f t="shared" ca="1" si="0"/>
        <v>24.470914275336476</v>
      </c>
      <c r="C17" s="25"/>
      <c r="D17" s="25">
        <f t="shared" ca="1" si="4"/>
        <v>40.495465990941007</v>
      </c>
      <c r="E17" s="25">
        <f t="shared" ca="1" si="4"/>
        <v>11.88910992322336</v>
      </c>
      <c r="F17" s="25">
        <f t="shared" ca="1" si="4"/>
        <v>70.061095628191637</v>
      </c>
      <c r="G17" s="25">
        <f t="shared" ca="1" si="4"/>
        <v>34.953827187159824</v>
      </c>
      <c r="H17" s="25">
        <f t="shared" ca="1" si="4"/>
        <v>12.934183358309809</v>
      </c>
      <c r="I17" s="25">
        <f t="shared" ca="1" si="4"/>
        <v>19.978012781733796</v>
      </c>
      <c r="J17" s="25">
        <f t="shared" ca="1" si="4"/>
        <v>14.925302783135965</v>
      </c>
      <c r="K17" s="25">
        <f t="shared" ca="1" si="4"/>
        <v>28.347478488397673</v>
      </c>
      <c r="L17" s="25">
        <f t="shared" ca="1" si="4"/>
        <v>11.132380292352853</v>
      </c>
      <c r="M17" s="25">
        <f t="shared" ca="1" si="4"/>
        <v>12.624400957696011</v>
      </c>
      <c r="N17" s="25">
        <f t="shared" ca="1" si="4"/>
        <v>7.646043418991427</v>
      </c>
      <c r="O17" s="25">
        <f t="shared" ca="1" si="4"/>
        <v>20.494317476886152</v>
      </c>
      <c r="P17" s="25">
        <f t="shared" ca="1" si="4"/>
        <v>3.8730472653749715</v>
      </c>
      <c r="Q17" s="25">
        <f t="shared" ca="1" si="4"/>
        <v>10.378980315041597</v>
      </c>
      <c r="R17" s="25"/>
      <c r="S17" s="25"/>
      <c r="T17" s="25"/>
      <c r="U17" s="25">
        <f t="shared" ca="1" si="2"/>
        <v>34.287637609736272</v>
      </c>
      <c r="V17" s="25">
        <f t="shared" ca="1" si="2"/>
        <v>0.74484713885951648</v>
      </c>
      <c r="W17" s="25">
        <f t="shared" si="3"/>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ht="13.05" x14ac:dyDescent="0.3">
      <c r="A18" s="24">
        <v>1963</v>
      </c>
      <c r="B18" s="25">
        <f t="shared" ca="1" si="0"/>
        <v>25.408629827863862</v>
      </c>
      <c r="C18" s="25"/>
      <c r="D18" s="25">
        <f t="shared" ca="1" si="4"/>
        <v>41.970383589811107</v>
      </c>
      <c r="E18" s="25">
        <f t="shared" ca="1" si="4"/>
        <v>12.331962191067985</v>
      </c>
      <c r="F18" s="25">
        <f t="shared" ca="1" si="4"/>
        <v>72.145830422494583</v>
      </c>
      <c r="G18" s="25">
        <f t="shared" ca="1" si="4"/>
        <v>37.172897738495209</v>
      </c>
      <c r="H18" s="25">
        <f t="shared" ca="1" si="4"/>
        <v>13.456678388879405</v>
      </c>
      <c r="I18" s="25">
        <f t="shared" ca="1" si="4"/>
        <v>21.259955729999849</v>
      </c>
      <c r="J18" s="25">
        <f t="shared" ca="1" si="4"/>
        <v>15.860173366418318</v>
      </c>
      <c r="K18" s="25">
        <f t="shared" ca="1" si="4"/>
        <v>28.424953875244103</v>
      </c>
      <c r="L18" s="25">
        <f t="shared" ca="1" si="4"/>
        <v>12.004909743272318</v>
      </c>
      <c r="M18" s="25">
        <f t="shared" ca="1" si="4"/>
        <v>13.074356559424197</v>
      </c>
      <c r="N18" s="25">
        <f t="shared" ca="1" si="4"/>
        <v>8.4870541940965101</v>
      </c>
      <c r="O18" s="25">
        <f t="shared" ca="1" si="4"/>
        <v>21.756946853755135</v>
      </c>
      <c r="P18" s="25">
        <f t="shared" ca="1" si="4"/>
        <v>4.2983655486514243</v>
      </c>
      <c r="Q18" s="25">
        <f t="shared" ca="1" si="4"/>
        <v>10.883934637194633</v>
      </c>
      <c r="R18" s="25"/>
      <c r="S18" s="25"/>
      <c r="T18" s="25"/>
      <c r="U18" s="25">
        <f t="shared" ca="1" si="2"/>
        <v>35.737446267934523</v>
      </c>
      <c r="V18" s="25">
        <f t="shared" ca="1" si="2"/>
        <v>0.79448861992045627</v>
      </c>
      <c r="W18" s="25">
        <f t="shared" si="3"/>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ht="13.05" x14ac:dyDescent="0.3">
      <c r="A19" s="24">
        <v>1964</v>
      </c>
      <c r="B19" s="25">
        <f t="shared" ca="1" si="0"/>
        <v>26.470554945587672</v>
      </c>
      <c r="C19" s="25"/>
      <c r="D19" s="25">
        <f t="shared" ca="1" si="4"/>
        <v>43.56960450539998</v>
      </c>
      <c r="E19" s="25">
        <f t="shared" ca="1" si="4"/>
        <v>12.801661733179152</v>
      </c>
      <c r="F19" s="25">
        <f t="shared" ca="1" si="4"/>
        <v>74.181964322730252</v>
      </c>
      <c r="G19" s="25">
        <f t="shared" ca="1" si="4"/>
        <v>39.956889093765007</v>
      </c>
      <c r="H19" s="25">
        <f t="shared" ca="1" si="4"/>
        <v>14.056260007438258</v>
      </c>
      <c r="I19" s="25">
        <f t="shared" ca="1" si="4"/>
        <v>23.175401089955404</v>
      </c>
      <c r="J19" s="25">
        <f t="shared" ca="1" si="4"/>
        <v>16.953887922734641</v>
      </c>
      <c r="K19" s="25">
        <f t="shared" ca="1" si="4"/>
        <v>28.699945137005052</v>
      </c>
      <c r="L19" s="25">
        <f t="shared" ca="1" si="4"/>
        <v>12.941413153654068</v>
      </c>
      <c r="M19" s="25">
        <f t="shared" ca="1" si="4"/>
        <v>13.55926802161046</v>
      </c>
      <c r="N19" s="25">
        <f t="shared" ca="1" si="4"/>
        <v>9.3191657315166463</v>
      </c>
      <c r="O19" s="25">
        <f t="shared" ca="1" si="4"/>
        <v>23.211147330941188</v>
      </c>
      <c r="P19" s="25">
        <f t="shared" ca="1" si="4"/>
        <v>4.7162512382681525</v>
      </c>
      <c r="Q19" s="25">
        <f t="shared" ca="1" si="4"/>
        <v>11.508603433249586</v>
      </c>
      <c r="R19" s="25"/>
      <c r="S19" s="25"/>
      <c r="T19" s="25"/>
      <c r="U19" s="25">
        <f t="shared" ca="1" si="2"/>
        <v>37.409745940817622</v>
      </c>
      <c r="V19" s="25">
        <f t="shared" ca="1" si="2"/>
        <v>0.92205360523177082</v>
      </c>
      <c r="W19" s="25">
        <f t="shared" si="3"/>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ht="13.05" x14ac:dyDescent="0.3">
      <c r="A20" s="24">
        <v>1965</v>
      </c>
      <c r="B20" s="25">
        <f t="shared" ca="1" si="0"/>
        <v>27.715233409493386</v>
      </c>
      <c r="C20" s="25"/>
      <c r="D20" s="25">
        <f t="shared" ca="1" si="4"/>
        <v>45.614090624015219</v>
      </c>
      <c r="E20" s="25">
        <f t="shared" ca="1" si="4"/>
        <v>13.429137534795032</v>
      </c>
      <c r="F20" s="25">
        <f t="shared" ca="1" si="4"/>
        <v>76.907965581542896</v>
      </c>
      <c r="G20" s="25">
        <f t="shared" ca="1" si="4"/>
        <v>42.802640087074508</v>
      </c>
      <c r="H20" s="25">
        <f t="shared" ca="1" si="4"/>
        <v>14.783473780492979</v>
      </c>
      <c r="I20" s="25">
        <f t="shared" ca="1" si="4"/>
        <v>25.16730147416818</v>
      </c>
      <c r="J20" s="25">
        <f t="shared" ca="1" si="4"/>
        <v>18.357808935006659</v>
      </c>
      <c r="K20" s="25">
        <f t="shared" ca="1" si="4"/>
        <v>29.032238502993767</v>
      </c>
      <c r="L20" s="25">
        <f t="shared" ca="1" si="4"/>
        <v>14.438539005753135</v>
      </c>
      <c r="M20" s="25">
        <f t="shared" ca="1" si="4"/>
        <v>14.031989636304116</v>
      </c>
      <c r="N20" s="25">
        <f t="shared" ca="1" si="4"/>
        <v>10.261487614390234</v>
      </c>
      <c r="O20" s="25">
        <f t="shared" ca="1" si="4"/>
        <v>24.605096965737996</v>
      </c>
      <c r="P20" s="25">
        <f t="shared" ca="1" si="4"/>
        <v>5.034391673910406</v>
      </c>
      <c r="Q20" s="25">
        <f t="shared" ca="1" si="4"/>
        <v>11.964712512773989</v>
      </c>
      <c r="R20" s="25"/>
      <c r="S20" s="25"/>
      <c r="T20" s="25"/>
      <c r="U20" s="25">
        <f t="shared" ca="1" si="2"/>
        <v>38.387325127556146</v>
      </c>
      <c r="V20" s="25">
        <f t="shared" ca="1" si="2"/>
        <v>1.1618231892242841</v>
      </c>
      <c r="W20" s="25">
        <f t="shared" si="3"/>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ht="13.05" x14ac:dyDescent="0.3">
      <c r="A21" s="24">
        <v>1966</v>
      </c>
      <c r="B21" s="25">
        <f t="shared" ca="1" si="0"/>
        <v>28.925694780567767</v>
      </c>
      <c r="C21" s="25"/>
      <c r="D21" s="25">
        <f t="shared" ca="1" si="4"/>
        <v>47.051580358430407</v>
      </c>
      <c r="E21" s="25">
        <f t="shared" ca="1" si="4"/>
        <v>14.085403722366733</v>
      </c>
      <c r="F21" s="25">
        <f t="shared" ca="1" si="4"/>
        <v>79.848736045033888</v>
      </c>
      <c r="G21" s="25">
        <f t="shared" ca="1" si="4"/>
        <v>45.887823112540474</v>
      </c>
      <c r="H21" s="25">
        <f t="shared" ca="1" si="4"/>
        <v>15.543548414148573</v>
      </c>
      <c r="I21" s="25">
        <f t="shared" ca="1" si="4"/>
        <v>26.754653871997327</v>
      </c>
      <c r="J21" s="25">
        <f t="shared" ca="1" si="4"/>
        <v>19.625226795206924</v>
      </c>
      <c r="K21" s="25">
        <f t="shared" ca="1" si="4"/>
        <v>29.324946717707199</v>
      </c>
      <c r="L21" s="25">
        <f t="shared" ca="1" si="4"/>
        <v>16.141808061942001</v>
      </c>
      <c r="M21" s="25">
        <f t="shared" ca="1" si="4"/>
        <v>14.382304611146182</v>
      </c>
      <c r="N21" s="25">
        <f t="shared" ca="1" si="4"/>
        <v>11.191889385021293</v>
      </c>
      <c r="O21" s="25">
        <f t="shared" ca="1" si="4"/>
        <v>25.713280108726018</v>
      </c>
      <c r="P21" s="25">
        <f t="shared" ca="1" si="4"/>
        <v>5.2871149342823163</v>
      </c>
      <c r="Q21" s="25">
        <f t="shared" ca="1" si="4"/>
        <v>12.252227764040869</v>
      </c>
      <c r="R21" s="25"/>
      <c r="S21" s="25"/>
      <c r="T21" s="25"/>
      <c r="U21" s="25">
        <f t="shared" ca="1" si="2"/>
        <v>38.73988061391649</v>
      </c>
      <c r="V21" s="25">
        <f t="shared" ca="1" si="2"/>
        <v>1.5429617123473429</v>
      </c>
      <c r="W21" s="25">
        <f t="shared" si="3"/>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ht="13.05" x14ac:dyDescent="0.3">
      <c r="A22" s="24">
        <v>1967</v>
      </c>
      <c r="B22" s="25">
        <f t="shared" ca="1" si="0"/>
        <v>30.115544129591473</v>
      </c>
      <c r="C22" s="25"/>
      <c r="D22" s="25">
        <f t="shared" ca="1" si="4"/>
        <v>48.27312549442636</v>
      </c>
      <c r="E22" s="25">
        <f t="shared" ca="1" si="4"/>
        <v>15.159003589300408</v>
      </c>
      <c r="F22" s="25">
        <f t="shared" ca="1" si="4"/>
        <v>82.359972795562001</v>
      </c>
      <c r="G22" s="25">
        <f t="shared" ca="1" si="4"/>
        <v>49.353933878874166</v>
      </c>
      <c r="H22" s="25">
        <f t="shared" ca="1" si="4"/>
        <v>16.368084055893309</v>
      </c>
      <c r="I22" s="25">
        <f t="shared" ca="1" si="4"/>
        <v>28.268765441503469</v>
      </c>
      <c r="J22" s="25">
        <f t="shared" ca="1" si="4"/>
        <v>20.67518043535425</v>
      </c>
      <c r="K22" s="25">
        <f t="shared" ca="1" si="4"/>
        <v>29.719304580301937</v>
      </c>
      <c r="L22" s="25">
        <f t="shared" ca="1" si="4"/>
        <v>17.612822650125896</v>
      </c>
      <c r="M22" s="25">
        <f t="shared" ca="1" si="4"/>
        <v>14.622360909161568</v>
      </c>
      <c r="N22" s="25">
        <f t="shared" ca="1" si="4"/>
        <v>12.316942322144874</v>
      </c>
      <c r="O22" s="25">
        <f t="shared" ca="1" si="4"/>
        <v>26.872905702405731</v>
      </c>
      <c r="P22" s="25">
        <f t="shared" ca="1" si="4"/>
        <v>5.4672469650941879</v>
      </c>
      <c r="Q22" s="25">
        <f t="shared" ca="1" si="4"/>
        <v>12.509820140937002</v>
      </c>
      <c r="R22" s="25"/>
      <c r="S22" s="25"/>
      <c r="T22" s="25"/>
      <c r="U22" s="25">
        <f t="shared" ca="1" si="2"/>
        <v>39.024967637092672</v>
      </c>
      <c r="V22" s="25">
        <f t="shared" ca="1" si="2"/>
        <v>1.744304866575964</v>
      </c>
      <c r="W22" s="25">
        <f t="shared" si="3"/>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ht="13.05" x14ac:dyDescent="0.3">
      <c r="A23" s="24">
        <v>1968</v>
      </c>
      <c r="B23" s="25">
        <f t="shared" ca="1" si="0"/>
        <v>31.320946213114542</v>
      </c>
      <c r="C23" s="25"/>
      <c r="D23" s="25">
        <f t="shared" ca="1" si="4"/>
        <v>50.077144533627653</v>
      </c>
      <c r="E23" s="25">
        <f t="shared" ca="1" si="4"/>
        <v>16.116023773108466</v>
      </c>
      <c r="F23" s="25">
        <f t="shared" ca="1" si="4"/>
        <v>84.846451075157745</v>
      </c>
      <c r="G23" s="25">
        <f t="shared" ca="1" si="4"/>
        <v>51.810466000024682</v>
      </c>
      <c r="H23" s="25">
        <f t="shared" ca="1" si="4"/>
        <v>17.322744975645882</v>
      </c>
      <c r="I23" s="25">
        <f t="shared" ca="1" si="4"/>
        <v>29.904299829994354</v>
      </c>
      <c r="J23" s="25">
        <f t="shared" ca="1" si="4"/>
        <v>21.8598045928692</v>
      </c>
      <c r="K23" s="25">
        <f t="shared" ca="1" si="4"/>
        <v>30.787921243061046</v>
      </c>
      <c r="L23" s="25">
        <f t="shared" ca="1" si="4"/>
        <v>19.171275006803342</v>
      </c>
      <c r="M23" s="25">
        <f t="shared" ca="1" si="4"/>
        <v>14.359092628050446</v>
      </c>
      <c r="N23" s="25">
        <f t="shared" ca="1" si="4"/>
        <v>13.795360801895001</v>
      </c>
      <c r="O23" s="25">
        <f t="shared" ca="1" si="4"/>
        <v>27.966069555098997</v>
      </c>
      <c r="P23" s="25">
        <f t="shared" ca="1" si="4"/>
        <v>5.7020069584437838</v>
      </c>
      <c r="Q23" s="25">
        <f t="shared" ca="1" si="4"/>
        <v>12.732424624885379</v>
      </c>
      <c r="R23" s="25"/>
      <c r="S23" s="25"/>
      <c r="T23" s="25"/>
      <c r="U23" s="25">
        <f t="shared" ca="1" si="2"/>
        <v>39.107477404233386</v>
      </c>
      <c r="V23" s="25">
        <f t="shared" ca="1" si="2"/>
        <v>1.9858241192217903</v>
      </c>
      <c r="W23" s="25">
        <f t="shared" si="3"/>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ht="13.05" x14ac:dyDescent="0.3">
      <c r="A24" s="24">
        <v>1969</v>
      </c>
      <c r="B24" s="25">
        <f t="shared" ca="1" si="0"/>
        <v>32.465732230316597</v>
      </c>
      <c r="C24" s="25"/>
      <c r="D24" s="25">
        <f t="shared" ca="1" si="4"/>
        <v>51.735800711230787</v>
      </c>
      <c r="E24" s="25">
        <f t="shared" ca="1" si="4"/>
        <v>16.908548872990039</v>
      </c>
      <c r="F24" s="25">
        <f t="shared" ca="1" si="4"/>
        <v>87.845604472172724</v>
      </c>
      <c r="G24" s="25">
        <f t="shared" ca="1" si="4"/>
        <v>53.05186803955818</v>
      </c>
      <c r="H24" s="25">
        <f t="shared" ca="1" si="4"/>
        <v>18.310484659302166</v>
      </c>
      <c r="I24" s="25">
        <f t="shared" ca="1" si="4"/>
        <v>31.35282641912714</v>
      </c>
      <c r="J24" s="25">
        <f t="shared" ca="1" si="4"/>
        <v>22.995619534949373</v>
      </c>
      <c r="K24" s="25">
        <f t="shared" ca="1" si="4"/>
        <v>31.936187090824077</v>
      </c>
      <c r="L24" s="25">
        <f t="shared" ca="1" si="4"/>
        <v>21.115346955211287</v>
      </c>
      <c r="M24" s="25">
        <f t="shared" ca="1" si="4"/>
        <v>13.799596450203982</v>
      </c>
      <c r="N24" s="25">
        <f t="shared" ca="1" si="4"/>
        <v>15.388503823397397</v>
      </c>
      <c r="O24" s="25">
        <f t="shared" ca="1" si="4"/>
        <v>29.085474870169584</v>
      </c>
      <c r="P24" s="25">
        <f t="shared" ca="1" si="4"/>
        <v>5.9396927439743514</v>
      </c>
      <c r="Q24" s="25">
        <f t="shared" ca="1" si="4"/>
        <v>12.894878827705446</v>
      </c>
      <c r="R24" s="25"/>
      <c r="S24" s="25"/>
      <c r="T24" s="25"/>
      <c r="U24" s="25">
        <f t="shared" ca="1" si="2"/>
        <v>39.669222947905602</v>
      </c>
      <c r="V24" s="25">
        <f t="shared" ca="1" si="2"/>
        <v>2.2934246396634737</v>
      </c>
      <c r="W24" s="25">
        <f t="shared" si="3"/>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ht="13.05" x14ac:dyDescent="0.3">
      <c r="A25" s="24">
        <v>1970</v>
      </c>
      <c r="B25" s="25">
        <f t="shared" ca="1" si="0"/>
        <v>33.792411877524643</v>
      </c>
      <c r="C25" s="25"/>
      <c r="D25" s="25">
        <f t="shared" ref="D25:Q34" ca="1" si="5">GEOMEAN(OFFSET(D$78,$W25,0,4,1))</f>
        <v>53.576496670513514</v>
      </c>
      <c r="E25" s="25">
        <f t="shared" ca="1" si="5"/>
        <v>17.537042970691843</v>
      </c>
      <c r="F25" s="25">
        <f t="shared" ca="1" si="5"/>
        <v>91.09766925628071</v>
      </c>
      <c r="G25" s="25">
        <f t="shared" ca="1" si="5"/>
        <v>53.757291373299438</v>
      </c>
      <c r="H25" s="25">
        <f t="shared" ca="1" si="5"/>
        <v>19.357396072801922</v>
      </c>
      <c r="I25" s="25">
        <f t="shared" ca="1" si="5"/>
        <v>32.571084682403963</v>
      </c>
      <c r="J25" s="25">
        <f t="shared" ca="1" si="5"/>
        <v>24.159559315441811</v>
      </c>
      <c r="K25" s="25">
        <f t="shared" ca="1" si="5"/>
        <v>33.095554053921774</v>
      </c>
      <c r="L25" s="25">
        <f t="shared" ca="1" si="5"/>
        <v>22.958123295336314</v>
      </c>
      <c r="M25" s="25">
        <f t="shared" ca="1" si="5"/>
        <v>14.819077635510025</v>
      </c>
      <c r="N25" s="25">
        <f t="shared" ca="1" si="5"/>
        <v>17.158358165418658</v>
      </c>
      <c r="O25" s="25">
        <f t="shared" ca="1" si="5"/>
        <v>30.340430098273117</v>
      </c>
      <c r="P25" s="25">
        <f t="shared" ca="1" si="5"/>
        <v>6.2312635298571406</v>
      </c>
      <c r="Q25" s="25">
        <f t="shared" ca="1" si="5"/>
        <v>13.174524936368982</v>
      </c>
      <c r="R25" s="25"/>
      <c r="S25" s="25"/>
      <c r="T25" s="25"/>
      <c r="U25" s="25">
        <f t="shared" ref="U25:V44" ca="1" si="6">GEOMEAN(OFFSET(U$78,$W25,0,4,1))</f>
        <v>40.646136199334315</v>
      </c>
      <c r="V25" s="25">
        <f t="shared" ca="1" si="6"/>
        <v>2.5691241733791781</v>
      </c>
      <c r="W25" s="25">
        <f t="shared" si="3"/>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ht="13.05" x14ac:dyDescent="0.3">
      <c r="A26" s="24">
        <v>1971</v>
      </c>
      <c r="B26" s="25">
        <f t="shared" ca="1" si="0"/>
        <v>35.153395566743797</v>
      </c>
      <c r="C26" s="25"/>
      <c r="D26" s="25">
        <f t="shared" ca="1" si="5"/>
        <v>55.828951716473817</v>
      </c>
      <c r="E26" s="25">
        <f t="shared" ca="1" si="5"/>
        <v>18.011848659177144</v>
      </c>
      <c r="F26" s="25">
        <f t="shared" ca="1" si="5"/>
        <v>94.102555381232079</v>
      </c>
      <c r="G26" s="25">
        <f t="shared" ca="1" si="5"/>
        <v>53.987480366657572</v>
      </c>
      <c r="H26" s="25">
        <f t="shared" ca="1" si="5"/>
        <v>20.544815818380766</v>
      </c>
      <c r="I26" s="25">
        <f t="shared" ca="1" si="5"/>
        <v>33.392116255549169</v>
      </c>
      <c r="J26" s="25">
        <f t="shared" ca="1" si="5"/>
        <v>25.357983158136719</v>
      </c>
      <c r="K26" s="25">
        <f t="shared" ca="1" si="5"/>
        <v>34.385484560342974</v>
      </c>
      <c r="L26" s="25">
        <f t="shared" ca="1" si="5"/>
        <v>25.566310444891659</v>
      </c>
      <c r="M26" s="25">
        <f t="shared" ca="1" si="5"/>
        <v>16.372163895828198</v>
      </c>
      <c r="N26" s="25">
        <f t="shared" ca="1" si="5"/>
        <v>19.024196997111297</v>
      </c>
      <c r="O26" s="25">
        <f t="shared" ca="1" si="5"/>
        <v>31.679899512926681</v>
      </c>
      <c r="P26" s="25">
        <f t="shared" ca="1" si="5"/>
        <v>6.656682116283938</v>
      </c>
      <c r="Q26" s="25">
        <f t="shared" ca="1" si="5"/>
        <v>13.589483052670412</v>
      </c>
      <c r="R26" s="25"/>
      <c r="S26" s="25"/>
      <c r="T26" s="25"/>
      <c r="U26" s="25">
        <f t="shared" ca="1" si="6"/>
        <v>41.589422215046703</v>
      </c>
      <c r="V26" s="25">
        <f t="shared" ca="1" si="6"/>
        <v>2.8433735673620828</v>
      </c>
      <c r="W26" s="25">
        <f t="shared" si="3"/>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ht="13.05" x14ac:dyDescent="0.3">
      <c r="A27" s="24">
        <v>1972</v>
      </c>
      <c r="B27" s="25">
        <f t="shared" ca="1" si="0"/>
        <v>36.201562518956791</v>
      </c>
      <c r="C27" s="25"/>
      <c r="D27" s="25">
        <f t="shared" ca="1" si="5"/>
        <v>58.198114314406979</v>
      </c>
      <c r="E27" s="25">
        <f t="shared" ca="1" si="5"/>
        <v>18.641299165395633</v>
      </c>
      <c r="F27" s="25">
        <f t="shared" ca="1" si="5"/>
        <v>95.609824995815885</v>
      </c>
      <c r="G27" s="25">
        <f t="shared" ca="1" si="5"/>
        <v>53.476998562465063</v>
      </c>
      <c r="H27" s="25">
        <f t="shared" ca="1" si="5"/>
        <v>21.719962005934804</v>
      </c>
      <c r="I27" s="25">
        <f t="shared" ca="1" si="5"/>
        <v>34.029162206151561</v>
      </c>
      <c r="J27" s="25">
        <f t="shared" ca="1" si="5"/>
        <v>26.66696248526371</v>
      </c>
      <c r="K27" s="25">
        <f t="shared" ca="1" si="5"/>
        <v>35.79988302484157</v>
      </c>
      <c r="L27" s="25">
        <f t="shared" ca="1" si="5"/>
        <v>28.153376000677333</v>
      </c>
      <c r="M27" s="25">
        <f t="shared" ca="1" si="5"/>
        <v>17.434828641347899</v>
      </c>
      <c r="N27" s="25">
        <f t="shared" ca="1" si="5"/>
        <v>20.603048954091829</v>
      </c>
      <c r="O27" s="25">
        <f t="shared" ca="1" si="5"/>
        <v>33.227220890860877</v>
      </c>
      <c r="P27" s="25">
        <f t="shared" ca="1" si="5"/>
        <v>6.9794812285972405</v>
      </c>
      <c r="Q27" s="25">
        <f t="shared" ca="1" si="5"/>
        <v>14.036707894417141</v>
      </c>
      <c r="R27" s="25"/>
      <c r="S27" s="25"/>
      <c r="T27" s="25"/>
      <c r="U27" s="25">
        <f t="shared" ca="1" si="6"/>
        <v>42.416726567448194</v>
      </c>
      <c r="V27" s="25">
        <f t="shared" ca="1" si="6"/>
        <v>3.2087315170690229</v>
      </c>
      <c r="W27" s="25">
        <f t="shared" si="3"/>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ht="13.05" x14ac:dyDescent="0.3">
      <c r="A28" s="24">
        <v>1973</v>
      </c>
      <c r="B28" s="25">
        <f t="shared" ca="1" si="0"/>
        <v>37.238548485330483</v>
      </c>
      <c r="C28" s="25"/>
      <c r="D28" s="25">
        <f t="shared" ca="1" si="5"/>
        <v>60.927871755053779</v>
      </c>
      <c r="E28" s="25">
        <f t="shared" ca="1" si="5"/>
        <v>19.705972515807545</v>
      </c>
      <c r="F28" s="25">
        <f t="shared" ca="1" si="5"/>
        <v>96.47683781812087</v>
      </c>
      <c r="G28" s="25">
        <f t="shared" ca="1" si="5"/>
        <v>52.642010705631108</v>
      </c>
      <c r="H28" s="25">
        <f t="shared" ca="1" si="5"/>
        <v>22.940094218778761</v>
      </c>
      <c r="I28" s="25">
        <f t="shared" ca="1" si="5"/>
        <v>35.398746133007407</v>
      </c>
      <c r="J28" s="25">
        <f t="shared" ca="1" si="5"/>
        <v>28.096853724345976</v>
      </c>
      <c r="K28" s="25">
        <f t="shared" ca="1" si="5"/>
        <v>37.588586380505284</v>
      </c>
      <c r="L28" s="25">
        <f t="shared" ca="1" si="5"/>
        <v>30.222814328183041</v>
      </c>
      <c r="M28" s="25">
        <f t="shared" ca="1" si="5"/>
        <v>18.537540368759952</v>
      </c>
      <c r="N28" s="25">
        <f t="shared" ca="1" si="5"/>
        <v>22.20222316220579</v>
      </c>
      <c r="O28" s="25">
        <f t="shared" ca="1" si="5"/>
        <v>34.657392542896837</v>
      </c>
      <c r="P28" s="25">
        <f t="shared" ca="1" si="5"/>
        <v>7.4282550829180556</v>
      </c>
      <c r="Q28" s="25">
        <f t="shared" ca="1" si="5"/>
        <v>14.730850105704002</v>
      </c>
      <c r="R28" s="25"/>
      <c r="S28" s="25"/>
      <c r="T28" s="25"/>
      <c r="U28" s="25">
        <f t="shared" ca="1" si="6"/>
        <v>43.279326015205029</v>
      </c>
      <c r="V28" s="25">
        <f t="shared" ca="1" si="6"/>
        <v>3.5600982108041817</v>
      </c>
      <c r="W28" s="25">
        <f t="shared" si="3"/>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ht="13.05" x14ac:dyDescent="0.3">
      <c r="A29" s="24">
        <v>1974</v>
      </c>
      <c r="B29" s="25">
        <f t="shared" ca="1" si="0"/>
        <v>38.500867459705923</v>
      </c>
      <c r="C29" s="25"/>
      <c r="D29" s="25">
        <f t="shared" ca="1" si="5"/>
        <v>63.006251566459206</v>
      </c>
      <c r="E29" s="25">
        <f t="shared" ca="1" si="5"/>
        <v>21.64531225611006</v>
      </c>
      <c r="F29" s="25">
        <f t="shared" ca="1" si="5"/>
        <v>98.335716452215195</v>
      </c>
      <c r="G29" s="25">
        <f t="shared" ca="1" si="5"/>
        <v>51.912223975235491</v>
      </c>
      <c r="H29" s="25">
        <f t="shared" ca="1" si="5"/>
        <v>23.97626820012621</v>
      </c>
      <c r="I29" s="25">
        <f t="shared" ca="1" si="5"/>
        <v>37.217471954151115</v>
      </c>
      <c r="J29" s="25">
        <f t="shared" ca="1" si="5"/>
        <v>29.707093703225308</v>
      </c>
      <c r="K29" s="25">
        <f t="shared" ca="1" si="5"/>
        <v>39.23093130877465</v>
      </c>
      <c r="L29" s="25">
        <f t="shared" ca="1" si="5"/>
        <v>31.487041620014914</v>
      </c>
      <c r="M29" s="25">
        <f t="shared" ca="1" si="5"/>
        <v>19.486368916202704</v>
      </c>
      <c r="N29" s="25">
        <f t="shared" ca="1" si="5"/>
        <v>24.02752023410234</v>
      </c>
      <c r="O29" s="25">
        <f t="shared" ca="1" si="5"/>
        <v>36.317508085037367</v>
      </c>
      <c r="P29" s="25">
        <f t="shared" ca="1" si="5"/>
        <v>8.0308169341495219</v>
      </c>
      <c r="Q29" s="25">
        <f t="shared" ca="1" si="5"/>
        <v>15.414087677661387</v>
      </c>
      <c r="R29" s="25"/>
      <c r="S29" s="25"/>
      <c r="T29" s="25"/>
      <c r="U29" s="25">
        <f t="shared" ca="1" si="6"/>
        <v>44.102252275988114</v>
      </c>
      <c r="V29" s="25">
        <f t="shared" ca="1" si="6"/>
        <v>4.013891653046409</v>
      </c>
      <c r="W29" s="25">
        <f t="shared" si="3"/>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ht="13.05" x14ac:dyDescent="0.3">
      <c r="A30" s="24">
        <v>1975</v>
      </c>
      <c r="B30" s="25">
        <f t="shared" ca="1" si="0"/>
        <v>39.688711843944851</v>
      </c>
      <c r="C30" s="25"/>
      <c r="D30" s="25">
        <f t="shared" ca="1" si="5"/>
        <v>64.009682781173026</v>
      </c>
      <c r="E30" s="25">
        <f t="shared" ca="1" si="5"/>
        <v>25.660060248603813</v>
      </c>
      <c r="F30" s="25">
        <f t="shared" ca="1" si="5"/>
        <v>99.954471965901149</v>
      </c>
      <c r="G30" s="25">
        <f t="shared" ca="1" si="5"/>
        <v>51.494946848011956</v>
      </c>
      <c r="H30" s="25">
        <f t="shared" ca="1" si="5"/>
        <v>24.739144337497581</v>
      </c>
      <c r="I30" s="25">
        <f t="shared" ca="1" si="5"/>
        <v>38.224697865632002</v>
      </c>
      <c r="J30" s="25">
        <f t="shared" ca="1" si="5"/>
        <v>30.649699526767186</v>
      </c>
      <c r="K30" s="25">
        <f t="shared" ca="1" si="5"/>
        <v>40.266791492773585</v>
      </c>
      <c r="L30" s="25">
        <f t="shared" ca="1" si="5"/>
        <v>31.699990532292823</v>
      </c>
      <c r="M30" s="25">
        <f t="shared" ca="1" si="5"/>
        <v>20.079473550368903</v>
      </c>
      <c r="N30" s="25">
        <f t="shared" ca="1" si="5"/>
        <v>25.49729747040293</v>
      </c>
      <c r="O30" s="25">
        <f t="shared" ca="1" si="5"/>
        <v>37.13741354981704</v>
      </c>
      <c r="P30" s="25">
        <f t="shared" ca="1" si="5"/>
        <v>8.6231447434023583</v>
      </c>
      <c r="Q30" s="25">
        <f t="shared" ca="1" si="5"/>
        <v>16.006656218185707</v>
      </c>
      <c r="R30" s="25"/>
      <c r="S30" s="25"/>
      <c r="T30" s="25"/>
      <c r="U30" s="25">
        <f t="shared" ca="1" si="6"/>
        <v>44.064903850354078</v>
      </c>
      <c r="V30" s="25">
        <f t="shared" ca="1" si="6"/>
        <v>4.2320795692576487</v>
      </c>
      <c r="W30" s="25">
        <f t="shared" si="3"/>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ht="13.05" x14ac:dyDescent="0.3">
      <c r="A31" s="24">
        <v>1976</v>
      </c>
      <c r="B31" s="25">
        <f t="shared" ca="1" si="0"/>
        <v>40.876058962912325</v>
      </c>
      <c r="C31" s="25"/>
      <c r="D31" s="25">
        <f t="shared" ca="1" si="5"/>
        <v>64.609859893957108</v>
      </c>
      <c r="E31" s="25">
        <f t="shared" ca="1" si="5"/>
        <v>31.719197025314923</v>
      </c>
      <c r="F31" s="25">
        <f t="shared" ca="1" si="5"/>
        <v>101.01704551049832</v>
      </c>
      <c r="G31" s="25">
        <f t="shared" ca="1" si="5"/>
        <v>51.237414396786569</v>
      </c>
      <c r="H31" s="25">
        <f t="shared" ca="1" si="5"/>
        <v>25.543979067348538</v>
      </c>
      <c r="I31" s="25">
        <f t="shared" ca="1" si="5"/>
        <v>38.502488067793138</v>
      </c>
      <c r="J31" s="25">
        <f t="shared" ca="1" si="5"/>
        <v>31.012278262693464</v>
      </c>
      <c r="K31" s="25">
        <f t="shared" ca="1" si="5"/>
        <v>40.909717116017212</v>
      </c>
      <c r="L31" s="25">
        <f t="shared" ca="1" si="5"/>
        <v>31.652491808816286</v>
      </c>
      <c r="M31" s="25">
        <f t="shared" ca="1" si="5"/>
        <v>20.626962309316212</v>
      </c>
      <c r="N31" s="25">
        <f t="shared" ca="1" si="5"/>
        <v>27.03103525984249</v>
      </c>
      <c r="O31" s="25">
        <f t="shared" ca="1" si="5"/>
        <v>37.532231285742569</v>
      </c>
      <c r="P31" s="25">
        <f t="shared" ca="1" si="5"/>
        <v>9.4408638573315393</v>
      </c>
      <c r="Q31" s="25">
        <f t="shared" ca="1" si="5"/>
        <v>16.653701356541248</v>
      </c>
      <c r="R31" s="25"/>
      <c r="S31" s="25"/>
      <c r="T31" s="25"/>
      <c r="U31" s="25">
        <f t="shared" ca="1" si="6"/>
        <v>44.144696481702027</v>
      </c>
      <c r="V31" s="25">
        <f t="shared" ca="1" si="6"/>
        <v>4.4623457838356906</v>
      </c>
      <c r="W31" s="25">
        <f t="shared" si="3"/>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ht="13.05" x14ac:dyDescent="0.3">
      <c r="A32" s="24">
        <v>1977</v>
      </c>
      <c r="B32" s="25">
        <f t="shared" ca="1" si="0"/>
        <v>42.053834303380441</v>
      </c>
      <c r="C32" s="25"/>
      <c r="D32" s="25">
        <f t="shared" ca="1" si="5"/>
        <v>65.152119886646446</v>
      </c>
      <c r="E32" s="25">
        <f t="shared" ca="1" si="5"/>
        <v>37.546598379596546</v>
      </c>
      <c r="F32" s="25">
        <f t="shared" ca="1" si="5"/>
        <v>102.06459866079432</v>
      </c>
      <c r="G32" s="25">
        <f t="shared" ca="1" si="5"/>
        <v>50.739659427197608</v>
      </c>
      <c r="H32" s="25">
        <f t="shared" ca="1" si="5"/>
        <v>26.212038902136179</v>
      </c>
      <c r="I32" s="25">
        <f t="shared" ca="1" si="5"/>
        <v>38.539992213184242</v>
      </c>
      <c r="J32" s="25">
        <f t="shared" ca="1" si="5"/>
        <v>31.711536998679094</v>
      </c>
      <c r="K32" s="25">
        <f t="shared" ca="1" si="5"/>
        <v>41.596816757362134</v>
      </c>
      <c r="L32" s="25">
        <f t="shared" ca="1" si="5"/>
        <v>31.927275787405222</v>
      </c>
      <c r="M32" s="25">
        <f t="shared" ca="1" si="5"/>
        <v>21.054759555169436</v>
      </c>
      <c r="N32" s="25">
        <f t="shared" ca="1" si="5"/>
        <v>28.47540367937388</v>
      </c>
      <c r="O32" s="25">
        <f t="shared" ca="1" si="5"/>
        <v>37.857481256004576</v>
      </c>
      <c r="P32" s="25">
        <f t="shared" ca="1" si="5"/>
        <v>10.540346193540417</v>
      </c>
      <c r="Q32" s="25">
        <f t="shared" ca="1" si="5"/>
        <v>17.512944568899158</v>
      </c>
      <c r="R32" s="25"/>
      <c r="S32" s="25"/>
      <c r="T32" s="25"/>
      <c r="U32" s="25">
        <f t="shared" ca="1" si="6"/>
        <v>44.929521615978707</v>
      </c>
      <c r="V32" s="25">
        <f t="shared" ca="1" si="6"/>
        <v>4.5913181628441047</v>
      </c>
      <c r="W32" s="25">
        <f t="shared" si="3"/>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ht="13.05" x14ac:dyDescent="0.3">
      <c r="A33" s="24">
        <v>1978</v>
      </c>
      <c r="B33" s="25">
        <f t="shared" ca="1" si="0"/>
        <v>43.14886365455132</v>
      </c>
      <c r="C33" s="25"/>
      <c r="D33" s="25">
        <f t="shared" ca="1" si="5"/>
        <v>66.32401731541438</v>
      </c>
      <c r="E33" s="25">
        <f t="shared" ca="1" si="5"/>
        <v>41.97762471927151</v>
      </c>
      <c r="F33" s="25">
        <f t="shared" ca="1" si="5"/>
        <v>103.42865165175964</v>
      </c>
      <c r="G33" s="25">
        <f t="shared" ca="1" si="5"/>
        <v>49.934314239693329</v>
      </c>
      <c r="H33" s="25">
        <f t="shared" ca="1" si="5"/>
        <v>26.866686493154639</v>
      </c>
      <c r="I33" s="25">
        <f t="shared" ca="1" si="5"/>
        <v>38.439994147398117</v>
      </c>
      <c r="J33" s="25">
        <f t="shared" ca="1" si="5"/>
        <v>32.660737293076437</v>
      </c>
      <c r="K33" s="25">
        <f t="shared" ca="1" si="5"/>
        <v>42.551559419698847</v>
      </c>
      <c r="L33" s="25">
        <f t="shared" ca="1" si="5"/>
        <v>32.127455381780372</v>
      </c>
      <c r="M33" s="25">
        <f t="shared" ca="1" si="5"/>
        <v>21.459551643584263</v>
      </c>
      <c r="N33" s="25">
        <f t="shared" ca="1" si="5"/>
        <v>29.688229558381398</v>
      </c>
      <c r="O33" s="25">
        <f t="shared" ca="1" si="5"/>
        <v>38.037382848086615</v>
      </c>
      <c r="P33" s="25">
        <f t="shared" ca="1" si="5"/>
        <v>11.645485833979455</v>
      </c>
      <c r="Q33" s="25">
        <f t="shared" ca="1" si="5"/>
        <v>18.388897021426086</v>
      </c>
      <c r="R33" s="25"/>
      <c r="S33" s="25"/>
      <c r="T33" s="25"/>
      <c r="U33" s="25">
        <f t="shared" ca="1" si="6"/>
        <v>44.836472589238191</v>
      </c>
      <c r="V33" s="25">
        <f t="shared" ca="1" si="6"/>
        <v>6.6050430796734885</v>
      </c>
      <c r="W33" s="25">
        <f t="shared" si="3"/>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ht="13.05" x14ac:dyDescent="0.3">
      <c r="A34" s="24">
        <v>1979</v>
      </c>
      <c r="B34" s="25">
        <f t="shared" ca="1" si="0"/>
        <v>44.420861310477058</v>
      </c>
      <c r="C34" s="25"/>
      <c r="D34" s="25">
        <f t="shared" ca="1" si="5"/>
        <v>67.107447668577279</v>
      </c>
      <c r="E34" s="25">
        <f t="shared" ca="1" si="5"/>
        <v>45.110730792079096</v>
      </c>
      <c r="F34" s="25">
        <f t="shared" ca="1" si="5"/>
        <v>105.87237848919055</v>
      </c>
      <c r="G34" s="25">
        <f t="shared" ca="1" si="5"/>
        <v>49.004325313357228</v>
      </c>
      <c r="H34" s="25">
        <f t="shared" ca="1" si="5"/>
        <v>27.574419128655688</v>
      </c>
      <c r="I34" s="25">
        <f t="shared" ca="1" si="5"/>
        <v>38.749863081340614</v>
      </c>
      <c r="J34" s="25">
        <f t="shared" ca="1" si="5"/>
        <v>34.171648089726801</v>
      </c>
      <c r="K34" s="25">
        <f t="shared" ca="1" si="5"/>
        <v>43.569388148300028</v>
      </c>
      <c r="L34" s="25">
        <f t="shared" ca="1" si="5"/>
        <v>32.779184705531016</v>
      </c>
      <c r="M34" s="25">
        <f t="shared" ca="1" si="5"/>
        <v>22.061709599451397</v>
      </c>
      <c r="N34" s="25">
        <f t="shared" ca="1" si="5"/>
        <v>31.120859975896419</v>
      </c>
      <c r="O34" s="25">
        <f t="shared" ca="1" si="5"/>
        <v>38.539663265174724</v>
      </c>
      <c r="P34" s="25">
        <f t="shared" ca="1" si="5"/>
        <v>13.076413107525131</v>
      </c>
      <c r="Q34" s="25">
        <f t="shared" ca="1" si="5"/>
        <v>19.438398035431973</v>
      </c>
      <c r="R34" s="25"/>
      <c r="S34" s="25"/>
      <c r="T34" s="25"/>
      <c r="U34" s="25">
        <f t="shared" ca="1" si="6"/>
        <v>44.918074040805529</v>
      </c>
      <c r="V34" s="25">
        <f t="shared" ca="1" si="6"/>
        <v>11.911975343127127</v>
      </c>
      <c r="W34" s="25">
        <f t="shared" si="3"/>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ht="13.05" x14ac:dyDescent="0.3">
      <c r="A35" s="24">
        <v>1980</v>
      </c>
      <c r="B35" s="25">
        <f t="shared" ca="1" si="0"/>
        <v>45.529391830557046</v>
      </c>
      <c r="C35" s="25"/>
      <c r="D35" s="25">
        <f t="shared" ref="D35:Q44" ca="1" si="7">GEOMEAN(OFFSET(D$78,$W35,0,4,1))</f>
        <v>66.932337317664533</v>
      </c>
      <c r="E35" s="25">
        <f t="shared" ca="1" si="7"/>
        <v>48.017866390192133</v>
      </c>
      <c r="F35" s="25">
        <f t="shared" ca="1" si="7"/>
        <v>107.83954778782119</v>
      </c>
      <c r="G35" s="25">
        <f t="shared" ca="1" si="7"/>
        <v>48.129479700827183</v>
      </c>
      <c r="H35" s="25">
        <f t="shared" ca="1" si="7"/>
        <v>28.154656616582376</v>
      </c>
      <c r="I35" s="25">
        <f t="shared" ca="1" si="7"/>
        <v>38.506878006658461</v>
      </c>
      <c r="J35" s="25">
        <f t="shared" ca="1" si="7"/>
        <v>35.524129877877051</v>
      </c>
      <c r="K35" s="25">
        <f t="shared" ca="1" si="7"/>
        <v>43.87748097363697</v>
      </c>
      <c r="L35" s="25">
        <f t="shared" ca="1" si="7"/>
        <v>34.265767656022589</v>
      </c>
      <c r="M35" s="25">
        <f t="shared" ca="1" si="7"/>
        <v>22.632108475440273</v>
      </c>
      <c r="N35" s="25">
        <f t="shared" ca="1" si="7"/>
        <v>32.971324002658676</v>
      </c>
      <c r="O35" s="25">
        <f t="shared" ca="1" si="7"/>
        <v>39.009832770464804</v>
      </c>
      <c r="P35" s="25">
        <f t="shared" ca="1" si="7"/>
        <v>14.863334078411418</v>
      </c>
      <c r="Q35" s="25">
        <f t="shared" ca="1" si="7"/>
        <v>20.707531046330857</v>
      </c>
      <c r="R35" s="25"/>
      <c r="S35" s="25"/>
      <c r="T35" s="25"/>
      <c r="U35" s="25">
        <f t="shared" ca="1" si="6"/>
        <v>46.238862768832064</v>
      </c>
      <c r="V35" s="25">
        <f t="shared" ca="1" si="6"/>
        <v>16.608374350007917</v>
      </c>
      <c r="W35" s="25">
        <f t="shared" si="3"/>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ht="13.05" x14ac:dyDescent="0.3">
      <c r="A36" s="24">
        <v>1981</v>
      </c>
      <c r="B36" s="25">
        <f t="shared" ca="1" si="0"/>
        <v>46.217199557135586</v>
      </c>
      <c r="C36" s="25"/>
      <c r="D36" s="25">
        <f t="shared" ca="1" si="7"/>
        <v>66.337374090093519</v>
      </c>
      <c r="E36" s="25">
        <f t="shared" ca="1" si="7"/>
        <v>50.935166776458672</v>
      </c>
      <c r="F36" s="25">
        <f t="shared" ca="1" si="7"/>
        <v>108.28749229320383</v>
      </c>
      <c r="G36" s="25">
        <f t="shared" ca="1" si="7"/>
        <v>47.509822698702166</v>
      </c>
      <c r="H36" s="25">
        <f t="shared" ca="1" si="7"/>
        <v>28.522411983433063</v>
      </c>
      <c r="I36" s="25">
        <f t="shared" ca="1" si="7"/>
        <v>37.79222938862587</v>
      </c>
      <c r="J36" s="25">
        <f t="shared" ca="1" si="7"/>
        <v>36.069803941120277</v>
      </c>
      <c r="K36" s="25">
        <f t="shared" ca="1" si="7"/>
        <v>43.386792325329672</v>
      </c>
      <c r="L36" s="25">
        <f t="shared" ca="1" si="7"/>
        <v>35.164509689508783</v>
      </c>
      <c r="M36" s="25">
        <f t="shared" ca="1" si="7"/>
        <v>23.044929980871228</v>
      </c>
      <c r="N36" s="25">
        <f t="shared" ca="1" si="7"/>
        <v>34.569619459287409</v>
      </c>
      <c r="O36" s="25">
        <f t="shared" ca="1" si="7"/>
        <v>39.557059303606721</v>
      </c>
      <c r="P36" s="25">
        <f t="shared" ca="1" si="7"/>
        <v>16.874595149216493</v>
      </c>
      <c r="Q36" s="25">
        <f t="shared" ca="1" si="7"/>
        <v>21.882427890812323</v>
      </c>
      <c r="R36" s="25"/>
      <c r="S36" s="25"/>
      <c r="T36" s="25"/>
      <c r="U36" s="25">
        <f t="shared" ca="1" si="6"/>
        <v>47.416335154652621</v>
      </c>
      <c r="V36" s="25">
        <f t="shared" ca="1" si="6"/>
        <v>20.0406748500295</v>
      </c>
      <c r="W36" s="25">
        <f t="shared" si="3"/>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ht="13.05" x14ac:dyDescent="0.3">
      <c r="A37" s="24">
        <v>1982</v>
      </c>
      <c r="B37" s="25">
        <f t="shared" ref="B37:B68" ca="1" si="8">GEOMEAN(OFFSET(B$78,$W37,0,4,1))</f>
        <v>46.847145425034199</v>
      </c>
      <c r="C37" s="25"/>
      <c r="D37" s="25">
        <f t="shared" ca="1" si="7"/>
        <v>66.796580642858785</v>
      </c>
      <c r="E37" s="25">
        <f t="shared" ca="1" si="7"/>
        <v>54.328646993599094</v>
      </c>
      <c r="F37" s="25">
        <f t="shared" ca="1" si="7"/>
        <v>107.99743230204925</v>
      </c>
      <c r="G37" s="25">
        <f t="shared" ca="1" si="7"/>
        <v>47.15245315660259</v>
      </c>
      <c r="H37" s="25">
        <f t="shared" ca="1" si="7"/>
        <v>28.729931276315231</v>
      </c>
      <c r="I37" s="25">
        <f t="shared" ca="1" si="7"/>
        <v>37.479981999992155</v>
      </c>
      <c r="J37" s="25">
        <f t="shared" ca="1" si="7"/>
        <v>36.736728119751078</v>
      </c>
      <c r="K37" s="25">
        <f t="shared" ca="1" si="7"/>
        <v>42.261105857747658</v>
      </c>
      <c r="L37" s="25">
        <f t="shared" ca="1" si="7"/>
        <v>35.821989631465357</v>
      </c>
      <c r="M37" s="25">
        <f t="shared" ca="1" si="7"/>
        <v>23.232393082911592</v>
      </c>
      <c r="N37" s="25">
        <f t="shared" ca="1" si="7"/>
        <v>36.536923003723473</v>
      </c>
      <c r="O37" s="25">
        <f t="shared" ca="1" si="7"/>
        <v>40.229518484844171</v>
      </c>
      <c r="P37" s="25">
        <f t="shared" ca="1" si="7"/>
        <v>18.826421748739822</v>
      </c>
      <c r="Q37" s="25">
        <f t="shared" ca="1" si="7"/>
        <v>22.970757922921901</v>
      </c>
      <c r="R37" s="25"/>
      <c r="S37" s="25"/>
      <c r="T37" s="25"/>
      <c r="U37" s="25">
        <f t="shared" ca="1" si="6"/>
        <v>48.377065535263128</v>
      </c>
      <c r="V37" s="25">
        <f t="shared" ca="1" si="6"/>
        <v>23.514066304742766</v>
      </c>
      <c r="W37" s="25">
        <f t="shared" si="3"/>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ht="13.05" x14ac:dyDescent="0.3">
      <c r="A38" s="24">
        <v>1983</v>
      </c>
      <c r="B38" s="25">
        <f t="shared" ca="1" si="8"/>
        <v>47.487167109508299</v>
      </c>
      <c r="C38" s="25"/>
      <c r="D38" s="25">
        <f t="shared" ca="1" si="7"/>
        <v>67.904460216384038</v>
      </c>
      <c r="E38" s="25">
        <f t="shared" ca="1" si="7"/>
        <v>57.603365350973156</v>
      </c>
      <c r="F38" s="25">
        <f t="shared" ca="1" si="7"/>
        <v>107.32224065610579</v>
      </c>
      <c r="G38" s="25">
        <f t="shared" ca="1" si="7"/>
        <v>46.997484902243293</v>
      </c>
      <c r="H38" s="25">
        <f t="shared" ca="1" si="7"/>
        <v>29.049825252007921</v>
      </c>
      <c r="I38" s="25">
        <f t="shared" ca="1" si="7"/>
        <v>37.487497082694034</v>
      </c>
      <c r="J38" s="25">
        <f t="shared" ca="1" si="7"/>
        <v>37.54184003337798</v>
      </c>
      <c r="K38" s="25">
        <f t="shared" ca="1" si="7"/>
        <v>41.392280785733014</v>
      </c>
      <c r="L38" s="25">
        <f t="shared" ca="1" si="7"/>
        <v>36.452177297520329</v>
      </c>
      <c r="M38" s="25">
        <f t="shared" ca="1" si="7"/>
        <v>23.589642974777888</v>
      </c>
      <c r="N38" s="25">
        <f t="shared" ca="1" si="7"/>
        <v>38.78757307206709</v>
      </c>
      <c r="O38" s="25">
        <f t="shared" ca="1" si="7"/>
        <v>40.947100211974217</v>
      </c>
      <c r="P38" s="25">
        <f t="shared" ca="1" si="7"/>
        <v>20.276920079472642</v>
      </c>
      <c r="Q38" s="25">
        <f t="shared" ca="1" si="7"/>
        <v>23.893947943678402</v>
      </c>
      <c r="R38" s="25"/>
      <c r="S38" s="25"/>
      <c r="T38" s="25"/>
      <c r="U38" s="25">
        <f t="shared" ca="1" si="6"/>
        <v>49.029665054874016</v>
      </c>
      <c r="V38" s="25">
        <f t="shared" ca="1" si="6"/>
        <v>26.148184655438396</v>
      </c>
      <c r="W38" s="25">
        <f t="shared" si="3"/>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ht="13.05" x14ac:dyDescent="0.3">
      <c r="A39" s="24">
        <v>1984</v>
      </c>
      <c r="B39" s="25">
        <f t="shared" ca="1" si="8"/>
        <v>48.254314017704402</v>
      </c>
      <c r="C39" s="25"/>
      <c r="D39" s="25">
        <f t="shared" ca="1" si="7"/>
        <v>69.129033516151281</v>
      </c>
      <c r="E39" s="25">
        <f t="shared" ca="1" si="7"/>
        <v>60.954103076058765</v>
      </c>
      <c r="F39" s="25">
        <f t="shared" ca="1" si="7"/>
        <v>106.76498489892644</v>
      </c>
      <c r="G39" s="25">
        <f t="shared" ca="1" si="7"/>
        <v>46.724837022570846</v>
      </c>
      <c r="H39" s="25">
        <f t="shared" ca="1" si="7"/>
        <v>29.322459591910487</v>
      </c>
      <c r="I39" s="25">
        <f t="shared" ca="1" si="7"/>
        <v>37.252307793463636</v>
      </c>
      <c r="J39" s="25">
        <f t="shared" ca="1" si="7"/>
        <v>38.585722509069733</v>
      </c>
      <c r="K39" s="25">
        <f t="shared" ca="1" si="7"/>
        <v>41.37238201714294</v>
      </c>
      <c r="L39" s="25">
        <f t="shared" ca="1" si="7"/>
        <v>37.024532035262368</v>
      </c>
      <c r="M39" s="25">
        <f t="shared" ca="1" si="7"/>
        <v>24.166755661045819</v>
      </c>
      <c r="N39" s="25">
        <f t="shared" ca="1" si="7"/>
        <v>41.134344757141328</v>
      </c>
      <c r="O39" s="25">
        <f t="shared" ca="1" si="7"/>
        <v>41.357392246333738</v>
      </c>
      <c r="P39" s="25">
        <f t="shared" ca="1" si="7"/>
        <v>21.60612541449521</v>
      </c>
      <c r="Q39" s="25">
        <f t="shared" ca="1" si="7"/>
        <v>24.59170120714051</v>
      </c>
      <c r="R39" s="25"/>
      <c r="S39" s="25"/>
      <c r="T39" s="25"/>
      <c r="U39" s="25">
        <f t="shared" ca="1" si="6"/>
        <v>49.834277469318792</v>
      </c>
      <c r="V39" s="25">
        <f t="shared" ca="1" si="6"/>
        <v>28.837101595989996</v>
      </c>
      <c r="W39" s="25">
        <f t="shared" si="3"/>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ht="13.05" x14ac:dyDescent="0.3">
      <c r="A40" s="24">
        <v>1985</v>
      </c>
      <c r="B40" s="25">
        <f t="shared" ca="1" si="8"/>
        <v>49.296595368157945</v>
      </c>
      <c r="C40" s="25"/>
      <c r="D40" s="25">
        <f t="shared" ca="1" si="7"/>
        <v>69.762484094648201</v>
      </c>
      <c r="E40" s="25">
        <f t="shared" ca="1" si="7"/>
        <v>64.33488622934388</v>
      </c>
      <c r="F40" s="25">
        <f t="shared" ca="1" si="7"/>
        <v>107.31218304670088</v>
      </c>
      <c r="G40" s="25">
        <f t="shared" ca="1" si="7"/>
        <v>46.224805062501666</v>
      </c>
      <c r="H40" s="25">
        <f t="shared" ca="1" si="7"/>
        <v>29.47246066792383</v>
      </c>
      <c r="I40" s="25">
        <f t="shared" ca="1" si="7"/>
        <v>36.844793300759846</v>
      </c>
      <c r="J40" s="25">
        <f t="shared" ca="1" si="7"/>
        <v>40.107303374964594</v>
      </c>
      <c r="K40" s="25">
        <f t="shared" ca="1" si="7"/>
        <v>41.792368707926826</v>
      </c>
      <c r="L40" s="25">
        <f t="shared" ca="1" si="7"/>
        <v>38.018162265074849</v>
      </c>
      <c r="M40" s="25">
        <f t="shared" ca="1" si="7"/>
        <v>25.229377694693376</v>
      </c>
      <c r="N40" s="25">
        <f t="shared" ca="1" si="7"/>
        <v>43.322064913346459</v>
      </c>
      <c r="O40" s="25">
        <f t="shared" ca="1" si="7"/>
        <v>41.897193964741838</v>
      </c>
      <c r="P40" s="25">
        <f t="shared" ca="1" si="7"/>
        <v>23.251484358418026</v>
      </c>
      <c r="Q40" s="25">
        <f t="shared" ca="1" si="7"/>
        <v>25.565194551124019</v>
      </c>
      <c r="R40" s="25"/>
      <c r="S40" s="25"/>
      <c r="T40" s="25"/>
      <c r="U40" s="25">
        <f t="shared" ca="1" si="6"/>
        <v>50.926165215854788</v>
      </c>
      <c r="V40" s="25">
        <f t="shared" ca="1" si="6"/>
        <v>32.618667022193478</v>
      </c>
      <c r="W40" s="25">
        <f t="shared" si="3"/>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ht="13.05" x14ac:dyDescent="0.3">
      <c r="A41" s="24">
        <v>1986</v>
      </c>
      <c r="B41" s="25">
        <f t="shared" ca="1" si="8"/>
        <v>50.289247097284722</v>
      </c>
      <c r="C41" s="25"/>
      <c r="D41" s="25">
        <f t="shared" ca="1" si="7"/>
        <v>69.254645251227529</v>
      </c>
      <c r="E41" s="25">
        <f t="shared" ca="1" si="7"/>
        <v>66.306855851604908</v>
      </c>
      <c r="F41" s="25">
        <f t="shared" ca="1" si="7"/>
        <v>107.94496606552181</v>
      </c>
      <c r="G41" s="25">
        <f t="shared" ca="1" si="7"/>
        <v>45.967493272287825</v>
      </c>
      <c r="H41" s="25">
        <f t="shared" ca="1" si="7"/>
        <v>29.724844028858715</v>
      </c>
      <c r="I41" s="25">
        <f t="shared" ca="1" si="7"/>
        <v>36.417433212394364</v>
      </c>
      <c r="J41" s="25">
        <f t="shared" ca="1" si="7"/>
        <v>41.844434496910296</v>
      </c>
      <c r="K41" s="25">
        <f t="shared" ca="1" si="7"/>
        <v>42.062369765791665</v>
      </c>
      <c r="L41" s="25">
        <f t="shared" ca="1" si="7"/>
        <v>39.624117184452935</v>
      </c>
      <c r="M41" s="25">
        <f t="shared" ca="1" si="7"/>
        <v>26.654740769770289</v>
      </c>
      <c r="N41" s="25">
        <f t="shared" ca="1" si="7"/>
        <v>44.88785986713826</v>
      </c>
      <c r="O41" s="25">
        <f t="shared" ca="1" si="7"/>
        <v>42.324314306132429</v>
      </c>
      <c r="P41" s="25">
        <f t="shared" ca="1" si="7"/>
        <v>25.62791919245268</v>
      </c>
      <c r="Q41" s="25">
        <f t="shared" ca="1" si="7"/>
        <v>27.180950534315944</v>
      </c>
      <c r="R41" s="25"/>
      <c r="S41" s="25"/>
      <c r="T41" s="25"/>
      <c r="U41" s="25">
        <f t="shared" ca="1" si="6"/>
        <v>53.227228038047848</v>
      </c>
      <c r="V41" s="25">
        <f t="shared" ca="1" si="6"/>
        <v>36.493357773650978</v>
      </c>
      <c r="W41" s="25">
        <f t="shared" si="3"/>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ht="13.05" x14ac:dyDescent="0.3">
      <c r="A42" s="24">
        <v>1987</v>
      </c>
      <c r="B42" s="25">
        <f t="shared" ca="1" si="8"/>
        <v>51.495898614279731</v>
      </c>
      <c r="C42" s="25"/>
      <c r="D42" s="25">
        <f t="shared" ca="1" si="7"/>
        <v>68.472213997104404</v>
      </c>
      <c r="E42" s="25">
        <f t="shared" ca="1" si="7"/>
        <v>66.769990265087188</v>
      </c>
      <c r="F42" s="25">
        <f t="shared" ca="1" si="7"/>
        <v>108.28243804966496</v>
      </c>
      <c r="G42" s="25">
        <f t="shared" ca="1" si="7"/>
        <v>45.689670927949436</v>
      </c>
      <c r="H42" s="25">
        <f t="shared" ca="1" si="7"/>
        <v>30.162132653663544</v>
      </c>
      <c r="I42" s="25">
        <f t="shared" ca="1" si="7"/>
        <v>37.273030287803664</v>
      </c>
      <c r="J42" s="25">
        <f t="shared" ca="1" si="7"/>
        <v>43.996621516937005</v>
      </c>
      <c r="K42" s="25">
        <f t="shared" ca="1" si="7"/>
        <v>42.70700782560256</v>
      </c>
      <c r="L42" s="25">
        <f t="shared" ca="1" si="7"/>
        <v>41.823684722546794</v>
      </c>
      <c r="M42" s="25">
        <f t="shared" ca="1" si="7"/>
        <v>28.179866945855551</v>
      </c>
      <c r="N42" s="25">
        <f t="shared" ca="1" si="7"/>
        <v>47.008402269864924</v>
      </c>
      <c r="O42" s="25">
        <f t="shared" ca="1" si="7"/>
        <v>45.165064077077162</v>
      </c>
      <c r="P42" s="25">
        <f t="shared" ca="1" si="7"/>
        <v>28.659249756755447</v>
      </c>
      <c r="Q42" s="25">
        <f t="shared" ca="1" si="7"/>
        <v>29.80893451114737</v>
      </c>
      <c r="R42" s="25"/>
      <c r="S42" s="25"/>
      <c r="T42" s="25"/>
      <c r="U42" s="25">
        <f t="shared" ca="1" si="6"/>
        <v>58.292183915023834</v>
      </c>
      <c r="V42" s="25">
        <f t="shared" ca="1" si="6"/>
        <v>40.428530940745532</v>
      </c>
      <c r="W42" s="25">
        <f t="shared" si="3"/>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ht="13.05" x14ac:dyDescent="0.3">
      <c r="A43" s="24">
        <v>1988</v>
      </c>
      <c r="B43" s="25">
        <f t="shared" ca="1" si="8"/>
        <v>53.147509360851238</v>
      </c>
      <c r="C43" s="25"/>
      <c r="D43" s="25">
        <f t="shared" ca="1" si="7"/>
        <v>67.909931175390241</v>
      </c>
      <c r="E43" s="25">
        <f t="shared" ca="1" si="7"/>
        <v>66.969954089344625</v>
      </c>
      <c r="F43" s="25">
        <f t="shared" ca="1" si="7"/>
        <v>109.06695532104868</v>
      </c>
      <c r="G43" s="25">
        <f t="shared" ca="1" si="7"/>
        <v>44.992215558991205</v>
      </c>
      <c r="H43" s="25">
        <f t="shared" ca="1" si="7"/>
        <v>30.799412984250043</v>
      </c>
      <c r="I43" s="25">
        <f t="shared" ca="1" si="7"/>
        <v>40.354516150013374</v>
      </c>
      <c r="J43" s="25">
        <f t="shared" ca="1" si="7"/>
        <v>46.902336949874218</v>
      </c>
      <c r="K43" s="25">
        <f t="shared" ca="1" si="7"/>
        <v>43.029993611538607</v>
      </c>
      <c r="L43" s="25">
        <f t="shared" ca="1" si="7"/>
        <v>44.780663068733908</v>
      </c>
      <c r="M43" s="25">
        <f t="shared" ca="1" si="7"/>
        <v>30.342651671611986</v>
      </c>
      <c r="N43" s="25">
        <f t="shared" ca="1" si="7"/>
        <v>50.596690743208441</v>
      </c>
      <c r="O43" s="25">
        <f t="shared" ca="1" si="7"/>
        <v>51.934842080069835</v>
      </c>
      <c r="P43" s="25">
        <f t="shared" ca="1" si="7"/>
        <v>32.625177834264257</v>
      </c>
      <c r="Q43" s="25">
        <f t="shared" ca="1" si="7"/>
        <v>32.370893527654751</v>
      </c>
      <c r="R43" s="25"/>
      <c r="S43" s="25"/>
      <c r="T43" s="25"/>
      <c r="U43" s="25">
        <f t="shared" ca="1" si="6"/>
        <v>63.362627786404076</v>
      </c>
      <c r="V43" s="25">
        <f t="shared" ca="1" si="6"/>
        <v>42.721735585435091</v>
      </c>
      <c r="W43" s="25">
        <f t="shared" si="3"/>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ht="13.05" x14ac:dyDescent="0.3">
      <c r="A44" s="24">
        <v>1989</v>
      </c>
      <c r="B44" s="25">
        <f t="shared" ca="1" si="8"/>
        <v>55.288604495808862</v>
      </c>
      <c r="C44" s="25"/>
      <c r="D44" s="25">
        <f t="shared" ca="1" si="7"/>
        <v>67.744997601298877</v>
      </c>
      <c r="E44" s="25">
        <f t="shared" ca="1" si="7"/>
        <v>67.29491364741412</v>
      </c>
      <c r="F44" s="25">
        <f t="shared" ca="1" si="7"/>
        <v>110.74608300650706</v>
      </c>
      <c r="G44" s="25">
        <f t="shared" ca="1" si="7"/>
        <v>44.614836124710749</v>
      </c>
      <c r="H44" s="25">
        <f t="shared" ca="1" si="7"/>
        <v>31.549182487257369</v>
      </c>
      <c r="I44" s="25">
        <f t="shared" ca="1" si="7"/>
        <v>44.987603645685219</v>
      </c>
      <c r="J44" s="25">
        <f t="shared" ca="1" si="7"/>
        <v>49.469285311466749</v>
      </c>
      <c r="K44" s="25">
        <f t="shared" ca="1" si="7"/>
        <v>43.387212756171685</v>
      </c>
      <c r="L44" s="25">
        <f t="shared" ca="1" si="7"/>
        <v>48.104231363801588</v>
      </c>
      <c r="M44" s="25">
        <f t="shared" ca="1" si="7"/>
        <v>33.106274602652071</v>
      </c>
      <c r="N44" s="25">
        <f t="shared" ca="1" si="7"/>
        <v>55.651664645424276</v>
      </c>
      <c r="O44" s="25">
        <f t="shared" ca="1" si="7"/>
        <v>61.967659080065182</v>
      </c>
      <c r="P44" s="25">
        <f t="shared" ca="1" si="7"/>
        <v>36.610172817788097</v>
      </c>
      <c r="Q44" s="25">
        <f t="shared" ca="1" si="7"/>
        <v>35.183116680637845</v>
      </c>
      <c r="R44" s="25"/>
      <c r="S44" s="25"/>
      <c r="T44" s="25"/>
      <c r="U44" s="25">
        <f t="shared" ca="1" si="6"/>
        <v>69.156722979781989</v>
      </c>
      <c r="V44" s="25">
        <f t="shared" ca="1" si="6"/>
        <v>46.237415901087019</v>
      </c>
      <c r="W44" s="25">
        <f t="shared" si="3"/>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8"/>
        <v>57.656097729264481</v>
      </c>
      <c r="C45" s="25"/>
      <c r="D45" s="25">
        <f t="shared" ref="D45:Q54" ca="1" si="9">GEOMEAN(OFFSET(D$78,$W45,0,4,1))</f>
        <v>67.932480718092023</v>
      </c>
      <c r="E45" s="25">
        <f t="shared" ca="1" si="9"/>
        <v>68.160873732356166</v>
      </c>
      <c r="F45" s="25">
        <f t="shared" ca="1" si="9"/>
        <v>112.75092249394667</v>
      </c>
      <c r="G45" s="25">
        <f t="shared" ca="1" si="9"/>
        <v>44.667257324009363</v>
      </c>
      <c r="H45" s="25">
        <f t="shared" ca="1" si="9"/>
        <v>33.0051860007408</v>
      </c>
      <c r="I45" s="25">
        <f t="shared" ca="1" si="9"/>
        <v>50.717221941869425</v>
      </c>
      <c r="J45" s="25">
        <f t="shared" ca="1" si="9"/>
        <v>51.237612509206201</v>
      </c>
      <c r="K45" s="25">
        <f t="shared" ca="1" si="9"/>
        <v>43.787383389775123</v>
      </c>
      <c r="L45" s="25">
        <f t="shared" ca="1" si="9"/>
        <v>50.94497234097345</v>
      </c>
      <c r="M45" s="25">
        <f t="shared" ca="1" si="9"/>
        <v>36.149715439749109</v>
      </c>
      <c r="N45" s="25">
        <f t="shared" ca="1" si="9"/>
        <v>59.703808922662184</v>
      </c>
      <c r="O45" s="25">
        <f t="shared" ca="1" si="9"/>
        <v>74.745345533099766</v>
      </c>
      <c r="P45" s="25">
        <f t="shared" ca="1" si="9"/>
        <v>40.619656063870373</v>
      </c>
      <c r="Q45" s="25">
        <f t="shared" ca="1" si="9"/>
        <v>38.240253336651186</v>
      </c>
      <c r="R45" s="25"/>
      <c r="S45" s="25"/>
      <c r="T45" s="25"/>
      <c r="U45" s="25">
        <f t="shared" ref="U45:V64" ca="1" si="10">GEOMEAN(OFFSET(U$78,$W45,0,4,1))</f>
        <v>78.087641045942021</v>
      </c>
      <c r="V45" s="25">
        <f t="shared" ca="1" si="10"/>
        <v>50.687073479760954</v>
      </c>
      <c r="W45" s="25">
        <f t="shared" si="3"/>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8"/>
        <v>60.158687974143049</v>
      </c>
      <c r="C46" s="25"/>
      <c r="D46" s="25">
        <f t="shared" ca="1" si="9"/>
        <v>67.617195558958699</v>
      </c>
      <c r="E46" s="25">
        <f t="shared" ca="1" si="9"/>
        <v>71.249574943247467</v>
      </c>
      <c r="F46" s="25">
        <f t="shared" ca="1" si="9"/>
        <v>115.05848247157891</v>
      </c>
      <c r="G46" s="25">
        <f t="shared" ca="1" si="9"/>
        <v>46.381063456655042</v>
      </c>
      <c r="H46" s="25">
        <f t="shared" ca="1" si="9"/>
        <v>35.21411222591022</v>
      </c>
      <c r="I46" s="25">
        <f t="shared" ca="1" si="9"/>
        <v>53.831948506013092</v>
      </c>
      <c r="J46" s="25">
        <f t="shared" ca="1" si="9"/>
        <v>53.227361119118697</v>
      </c>
      <c r="K46" s="25">
        <f t="shared" ca="1" si="9"/>
        <v>44.519065169125263</v>
      </c>
      <c r="L46" s="25">
        <f t="shared" ca="1" si="9"/>
        <v>53.299117178404671</v>
      </c>
      <c r="M46" s="25">
        <f t="shared" ca="1" si="9"/>
        <v>39.512513426860977</v>
      </c>
      <c r="N46" s="25">
        <f t="shared" ca="1" si="9"/>
        <v>62.319995729695421</v>
      </c>
      <c r="O46" s="25">
        <f t="shared" ca="1" si="9"/>
        <v>82.474587218354969</v>
      </c>
      <c r="P46" s="25">
        <f t="shared" ca="1" si="9"/>
        <v>44.748419323604502</v>
      </c>
      <c r="Q46" s="25">
        <f t="shared" ca="1" si="9"/>
        <v>40.534279717170577</v>
      </c>
      <c r="R46" s="25"/>
      <c r="S46" s="25"/>
      <c r="T46" s="25"/>
      <c r="U46" s="25">
        <f t="shared" ca="1" si="10"/>
        <v>84.979476353760475</v>
      </c>
      <c r="V46" s="25">
        <f t="shared" ca="1" si="10"/>
        <v>55.083666922511355</v>
      </c>
      <c r="W46" s="25">
        <f t="shared" si="3"/>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8"/>
        <v>62.078633848167883</v>
      </c>
      <c r="C47" s="25"/>
      <c r="D47" s="25">
        <f t="shared" ca="1" si="9"/>
        <v>67.582053352999722</v>
      </c>
      <c r="E47" s="25">
        <f t="shared" ca="1" si="9"/>
        <v>75.420716919709875</v>
      </c>
      <c r="F47" s="25">
        <f t="shared" ca="1" si="9"/>
        <v>116.00249216039643</v>
      </c>
      <c r="G47" s="25">
        <f t="shared" ca="1" si="9"/>
        <v>48.816969829269738</v>
      </c>
      <c r="H47" s="25">
        <f t="shared" ca="1" si="9"/>
        <v>37.633198886307568</v>
      </c>
      <c r="I47" s="25">
        <f t="shared" ca="1" si="9"/>
        <v>54.262301457513786</v>
      </c>
      <c r="J47" s="25">
        <f t="shared" ca="1" si="9"/>
        <v>54.394604813849277</v>
      </c>
      <c r="K47" s="25">
        <f t="shared" ca="1" si="9"/>
        <v>45.628626518285742</v>
      </c>
      <c r="L47" s="25">
        <f t="shared" ca="1" si="9"/>
        <v>55.325196041251644</v>
      </c>
      <c r="M47" s="25">
        <f t="shared" ca="1" si="9"/>
        <v>42.848316177322396</v>
      </c>
      <c r="N47" s="25">
        <f t="shared" ca="1" si="9"/>
        <v>63.204965770886623</v>
      </c>
      <c r="O47" s="25">
        <f t="shared" ca="1" si="9"/>
        <v>84.254666665892927</v>
      </c>
      <c r="P47" s="25">
        <f t="shared" ca="1" si="9"/>
        <v>47.57763845446383</v>
      </c>
      <c r="Q47" s="25">
        <f t="shared" ca="1" si="9"/>
        <v>42.197475580978868</v>
      </c>
      <c r="R47" s="25"/>
      <c r="S47" s="25"/>
      <c r="T47" s="25"/>
      <c r="U47" s="25">
        <f t="shared" ca="1" si="10"/>
        <v>88.855474848801464</v>
      </c>
      <c r="V47" s="25">
        <f t="shared" ca="1" si="10"/>
        <v>58.242597403954136</v>
      </c>
      <c r="W47" s="25">
        <f t="shared" si="3"/>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8"/>
        <v>63.52120279151606</v>
      </c>
      <c r="C48" s="25"/>
      <c r="D48" s="25">
        <f t="shared" ca="1" si="9"/>
        <v>68.736083100377471</v>
      </c>
      <c r="E48" s="25">
        <f t="shared" ca="1" si="9"/>
        <v>78.185852339518803</v>
      </c>
      <c r="F48" s="25">
        <f t="shared" ca="1" si="9"/>
        <v>116.0399704843076</v>
      </c>
      <c r="G48" s="25">
        <f t="shared" ca="1" si="9"/>
        <v>50.578076510132689</v>
      </c>
      <c r="H48" s="25">
        <f t="shared" ca="1" si="9"/>
        <v>40.37240992913113</v>
      </c>
      <c r="I48" s="25">
        <f t="shared" ca="1" si="9"/>
        <v>55.124148633435681</v>
      </c>
      <c r="J48" s="25">
        <f t="shared" ca="1" si="9"/>
        <v>55.683128569365742</v>
      </c>
      <c r="K48" s="25">
        <f t="shared" ca="1" si="9"/>
        <v>47.192317982856729</v>
      </c>
      <c r="L48" s="25">
        <f t="shared" ca="1" si="9"/>
        <v>56.327459445016004</v>
      </c>
      <c r="M48" s="25">
        <f t="shared" ca="1" si="9"/>
        <v>45.376440704141771</v>
      </c>
      <c r="N48" s="25">
        <f t="shared" ca="1" si="9"/>
        <v>62.924977163855736</v>
      </c>
      <c r="O48" s="25">
        <f t="shared" ca="1" si="9"/>
        <v>84.729718045420427</v>
      </c>
      <c r="P48" s="25">
        <f t="shared" ca="1" si="9"/>
        <v>49.233007425572076</v>
      </c>
      <c r="Q48" s="25">
        <f t="shared" ca="1" si="9"/>
        <v>43.613097985710695</v>
      </c>
      <c r="R48" s="25"/>
      <c r="S48" s="25"/>
      <c r="T48" s="25"/>
      <c r="U48" s="25">
        <f t="shared" ca="1" si="10"/>
        <v>91.976157262252627</v>
      </c>
      <c r="V48" s="25">
        <f t="shared" ca="1" si="10"/>
        <v>60.440153758768581</v>
      </c>
      <c r="W48" s="25">
        <f t="shared" si="3"/>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8"/>
        <v>64.906432228306997</v>
      </c>
      <c r="C49" s="25"/>
      <c r="D49" s="25">
        <f t="shared" ca="1" si="9"/>
        <v>71.239938329152608</v>
      </c>
      <c r="E49" s="25">
        <f t="shared" ca="1" si="9"/>
        <v>79.084971698408381</v>
      </c>
      <c r="F49" s="25">
        <f t="shared" ca="1" si="9"/>
        <v>116.20999462291564</v>
      </c>
      <c r="G49" s="25">
        <f t="shared" ca="1" si="9"/>
        <v>51.642303058613706</v>
      </c>
      <c r="H49" s="25">
        <f t="shared" ca="1" si="9"/>
        <v>42.962209662399175</v>
      </c>
      <c r="I49" s="25">
        <f t="shared" ca="1" si="9"/>
        <v>56.174427146353011</v>
      </c>
      <c r="J49" s="25">
        <f t="shared" ca="1" si="9"/>
        <v>57.081185559364656</v>
      </c>
      <c r="K49" s="25">
        <f t="shared" ca="1" si="9"/>
        <v>49.072272492236877</v>
      </c>
      <c r="L49" s="25">
        <f t="shared" ca="1" si="9"/>
        <v>56.147174618627609</v>
      </c>
      <c r="M49" s="25">
        <f t="shared" ca="1" si="9"/>
        <v>48.625532918108057</v>
      </c>
      <c r="N49" s="25">
        <f t="shared" ca="1" si="9"/>
        <v>62.849998806809126</v>
      </c>
      <c r="O49" s="25">
        <f t="shared" ca="1" si="9"/>
        <v>86.597683440076764</v>
      </c>
      <c r="P49" s="25">
        <f t="shared" ca="1" si="9"/>
        <v>50.42691890657894</v>
      </c>
      <c r="Q49" s="25">
        <f t="shared" ca="1" si="9"/>
        <v>45.307229037072837</v>
      </c>
      <c r="R49" s="25"/>
      <c r="S49" s="25"/>
      <c r="T49" s="25"/>
      <c r="U49" s="25">
        <f t="shared" ca="1" si="10"/>
        <v>95.393626176853545</v>
      </c>
      <c r="V49" s="25">
        <f t="shared" ca="1" si="10"/>
        <v>63.417782898562479</v>
      </c>
      <c r="W49" s="25">
        <f t="shared" si="3"/>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8"/>
        <v>66.271297207252204</v>
      </c>
      <c r="C50" s="25"/>
      <c r="D50" s="25">
        <f t="shared" ca="1" si="9"/>
        <v>73.024760679509114</v>
      </c>
      <c r="E50" s="25">
        <f t="shared" ca="1" si="9"/>
        <v>79.294909092150391</v>
      </c>
      <c r="F50" s="25">
        <f t="shared" ca="1" si="9"/>
        <v>116.89200189318869</v>
      </c>
      <c r="G50" s="25">
        <f t="shared" ca="1" si="9"/>
        <v>51.622275375068064</v>
      </c>
      <c r="H50" s="25">
        <f t="shared" ca="1" si="9"/>
        <v>45.535520639076893</v>
      </c>
      <c r="I50" s="25">
        <f t="shared" ca="1" si="9"/>
        <v>56.512489217621429</v>
      </c>
      <c r="J50" s="25">
        <f t="shared" ca="1" si="9"/>
        <v>59.133316473617043</v>
      </c>
      <c r="K50" s="25">
        <f t="shared" ca="1" si="9"/>
        <v>50.179907269816653</v>
      </c>
      <c r="L50" s="25">
        <f t="shared" ca="1" si="9"/>
        <v>58.937708586888121</v>
      </c>
      <c r="M50" s="25">
        <f t="shared" ca="1" si="9"/>
        <v>52.776911317881016</v>
      </c>
      <c r="N50" s="25">
        <f t="shared" ca="1" si="9"/>
        <v>63.007455414781916</v>
      </c>
      <c r="O50" s="25">
        <f t="shared" ca="1" si="9"/>
        <v>87.217428259666988</v>
      </c>
      <c r="P50" s="25">
        <f t="shared" ca="1" si="9"/>
        <v>50.41227148617002</v>
      </c>
      <c r="Q50" s="25">
        <f t="shared" ca="1" si="9"/>
        <v>47.101505181089124</v>
      </c>
      <c r="R50" s="25"/>
      <c r="S50" s="25"/>
      <c r="T50" s="25"/>
      <c r="U50" s="25">
        <f t="shared" ca="1" si="10"/>
        <v>100.10807096820243</v>
      </c>
      <c r="V50" s="25">
        <f t="shared" ca="1" si="10"/>
        <v>65.437794085074302</v>
      </c>
      <c r="W50" s="25">
        <f t="shared" si="3"/>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8"/>
        <v>68.034847033906075</v>
      </c>
      <c r="C51" s="25"/>
      <c r="D51" s="25">
        <f t="shared" ca="1" si="9"/>
        <v>73.761928027538502</v>
      </c>
      <c r="E51" s="25">
        <f t="shared" ca="1" si="9"/>
        <v>79.89984411846207</v>
      </c>
      <c r="F51" s="25">
        <f t="shared" ca="1" si="9"/>
        <v>118.27159577023392</v>
      </c>
      <c r="G51" s="25">
        <f t="shared" ca="1" si="9"/>
        <v>50.696483374964878</v>
      </c>
      <c r="H51" s="25">
        <f t="shared" ca="1" si="9"/>
        <v>48.951552448866728</v>
      </c>
      <c r="I51" s="25">
        <f t="shared" ca="1" si="9"/>
        <v>56.816947371751439</v>
      </c>
      <c r="J51" s="25">
        <f t="shared" ca="1" si="9"/>
        <v>61.392091294081204</v>
      </c>
      <c r="K51" s="25">
        <f t="shared" ca="1" si="9"/>
        <v>50.711738803445037</v>
      </c>
      <c r="L51" s="25">
        <f t="shared" ca="1" si="9"/>
        <v>63.594930967328942</v>
      </c>
      <c r="M51" s="25">
        <f t="shared" ca="1" si="9"/>
        <v>58.580623112602879</v>
      </c>
      <c r="N51" s="25">
        <f t="shared" ca="1" si="9"/>
        <v>63.312378696934047</v>
      </c>
      <c r="O51" s="25">
        <f t="shared" ca="1" si="9"/>
        <v>88.574587207398125</v>
      </c>
      <c r="P51" s="25">
        <f t="shared" ca="1" si="9"/>
        <v>51.307813513731247</v>
      </c>
      <c r="Q51" s="25">
        <f t="shared" ca="1" si="9"/>
        <v>49.839913370034097</v>
      </c>
      <c r="R51" s="25"/>
      <c r="S51" s="25"/>
      <c r="T51" s="25"/>
      <c r="U51" s="25">
        <f t="shared" ca="1" si="10"/>
        <v>106.66466147559184</v>
      </c>
      <c r="V51" s="25">
        <f t="shared" ca="1" si="10"/>
        <v>69.404670691922689</v>
      </c>
      <c r="W51" s="25">
        <f t="shared" si="3"/>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8"/>
        <v>70.403291466796105</v>
      </c>
      <c r="C52" s="25"/>
      <c r="D52" s="25">
        <f t="shared" ca="1" si="9"/>
        <v>75.618867123631901</v>
      </c>
      <c r="E52" s="25">
        <f t="shared" ca="1" si="9"/>
        <v>82.391906602215712</v>
      </c>
      <c r="F52" s="25">
        <f t="shared" ca="1" si="9"/>
        <v>119.15181720491259</v>
      </c>
      <c r="G52" s="25">
        <f t="shared" ca="1" si="9"/>
        <v>49.814784179982887</v>
      </c>
      <c r="H52" s="25">
        <f t="shared" ca="1" si="9"/>
        <v>53.695483268302475</v>
      </c>
      <c r="I52" s="25">
        <f t="shared" ca="1" si="9"/>
        <v>57.730480861679794</v>
      </c>
      <c r="J52" s="25">
        <f t="shared" ca="1" si="9"/>
        <v>64.281676848096083</v>
      </c>
      <c r="K52" s="25">
        <f t="shared" ca="1" si="9"/>
        <v>53.046754952899732</v>
      </c>
      <c r="L52" s="25">
        <f t="shared" ca="1" si="9"/>
        <v>71.142368231571027</v>
      </c>
      <c r="M52" s="25">
        <f t="shared" ca="1" si="9"/>
        <v>62.918603394539403</v>
      </c>
      <c r="N52" s="25">
        <f t="shared" ca="1" si="9"/>
        <v>65.480993091738611</v>
      </c>
      <c r="O52" s="25">
        <f t="shared" ca="1" si="9"/>
        <v>88.622425658811594</v>
      </c>
      <c r="P52" s="25">
        <f t="shared" ca="1" si="9"/>
        <v>52.594064999945914</v>
      </c>
      <c r="Q52" s="25">
        <f t="shared" ca="1" si="9"/>
        <v>53.479709227554444</v>
      </c>
      <c r="R52" s="25"/>
      <c r="S52" s="25"/>
      <c r="T52" s="25"/>
      <c r="U52" s="25">
        <f t="shared" ca="1" si="10"/>
        <v>109.04468293392551</v>
      </c>
      <c r="V52" s="25">
        <f t="shared" ca="1" si="10"/>
        <v>73.673416006618126</v>
      </c>
      <c r="W52" s="25">
        <f t="shared" si="3"/>
        <v>188</v>
      </c>
      <c r="X52" s="25">
        <f t="shared" ref="X52:AG61" ca="1" si="11">GEOMEAN(OFFSET(X$78,$W52,0,4,1))</f>
        <v>77.241278738340796</v>
      </c>
      <c r="Y52" s="25">
        <f t="shared" ca="1" si="11"/>
        <v>103.65910922230975</v>
      </c>
      <c r="Z52" s="25">
        <f t="shared" ca="1" si="11"/>
        <v>9.1631481046803991</v>
      </c>
      <c r="AA52" s="25">
        <f t="shared" ca="1" si="11"/>
        <v>82.391906602215712</v>
      </c>
      <c r="AB52" s="25">
        <f t="shared" ca="1" si="11"/>
        <v>96.303871081244424</v>
      </c>
      <c r="AC52" s="25">
        <f t="shared" ca="1" si="11"/>
        <v>343.40633464583379</v>
      </c>
      <c r="AD52" s="25">
        <f t="shared" ca="1" si="11"/>
        <v>109.10131548237015</v>
      </c>
      <c r="AE52" s="25">
        <f t="shared" ca="1" si="11"/>
        <v>111.34707459226577</v>
      </c>
      <c r="AF52" s="25">
        <f t="shared" ca="1" si="11"/>
        <v>117.9649507337126</v>
      </c>
      <c r="AG52" s="25">
        <f t="shared" ca="1" si="11"/>
        <v>162.4653483050223</v>
      </c>
      <c r="AH52" s="25">
        <f t="shared" ref="AH52:AQ61" ca="1" si="12">GEOMEAN(OFFSET(AH$78,$W52,0,4,1))</f>
        <v>192.55587472576809</v>
      </c>
      <c r="AI52" s="25">
        <f t="shared" ca="1" si="12"/>
        <v>100.18212558291383</v>
      </c>
      <c r="AJ52" s="25">
        <f t="shared" ca="1" si="12"/>
        <v>136.9055938999733</v>
      </c>
      <c r="AK52" s="25">
        <f t="shared" ca="1" si="12"/>
        <v>96.96931396857147</v>
      </c>
      <c r="AL52" s="25">
        <f t="shared" ca="1" si="12"/>
        <v>230.12801526176415</v>
      </c>
      <c r="AM52" s="25">
        <f t="shared" ca="1" si="12"/>
        <v>79.917802268140534</v>
      </c>
      <c r="AN52" s="25">
        <f t="shared" ca="1" si="12"/>
        <v>174.66055056096965</v>
      </c>
      <c r="AO52" s="25">
        <f t="shared" ca="1" si="12"/>
        <v>184.14641769735167</v>
      </c>
      <c r="AP52" s="25">
        <f t="shared" ca="1" si="12"/>
        <v>128.36249671386952</v>
      </c>
      <c r="AQ52" s="25">
        <f t="shared" ca="1" si="12"/>
        <v>80.315921471102598</v>
      </c>
      <c r="AR52" s="25">
        <f t="shared" ref="AR52:BE61" ca="1" si="13">GEOMEAN(OFFSET(AR$78,$W52,0,4,1))</f>
        <v>69.0901345980526</v>
      </c>
      <c r="AS52" s="25">
        <f t="shared" ca="1" si="13"/>
        <v>100.00354738151471</v>
      </c>
      <c r="AT52" s="25">
        <f t="shared" ca="1" si="13"/>
        <v>115.10262918669973</v>
      </c>
      <c r="AU52" s="25">
        <f t="shared" ca="1" si="13"/>
        <v>49.814784179982887</v>
      </c>
      <c r="AV52" s="25">
        <f t="shared" ca="1" si="13"/>
        <v>58.460371876634866</v>
      </c>
      <c r="AW52" s="25">
        <f t="shared" ca="1" si="13"/>
        <v>48.548600215565578</v>
      </c>
      <c r="AX52" s="25">
        <f t="shared" ca="1" si="13"/>
        <v>57.730480861679794</v>
      </c>
      <c r="AY52" s="25">
        <f t="shared" ca="1" si="13"/>
        <v>47.641606709890588</v>
      </c>
      <c r="AZ52" s="25">
        <f t="shared" ca="1" si="13"/>
        <v>70.753745252129363</v>
      </c>
      <c r="BA52" s="25">
        <f t="shared" ca="1" si="13"/>
        <v>63.925470165626756</v>
      </c>
      <c r="BB52" s="25">
        <f t="shared" ca="1" si="13"/>
        <v>96.329761423551361</v>
      </c>
      <c r="BC52" s="25">
        <f t="shared" ca="1" si="13"/>
        <v>91.070074726741638</v>
      </c>
      <c r="BD52" s="25">
        <f t="shared" ca="1" si="13"/>
        <v>27.502776095530773</v>
      </c>
      <c r="BE52" s="25">
        <f t="shared" ca="1" si="13"/>
        <v>28.848497983961959</v>
      </c>
      <c r="BF52" s="25"/>
      <c r="BG52" s="25">
        <f t="shared" ref="BG52:BP61" ca="1" si="14">GEOMEAN(OFFSET(BG$78,$W52,0,4,1))</f>
        <v>71.142368231571027</v>
      </c>
      <c r="BH52" s="25">
        <f t="shared" ca="1" si="14"/>
        <v>116.93030458217726</v>
      </c>
      <c r="BI52" s="25">
        <f t="shared" ca="1" si="14"/>
        <v>58.382598512982945</v>
      </c>
      <c r="BJ52" s="25">
        <f t="shared" ca="1" si="14"/>
        <v>59.806076214994924</v>
      </c>
      <c r="BK52" s="25">
        <f t="shared" ca="1" si="14"/>
        <v>54.29962796962355</v>
      </c>
      <c r="BL52" s="25">
        <f t="shared" ca="1" si="14"/>
        <v>50.284387876438473</v>
      </c>
      <c r="BM52" s="25">
        <f t="shared" ca="1" si="14"/>
        <v>149.49011004730389</v>
      </c>
      <c r="BN52" s="25">
        <f t="shared" ca="1" si="14"/>
        <v>15.381631773560533</v>
      </c>
      <c r="BO52" s="25">
        <f t="shared" ca="1" si="14"/>
        <v>88.622425658811594</v>
      </c>
      <c r="BP52" s="25">
        <f t="shared" ca="1" si="14"/>
        <v>23.558317266576896</v>
      </c>
      <c r="BQ52" s="25">
        <f t="shared" ref="BQ52:BX61" ca="1" si="15">GEOMEAN(OFFSET(BQ$78,$W52,0,4,1))</f>
        <v>46.314553032382726</v>
      </c>
      <c r="BR52" s="25">
        <f t="shared" ca="1" si="15"/>
        <v>102.13711796406709</v>
      </c>
      <c r="BS52" s="25">
        <f t="shared" ca="1" si="15"/>
        <v>41.858805526535008</v>
      </c>
      <c r="BT52" s="25">
        <f t="shared" ca="1" si="15"/>
        <v>66.353669787271997</v>
      </c>
      <c r="BU52" s="25">
        <f t="shared" ca="1" si="15"/>
        <v>42.743844226640768</v>
      </c>
      <c r="BV52" s="25">
        <f t="shared" ca="1" si="15"/>
        <v>91.979333335867452</v>
      </c>
      <c r="BW52" s="25">
        <f t="shared" ca="1" si="15"/>
        <v>78.24459469522705</v>
      </c>
      <c r="BX52" s="25">
        <f t="shared" ca="1" si="15"/>
        <v>68.277193760749356</v>
      </c>
      <c r="BY52" s="25"/>
      <c r="BZ52" s="25"/>
      <c r="CA52" s="25"/>
      <c r="CB52" s="25"/>
      <c r="CC52" s="25">
        <f t="shared" ref="CC52:CG61" ca="1" si="16">GEOMEAN(OFFSET(CC$78,$W52,0,4,1))</f>
        <v>188.86608683338505</v>
      </c>
      <c r="CD52" s="25">
        <f t="shared" ca="1" si="16"/>
        <v>31.588482193994757</v>
      </c>
      <c r="CE52" s="25">
        <f t="shared" ca="1" si="16"/>
        <v>84.857019402749728</v>
      </c>
      <c r="CF52" s="25">
        <f t="shared" ca="1" si="16"/>
        <v>70.177683537133561</v>
      </c>
      <c r="CG52" s="25">
        <f t="shared" ca="1" si="16"/>
        <v>69.60530443602417</v>
      </c>
    </row>
    <row r="53" spans="1:85" x14ac:dyDescent="0.3">
      <c r="A53" s="24">
        <v>1998</v>
      </c>
      <c r="B53" s="25">
        <f t="shared" ca="1" si="8"/>
        <v>73.283400739145705</v>
      </c>
      <c r="C53" s="25"/>
      <c r="D53" s="25">
        <f t="shared" ca="1" si="9"/>
        <v>76.344583829993184</v>
      </c>
      <c r="E53" s="25">
        <f t="shared" ca="1" si="9"/>
        <v>86.880421336303883</v>
      </c>
      <c r="F53" s="25">
        <f t="shared" ca="1" si="9"/>
        <v>120.1947103069748</v>
      </c>
      <c r="G53" s="25">
        <f t="shared" ca="1" si="9"/>
        <v>50.416982629837392</v>
      </c>
      <c r="H53" s="25">
        <f t="shared" ca="1" si="9"/>
        <v>58.308405182802964</v>
      </c>
      <c r="I53" s="25">
        <f t="shared" ca="1" si="9"/>
        <v>59.781168384763852</v>
      </c>
      <c r="J53" s="25">
        <f t="shared" ca="1" si="9"/>
        <v>68.400688140136026</v>
      </c>
      <c r="K53" s="25">
        <f t="shared" ca="1" si="9"/>
        <v>56.575941045696702</v>
      </c>
      <c r="L53" s="25">
        <f t="shared" ca="1" si="9"/>
        <v>78.639552661350166</v>
      </c>
      <c r="M53" s="25">
        <f t="shared" ca="1" si="9"/>
        <v>64.958914111613538</v>
      </c>
      <c r="N53" s="25">
        <f t="shared" ca="1" si="9"/>
        <v>70.217761927476189</v>
      </c>
      <c r="O53" s="25">
        <f t="shared" ca="1" si="9"/>
        <v>89.001741808829991</v>
      </c>
      <c r="P53" s="25">
        <f t="shared" ca="1" si="9"/>
        <v>52.794804892300881</v>
      </c>
      <c r="Q53" s="25">
        <f t="shared" ca="1" si="9"/>
        <v>58.720252354477537</v>
      </c>
      <c r="R53" s="25"/>
      <c r="S53" s="25"/>
      <c r="T53" s="25"/>
      <c r="U53" s="25">
        <f t="shared" ca="1" si="10"/>
        <v>106.76734529185978</v>
      </c>
      <c r="V53" s="25">
        <f t="shared" ca="1" si="10"/>
        <v>78.349390099043916</v>
      </c>
      <c r="W53" s="25">
        <f t="shared" si="3"/>
        <v>192</v>
      </c>
      <c r="X53" s="25">
        <f t="shared" ca="1" si="11"/>
        <v>78.012066494264104</v>
      </c>
      <c r="Y53" s="25">
        <f t="shared" ca="1" si="11"/>
        <v>94.961335638269361</v>
      </c>
      <c r="Z53" s="25">
        <f t="shared" ca="1" si="11"/>
        <v>13.485771155141215</v>
      </c>
      <c r="AA53" s="25">
        <f t="shared" ca="1" si="11"/>
        <v>86.880421336303883</v>
      </c>
      <c r="AB53" s="25">
        <f t="shared" ca="1" si="11"/>
        <v>98.375009734084699</v>
      </c>
      <c r="AC53" s="25">
        <f t="shared" ca="1" si="11"/>
        <v>333.24391019916965</v>
      </c>
      <c r="AD53" s="25">
        <f t="shared" ca="1" si="11"/>
        <v>113.71364185474773</v>
      </c>
      <c r="AE53" s="25">
        <f t="shared" ca="1" si="11"/>
        <v>116.64410007709735</v>
      </c>
      <c r="AF53" s="25">
        <f t="shared" ca="1" si="11"/>
        <v>118.15160228814865</v>
      </c>
      <c r="AG53" s="25">
        <f t="shared" ca="1" si="11"/>
        <v>155.01498712695823</v>
      </c>
      <c r="AH53" s="25">
        <f t="shared" ca="1" si="12"/>
        <v>186.77926410822548</v>
      </c>
      <c r="AI53" s="25">
        <f t="shared" ca="1" si="12"/>
        <v>98.798697764436241</v>
      </c>
      <c r="AJ53" s="25">
        <f t="shared" ca="1" si="12"/>
        <v>139.87104832359847</v>
      </c>
      <c r="AK53" s="25">
        <f t="shared" ca="1" si="12"/>
        <v>97.036553031814677</v>
      </c>
      <c r="AL53" s="25">
        <f t="shared" ca="1" si="12"/>
        <v>226.35718716918643</v>
      </c>
      <c r="AM53" s="25">
        <f t="shared" ca="1" si="12"/>
        <v>85.398799756504019</v>
      </c>
      <c r="AN53" s="25">
        <f t="shared" ca="1" si="12"/>
        <v>171.57476665466356</v>
      </c>
      <c r="AO53" s="25">
        <f t="shared" ca="1" si="12"/>
        <v>189.63339059674007</v>
      </c>
      <c r="AP53" s="25">
        <f t="shared" ca="1" si="12"/>
        <v>131.38618971755017</v>
      </c>
      <c r="AQ53" s="25">
        <f t="shared" ca="1" si="12"/>
        <v>83.511389052493882</v>
      </c>
      <c r="AR53" s="25">
        <f t="shared" ca="1" si="13"/>
        <v>71.355531490101569</v>
      </c>
      <c r="AS53" s="25">
        <f t="shared" ca="1" si="13"/>
        <v>99.519698765276118</v>
      </c>
      <c r="AT53" s="25">
        <f t="shared" ca="1" si="13"/>
        <v>124.57323921248883</v>
      </c>
      <c r="AU53" s="25">
        <f t="shared" ca="1" si="13"/>
        <v>50.416982629837392</v>
      </c>
      <c r="AV53" s="25">
        <f t="shared" ca="1" si="13"/>
        <v>62.992697287226953</v>
      </c>
      <c r="AW53" s="25">
        <f t="shared" ca="1" si="13"/>
        <v>53.239157441283446</v>
      </c>
      <c r="AX53" s="25">
        <f t="shared" ca="1" si="13"/>
        <v>59.781168384763852</v>
      </c>
      <c r="AY53" s="25">
        <f t="shared" ca="1" si="13"/>
        <v>52.170890181872736</v>
      </c>
      <c r="AZ53" s="25">
        <f t="shared" ca="1" si="13"/>
        <v>75.447938948304028</v>
      </c>
      <c r="BA53" s="25">
        <f t="shared" ca="1" si="13"/>
        <v>67.721418361879074</v>
      </c>
      <c r="BB53" s="25">
        <f t="shared" ca="1" si="13"/>
        <v>96.344489645970313</v>
      </c>
      <c r="BC53" s="25">
        <f t="shared" ca="1" si="13"/>
        <v>85.983965806316306</v>
      </c>
      <c r="BD53" s="25">
        <f t="shared" ca="1" si="13"/>
        <v>33.888096230037625</v>
      </c>
      <c r="BE53" s="25">
        <f t="shared" ca="1" si="13"/>
        <v>34.275603928742164</v>
      </c>
      <c r="BF53" s="25"/>
      <c r="BG53" s="25">
        <f t="shared" ca="1" si="14"/>
        <v>78.639552661350166</v>
      </c>
      <c r="BH53" s="25">
        <f t="shared" ca="1" si="14"/>
        <v>113.73190049462841</v>
      </c>
      <c r="BI53" s="25">
        <f t="shared" ca="1" si="14"/>
        <v>62.007908332034006</v>
      </c>
      <c r="BJ53" s="25">
        <f t="shared" ca="1" si="14"/>
        <v>61.632387621831953</v>
      </c>
      <c r="BK53" s="25">
        <f t="shared" ca="1" si="14"/>
        <v>57.31368167916348</v>
      </c>
      <c r="BL53" s="25">
        <f t="shared" ca="1" si="14"/>
        <v>53.922816247964526</v>
      </c>
      <c r="BM53" s="25">
        <f t="shared" ca="1" si="14"/>
        <v>158.37469076333986</v>
      </c>
      <c r="BN53" s="25">
        <f t="shared" ca="1" si="14"/>
        <v>18.364345328855578</v>
      </c>
      <c r="BO53" s="25">
        <f t="shared" ca="1" si="14"/>
        <v>89.001741808829991</v>
      </c>
      <c r="BP53" s="25">
        <f t="shared" ca="1" si="14"/>
        <v>27.66292496147436</v>
      </c>
      <c r="BQ53" s="25">
        <f t="shared" ca="1" si="15"/>
        <v>47.94174357028993</v>
      </c>
      <c r="BR53" s="25">
        <f t="shared" ca="1" si="15"/>
        <v>99.755759387846837</v>
      </c>
      <c r="BS53" s="25">
        <f t="shared" ca="1" si="15"/>
        <v>43.162844588560731</v>
      </c>
      <c r="BT53" s="25">
        <f t="shared" ca="1" si="15"/>
        <v>44.728788012714482</v>
      </c>
      <c r="BU53" s="25">
        <f t="shared" ca="1" si="15"/>
        <v>47.996436405530169</v>
      </c>
      <c r="BV53" s="25">
        <f t="shared" ca="1" si="15"/>
        <v>96.14649109477952</v>
      </c>
      <c r="BW53" s="25">
        <f t="shared" ca="1" si="15"/>
        <v>91.918836917872738</v>
      </c>
      <c r="BX53" s="25">
        <f t="shared" ca="1" si="15"/>
        <v>71.382947919081431</v>
      </c>
      <c r="BY53" s="25"/>
      <c r="BZ53" s="25"/>
      <c r="CA53" s="25"/>
      <c r="CB53" s="25"/>
      <c r="CC53" s="25">
        <f t="shared" ca="1" si="16"/>
        <v>182.24077704549609</v>
      </c>
      <c r="CD53" s="25">
        <f t="shared" ca="1" si="16"/>
        <v>33.423635865292979</v>
      </c>
      <c r="CE53" s="25">
        <f t="shared" ca="1" si="16"/>
        <v>84.214762312973818</v>
      </c>
      <c r="CF53" s="25">
        <f t="shared" ca="1" si="16"/>
        <v>83.298781931686548</v>
      </c>
      <c r="CG53" s="25">
        <f t="shared" ca="1" si="16"/>
        <v>73.503723568048315</v>
      </c>
    </row>
    <row r="54" spans="1:85" x14ac:dyDescent="0.3">
      <c r="A54" s="24">
        <v>1999</v>
      </c>
      <c r="B54" s="25">
        <f t="shared" ca="1" si="8"/>
        <v>76.044202058343643</v>
      </c>
      <c r="C54" s="25"/>
      <c r="D54" s="25">
        <f t="shared" ca="1" si="9"/>
        <v>75.092582610496422</v>
      </c>
      <c r="E54" s="25">
        <f t="shared" ca="1" si="9"/>
        <v>90.98652926956153</v>
      </c>
      <c r="F54" s="25">
        <f t="shared" ca="1" si="9"/>
        <v>120.1674004734826</v>
      </c>
      <c r="G54" s="25">
        <f t="shared" ca="1" si="9"/>
        <v>51.238949343305073</v>
      </c>
      <c r="H54" s="25">
        <f t="shared" ca="1" si="9"/>
        <v>62.965441258222967</v>
      </c>
      <c r="I54" s="25">
        <f t="shared" ca="1" si="9"/>
        <v>62.5097530250288</v>
      </c>
      <c r="J54" s="25">
        <f t="shared" ca="1" si="9"/>
        <v>72.418808424369232</v>
      </c>
      <c r="K54" s="25">
        <f t="shared" ca="1" si="9"/>
        <v>60.518416950098178</v>
      </c>
      <c r="L54" s="25">
        <f t="shared" ca="1" si="9"/>
        <v>84.587602809809084</v>
      </c>
      <c r="M54" s="25">
        <f t="shared" ca="1" si="9"/>
        <v>67.48685221505211</v>
      </c>
      <c r="N54" s="25">
        <f t="shared" ca="1" si="9"/>
        <v>74.658514212375735</v>
      </c>
      <c r="O54" s="25">
        <f t="shared" ca="1" si="9"/>
        <v>90.570976995952307</v>
      </c>
      <c r="P54" s="25">
        <f t="shared" ca="1" si="9"/>
        <v>53.750860164796592</v>
      </c>
      <c r="Q54" s="25">
        <f t="shared" ca="1" si="9"/>
        <v>63.660287949133362</v>
      </c>
      <c r="R54" s="25"/>
      <c r="S54" s="25"/>
      <c r="T54" s="25"/>
      <c r="U54" s="25">
        <f t="shared" ca="1" si="10"/>
        <v>104.92179815163456</v>
      </c>
      <c r="V54" s="25">
        <f t="shared" ca="1" si="10"/>
        <v>81.206439072045768</v>
      </c>
      <c r="W54" s="25">
        <f t="shared" si="3"/>
        <v>196</v>
      </c>
      <c r="X54" s="25">
        <f t="shared" ca="1" si="11"/>
        <v>76.780087665630049</v>
      </c>
      <c r="Y54" s="25">
        <f t="shared" ca="1" si="11"/>
        <v>84.00626543532411</v>
      </c>
      <c r="Z54" s="25">
        <f t="shared" ca="1" si="11"/>
        <v>17.092313181382178</v>
      </c>
      <c r="AA54" s="25">
        <f t="shared" ca="1" si="11"/>
        <v>90.98652926956153</v>
      </c>
      <c r="AB54" s="25">
        <f t="shared" ca="1" si="11"/>
        <v>99.917321341184518</v>
      </c>
      <c r="AC54" s="25">
        <f t="shared" ca="1" si="11"/>
        <v>322.15288749798532</v>
      </c>
      <c r="AD54" s="25">
        <f t="shared" ca="1" si="11"/>
        <v>116.59782825964672</v>
      </c>
      <c r="AE54" s="25">
        <f t="shared" ca="1" si="11"/>
        <v>117.54491564512857</v>
      </c>
      <c r="AF54" s="25">
        <f t="shared" ca="1" si="11"/>
        <v>119.7848747790357</v>
      </c>
      <c r="AG54" s="25">
        <f t="shared" ca="1" si="11"/>
        <v>148.17943234070509</v>
      </c>
      <c r="AH54" s="25">
        <f t="shared" ca="1" si="12"/>
        <v>180.22835671992632</v>
      </c>
      <c r="AI54" s="25">
        <f t="shared" ca="1" si="12"/>
        <v>97.567436605471272</v>
      </c>
      <c r="AJ54" s="25">
        <f t="shared" ca="1" si="12"/>
        <v>142.66040966343019</v>
      </c>
      <c r="AK54" s="25">
        <f t="shared" ca="1" si="12"/>
        <v>98.661373357154915</v>
      </c>
      <c r="AL54" s="25">
        <f t="shared" ca="1" si="12"/>
        <v>221.92408114513162</v>
      </c>
      <c r="AM54" s="25">
        <f t="shared" ca="1" si="12"/>
        <v>89.785742302040745</v>
      </c>
      <c r="AN54" s="25">
        <f t="shared" ca="1" si="12"/>
        <v>165.56770788104137</v>
      </c>
      <c r="AO54" s="25">
        <f t="shared" ca="1" si="12"/>
        <v>185.70756266048699</v>
      </c>
      <c r="AP54" s="25">
        <f t="shared" ca="1" si="12"/>
        <v>131.57984171882759</v>
      </c>
      <c r="AQ54" s="25">
        <f t="shared" ca="1" si="12"/>
        <v>85.647558736596025</v>
      </c>
      <c r="AR54" s="25">
        <f t="shared" ca="1" si="13"/>
        <v>73.764899892551043</v>
      </c>
      <c r="AS54" s="25">
        <f t="shared" ca="1" si="13"/>
        <v>98.758515734227998</v>
      </c>
      <c r="AT54" s="25">
        <f t="shared" ca="1" si="13"/>
        <v>129.41340443251397</v>
      </c>
      <c r="AU54" s="25">
        <f t="shared" ca="1" si="13"/>
        <v>51.238949343305073</v>
      </c>
      <c r="AV54" s="25">
        <f t="shared" ca="1" si="13"/>
        <v>68.229004325349436</v>
      </c>
      <c r="AW54" s="25">
        <f t="shared" ca="1" si="13"/>
        <v>57.274422097008042</v>
      </c>
      <c r="AX54" s="25">
        <f t="shared" ca="1" si="13"/>
        <v>62.5097530250288</v>
      </c>
      <c r="AY54" s="25">
        <f t="shared" ca="1" si="13"/>
        <v>57.120719439579865</v>
      </c>
      <c r="AZ54" s="25">
        <f t="shared" ca="1" si="13"/>
        <v>80.707274950517558</v>
      </c>
      <c r="BA54" s="25">
        <f t="shared" ca="1" si="13"/>
        <v>71.041900511065421</v>
      </c>
      <c r="BB54" s="25">
        <f t="shared" ca="1" si="13"/>
        <v>95.037201303768654</v>
      </c>
      <c r="BC54" s="25">
        <f t="shared" ca="1" si="13"/>
        <v>81.911965681993479</v>
      </c>
      <c r="BD54" s="25">
        <f t="shared" ca="1" si="13"/>
        <v>41.070949355161531</v>
      </c>
      <c r="BE54" s="25">
        <f t="shared" ca="1" si="13"/>
        <v>41.107057943120722</v>
      </c>
      <c r="BF54" s="25"/>
      <c r="BG54" s="25">
        <f t="shared" ca="1" si="14"/>
        <v>84.587602809809084</v>
      </c>
      <c r="BH54" s="25">
        <f t="shared" ca="1" si="14"/>
        <v>110.5327231473005</v>
      </c>
      <c r="BI54" s="25">
        <f t="shared" ca="1" si="14"/>
        <v>65.635715953340764</v>
      </c>
      <c r="BJ54" s="25">
        <f t="shared" ca="1" si="14"/>
        <v>64.72086699856105</v>
      </c>
      <c r="BK54" s="25">
        <f t="shared" ca="1" si="14"/>
        <v>59.328701207616106</v>
      </c>
      <c r="BL54" s="25">
        <f t="shared" ca="1" si="14"/>
        <v>57.395832637245832</v>
      </c>
      <c r="BM54" s="25">
        <f t="shared" ca="1" si="14"/>
        <v>166.70892405292355</v>
      </c>
      <c r="BN54" s="25">
        <f t="shared" ca="1" si="14"/>
        <v>20.949655027989092</v>
      </c>
      <c r="BO54" s="25">
        <f t="shared" ca="1" si="14"/>
        <v>90.570976995952307</v>
      </c>
      <c r="BP54" s="25">
        <f t="shared" ca="1" si="14"/>
        <v>32.324029336519366</v>
      </c>
      <c r="BQ54" s="25">
        <f t="shared" ca="1" si="15"/>
        <v>47.367076775834498</v>
      </c>
      <c r="BR54" s="25">
        <f t="shared" ca="1" si="15"/>
        <v>98.814894156025872</v>
      </c>
      <c r="BS54" s="25">
        <f t="shared" ca="1" si="15"/>
        <v>46.330317505878767</v>
      </c>
      <c r="BT54" s="25">
        <f t="shared" ca="1" si="15"/>
        <v>34.990014300845317</v>
      </c>
      <c r="BU54" s="25">
        <f t="shared" ca="1" si="15"/>
        <v>53.229392824269461</v>
      </c>
      <c r="BV54" s="25">
        <f t="shared" ca="1" si="15"/>
        <v>101.51975510418674</v>
      </c>
      <c r="BW54" s="25">
        <f t="shared" ca="1" si="15"/>
        <v>102.39424054105278</v>
      </c>
      <c r="BX54" s="25">
        <f t="shared" ca="1" si="15"/>
        <v>74.012625105626952</v>
      </c>
      <c r="BY54" s="25"/>
      <c r="BZ54" s="25"/>
      <c r="CA54" s="25"/>
      <c r="CB54" s="25"/>
      <c r="CC54" s="25">
        <f t="shared" ca="1" si="16"/>
        <v>176.30697428105196</v>
      </c>
      <c r="CD54" s="25">
        <f t="shared" ca="1" si="16"/>
        <v>35.427295172505282</v>
      </c>
      <c r="CE54" s="25">
        <f t="shared" ca="1" si="16"/>
        <v>84.583656050503834</v>
      </c>
      <c r="CF54" s="25">
        <f t="shared" ca="1" si="16"/>
        <v>93.579957084827825</v>
      </c>
      <c r="CG54" s="25">
        <f t="shared" ca="1" si="16"/>
        <v>74.792258408821951</v>
      </c>
    </row>
    <row r="55" spans="1:85" x14ac:dyDescent="0.3">
      <c r="A55" s="24">
        <v>2000</v>
      </c>
      <c r="B55" s="25">
        <f t="shared" ca="1" si="8"/>
        <v>78.569667811439544</v>
      </c>
      <c r="C55" s="25"/>
      <c r="D55" s="25">
        <f t="shared" ref="D55:Q64" ca="1" si="17">GEOMEAN(OFFSET(D$78,$W55,0,4,1))</f>
        <v>73.621556726256415</v>
      </c>
      <c r="E55" s="25">
        <f t="shared" ca="1" si="17"/>
        <v>92.694296306073554</v>
      </c>
      <c r="F55" s="25">
        <f t="shared" ca="1" si="17"/>
        <v>119.58484739245836</v>
      </c>
      <c r="G55" s="25">
        <f t="shared" ca="1" si="17"/>
        <v>51.984951666133497</v>
      </c>
      <c r="H55" s="25">
        <f t="shared" ca="1" si="17"/>
        <v>68.257626757265726</v>
      </c>
      <c r="I55" s="25">
        <f t="shared" ca="1" si="17"/>
        <v>64.467975967104294</v>
      </c>
      <c r="J55" s="25">
        <f t="shared" ca="1" si="17"/>
        <v>75.499032133139096</v>
      </c>
      <c r="K55" s="25">
        <f t="shared" ca="1" si="17"/>
        <v>63.693330439696624</v>
      </c>
      <c r="L55" s="25">
        <f t="shared" ca="1" si="17"/>
        <v>90.562146058975131</v>
      </c>
      <c r="M55" s="25">
        <f t="shared" ca="1" si="17"/>
        <v>73.683403657873811</v>
      </c>
      <c r="N55" s="25">
        <f t="shared" ca="1" si="17"/>
        <v>78.051861080391333</v>
      </c>
      <c r="O55" s="25">
        <f t="shared" ca="1" si="17"/>
        <v>93.729222926722002</v>
      </c>
      <c r="P55" s="25">
        <f t="shared" ca="1" si="17"/>
        <v>55.226655553127969</v>
      </c>
      <c r="Q55" s="25">
        <f t="shared" ca="1" si="17"/>
        <v>67.928601846338481</v>
      </c>
      <c r="R55" s="25"/>
      <c r="S55" s="25"/>
      <c r="T55" s="25"/>
      <c r="U55" s="25">
        <f t="shared" ca="1" si="10"/>
        <v>103.15783149600369</v>
      </c>
      <c r="V55" s="25">
        <f t="shared" ca="1" si="10"/>
        <v>84.276451994009904</v>
      </c>
      <c r="W55" s="25">
        <f t="shared" si="3"/>
        <v>200</v>
      </c>
      <c r="X55" s="25">
        <f t="shared" ca="1" si="11"/>
        <v>75.196324366477043</v>
      </c>
      <c r="Y55" s="25">
        <f t="shared" ca="1" si="11"/>
        <v>78.741931425648659</v>
      </c>
      <c r="Z55" s="25">
        <f t="shared" ca="1" si="11"/>
        <v>21.655485006117459</v>
      </c>
      <c r="AA55" s="25">
        <f t="shared" ca="1" si="11"/>
        <v>92.694296306073554</v>
      </c>
      <c r="AB55" s="25">
        <f t="shared" ca="1" si="11"/>
        <v>100.54474305784764</v>
      </c>
      <c r="AC55" s="25">
        <f t="shared" ca="1" si="11"/>
        <v>310.63159364896916</v>
      </c>
      <c r="AD55" s="25">
        <f t="shared" ca="1" si="11"/>
        <v>114.63726520734448</v>
      </c>
      <c r="AE55" s="25">
        <f t="shared" ca="1" si="11"/>
        <v>117.01459697934243</v>
      </c>
      <c r="AF55" s="25">
        <f t="shared" ca="1" si="11"/>
        <v>122.91839671708553</v>
      </c>
      <c r="AG55" s="25">
        <f t="shared" ca="1" si="11"/>
        <v>140.74370831582533</v>
      </c>
      <c r="AH55" s="25">
        <f t="shared" ca="1" si="12"/>
        <v>175.43484370294055</v>
      </c>
      <c r="AI55" s="25">
        <f t="shared" ca="1" si="12"/>
        <v>96.579245959590153</v>
      </c>
      <c r="AJ55" s="25">
        <f t="shared" ca="1" si="12"/>
        <v>144.12243349032502</v>
      </c>
      <c r="AK55" s="25">
        <f t="shared" ca="1" si="12"/>
        <v>100.69902493705045</v>
      </c>
      <c r="AL55" s="25">
        <f t="shared" ca="1" si="12"/>
        <v>215.75883545692085</v>
      </c>
      <c r="AM55" s="25">
        <f t="shared" ca="1" si="12"/>
        <v>92.897182119028557</v>
      </c>
      <c r="AN55" s="25">
        <f t="shared" ca="1" si="12"/>
        <v>161.1892994324551</v>
      </c>
      <c r="AO55" s="25">
        <f t="shared" ca="1" si="12"/>
        <v>178.95198512018635</v>
      </c>
      <c r="AP55" s="25">
        <f t="shared" ca="1" si="12"/>
        <v>130.75714059702446</v>
      </c>
      <c r="AQ55" s="25">
        <f t="shared" ca="1" si="12"/>
        <v>86.747236468952394</v>
      </c>
      <c r="AR55" s="25">
        <f t="shared" ca="1" si="13"/>
        <v>74.967364661024234</v>
      </c>
      <c r="AS55" s="25">
        <f t="shared" ca="1" si="13"/>
        <v>97.203571441745041</v>
      </c>
      <c r="AT55" s="25">
        <f t="shared" ca="1" si="13"/>
        <v>132.88547926271337</v>
      </c>
      <c r="AU55" s="25">
        <f t="shared" ca="1" si="13"/>
        <v>51.984951666133497</v>
      </c>
      <c r="AV55" s="25">
        <f t="shared" ca="1" si="13"/>
        <v>74.636924146786924</v>
      </c>
      <c r="AW55" s="25">
        <f t="shared" ca="1" si="13"/>
        <v>61.372812925224238</v>
      </c>
      <c r="AX55" s="25">
        <f t="shared" ca="1" si="13"/>
        <v>64.467975967104294</v>
      </c>
      <c r="AY55" s="25">
        <f t="shared" ca="1" si="13"/>
        <v>61.240289428581924</v>
      </c>
      <c r="AZ55" s="25">
        <f t="shared" ca="1" si="13"/>
        <v>84.463588563179087</v>
      </c>
      <c r="BA55" s="25">
        <f t="shared" ca="1" si="13"/>
        <v>73.666405406965211</v>
      </c>
      <c r="BB55" s="25">
        <f t="shared" ca="1" si="13"/>
        <v>94.924936627499306</v>
      </c>
      <c r="BC55" s="25">
        <f t="shared" ca="1" si="13"/>
        <v>77.556971943127166</v>
      </c>
      <c r="BD55" s="25">
        <f t="shared" ca="1" si="13"/>
        <v>45.546189991658117</v>
      </c>
      <c r="BE55" s="25">
        <f t="shared" ca="1" si="13"/>
        <v>48.386655666252153</v>
      </c>
      <c r="BF55" s="25"/>
      <c r="BG55" s="25">
        <f t="shared" ca="1" si="14"/>
        <v>90.562146058975131</v>
      </c>
      <c r="BH55" s="25">
        <f t="shared" ca="1" si="14"/>
        <v>109.74466396449822</v>
      </c>
      <c r="BI55" s="25">
        <f t="shared" ca="1" si="14"/>
        <v>68.469376005705101</v>
      </c>
      <c r="BJ55" s="25">
        <f t="shared" ca="1" si="14"/>
        <v>73.939597659204154</v>
      </c>
      <c r="BK55" s="25">
        <f t="shared" ca="1" si="14"/>
        <v>64.950835734042272</v>
      </c>
      <c r="BL55" s="25">
        <f t="shared" ca="1" si="14"/>
        <v>59.600727097218773</v>
      </c>
      <c r="BM55" s="25">
        <f t="shared" ca="1" si="14"/>
        <v>172.30242172141715</v>
      </c>
      <c r="BN55" s="25">
        <f t="shared" ca="1" si="14"/>
        <v>24.925697041369446</v>
      </c>
      <c r="BO55" s="25">
        <f t="shared" ca="1" si="14"/>
        <v>93.729222926722002</v>
      </c>
      <c r="BP55" s="25">
        <f t="shared" ca="1" si="14"/>
        <v>36.461012233389347</v>
      </c>
      <c r="BQ55" s="25">
        <f t="shared" ca="1" si="15"/>
        <v>46.557937523186823</v>
      </c>
      <c r="BR55" s="25">
        <f t="shared" ca="1" si="15"/>
        <v>97.688804011943375</v>
      </c>
      <c r="BS55" s="25">
        <f t="shared" ca="1" si="15"/>
        <v>49.447921986090492</v>
      </c>
      <c r="BT55" s="25">
        <f t="shared" ca="1" si="15"/>
        <v>36.991842595258227</v>
      </c>
      <c r="BU55" s="25">
        <f t="shared" ca="1" si="15"/>
        <v>58.642971455588032</v>
      </c>
      <c r="BV55" s="25">
        <f t="shared" ca="1" si="15"/>
        <v>101.48346603233004</v>
      </c>
      <c r="BW55" s="25">
        <f t="shared" ca="1" si="15"/>
        <v>108.03038444523685</v>
      </c>
      <c r="BX55" s="25">
        <f t="shared" ca="1" si="15"/>
        <v>75.873039339926933</v>
      </c>
      <c r="BY55" s="25"/>
      <c r="BZ55" s="25"/>
      <c r="CA55" s="25"/>
      <c r="CB55" s="25"/>
      <c r="CC55" s="25">
        <f t="shared" ca="1" si="16"/>
        <v>170.62710377673702</v>
      </c>
      <c r="CD55" s="25">
        <f t="shared" ca="1" si="16"/>
        <v>37.2897790463551</v>
      </c>
      <c r="CE55" s="25">
        <f t="shared" ca="1" si="16"/>
        <v>85.519680800845393</v>
      </c>
      <c r="CF55" s="25">
        <f t="shared" ca="1" si="16"/>
        <v>105.19899249100519</v>
      </c>
      <c r="CG55" s="25">
        <f t="shared" ca="1" si="16"/>
        <v>75.708819022326381</v>
      </c>
    </row>
    <row r="56" spans="1:85" x14ac:dyDescent="0.3">
      <c r="A56" s="24">
        <v>2001</v>
      </c>
      <c r="B56" s="25">
        <f t="shared" ca="1" si="8"/>
        <v>81.010008690687883</v>
      </c>
      <c r="C56" s="25"/>
      <c r="D56" s="25">
        <f t="shared" ca="1" si="17"/>
        <v>74.014283529004615</v>
      </c>
      <c r="E56" s="25">
        <f t="shared" ca="1" si="17"/>
        <v>94.318346997134952</v>
      </c>
      <c r="F56" s="25">
        <f t="shared" ca="1" si="17"/>
        <v>118.40919269962421</v>
      </c>
      <c r="G56" s="25">
        <f t="shared" ca="1" si="17"/>
        <v>52.00494593154918</v>
      </c>
      <c r="H56" s="25">
        <f t="shared" ca="1" si="17"/>
        <v>70.900961241280513</v>
      </c>
      <c r="I56" s="25">
        <f t="shared" ca="1" si="17"/>
        <v>67.513169352124564</v>
      </c>
      <c r="J56" s="25">
        <f t="shared" ca="1" si="17"/>
        <v>77.684995965903255</v>
      </c>
      <c r="K56" s="25">
        <f t="shared" ca="1" si="17"/>
        <v>68.64391967961717</v>
      </c>
      <c r="L56" s="25">
        <f t="shared" ca="1" si="17"/>
        <v>92.814416326810644</v>
      </c>
      <c r="M56" s="25">
        <f t="shared" ca="1" si="17"/>
        <v>80.027905896974971</v>
      </c>
      <c r="N56" s="25">
        <f t="shared" ca="1" si="17"/>
        <v>81.981904553012768</v>
      </c>
      <c r="O56" s="25">
        <f t="shared" ca="1" si="17"/>
        <v>98.604129901437673</v>
      </c>
      <c r="P56" s="25">
        <f t="shared" ca="1" si="17"/>
        <v>57.765395492258563</v>
      </c>
      <c r="Q56" s="25">
        <f t="shared" ca="1" si="17"/>
        <v>71.899238185111045</v>
      </c>
      <c r="R56" s="25"/>
      <c r="S56" s="25"/>
      <c r="T56" s="25"/>
      <c r="U56" s="25">
        <f t="shared" ca="1" si="10"/>
        <v>101.16663609755098</v>
      </c>
      <c r="V56" s="25">
        <f t="shared" ca="1" si="10"/>
        <v>88.695746643210356</v>
      </c>
      <c r="W56" s="25">
        <f t="shared" si="3"/>
        <v>204</v>
      </c>
      <c r="X56" s="25">
        <f t="shared" ca="1" si="11"/>
        <v>75.594176013285619</v>
      </c>
      <c r="Y56" s="25">
        <f t="shared" ca="1" si="11"/>
        <v>77.251753458487642</v>
      </c>
      <c r="Z56" s="25">
        <f t="shared" ca="1" si="11"/>
        <v>22.95250291202527</v>
      </c>
      <c r="AA56" s="25">
        <f t="shared" ca="1" si="11"/>
        <v>94.318346997134952</v>
      </c>
      <c r="AB56" s="25">
        <f t="shared" ca="1" si="11"/>
        <v>100.59498745145139</v>
      </c>
      <c r="AC56" s="25">
        <f t="shared" ca="1" si="11"/>
        <v>296.1851958501918</v>
      </c>
      <c r="AD56" s="25">
        <f t="shared" ca="1" si="11"/>
        <v>114.17961128998799</v>
      </c>
      <c r="AE56" s="25">
        <f t="shared" ca="1" si="11"/>
        <v>115.0281573300088</v>
      </c>
      <c r="AF56" s="25">
        <f t="shared" ca="1" si="11"/>
        <v>124.10236223454299</v>
      </c>
      <c r="AG56" s="25">
        <f t="shared" ca="1" si="11"/>
        <v>134.89054121514158</v>
      </c>
      <c r="AH56" s="25">
        <f t="shared" ca="1" si="12"/>
        <v>170.412228986408</v>
      </c>
      <c r="AI56" s="25">
        <f t="shared" ca="1" si="12"/>
        <v>95.321758411191183</v>
      </c>
      <c r="AJ56" s="25">
        <f t="shared" ca="1" si="12"/>
        <v>142.83566459204988</v>
      </c>
      <c r="AK56" s="25">
        <f t="shared" ca="1" si="12"/>
        <v>101.32727974416746</v>
      </c>
      <c r="AL56" s="25">
        <f t="shared" ca="1" si="12"/>
        <v>209.01176308874014</v>
      </c>
      <c r="AM56" s="25">
        <f t="shared" ca="1" si="12"/>
        <v>94.389922396348041</v>
      </c>
      <c r="AN56" s="25">
        <f t="shared" ca="1" si="12"/>
        <v>158.63277048968257</v>
      </c>
      <c r="AO56" s="25">
        <f t="shared" ca="1" si="12"/>
        <v>177.96345339375031</v>
      </c>
      <c r="AP56" s="25">
        <f t="shared" ca="1" si="12"/>
        <v>128.02322831941737</v>
      </c>
      <c r="AQ56" s="25">
        <f t="shared" ca="1" si="12"/>
        <v>86.951624595874705</v>
      </c>
      <c r="AR56" s="25">
        <f t="shared" ca="1" si="13"/>
        <v>74.89984445886013</v>
      </c>
      <c r="AS56" s="25">
        <f t="shared" ca="1" si="13"/>
        <v>94.094712575735045</v>
      </c>
      <c r="AT56" s="25">
        <f t="shared" ca="1" si="13"/>
        <v>140.78175455205979</v>
      </c>
      <c r="AU56" s="25">
        <f t="shared" ca="1" si="13"/>
        <v>52.00494593154918</v>
      </c>
      <c r="AV56" s="25">
        <f t="shared" ca="1" si="13"/>
        <v>76.584952198758586</v>
      </c>
      <c r="AW56" s="25">
        <f t="shared" ca="1" si="13"/>
        <v>64.754375036674134</v>
      </c>
      <c r="AX56" s="25">
        <f t="shared" ca="1" si="13"/>
        <v>67.513169352124564</v>
      </c>
      <c r="AY56" s="25">
        <f t="shared" ca="1" si="13"/>
        <v>63.998729645018514</v>
      </c>
      <c r="AZ56" s="25">
        <f t="shared" ca="1" si="13"/>
        <v>87.326427917238846</v>
      </c>
      <c r="BA56" s="25">
        <f t="shared" ca="1" si="13"/>
        <v>75.473649411536258</v>
      </c>
      <c r="BB56" s="25">
        <f t="shared" ca="1" si="13"/>
        <v>96.099663278041106</v>
      </c>
      <c r="BC56" s="25">
        <f t="shared" ca="1" si="13"/>
        <v>73.832743114025291</v>
      </c>
      <c r="BD56" s="25">
        <f t="shared" ca="1" si="13"/>
        <v>51.244978106908952</v>
      </c>
      <c r="BE56" s="25">
        <f t="shared" ca="1" si="13"/>
        <v>58.164954729948789</v>
      </c>
      <c r="BF56" s="25"/>
      <c r="BG56" s="25">
        <f t="shared" ca="1" si="14"/>
        <v>92.814416326810644</v>
      </c>
      <c r="BH56" s="25">
        <f t="shared" ca="1" si="14"/>
        <v>108.13080979539011</v>
      </c>
      <c r="BI56" s="25">
        <f t="shared" ca="1" si="14"/>
        <v>71.098239319378152</v>
      </c>
      <c r="BJ56" s="25">
        <f t="shared" ca="1" si="14"/>
        <v>82.417459729346533</v>
      </c>
      <c r="BK56" s="25">
        <f t="shared" ca="1" si="14"/>
        <v>73.807311665020322</v>
      </c>
      <c r="BL56" s="25">
        <f t="shared" ca="1" si="14"/>
        <v>61.951201156705281</v>
      </c>
      <c r="BM56" s="25">
        <f t="shared" ca="1" si="14"/>
        <v>178.93362803718819</v>
      </c>
      <c r="BN56" s="25">
        <f t="shared" ca="1" si="14"/>
        <v>29.846837874917263</v>
      </c>
      <c r="BO56" s="25">
        <f t="shared" ca="1" si="14"/>
        <v>98.604129901437673</v>
      </c>
      <c r="BP56" s="25">
        <f t="shared" ca="1" si="14"/>
        <v>39.916214029881012</v>
      </c>
      <c r="BQ56" s="25">
        <f t="shared" ca="1" si="15"/>
        <v>48.765678731429375</v>
      </c>
      <c r="BR56" s="25">
        <f t="shared" ca="1" si="15"/>
        <v>97.601881045997715</v>
      </c>
      <c r="BS56" s="25">
        <f t="shared" ca="1" si="15"/>
        <v>54.528084521672227</v>
      </c>
      <c r="BT56" s="25">
        <f t="shared" ca="1" si="15"/>
        <v>40.847049342790044</v>
      </c>
      <c r="BU56" s="25">
        <f t="shared" ca="1" si="15"/>
        <v>63.465950703463143</v>
      </c>
      <c r="BV56" s="25">
        <f t="shared" ca="1" si="15"/>
        <v>101.53269887284776</v>
      </c>
      <c r="BW56" s="25">
        <f t="shared" ca="1" si="15"/>
        <v>113.86678043656555</v>
      </c>
      <c r="BX56" s="25">
        <f t="shared" ca="1" si="15"/>
        <v>77.952213996220465</v>
      </c>
      <c r="BY56" s="25"/>
      <c r="BZ56" s="25"/>
      <c r="CA56" s="25"/>
      <c r="CB56" s="25"/>
      <c r="CC56" s="25">
        <f t="shared" ca="1" si="16"/>
        <v>164.3446702575709</v>
      </c>
      <c r="CD56" s="25">
        <f t="shared" ca="1" si="16"/>
        <v>39.300613237583271</v>
      </c>
      <c r="CE56" s="25">
        <f t="shared" ca="1" si="16"/>
        <v>84.799259220859881</v>
      </c>
      <c r="CF56" s="25">
        <f t="shared" ca="1" si="16"/>
        <v>101.06657787873874</v>
      </c>
      <c r="CG56" s="25">
        <f t="shared" ca="1" si="16"/>
        <v>84.987596339762973</v>
      </c>
    </row>
    <row r="57" spans="1:85" x14ac:dyDescent="0.3">
      <c r="A57" s="24">
        <v>2002</v>
      </c>
      <c r="B57" s="25">
        <f t="shared" ca="1" si="8"/>
        <v>82.982803965435707</v>
      </c>
      <c r="C57" s="25"/>
      <c r="D57" s="25">
        <f t="shared" ca="1" si="17"/>
        <v>75.863484083743117</v>
      </c>
      <c r="E57" s="25">
        <f t="shared" ca="1" si="17"/>
        <v>96.587820880655201</v>
      </c>
      <c r="F57" s="25">
        <f t="shared" ca="1" si="17"/>
        <v>116.47905963332813</v>
      </c>
      <c r="G57" s="25">
        <f t="shared" ca="1" si="17"/>
        <v>52.027433551337189</v>
      </c>
      <c r="H57" s="25">
        <f t="shared" ca="1" si="17"/>
        <v>73.037830908466518</v>
      </c>
      <c r="I57" s="25">
        <f t="shared" ca="1" si="17"/>
        <v>71.000475118008112</v>
      </c>
      <c r="J57" s="25">
        <f t="shared" ca="1" si="17"/>
        <v>79.425842455140625</v>
      </c>
      <c r="K57" s="25">
        <f t="shared" ca="1" si="17"/>
        <v>73.815960420798504</v>
      </c>
      <c r="L57" s="25">
        <f t="shared" ca="1" si="17"/>
        <v>93.559348007248445</v>
      </c>
      <c r="M57" s="25">
        <f t="shared" ca="1" si="17"/>
        <v>82.888711977394138</v>
      </c>
      <c r="N57" s="25">
        <f t="shared" ca="1" si="17"/>
        <v>86.494045926496995</v>
      </c>
      <c r="O57" s="25">
        <f t="shared" ca="1" si="17"/>
        <v>101.51412870428828</v>
      </c>
      <c r="P57" s="25">
        <f t="shared" ca="1" si="17"/>
        <v>60.23325535365462</v>
      </c>
      <c r="Q57" s="25">
        <f t="shared" ca="1" si="17"/>
        <v>75.105690180574641</v>
      </c>
      <c r="R57" s="25"/>
      <c r="S57" s="25"/>
      <c r="T57" s="25"/>
      <c r="U57" s="25">
        <f t="shared" ca="1" si="10"/>
        <v>99.080536985880045</v>
      </c>
      <c r="V57" s="25">
        <f t="shared" ca="1" si="10"/>
        <v>93.997991831825971</v>
      </c>
      <c r="W57" s="25">
        <f t="shared" si="3"/>
        <v>208</v>
      </c>
      <c r="X57" s="25">
        <f t="shared" ca="1" si="11"/>
        <v>77.318872635758169</v>
      </c>
      <c r="Y57" s="25">
        <f t="shared" ca="1" si="11"/>
        <v>72.382025366600516</v>
      </c>
      <c r="Z57" s="25">
        <f t="shared" ca="1" si="11"/>
        <v>33.029293236282683</v>
      </c>
      <c r="AA57" s="25">
        <f t="shared" ca="1" si="11"/>
        <v>96.587820880655201</v>
      </c>
      <c r="AB57" s="25">
        <f t="shared" ca="1" si="11"/>
        <v>100.37491427762286</v>
      </c>
      <c r="AC57" s="25">
        <f t="shared" ca="1" si="11"/>
        <v>278.55519610458651</v>
      </c>
      <c r="AD57" s="25">
        <f t="shared" ca="1" si="11"/>
        <v>114.40819745839912</v>
      </c>
      <c r="AE57" s="25">
        <f t="shared" ca="1" si="11"/>
        <v>112.84463063857172</v>
      </c>
      <c r="AF57" s="25">
        <f t="shared" ca="1" si="11"/>
        <v>123.56933640523158</v>
      </c>
      <c r="AG57" s="25">
        <f t="shared" ca="1" si="11"/>
        <v>131.01092073996168</v>
      </c>
      <c r="AH57" s="25">
        <f t="shared" ca="1" si="12"/>
        <v>164.65158816798788</v>
      </c>
      <c r="AI57" s="25">
        <f t="shared" ca="1" si="12"/>
        <v>92.606541981563126</v>
      </c>
      <c r="AJ57" s="25">
        <f t="shared" ca="1" si="12"/>
        <v>140.03692112110582</v>
      </c>
      <c r="AK57" s="25">
        <f t="shared" ca="1" si="12"/>
        <v>102.45616499926309</v>
      </c>
      <c r="AL57" s="25">
        <f t="shared" ca="1" si="12"/>
        <v>199.92060585862592</v>
      </c>
      <c r="AM57" s="25">
        <f t="shared" ca="1" si="12"/>
        <v>95.034501173341425</v>
      </c>
      <c r="AN57" s="25">
        <f t="shared" ca="1" si="12"/>
        <v>152.58329161696867</v>
      </c>
      <c r="AO57" s="25">
        <f t="shared" ca="1" si="12"/>
        <v>173.07545194967025</v>
      </c>
      <c r="AP57" s="25">
        <f t="shared" ca="1" si="12"/>
        <v>124.32462326841811</v>
      </c>
      <c r="AQ57" s="25">
        <f t="shared" ca="1" si="12"/>
        <v>87.477458441047588</v>
      </c>
      <c r="AR57" s="25">
        <f t="shared" ca="1" si="13"/>
        <v>75.216780530774969</v>
      </c>
      <c r="AS57" s="25">
        <f t="shared" ca="1" si="13"/>
        <v>92.684816613530657</v>
      </c>
      <c r="AT57" s="25">
        <f t="shared" ca="1" si="13"/>
        <v>142.7018175000585</v>
      </c>
      <c r="AU57" s="25">
        <f t="shared" ca="1" si="13"/>
        <v>52.027433551337189</v>
      </c>
      <c r="AV57" s="25">
        <f t="shared" ca="1" si="13"/>
        <v>76.702295817931429</v>
      </c>
      <c r="AW57" s="25">
        <f t="shared" ca="1" si="13"/>
        <v>69.049783650169857</v>
      </c>
      <c r="AX57" s="25">
        <f t="shared" ca="1" si="13"/>
        <v>71.000475118008112</v>
      </c>
      <c r="AY57" s="25">
        <f t="shared" ca="1" si="13"/>
        <v>67.638221329439716</v>
      </c>
      <c r="AZ57" s="25">
        <f t="shared" ca="1" si="13"/>
        <v>87.982394206989738</v>
      </c>
      <c r="BA57" s="25">
        <f t="shared" ca="1" si="13"/>
        <v>77.434235585923929</v>
      </c>
      <c r="BB57" s="25">
        <f t="shared" ca="1" si="13"/>
        <v>95.799790751000756</v>
      </c>
      <c r="BC57" s="25">
        <f t="shared" ca="1" si="13"/>
        <v>67.472248630781152</v>
      </c>
      <c r="BD57" s="25">
        <f t="shared" ca="1" si="13"/>
        <v>59.939461491255997</v>
      </c>
      <c r="BE57" s="25">
        <f t="shared" ca="1" si="13"/>
        <v>66.890055042338474</v>
      </c>
      <c r="BF57" s="25"/>
      <c r="BG57" s="25">
        <f t="shared" ca="1" si="14"/>
        <v>93.559348007248445</v>
      </c>
      <c r="BH57" s="25">
        <f t="shared" ca="1" si="14"/>
        <v>106.40185438494825</v>
      </c>
      <c r="BI57" s="25">
        <f t="shared" ca="1" si="14"/>
        <v>73.837274338919329</v>
      </c>
      <c r="BJ57" s="25">
        <f t="shared" ca="1" si="14"/>
        <v>86.545234551657515</v>
      </c>
      <c r="BK57" s="25">
        <f t="shared" ca="1" si="14"/>
        <v>75.12735094084448</v>
      </c>
      <c r="BL57" s="25">
        <f t="shared" ca="1" si="14"/>
        <v>66.273364944268252</v>
      </c>
      <c r="BM57" s="25">
        <f t="shared" ca="1" si="14"/>
        <v>183.68990242475672</v>
      </c>
      <c r="BN57" s="25">
        <f t="shared" ca="1" si="14"/>
        <v>33.767600947468623</v>
      </c>
      <c r="BO57" s="25">
        <f t="shared" ca="1" si="14"/>
        <v>101.51412870428828</v>
      </c>
      <c r="BP57" s="25">
        <f t="shared" ca="1" si="14"/>
        <v>43.166974129019387</v>
      </c>
      <c r="BQ57" s="25">
        <f t="shared" ca="1" si="15"/>
        <v>50.700416507890864</v>
      </c>
      <c r="BR57" s="25">
        <f t="shared" ca="1" si="15"/>
        <v>98.519989089589913</v>
      </c>
      <c r="BS57" s="25">
        <f t="shared" ca="1" si="15"/>
        <v>58.265163930541604</v>
      </c>
      <c r="BT57" s="25">
        <f t="shared" ca="1" si="15"/>
        <v>44.194649597170347</v>
      </c>
      <c r="BU57" s="25">
        <f t="shared" ca="1" si="15"/>
        <v>67.626446503093192</v>
      </c>
      <c r="BV57" s="25">
        <f t="shared" ca="1" si="15"/>
        <v>101.01099516013998</v>
      </c>
      <c r="BW57" s="25">
        <f t="shared" ca="1" si="15"/>
        <v>115.89127208871231</v>
      </c>
      <c r="BX57" s="25">
        <f t="shared" ca="1" si="15"/>
        <v>79.780744856767285</v>
      </c>
      <c r="BY57" s="25"/>
      <c r="BZ57" s="25"/>
      <c r="CA57" s="25"/>
      <c r="CB57" s="25"/>
      <c r="CC57" s="25">
        <f t="shared" ca="1" si="16"/>
        <v>157.33497737397317</v>
      </c>
      <c r="CD57" s="25">
        <f t="shared" ca="1" si="16"/>
        <v>41.885543814169843</v>
      </c>
      <c r="CE57" s="25">
        <f t="shared" ca="1" si="16"/>
        <v>84.124756413752209</v>
      </c>
      <c r="CF57" s="25">
        <f t="shared" ca="1" si="16"/>
        <v>106.90056147337026</v>
      </c>
      <c r="CG57" s="25">
        <f t="shared" ca="1" si="16"/>
        <v>92.297968731549844</v>
      </c>
    </row>
    <row r="58" spans="1:85" x14ac:dyDescent="0.3">
      <c r="A58" s="24">
        <v>2003</v>
      </c>
      <c r="B58" s="25">
        <f t="shared" ca="1" si="8"/>
        <v>85.001541422152741</v>
      </c>
      <c r="C58" s="25"/>
      <c r="D58" s="25">
        <f t="shared" ca="1" si="17"/>
        <v>77.584409254282704</v>
      </c>
      <c r="E58" s="25">
        <f t="shared" ca="1" si="17"/>
        <v>98.039899455727749</v>
      </c>
      <c r="F58" s="25">
        <f t="shared" ca="1" si="17"/>
        <v>114.59850307956398</v>
      </c>
      <c r="G58" s="25">
        <f t="shared" ca="1" si="17"/>
        <v>52.319969898786901</v>
      </c>
      <c r="H58" s="25">
        <f t="shared" ca="1" si="17"/>
        <v>75.482579200832944</v>
      </c>
      <c r="I58" s="25">
        <f t="shared" ca="1" si="17"/>
        <v>75.304863917644354</v>
      </c>
      <c r="J58" s="25">
        <f t="shared" ca="1" si="17"/>
        <v>81.351313249927031</v>
      </c>
      <c r="K58" s="25">
        <f t="shared" ca="1" si="17"/>
        <v>83.091158430992181</v>
      </c>
      <c r="L58" s="25">
        <f t="shared" ca="1" si="17"/>
        <v>94.537412840138273</v>
      </c>
      <c r="M58" s="25">
        <f t="shared" ca="1" si="17"/>
        <v>83.304632161877336</v>
      </c>
      <c r="N58" s="25">
        <f t="shared" ca="1" si="17"/>
        <v>88.911887603338485</v>
      </c>
      <c r="O58" s="25">
        <f t="shared" ca="1" si="17"/>
        <v>104.38992231501453</v>
      </c>
      <c r="P58" s="25">
        <f t="shared" ca="1" si="17"/>
        <v>61.972818070186065</v>
      </c>
      <c r="Q58" s="25">
        <f t="shared" ca="1" si="17"/>
        <v>77.805917872908921</v>
      </c>
      <c r="R58" s="25"/>
      <c r="S58" s="25"/>
      <c r="T58" s="25"/>
      <c r="U58" s="25">
        <f t="shared" ca="1" si="10"/>
        <v>95.608391182752385</v>
      </c>
      <c r="V58" s="25">
        <f t="shared" ca="1" si="10"/>
        <v>89.991946656518806</v>
      </c>
      <c r="W58" s="25">
        <f t="shared" si="3"/>
        <v>212</v>
      </c>
      <c r="X58" s="25">
        <f t="shared" ca="1" si="11"/>
        <v>79.151547636860897</v>
      </c>
      <c r="Y58" s="25">
        <f t="shared" ca="1" si="11"/>
        <v>69.495389715716584</v>
      </c>
      <c r="Z58" s="25">
        <f t="shared" ca="1" si="11"/>
        <v>34.746439722607427</v>
      </c>
      <c r="AA58" s="25">
        <f t="shared" ca="1" si="11"/>
        <v>98.039899455727749</v>
      </c>
      <c r="AB58" s="25">
        <f t="shared" ca="1" si="11"/>
        <v>100.33245056816142</v>
      </c>
      <c r="AC58" s="25">
        <f t="shared" ca="1" si="11"/>
        <v>262.44669929598791</v>
      </c>
      <c r="AD58" s="25">
        <f t="shared" ca="1" si="11"/>
        <v>113.6342235556108</v>
      </c>
      <c r="AE58" s="25">
        <f t="shared" ca="1" si="11"/>
        <v>113.66482471936473</v>
      </c>
      <c r="AF58" s="25">
        <f t="shared" ca="1" si="11"/>
        <v>122.90217362602031</v>
      </c>
      <c r="AG58" s="25">
        <f t="shared" ca="1" si="11"/>
        <v>129.50956701737766</v>
      </c>
      <c r="AH58" s="25">
        <f t="shared" ca="1" si="12"/>
        <v>158.94496099005522</v>
      </c>
      <c r="AI58" s="25">
        <f t="shared" ca="1" si="12"/>
        <v>91.009721312892282</v>
      </c>
      <c r="AJ58" s="25">
        <f t="shared" ca="1" si="12"/>
        <v>138.84960187213684</v>
      </c>
      <c r="AK58" s="25">
        <f t="shared" ca="1" si="12"/>
        <v>104.15998967837014</v>
      </c>
      <c r="AL58" s="25">
        <f t="shared" ca="1" si="12"/>
        <v>190.66438713718776</v>
      </c>
      <c r="AM58" s="25">
        <f t="shared" ca="1" si="12"/>
        <v>95.627485518586013</v>
      </c>
      <c r="AN58" s="25">
        <f t="shared" ca="1" si="12"/>
        <v>143.97443624381609</v>
      </c>
      <c r="AO58" s="25">
        <f t="shared" ca="1" si="12"/>
        <v>167.61069231467573</v>
      </c>
      <c r="AP58" s="25">
        <f t="shared" ca="1" si="12"/>
        <v>121.06716880404244</v>
      </c>
      <c r="AQ58" s="25">
        <f t="shared" ca="1" si="12"/>
        <v>86.964331477845946</v>
      </c>
      <c r="AR58" s="25">
        <f t="shared" ca="1" si="13"/>
        <v>75.817456704107443</v>
      </c>
      <c r="AS58" s="25">
        <f t="shared" ca="1" si="13"/>
        <v>95.289635789870744</v>
      </c>
      <c r="AT58" s="25">
        <f t="shared" ca="1" si="13"/>
        <v>141.99239579193895</v>
      </c>
      <c r="AU58" s="25">
        <f t="shared" ca="1" si="13"/>
        <v>52.319969898786901</v>
      </c>
      <c r="AV58" s="25">
        <f t="shared" ca="1" si="13"/>
        <v>77.134972618991981</v>
      </c>
      <c r="AW58" s="25">
        <f t="shared" ca="1" si="13"/>
        <v>73.692656509738896</v>
      </c>
      <c r="AX58" s="25">
        <f t="shared" ca="1" si="13"/>
        <v>75.304863917644354</v>
      </c>
      <c r="AY58" s="25">
        <f t="shared" ca="1" si="13"/>
        <v>71.741228927469109</v>
      </c>
      <c r="AZ58" s="25">
        <f t="shared" ca="1" si="13"/>
        <v>88.626824806503578</v>
      </c>
      <c r="BA58" s="25">
        <f t="shared" ca="1" si="13"/>
        <v>79.619178031704465</v>
      </c>
      <c r="BB58" s="25">
        <f t="shared" ca="1" si="13"/>
        <v>98.321450342555863</v>
      </c>
      <c r="BC58" s="25">
        <f t="shared" ca="1" si="13"/>
        <v>62.045489631478681</v>
      </c>
      <c r="BD58" s="25">
        <f t="shared" ca="1" si="13"/>
        <v>67.550664050826285</v>
      </c>
      <c r="BE58" s="25">
        <f t="shared" ca="1" si="13"/>
        <v>84.665672175976482</v>
      </c>
      <c r="BF58" s="25"/>
      <c r="BG58" s="25">
        <f t="shared" ca="1" si="14"/>
        <v>94.537412840138273</v>
      </c>
      <c r="BH58" s="25">
        <f t="shared" ca="1" si="14"/>
        <v>105.25441033813101</v>
      </c>
      <c r="BI58" s="25">
        <f t="shared" ca="1" si="14"/>
        <v>76.670527216302148</v>
      </c>
      <c r="BJ58" s="25">
        <f t="shared" ca="1" si="14"/>
        <v>86.54038055947801</v>
      </c>
      <c r="BK58" s="25">
        <f t="shared" ca="1" si="14"/>
        <v>74.69417531670382</v>
      </c>
      <c r="BL58" s="25">
        <f t="shared" ca="1" si="14"/>
        <v>69.557837286683096</v>
      </c>
      <c r="BM58" s="25">
        <f t="shared" ca="1" si="14"/>
        <v>181.57300071123242</v>
      </c>
      <c r="BN58" s="25">
        <f t="shared" ca="1" si="14"/>
        <v>37.771292892287953</v>
      </c>
      <c r="BO58" s="25">
        <f t="shared" ca="1" si="14"/>
        <v>104.38992231501453</v>
      </c>
      <c r="BP58" s="25">
        <f t="shared" ca="1" si="14"/>
        <v>46.531658708258718</v>
      </c>
      <c r="BQ58" s="25">
        <f t="shared" ca="1" si="15"/>
        <v>51.851865404465521</v>
      </c>
      <c r="BR58" s="25">
        <f t="shared" ca="1" si="15"/>
        <v>97.799258998679491</v>
      </c>
      <c r="BS58" s="25">
        <f t="shared" ca="1" si="15"/>
        <v>60.534501879457139</v>
      </c>
      <c r="BT58" s="25">
        <f t="shared" ca="1" si="15"/>
        <v>46.655004316508183</v>
      </c>
      <c r="BU58" s="25">
        <f t="shared" ca="1" si="15"/>
        <v>70.735188825645139</v>
      </c>
      <c r="BV58" s="25">
        <f t="shared" ca="1" si="15"/>
        <v>96.807648788172997</v>
      </c>
      <c r="BW58" s="25">
        <f t="shared" ca="1" si="15"/>
        <v>119.99459251962945</v>
      </c>
      <c r="BX58" s="25">
        <f t="shared" ca="1" si="15"/>
        <v>82.329451804402353</v>
      </c>
      <c r="BY58" s="25"/>
      <c r="BZ58" s="25"/>
      <c r="CA58" s="25"/>
      <c r="CB58" s="25"/>
      <c r="CC58" s="25">
        <f t="shared" ca="1" si="16"/>
        <v>148.71147411341758</v>
      </c>
      <c r="CD58" s="25">
        <f t="shared" ca="1" si="16"/>
        <v>43.331028030177102</v>
      </c>
      <c r="CE58" s="25">
        <f t="shared" ca="1" si="16"/>
        <v>82.936865673983704</v>
      </c>
      <c r="CF58" s="25">
        <f t="shared" ca="1" si="16"/>
        <v>104.01588433351964</v>
      </c>
      <c r="CG58" s="25">
        <f t="shared" ca="1" si="16"/>
        <v>86.80406327453646</v>
      </c>
    </row>
    <row r="59" spans="1:85" x14ac:dyDescent="0.3">
      <c r="A59" s="24">
        <v>2004</v>
      </c>
      <c r="B59" s="25">
        <f t="shared" ca="1" si="8"/>
        <v>86.182096236593665</v>
      </c>
      <c r="C59" s="25"/>
      <c r="D59" s="25">
        <f t="shared" ca="1" si="17"/>
        <v>78.956839560916848</v>
      </c>
      <c r="E59" s="25">
        <f t="shared" ca="1" si="17"/>
        <v>99.436274121851966</v>
      </c>
      <c r="F59" s="25">
        <f t="shared" ca="1" si="17"/>
        <v>112.44640853836722</v>
      </c>
      <c r="G59" s="25">
        <f t="shared" ca="1" si="17"/>
        <v>52.597388699420023</v>
      </c>
      <c r="H59" s="25">
        <f t="shared" ca="1" si="17"/>
        <v>77.739618737022084</v>
      </c>
      <c r="I59" s="25">
        <f t="shared" ca="1" si="17"/>
        <v>78.037104070733676</v>
      </c>
      <c r="J59" s="25">
        <f t="shared" ca="1" si="17"/>
        <v>82.834063357215129</v>
      </c>
      <c r="K59" s="25">
        <f t="shared" ca="1" si="17"/>
        <v>89.242192390075431</v>
      </c>
      <c r="L59" s="25">
        <f t="shared" ca="1" si="17"/>
        <v>93.739231477574108</v>
      </c>
      <c r="M59" s="25">
        <f t="shared" ca="1" si="17"/>
        <v>83.314906934192109</v>
      </c>
      <c r="N59" s="25">
        <f t="shared" ca="1" si="17"/>
        <v>89.791888143272146</v>
      </c>
      <c r="O59" s="25">
        <f t="shared" ca="1" si="17"/>
        <v>105.66937859576586</v>
      </c>
      <c r="P59" s="25">
        <f t="shared" ca="1" si="17"/>
        <v>63.373682313927311</v>
      </c>
      <c r="Q59" s="25">
        <f t="shared" ca="1" si="17"/>
        <v>79.667965308390137</v>
      </c>
      <c r="R59" s="25"/>
      <c r="S59" s="25"/>
      <c r="T59" s="25"/>
      <c r="U59" s="25">
        <f t="shared" ca="1" si="10"/>
        <v>93.208504133179488</v>
      </c>
      <c r="V59" s="25">
        <f t="shared" ca="1" si="10"/>
        <v>83.988842286954991</v>
      </c>
      <c r="W59" s="25">
        <f t="shared" si="3"/>
        <v>216</v>
      </c>
      <c r="X59" s="25">
        <f t="shared" ca="1" si="11"/>
        <v>80.512048050404729</v>
      </c>
      <c r="Y59" s="25">
        <f t="shared" ca="1" si="11"/>
        <v>68.06345244392692</v>
      </c>
      <c r="Z59" s="25">
        <f t="shared" ca="1" si="11"/>
        <v>38.240780315098426</v>
      </c>
      <c r="AA59" s="25">
        <f t="shared" ca="1" si="11"/>
        <v>99.436274121851966</v>
      </c>
      <c r="AB59" s="25">
        <f t="shared" ca="1" si="11"/>
        <v>99.529805492778195</v>
      </c>
      <c r="AC59" s="25">
        <f t="shared" ca="1" si="11"/>
        <v>249.17985143806473</v>
      </c>
      <c r="AD59" s="25">
        <f t="shared" ca="1" si="11"/>
        <v>115.91734116505091</v>
      </c>
      <c r="AE59" s="25">
        <f t="shared" ca="1" si="11"/>
        <v>114.9421010942326</v>
      </c>
      <c r="AF59" s="25">
        <f t="shared" ca="1" si="11"/>
        <v>122.17229652916295</v>
      </c>
      <c r="AG59" s="25">
        <f t="shared" ca="1" si="11"/>
        <v>126.50970710827112</v>
      </c>
      <c r="AH59" s="25">
        <f t="shared" ca="1" si="12"/>
        <v>153.06881633422302</v>
      </c>
      <c r="AI59" s="25">
        <f t="shared" ca="1" si="12"/>
        <v>91.494343106295034</v>
      </c>
      <c r="AJ59" s="25">
        <f t="shared" ca="1" si="12"/>
        <v>137.16769898229836</v>
      </c>
      <c r="AK59" s="25">
        <f t="shared" ca="1" si="12"/>
        <v>103.27678004900203</v>
      </c>
      <c r="AL59" s="25">
        <f t="shared" ca="1" si="12"/>
        <v>183.93810229344191</v>
      </c>
      <c r="AM59" s="25">
        <f t="shared" ca="1" si="12"/>
        <v>95.22736823976048</v>
      </c>
      <c r="AN59" s="25">
        <f t="shared" ca="1" si="12"/>
        <v>135.79998555622703</v>
      </c>
      <c r="AO59" s="25">
        <f t="shared" ca="1" si="12"/>
        <v>162.63556224464085</v>
      </c>
      <c r="AP59" s="25">
        <f t="shared" ca="1" si="12"/>
        <v>117.94760014158254</v>
      </c>
      <c r="AQ59" s="25">
        <f t="shared" ca="1" si="12"/>
        <v>85.501711173156835</v>
      </c>
      <c r="AR59" s="25">
        <f t="shared" ca="1" si="13"/>
        <v>76.067165760771957</v>
      </c>
      <c r="AS59" s="25">
        <f t="shared" ca="1" si="13"/>
        <v>96.132051817518345</v>
      </c>
      <c r="AT59" s="25">
        <f t="shared" ca="1" si="13"/>
        <v>138.7030633866533</v>
      </c>
      <c r="AU59" s="25">
        <f t="shared" ca="1" si="13"/>
        <v>52.597388699420023</v>
      </c>
      <c r="AV59" s="25">
        <f t="shared" ca="1" si="13"/>
        <v>77.709016824379532</v>
      </c>
      <c r="AW59" s="25">
        <f t="shared" ca="1" si="13"/>
        <v>77.78622547177045</v>
      </c>
      <c r="AX59" s="25">
        <f t="shared" ca="1" si="13"/>
        <v>78.037104070733676</v>
      </c>
      <c r="AY59" s="25">
        <f t="shared" ca="1" si="13"/>
        <v>75.127988622645205</v>
      </c>
      <c r="AZ59" s="25">
        <f t="shared" ca="1" si="13"/>
        <v>89.109984563016667</v>
      </c>
      <c r="BA59" s="25">
        <f t="shared" ca="1" si="13"/>
        <v>81.260996287202175</v>
      </c>
      <c r="BB59" s="25">
        <f t="shared" ca="1" si="13"/>
        <v>101.77239874096863</v>
      </c>
      <c r="BC59" s="25">
        <f t="shared" ca="1" si="13"/>
        <v>58.886824520524037</v>
      </c>
      <c r="BD59" s="25">
        <f t="shared" ca="1" si="13"/>
        <v>70.912066240400335</v>
      </c>
      <c r="BE59" s="25">
        <f t="shared" ca="1" si="13"/>
        <v>97.338905145199746</v>
      </c>
      <c r="BF59" s="25"/>
      <c r="BG59" s="25">
        <f t="shared" ca="1" si="14"/>
        <v>93.739231477574108</v>
      </c>
      <c r="BH59" s="25">
        <f t="shared" ca="1" si="14"/>
        <v>103.81955185571577</v>
      </c>
      <c r="BI59" s="25">
        <f t="shared" ca="1" si="14"/>
        <v>79.149606073922314</v>
      </c>
      <c r="BJ59" s="25">
        <f t="shared" ca="1" si="14"/>
        <v>85.79984539956466</v>
      </c>
      <c r="BK59" s="25">
        <f t="shared" ca="1" si="14"/>
        <v>74.497404144622735</v>
      </c>
      <c r="BL59" s="25">
        <f t="shared" ca="1" si="14"/>
        <v>71.522477463841426</v>
      </c>
      <c r="BM59" s="25">
        <f t="shared" ca="1" si="14"/>
        <v>178.04357637739821</v>
      </c>
      <c r="BN59" s="25">
        <f t="shared" ca="1" si="14"/>
        <v>40.064568004194172</v>
      </c>
      <c r="BO59" s="25">
        <f t="shared" ca="1" si="14"/>
        <v>105.66937859576586</v>
      </c>
      <c r="BP59" s="25">
        <f t="shared" ca="1" si="14"/>
        <v>48.600592649141085</v>
      </c>
      <c r="BQ59" s="25">
        <f t="shared" ca="1" si="15"/>
        <v>52.48971425921723</v>
      </c>
      <c r="BR59" s="25">
        <f t="shared" ca="1" si="15"/>
        <v>98.532776071710316</v>
      </c>
      <c r="BS59" s="25">
        <f t="shared" ca="1" si="15"/>
        <v>62.223761626219286</v>
      </c>
      <c r="BT59" s="25">
        <f t="shared" ca="1" si="15"/>
        <v>48.728514912435152</v>
      </c>
      <c r="BU59" s="25">
        <f t="shared" ca="1" si="15"/>
        <v>73.36890532190769</v>
      </c>
      <c r="BV59" s="25">
        <f t="shared" ca="1" si="15"/>
        <v>93.487412423362088</v>
      </c>
      <c r="BW59" s="25">
        <f t="shared" ca="1" si="15"/>
        <v>121.71491815619989</v>
      </c>
      <c r="BX59" s="25">
        <f t="shared" ca="1" si="15"/>
        <v>83.362494788878237</v>
      </c>
      <c r="BY59" s="25"/>
      <c r="BZ59" s="25"/>
      <c r="CA59" s="25"/>
      <c r="CB59" s="25"/>
      <c r="CC59" s="25">
        <f t="shared" ca="1" si="16"/>
        <v>142.02659629124639</v>
      </c>
      <c r="CD59" s="25">
        <f t="shared" ca="1" si="16"/>
        <v>45.007886421108111</v>
      </c>
      <c r="CE59" s="25">
        <f t="shared" ca="1" si="16"/>
        <v>87.975710691689756</v>
      </c>
      <c r="CF59" s="25">
        <f t="shared" ca="1" si="16"/>
        <v>89.050973411590817</v>
      </c>
      <c r="CG59" s="25">
        <f t="shared" ca="1" si="16"/>
        <v>79.834748493320461</v>
      </c>
    </row>
    <row r="60" spans="1:85" x14ac:dyDescent="0.3">
      <c r="A60" s="24">
        <v>2005</v>
      </c>
      <c r="B60" s="25">
        <f t="shared" ca="1" si="8"/>
        <v>87.395991358987075</v>
      </c>
      <c r="C60" s="25"/>
      <c r="D60" s="25">
        <f t="shared" ca="1" si="17"/>
        <v>80.052114138819178</v>
      </c>
      <c r="E60" s="25">
        <f t="shared" ca="1" si="17"/>
        <v>100.82130425532431</v>
      </c>
      <c r="F60" s="25">
        <f t="shared" ca="1" si="17"/>
        <v>110.9773306292882</v>
      </c>
      <c r="G60" s="25">
        <f t="shared" ca="1" si="17"/>
        <v>53.92386056641552</v>
      </c>
      <c r="H60" s="25">
        <f t="shared" ca="1" si="17"/>
        <v>80.204886138958557</v>
      </c>
      <c r="I60" s="25">
        <f t="shared" ca="1" si="17"/>
        <v>79.065774964054114</v>
      </c>
      <c r="J60" s="25">
        <f t="shared" ca="1" si="17"/>
        <v>84.665797949260138</v>
      </c>
      <c r="K60" s="25">
        <f t="shared" ca="1" si="17"/>
        <v>90.913950408140821</v>
      </c>
      <c r="L60" s="25">
        <f t="shared" ca="1" si="17"/>
        <v>93.244997721057388</v>
      </c>
      <c r="M60" s="25">
        <f t="shared" ca="1" si="17"/>
        <v>84.773137577756685</v>
      </c>
      <c r="N60" s="25">
        <f t="shared" ca="1" si="17"/>
        <v>93.225116394687674</v>
      </c>
      <c r="O60" s="25">
        <f t="shared" ca="1" si="17"/>
        <v>105.64216531732175</v>
      </c>
      <c r="P60" s="25">
        <f t="shared" ca="1" si="17"/>
        <v>65.327250683622339</v>
      </c>
      <c r="Q60" s="25">
        <f t="shared" ca="1" si="17"/>
        <v>81.930125093160726</v>
      </c>
      <c r="R60" s="25"/>
      <c r="S60" s="25"/>
      <c r="T60" s="25"/>
      <c r="U60" s="25">
        <f t="shared" ca="1" si="10"/>
        <v>91.522317386170926</v>
      </c>
      <c r="V60" s="25">
        <f t="shared" ca="1" si="10"/>
        <v>81.422611218132602</v>
      </c>
      <c r="W60" s="25">
        <f t="shared" si="3"/>
        <v>220</v>
      </c>
      <c r="X60" s="25">
        <f t="shared" ca="1" si="11"/>
        <v>81.429658636653301</v>
      </c>
      <c r="Y60" s="25">
        <f t="shared" ca="1" si="11"/>
        <v>66.065771916761932</v>
      </c>
      <c r="Z60" s="25">
        <f t="shared" ca="1" si="11"/>
        <v>46.9158744537838</v>
      </c>
      <c r="AA60" s="25">
        <f t="shared" ca="1" si="11"/>
        <v>100.82130425532431</v>
      </c>
      <c r="AB60" s="25">
        <f t="shared" ca="1" si="11"/>
        <v>99.107412702942327</v>
      </c>
      <c r="AC60" s="25">
        <f t="shared" ca="1" si="11"/>
        <v>235.92371610106159</v>
      </c>
      <c r="AD60" s="25">
        <f t="shared" ca="1" si="11"/>
        <v>117.65293104376117</v>
      </c>
      <c r="AE60" s="25">
        <f t="shared" ca="1" si="11"/>
        <v>114.02229472796522</v>
      </c>
      <c r="AF60" s="25">
        <f t="shared" ca="1" si="11"/>
        <v>123.10501718231406</v>
      </c>
      <c r="AG60" s="25">
        <f t="shared" ca="1" si="11"/>
        <v>123.8782016765511</v>
      </c>
      <c r="AH60" s="25">
        <f t="shared" ca="1" si="12"/>
        <v>146.87710550782421</v>
      </c>
      <c r="AI60" s="25">
        <f t="shared" ca="1" si="12"/>
        <v>93.196386001079148</v>
      </c>
      <c r="AJ60" s="25">
        <f t="shared" ca="1" si="12"/>
        <v>133.98812521413208</v>
      </c>
      <c r="AK60" s="25">
        <f t="shared" ca="1" si="12"/>
        <v>104.79434213967671</v>
      </c>
      <c r="AL60" s="25">
        <f t="shared" ca="1" si="12"/>
        <v>178.91579976707132</v>
      </c>
      <c r="AM60" s="25">
        <f t="shared" ca="1" si="12"/>
        <v>95.439308527304362</v>
      </c>
      <c r="AN60" s="25">
        <f t="shared" ca="1" si="12"/>
        <v>130.48764693550672</v>
      </c>
      <c r="AO60" s="25">
        <f t="shared" ca="1" si="12"/>
        <v>158.59425094623973</v>
      </c>
      <c r="AP60" s="25">
        <f t="shared" ca="1" si="12"/>
        <v>115.70937873607926</v>
      </c>
      <c r="AQ60" s="25">
        <f t="shared" ca="1" si="12"/>
        <v>84.301946417465984</v>
      </c>
      <c r="AR60" s="25">
        <f t="shared" ca="1" si="13"/>
        <v>77.838473316288173</v>
      </c>
      <c r="AS60" s="25">
        <f t="shared" ca="1" si="13"/>
        <v>97.216730939946373</v>
      </c>
      <c r="AT60" s="25">
        <f t="shared" ca="1" si="13"/>
        <v>136.84244659601464</v>
      </c>
      <c r="AU60" s="25">
        <f t="shared" ca="1" si="13"/>
        <v>53.92386056641552</v>
      </c>
      <c r="AV60" s="25">
        <f t="shared" ca="1" si="13"/>
        <v>79.110598385277356</v>
      </c>
      <c r="AW60" s="25">
        <f t="shared" ca="1" si="13"/>
        <v>81.406228660511545</v>
      </c>
      <c r="AX60" s="25">
        <f t="shared" ca="1" si="13"/>
        <v>79.065774964054114</v>
      </c>
      <c r="AY60" s="25">
        <f t="shared" ca="1" si="13"/>
        <v>78.394204219473892</v>
      </c>
      <c r="AZ60" s="25">
        <f t="shared" ca="1" si="13"/>
        <v>88.819932179446113</v>
      </c>
      <c r="BA60" s="25">
        <f t="shared" ca="1" si="13"/>
        <v>83.826206364656684</v>
      </c>
      <c r="BB60" s="25">
        <f t="shared" ca="1" si="13"/>
        <v>103.03982066101625</v>
      </c>
      <c r="BC60" s="25">
        <f t="shared" ca="1" si="13"/>
        <v>55.13457615899928</v>
      </c>
      <c r="BD60" s="25">
        <f t="shared" ca="1" si="13"/>
        <v>71.03139805010801</v>
      </c>
      <c r="BE60" s="25">
        <f t="shared" ca="1" si="13"/>
        <v>101.35546498490046</v>
      </c>
      <c r="BF60" s="25"/>
      <c r="BG60" s="25">
        <f t="shared" ca="1" si="14"/>
        <v>93.244997721057388</v>
      </c>
      <c r="BH60" s="25">
        <f t="shared" ca="1" si="14"/>
        <v>102.75975865843938</v>
      </c>
      <c r="BI60" s="25">
        <f t="shared" ca="1" si="14"/>
        <v>81.770806718301927</v>
      </c>
      <c r="BJ60" s="25">
        <f t="shared" ca="1" si="14"/>
        <v>87.467934219949754</v>
      </c>
      <c r="BK60" s="25">
        <f t="shared" ca="1" si="14"/>
        <v>74.962524601661784</v>
      </c>
      <c r="BL60" s="25">
        <f t="shared" ca="1" si="14"/>
        <v>77.268728611788887</v>
      </c>
      <c r="BM60" s="25">
        <f t="shared" ca="1" si="14"/>
        <v>175.37621526158202</v>
      </c>
      <c r="BN60" s="25">
        <f t="shared" ca="1" si="14"/>
        <v>43.249146367970667</v>
      </c>
      <c r="BO60" s="25">
        <f t="shared" ca="1" si="14"/>
        <v>105.64216531732175</v>
      </c>
      <c r="BP60" s="25">
        <f t="shared" ca="1" si="14"/>
        <v>50.510398883085202</v>
      </c>
      <c r="BQ60" s="25">
        <f t="shared" ca="1" si="15"/>
        <v>53.211315218351224</v>
      </c>
      <c r="BR60" s="25">
        <f t="shared" ca="1" si="15"/>
        <v>101.70215851396203</v>
      </c>
      <c r="BS60" s="25">
        <f t="shared" ca="1" si="15"/>
        <v>64.225840643066235</v>
      </c>
      <c r="BT60" s="25">
        <f t="shared" ca="1" si="15"/>
        <v>49.836700166958167</v>
      </c>
      <c r="BU60" s="25">
        <f t="shared" ca="1" si="15"/>
        <v>76.745710731576807</v>
      </c>
      <c r="BV60" s="25">
        <f t="shared" ca="1" si="15"/>
        <v>93.694936597383204</v>
      </c>
      <c r="BW60" s="25">
        <f t="shared" ca="1" si="15"/>
        <v>121.61236488986857</v>
      </c>
      <c r="BX60" s="25">
        <f t="shared" ca="1" si="15"/>
        <v>84.00427155846458</v>
      </c>
      <c r="BY60" s="25"/>
      <c r="BZ60" s="25"/>
      <c r="CA60" s="25"/>
      <c r="CB60" s="25"/>
      <c r="CC60" s="25">
        <f t="shared" ca="1" si="16"/>
        <v>136.24717026441149</v>
      </c>
      <c r="CD60" s="25">
        <f t="shared" ca="1" si="16"/>
        <v>47.210970711751976</v>
      </c>
      <c r="CE60" s="25">
        <f t="shared" ca="1" si="16"/>
        <v>92.284966005475994</v>
      </c>
      <c r="CF60" s="25">
        <f t="shared" ca="1" si="16"/>
        <v>76.027284943468885</v>
      </c>
      <c r="CG60" s="25">
        <f t="shared" ca="1" si="16"/>
        <v>78.553345156473341</v>
      </c>
    </row>
    <row r="61" spans="1:85" x14ac:dyDescent="0.3">
      <c r="A61" s="24">
        <v>2006</v>
      </c>
      <c r="B61" s="25">
        <f t="shared" ca="1" si="8"/>
        <v>89.232923870820159</v>
      </c>
      <c r="C61" s="25"/>
      <c r="D61" s="25">
        <f t="shared" ca="1" si="17"/>
        <v>81.56820237006049</v>
      </c>
      <c r="E61" s="25">
        <f t="shared" ca="1" si="17"/>
        <v>102.39381692212186</v>
      </c>
      <c r="F61" s="25">
        <f t="shared" ca="1" si="17"/>
        <v>110.07216208086753</v>
      </c>
      <c r="G61" s="25">
        <f t="shared" ca="1" si="17"/>
        <v>57.056427218749342</v>
      </c>
      <c r="H61" s="25">
        <f t="shared" ca="1" si="17"/>
        <v>83.197111601474205</v>
      </c>
      <c r="I61" s="25">
        <f t="shared" ca="1" si="17"/>
        <v>81.176993825840142</v>
      </c>
      <c r="J61" s="25">
        <f t="shared" ca="1" si="17"/>
        <v>86.754728673173872</v>
      </c>
      <c r="K61" s="25">
        <f t="shared" ca="1" si="17"/>
        <v>93.090167163795996</v>
      </c>
      <c r="L61" s="25">
        <f t="shared" ca="1" si="17"/>
        <v>93.387453032772086</v>
      </c>
      <c r="M61" s="25">
        <f t="shared" ca="1" si="17"/>
        <v>87.321278616869279</v>
      </c>
      <c r="N61" s="25">
        <f t="shared" ca="1" si="17"/>
        <v>94.734419776277235</v>
      </c>
      <c r="O61" s="25">
        <f t="shared" ca="1" si="17"/>
        <v>106.48563712918629</v>
      </c>
      <c r="P61" s="25">
        <f t="shared" ca="1" si="17"/>
        <v>68.121924735412335</v>
      </c>
      <c r="Q61" s="25">
        <f t="shared" ca="1" si="17"/>
        <v>85.902891145445352</v>
      </c>
      <c r="R61" s="25"/>
      <c r="S61" s="25"/>
      <c r="T61" s="25"/>
      <c r="U61" s="25">
        <f t="shared" ca="1" si="10"/>
        <v>90.839265258783996</v>
      </c>
      <c r="V61" s="25">
        <f t="shared" ca="1" si="10"/>
        <v>88.894679208362646</v>
      </c>
      <c r="W61" s="25">
        <f t="shared" si="3"/>
        <v>224</v>
      </c>
      <c r="X61" s="25">
        <f t="shared" ca="1" si="11"/>
        <v>82.965605491383343</v>
      </c>
      <c r="Y61" s="25">
        <f t="shared" ca="1" si="11"/>
        <v>64.308920181480119</v>
      </c>
      <c r="Z61" s="25">
        <f t="shared" ca="1" si="11"/>
        <v>49.929449762620614</v>
      </c>
      <c r="AA61" s="25">
        <f t="shared" ca="1" si="11"/>
        <v>102.39381692212186</v>
      </c>
      <c r="AB61" s="25">
        <f t="shared" ca="1" si="11"/>
        <v>98.944917763724661</v>
      </c>
      <c r="AC61" s="25">
        <f t="shared" ca="1" si="11"/>
        <v>222.59883499213177</v>
      </c>
      <c r="AD61" s="25">
        <f t="shared" ca="1" si="11"/>
        <v>121.63311635338334</v>
      </c>
      <c r="AE61" s="25">
        <f t="shared" ca="1" si="11"/>
        <v>112.43570141259399</v>
      </c>
      <c r="AF61" s="25">
        <f t="shared" ca="1" si="11"/>
        <v>126.5877019466275</v>
      </c>
      <c r="AG61" s="25">
        <f t="shared" ca="1" si="11"/>
        <v>122.28689661275881</v>
      </c>
      <c r="AH61" s="25">
        <f t="shared" ca="1" si="12"/>
        <v>142.99534149857058</v>
      </c>
      <c r="AI61" s="25">
        <f t="shared" ca="1" si="12"/>
        <v>96.808922067295839</v>
      </c>
      <c r="AJ61" s="25">
        <f t="shared" ca="1" si="12"/>
        <v>131.60116573678573</v>
      </c>
      <c r="AK61" s="25">
        <f t="shared" ca="1" si="12"/>
        <v>108.03247178886443</v>
      </c>
      <c r="AL61" s="25">
        <f t="shared" ca="1" si="12"/>
        <v>168.64823079369188</v>
      </c>
      <c r="AM61" s="25">
        <f t="shared" ca="1" si="12"/>
        <v>97.742122771182807</v>
      </c>
      <c r="AN61" s="25">
        <f t="shared" ca="1" si="12"/>
        <v>126.76968878812863</v>
      </c>
      <c r="AO61" s="25">
        <f t="shared" ca="1" si="12"/>
        <v>154.67441646687166</v>
      </c>
      <c r="AP61" s="25">
        <f t="shared" ca="1" si="12"/>
        <v>113.74612755241557</v>
      </c>
      <c r="AQ61" s="25">
        <f t="shared" ca="1" si="12"/>
        <v>83.016333843160339</v>
      </c>
      <c r="AR61" s="25">
        <f t="shared" ca="1" si="13"/>
        <v>79.933742711930407</v>
      </c>
      <c r="AS61" s="25">
        <f t="shared" ca="1" si="13"/>
        <v>98.567863535005571</v>
      </c>
      <c r="AT61" s="25">
        <f t="shared" ca="1" si="13"/>
        <v>133.44749769188994</v>
      </c>
      <c r="AU61" s="25">
        <f t="shared" ca="1" si="13"/>
        <v>57.056427218749342</v>
      </c>
      <c r="AV61" s="25">
        <f t="shared" ca="1" si="13"/>
        <v>81.003699472103591</v>
      </c>
      <c r="AW61" s="25">
        <f t="shared" ca="1" si="13"/>
        <v>85.577530907475975</v>
      </c>
      <c r="AX61" s="25">
        <f t="shared" ca="1" si="13"/>
        <v>81.176993825840142</v>
      </c>
      <c r="AY61" s="25">
        <f t="shared" ca="1" si="13"/>
        <v>81.330368413669333</v>
      </c>
      <c r="AZ61" s="25">
        <f t="shared" ca="1" si="13"/>
        <v>89.346473359582674</v>
      </c>
      <c r="BA61" s="25">
        <f t="shared" ca="1" si="13"/>
        <v>86.489361190093348</v>
      </c>
      <c r="BB61" s="25">
        <f t="shared" ca="1" si="13"/>
        <v>104.05438523270611</v>
      </c>
      <c r="BC61" s="25">
        <f t="shared" ca="1" si="13"/>
        <v>54.70955974622693</v>
      </c>
      <c r="BD61" s="25">
        <f t="shared" ca="1" si="13"/>
        <v>72.44104855109407</v>
      </c>
      <c r="BE61" s="25">
        <f t="shared" ca="1" si="13"/>
        <v>105.50520378893938</v>
      </c>
      <c r="BF61" s="25"/>
      <c r="BG61" s="25">
        <f t="shared" ca="1" si="14"/>
        <v>93.387453032772086</v>
      </c>
      <c r="BH61" s="25">
        <f t="shared" ca="1" si="14"/>
        <v>102.81246732055624</v>
      </c>
      <c r="BI61" s="25">
        <f t="shared" ca="1" si="14"/>
        <v>83.853193279463895</v>
      </c>
      <c r="BJ61" s="25">
        <f t="shared" ca="1" si="14"/>
        <v>90.882704494538515</v>
      </c>
      <c r="BK61" s="25">
        <f t="shared" ca="1" si="14"/>
        <v>76.662467552046763</v>
      </c>
      <c r="BL61" s="25">
        <f t="shared" ca="1" si="14"/>
        <v>79.261374289619425</v>
      </c>
      <c r="BM61" s="25">
        <f t="shared" ca="1" si="14"/>
        <v>171.82607865260132</v>
      </c>
      <c r="BN61" s="25">
        <f t="shared" ca="1" si="14"/>
        <v>48.27739397292649</v>
      </c>
      <c r="BO61" s="25">
        <f t="shared" ca="1" si="14"/>
        <v>106.48563712918629</v>
      </c>
      <c r="BP61" s="25">
        <f t="shared" ca="1" si="14"/>
        <v>53.651095066651571</v>
      </c>
      <c r="BQ61" s="25">
        <f t="shared" ca="1" si="15"/>
        <v>54.779320522506644</v>
      </c>
      <c r="BR61" s="25">
        <f t="shared" ca="1" si="15"/>
        <v>105.35683451138698</v>
      </c>
      <c r="BS61" s="25">
        <f t="shared" ca="1" si="15"/>
        <v>66.625352528982717</v>
      </c>
      <c r="BT61" s="25">
        <f t="shared" ca="1" si="15"/>
        <v>50.860542302157384</v>
      </c>
      <c r="BU61" s="25">
        <f t="shared" ca="1" si="15"/>
        <v>82.823820259855907</v>
      </c>
      <c r="BV61" s="25">
        <f t="shared" ca="1" si="15"/>
        <v>91.174716656359422</v>
      </c>
      <c r="BW61" s="25">
        <f t="shared" ca="1" si="15"/>
        <v>121.17862288127948</v>
      </c>
      <c r="BX61" s="25">
        <f t="shared" ca="1" si="15"/>
        <v>85.116580744586642</v>
      </c>
      <c r="BY61" s="25"/>
      <c r="BZ61" s="25"/>
      <c r="CA61" s="25"/>
      <c r="CB61" s="25"/>
      <c r="CC61" s="25">
        <f t="shared" ca="1" si="16"/>
        <v>131.59884166390586</v>
      </c>
      <c r="CD61" s="25">
        <f t="shared" ca="1" si="16"/>
        <v>50.3319765536802</v>
      </c>
      <c r="CE61" s="25">
        <f t="shared" ca="1" si="16"/>
        <v>92.964934201236275</v>
      </c>
      <c r="CF61" s="25">
        <f t="shared" ca="1" si="16"/>
        <v>98.009255470293624</v>
      </c>
      <c r="CG61" s="25">
        <f t="shared" ca="1" si="16"/>
        <v>83.490216259730431</v>
      </c>
    </row>
    <row r="62" spans="1:85" x14ac:dyDescent="0.3">
      <c r="A62" s="24">
        <v>2007</v>
      </c>
      <c r="B62" s="25">
        <f t="shared" ca="1" si="8"/>
        <v>91.435125865215184</v>
      </c>
      <c r="C62" s="25"/>
      <c r="D62" s="25">
        <f t="shared" ca="1" si="17"/>
        <v>83.824843421576816</v>
      </c>
      <c r="E62" s="25">
        <f t="shared" ca="1" si="17"/>
        <v>104.22889038002695</v>
      </c>
      <c r="F62" s="25">
        <f t="shared" ca="1" si="17"/>
        <v>109.45233985244472</v>
      </c>
      <c r="G62" s="25">
        <f t="shared" ca="1" si="17"/>
        <v>60.981368842118705</v>
      </c>
      <c r="H62" s="25">
        <f t="shared" ca="1" si="17"/>
        <v>86.469091156605572</v>
      </c>
      <c r="I62" s="25">
        <f t="shared" ca="1" si="17"/>
        <v>83.445155544169921</v>
      </c>
      <c r="J62" s="25">
        <f t="shared" ca="1" si="17"/>
        <v>89.511463540019363</v>
      </c>
      <c r="K62" s="25">
        <f t="shared" ca="1" si="17"/>
        <v>95.593102838236561</v>
      </c>
      <c r="L62" s="25">
        <f t="shared" ca="1" si="17"/>
        <v>93.469978872108499</v>
      </c>
      <c r="M62" s="25">
        <f t="shared" ca="1" si="17"/>
        <v>89.855731686864203</v>
      </c>
      <c r="N62" s="25">
        <f t="shared" ca="1" si="17"/>
        <v>96.586539047963001</v>
      </c>
      <c r="O62" s="25">
        <f t="shared" ca="1" si="17"/>
        <v>108.85101609717925</v>
      </c>
      <c r="P62" s="25">
        <f t="shared" ca="1" si="17"/>
        <v>71.458030033256264</v>
      </c>
      <c r="Q62" s="25">
        <f t="shared" ca="1" si="17"/>
        <v>90.196957722455622</v>
      </c>
      <c r="R62" s="25"/>
      <c r="S62" s="25"/>
      <c r="T62" s="25"/>
      <c r="U62" s="25">
        <f t="shared" ca="1" si="10"/>
        <v>92.316402093038676</v>
      </c>
      <c r="V62" s="25">
        <f t="shared" ca="1" si="10"/>
        <v>94.502825937464721</v>
      </c>
      <c r="W62" s="25">
        <f t="shared" si="3"/>
        <v>228</v>
      </c>
      <c r="X62" s="25">
        <f t="shared" ref="X62:AG75" ca="1" si="18">GEOMEAN(OFFSET(X$78,$W62,0,4,1))</f>
        <v>85.252451105001199</v>
      </c>
      <c r="Y62" s="25">
        <f t="shared" ca="1" si="18"/>
        <v>64.055395907297253</v>
      </c>
      <c r="Z62" s="25">
        <f t="shared" ca="1" si="18"/>
        <v>53.143259511343999</v>
      </c>
      <c r="AA62" s="25">
        <f t="shared" ca="1" si="18"/>
        <v>104.22889038002695</v>
      </c>
      <c r="AB62" s="25">
        <f t="shared" ca="1" si="18"/>
        <v>99.453615519306808</v>
      </c>
      <c r="AC62" s="25">
        <f t="shared" ca="1" si="18"/>
        <v>209.85254410137733</v>
      </c>
      <c r="AD62" s="25">
        <f t="shared" ca="1" si="18"/>
        <v>124.78855177588595</v>
      </c>
      <c r="AE62" s="25">
        <f t="shared" ca="1" si="18"/>
        <v>110.72935454515975</v>
      </c>
      <c r="AF62" s="25">
        <f t="shared" ca="1" si="18"/>
        <v>129.00743069570558</v>
      </c>
      <c r="AG62" s="25">
        <f t="shared" ca="1" si="18"/>
        <v>120.66661878744679</v>
      </c>
      <c r="AH62" s="25">
        <f t="shared" ref="AH62:AQ75" ca="1" si="19">GEOMEAN(OFFSET(AH$78,$W62,0,4,1))</f>
        <v>140.94962018397678</v>
      </c>
      <c r="AI62" s="25">
        <f t="shared" ca="1" si="19"/>
        <v>99.899093012413218</v>
      </c>
      <c r="AJ62" s="25">
        <f t="shared" ca="1" si="19"/>
        <v>129.5769041050533</v>
      </c>
      <c r="AK62" s="25">
        <f t="shared" ca="1" si="19"/>
        <v>112.21670524204841</v>
      </c>
      <c r="AL62" s="25">
        <f t="shared" ca="1" si="19"/>
        <v>158.24878139900378</v>
      </c>
      <c r="AM62" s="25">
        <f t="shared" ca="1" si="19"/>
        <v>100.3025916046834</v>
      </c>
      <c r="AN62" s="25">
        <f t="shared" ca="1" si="19"/>
        <v>123.20071228694979</v>
      </c>
      <c r="AO62" s="25">
        <f t="shared" ca="1" si="19"/>
        <v>151.65598186900061</v>
      </c>
      <c r="AP62" s="25">
        <f t="shared" ca="1" si="19"/>
        <v>112.48979615453852</v>
      </c>
      <c r="AQ62" s="25">
        <f t="shared" ca="1" si="19"/>
        <v>82.076865506150398</v>
      </c>
      <c r="AR62" s="25">
        <f t="shared" ref="AR62:BE75" ca="1" si="20">GEOMEAN(OFFSET(AR$78,$W62,0,4,1))</f>
        <v>81.58100381562079</v>
      </c>
      <c r="AS62" s="25">
        <f t="shared" ca="1" si="20"/>
        <v>99.172360631660993</v>
      </c>
      <c r="AT62" s="25">
        <f t="shared" ca="1" si="20"/>
        <v>128.50003225083194</v>
      </c>
      <c r="AU62" s="25">
        <f t="shared" ca="1" si="20"/>
        <v>60.981368842118705</v>
      </c>
      <c r="AV62" s="25">
        <f t="shared" ca="1" si="20"/>
        <v>83.544731562130906</v>
      </c>
      <c r="AW62" s="25">
        <f t="shared" ca="1" si="20"/>
        <v>89.615695519350894</v>
      </c>
      <c r="AX62" s="25">
        <f t="shared" ca="1" si="20"/>
        <v>83.445155544169921</v>
      </c>
      <c r="AY62" s="25">
        <f t="shared" ca="1" si="20"/>
        <v>84.621810028440407</v>
      </c>
      <c r="AZ62" s="25">
        <f t="shared" ca="1" si="20"/>
        <v>91.785198080975007</v>
      </c>
      <c r="BA62" s="25">
        <f t="shared" ca="1" si="20"/>
        <v>89.310728919366341</v>
      </c>
      <c r="BB62" s="25">
        <f t="shared" ca="1" si="20"/>
        <v>105.27905907434479</v>
      </c>
      <c r="BC62" s="25">
        <f t="shared" ca="1" si="20"/>
        <v>54.074080077644972</v>
      </c>
      <c r="BD62" s="25">
        <f t="shared" ca="1" si="20"/>
        <v>77.388101322891544</v>
      </c>
      <c r="BE62" s="25">
        <f t="shared" ca="1" si="20"/>
        <v>107.0990831581552</v>
      </c>
      <c r="BF62" s="25"/>
      <c r="BG62" s="25">
        <f t="shared" ref="BG62:BP75" ca="1" si="21">GEOMEAN(OFFSET(BG$78,$W62,0,4,1))</f>
        <v>93.469978872108499</v>
      </c>
      <c r="BH62" s="25">
        <f t="shared" ca="1" si="21"/>
        <v>103.53247189663138</v>
      </c>
      <c r="BI62" s="25">
        <f t="shared" ca="1" si="21"/>
        <v>85.746257524886204</v>
      </c>
      <c r="BJ62" s="25">
        <f t="shared" ca="1" si="21"/>
        <v>93.820075872205308</v>
      </c>
      <c r="BK62" s="25">
        <f t="shared" ca="1" si="21"/>
        <v>79.629801425582002</v>
      </c>
      <c r="BL62" s="25">
        <f t="shared" ca="1" si="21"/>
        <v>81.78037026329703</v>
      </c>
      <c r="BM62" s="25">
        <f t="shared" ca="1" si="21"/>
        <v>165.63815913818181</v>
      </c>
      <c r="BN62" s="25">
        <f t="shared" ca="1" si="21"/>
        <v>56.405864550665441</v>
      </c>
      <c r="BO62" s="25">
        <f t="shared" ca="1" si="21"/>
        <v>108.85101609717925</v>
      </c>
      <c r="BP62" s="25">
        <f t="shared" ca="1" si="21"/>
        <v>57.996515163630498</v>
      </c>
      <c r="BQ62" s="25">
        <f t="shared" ref="BQ62:BX75" ca="1" si="22">GEOMEAN(OFFSET(BQ$78,$W62,0,4,1))</f>
        <v>58.194327331268134</v>
      </c>
      <c r="BR62" s="25">
        <f t="shared" ca="1" si="22"/>
        <v>106.42968130829186</v>
      </c>
      <c r="BS62" s="25">
        <f t="shared" ca="1" si="22"/>
        <v>71.251282897356276</v>
      </c>
      <c r="BT62" s="25">
        <f t="shared" ca="1" si="22"/>
        <v>53.580930760808904</v>
      </c>
      <c r="BU62" s="25">
        <f t="shared" ca="1" si="22"/>
        <v>89.008175849529906</v>
      </c>
      <c r="BV62" s="25">
        <f t="shared" ca="1" si="22"/>
        <v>88.667229254428364</v>
      </c>
      <c r="BW62" s="25">
        <f t="shared" ca="1" si="22"/>
        <v>119.25199623997347</v>
      </c>
      <c r="BX62" s="25">
        <f t="shared" ca="1" si="22"/>
        <v>87.750433838788794</v>
      </c>
      <c r="BY62" s="25"/>
      <c r="BZ62" s="25"/>
      <c r="CA62" s="25"/>
      <c r="CB62" s="25"/>
      <c r="CC62" s="25">
        <f t="shared" ref="CC62:CG75" ca="1" si="23">GEOMEAN(OFFSET(CC$78,$W62,0,4,1))</f>
        <v>130.03676607820191</v>
      </c>
      <c r="CD62" s="25">
        <f t="shared" ca="1" si="23"/>
        <v>54.71456600905168</v>
      </c>
      <c r="CE62" s="25">
        <f t="shared" ca="1" si="23"/>
        <v>93.28220222241805</v>
      </c>
      <c r="CF62" s="25">
        <f t="shared" ca="1" si="23"/>
        <v>104.95569672032461</v>
      </c>
      <c r="CG62" s="25">
        <f t="shared" ca="1" si="23"/>
        <v>90.882284605258747</v>
      </c>
    </row>
    <row r="63" spans="1:85" x14ac:dyDescent="0.3">
      <c r="A63" s="24">
        <v>2008</v>
      </c>
      <c r="B63" s="25">
        <f t="shared" ca="1" si="8"/>
        <v>93.252077407110107</v>
      </c>
      <c r="C63" s="25"/>
      <c r="D63" s="25">
        <f t="shared" ca="1" si="17"/>
        <v>86.427473027544679</v>
      </c>
      <c r="E63" s="25">
        <f t="shared" ca="1" si="17"/>
        <v>105.55990794001592</v>
      </c>
      <c r="F63" s="25">
        <f t="shared" ca="1" si="17"/>
        <v>108.26704332268301</v>
      </c>
      <c r="G63" s="25">
        <f t="shared" ca="1" si="17"/>
        <v>66.669778504434092</v>
      </c>
      <c r="H63" s="25">
        <f t="shared" ca="1" si="17"/>
        <v>89.364726253993183</v>
      </c>
      <c r="I63" s="25">
        <f t="shared" ca="1" si="17"/>
        <v>85.48945318755716</v>
      </c>
      <c r="J63" s="25">
        <f t="shared" ca="1" si="17"/>
        <v>91.626448532805654</v>
      </c>
      <c r="K63" s="25">
        <f t="shared" ca="1" si="17"/>
        <v>97.857404903814214</v>
      </c>
      <c r="L63" s="25">
        <f t="shared" ca="1" si="17"/>
        <v>93.707459635080255</v>
      </c>
      <c r="M63" s="25">
        <f t="shared" ca="1" si="17"/>
        <v>91.227406171327758</v>
      </c>
      <c r="N63" s="25">
        <f t="shared" ca="1" si="17"/>
        <v>98.734067616860614</v>
      </c>
      <c r="O63" s="25">
        <f t="shared" ca="1" si="17"/>
        <v>111.28116536665294</v>
      </c>
      <c r="P63" s="25">
        <f t="shared" ca="1" si="17"/>
        <v>75.249473096365804</v>
      </c>
      <c r="Q63" s="25">
        <f t="shared" ca="1" si="17"/>
        <v>90.262965713609589</v>
      </c>
      <c r="R63" s="25"/>
      <c r="S63" s="25"/>
      <c r="T63" s="25"/>
      <c r="U63" s="25">
        <f t="shared" ca="1" si="10"/>
        <v>93.69239297528533</v>
      </c>
      <c r="V63" s="25">
        <f t="shared" ca="1" si="10"/>
        <v>93.119780326569881</v>
      </c>
      <c r="W63" s="25">
        <f t="shared" si="3"/>
        <v>232</v>
      </c>
      <c r="X63" s="25">
        <f t="shared" ca="1" si="18"/>
        <v>87.884836440122214</v>
      </c>
      <c r="Y63" s="25">
        <f t="shared" ca="1" si="18"/>
        <v>66.79279297615841</v>
      </c>
      <c r="Z63" s="25">
        <f t="shared" ca="1" si="18"/>
        <v>54.679743930954324</v>
      </c>
      <c r="AA63" s="25">
        <f t="shared" ca="1" si="18"/>
        <v>105.55990794001592</v>
      </c>
      <c r="AB63" s="25">
        <f t="shared" ca="1" si="18"/>
        <v>99.237398551373701</v>
      </c>
      <c r="AC63" s="25">
        <f t="shared" ca="1" si="18"/>
        <v>188.39963507934073</v>
      </c>
      <c r="AD63" s="25">
        <f t="shared" ca="1" si="18"/>
        <v>123.34515181424592</v>
      </c>
      <c r="AE63" s="25">
        <f t="shared" ca="1" si="18"/>
        <v>109.50486802769994</v>
      </c>
      <c r="AF63" s="25">
        <f t="shared" ca="1" si="18"/>
        <v>127.25018181128402</v>
      </c>
      <c r="AG63" s="25">
        <f t="shared" ca="1" si="18"/>
        <v>120.93606916078568</v>
      </c>
      <c r="AH63" s="25">
        <f t="shared" ca="1" si="19"/>
        <v>137.50834019208168</v>
      </c>
      <c r="AI63" s="25">
        <f t="shared" ca="1" si="19"/>
        <v>99.848238008630716</v>
      </c>
      <c r="AJ63" s="25">
        <f t="shared" ca="1" si="19"/>
        <v>127.54141617468451</v>
      </c>
      <c r="AK63" s="25">
        <f t="shared" ca="1" si="19"/>
        <v>117.12908407645823</v>
      </c>
      <c r="AL63" s="25">
        <f t="shared" ca="1" si="19"/>
        <v>153.01781475324123</v>
      </c>
      <c r="AM63" s="25">
        <f t="shared" ca="1" si="19"/>
        <v>103.06965038322745</v>
      </c>
      <c r="AN63" s="25">
        <f t="shared" ca="1" si="19"/>
        <v>119.58349901976496</v>
      </c>
      <c r="AO63" s="25">
        <f t="shared" ca="1" si="19"/>
        <v>145.42728337788583</v>
      </c>
      <c r="AP63" s="25">
        <f t="shared" ca="1" si="19"/>
        <v>110.19940046536958</v>
      </c>
      <c r="AQ63" s="25">
        <f t="shared" ca="1" si="19"/>
        <v>81.249105118814057</v>
      </c>
      <c r="AR63" s="25">
        <f t="shared" ca="1" si="20"/>
        <v>83.088423814571058</v>
      </c>
      <c r="AS63" s="25">
        <f t="shared" ca="1" si="20"/>
        <v>96.676603251808999</v>
      </c>
      <c r="AT63" s="25">
        <f t="shared" ca="1" si="20"/>
        <v>126.81950614343657</v>
      </c>
      <c r="AU63" s="25">
        <f t="shared" ca="1" si="20"/>
        <v>66.669778504434092</v>
      </c>
      <c r="AV63" s="25">
        <f t="shared" ca="1" si="20"/>
        <v>85.72436211230611</v>
      </c>
      <c r="AW63" s="25">
        <f t="shared" ca="1" si="20"/>
        <v>93.295842030843133</v>
      </c>
      <c r="AX63" s="25">
        <f t="shared" ca="1" si="20"/>
        <v>85.48945318755716</v>
      </c>
      <c r="AY63" s="25">
        <f t="shared" ca="1" si="20"/>
        <v>86.188375345531071</v>
      </c>
      <c r="AZ63" s="25">
        <f t="shared" ca="1" si="20"/>
        <v>93.202228121523532</v>
      </c>
      <c r="BA63" s="25">
        <f t="shared" ca="1" si="20"/>
        <v>91.803502252449874</v>
      </c>
      <c r="BB63" s="25">
        <f t="shared" ca="1" si="20"/>
        <v>105.92988077861118</v>
      </c>
      <c r="BC63" s="25">
        <f t="shared" ca="1" si="20"/>
        <v>53.541905533185073</v>
      </c>
      <c r="BD63" s="25">
        <f t="shared" ca="1" si="20"/>
        <v>83.442051792574517</v>
      </c>
      <c r="BE63" s="25">
        <f t="shared" ca="1" si="20"/>
        <v>107.41912766127901</v>
      </c>
      <c r="BF63" s="25"/>
      <c r="BG63" s="25">
        <f t="shared" ca="1" si="21"/>
        <v>93.707459635080255</v>
      </c>
      <c r="BH63" s="25">
        <f t="shared" ca="1" si="21"/>
        <v>103.55747793435737</v>
      </c>
      <c r="BI63" s="25">
        <f t="shared" ca="1" si="21"/>
        <v>86.834927051319212</v>
      </c>
      <c r="BJ63" s="25">
        <f t="shared" ca="1" si="21"/>
        <v>95.469842569402147</v>
      </c>
      <c r="BK63" s="25">
        <f t="shared" ca="1" si="21"/>
        <v>81.12986292204107</v>
      </c>
      <c r="BL63" s="25">
        <f t="shared" ca="1" si="21"/>
        <v>84.884420813050951</v>
      </c>
      <c r="BM63" s="25">
        <f t="shared" ca="1" si="21"/>
        <v>160.88318553348952</v>
      </c>
      <c r="BN63" s="25">
        <f t="shared" ca="1" si="21"/>
        <v>63.040230766586305</v>
      </c>
      <c r="BO63" s="25">
        <f t="shared" ca="1" si="21"/>
        <v>111.28116536665294</v>
      </c>
      <c r="BP63" s="25">
        <f t="shared" ca="1" si="21"/>
        <v>62.556108391541763</v>
      </c>
      <c r="BQ63" s="25">
        <f t="shared" ca="1" si="22"/>
        <v>62.096508532205029</v>
      </c>
      <c r="BR63" s="25">
        <f t="shared" ca="1" si="22"/>
        <v>108.23572483461535</v>
      </c>
      <c r="BS63" s="25">
        <f t="shared" ca="1" si="22"/>
        <v>76.293112562314974</v>
      </c>
      <c r="BT63" s="25">
        <f t="shared" ca="1" si="22"/>
        <v>57.634171161225765</v>
      </c>
      <c r="BU63" s="25">
        <f t="shared" ca="1" si="22"/>
        <v>88.547288932568463</v>
      </c>
      <c r="BV63" s="25">
        <f t="shared" ca="1" si="22"/>
        <v>88.085495501453906</v>
      </c>
      <c r="BW63" s="25">
        <f t="shared" ca="1" si="22"/>
        <v>118.31034428908696</v>
      </c>
      <c r="BX63" s="25">
        <f t="shared" ca="1" si="22"/>
        <v>89.249864588899143</v>
      </c>
      <c r="BY63" s="25"/>
      <c r="BZ63" s="25"/>
      <c r="CA63" s="25"/>
      <c r="CB63" s="25"/>
      <c r="CC63" s="25">
        <f t="shared" ca="1" si="23"/>
        <v>127.75356113078755</v>
      </c>
      <c r="CD63" s="25">
        <f t="shared" ca="1" si="23"/>
        <v>59.659228162471713</v>
      </c>
      <c r="CE63" s="25">
        <f t="shared" ca="1" si="23"/>
        <v>93.249752265146824</v>
      </c>
      <c r="CF63" s="25">
        <f t="shared" ca="1" si="23"/>
        <v>94.000546572460422</v>
      </c>
      <c r="CG63" s="25">
        <f t="shared" ca="1" si="23"/>
        <v>92.562166332447347</v>
      </c>
    </row>
    <row r="64" spans="1:85" x14ac:dyDescent="0.3">
      <c r="A64" s="24">
        <v>2009</v>
      </c>
      <c r="B64" s="25">
        <f t="shared" ca="1" si="8"/>
        <v>93.062027463153669</v>
      </c>
      <c r="C64" s="25"/>
      <c r="D64" s="25">
        <f t="shared" ca="1" si="17"/>
        <v>88.693830738494327</v>
      </c>
      <c r="E64" s="25">
        <f t="shared" ca="1" si="17"/>
        <v>105.28492171680067</v>
      </c>
      <c r="F64" s="25">
        <f t="shared" ca="1" si="17"/>
        <v>103.9580084615456</v>
      </c>
      <c r="G64" s="25">
        <f t="shared" ca="1" si="17"/>
        <v>70.21298363237679</v>
      </c>
      <c r="H64" s="25">
        <f t="shared" ca="1" si="17"/>
        <v>91.476842019910563</v>
      </c>
      <c r="I64" s="25">
        <f t="shared" ca="1" si="17"/>
        <v>84.770742035861957</v>
      </c>
      <c r="J64" s="25">
        <f t="shared" ca="1" si="17"/>
        <v>91.937046360857124</v>
      </c>
      <c r="K64" s="25">
        <f t="shared" ca="1" si="17"/>
        <v>99.324662040911278</v>
      </c>
      <c r="L64" s="25">
        <f t="shared" ca="1" si="17"/>
        <v>92.593395930054015</v>
      </c>
      <c r="M64" s="25">
        <f t="shared" ca="1" si="17"/>
        <v>89.861902271008887</v>
      </c>
      <c r="N64" s="25">
        <f t="shared" ca="1" si="17"/>
        <v>98.182141329877396</v>
      </c>
      <c r="O64" s="25">
        <f t="shared" ca="1" si="17"/>
        <v>111.70920905975798</v>
      </c>
      <c r="P64" s="25">
        <f t="shared" ca="1" si="17"/>
        <v>77.411587410244579</v>
      </c>
      <c r="Q64" s="25">
        <f t="shared" ca="1" si="17"/>
        <v>85.239266897001258</v>
      </c>
      <c r="R64" s="25"/>
      <c r="S64" s="25"/>
      <c r="T64" s="25"/>
      <c r="U64" s="25">
        <f t="shared" ca="1" si="10"/>
        <v>93.027991249445662</v>
      </c>
      <c r="V64" s="25">
        <f t="shared" ca="1" si="10"/>
        <v>92.379977811856833</v>
      </c>
      <c r="W64" s="25">
        <f t="shared" si="3"/>
        <v>236</v>
      </c>
      <c r="X64" s="25">
        <f t="shared" ca="1" si="18"/>
        <v>90.151490321294858</v>
      </c>
      <c r="Y64" s="25">
        <f t="shared" ca="1" si="18"/>
        <v>73.018703143335514</v>
      </c>
      <c r="Z64" s="25">
        <f t="shared" ca="1" si="18"/>
        <v>53.857038435491368</v>
      </c>
      <c r="AA64" s="25">
        <f t="shared" ca="1" si="18"/>
        <v>105.28492171680067</v>
      </c>
      <c r="AB64" s="25">
        <f t="shared" ca="1" si="18"/>
        <v>95.268801495138163</v>
      </c>
      <c r="AC64" s="25">
        <f t="shared" ca="1" si="18"/>
        <v>159.90808197772338</v>
      </c>
      <c r="AD64" s="25">
        <f t="shared" ca="1" si="18"/>
        <v>114.78486816705255</v>
      </c>
      <c r="AE64" s="25">
        <f t="shared" ca="1" si="18"/>
        <v>106.00229734911979</v>
      </c>
      <c r="AF64" s="25">
        <f t="shared" ca="1" si="18"/>
        <v>119.23097781579307</v>
      </c>
      <c r="AG64" s="25">
        <f t="shared" ca="1" si="18"/>
        <v>119.08861160065909</v>
      </c>
      <c r="AH64" s="25">
        <f t="shared" ca="1" si="19"/>
        <v>131.0280465110493</v>
      </c>
      <c r="AI64" s="25">
        <f t="shared" ca="1" si="19"/>
        <v>94.892111544778246</v>
      </c>
      <c r="AJ64" s="25">
        <f t="shared" ca="1" si="19"/>
        <v>121.10209439899704</v>
      </c>
      <c r="AK64" s="25">
        <f t="shared" ca="1" si="19"/>
        <v>115.36956463840436</v>
      </c>
      <c r="AL64" s="25">
        <f t="shared" ca="1" si="19"/>
        <v>145.52135071440776</v>
      </c>
      <c r="AM64" s="25">
        <f t="shared" ca="1" si="19"/>
        <v>100.40294224569003</v>
      </c>
      <c r="AN64" s="25">
        <f t="shared" ca="1" si="19"/>
        <v>115.2771588209708</v>
      </c>
      <c r="AO64" s="25">
        <f t="shared" ca="1" si="19"/>
        <v>130.54467198662152</v>
      </c>
      <c r="AP64" s="25">
        <f t="shared" ca="1" si="19"/>
        <v>105.08006683772597</v>
      </c>
      <c r="AQ64" s="25">
        <f t="shared" ca="1" si="19"/>
        <v>78.917954326563731</v>
      </c>
      <c r="AR64" s="25">
        <f t="shared" ca="1" si="20"/>
        <v>84.384506083578984</v>
      </c>
      <c r="AS64" s="25">
        <f t="shared" ca="1" si="20"/>
        <v>91.947885779693252</v>
      </c>
      <c r="AT64" s="25">
        <f t="shared" ca="1" si="20"/>
        <v>125.72149568052441</v>
      </c>
      <c r="AU64" s="25">
        <f t="shared" ca="1" si="20"/>
        <v>70.21298363237679</v>
      </c>
      <c r="AV64" s="25">
        <f t="shared" ca="1" si="20"/>
        <v>87.943430094836103</v>
      </c>
      <c r="AW64" s="25">
        <f t="shared" ca="1" si="20"/>
        <v>95.314850752849637</v>
      </c>
      <c r="AX64" s="25">
        <f t="shared" ca="1" si="20"/>
        <v>84.770742035861957</v>
      </c>
      <c r="AY64" s="25">
        <f t="shared" ca="1" si="20"/>
        <v>86.336922880822172</v>
      </c>
      <c r="AZ64" s="25">
        <f t="shared" ca="1" si="20"/>
        <v>93.027297210730183</v>
      </c>
      <c r="BA64" s="25">
        <f t="shared" ca="1" si="20"/>
        <v>92.344207245577792</v>
      </c>
      <c r="BB64" s="25">
        <f t="shared" ca="1" si="20"/>
        <v>104.76363225677622</v>
      </c>
      <c r="BC64" s="25">
        <f t="shared" ca="1" si="20"/>
        <v>56.662405204889303</v>
      </c>
      <c r="BD64" s="25">
        <f t="shared" ca="1" si="20"/>
        <v>90.654042616990054</v>
      </c>
      <c r="BE64" s="25">
        <f t="shared" ca="1" si="20"/>
        <v>106.69712870193842</v>
      </c>
      <c r="BF64" s="25"/>
      <c r="BG64" s="25">
        <f t="shared" ca="1" si="21"/>
        <v>92.593395930054015</v>
      </c>
      <c r="BH64" s="25">
        <f t="shared" ca="1" si="21"/>
        <v>102.89373976525344</v>
      </c>
      <c r="BI64" s="25">
        <f t="shared" ca="1" si="21"/>
        <v>86.296103530397261</v>
      </c>
      <c r="BJ64" s="25">
        <f t="shared" ca="1" si="21"/>
        <v>93.634478226615528</v>
      </c>
      <c r="BK64" s="25">
        <f t="shared" ca="1" si="21"/>
        <v>79.487619852563043</v>
      </c>
      <c r="BL64" s="25">
        <f t="shared" ca="1" si="21"/>
        <v>86.161872878897555</v>
      </c>
      <c r="BM64" s="25">
        <f t="shared" ca="1" si="21"/>
        <v>154.75275705093836</v>
      </c>
      <c r="BN64" s="25">
        <f t="shared" ca="1" si="21"/>
        <v>64.269917137105168</v>
      </c>
      <c r="BO64" s="25">
        <f t="shared" ca="1" si="21"/>
        <v>111.70920905975798</v>
      </c>
      <c r="BP64" s="25">
        <f t="shared" ca="1" si="21"/>
        <v>63.241620772623705</v>
      </c>
      <c r="BQ64" s="25">
        <f t="shared" ca="1" si="22"/>
        <v>64.053656262589982</v>
      </c>
      <c r="BR64" s="25">
        <f t="shared" ca="1" si="22"/>
        <v>113.22106712386524</v>
      </c>
      <c r="BS64" s="25">
        <f t="shared" ca="1" si="22"/>
        <v>75.69138937475995</v>
      </c>
      <c r="BT64" s="25">
        <f t="shared" ca="1" si="22"/>
        <v>61.300511711495204</v>
      </c>
      <c r="BU64" s="25">
        <f t="shared" ca="1" si="22"/>
        <v>81.58354941307762</v>
      </c>
      <c r="BV64" s="25">
        <f t="shared" ca="1" si="22"/>
        <v>82.339942722424396</v>
      </c>
      <c r="BW64" s="25">
        <f t="shared" ca="1" si="22"/>
        <v>113.38951468761672</v>
      </c>
      <c r="BX64" s="25">
        <f t="shared" ca="1" si="22"/>
        <v>87.993408063016474</v>
      </c>
      <c r="BY64" s="25"/>
      <c r="BZ64" s="25"/>
      <c r="CA64" s="25"/>
      <c r="CB64" s="25"/>
      <c r="CC64" s="25">
        <f t="shared" ca="1" si="23"/>
        <v>123.73230638102503</v>
      </c>
      <c r="CD64" s="25">
        <f t="shared" ca="1" si="23"/>
        <v>62.344724073141379</v>
      </c>
      <c r="CE64" s="25">
        <f t="shared" ca="1" si="23"/>
        <v>93.27236404421366</v>
      </c>
      <c r="CF64" s="25">
        <f t="shared" ca="1" si="23"/>
        <v>96.270260444519749</v>
      </c>
      <c r="CG64" s="25">
        <f t="shared" ca="1" si="23"/>
        <v>90.421533126994149</v>
      </c>
    </row>
    <row r="65" spans="1:85" x14ac:dyDescent="0.3">
      <c r="A65" s="24">
        <v>2010</v>
      </c>
      <c r="B65" s="25">
        <f t="shared" ca="1" si="8"/>
        <v>92.124770875684476</v>
      </c>
      <c r="C65" s="25"/>
      <c r="D65" s="25">
        <f t="shared" ref="D65:Q75" ca="1" si="24">GEOMEAN(OFFSET(D$78,$W65,0,4,1))</f>
        <v>89.569788195616255</v>
      </c>
      <c r="E65" s="25">
        <f t="shared" ca="1" si="24"/>
        <v>103.87109471686553</v>
      </c>
      <c r="F65" s="25">
        <f t="shared" ca="1" si="24"/>
        <v>99.427588256241918</v>
      </c>
      <c r="G65" s="25">
        <f t="shared" ca="1" si="24"/>
        <v>73.242705895289532</v>
      </c>
      <c r="H65" s="25">
        <f t="shared" ca="1" si="24"/>
        <v>92.567364698277288</v>
      </c>
      <c r="I65" s="25">
        <f t="shared" ca="1" si="24"/>
        <v>83.344768989373094</v>
      </c>
      <c r="J65" s="25">
        <f t="shared" ca="1" si="24"/>
        <v>91.177450266705321</v>
      </c>
      <c r="K65" s="25">
        <f t="shared" ca="1" si="24"/>
        <v>100.329308321334</v>
      </c>
      <c r="L65" s="25">
        <f t="shared" ca="1" si="24"/>
        <v>90.676349124017975</v>
      </c>
      <c r="M65" s="25">
        <f t="shared" ca="1" si="24"/>
        <v>88.362935989102539</v>
      </c>
      <c r="N65" s="25">
        <f t="shared" ca="1" si="24"/>
        <v>95.528370662858492</v>
      </c>
      <c r="O65" s="25">
        <f t="shared" ca="1" si="24"/>
        <v>109.55473825444601</v>
      </c>
      <c r="P65" s="25">
        <f t="shared" ca="1" si="24"/>
        <v>79.955644614019036</v>
      </c>
      <c r="Q65" s="25">
        <f t="shared" ca="1" si="24"/>
        <v>80.920369972374544</v>
      </c>
      <c r="R65" s="25"/>
      <c r="S65" s="25"/>
      <c r="T65" s="25"/>
      <c r="U65" s="25">
        <f t="shared" ref="U65:V75" ca="1" si="25">GEOMEAN(OFFSET(U$78,$W65,0,4,1))</f>
        <v>91.647193880234411</v>
      </c>
      <c r="V65" s="25">
        <f t="shared" ca="1" si="25"/>
        <v>91.732691059219093</v>
      </c>
      <c r="W65" s="25">
        <f t="shared" si="3"/>
        <v>240</v>
      </c>
      <c r="X65" s="25">
        <f t="shared" ca="1" si="18"/>
        <v>90.902366254808769</v>
      </c>
      <c r="Y65" s="25">
        <f t="shared" ca="1" si="18"/>
        <v>77.772135615551306</v>
      </c>
      <c r="Z65" s="25">
        <f t="shared" ca="1" si="18"/>
        <v>56.020122772761766</v>
      </c>
      <c r="AA65" s="25">
        <f t="shared" ca="1" si="18"/>
        <v>103.87109471686553</v>
      </c>
      <c r="AB65" s="25">
        <f t="shared" ca="1" si="18"/>
        <v>92.15378024419438</v>
      </c>
      <c r="AC65" s="25">
        <f t="shared" ca="1" si="18"/>
        <v>139.88754343279885</v>
      </c>
      <c r="AD65" s="25">
        <f t="shared" ca="1" si="18"/>
        <v>106.05843719262961</v>
      </c>
      <c r="AE65" s="25">
        <f t="shared" ca="1" si="18"/>
        <v>101.55950351083538</v>
      </c>
      <c r="AF65" s="25">
        <f t="shared" ca="1" si="18"/>
        <v>112.17947858187266</v>
      </c>
      <c r="AG65" s="25">
        <f t="shared" ca="1" si="18"/>
        <v>114.99100686932587</v>
      </c>
      <c r="AH65" s="25">
        <f t="shared" ca="1" si="19"/>
        <v>124.41599761869044</v>
      </c>
      <c r="AI65" s="25">
        <f t="shared" ca="1" si="19"/>
        <v>88.906562441784743</v>
      </c>
      <c r="AJ65" s="25">
        <f t="shared" ca="1" si="19"/>
        <v>113.37939479768654</v>
      </c>
      <c r="AK65" s="25">
        <f t="shared" ca="1" si="19"/>
        <v>109.38575002954084</v>
      </c>
      <c r="AL65" s="25">
        <f t="shared" ca="1" si="19"/>
        <v>137.76426989847829</v>
      </c>
      <c r="AM65" s="25">
        <f t="shared" ca="1" si="19"/>
        <v>96.426842545067217</v>
      </c>
      <c r="AN65" s="25">
        <f t="shared" ca="1" si="19"/>
        <v>111.11162422979083</v>
      </c>
      <c r="AO65" s="25">
        <f t="shared" ca="1" si="19"/>
        <v>119.77814929921671</v>
      </c>
      <c r="AP65" s="25">
        <f t="shared" ca="1" si="19"/>
        <v>100.38369820284233</v>
      </c>
      <c r="AQ65" s="25">
        <f t="shared" ca="1" si="19"/>
        <v>76.660709519493338</v>
      </c>
      <c r="AR65" s="25">
        <f t="shared" ca="1" si="20"/>
        <v>83.737386953271354</v>
      </c>
      <c r="AS65" s="25">
        <f t="shared" ca="1" si="20"/>
        <v>87.578016818752417</v>
      </c>
      <c r="AT65" s="25">
        <f t="shared" ca="1" si="20"/>
        <v>122.96801709073686</v>
      </c>
      <c r="AU65" s="25">
        <f t="shared" ca="1" si="20"/>
        <v>73.242705895289532</v>
      </c>
      <c r="AV65" s="25">
        <f t="shared" ca="1" si="20"/>
        <v>89.799396262274669</v>
      </c>
      <c r="AW65" s="25">
        <f t="shared" ca="1" si="20"/>
        <v>95.604970053175748</v>
      </c>
      <c r="AX65" s="25">
        <f t="shared" ca="1" si="20"/>
        <v>83.344768989373094</v>
      </c>
      <c r="AY65" s="25">
        <f t="shared" ca="1" si="20"/>
        <v>86.089765852113942</v>
      </c>
      <c r="AZ65" s="25">
        <f t="shared" ca="1" si="20"/>
        <v>91.686499077934812</v>
      </c>
      <c r="BA65" s="25">
        <f t="shared" ca="1" si="20"/>
        <v>91.732237024813017</v>
      </c>
      <c r="BB65" s="25">
        <f t="shared" ca="1" si="20"/>
        <v>102.93100216805975</v>
      </c>
      <c r="BC65" s="25">
        <f t="shared" ca="1" si="20"/>
        <v>59.464586068891194</v>
      </c>
      <c r="BD65" s="25">
        <f t="shared" ca="1" si="20"/>
        <v>100.0482025966602</v>
      </c>
      <c r="BE65" s="25">
        <f t="shared" ca="1" si="20"/>
        <v>104.38125727733049</v>
      </c>
      <c r="BF65" s="25"/>
      <c r="BG65" s="25">
        <f t="shared" ca="1" si="21"/>
        <v>90.676349124017975</v>
      </c>
      <c r="BH65" s="25">
        <f t="shared" ca="1" si="21"/>
        <v>100.61481567846378</v>
      </c>
      <c r="BI65" s="25">
        <f t="shared" ca="1" si="21"/>
        <v>85.282137570125244</v>
      </c>
      <c r="BJ65" s="25">
        <f t="shared" ca="1" si="21"/>
        <v>91.290081802249887</v>
      </c>
      <c r="BK65" s="25">
        <f t="shared" ca="1" si="21"/>
        <v>79.664860571403509</v>
      </c>
      <c r="BL65" s="25">
        <f t="shared" ca="1" si="21"/>
        <v>84.437706448691813</v>
      </c>
      <c r="BM65" s="25">
        <f t="shared" ca="1" si="21"/>
        <v>146.89118504700559</v>
      </c>
      <c r="BN65" s="25">
        <f t="shared" ca="1" si="21"/>
        <v>65.581025233472317</v>
      </c>
      <c r="BO65" s="25">
        <f t="shared" ca="1" si="21"/>
        <v>109.55473825444601</v>
      </c>
      <c r="BP65" s="25">
        <f t="shared" ca="1" si="21"/>
        <v>63.307416556962671</v>
      </c>
      <c r="BQ65" s="25">
        <f t="shared" ca="1" si="22"/>
        <v>66.063603790124617</v>
      </c>
      <c r="BR65" s="25">
        <f t="shared" ca="1" si="22"/>
        <v>121.35789325547039</v>
      </c>
      <c r="BS65" s="25">
        <f t="shared" ca="1" si="22"/>
        <v>75.019993668621254</v>
      </c>
      <c r="BT65" s="25">
        <f t="shared" ca="1" si="22"/>
        <v>63.389215559613831</v>
      </c>
      <c r="BU65" s="25">
        <f t="shared" ca="1" si="22"/>
        <v>75.622892088953719</v>
      </c>
      <c r="BV65" s="25">
        <f t="shared" ca="1" si="22"/>
        <v>79.109329160192857</v>
      </c>
      <c r="BW65" s="25">
        <f t="shared" ca="1" si="22"/>
        <v>107.27886883559374</v>
      </c>
      <c r="BX65" s="25">
        <f t="shared" ca="1" si="22"/>
        <v>87.022246110242449</v>
      </c>
      <c r="BY65" s="25"/>
      <c r="BZ65" s="25"/>
      <c r="CA65" s="25"/>
      <c r="CB65" s="25"/>
      <c r="CC65" s="25">
        <f t="shared" ca="1" si="23"/>
        <v>119.28330872738832</v>
      </c>
      <c r="CD65" s="25">
        <f t="shared" ca="1" si="23"/>
        <v>64.032275998326369</v>
      </c>
      <c r="CE65" s="25">
        <f t="shared" ca="1" si="23"/>
        <v>92.345941297186471</v>
      </c>
      <c r="CF65" s="25">
        <f t="shared" ca="1" si="23"/>
        <v>97.544638267037357</v>
      </c>
      <c r="CG65" s="25">
        <f t="shared" ca="1" si="23"/>
        <v>89.248035228287378</v>
      </c>
    </row>
    <row r="66" spans="1:85" x14ac:dyDescent="0.3">
      <c r="A66" s="24">
        <v>2011</v>
      </c>
      <c r="B66" s="25">
        <f t="shared" ca="1" si="8"/>
        <v>91.70993920928467</v>
      </c>
      <c r="C66" s="25"/>
      <c r="D66" s="25">
        <f t="shared" ca="1" si="24"/>
        <v>91.193077571113193</v>
      </c>
      <c r="E66" s="25">
        <f t="shared" ca="1" si="24"/>
        <v>101.93928602735524</v>
      </c>
      <c r="F66" s="25">
        <f t="shared" ca="1" si="24"/>
        <v>96.653411886560775</v>
      </c>
      <c r="G66" s="25">
        <f t="shared" ca="1" si="24"/>
        <v>75.50030599817083</v>
      </c>
      <c r="H66" s="25">
        <f t="shared" ca="1" si="24"/>
        <v>92.902446923128466</v>
      </c>
      <c r="I66" s="25">
        <f t="shared" ca="1" si="24"/>
        <v>83.759373436980141</v>
      </c>
      <c r="J66" s="25">
        <f t="shared" ca="1" si="24"/>
        <v>91.529533594481862</v>
      </c>
      <c r="K66" s="25">
        <f t="shared" ca="1" si="24"/>
        <v>100.21607817861209</v>
      </c>
      <c r="L66" s="25">
        <f t="shared" ca="1" si="24"/>
        <v>89.104428478493205</v>
      </c>
      <c r="M66" s="25">
        <f t="shared" ca="1" si="24"/>
        <v>87.12991365289669</v>
      </c>
      <c r="N66" s="25">
        <f t="shared" ca="1" si="24"/>
        <v>95.599626989648158</v>
      </c>
      <c r="O66" s="25">
        <f t="shared" ca="1" si="24"/>
        <v>106.49541358967328</v>
      </c>
      <c r="P66" s="25">
        <f t="shared" ca="1" si="24"/>
        <v>85.337052766859259</v>
      </c>
      <c r="Q66" s="25">
        <f t="shared" ca="1" si="24"/>
        <v>77.826836036283694</v>
      </c>
      <c r="R66" s="25"/>
      <c r="S66" s="25"/>
      <c r="T66" s="25"/>
      <c r="U66" s="25">
        <f t="shared" ca="1" si="25"/>
        <v>90.318938322660202</v>
      </c>
      <c r="V66" s="25">
        <f t="shared" ca="1" si="25"/>
        <v>88.747591618409913</v>
      </c>
      <c r="W66" s="25">
        <f t="shared" si="3"/>
        <v>244</v>
      </c>
      <c r="X66" s="25">
        <f t="shared" ca="1" si="18"/>
        <v>92.38336323211945</v>
      </c>
      <c r="Y66" s="25">
        <f t="shared" ca="1" si="18"/>
        <v>82.56702098893814</v>
      </c>
      <c r="Z66" s="25">
        <f t="shared" ca="1" si="18"/>
        <v>60.009071823121019</v>
      </c>
      <c r="AA66" s="25">
        <f t="shared" ca="1" si="18"/>
        <v>101.93928602735524</v>
      </c>
      <c r="AB66" s="25">
        <f t="shared" ca="1" si="18"/>
        <v>92.02221118636561</v>
      </c>
      <c r="AC66" s="25">
        <f t="shared" ca="1" si="18"/>
        <v>127.89239533812636</v>
      </c>
      <c r="AD66" s="25">
        <f t="shared" ca="1" si="18"/>
        <v>101.34861916926597</v>
      </c>
      <c r="AE66" s="25">
        <f t="shared" ca="1" si="18"/>
        <v>99.676017022445919</v>
      </c>
      <c r="AF66" s="25">
        <f t="shared" ca="1" si="18"/>
        <v>108.65471011991404</v>
      </c>
      <c r="AG66" s="25">
        <f t="shared" ca="1" si="18"/>
        <v>110.01692967770519</v>
      </c>
      <c r="AH66" s="25">
        <f t="shared" ca="1" si="19"/>
        <v>118.39721342164633</v>
      </c>
      <c r="AI66" s="25">
        <f t="shared" ca="1" si="19"/>
        <v>85.933795433604416</v>
      </c>
      <c r="AJ66" s="25">
        <f t="shared" ca="1" si="19"/>
        <v>108.98138365806115</v>
      </c>
      <c r="AK66" s="25">
        <f t="shared" ca="1" si="19"/>
        <v>105.85001319510768</v>
      </c>
      <c r="AL66" s="25">
        <f t="shared" ca="1" si="19"/>
        <v>131.31990023268114</v>
      </c>
      <c r="AM66" s="25">
        <f t="shared" ca="1" si="19"/>
        <v>94.17842874982307</v>
      </c>
      <c r="AN66" s="25">
        <f t="shared" ca="1" si="19"/>
        <v>109.27713634835384</v>
      </c>
      <c r="AO66" s="25">
        <f t="shared" ca="1" si="19"/>
        <v>115.23909187687609</v>
      </c>
      <c r="AP66" s="25">
        <f t="shared" ca="1" si="19"/>
        <v>97.779114714574774</v>
      </c>
      <c r="AQ66" s="25">
        <f t="shared" ca="1" si="19"/>
        <v>73.978906635580515</v>
      </c>
      <c r="AR66" s="25">
        <f t="shared" ca="1" si="20"/>
        <v>83.284624034680618</v>
      </c>
      <c r="AS66" s="25">
        <f t="shared" ca="1" si="20"/>
        <v>85.744731683234278</v>
      </c>
      <c r="AT66" s="25">
        <f t="shared" ca="1" si="20"/>
        <v>120.83181397009854</v>
      </c>
      <c r="AU66" s="25">
        <f t="shared" ca="1" si="20"/>
        <v>75.50030599817083</v>
      </c>
      <c r="AV66" s="25">
        <f t="shared" ca="1" si="20"/>
        <v>91.204451057724839</v>
      </c>
      <c r="AW66" s="25">
        <f t="shared" ca="1" si="20"/>
        <v>94.758709513764757</v>
      </c>
      <c r="AX66" s="25">
        <f t="shared" ca="1" si="20"/>
        <v>83.759373436980141</v>
      </c>
      <c r="AY66" s="25">
        <f t="shared" ca="1" si="20"/>
        <v>85.629669110983755</v>
      </c>
      <c r="AZ66" s="25">
        <f t="shared" ca="1" si="20"/>
        <v>90.409806517491319</v>
      </c>
      <c r="BA66" s="25">
        <f t="shared" ca="1" si="20"/>
        <v>92.84885957437541</v>
      </c>
      <c r="BB66" s="25">
        <f t="shared" ca="1" si="20"/>
        <v>101.47181976614941</v>
      </c>
      <c r="BC66" s="25">
        <f t="shared" ca="1" si="20"/>
        <v>67.238508738273609</v>
      </c>
      <c r="BD66" s="25">
        <f t="shared" ca="1" si="20"/>
        <v>102.60281619034885</v>
      </c>
      <c r="BE66" s="25">
        <f t="shared" ca="1" si="20"/>
        <v>103.00708166737108</v>
      </c>
      <c r="BF66" s="25"/>
      <c r="BG66" s="25">
        <f t="shared" ca="1" si="21"/>
        <v>89.104428478493205</v>
      </c>
      <c r="BH66" s="25">
        <f t="shared" ca="1" si="21"/>
        <v>98.298702436114084</v>
      </c>
      <c r="BI66" s="25">
        <f t="shared" ca="1" si="21"/>
        <v>84.78996964690036</v>
      </c>
      <c r="BJ66" s="25">
        <f t="shared" ca="1" si="21"/>
        <v>90.302307849708839</v>
      </c>
      <c r="BK66" s="25">
        <f t="shared" ca="1" si="21"/>
        <v>77.449848630583645</v>
      </c>
      <c r="BL66" s="25">
        <f t="shared" ca="1" si="21"/>
        <v>87.724528918601223</v>
      </c>
      <c r="BM66" s="25">
        <f t="shared" ca="1" si="21"/>
        <v>139.01038382318512</v>
      </c>
      <c r="BN66" s="25">
        <f t="shared" ca="1" si="21"/>
        <v>66.668865287692924</v>
      </c>
      <c r="BO66" s="25">
        <f t="shared" ca="1" si="21"/>
        <v>106.49541358967328</v>
      </c>
      <c r="BP66" s="25">
        <f t="shared" ca="1" si="21"/>
        <v>68.670652750646767</v>
      </c>
      <c r="BQ66" s="25">
        <f t="shared" ca="1" si="22"/>
        <v>66.627485973111504</v>
      </c>
      <c r="BR66" s="25">
        <f t="shared" ca="1" si="22"/>
        <v>133.2679474213237</v>
      </c>
      <c r="BS66" s="25">
        <f t="shared" ca="1" si="22"/>
        <v>73.804166105507022</v>
      </c>
      <c r="BT66" s="25">
        <f t="shared" ca="1" si="22"/>
        <v>65.65046607374623</v>
      </c>
      <c r="BU66" s="25">
        <f t="shared" ca="1" si="22"/>
        <v>71.082895086177743</v>
      </c>
      <c r="BV66" s="25">
        <f t="shared" ca="1" si="22"/>
        <v>78.989825020258394</v>
      </c>
      <c r="BW66" s="25">
        <f t="shared" ca="1" si="22"/>
        <v>101.44842441371065</v>
      </c>
      <c r="BX66" s="25">
        <f t="shared" ca="1" si="22"/>
        <v>86.749187229250765</v>
      </c>
      <c r="BY66" s="25"/>
      <c r="BZ66" s="25"/>
      <c r="CA66" s="25"/>
      <c r="CB66" s="25"/>
      <c r="CC66" s="25">
        <f t="shared" ca="1" si="23"/>
        <v>115.43593578025688</v>
      </c>
      <c r="CD66" s="25">
        <f t="shared" ca="1" si="23"/>
        <v>65.239501653558932</v>
      </c>
      <c r="CE66" s="25">
        <f t="shared" ca="1" si="23"/>
        <v>92.172263361157363</v>
      </c>
      <c r="CF66" s="25">
        <f t="shared" ca="1" si="23"/>
        <v>89.55535323528845</v>
      </c>
      <c r="CG66" s="25">
        <f t="shared" ca="1" si="23"/>
        <v>86.967198294450682</v>
      </c>
    </row>
    <row r="67" spans="1:85" x14ac:dyDescent="0.3">
      <c r="A67" s="24">
        <v>2012</v>
      </c>
      <c r="B67" s="25">
        <f t="shared" ca="1" si="8"/>
        <v>91.779890275102773</v>
      </c>
      <c r="C67" s="25"/>
      <c r="D67" s="25">
        <f t="shared" ca="1" si="24"/>
        <v>92.848564868124868</v>
      </c>
      <c r="E67" s="25">
        <f t="shared" ca="1" si="24"/>
        <v>101.09218083458556</v>
      </c>
      <c r="F67" s="25">
        <f t="shared" ca="1" si="24"/>
        <v>95.076823395171914</v>
      </c>
      <c r="G67" s="25">
        <f t="shared" ca="1" si="24"/>
        <v>77.946191701990145</v>
      </c>
      <c r="H67" s="25">
        <f t="shared" ca="1" si="24"/>
        <v>93.367430578577924</v>
      </c>
      <c r="I67" s="25">
        <f t="shared" ca="1" si="24"/>
        <v>85.4635751137304</v>
      </c>
      <c r="J67" s="25">
        <f t="shared" ca="1" si="24"/>
        <v>92.174312156652306</v>
      </c>
      <c r="K67" s="25">
        <f t="shared" ca="1" si="24"/>
        <v>98.57699575585373</v>
      </c>
      <c r="L67" s="25">
        <f t="shared" ca="1" si="24"/>
        <v>88.346960989344581</v>
      </c>
      <c r="M67" s="25">
        <f t="shared" ca="1" si="24"/>
        <v>87.134839318665684</v>
      </c>
      <c r="N67" s="25">
        <f t="shared" ca="1" si="24"/>
        <v>97.289976245175623</v>
      </c>
      <c r="O67" s="25">
        <f t="shared" ca="1" si="24"/>
        <v>104.73797709822075</v>
      </c>
      <c r="P67" s="25">
        <f t="shared" ca="1" si="24"/>
        <v>89.919757839234521</v>
      </c>
      <c r="Q67" s="25">
        <f t="shared" ca="1" si="24"/>
        <v>75.666620283418993</v>
      </c>
      <c r="R67" s="25"/>
      <c r="S67" s="25"/>
      <c r="T67" s="25"/>
      <c r="U67" s="25">
        <f t="shared" ca="1" si="25"/>
        <v>89.268647974066297</v>
      </c>
      <c r="V67" s="25">
        <f t="shared" ca="1" si="25"/>
        <v>85.34613575762431</v>
      </c>
      <c r="W67" s="25">
        <f t="shared" si="3"/>
        <v>248</v>
      </c>
      <c r="X67" s="25">
        <f t="shared" ca="1" si="18"/>
        <v>93.866298321445527</v>
      </c>
      <c r="Y67" s="25">
        <f t="shared" ca="1" si="18"/>
        <v>84.174633760940296</v>
      </c>
      <c r="Z67" s="25">
        <f t="shared" ca="1" si="18"/>
        <v>66.964084495545151</v>
      </c>
      <c r="AA67" s="25">
        <f t="shared" ca="1" si="18"/>
        <v>101.09218083458556</v>
      </c>
      <c r="AB67" s="25">
        <f t="shared" ca="1" si="18"/>
        <v>91.749751489292734</v>
      </c>
      <c r="AC67" s="25">
        <f t="shared" ca="1" si="18"/>
        <v>119.09183619205672</v>
      </c>
      <c r="AD67" s="25">
        <f t="shared" ca="1" si="18"/>
        <v>97.126066759125862</v>
      </c>
      <c r="AE67" s="25">
        <f t="shared" ca="1" si="18"/>
        <v>98.841936107650838</v>
      </c>
      <c r="AF67" s="25">
        <f t="shared" ca="1" si="18"/>
        <v>105.09814865007482</v>
      </c>
      <c r="AG67" s="25">
        <f t="shared" ca="1" si="18"/>
        <v>106.92820750713352</v>
      </c>
      <c r="AH67" s="25">
        <f t="shared" ca="1" si="19"/>
        <v>113.82364880178883</v>
      </c>
      <c r="AI67" s="25">
        <f t="shared" ca="1" si="19"/>
        <v>84.065689801388046</v>
      </c>
      <c r="AJ67" s="25">
        <f t="shared" ca="1" si="19"/>
        <v>105.56058590644294</v>
      </c>
      <c r="AK67" s="25">
        <f t="shared" ca="1" si="19"/>
        <v>103.50009126876506</v>
      </c>
      <c r="AL67" s="25">
        <f t="shared" ca="1" si="19"/>
        <v>126.36468206068065</v>
      </c>
      <c r="AM67" s="25">
        <f t="shared" ca="1" si="19"/>
        <v>95.295497964913537</v>
      </c>
      <c r="AN67" s="25">
        <f t="shared" ca="1" si="19"/>
        <v>107.01131607585333</v>
      </c>
      <c r="AO67" s="25">
        <f t="shared" ca="1" si="19"/>
        <v>110.45215955657436</v>
      </c>
      <c r="AP67" s="25">
        <f t="shared" ca="1" si="19"/>
        <v>97.189950340964373</v>
      </c>
      <c r="AQ67" s="25">
        <f t="shared" ca="1" si="19"/>
        <v>72.832316317248839</v>
      </c>
      <c r="AR67" s="25">
        <f t="shared" ca="1" si="20"/>
        <v>84.974874049489586</v>
      </c>
      <c r="AS67" s="25">
        <f t="shared" ca="1" si="20"/>
        <v>85.544823852929426</v>
      </c>
      <c r="AT67" s="25">
        <f t="shared" ca="1" si="20"/>
        <v>119.25482189856108</v>
      </c>
      <c r="AU67" s="25">
        <f t="shared" ca="1" si="20"/>
        <v>77.946191701990145</v>
      </c>
      <c r="AV67" s="25">
        <f t="shared" ca="1" si="20"/>
        <v>92.424738198594</v>
      </c>
      <c r="AW67" s="25">
        <f t="shared" ca="1" si="20"/>
        <v>94.389996557175181</v>
      </c>
      <c r="AX67" s="25">
        <f t="shared" ca="1" si="20"/>
        <v>85.4635751137304</v>
      </c>
      <c r="AY67" s="25">
        <f t="shared" ca="1" si="20"/>
        <v>85.404870460338273</v>
      </c>
      <c r="AZ67" s="25">
        <f t="shared" ca="1" si="20"/>
        <v>90.674409100848649</v>
      </c>
      <c r="BA67" s="25">
        <f t="shared" ca="1" si="20"/>
        <v>93.768916229527505</v>
      </c>
      <c r="BB67" s="25">
        <f t="shared" ca="1" si="20"/>
        <v>99.321559196585767</v>
      </c>
      <c r="BC67" s="25">
        <f t="shared" ca="1" si="20"/>
        <v>71.780393690025647</v>
      </c>
      <c r="BD67" s="25">
        <f t="shared" ca="1" si="20"/>
        <v>99.895924197613581</v>
      </c>
      <c r="BE67" s="25">
        <f t="shared" ca="1" si="20"/>
        <v>101.88437834823824</v>
      </c>
      <c r="BF67" s="25"/>
      <c r="BG67" s="25">
        <f t="shared" ca="1" si="21"/>
        <v>88.346960989344581</v>
      </c>
      <c r="BH67" s="25">
        <f t="shared" ca="1" si="21"/>
        <v>95.859584007874489</v>
      </c>
      <c r="BI67" s="25">
        <f t="shared" ca="1" si="21"/>
        <v>83.961335990416472</v>
      </c>
      <c r="BJ67" s="25">
        <f t="shared" ca="1" si="21"/>
        <v>90.839990917248301</v>
      </c>
      <c r="BK67" s="25">
        <f t="shared" ca="1" si="21"/>
        <v>78.291692916296114</v>
      </c>
      <c r="BL67" s="25">
        <f t="shared" ca="1" si="21"/>
        <v>93.500253694757859</v>
      </c>
      <c r="BM67" s="25">
        <f t="shared" ca="1" si="21"/>
        <v>132.05019948847303</v>
      </c>
      <c r="BN67" s="25">
        <f t="shared" ca="1" si="21"/>
        <v>67.30233471093608</v>
      </c>
      <c r="BO67" s="25">
        <f t="shared" ca="1" si="21"/>
        <v>104.73797709822075</v>
      </c>
      <c r="BP67" s="25">
        <f t="shared" ca="1" si="21"/>
        <v>73.930059740594402</v>
      </c>
      <c r="BQ67" s="25">
        <f t="shared" ca="1" si="22"/>
        <v>70.256668076828575</v>
      </c>
      <c r="BR67" s="25">
        <f t="shared" ca="1" si="22"/>
        <v>139.4897445973065</v>
      </c>
      <c r="BS67" s="25">
        <f t="shared" ca="1" si="22"/>
        <v>72.298547711493157</v>
      </c>
      <c r="BT67" s="25">
        <f t="shared" ca="1" si="22"/>
        <v>68.44490850779664</v>
      </c>
      <c r="BU67" s="25">
        <f t="shared" ca="1" si="22"/>
        <v>67.845631042568755</v>
      </c>
      <c r="BV67" s="25">
        <f t="shared" ca="1" si="22"/>
        <v>77.769190997411343</v>
      </c>
      <c r="BW67" s="25">
        <f t="shared" ca="1" si="22"/>
        <v>98.110302683495973</v>
      </c>
      <c r="BX67" s="25">
        <f t="shared" ca="1" si="22"/>
        <v>86.997257787568785</v>
      </c>
      <c r="BY67" s="25"/>
      <c r="BZ67" s="25"/>
      <c r="CA67" s="25"/>
      <c r="CB67" s="25"/>
      <c r="CC67" s="25">
        <f t="shared" ca="1" si="23"/>
        <v>112.00666070400615</v>
      </c>
      <c r="CD67" s="25">
        <f t="shared" ca="1" si="23"/>
        <v>66.582001619885787</v>
      </c>
      <c r="CE67" s="25">
        <f t="shared" ca="1" si="23"/>
        <v>92.550716636404317</v>
      </c>
      <c r="CF67" s="25">
        <f t="shared" ca="1" si="23"/>
        <v>80.675633032844999</v>
      </c>
      <c r="CG67" s="25">
        <f t="shared" ca="1" si="23"/>
        <v>84.168343893236042</v>
      </c>
    </row>
    <row r="68" spans="1:85" x14ac:dyDescent="0.3">
      <c r="A68" s="24">
        <v>2013</v>
      </c>
      <c r="B68" s="25">
        <f t="shared" ca="1" si="8"/>
        <v>92.219728414466701</v>
      </c>
      <c r="C68" s="25"/>
      <c r="D68" s="25">
        <f t="shared" ca="1" si="24"/>
        <v>94.331402391893832</v>
      </c>
      <c r="E68" s="25">
        <f t="shared" ca="1" si="24"/>
        <v>101.63471323570313</v>
      </c>
      <c r="F68" s="25">
        <f t="shared" ca="1" si="24"/>
        <v>94.007196038780052</v>
      </c>
      <c r="G68" s="25">
        <f t="shared" ca="1" si="24"/>
        <v>81.17709514497281</v>
      </c>
      <c r="H68" s="25">
        <f t="shared" ca="1" si="24"/>
        <v>94.114634673622547</v>
      </c>
      <c r="I68" s="25">
        <f t="shared" ca="1" si="24"/>
        <v>87.474153137510555</v>
      </c>
      <c r="J68" s="25">
        <f t="shared" ca="1" si="24"/>
        <v>92.969580354092798</v>
      </c>
      <c r="K68" s="25">
        <f t="shared" ca="1" si="24"/>
        <v>97.087411833888893</v>
      </c>
      <c r="L68" s="25">
        <f t="shared" ca="1" si="24"/>
        <v>87.442408420244391</v>
      </c>
      <c r="M68" s="25">
        <f t="shared" ca="1" si="24"/>
        <v>87.842023060596517</v>
      </c>
      <c r="N68" s="25">
        <f t="shared" ca="1" si="24"/>
        <v>98.651919079927225</v>
      </c>
      <c r="O68" s="25">
        <f t="shared" ca="1" si="24"/>
        <v>102.89191248376756</v>
      </c>
      <c r="P68" s="25">
        <f t="shared" ca="1" si="24"/>
        <v>92.505003790194351</v>
      </c>
      <c r="Q68" s="25">
        <f t="shared" ca="1" si="24"/>
        <v>74.377456144767621</v>
      </c>
      <c r="R68" s="25"/>
      <c r="S68" s="25"/>
      <c r="T68" s="25"/>
      <c r="U68" s="25">
        <f t="shared" ca="1" si="25"/>
        <v>89.634536324133904</v>
      </c>
      <c r="V68" s="25">
        <f t="shared" ca="1" si="25"/>
        <v>89.16812265972689</v>
      </c>
      <c r="W68" s="25">
        <f t="shared" si="3"/>
        <v>252</v>
      </c>
      <c r="X68" s="25">
        <f t="shared" ca="1" si="18"/>
        <v>95.326392343365569</v>
      </c>
      <c r="Y68" s="25">
        <f t="shared" ca="1" si="18"/>
        <v>82.069053246580864</v>
      </c>
      <c r="Z68" s="25">
        <f t="shared" ca="1" si="18"/>
        <v>71.911711250905455</v>
      </c>
      <c r="AA68" s="25">
        <f t="shared" ca="1" si="18"/>
        <v>101.63471323570313</v>
      </c>
      <c r="AB68" s="25">
        <f t="shared" ca="1" si="18"/>
        <v>91.924259934855144</v>
      </c>
      <c r="AC68" s="25">
        <f t="shared" ca="1" si="18"/>
        <v>113.96378107097063</v>
      </c>
      <c r="AD68" s="25">
        <f t="shared" ca="1" si="18"/>
        <v>93.816908260196399</v>
      </c>
      <c r="AE68" s="25">
        <f t="shared" ca="1" si="18"/>
        <v>96.931976097102222</v>
      </c>
      <c r="AF68" s="25">
        <f t="shared" ca="1" si="18"/>
        <v>103.1892189545364</v>
      </c>
      <c r="AG68" s="25">
        <f t="shared" ca="1" si="18"/>
        <v>106.02186214128302</v>
      </c>
      <c r="AH68" s="25">
        <f t="shared" ca="1" si="19"/>
        <v>110.15290846641513</v>
      </c>
      <c r="AI68" s="25">
        <f t="shared" ca="1" si="19"/>
        <v>81.95302603534752</v>
      </c>
      <c r="AJ68" s="25">
        <f t="shared" ca="1" si="19"/>
        <v>102.25390053797136</v>
      </c>
      <c r="AK68" s="25">
        <f t="shared" ca="1" si="19"/>
        <v>101.03889884754464</v>
      </c>
      <c r="AL68" s="25">
        <f t="shared" ca="1" si="19"/>
        <v>120.27955406578441</v>
      </c>
      <c r="AM68" s="25">
        <f t="shared" ca="1" si="19"/>
        <v>97.28682936145951</v>
      </c>
      <c r="AN68" s="25">
        <f t="shared" ca="1" si="19"/>
        <v>104.62162457338566</v>
      </c>
      <c r="AO68" s="25">
        <f t="shared" ca="1" si="19"/>
        <v>106.91926741962668</v>
      </c>
      <c r="AP68" s="25">
        <f t="shared" ca="1" si="19"/>
        <v>97.134807392019056</v>
      </c>
      <c r="AQ68" s="25">
        <f t="shared" ca="1" si="19"/>
        <v>73.851034522525737</v>
      </c>
      <c r="AR68" s="25">
        <f t="shared" ca="1" si="20"/>
        <v>86.137246152616896</v>
      </c>
      <c r="AS68" s="25">
        <f t="shared" ca="1" si="20"/>
        <v>84.799745466571991</v>
      </c>
      <c r="AT68" s="25">
        <f t="shared" ca="1" si="20"/>
        <v>113.16682178562924</v>
      </c>
      <c r="AU68" s="25">
        <f t="shared" ca="1" si="20"/>
        <v>81.17709514497281</v>
      </c>
      <c r="AV68" s="25">
        <f t="shared" ca="1" si="20"/>
        <v>93.674311039982499</v>
      </c>
      <c r="AW68" s="25">
        <f t="shared" ca="1" si="20"/>
        <v>94.589837099351499</v>
      </c>
      <c r="AX68" s="25">
        <f t="shared" ca="1" si="20"/>
        <v>87.474153137510555</v>
      </c>
      <c r="AY68" s="25">
        <f t="shared" ca="1" si="20"/>
        <v>84.424841045378841</v>
      </c>
      <c r="AZ68" s="25">
        <f t="shared" ca="1" si="20"/>
        <v>90.64734968834027</v>
      </c>
      <c r="BA68" s="25">
        <f t="shared" ca="1" si="20"/>
        <v>95.174076912998046</v>
      </c>
      <c r="BB68" s="25">
        <f t="shared" ca="1" si="20"/>
        <v>97.126857063896509</v>
      </c>
      <c r="BC68" s="25">
        <f t="shared" ca="1" si="20"/>
        <v>73.800277397114783</v>
      </c>
      <c r="BD68" s="25">
        <f t="shared" ca="1" si="20"/>
        <v>97.797291043436871</v>
      </c>
      <c r="BE68" s="25">
        <f t="shared" ca="1" si="20"/>
        <v>101.35998200099661</v>
      </c>
      <c r="BF68" s="25"/>
      <c r="BG68" s="25">
        <f t="shared" ca="1" si="21"/>
        <v>87.442408420244391</v>
      </c>
      <c r="BH68" s="25">
        <f t="shared" ca="1" si="21"/>
        <v>94.392248737485204</v>
      </c>
      <c r="BI68" s="25">
        <f t="shared" ca="1" si="21"/>
        <v>83.537407087573968</v>
      </c>
      <c r="BJ68" s="25">
        <f t="shared" ca="1" si="21"/>
        <v>91.774922426477687</v>
      </c>
      <c r="BK68" s="25">
        <f t="shared" ca="1" si="21"/>
        <v>80.878232798304097</v>
      </c>
      <c r="BL68" s="25">
        <f t="shared" ca="1" si="21"/>
        <v>98.685845712619297</v>
      </c>
      <c r="BM68" s="25">
        <f t="shared" ca="1" si="21"/>
        <v>124.96830724292262</v>
      </c>
      <c r="BN68" s="25">
        <f t="shared" ca="1" si="21"/>
        <v>67.73651955658201</v>
      </c>
      <c r="BO68" s="25">
        <f t="shared" ca="1" si="21"/>
        <v>102.89191248376756</v>
      </c>
      <c r="BP68" s="25">
        <f t="shared" ca="1" si="21"/>
        <v>76.487798499647639</v>
      </c>
      <c r="BQ68" s="25">
        <f t="shared" ca="1" si="22"/>
        <v>77.22904505169241</v>
      </c>
      <c r="BR68" s="25">
        <f t="shared" ca="1" si="22"/>
        <v>139.21314473911485</v>
      </c>
      <c r="BS68" s="25">
        <f t="shared" ca="1" si="22"/>
        <v>73.137877905330981</v>
      </c>
      <c r="BT68" s="25">
        <f t="shared" ca="1" si="22"/>
        <v>69.291781765127567</v>
      </c>
      <c r="BU68" s="25">
        <f t="shared" ca="1" si="22"/>
        <v>65.191426467027014</v>
      </c>
      <c r="BV68" s="25">
        <f t="shared" ca="1" si="22"/>
        <v>79.644892397064126</v>
      </c>
      <c r="BW68" s="25">
        <f t="shared" ca="1" si="22"/>
        <v>96.379964803967084</v>
      </c>
      <c r="BX68" s="25">
        <f t="shared" ca="1" si="22"/>
        <v>88.468364488760841</v>
      </c>
      <c r="BY68" s="25"/>
      <c r="BZ68" s="25"/>
      <c r="CA68" s="25"/>
      <c r="CB68" s="25"/>
      <c r="CC68" s="25">
        <f t="shared" ca="1" si="23"/>
        <v>110.66993384304553</v>
      </c>
      <c r="CD68" s="25">
        <f t="shared" ca="1" si="23"/>
        <v>68.637522167060823</v>
      </c>
      <c r="CE68" s="25">
        <f t="shared" ca="1" si="23"/>
        <v>94.30028057007965</v>
      </c>
      <c r="CF68" s="25">
        <f t="shared" ca="1" si="23"/>
        <v>86.443831814544311</v>
      </c>
      <c r="CG68" s="25">
        <f t="shared" ca="1" si="23"/>
        <v>88.116498213226905</v>
      </c>
    </row>
    <row r="69" spans="1:85" x14ac:dyDescent="0.3">
      <c r="A69" s="24">
        <v>2014</v>
      </c>
      <c r="B69" s="25">
        <f t="shared" ref="B69:B75" ca="1" si="26">GEOMEAN(OFFSET(B$78,$W69,0,4,1))</f>
        <v>93.161789734944477</v>
      </c>
      <c r="C69" s="25"/>
      <c r="D69" s="25">
        <f t="shared" ca="1" si="24"/>
        <v>96.15012435106847</v>
      </c>
      <c r="E69" s="25">
        <f t="shared" ca="1" si="24"/>
        <v>102.60611030245521</v>
      </c>
      <c r="F69" s="25">
        <f t="shared" ca="1" si="24"/>
        <v>93.459861775032152</v>
      </c>
      <c r="G69" s="25">
        <f t="shared" ca="1" si="24"/>
        <v>84.013544539708974</v>
      </c>
      <c r="H69" s="25">
        <f t="shared" ca="1" si="24"/>
        <v>94.924886173989265</v>
      </c>
      <c r="I69" s="25">
        <f t="shared" ca="1" si="24"/>
        <v>88.747060355296668</v>
      </c>
      <c r="J69" s="25">
        <f t="shared" ca="1" si="24"/>
        <v>94.556046089601097</v>
      </c>
      <c r="K69" s="25">
        <f t="shared" ca="1" si="24"/>
        <v>97.43231817430771</v>
      </c>
      <c r="L69" s="25">
        <f t="shared" ca="1" si="24"/>
        <v>88.66947160911424</v>
      </c>
      <c r="M69" s="25">
        <f t="shared" ca="1" si="24"/>
        <v>88.759433327282764</v>
      </c>
      <c r="N69" s="25">
        <f t="shared" ca="1" si="24"/>
        <v>99.18988256557536</v>
      </c>
      <c r="O69" s="25">
        <f t="shared" ca="1" si="24"/>
        <v>101.97823097753442</v>
      </c>
      <c r="P69" s="25">
        <f t="shared" ca="1" si="24"/>
        <v>94.541234044188968</v>
      </c>
      <c r="Q69" s="25">
        <f t="shared" ca="1" si="24"/>
        <v>75.202506440024834</v>
      </c>
      <c r="R69" s="25"/>
      <c r="S69" s="25"/>
      <c r="T69" s="25"/>
      <c r="U69" s="25">
        <f t="shared" ca="1" si="25"/>
        <v>90.844039683645249</v>
      </c>
      <c r="V69" s="25">
        <f t="shared" ca="1" si="25"/>
        <v>91.25637652620577</v>
      </c>
      <c r="W69" s="25">
        <f t="shared" si="3"/>
        <v>256</v>
      </c>
      <c r="X69" s="25">
        <f t="shared" ca="1" si="18"/>
        <v>97.117747856642666</v>
      </c>
      <c r="Y69" s="25">
        <f t="shared" ca="1" si="18"/>
        <v>81.760973686986219</v>
      </c>
      <c r="Z69" s="25">
        <f t="shared" ca="1" si="18"/>
        <v>76.104201472225597</v>
      </c>
      <c r="AA69" s="25">
        <f t="shared" ca="1" si="18"/>
        <v>102.60611030245521</v>
      </c>
      <c r="AB69" s="25">
        <f t="shared" ca="1" si="18"/>
        <v>92.31707922338947</v>
      </c>
      <c r="AC69" s="25">
        <f t="shared" ca="1" si="18"/>
        <v>110.25708796803015</v>
      </c>
      <c r="AD69" s="25">
        <f t="shared" ca="1" si="18"/>
        <v>92.277538728710311</v>
      </c>
      <c r="AE69" s="25">
        <f t="shared" ca="1" si="18"/>
        <v>95.479894400872396</v>
      </c>
      <c r="AF69" s="25">
        <f t="shared" ca="1" si="18"/>
        <v>101.78465651399158</v>
      </c>
      <c r="AG69" s="25">
        <f t="shared" ca="1" si="18"/>
        <v>106.1292934480643</v>
      </c>
      <c r="AH69" s="25">
        <f t="shared" ca="1" si="19"/>
        <v>107.30393881630158</v>
      </c>
      <c r="AI69" s="25">
        <f t="shared" ca="1" si="19"/>
        <v>79.898038672204962</v>
      </c>
      <c r="AJ69" s="25">
        <f t="shared" ca="1" si="19"/>
        <v>100.15904730968921</v>
      </c>
      <c r="AK69" s="25">
        <f t="shared" ca="1" si="19"/>
        <v>98.736271440752787</v>
      </c>
      <c r="AL69" s="25">
        <f t="shared" ca="1" si="19"/>
        <v>114.34450440256734</v>
      </c>
      <c r="AM69" s="25">
        <f t="shared" ca="1" si="19"/>
        <v>98.091851590160005</v>
      </c>
      <c r="AN69" s="25">
        <f t="shared" ca="1" si="19"/>
        <v>103.66207461557065</v>
      </c>
      <c r="AO69" s="25">
        <f t="shared" ca="1" si="19"/>
        <v>104.7543070229826</v>
      </c>
      <c r="AP69" s="25">
        <f t="shared" ca="1" si="19"/>
        <v>96.62740108305286</v>
      </c>
      <c r="AQ69" s="25">
        <f t="shared" ca="1" si="19"/>
        <v>76.782025170209721</v>
      </c>
      <c r="AR69" s="25">
        <f t="shared" ca="1" si="20"/>
        <v>86.303860841209783</v>
      </c>
      <c r="AS69" s="25">
        <f t="shared" ca="1" si="20"/>
        <v>84.63813240878649</v>
      </c>
      <c r="AT69" s="25">
        <f t="shared" ca="1" si="20"/>
        <v>107.45864419731971</v>
      </c>
      <c r="AU69" s="25">
        <f t="shared" ca="1" si="20"/>
        <v>84.013544539708974</v>
      </c>
      <c r="AV69" s="25">
        <f t="shared" ca="1" si="20"/>
        <v>94.647445515069307</v>
      </c>
      <c r="AW69" s="25">
        <f t="shared" ca="1" si="20"/>
        <v>95.227294515036519</v>
      </c>
      <c r="AX69" s="25">
        <f t="shared" ca="1" si="20"/>
        <v>88.747060355296668</v>
      </c>
      <c r="AY69" s="25">
        <f t="shared" ca="1" si="20"/>
        <v>85.772837197448979</v>
      </c>
      <c r="AZ69" s="25">
        <f t="shared" ca="1" si="20"/>
        <v>91.428292445267942</v>
      </c>
      <c r="BA69" s="25">
        <f t="shared" ca="1" si="20"/>
        <v>97.149167989992876</v>
      </c>
      <c r="BB69" s="25">
        <f t="shared" ca="1" si="20"/>
        <v>96.202411066623739</v>
      </c>
      <c r="BC69" s="25">
        <f t="shared" ca="1" si="20"/>
        <v>82.75318556089502</v>
      </c>
      <c r="BD69" s="25">
        <f t="shared" ca="1" si="20"/>
        <v>98.170884996353436</v>
      </c>
      <c r="BE69" s="25">
        <f t="shared" ca="1" si="20"/>
        <v>100.99718225187796</v>
      </c>
      <c r="BF69" s="25"/>
      <c r="BG69" s="25">
        <f t="shared" ca="1" si="21"/>
        <v>88.66947160911424</v>
      </c>
      <c r="BH69" s="25">
        <f t="shared" ca="1" si="21"/>
        <v>95.163940648896883</v>
      </c>
      <c r="BI69" s="25">
        <f t="shared" ca="1" si="21"/>
        <v>84.720125943608494</v>
      </c>
      <c r="BJ69" s="25">
        <f t="shared" ca="1" si="21"/>
        <v>92.53734483191684</v>
      </c>
      <c r="BK69" s="25">
        <f t="shared" ca="1" si="21"/>
        <v>81.754416754406265</v>
      </c>
      <c r="BL69" s="25">
        <f t="shared" ca="1" si="21"/>
        <v>101.31491498900371</v>
      </c>
      <c r="BM69" s="25">
        <f t="shared" ca="1" si="21"/>
        <v>117.59603499488321</v>
      </c>
      <c r="BN69" s="25">
        <f t="shared" ca="1" si="21"/>
        <v>71.450569189011858</v>
      </c>
      <c r="BO69" s="25">
        <f t="shared" ca="1" si="21"/>
        <v>101.97823097753442</v>
      </c>
      <c r="BP69" s="25">
        <f t="shared" ca="1" si="21"/>
        <v>78.655925861613383</v>
      </c>
      <c r="BQ69" s="25">
        <f t="shared" ca="1" si="22"/>
        <v>85.744117664678342</v>
      </c>
      <c r="BR69" s="25">
        <f t="shared" ca="1" si="22"/>
        <v>134.10159529235625</v>
      </c>
      <c r="BS69" s="25">
        <f t="shared" ca="1" si="22"/>
        <v>77.412732165654575</v>
      </c>
      <c r="BT69" s="25">
        <f t="shared" ca="1" si="22"/>
        <v>75.598598860356176</v>
      </c>
      <c r="BU69" s="25">
        <f t="shared" ca="1" si="22"/>
        <v>66.198274060386197</v>
      </c>
      <c r="BV69" s="25">
        <f t="shared" ca="1" si="22"/>
        <v>80.273826148624963</v>
      </c>
      <c r="BW69" s="25">
        <f t="shared" ca="1" si="22"/>
        <v>94.396744809895438</v>
      </c>
      <c r="BX69" s="25">
        <f t="shared" ca="1" si="22"/>
        <v>89.566573550620944</v>
      </c>
      <c r="BY69" s="25"/>
      <c r="BZ69" s="25"/>
      <c r="CA69" s="25"/>
      <c r="CB69" s="25"/>
      <c r="CC69" s="25">
        <f t="shared" ca="1" si="23"/>
        <v>109.18759558860869</v>
      </c>
      <c r="CD69" s="25">
        <f t="shared" ca="1" si="23"/>
        <v>72.456973239836657</v>
      </c>
      <c r="CE69" s="25">
        <f t="shared" ca="1" si="23"/>
        <v>94.804710253670748</v>
      </c>
      <c r="CF69" s="25">
        <f t="shared" ca="1" si="23"/>
        <v>97.081279676318033</v>
      </c>
      <c r="CG69" s="25">
        <f t="shared" ca="1" si="23"/>
        <v>87.769525924493706</v>
      </c>
    </row>
    <row r="70" spans="1:85" x14ac:dyDescent="0.3">
      <c r="A70" s="24">
        <v>2015</v>
      </c>
      <c r="B70" s="25">
        <f t="shared" ca="1" si="26"/>
        <v>94.636109408996347</v>
      </c>
      <c r="C70" s="25"/>
      <c r="D70" s="25">
        <f t="shared" ca="1" si="24"/>
        <v>97.62442116558114</v>
      </c>
      <c r="E70" s="25">
        <f t="shared" ca="1" si="24"/>
        <v>103.76966587754274</v>
      </c>
      <c r="F70" s="25">
        <f t="shared" ca="1" si="24"/>
        <v>94.506214389433993</v>
      </c>
      <c r="G70" s="25">
        <f t="shared" ca="1" si="24"/>
        <v>87.713195923481393</v>
      </c>
      <c r="H70" s="25">
        <f t="shared" ca="1" si="24"/>
        <v>95.87477403182578</v>
      </c>
      <c r="I70" s="25">
        <f t="shared" ca="1" si="24"/>
        <v>91.108563979343046</v>
      </c>
      <c r="J70" s="25">
        <f t="shared" ca="1" si="24"/>
        <v>95.926318896540522</v>
      </c>
      <c r="K70" s="25">
        <f t="shared" ca="1" si="24"/>
        <v>98.344706239702916</v>
      </c>
      <c r="L70" s="25">
        <f t="shared" ca="1" si="24"/>
        <v>90.896463195282749</v>
      </c>
      <c r="M70" s="25">
        <f t="shared" ca="1" si="24"/>
        <v>89.616726285028832</v>
      </c>
      <c r="N70" s="25">
        <f t="shared" ca="1" si="24"/>
        <v>99.60226909315179</v>
      </c>
      <c r="O70" s="25">
        <f t="shared" ca="1" si="24"/>
        <v>100.02889575363841</v>
      </c>
      <c r="P70" s="25">
        <f t="shared" ca="1" si="24"/>
        <v>96.749908397421592</v>
      </c>
      <c r="Q70" s="25">
        <f t="shared" ca="1" si="24"/>
        <v>79.216897385086199</v>
      </c>
      <c r="R70" s="25"/>
      <c r="S70" s="25"/>
      <c r="T70" s="25"/>
      <c r="U70" s="25">
        <f t="shared" ca="1" si="25"/>
        <v>91.316733003229558</v>
      </c>
      <c r="V70" s="25">
        <f t="shared" ca="1" si="25"/>
        <v>91.843856258101468</v>
      </c>
      <c r="W70" s="25">
        <f t="shared" si="3"/>
        <v>260</v>
      </c>
      <c r="X70" s="25">
        <f t="shared" ca="1" si="18"/>
        <v>98.507078092948419</v>
      </c>
      <c r="Y70" s="25">
        <f t="shared" ca="1" si="18"/>
        <v>86.807664261817862</v>
      </c>
      <c r="Z70" s="25">
        <f t="shared" ca="1" si="18"/>
        <v>77.985899543900828</v>
      </c>
      <c r="AA70" s="25">
        <f t="shared" ca="1" si="18"/>
        <v>103.76966587754274</v>
      </c>
      <c r="AB70" s="25">
        <f t="shared" ca="1" si="18"/>
        <v>93.773155695027086</v>
      </c>
      <c r="AC70" s="25">
        <f t="shared" ca="1" si="18"/>
        <v>105.73824614648079</v>
      </c>
      <c r="AD70" s="25">
        <f t="shared" ca="1" si="18"/>
        <v>90.689818366893519</v>
      </c>
      <c r="AE70" s="25">
        <f t="shared" ca="1" si="18"/>
        <v>95.618796921026501</v>
      </c>
      <c r="AF70" s="25">
        <f t="shared" ca="1" si="18"/>
        <v>100.77438430779877</v>
      </c>
      <c r="AG70" s="25">
        <f t="shared" ca="1" si="18"/>
        <v>105.31495236084223</v>
      </c>
      <c r="AH70" s="25">
        <f t="shared" ca="1" si="19"/>
        <v>106.6149658815319</v>
      </c>
      <c r="AI70" s="25">
        <f t="shared" ca="1" si="19"/>
        <v>78.031480599492056</v>
      </c>
      <c r="AJ70" s="25">
        <f t="shared" ca="1" si="19"/>
        <v>99.942136460785122</v>
      </c>
      <c r="AK70" s="25">
        <f t="shared" ca="1" si="19"/>
        <v>99.129638353824646</v>
      </c>
      <c r="AL70" s="25">
        <f t="shared" ca="1" si="19"/>
        <v>110.08814949400998</v>
      </c>
      <c r="AM70" s="25">
        <f t="shared" ca="1" si="19"/>
        <v>99.104073689370807</v>
      </c>
      <c r="AN70" s="25">
        <f t="shared" ca="1" si="19"/>
        <v>102.92489953496558</v>
      </c>
      <c r="AO70" s="25">
        <f t="shared" ca="1" si="19"/>
        <v>104.07718939665482</v>
      </c>
      <c r="AP70" s="25">
        <f t="shared" ca="1" si="19"/>
        <v>97.91123826563215</v>
      </c>
      <c r="AQ70" s="25">
        <f t="shared" ca="1" si="19"/>
        <v>82.443975552299577</v>
      </c>
      <c r="AR70" s="25">
        <f t="shared" ca="1" si="20"/>
        <v>88.87802328942378</v>
      </c>
      <c r="AS70" s="25">
        <f t="shared" ca="1" si="20"/>
        <v>87.192534216069191</v>
      </c>
      <c r="AT70" s="25">
        <f t="shared" ca="1" si="20"/>
        <v>106.77672335535927</v>
      </c>
      <c r="AU70" s="25">
        <f t="shared" ca="1" si="20"/>
        <v>87.713195923481393</v>
      </c>
      <c r="AV70" s="25">
        <f t="shared" ca="1" si="20"/>
        <v>95.129991854081155</v>
      </c>
      <c r="AW70" s="25">
        <f t="shared" ca="1" si="20"/>
        <v>96.684197103591444</v>
      </c>
      <c r="AX70" s="25">
        <f t="shared" ca="1" si="20"/>
        <v>91.108563979343046</v>
      </c>
      <c r="AY70" s="25">
        <f t="shared" ca="1" si="20"/>
        <v>90.106352711193921</v>
      </c>
      <c r="AZ70" s="25">
        <f t="shared" ca="1" si="20"/>
        <v>93.129643523940814</v>
      </c>
      <c r="BA70" s="25">
        <f t="shared" ca="1" si="20"/>
        <v>97.949637450575167</v>
      </c>
      <c r="BB70" s="25">
        <f t="shared" ca="1" si="20"/>
        <v>96.73190721182786</v>
      </c>
      <c r="BC70" s="25">
        <f t="shared" ca="1" si="20"/>
        <v>91.409482787665354</v>
      </c>
      <c r="BD70" s="25">
        <f t="shared" ca="1" si="20"/>
        <v>99.287884455772783</v>
      </c>
      <c r="BE70" s="25">
        <f t="shared" ca="1" si="20"/>
        <v>100.17497467178562</v>
      </c>
      <c r="BF70" s="25"/>
      <c r="BG70" s="25">
        <f t="shared" ca="1" si="21"/>
        <v>90.896463195282749</v>
      </c>
      <c r="BH70" s="25">
        <f t="shared" ca="1" si="21"/>
        <v>96.007480106743046</v>
      </c>
      <c r="BI70" s="25">
        <f t="shared" ca="1" si="21"/>
        <v>86.093837967031149</v>
      </c>
      <c r="BJ70" s="25">
        <f t="shared" ca="1" si="21"/>
        <v>93.32663070522382</v>
      </c>
      <c r="BK70" s="25">
        <f t="shared" ca="1" si="21"/>
        <v>82.066554395916611</v>
      </c>
      <c r="BL70" s="25">
        <f t="shared" ca="1" si="21"/>
        <v>101.36993913191831</v>
      </c>
      <c r="BM70" s="25">
        <f t="shared" ca="1" si="21"/>
        <v>112.22175902519082</v>
      </c>
      <c r="BN70" s="25">
        <f t="shared" ca="1" si="21"/>
        <v>79.990697785830676</v>
      </c>
      <c r="BO70" s="25">
        <f t="shared" ca="1" si="21"/>
        <v>100.02889575363841</v>
      </c>
      <c r="BP70" s="25">
        <f t="shared" ca="1" si="21"/>
        <v>82.619089263180356</v>
      </c>
      <c r="BQ70" s="25">
        <f t="shared" ca="1" si="22"/>
        <v>94.311752662798938</v>
      </c>
      <c r="BR70" s="25">
        <f t="shared" ca="1" si="22"/>
        <v>126.5808486794617</v>
      </c>
      <c r="BS70" s="25">
        <f t="shared" ca="1" si="22"/>
        <v>83.097455630264434</v>
      </c>
      <c r="BT70" s="25">
        <f t="shared" ca="1" si="22"/>
        <v>82.922808845550449</v>
      </c>
      <c r="BU70" s="25">
        <f t="shared" ca="1" si="22"/>
        <v>71.013056950138079</v>
      </c>
      <c r="BV70" s="25">
        <f t="shared" ca="1" si="22"/>
        <v>81.704893521628307</v>
      </c>
      <c r="BW70" s="25">
        <f t="shared" ca="1" si="22"/>
        <v>95.895064584171962</v>
      </c>
      <c r="BX70" s="25">
        <f t="shared" ca="1" si="22"/>
        <v>92.756630645681383</v>
      </c>
      <c r="BY70" s="25"/>
      <c r="BZ70" s="25"/>
      <c r="CA70" s="25"/>
      <c r="CB70" s="25"/>
      <c r="CC70" s="25">
        <f t="shared" ca="1" si="23"/>
        <v>105.74228536045165</v>
      </c>
      <c r="CD70" s="25">
        <f t="shared" ca="1" si="23"/>
        <v>76.811743498365914</v>
      </c>
      <c r="CE70" s="25">
        <f t="shared" ca="1" si="23"/>
        <v>96.843537346117387</v>
      </c>
      <c r="CF70" s="25">
        <f t="shared" ca="1" si="23"/>
        <v>96.30609203129184</v>
      </c>
      <c r="CG70" s="25">
        <f t="shared" ca="1" si="23"/>
        <v>88.265739228997163</v>
      </c>
    </row>
    <row r="71" spans="1:85" x14ac:dyDescent="0.3">
      <c r="A71" s="24">
        <v>2016</v>
      </c>
      <c r="B71" s="25">
        <f t="shared" ca="1" si="26"/>
        <v>96.742811435686974</v>
      </c>
      <c r="C71" s="25"/>
      <c r="D71" s="25">
        <f t="shared" ca="1" si="24"/>
        <v>98.806573905186028</v>
      </c>
      <c r="E71" s="25">
        <f t="shared" ca="1" si="24"/>
        <v>104.53150282615695</v>
      </c>
      <c r="F71" s="25">
        <f t="shared" ca="1" si="24"/>
        <v>96.156621581691738</v>
      </c>
      <c r="G71" s="25">
        <f t="shared" ca="1" si="24"/>
        <v>92.576026990065557</v>
      </c>
      <c r="H71" s="25">
        <f t="shared" ca="1" si="24"/>
        <v>97.051787330769457</v>
      </c>
      <c r="I71" s="25">
        <f t="shared" ca="1" si="24"/>
        <v>93.526384077165531</v>
      </c>
      <c r="J71" s="25">
        <f t="shared" ca="1" si="24"/>
        <v>97.336375814258318</v>
      </c>
      <c r="K71" s="25">
        <f t="shared" ca="1" si="24"/>
        <v>99.706624032060617</v>
      </c>
      <c r="L71" s="25">
        <f t="shared" ca="1" si="24"/>
        <v>94.379513152190157</v>
      </c>
      <c r="M71" s="25">
        <f t="shared" ca="1" si="24"/>
        <v>93.041106262247453</v>
      </c>
      <c r="N71" s="25">
        <f t="shared" ca="1" si="24"/>
        <v>99.614970267547392</v>
      </c>
      <c r="O71" s="25">
        <f t="shared" ca="1" si="24"/>
        <v>98.759576444872081</v>
      </c>
      <c r="P71" s="25">
        <f t="shared" ca="1" si="24"/>
        <v>99.977956006947579</v>
      </c>
      <c r="Q71" s="25">
        <f t="shared" ca="1" si="24"/>
        <v>85.600279048198118</v>
      </c>
      <c r="R71" s="25"/>
      <c r="S71" s="25"/>
      <c r="T71" s="25"/>
      <c r="U71" s="25">
        <f t="shared" ca="1" si="25"/>
        <v>93.138524564062152</v>
      </c>
      <c r="V71" s="25">
        <f t="shared" ca="1" si="25"/>
        <v>92.879614063177669</v>
      </c>
      <c r="W71" s="25">
        <f t="shared" ref="W71:W73" si="27">W70+4</f>
        <v>264</v>
      </c>
      <c r="X71" s="25">
        <f t="shared" ca="1" si="18"/>
        <v>99.359548993319493</v>
      </c>
      <c r="Y71" s="25">
        <f t="shared" ca="1" si="18"/>
        <v>92.83685348063527</v>
      </c>
      <c r="Z71" s="25">
        <f t="shared" ca="1" si="18"/>
        <v>85.823774991829922</v>
      </c>
      <c r="AA71" s="25">
        <f t="shared" ca="1" si="18"/>
        <v>104.53150282615695</v>
      </c>
      <c r="AB71" s="25">
        <f t="shared" ca="1" si="18"/>
        <v>95.80872041735951</v>
      </c>
      <c r="AC71" s="25">
        <f t="shared" ca="1" si="18"/>
        <v>100.21506691605698</v>
      </c>
      <c r="AD71" s="25">
        <f t="shared" ca="1" si="18"/>
        <v>91.729251817988469</v>
      </c>
      <c r="AE71" s="25">
        <f t="shared" ca="1" si="18"/>
        <v>98.15988593794232</v>
      </c>
      <c r="AF71" s="25">
        <f t="shared" ca="1" si="18"/>
        <v>100.6123536621394</v>
      </c>
      <c r="AG71" s="25">
        <f t="shared" ca="1" si="18"/>
        <v>101.83910084676452</v>
      </c>
      <c r="AH71" s="25">
        <f t="shared" ca="1" si="19"/>
        <v>105.25379755276731</v>
      </c>
      <c r="AI71" s="25">
        <f t="shared" ca="1" si="19"/>
        <v>79.274382191258468</v>
      </c>
      <c r="AJ71" s="25">
        <f t="shared" ca="1" si="19"/>
        <v>99.647353898076574</v>
      </c>
      <c r="AK71" s="25">
        <f t="shared" ca="1" si="19"/>
        <v>99.130502321001543</v>
      </c>
      <c r="AL71" s="25">
        <f t="shared" ca="1" si="19"/>
        <v>106.06314014788667</v>
      </c>
      <c r="AM71" s="25">
        <f t="shared" ca="1" si="19"/>
        <v>99.654946728795409</v>
      </c>
      <c r="AN71" s="25">
        <f t="shared" ca="1" si="19"/>
        <v>103.02748971790045</v>
      </c>
      <c r="AO71" s="25">
        <f t="shared" ca="1" si="19"/>
        <v>103.27808645099428</v>
      </c>
      <c r="AP71" s="25">
        <f t="shared" ca="1" si="19"/>
        <v>97.393459974154453</v>
      </c>
      <c r="AQ71" s="25">
        <f t="shared" ca="1" si="19"/>
        <v>89.291934123705857</v>
      </c>
      <c r="AR71" s="25">
        <f t="shared" ca="1" si="20"/>
        <v>94.206850075926909</v>
      </c>
      <c r="AS71" s="25">
        <f t="shared" ca="1" si="20"/>
        <v>90.725692431381205</v>
      </c>
      <c r="AT71" s="25">
        <f t="shared" ca="1" si="20"/>
        <v>104.74154768180809</v>
      </c>
      <c r="AU71" s="25">
        <f t="shared" ca="1" si="20"/>
        <v>92.576026990065557</v>
      </c>
      <c r="AV71" s="25">
        <f t="shared" ca="1" si="20"/>
        <v>95.816835775760239</v>
      </c>
      <c r="AW71" s="25">
        <f t="shared" ca="1" si="20"/>
        <v>98.401675148846905</v>
      </c>
      <c r="AX71" s="25">
        <f t="shared" ca="1" si="20"/>
        <v>93.526384077165531</v>
      </c>
      <c r="AY71" s="25">
        <f t="shared" ca="1" si="20"/>
        <v>92.943680799447236</v>
      </c>
      <c r="AZ71" s="25">
        <f t="shared" ca="1" si="20"/>
        <v>95.172586259233128</v>
      </c>
      <c r="BA71" s="25">
        <f t="shared" ca="1" si="20"/>
        <v>98.891968176067238</v>
      </c>
      <c r="BB71" s="25">
        <f t="shared" ca="1" si="20"/>
        <v>97.35495034187916</v>
      </c>
      <c r="BC71" s="25">
        <f t="shared" ca="1" si="20"/>
        <v>102.00092976261818</v>
      </c>
      <c r="BD71" s="25">
        <f t="shared" ca="1" si="20"/>
        <v>101.72310927275896</v>
      </c>
      <c r="BE71" s="25">
        <f t="shared" ca="1" si="20"/>
        <v>99.842419262814445</v>
      </c>
      <c r="BF71" s="25"/>
      <c r="BG71" s="25">
        <f t="shared" ca="1" si="21"/>
        <v>94.379513152190157</v>
      </c>
      <c r="BH71" s="25">
        <f t="shared" ca="1" si="21"/>
        <v>96.58447071972823</v>
      </c>
      <c r="BI71" s="25">
        <f t="shared" ca="1" si="21"/>
        <v>90.413971561238782</v>
      </c>
      <c r="BJ71" s="25">
        <f t="shared" ca="1" si="21"/>
        <v>96.312074129347934</v>
      </c>
      <c r="BK71" s="25">
        <f t="shared" ca="1" si="21"/>
        <v>86.674581849256469</v>
      </c>
      <c r="BL71" s="25">
        <f t="shared" ca="1" si="21"/>
        <v>100.85965890305781</v>
      </c>
      <c r="BM71" s="25">
        <f t="shared" ca="1" si="21"/>
        <v>108.7739791998939</v>
      </c>
      <c r="BN71" s="25">
        <f t="shared" ca="1" si="21"/>
        <v>85.501280853071535</v>
      </c>
      <c r="BO71" s="25">
        <f t="shared" ca="1" si="21"/>
        <v>98.759576444872081</v>
      </c>
      <c r="BP71" s="25">
        <f t="shared" ca="1" si="21"/>
        <v>91.277804048012953</v>
      </c>
      <c r="BQ71" s="25">
        <f t="shared" ca="1" si="22"/>
        <v>100.36496163711523</v>
      </c>
      <c r="BR71" s="25">
        <f t="shared" ca="1" si="22"/>
        <v>117.18456071513579</v>
      </c>
      <c r="BS71" s="25">
        <f t="shared" ca="1" si="22"/>
        <v>89.476888609391438</v>
      </c>
      <c r="BT71" s="25">
        <f t="shared" ca="1" si="22"/>
        <v>90.032800304440997</v>
      </c>
      <c r="BU71" s="25">
        <f t="shared" ca="1" si="22"/>
        <v>80.262134364709098</v>
      </c>
      <c r="BV71" s="25">
        <f t="shared" ca="1" si="22"/>
        <v>83.966554937522957</v>
      </c>
      <c r="BW71" s="25">
        <f t="shared" ca="1" si="22"/>
        <v>95.392747702615026</v>
      </c>
      <c r="BX71" s="25">
        <f t="shared" ca="1" si="22"/>
        <v>94.98747937928519</v>
      </c>
      <c r="BY71" s="25"/>
      <c r="BZ71" s="25"/>
      <c r="CA71" s="25"/>
      <c r="CB71" s="25"/>
      <c r="CC71" s="25">
        <f t="shared" ca="1" si="23"/>
        <v>103.08354617892732</v>
      </c>
      <c r="CD71" s="25">
        <f t="shared" ca="1" si="23"/>
        <v>83.094610597186119</v>
      </c>
      <c r="CE71" s="25">
        <f t="shared" ca="1" si="23"/>
        <v>98.673923228928615</v>
      </c>
      <c r="CF71" s="25">
        <f t="shared" ca="1" si="23"/>
        <v>95.239046913745852</v>
      </c>
      <c r="CG71" s="25">
        <f t="shared" ca="1" si="23"/>
        <v>89.729544505432372</v>
      </c>
    </row>
    <row r="72" spans="1:85" x14ac:dyDescent="0.3">
      <c r="A72" s="24">
        <v>2017</v>
      </c>
      <c r="B72" s="25">
        <f t="shared" ca="1" si="26"/>
        <v>98.623722223659144</v>
      </c>
      <c r="C72" s="25"/>
      <c r="D72" s="25">
        <f t="shared" ca="1" si="24"/>
        <v>99.559721428729347</v>
      </c>
      <c r="E72" s="25">
        <f t="shared" ca="1" si="24"/>
        <v>103.16341940909507</v>
      </c>
      <c r="F72" s="25">
        <f t="shared" ca="1" si="24"/>
        <v>97.795284401933259</v>
      </c>
      <c r="G72" s="25">
        <f t="shared" ca="1" si="24"/>
        <v>97.332222676993226</v>
      </c>
      <c r="H72" s="25">
        <f t="shared" ca="1" si="24"/>
        <v>98.367220262221082</v>
      </c>
      <c r="I72" s="25">
        <f t="shared" ca="1" si="24"/>
        <v>96.278561937533226</v>
      </c>
      <c r="J72" s="25">
        <f t="shared" ca="1" si="24"/>
        <v>98.551824770417753</v>
      </c>
      <c r="K72" s="25">
        <f t="shared" ca="1" si="24"/>
        <v>100.97866258430545</v>
      </c>
      <c r="L72" s="25">
        <f t="shared" ca="1" si="24"/>
        <v>97.922123572626461</v>
      </c>
      <c r="M72" s="25">
        <f t="shared" ca="1" si="24"/>
        <v>96.916715669396822</v>
      </c>
      <c r="N72" s="25">
        <f t="shared" ca="1" si="24"/>
        <v>99.522199162668343</v>
      </c>
      <c r="O72" s="25">
        <f t="shared" ca="1" si="24"/>
        <v>98.439018949139097</v>
      </c>
      <c r="P72" s="25">
        <f t="shared" ca="1" si="24"/>
        <v>100.42217191857743</v>
      </c>
      <c r="Q72" s="25">
        <f t="shared" ca="1" si="24"/>
        <v>93.00248067654843</v>
      </c>
      <c r="R72" s="25"/>
      <c r="S72" s="25"/>
      <c r="T72" s="25"/>
      <c r="U72" s="25">
        <f t="shared" ca="1" si="25"/>
        <v>96.106237106333509</v>
      </c>
      <c r="V72" s="25">
        <f t="shared" ca="1" si="25"/>
        <v>97.259186007948244</v>
      </c>
      <c r="W72" s="25">
        <f t="shared" si="27"/>
        <v>268</v>
      </c>
      <c r="X72" s="25">
        <f t="shared" ca="1" si="18"/>
        <v>99.867254758216191</v>
      </c>
      <c r="Y72" s="25">
        <f t="shared" ca="1" si="18"/>
        <v>92.922778931273257</v>
      </c>
      <c r="Z72" s="25">
        <f t="shared" ca="1" si="18"/>
        <v>94.273096184668603</v>
      </c>
      <c r="AA72" s="25">
        <f t="shared" ca="1" si="18"/>
        <v>103.16341940909507</v>
      </c>
      <c r="AB72" s="25">
        <f t="shared" ca="1" si="18"/>
        <v>97.444299891723944</v>
      </c>
      <c r="AC72" s="25">
        <f t="shared" ca="1" si="18"/>
        <v>99.859577473455644</v>
      </c>
      <c r="AD72" s="25">
        <f t="shared" ca="1" si="18"/>
        <v>98.835203275937445</v>
      </c>
      <c r="AE72" s="25">
        <f t="shared" ca="1" si="18"/>
        <v>99.842132486332844</v>
      </c>
      <c r="AF72" s="25">
        <f t="shared" ca="1" si="18"/>
        <v>100.10781914981679</v>
      </c>
      <c r="AG72" s="25">
        <f t="shared" ca="1" si="18"/>
        <v>99.836735278591348</v>
      </c>
      <c r="AH72" s="25">
        <f t="shared" ca="1" si="19"/>
        <v>102.63779179095609</v>
      </c>
      <c r="AI72" s="25">
        <f t="shared" ca="1" si="19"/>
        <v>87.484209156953497</v>
      </c>
      <c r="AJ72" s="25">
        <f t="shared" ca="1" si="19"/>
        <v>99.042317008335701</v>
      </c>
      <c r="AK72" s="25">
        <f t="shared" ca="1" si="19"/>
        <v>100.33211555037981</v>
      </c>
      <c r="AL72" s="25">
        <f t="shared" ca="1" si="19"/>
        <v>102.74001444522708</v>
      </c>
      <c r="AM72" s="25">
        <f t="shared" ca="1" si="19"/>
        <v>99.959441999443769</v>
      </c>
      <c r="AN72" s="25">
        <f t="shared" ca="1" si="19"/>
        <v>101.70298679608855</v>
      </c>
      <c r="AO72" s="25">
        <f t="shared" ca="1" si="19"/>
        <v>101.14203607536777</v>
      </c>
      <c r="AP72" s="25">
        <f t="shared" ca="1" si="19"/>
        <v>97.10491108476775</v>
      </c>
      <c r="AQ72" s="25">
        <f t="shared" ca="1" si="19"/>
        <v>95.26144820426039</v>
      </c>
      <c r="AR72" s="25">
        <f t="shared" ca="1" si="20"/>
        <v>96.171876228006184</v>
      </c>
      <c r="AS72" s="25">
        <f t="shared" ca="1" si="20"/>
        <v>95.306248220690421</v>
      </c>
      <c r="AT72" s="25">
        <f t="shared" ca="1" si="20"/>
        <v>101.20068530611182</v>
      </c>
      <c r="AU72" s="25">
        <f t="shared" ca="1" si="20"/>
        <v>97.332222676993226</v>
      </c>
      <c r="AV72" s="25">
        <f t="shared" ca="1" si="20"/>
        <v>97.66875105267502</v>
      </c>
      <c r="AW72" s="25">
        <f t="shared" ca="1" si="20"/>
        <v>99.134984241714079</v>
      </c>
      <c r="AX72" s="25">
        <f t="shared" ca="1" si="20"/>
        <v>96.278561937533226</v>
      </c>
      <c r="AY72" s="25">
        <f t="shared" ca="1" si="20"/>
        <v>95.830843826824832</v>
      </c>
      <c r="AZ72" s="25">
        <f t="shared" ca="1" si="20"/>
        <v>97.03810842610757</v>
      </c>
      <c r="BA72" s="25">
        <f t="shared" ca="1" si="20"/>
        <v>99.584787212946097</v>
      </c>
      <c r="BB72" s="25">
        <f t="shared" ca="1" si="20"/>
        <v>98.526255522507469</v>
      </c>
      <c r="BC72" s="25">
        <f t="shared" ca="1" si="20"/>
        <v>104.96429184151367</v>
      </c>
      <c r="BD72" s="25">
        <f t="shared" ca="1" si="20"/>
        <v>105.01525122514016</v>
      </c>
      <c r="BE72" s="25">
        <f t="shared" ca="1" si="20"/>
        <v>99.499862677502207</v>
      </c>
      <c r="BF72" s="25"/>
      <c r="BG72" s="25">
        <f t="shared" ca="1" si="21"/>
        <v>97.922123572626461</v>
      </c>
      <c r="BH72" s="25">
        <f t="shared" ca="1" si="21"/>
        <v>98.593798418781802</v>
      </c>
      <c r="BI72" s="25">
        <f t="shared" ca="1" si="21"/>
        <v>95.796335051530349</v>
      </c>
      <c r="BJ72" s="25">
        <f t="shared" ca="1" si="21"/>
        <v>98.465022908811036</v>
      </c>
      <c r="BK72" s="25">
        <f t="shared" ca="1" si="21"/>
        <v>93.611975644989954</v>
      </c>
      <c r="BL72" s="25">
        <f t="shared" ca="1" si="21"/>
        <v>100.04205297217871</v>
      </c>
      <c r="BM72" s="25">
        <f t="shared" ca="1" si="21"/>
        <v>104.25182164166613</v>
      </c>
      <c r="BN72" s="25">
        <f t="shared" ca="1" si="21"/>
        <v>92.514846801523277</v>
      </c>
      <c r="BO72" s="25">
        <f t="shared" ca="1" si="21"/>
        <v>98.439018949139097</v>
      </c>
      <c r="BP72" s="25">
        <f t="shared" ca="1" si="21"/>
        <v>96.70958774315406</v>
      </c>
      <c r="BQ72" s="25">
        <f t="shared" ca="1" si="22"/>
        <v>101.33966948003869</v>
      </c>
      <c r="BR72" s="25">
        <f t="shared" ca="1" si="22"/>
        <v>107.34320256849036</v>
      </c>
      <c r="BS72" s="25">
        <f t="shared" ca="1" si="22"/>
        <v>93.809521226660479</v>
      </c>
      <c r="BT72" s="25">
        <f t="shared" ca="1" si="22"/>
        <v>97.408200599625459</v>
      </c>
      <c r="BU72" s="25">
        <f t="shared" ca="1" si="22"/>
        <v>91.120919069907686</v>
      </c>
      <c r="BV72" s="25">
        <f t="shared" ca="1" si="22"/>
        <v>90.819230184936458</v>
      </c>
      <c r="BW72" s="25">
        <f t="shared" ca="1" si="22"/>
        <v>97.839078443842098</v>
      </c>
      <c r="BX72" s="25">
        <f t="shared" ca="1" si="22"/>
        <v>95.954656850610874</v>
      </c>
      <c r="BY72" s="25"/>
      <c r="BZ72" s="25"/>
      <c r="CA72" s="25"/>
      <c r="CB72" s="25"/>
      <c r="CC72" s="25">
        <f t="shared" ca="1" si="23"/>
        <v>101.09114707188139</v>
      </c>
      <c r="CD72" s="25">
        <f t="shared" ca="1" si="23"/>
        <v>91.086293628920942</v>
      </c>
      <c r="CE72" s="25">
        <f t="shared" ca="1" si="23"/>
        <v>99.55579705531656</v>
      </c>
      <c r="CF72" s="25">
        <f t="shared" ca="1" si="23"/>
        <v>98.825995861278599</v>
      </c>
      <c r="CG72" s="25">
        <f t="shared" ca="1" si="23"/>
        <v>95.801635815248545</v>
      </c>
    </row>
    <row r="73" spans="1:85" x14ac:dyDescent="0.3">
      <c r="A73" s="24">
        <v>2018</v>
      </c>
      <c r="B73" s="25">
        <f t="shared" ca="1" si="26"/>
        <v>100.00158826087404</v>
      </c>
      <c r="C73" s="25"/>
      <c r="D73" s="25">
        <f t="shared" ca="1" si="24"/>
        <v>99.999740633295744</v>
      </c>
      <c r="E73" s="25">
        <f t="shared" ca="1" si="24"/>
        <v>99.99851441999661</v>
      </c>
      <c r="F73" s="25">
        <f t="shared" ca="1" si="24"/>
        <v>100.0003554059067</v>
      </c>
      <c r="G73" s="25">
        <f t="shared" ca="1" si="24"/>
        <v>99.999498268298552</v>
      </c>
      <c r="H73" s="25">
        <f t="shared" ca="1" si="24"/>
        <v>99.998791295082725</v>
      </c>
      <c r="I73" s="25">
        <f t="shared" ca="1" si="24"/>
        <v>99.999109511164718</v>
      </c>
      <c r="J73" s="25">
        <f t="shared" ca="1" si="24"/>
        <v>100.00147035643134</v>
      </c>
      <c r="K73" s="25">
        <f t="shared" ca="1" si="24"/>
        <v>100.00024284687248</v>
      </c>
      <c r="L73" s="25">
        <f t="shared" ca="1" si="24"/>
        <v>100.00085767279292</v>
      </c>
      <c r="M73" s="25">
        <f t="shared" ca="1" si="24"/>
        <v>99.99936969231095</v>
      </c>
      <c r="N73" s="25">
        <f t="shared" ca="1" si="24"/>
        <v>99.999985504796513</v>
      </c>
      <c r="O73" s="25">
        <f t="shared" ca="1" si="24"/>
        <v>99.999262714155776</v>
      </c>
      <c r="P73" s="25">
        <f t="shared" ca="1" si="24"/>
        <v>99.999657149023037</v>
      </c>
      <c r="Q73" s="25">
        <f t="shared" ca="1" si="24"/>
        <v>99.997469196987069</v>
      </c>
      <c r="R73" s="25"/>
      <c r="S73" s="25"/>
      <c r="T73" s="25"/>
      <c r="U73" s="25">
        <f t="shared" ca="1" si="25"/>
        <v>99.999818010282553</v>
      </c>
      <c r="V73" s="25">
        <f t="shared" ca="1" si="25"/>
        <v>99.999223032422989</v>
      </c>
      <c r="W73" s="25">
        <f t="shared" si="27"/>
        <v>272</v>
      </c>
      <c r="X73" s="25">
        <f t="shared" ca="1" si="18"/>
        <v>99.999951499975282</v>
      </c>
      <c r="Y73" s="25">
        <f t="shared" ca="1" si="18"/>
        <v>99.998716568250259</v>
      </c>
      <c r="Z73" s="25">
        <f t="shared" ca="1" si="18"/>
        <v>99.999653765723437</v>
      </c>
      <c r="AA73" s="25">
        <f t="shared" ca="1" si="18"/>
        <v>99.99851441999661</v>
      </c>
      <c r="AB73" s="25">
        <f t="shared" ca="1" si="18"/>
        <v>99.999902674839689</v>
      </c>
      <c r="AC73" s="25">
        <f t="shared" ca="1" si="18"/>
        <v>100.00196345047264</v>
      </c>
      <c r="AD73" s="25">
        <f t="shared" ca="1" si="18"/>
        <v>99.999253573250556</v>
      </c>
      <c r="AE73" s="25">
        <f t="shared" ca="1" si="18"/>
        <v>99.999645072339391</v>
      </c>
      <c r="AF73" s="25">
        <f t="shared" ca="1" si="18"/>
        <v>99.999505717525281</v>
      </c>
      <c r="AG73" s="25">
        <f t="shared" ca="1" si="18"/>
        <v>99.999299490707841</v>
      </c>
      <c r="AH73" s="25">
        <f t="shared" ca="1" si="19"/>
        <v>100.0000439630932</v>
      </c>
      <c r="AI73" s="25">
        <f t="shared" ca="1" si="19"/>
        <v>99.998891255999339</v>
      </c>
      <c r="AJ73" s="25">
        <f t="shared" ca="1" si="19"/>
        <v>100.00060364267861</v>
      </c>
      <c r="AK73" s="25">
        <f t="shared" ca="1" si="19"/>
        <v>99.998894198044724</v>
      </c>
      <c r="AL73" s="25">
        <f t="shared" ca="1" si="19"/>
        <v>100.00090707813574</v>
      </c>
      <c r="AM73" s="25">
        <f t="shared" ca="1" si="19"/>
        <v>99.999644978216395</v>
      </c>
      <c r="AN73" s="25">
        <f t="shared" ca="1" si="19"/>
        <v>99.999314040061279</v>
      </c>
      <c r="AO73" s="25">
        <f t="shared" ca="1" si="19"/>
        <v>99.999040510583967</v>
      </c>
      <c r="AP73" s="25">
        <f t="shared" ca="1" si="19"/>
        <v>100.00109645222444</v>
      </c>
      <c r="AQ73" s="25">
        <f t="shared" ca="1" si="19"/>
        <v>99.997384803894548</v>
      </c>
      <c r="AR73" s="25">
        <f t="shared" ca="1" si="20"/>
        <v>100.00050135965456</v>
      </c>
      <c r="AS73" s="25">
        <f t="shared" ca="1" si="20"/>
        <v>99.998861085563789</v>
      </c>
      <c r="AT73" s="25">
        <f t="shared" ca="1" si="20"/>
        <v>99.99831793149086</v>
      </c>
      <c r="AU73" s="25">
        <f t="shared" ca="1" si="20"/>
        <v>99.999498268298552</v>
      </c>
      <c r="AV73" s="25">
        <f t="shared" ca="1" si="20"/>
        <v>100.00071840159821</v>
      </c>
      <c r="AW73" s="25">
        <f t="shared" ca="1" si="20"/>
        <v>100.00175892779205</v>
      </c>
      <c r="AX73" s="25">
        <f t="shared" ca="1" si="20"/>
        <v>99.999109511164718</v>
      </c>
      <c r="AY73" s="25">
        <f t="shared" ca="1" si="20"/>
        <v>99.997605626286514</v>
      </c>
      <c r="AZ73" s="25">
        <f t="shared" ca="1" si="20"/>
        <v>99.997024637243584</v>
      </c>
      <c r="BA73" s="25">
        <f t="shared" ca="1" si="20"/>
        <v>99.999893245586151</v>
      </c>
      <c r="BB73" s="25">
        <f t="shared" ca="1" si="20"/>
        <v>100.00229700919651</v>
      </c>
      <c r="BC73" s="25">
        <f t="shared" ca="1" si="20"/>
        <v>99.99838446964047</v>
      </c>
      <c r="BD73" s="25">
        <f t="shared" ca="1" si="20"/>
        <v>99.99836587585385</v>
      </c>
      <c r="BE73" s="25">
        <f t="shared" ca="1" si="20"/>
        <v>99.998845608750202</v>
      </c>
      <c r="BF73" s="25"/>
      <c r="BG73" s="25">
        <f t="shared" ca="1" si="21"/>
        <v>100.00085767279292</v>
      </c>
      <c r="BH73" s="25">
        <f t="shared" ca="1" si="21"/>
        <v>99.998954828326859</v>
      </c>
      <c r="BI73" s="25">
        <f t="shared" ca="1" si="21"/>
        <v>100.00268660728217</v>
      </c>
      <c r="BJ73" s="25">
        <f t="shared" ca="1" si="21"/>
        <v>99.996914504592638</v>
      </c>
      <c r="BK73" s="25">
        <f t="shared" ca="1" si="21"/>
        <v>99.998973813196017</v>
      </c>
      <c r="BL73" s="25">
        <f t="shared" ca="1" si="21"/>
        <v>99.997490654374559</v>
      </c>
      <c r="BM73" s="25">
        <f t="shared" ca="1" si="21"/>
        <v>100.00148098982002</v>
      </c>
      <c r="BN73" s="25">
        <f t="shared" ca="1" si="21"/>
        <v>100.0000255633006</v>
      </c>
      <c r="BO73" s="25">
        <f t="shared" ca="1" si="21"/>
        <v>99.999262714155776</v>
      </c>
      <c r="BP73" s="25">
        <f t="shared" ca="1" si="21"/>
        <v>100.00173772894003</v>
      </c>
      <c r="BQ73" s="25">
        <f t="shared" ca="1" si="22"/>
        <v>99.999585599586155</v>
      </c>
      <c r="BR73" s="25">
        <f t="shared" ca="1" si="22"/>
        <v>100.0019210274841</v>
      </c>
      <c r="BS73" s="25">
        <f t="shared" ca="1" si="22"/>
        <v>100.00000210084143</v>
      </c>
      <c r="BT73" s="25">
        <f t="shared" ca="1" si="22"/>
        <v>100.00064219377029</v>
      </c>
      <c r="BU73" s="25">
        <f t="shared" ca="1" si="22"/>
        <v>100.00139489021234</v>
      </c>
      <c r="BV73" s="25">
        <f t="shared" ca="1" si="22"/>
        <v>99.998856224738816</v>
      </c>
      <c r="BW73" s="25">
        <f t="shared" ca="1" si="22"/>
        <v>99.99905135119316</v>
      </c>
      <c r="BX73" s="25">
        <f t="shared" ca="1" si="22"/>
        <v>99.999714432609167</v>
      </c>
      <c r="BY73" s="25"/>
      <c r="BZ73" s="25"/>
      <c r="CA73" s="25"/>
      <c r="CB73" s="25"/>
      <c r="CC73" s="25">
        <f t="shared" ca="1" si="23"/>
        <v>99.999507221225258</v>
      </c>
      <c r="CD73" s="25">
        <f t="shared" ca="1" si="23"/>
        <v>100.00045357378777</v>
      </c>
      <c r="CE73" s="25">
        <f t="shared" ca="1" si="23"/>
        <v>99.998872945196354</v>
      </c>
      <c r="CF73" s="25">
        <f t="shared" ca="1" si="23"/>
        <v>99.999041187014825</v>
      </c>
      <c r="CG73" s="25">
        <f t="shared" ca="1" si="23"/>
        <v>100.000225441105</v>
      </c>
    </row>
    <row r="74" spans="1:85" x14ac:dyDescent="0.3">
      <c r="A74" s="24">
        <v>2019</v>
      </c>
      <c r="B74" s="25">
        <f t="shared" ca="1" si="26"/>
        <v>101.75128818140305</v>
      </c>
      <c r="C74" s="25"/>
      <c r="D74" s="25">
        <f t="shared" ca="1" si="24"/>
        <v>100.17245322963902</v>
      </c>
      <c r="E74" s="25">
        <f t="shared" ca="1" si="24"/>
        <v>101.01769050344285</v>
      </c>
      <c r="F74" s="25">
        <f t="shared" ca="1" si="24"/>
        <v>102.24164073304794</v>
      </c>
      <c r="G74" s="25">
        <f t="shared" ca="1" si="24"/>
        <v>100.52233542914672</v>
      </c>
      <c r="H74" s="25">
        <f t="shared" ca="1" si="24"/>
        <v>102.14385110752504</v>
      </c>
      <c r="I74" s="25">
        <f t="shared" ca="1" si="24"/>
        <v>107.37729080922855</v>
      </c>
      <c r="J74" s="25">
        <f t="shared" ca="1" si="24"/>
        <v>100.80436970256365</v>
      </c>
      <c r="K74" s="25">
        <f t="shared" ca="1" si="24"/>
        <v>101.07242692338643</v>
      </c>
      <c r="L74" s="25">
        <f t="shared" ca="1" si="24"/>
        <v>100.83742357013261</v>
      </c>
      <c r="M74" s="25">
        <f t="shared" ca="1" si="24"/>
        <v>102.74778668480702</v>
      </c>
      <c r="N74" s="25">
        <f t="shared" ca="1" si="24"/>
        <v>100.00745666473696</v>
      </c>
      <c r="O74" s="25">
        <f t="shared" ca="1" si="24"/>
        <v>101.80793965960277</v>
      </c>
      <c r="P74" s="25">
        <f t="shared" ca="1" si="24"/>
        <v>100.06738570960336</v>
      </c>
      <c r="Q74" s="25">
        <f t="shared" ca="1" si="24"/>
        <v>105.10816256223582</v>
      </c>
      <c r="R74" s="25"/>
      <c r="S74" s="25"/>
      <c r="T74" s="25"/>
      <c r="U74" s="25">
        <f t="shared" ca="1" si="25"/>
        <v>102.57991987997055</v>
      </c>
      <c r="V74" s="25">
        <f t="shared" ca="1" si="25"/>
        <v>103.86834153071595</v>
      </c>
      <c r="W74" s="25">
        <f>W73+4</f>
        <v>276</v>
      </c>
      <c r="X74" s="25">
        <f t="shared" ca="1" si="18"/>
        <v>99.769995490429494</v>
      </c>
      <c r="Y74" s="25">
        <f t="shared" ca="1" si="18"/>
        <v>108.90567263078616</v>
      </c>
      <c r="Z74" s="25">
        <f t="shared" ca="1" si="18"/>
        <v>107.11442881606459</v>
      </c>
      <c r="AA74" s="25">
        <f t="shared" ca="1" si="18"/>
        <v>101.01769050344285</v>
      </c>
      <c r="AB74" s="25">
        <f t="shared" ca="1" si="18"/>
        <v>101.87195936324203</v>
      </c>
      <c r="AC74" s="25">
        <f t="shared" ca="1" si="18"/>
        <v>91.607713065655645</v>
      </c>
      <c r="AD74" s="25">
        <f t="shared" ca="1" si="18"/>
        <v>100.60378643341821</v>
      </c>
      <c r="AE74" s="25">
        <f t="shared" ca="1" si="18"/>
        <v>99.727108756077854</v>
      </c>
      <c r="AF74" s="25">
        <f t="shared" ca="1" si="18"/>
        <v>100.35241125333093</v>
      </c>
      <c r="AG74" s="25">
        <f t="shared" ca="1" si="18"/>
        <v>99.289519586244538</v>
      </c>
      <c r="AH74" s="25">
        <f t="shared" ca="1" si="19"/>
        <v>97.318614877454408</v>
      </c>
      <c r="AI74" s="25">
        <f t="shared" ca="1" si="19"/>
        <v>112.94211889084924</v>
      </c>
      <c r="AJ74" s="25">
        <f t="shared" ca="1" si="19"/>
        <v>102.13760671806891</v>
      </c>
      <c r="AK74" s="25">
        <f t="shared" ca="1" si="19"/>
        <v>100.76187314519547</v>
      </c>
      <c r="AL74" s="25">
        <f t="shared" ca="1" si="19"/>
        <v>97.322446513023138</v>
      </c>
      <c r="AM74" s="25">
        <f t="shared" ca="1" si="19"/>
        <v>99.282260683083763</v>
      </c>
      <c r="AN74" s="25">
        <f t="shared" ca="1" si="19"/>
        <v>99.459790335100976</v>
      </c>
      <c r="AO74" s="25">
        <f t="shared" ca="1" si="19"/>
        <v>98.017350371290249</v>
      </c>
      <c r="AP74" s="25">
        <f t="shared" ca="1" si="19"/>
        <v>103.19742434265284</v>
      </c>
      <c r="AQ74" s="25">
        <f t="shared" ca="1" si="19"/>
        <v>105.72208630274933</v>
      </c>
      <c r="AR74" s="25">
        <f t="shared" ca="1" si="20"/>
        <v>103.18430277673076</v>
      </c>
      <c r="AS74" s="25">
        <f t="shared" ca="1" si="20"/>
        <v>102.95499979693989</v>
      </c>
      <c r="AT74" s="25">
        <f t="shared" ca="1" si="20"/>
        <v>101.37113072709271</v>
      </c>
      <c r="AU74" s="25">
        <f t="shared" ca="1" si="20"/>
        <v>100.52233542914672</v>
      </c>
      <c r="AV74" s="25">
        <f t="shared" ca="1" si="20"/>
        <v>102.65711897259445</v>
      </c>
      <c r="AW74" s="25">
        <f t="shared" ca="1" si="20"/>
        <v>101.59480153441076</v>
      </c>
      <c r="AX74" s="25">
        <f t="shared" ca="1" si="20"/>
        <v>107.37729080922855</v>
      </c>
      <c r="AY74" s="25">
        <f t="shared" ca="1" si="20"/>
        <v>101.80224194338554</v>
      </c>
      <c r="AZ74" s="25">
        <f t="shared" ca="1" si="20"/>
        <v>103.04149216229226</v>
      </c>
      <c r="BA74" s="25">
        <f t="shared" ca="1" si="20"/>
        <v>99.697386489328196</v>
      </c>
      <c r="BB74" s="25">
        <f t="shared" ca="1" si="20"/>
        <v>101.28932303972927</v>
      </c>
      <c r="BC74" s="25">
        <f t="shared" ca="1" si="20"/>
        <v>125.73141642511902</v>
      </c>
      <c r="BD74" s="25">
        <f t="shared" ca="1" si="20"/>
        <v>92.269297948267237</v>
      </c>
      <c r="BE74" s="25">
        <f t="shared" ca="1" si="20"/>
        <v>103.91470594248169</v>
      </c>
      <c r="BF74" s="25"/>
      <c r="BG74" s="25">
        <f t="shared" ca="1" si="21"/>
        <v>100.83742357013261</v>
      </c>
      <c r="BH74" s="25">
        <f t="shared" ca="1" si="21"/>
        <v>100.77225546794973</v>
      </c>
      <c r="BI74" s="25">
        <f t="shared" ca="1" si="21"/>
        <v>103.66881805312498</v>
      </c>
      <c r="BJ74" s="25">
        <f t="shared" ca="1" si="21"/>
        <v>101.33575557497818</v>
      </c>
      <c r="BK74" s="25">
        <f t="shared" ca="1" si="21"/>
        <v>106.06843382970281</v>
      </c>
      <c r="BL74" s="25">
        <f t="shared" ca="1" si="21"/>
        <v>100.13735575162728</v>
      </c>
      <c r="BM74" s="25">
        <f t="shared" ca="1" si="21"/>
        <v>95.67311005636472</v>
      </c>
      <c r="BN74" s="25">
        <f t="shared" ca="1" si="21"/>
        <v>104.68377128600422</v>
      </c>
      <c r="BO74" s="25">
        <f t="shared" ca="1" si="21"/>
        <v>101.80793965960277</v>
      </c>
      <c r="BP74" s="25">
        <f t="shared" ca="1" si="21"/>
        <v>103.31675628664451</v>
      </c>
      <c r="BQ74" s="25">
        <f t="shared" ca="1" si="22"/>
        <v>99.058367558331341</v>
      </c>
      <c r="BR74" s="25">
        <f t="shared" ca="1" si="22"/>
        <v>94.968292246967607</v>
      </c>
      <c r="BS74" s="25">
        <f t="shared" ca="1" si="22"/>
        <v>102.6131200257314</v>
      </c>
      <c r="BT74" s="25">
        <f t="shared" ca="1" si="22"/>
        <v>102.48157995461007</v>
      </c>
      <c r="BU74" s="25">
        <f t="shared" ca="1" si="22"/>
        <v>105.92718122079822</v>
      </c>
      <c r="BV74" s="25">
        <f t="shared" ca="1" si="22"/>
        <v>99.078739369662273</v>
      </c>
      <c r="BW74" s="25">
        <f t="shared" ca="1" si="22"/>
        <v>104.49592490179657</v>
      </c>
      <c r="BX74" s="25">
        <f t="shared" ca="1" si="22"/>
        <v>104.37628646036514</v>
      </c>
      <c r="BY74" s="25"/>
      <c r="BZ74" s="25"/>
      <c r="CA74" s="25"/>
      <c r="CB74" s="25"/>
      <c r="CC74" s="25">
        <f t="shared" ca="1" si="23"/>
        <v>98.34176006934986</v>
      </c>
      <c r="CD74" s="25">
        <f t="shared" ca="1" si="23"/>
        <v>106.8529624873163</v>
      </c>
      <c r="CE74" s="25">
        <f t="shared" ca="1" si="23"/>
        <v>102.32718550674437</v>
      </c>
      <c r="CF74" s="25">
        <f t="shared" ca="1" si="23"/>
        <v>98.251491521851335</v>
      </c>
      <c r="CG74" s="25">
        <f t="shared" ca="1" si="23"/>
        <v>106.51375402908231</v>
      </c>
    </row>
    <row r="75" spans="1:85" x14ac:dyDescent="0.3">
      <c r="A75" s="24">
        <v>2020</v>
      </c>
      <c r="B75" s="25">
        <f t="shared" ca="1" si="26"/>
        <v>102.37982159711179</v>
      </c>
      <c r="C75" s="25"/>
      <c r="D75" s="25">
        <f t="shared" ca="1" si="24"/>
        <v>100.09499188420753</v>
      </c>
      <c r="E75" s="25">
        <f t="shared" ca="1" si="24"/>
        <v>99.084578439898408</v>
      </c>
      <c r="F75" s="25">
        <f t="shared" ca="1" si="24"/>
        <v>103.26699668913764</v>
      </c>
      <c r="G75" s="25">
        <f t="shared" ca="1" si="24"/>
        <v>99.756684561036735</v>
      </c>
      <c r="H75" s="25">
        <f t="shared" ca="1" si="24"/>
        <v>103.34243483872524</v>
      </c>
      <c r="I75" s="25">
        <f t="shared" ca="1" si="24"/>
        <v>118.16651097228048</v>
      </c>
      <c r="J75" s="25">
        <f t="shared" ca="1" si="24"/>
        <v>100.91159926088456</v>
      </c>
      <c r="K75" s="25">
        <f t="shared" ca="1" si="24"/>
        <v>100.17815388892387</v>
      </c>
      <c r="L75" s="25">
        <f t="shared" ca="1" si="24"/>
        <v>100.06459164903279</v>
      </c>
      <c r="M75" s="25">
        <f t="shared" ca="1" si="24"/>
        <v>104.67846990169107</v>
      </c>
      <c r="N75" s="25">
        <f t="shared" ca="1" si="24"/>
        <v>99.677388635246672</v>
      </c>
      <c r="O75" s="25">
        <f t="shared" ca="1" si="24"/>
        <v>103.02994832088518</v>
      </c>
      <c r="P75" s="25">
        <f t="shared" ca="1" si="24"/>
        <v>100.2191703512988</v>
      </c>
      <c r="Q75" s="25">
        <f t="shared" ca="1" si="24"/>
        <v>106.91963805670807</v>
      </c>
      <c r="R75" s="25"/>
      <c r="S75" s="25"/>
      <c r="T75" s="25"/>
      <c r="U75" s="25">
        <f t="shared" ca="1" si="25"/>
        <v>103.53352157221848</v>
      </c>
      <c r="V75" s="25">
        <f t="shared" ca="1" si="25"/>
        <v>104.96200402140386</v>
      </c>
      <c r="W75" s="25">
        <f>W74+4</f>
        <v>280</v>
      </c>
      <c r="X75" s="25">
        <f t="shared" ca="1" si="18"/>
        <v>99.374949532061649</v>
      </c>
      <c r="Y75" s="25">
        <f t="shared" ca="1" si="18"/>
        <v>114.69302484963777</v>
      </c>
      <c r="Z75" s="25">
        <f t="shared" ca="1" si="18"/>
        <v>113.44301796686526</v>
      </c>
      <c r="AA75" s="25">
        <f t="shared" ca="1" si="18"/>
        <v>99.084578439898408</v>
      </c>
      <c r="AB75" s="25">
        <f t="shared" ca="1" si="18"/>
        <v>103.21120153069327</v>
      </c>
      <c r="AC75" s="25">
        <f t="shared" ca="1" si="18"/>
        <v>81.372595678371098</v>
      </c>
      <c r="AD75" s="25">
        <f t="shared" ca="1" si="18"/>
        <v>100.26822299088558</v>
      </c>
      <c r="AE75" s="25">
        <f t="shared" ca="1" si="18"/>
        <v>99.48955710176466</v>
      </c>
      <c r="AF75" s="25">
        <f t="shared" ca="1" si="18"/>
        <v>97.514258844336922</v>
      </c>
      <c r="AG75" s="25">
        <f t="shared" ca="1" si="18"/>
        <v>97.37124447544987</v>
      </c>
      <c r="AH75" s="25">
        <f t="shared" ca="1" si="19"/>
        <v>94.379476596376179</v>
      </c>
      <c r="AI75" s="25">
        <f t="shared" ca="1" si="19"/>
        <v>119.64894941983766</v>
      </c>
      <c r="AJ75" s="25">
        <f t="shared" ca="1" si="19"/>
        <v>103.06951316697764</v>
      </c>
      <c r="AK75" s="25">
        <f t="shared" ca="1" si="19"/>
        <v>99.696075640134765</v>
      </c>
      <c r="AL75" s="25">
        <f t="shared" ca="1" si="19"/>
        <v>94.545156752953872</v>
      </c>
      <c r="AM75" s="25">
        <f t="shared" ca="1" si="19"/>
        <v>97.702047868761383</v>
      </c>
      <c r="AN75" s="25">
        <f t="shared" ca="1" si="19"/>
        <v>99.219870779930147</v>
      </c>
      <c r="AO75" s="25">
        <f t="shared" ca="1" si="19"/>
        <v>96.576634650148222</v>
      </c>
      <c r="AP75" s="25">
        <f t="shared" ca="1" si="19"/>
        <v>105.21918073406583</v>
      </c>
      <c r="AQ75" s="25">
        <f t="shared" ca="1" si="19"/>
        <v>109.90693878186306</v>
      </c>
      <c r="AR75" s="25">
        <f t="shared" ca="1" si="20"/>
        <v>105.60195749247926</v>
      </c>
      <c r="AS75" s="25">
        <f t="shared" ca="1" si="20"/>
        <v>105.21535096711224</v>
      </c>
      <c r="AT75" s="25">
        <f t="shared" ca="1" si="20"/>
        <v>101.62996140898944</v>
      </c>
      <c r="AU75" s="25">
        <f t="shared" ca="1" si="20"/>
        <v>99.756684561036735</v>
      </c>
      <c r="AV75" s="25">
        <f t="shared" ca="1" si="20"/>
        <v>107.21467618557574</v>
      </c>
      <c r="AW75" s="25">
        <f t="shared" ca="1" si="20"/>
        <v>99.218100314391037</v>
      </c>
      <c r="AX75" s="25">
        <f t="shared" ca="1" si="20"/>
        <v>118.16651097228048</v>
      </c>
      <c r="AY75" s="25">
        <f t="shared" ca="1" si="20"/>
        <v>99.612909636996434</v>
      </c>
      <c r="AZ75" s="25">
        <f t="shared" ca="1" si="20"/>
        <v>105.83727382846251</v>
      </c>
      <c r="BA75" s="25">
        <f t="shared" ca="1" si="20"/>
        <v>98.979059065047181</v>
      </c>
      <c r="BB75" s="25">
        <f t="shared" ca="1" si="20"/>
        <v>101.0258225356105</v>
      </c>
      <c r="BC75" s="25">
        <f t="shared" ca="1" si="20"/>
        <v>132.88136407696427</v>
      </c>
      <c r="BD75" s="25">
        <f t="shared" ca="1" si="20"/>
        <v>85.155207819504781</v>
      </c>
      <c r="BE75" s="25">
        <f t="shared" ca="1" si="20"/>
        <v>106.27417930728845</v>
      </c>
      <c r="BF75" s="25"/>
      <c r="BG75" s="25">
        <f t="shared" ca="1" si="21"/>
        <v>100.06459164903279</v>
      </c>
      <c r="BH75" s="25">
        <f t="shared" ca="1" si="21"/>
        <v>101.43744369046699</v>
      </c>
      <c r="BI75" s="25">
        <f t="shared" ca="1" si="21"/>
        <v>106.47816693626585</v>
      </c>
      <c r="BJ75" s="25">
        <f t="shared" ca="1" si="21"/>
        <v>103.37644999227356</v>
      </c>
      <c r="BK75" s="25">
        <f t="shared" ca="1" si="21"/>
        <v>107.1256336283609</v>
      </c>
      <c r="BL75" s="25">
        <f t="shared" ca="1" si="21"/>
        <v>100.64732051018957</v>
      </c>
      <c r="BM75" s="25">
        <f t="shared" ca="1" si="21"/>
        <v>90.863190399058965</v>
      </c>
      <c r="BN75" s="25">
        <f t="shared" ca="1" si="21"/>
        <v>107.11696716903693</v>
      </c>
      <c r="BO75" s="25">
        <f t="shared" ca="1" si="21"/>
        <v>103.02994832088518</v>
      </c>
      <c r="BP75" s="25">
        <f t="shared" ca="1" si="21"/>
        <v>106.31969993534683</v>
      </c>
      <c r="BQ75" s="25">
        <f t="shared" ca="1" si="22"/>
        <v>98.887038850984936</v>
      </c>
      <c r="BR75" s="25">
        <f t="shared" ca="1" si="22"/>
        <v>90.267030737990382</v>
      </c>
      <c r="BS75" s="25">
        <f t="shared" ca="1" si="22"/>
        <v>107.0387936345997</v>
      </c>
      <c r="BT75" s="25">
        <f t="shared" ca="1" si="22"/>
        <v>102.38222981797848</v>
      </c>
      <c r="BU75" s="25">
        <f t="shared" ca="1" si="22"/>
        <v>108.0651347044133</v>
      </c>
      <c r="BV75" s="25">
        <f t="shared" ca="1" si="22"/>
        <v>94.7311761633472</v>
      </c>
      <c r="BW75" s="25">
        <f t="shared" ca="1" si="22"/>
        <v>100.31825003966625</v>
      </c>
      <c r="BX75" s="25">
        <f t="shared" ca="1" si="22"/>
        <v>107.84344945319944</v>
      </c>
      <c r="BY75" s="25"/>
      <c r="BZ75" s="25"/>
      <c r="CA75" s="25"/>
      <c r="CB75" s="25"/>
      <c r="CC75" s="25">
        <f t="shared" ca="1" si="23"/>
        <v>96.409724063002315</v>
      </c>
      <c r="CD75" s="25">
        <f t="shared" ca="1" si="23"/>
        <v>110.68995056178534</v>
      </c>
      <c r="CE75" s="25">
        <f t="shared" ca="1" si="23"/>
        <v>102.76965235376768</v>
      </c>
      <c r="CF75" s="25">
        <f t="shared" ca="1" si="23"/>
        <v>98.234377525403872</v>
      </c>
      <c r="CG75" s="25">
        <f t="shared" ca="1" si="23"/>
        <v>108.26085183796636</v>
      </c>
    </row>
    <row r="76" spans="1:85" x14ac:dyDescent="0.3">
      <c r="A76" s="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3" t="s">
        <v>147</v>
      </c>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148</v>
      </c>
      <c r="B78" s="26">
        <v>14.83</v>
      </c>
      <c r="C78" s="25"/>
      <c r="D78" s="26">
        <v>25.05</v>
      </c>
      <c r="E78" s="26">
        <v>4.8</v>
      </c>
      <c r="F78" s="26">
        <v>42.86</v>
      </c>
      <c r="G78" s="26">
        <v>17.77</v>
      </c>
      <c r="H78" s="26">
        <v>8.81</v>
      </c>
      <c r="I78" s="26">
        <v>9.35</v>
      </c>
      <c r="J78" s="26">
        <v>8.2799999999999994</v>
      </c>
      <c r="K78" s="26">
        <v>23.2</v>
      </c>
      <c r="L78" s="26">
        <v>4.17</v>
      </c>
      <c r="M78" s="26">
        <v>8.7100000000000009</v>
      </c>
      <c r="N78" s="26">
        <v>3.92</v>
      </c>
      <c r="O78" s="26">
        <v>12.45</v>
      </c>
      <c r="P78" s="26">
        <v>0.47</v>
      </c>
      <c r="Q78" s="26">
        <v>6.28</v>
      </c>
      <c r="U78" s="26">
        <v>24.26</v>
      </c>
      <c r="V78" s="26">
        <v>0.12</v>
      </c>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149</v>
      </c>
      <c r="B79" s="26">
        <v>14.96</v>
      </c>
      <c r="C79" s="25"/>
      <c r="D79" s="26">
        <v>25.62</v>
      </c>
      <c r="E79" s="26">
        <v>4.88</v>
      </c>
      <c r="F79" s="26">
        <v>43.25</v>
      </c>
      <c r="G79" s="26">
        <v>18.09</v>
      </c>
      <c r="H79" s="26">
        <v>8.8699999999999992</v>
      </c>
      <c r="I79" s="26">
        <v>9.48</v>
      </c>
      <c r="J79" s="26">
        <v>8.32</v>
      </c>
      <c r="K79" s="26">
        <v>23.3</v>
      </c>
      <c r="L79" s="26">
        <v>4.26</v>
      </c>
      <c r="M79" s="26">
        <v>8.73</v>
      </c>
      <c r="N79" s="26">
        <v>3.95</v>
      </c>
      <c r="O79" s="26">
        <v>12.49</v>
      </c>
      <c r="P79" s="26">
        <v>0.47</v>
      </c>
      <c r="Q79" s="26">
        <v>6.33</v>
      </c>
      <c r="U79" s="26">
        <v>24.3</v>
      </c>
      <c r="V79" s="26">
        <v>0.13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150</v>
      </c>
      <c r="B80" s="26">
        <v>15.1</v>
      </c>
      <c r="C80" s="25"/>
      <c r="D80" s="26">
        <v>26.17</v>
      </c>
      <c r="E80" s="26">
        <v>4.95</v>
      </c>
      <c r="F80" s="26">
        <v>43.66</v>
      </c>
      <c r="G80" s="26">
        <v>18.399999999999999</v>
      </c>
      <c r="H80" s="26">
        <v>8.93</v>
      </c>
      <c r="I80" s="26">
        <v>9.61</v>
      </c>
      <c r="J80" s="26">
        <v>8.3699999999999992</v>
      </c>
      <c r="K80" s="26">
        <v>23.37</v>
      </c>
      <c r="L80" s="26">
        <v>4.3499999999999996</v>
      </c>
      <c r="M80" s="26">
        <v>8.75</v>
      </c>
      <c r="N80" s="26">
        <v>3.98</v>
      </c>
      <c r="O80" s="26">
        <v>12.55</v>
      </c>
      <c r="P80" s="26">
        <v>0.48</v>
      </c>
      <c r="Q80" s="26">
        <v>6.37</v>
      </c>
      <c r="U80" s="26">
        <v>24.37</v>
      </c>
      <c r="V80" s="26">
        <v>0.13</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151</v>
      </c>
      <c r="B81" s="26">
        <v>15.25</v>
      </c>
      <c r="C81" s="25"/>
      <c r="D81" s="26">
        <v>26.71</v>
      </c>
      <c r="E81" s="26">
        <v>5.0199999999999996</v>
      </c>
      <c r="F81" s="26">
        <v>44.1</v>
      </c>
      <c r="G81" s="26">
        <v>18.72</v>
      </c>
      <c r="H81" s="26">
        <v>9</v>
      </c>
      <c r="I81" s="26">
        <v>9.74</v>
      </c>
      <c r="J81" s="26">
        <v>8.41</v>
      </c>
      <c r="K81" s="26">
        <v>23.43</v>
      </c>
      <c r="L81" s="26">
        <v>4.4400000000000004</v>
      </c>
      <c r="M81" s="26">
        <v>8.7799999999999994</v>
      </c>
      <c r="N81" s="26">
        <v>4.0199999999999996</v>
      </c>
      <c r="O81" s="26">
        <v>12.6</v>
      </c>
      <c r="P81" s="26">
        <v>0.49</v>
      </c>
      <c r="Q81" s="26">
        <v>6.4</v>
      </c>
      <c r="U81" s="26">
        <v>24.45</v>
      </c>
      <c r="V81" s="26">
        <v>0.13</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152</v>
      </c>
      <c r="B82" s="26">
        <v>15.39</v>
      </c>
      <c r="C82" s="25"/>
      <c r="D82" s="26">
        <v>27.24</v>
      </c>
      <c r="E82" s="26">
        <v>5.09</v>
      </c>
      <c r="F82" s="26">
        <v>44.58</v>
      </c>
      <c r="G82" s="26">
        <v>19.03</v>
      </c>
      <c r="H82" s="26">
        <v>9.07</v>
      </c>
      <c r="I82" s="26">
        <v>9.8800000000000008</v>
      </c>
      <c r="J82" s="26">
        <v>8.4600000000000009</v>
      </c>
      <c r="K82" s="26">
        <v>23.47</v>
      </c>
      <c r="L82" s="26">
        <v>4.5199999999999996</v>
      </c>
      <c r="M82" s="26">
        <v>8.82</v>
      </c>
      <c r="N82" s="26">
        <v>4.05</v>
      </c>
      <c r="O82" s="26">
        <v>12.64</v>
      </c>
      <c r="P82" s="26">
        <v>0.5</v>
      </c>
      <c r="Q82" s="26">
        <v>6.44</v>
      </c>
      <c r="U82" s="26">
        <v>24.55</v>
      </c>
      <c r="V82" s="26">
        <v>0.14000000000000001</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153</v>
      </c>
      <c r="B83" s="26">
        <v>15.53</v>
      </c>
      <c r="C83" s="25"/>
      <c r="D83" s="26">
        <v>27.73</v>
      </c>
      <c r="E83" s="26">
        <v>5.15</v>
      </c>
      <c r="F83" s="26">
        <v>45.06</v>
      </c>
      <c r="G83" s="26">
        <v>19.34</v>
      </c>
      <c r="H83" s="26">
        <v>9.15</v>
      </c>
      <c r="I83" s="26">
        <v>10.02</v>
      </c>
      <c r="J83" s="26">
        <v>8.5</v>
      </c>
      <c r="K83" s="26">
        <v>23.48</v>
      </c>
      <c r="L83" s="26">
        <v>4.59</v>
      </c>
      <c r="M83" s="26">
        <v>8.86</v>
      </c>
      <c r="N83" s="26">
        <v>4.08</v>
      </c>
      <c r="O83" s="26">
        <v>12.68</v>
      </c>
      <c r="P83" s="26">
        <v>0.51</v>
      </c>
      <c r="Q83" s="26">
        <v>6.47</v>
      </c>
      <c r="U83" s="26">
        <v>24.65</v>
      </c>
      <c r="V83" s="26">
        <v>0.14000000000000001</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154</v>
      </c>
      <c r="B84" s="26">
        <v>15.67</v>
      </c>
      <c r="C84" s="25"/>
      <c r="D84" s="26">
        <v>28.19</v>
      </c>
      <c r="E84" s="26">
        <v>5.22</v>
      </c>
      <c r="F84" s="26">
        <v>45.53</v>
      </c>
      <c r="G84" s="26">
        <v>19.649999999999999</v>
      </c>
      <c r="H84" s="26">
        <v>9.2200000000000006</v>
      </c>
      <c r="I84" s="26">
        <v>10.16</v>
      </c>
      <c r="J84" s="26">
        <v>8.5500000000000007</v>
      </c>
      <c r="K84" s="26">
        <v>23.47</v>
      </c>
      <c r="L84" s="26">
        <v>4.66</v>
      </c>
      <c r="M84" s="26">
        <v>8.9</v>
      </c>
      <c r="N84" s="26">
        <v>4.0999999999999996</v>
      </c>
      <c r="O84" s="26">
        <v>12.71</v>
      </c>
      <c r="P84" s="26">
        <v>0.51</v>
      </c>
      <c r="Q84" s="26">
        <v>6.5</v>
      </c>
      <c r="U84" s="26">
        <v>24.71</v>
      </c>
      <c r="V84" s="26">
        <v>0.15</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155</v>
      </c>
      <c r="B85" s="26">
        <v>15.79</v>
      </c>
      <c r="C85" s="25"/>
      <c r="D85" s="26">
        <v>28.58</v>
      </c>
      <c r="E85" s="26">
        <v>5.29</v>
      </c>
      <c r="F85" s="26">
        <v>45.96</v>
      </c>
      <c r="G85" s="26">
        <v>19.940000000000001</v>
      </c>
      <c r="H85" s="26">
        <v>9.2899999999999991</v>
      </c>
      <c r="I85" s="26">
        <v>10.3</v>
      </c>
      <c r="J85" s="26">
        <v>8.59</v>
      </c>
      <c r="K85" s="26">
        <v>23.44</v>
      </c>
      <c r="L85" s="26">
        <v>4.7300000000000004</v>
      </c>
      <c r="M85" s="26">
        <v>8.94</v>
      </c>
      <c r="N85" s="26">
        <v>4.13</v>
      </c>
      <c r="O85" s="26">
        <v>12.75</v>
      </c>
      <c r="P85" s="26">
        <v>0.51</v>
      </c>
      <c r="Q85" s="26">
        <v>6.54</v>
      </c>
      <c r="U85" s="26">
        <v>24.75</v>
      </c>
      <c r="V85" s="26">
        <v>0.17</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156</v>
      </c>
      <c r="B86" s="26">
        <v>15.91</v>
      </c>
      <c r="C86" s="25"/>
      <c r="D86" s="26">
        <v>28.92</v>
      </c>
      <c r="E86" s="26">
        <v>5.37</v>
      </c>
      <c r="F86" s="26">
        <v>46.37</v>
      </c>
      <c r="G86" s="26">
        <v>20.22</v>
      </c>
      <c r="H86" s="26">
        <v>9.35</v>
      </c>
      <c r="I86" s="26">
        <v>10.44</v>
      </c>
      <c r="J86" s="26">
        <v>8.6300000000000008</v>
      </c>
      <c r="K86" s="26">
        <v>23.4</v>
      </c>
      <c r="L86" s="26">
        <v>4.8</v>
      </c>
      <c r="M86" s="26">
        <v>8.99</v>
      </c>
      <c r="N86" s="26">
        <v>4.1500000000000004</v>
      </c>
      <c r="O86" s="26">
        <v>12.79</v>
      </c>
      <c r="P86" s="26">
        <v>0.52</v>
      </c>
      <c r="Q86" s="26">
        <v>6.57</v>
      </c>
      <c r="U86" s="26">
        <v>24.78</v>
      </c>
      <c r="V86" s="26">
        <v>0.18</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157</v>
      </c>
      <c r="B87" s="26">
        <v>16.02</v>
      </c>
      <c r="C87" s="25"/>
      <c r="D87" s="26">
        <v>29.21</v>
      </c>
      <c r="E87" s="26">
        <v>5.45</v>
      </c>
      <c r="F87" s="26">
        <v>46.74</v>
      </c>
      <c r="G87" s="26">
        <v>20.5</v>
      </c>
      <c r="H87" s="26">
        <v>9.42</v>
      </c>
      <c r="I87" s="26">
        <v>10.58</v>
      </c>
      <c r="J87" s="26">
        <v>8.66</v>
      </c>
      <c r="K87" s="26">
        <v>23.36</v>
      </c>
      <c r="L87" s="26">
        <v>4.88</v>
      </c>
      <c r="M87" s="26">
        <v>9.0399999999999991</v>
      </c>
      <c r="N87" s="26">
        <v>4.17</v>
      </c>
      <c r="O87" s="26">
        <v>12.84</v>
      </c>
      <c r="P87" s="26">
        <v>0.52</v>
      </c>
      <c r="Q87" s="26">
        <v>6.61</v>
      </c>
      <c r="U87" s="26">
        <v>24.8</v>
      </c>
      <c r="V87" s="26">
        <v>0.19</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158</v>
      </c>
      <c r="B88" s="26">
        <v>16.12</v>
      </c>
      <c r="C88" s="25"/>
      <c r="D88" s="26">
        <v>29.46</v>
      </c>
      <c r="E88" s="26">
        <v>5.53</v>
      </c>
      <c r="F88" s="26">
        <v>47.09</v>
      </c>
      <c r="G88" s="26">
        <v>20.78</v>
      </c>
      <c r="H88" s="26">
        <v>9.49</v>
      </c>
      <c r="I88" s="26">
        <v>10.72</v>
      </c>
      <c r="J88" s="26">
        <v>8.6999999999999993</v>
      </c>
      <c r="K88" s="26">
        <v>23.32</v>
      </c>
      <c r="L88" s="26">
        <v>4.95</v>
      </c>
      <c r="M88" s="26">
        <v>9.1</v>
      </c>
      <c r="N88" s="26">
        <v>4.2</v>
      </c>
      <c r="O88" s="26">
        <v>12.89</v>
      </c>
      <c r="P88" s="26">
        <v>0.53</v>
      </c>
      <c r="Q88" s="26">
        <v>6.65</v>
      </c>
      <c r="U88" s="26">
        <v>24.85</v>
      </c>
      <c r="V88" s="26">
        <v>0.19</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159</v>
      </c>
      <c r="B89" s="26">
        <v>16.23</v>
      </c>
      <c r="C89" s="25"/>
      <c r="D89" s="26">
        <v>29.68</v>
      </c>
      <c r="E89" s="26">
        <v>5.63</v>
      </c>
      <c r="F89" s="26">
        <v>47.42</v>
      </c>
      <c r="G89" s="26">
        <v>21.05</v>
      </c>
      <c r="H89" s="26">
        <v>9.56</v>
      </c>
      <c r="I89" s="26">
        <v>10.85</v>
      </c>
      <c r="J89" s="26">
        <v>8.74</v>
      </c>
      <c r="K89" s="26">
        <v>23.31</v>
      </c>
      <c r="L89" s="26">
        <v>5.0199999999999996</v>
      </c>
      <c r="M89" s="26">
        <v>9.15</v>
      </c>
      <c r="N89" s="26">
        <v>4.22</v>
      </c>
      <c r="O89" s="26">
        <v>12.94</v>
      </c>
      <c r="P89" s="26">
        <v>0.53</v>
      </c>
      <c r="Q89" s="26">
        <v>6.68</v>
      </c>
      <c r="U89" s="26">
        <v>24.92</v>
      </c>
      <c r="V89" s="26">
        <v>0.19</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160</v>
      </c>
      <c r="B90" s="26">
        <v>16.34</v>
      </c>
      <c r="C90" s="25"/>
      <c r="D90" s="26">
        <v>29.89</v>
      </c>
      <c r="E90" s="26">
        <v>5.74</v>
      </c>
      <c r="F90" s="26">
        <v>47.74</v>
      </c>
      <c r="G90" s="26">
        <v>21.34</v>
      </c>
      <c r="H90" s="26">
        <v>9.65</v>
      </c>
      <c r="I90" s="26">
        <v>10.98</v>
      </c>
      <c r="J90" s="26">
        <v>8.7899999999999991</v>
      </c>
      <c r="K90" s="26">
        <v>23.29</v>
      </c>
      <c r="L90" s="26">
        <v>5.09</v>
      </c>
      <c r="M90" s="26">
        <v>9.2100000000000009</v>
      </c>
      <c r="N90" s="26">
        <v>4.25</v>
      </c>
      <c r="O90" s="26">
        <v>13</v>
      </c>
      <c r="P90" s="26">
        <v>0.54</v>
      </c>
      <c r="Q90" s="26">
        <v>6.72</v>
      </c>
      <c r="U90" s="26">
        <v>25.01</v>
      </c>
      <c r="V90" s="26">
        <v>0.19</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161</v>
      </c>
      <c r="B91" s="26">
        <v>16.45</v>
      </c>
      <c r="C91" s="25"/>
      <c r="D91" s="26">
        <v>30.1</v>
      </c>
      <c r="E91" s="26">
        <v>5.86</v>
      </c>
      <c r="F91" s="26">
        <v>48.06</v>
      </c>
      <c r="G91" s="26">
        <v>21.63</v>
      </c>
      <c r="H91" s="26">
        <v>9.75</v>
      </c>
      <c r="I91" s="26">
        <v>11.12</v>
      </c>
      <c r="J91" s="26">
        <v>8.84</v>
      </c>
      <c r="K91" s="26">
        <v>23.3</v>
      </c>
      <c r="L91" s="26">
        <v>5.16</v>
      </c>
      <c r="M91" s="26">
        <v>9.27</v>
      </c>
      <c r="N91" s="26">
        <v>4.28</v>
      </c>
      <c r="O91" s="26">
        <v>13.05</v>
      </c>
      <c r="P91" s="26">
        <v>0.55000000000000004</v>
      </c>
      <c r="Q91" s="26">
        <v>6.76</v>
      </c>
      <c r="U91" s="26">
        <v>25.12</v>
      </c>
      <c r="V91" s="26">
        <v>0.19</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162</v>
      </c>
      <c r="B92" s="26">
        <v>16.57</v>
      </c>
      <c r="C92" s="25"/>
      <c r="D92" s="26">
        <v>30.29</v>
      </c>
      <c r="E92" s="26">
        <v>6</v>
      </c>
      <c r="F92" s="26">
        <v>48.37</v>
      </c>
      <c r="G92" s="26">
        <v>21.94</v>
      </c>
      <c r="H92" s="26">
        <v>9.84</v>
      </c>
      <c r="I92" s="26">
        <v>11.26</v>
      </c>
      <c r="J92" s="26">
        <v>8.89</v>
      </c>
      <c r="K92" s="26">
        <v>23.32</v>
      </c>
      <c r="L92" s="26">
        <v>5.23</v>
      </c>
      <c r="M92" s="26">
        <v>9.32</v>
      </c>
      <c r="N92" s="26">
        <v>4.3099999999999996</v>
      </c>
      <c r="O92" s="26">
        <v>13.12</v>
      </c>
      <c r="P92" s="26">
        <v>0.55000000000000004</v>
      </c>
      <c r="Q92" s="26">
        <v>6.81</v>
      </c>
      <c r="U92" s="26">
        <v>25.23</v>
      </c>
      <c r="V92" s="26">
        <v>0.2</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163</v>
      </c>
      <c r="B93" s="26">
        <v>16.690000000000001</v>
      </c>
      <c r="C93" s="25"/>
      <c r="D93" s="26">
        <v>30.46</v>
      </c>
      <c r="E93" s="26">
        <v>6.14</v>
      </c>
      <c r="F93" s="26">
        <v>48.68</v>
      </c>
      <c r="G93" s="26">
        <v>22.26</v>
      </c>
      <c r="H93" s="26">
        <v>9.94</v>
      </c>
      <c r="I93" s="26">
        <v>11.42</v>
      </c>
      <c r="J93" s="26">
        <v>8.9499999999999993</v>
      </c>
      <c r="K93" s="26">
        <v>23.35</v>
      </c>
      <c r="L93" s="26">
        <v>5.31</v>
      </c>
      <c r="M93" s="26">
        <v>9.3800000000000008</v>
      </c>
      <c r="N93" s="26">
        <v>4.3499999999999996</v>
      </c>
      <c r="O93" s="26">
        <v>13.19</v>
      </c>
      <c r="P93" s="26">
        <v>0.56000000000000005</v>
      </c>
      <c r="Q93" s="26">
        <v>6.86</v>
      </c>
      <c r="U93" s="26">
        <v>25.34</v>
      </c>
      <c r="V93" s="26">
        <v>0.21</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164</v>
      </c>
      <c r="B94" s="26">
        <v>16.82</v>
      </c>
      <c r="C94" s="25"/>
      <c r="D94" s="26">
        <v>30.59</v>
      </c>
      <c r="E94" s="26">
        <v>6.29</v>
      </c>
      <c r="F94" s="26">
        <v>49.02</v>
      </c>
      <c r="G94" s="26">
        <v>22.61</v>
      </c>
      <c r="H94" s="26">
        <v>10.029999999999999</v>
      </c>
      <c r="I94" s="26">
        <v>11.59</v>
      </c>
      <c r="J94" s="26">
        <v>9.02</v>
      </c>
      <c r="K94" s="26">
        <v>23.37</v>
      </c>
      <c r="L94" s="26">
        <v>5.4</v>
      </c>
      <c r="M94" s="26">
        <v>9.4499999999999993</v>
      </c>
      <c r="N94" s="26">
        <v>4.38</v>
      </c>
      <c r="O94" s="26">
        <v>13.28</v>
      </c>
      <c r="P94" s="26">
        <v>0.56999999999999995</v>
      </c>
      <c r="Q94" s="26">
        <v>6.91</v>
      </c>
      <c r="U94" s="26">
        <v>25.46</v>
      </c>
      <c r="V94" s="26">
        <v>0.23</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165</v>
      </c>
      <c r="B95" s="26">
        <v>16.96</v>
      </c>
      <c r="C95" s="25"/>
      <c r="D95" s="26">
        <v>30.73</v>
      </c>
      <c r="E95" s="26">
        <v>6.45</v>
      </c>
      <c r="F95" s="26">
        <v>49.37</v>
      </c>
      <c r="G95" s="26">
        <v>22.98</v>
      </c>
      <c r="H95" s="26">
        <v>10.11</v>
      </c>
      <c r="I95" s="26">
        <v>11.77</v>
      </c>
      <c r="J95" s="26">
        <v>9.1</v>
      </c>
      <c r="K95" s="26">
        <v>23.4</v>
      </c>
      <c r="L95" s="26">
        <v>5.51</v>
      </c>
      <c r="M95" s="26">
        <v>9.52</v>
      </c>
      <c r="N95" s="26">
        <v>4.42</v>
      </c>
      <c r="O95" s="26">
        <v>13.38</v>
      </c>
      <c r="P95" s="26">
        <v>0.59</v>
      </c>
      <c r="Q95" s="26">
        <v>6.97</v>
      </c>
      <c r="U95" s="26">
        <v>25.58</v>
      </c>
      <c r="V95" s="26">
        <v>0.24</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166</v>
      </c>
      <c r="B96" s="26">
        <v>17.11</v>
      </c>
      <c r="C96" s="25"/>
      <c r="D96" s="26">
        <v>30.91</v>
      </c>
      <c r="E96" s="26">
        <v>6.62</v>
      </c>
      <c r="F96" s="26">
        <v>49.74</v>
      </c>
      <c r="G96" s="26">
        <v>23.38</v>
      </c>
      <c r="H96" s="26">
        <v>10.19</v>
      </c>
      <c r="I96" s="26">
        <v>11.98</v>
      </c>
      <c r="J96" s="26">
        <v>9.19</v>
      </c>
      <c r="K96" s="26">
        <v>23.41</v>
      </c>
      <c r="L96" s="26">
        <v>5.61</v>
      </c>
      <c r="M96" s="26">
        <v>9.6</v>
      </c>
      <c r="N96" s="26">
        <v>4.47</v>
      </c>
      <c r="O96" s="26">
        <v>13.49</v>
      </c>
      <c r="P96" s="26">
        <v>0.61</v>
      </c>
      <c r="Q96" s="26">
        <v>7.02</v>
      </c>
      <c r="U96" s="26">
        <v>25.74</v>
      </c>
      <c r="V96" s="26">
        <v>0.24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167</v>
      </c>
      <c r="B97" s="26">
        <v>17.27</v>
      </c>
      <c r="C97" s="25"/>
      <c r="D97" s="26">
        <v>31.11</v>
      </c>
      <c r="E97" s="26">
        <v>6.78</v>
      </c>
      <c r="F97" s="26">
        <v>50.12</v>
      </c>
      <c r="G97" s="26">
        <v>23.8</v>
      </c>
      <c r="H97" s="26">
        <v>10.26</v>
      </c>
      <c r="I97" s="26">
        <v>12.19</v>
      </c>
      <c r="J97" s="26">
        <v>9.3000000000000007</v>
      </c>
      <c r="K97" s="26">
        <v>23.42</v>
      </c>
      <c r="L97" s="26">
        <v>5.73</v>
      </c>
      <c r="M97" s="26">
        <v>9.68</v>
      </c>
      <c r="N97" s="26">
        <v>4.5199999999999996</v>
      </c>
      <c r="O97" s="26">
        <v>13.61</v>
      </c>
      <c r="P97" s="26">
        <v>0.64</v>
      </c>
      <c r="Q97" s="26">
        <v>7.07</v>
      </c>
      <c r="U97" s="26">
        <v>25.92</v>
      </c>
      <c r="V97" s="26">
        <v>0.24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168</v>
      </c>
      <c r="B98" s="26">
        <v>17.43</v>
      </c>
      <c r="C98" s="25"/>
      <c r="D98" s="26">
        <v>31.36</v>
      </c>
      <c r="E98" s="26">
        <v>6.94</v>
      </c>
      <c r="F98" s="26">
        <v>50.53</v>
      </c>
      <c r="G98" s="26">
        <v>24.25</v>
      </c>
      <c r="H98" s="26">
        <v>10.33</v>
      </c>
      <c r="I98" s="26">
        <v>12.41</v>
      </c>
      <c r="J98" s="26">
        <v>9.42</v>
      </c>
      <c r="K98" s="26">
        <v>23.42</v>
      </c>
      <c r="L98" s="26">
        <v>5.86</v>
      </c>
      <c r="M98" s="26">
        <v>9.77</v>
      </c>
      <c r="N98" s="26">
        <v>4.57</v>
      </c>
      <c r="O98" s="26">
        <v>13.74</v>
      </c>
      <c r="P98" s="26">
        <v>0.67</v>
      </c>
      <c r="Q98" s="26">
        <v>7.14</v>
      </c>
      <c r="U98" s="26">
        <v>26.12</v>
      </c>
      <c r="V98" s="26">
        <v>0.24</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169</v>
      </c>
      <c r="B99" s="26">
        <v>17.62</v>
      </c>
      <c r="C99" s="25"/>
      <c r="D99" s="26">
        <v>31.61</v>
      </c>
      <c r="E99" s="26">
        <v>7.11</v>
      </c>
      <c r="F99" s="26">
        <v>51.03</v>
      </c>
      <c r="G99" s="26">
        <v>24.71</v>
      </c>
      <c r="H99" s="26">
        <v>10.41</v>
      </c>
      <c r="I99" s="26">
        <v>12.63</v>
      </c>
      <c r="J99" s="26">
        <v>9.56</v>
      </c>
      <c r="K99" s="26">
        <v>23.43</v>
      </c>
      <c r="L99" s="26">
        <v>5.99</v>
      </c>
      <c r="M99" s="26">
        <v>9.8800000000000008</v>
      </c>
      <c r="N99" s="26">
        <v>4.63</v>
      </c>
      <c r="O99" s="26">
        <v>13.87</v>
      </c>
      <c r="P99" s="26">
        <v>0.77</v>
      </c>
      <c r="Q99" s="26">
        <v>7.21</v>
      </c>
      <c r="U99" s="26">
        <v>26.34</v>
      </c>
      <c r="V99" s="26">
        <v>0.25</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170</v>
      </c>
      <c r="B100" s="26">
        <v>17.82</v>
      </c>
      <c r="C100" s="25"/>
      <c r="D100" s="26">
        <v>31.83</v>
      </c>
      <c r="E100" s="26">
        <v>7.26</v>
      </c>
      <c r="F100" s="26">
        <v>51.56</v>
      </c>
      <c r="G100" s="26">
        <v>25.15</v>
      </c>
      <c r="H100" s="26">
        <v>10.49</v>
      </c>
      <c r="I100" s="26">
        <v>12.86</v>
      </c>
      <c r="J100" s="26">
        <v>9.6999999999999993</v>
      </c>
      <c r="K100" s="26">
        <v>23.44</v>
      </c>
      <c r="L100" s="26">
        <v>6.12</v>
      </c>
      <c r="M100" s="26">
        <v>10</v>
      </c>
      <c r="N100" s="26">
        <v>4.6900000000000004</v>
      </c>
      <c r="O100" s="26">
        <v>14.01</v>
      </c>
      <c r="P100" s="26">
        <v>0.88</v>
      </c>
      <c r="Q100" s="26">
        <v>7.29</v>
      </c>
      <c r="U100" s="26">
        <v>26.56</v>
      </c>
      <c r="V100" s="26">
        <v>0.27</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171</v>
      </c>
      <c r="B101" s="26">
        <v>18.010000000000002</v>
      </c>
      <c r="C101" s="25"/>
      <c r="D101" s="26">
        <v>32</v>
      </c>
      <c r="E101" s="26">
        <v>7.42</v>
      </c>
      <c r="F101" s="26">
        <v>52.13</v>
      </c>
      <c r="G101" s="26">
        <v>25.56</v>
      </c>
      <c r="H101" s="26">
        <v>10.57</v>
      </c>
      <c r="I101" s="26">
        <v>13.09</v>
      </c>
      <c r="J101" s="26">
        <v>9.84</v>
      </c>
      <c r="K101" s="26">
        <v>23.46</v>
      </c>
      <c r="L101" s="26">
        <v>6.25</v>
      </c>
      <c r="M101" s="26">
        <v>10.119999999999999</v>
      </c>
      <c r="N101" s="26">
        <v>4.75</v>
      </c>
      <c r="O101" s="26">
        <v>14.16</v>
      </c>
      <c r="P101" s="26">
        <v>0.99</v>
      </c>
      <c r="Q101" s="26">
        <v>7.37</v>
      </c>
      <c r="U101" s="26">
        <v>26.77</v>
      </c>
      <c r="V101" s="26">
        <v>0.28000000000000003</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172</v>
      </c>
      <c r="B102" s="26">
        <v>18.21</v>
      </c>
      <c r="C102" s="25"/>
      <c r="D102" s="26">
        <v>32.11</v>
      </c>
      <c r="E102" s="26">
        <v>7.58</v>
      </c>
      <c r="F102" s="26">
        <v>52.75</v>
      </c>
      <c r="G102" s="26">
        <v>25.92</v>
      </c>
      <c r="H102" s="26">
        <v>10.66</v>
      </c>
      <c r="I102" s="26">
        <v>13.32</v>
      </c>
      <c r="J102" s="26">
        <v>9.9700000000000006</v>
      </c>
      <c r="K102" s="26">
        <v>23.5</v>
      </c>
      <c r="L102" s="26">
        <v>6.38</v>
      </c>
      <c r="M102" s="26">
        <v>10.24</v>
      </c>
      <c r="N102" s="26">
        <v>4.82</v>
      </c>
      <c r="O102" s="26">
        <v>14.31</v>
      </c>
      <c r="P102" s="26">
        <v>1.1000000000000001</v>
      </c>
      <c r="Q102" s="26">
        <v>7.46</v>
      </c>
      <c r="U102" s="26">
        <v>26.96</v>
      </c>
      <c r="V102" s="26">
        <v>0.31</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173</v>
      </c>
      <c r="B103" s="26">
        <v>18.41</v>
      </c>
      <c r="C103" s="25"/>
      <c r="D103" s="26">
        <v>32.19</v>
      </c>
      <c r="E103" s="26">
        <v>7.74</v>
      </c>
      <c r="F103" s="26">
        <v>53.4</v>
      </c>
      <c r="G103" s="26">
        <v>26.24</v>
      </c>
      <c r="H103" s="26">
        <v>10.76</v>
      </c>
      <c r="I103" s="26">
        <v>13.54</v>
      </c>
      <c r="J103" s="26">
        <v>10.1</v>
      </c>
      <c r="K103" s="26">
        <v>23.55</v>
      </c>
      <c r="L103" s="26">
        <v>6.51</v>
      </c>
      <c r="M103" s="26">
        <v>10.36</v>
      </c>
      <c r="N103" s="26">
        <v>4.88</v>
      </c>
      <c r="O103" s="26">
        <v>14.47</v>
      </c>
      <c r="P103" s="26">
        <v>1.21</v>
      </c>
      <c r="Q103" s="26">
        <v>7.54</v>
      </c>
      <c r="U103" s="26">
        <v>27.13</v>
      </c>
      <c r="V103" s="26">
        <v>0.33</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174</v>
      </c>
      <c r="B104" s="26">
        <v>18.62</v>
      </c>
      <c r="C104" s="25"/>
      <c r="D104" s="26">
        <v>32.25</v>
      </c>
      <c r="E104" s="26">
        <v>7.9</v>
      </c>
      <c r="F104" s="26">
        <v>54.09</v>
      </c>
      <c r="G104" s="26">
        <v>26.54</v>
      </c>
      <c r="H104" s="26">
        <v>10.85</v>
      </c>
      <c r="I104" s="26">
        <v>13.76</v>
      </c>
      <c r="J104" s="26">
        <v>10.23</v>
      </c>
      <c r="K104" s="26">
        <v>23.63</v>
      </c>
      <c r="L104" s="26">
        <v>6.64</v>
      </c>
      <c r="M104" s="26">
        <v>10.49</v>
      </c>
      <c r="N104" s="26">
        <v>4.9400000000000004</v>
      </c>
      <c r="O104" s="26">
        <v>14.63</v>
      </c>
      <c r="P104" s="26">
        <v>1.33</v>
      </c>
      <c r="Q104" s="26">
        <v>7.61</v>
      </c>
      <c r="U104" s="26">
        <v>27.31</v>
      </c>
      <c r="V104" s="26">
        <v>0.34</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175</v>
      </c>
      <c r="B105" s="26">
        <v>18.84</v>
      </c>
      <c r="C105" s="25"/>
      <c r="D105" s="26">
        <v>32.33</v>
      </c>
      <c r="E105" s="26">
        <v>8.07</v>
      </c>
      <c r="F105" s="26">
        <v>54.8</v>
      </c>
      <c r="G105" s="26">
        <v>26.84</v>
      </c>
      <c r="H105" s="26">
        <v>10.95</v>
      </c>
      <c r="I105" s="26">
        <v>13.96</v>
      </c>
      <c r="J105" s="26">
        <v>10.36</v>
      </c>
      <c r="K105" s="26">
        <v>23.75</v>
      </c>
      <c r="L105" s="26">
        <v>6.77</v>
      </c>
      <c r="M105" s="26">
        <v>10.61</v>
      </c>
      <c r="N105" s="26">
        <v>5</v>
      </c>
      <c r="O105" s="26">
        <v>14.8</v>
      </c>
      <c r="P105" s="26">
        <v>1.45</v>
      </c>
      <c r="Q105" s="26">
        <v>7.68</v>
      </c>
      <c r="U105" s="26">
        <v>27.48</v>
      </c>
      <c r="V105" s="26">
        <v>0.35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176</v>
      </c>
      <c r="B106" s="26">
        <v>19.059999999999999</v>
      </c>
      <c r="C106" s="25"/>
      <c r="D106" s="26">
        <v>32.44</v>
      </c>
      <c r="E106" s="26">
        <v>8.25</v>
      </c>
      <c r="F106" s="26">
        <v>55.51</v>
      </c>
      <c r="G106" s="26">
        <v>27.15</v>
      </c>
      <c r="H106" s="26">
        <v>11.05</v>
      </c>
      <c r="I106" s="26">
        <v>14.16</v>
      </c>
      <c r="J106" s="26">
        <v>10.49</v>
      </c>
      <c r="K106" s="26">
        <v>23.91</v>
      </c>
      <c r="L106" s="26">
        <v>6.91</v>
      </c>
      <c r="M106" s="26">
        <v>10.73</v>
      </c>
      <c r="N106" s="26">
        <v>5.07</v>
      </c>
      <c r="O106" s="26">
        <v>14.97</v>
      </c>
      <c r="P106" s="26">
        <v>1.56</v>
      </c>
      <c r="Q106" s="26">
        <v>7.76</v>
      </c>
      <c r="U106" s="26">
        <v>27.67</v>
      </c>
      <c r="V106" s="26">
        <v>0.35</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177</v>
      </c>
      <c r="B107" s="26">
        <v>19.28</v>
      </c>
      <c r="C107" s="25"/>
      <c r="D107" s="26">
        <v>32.590000000000003</v>
      </c>
      <c r="E107" s="26">
        <v>8.43</v>
      </c>
      <c r="F107" s="26">
        <v>56.21</v>
      </c>
      <c r="G107" s="26">
        <v>27.47</v>
      </c>
      <c r="H107" s="26">
        <v>11.15</v>
      </c>
      <c r="I107" s="26">
        <v>14.35</v>
      </c>
      <c r="J107" s="26">
        <v>10.63</v>
      </c>
      <c r="K107" s="26">
        <v>24.09</v>
      </c>
      <c r="L107" s="26">
        <v>7.06</v>
      </c>
      <c r="M107" s="26">
        <v>10.85</v>
      </c>
      <c r="N107" s="26">
        <v>5.14</v>
      </c>
      <c r="O107" s="26">
        <v>15.15</v>
      </c>
      <c r="P107" s="26">
        <v>1.65</v>
      </c>
      <c r="Q107" s="26">
        <v>7.84</v>
      </c>
      <c r="U107" s="26">
        <v>27.86</v>
      </c>
      <c r="V107" s="26">
        <v>0.36</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178</v>
      </c>
      <c r="B108" s="26">
        <v>19.510000000000002</v>
      </c>
      <c r="C108" s="25"/>
      <c r="D108" s="26">
        <v>32.78</v>
      </c>
      <c r="E108" s="26">
        <v>8.61</v>
      </c>
      <c r="F108" s="26">
        <v>56.89</v>
      </c>
      <c r="G108" s="26">
        <v>27.79</v>
      </c>
      <c r="H108" s="26">
        <v>11.23</v>
      </c>
      <c r="I108" s="26">
        <v>14.55</v>
      </c>
      <c r="J108" s="26">
        <v>10.77</v>
      </c>
      <c r="K108" s="26">
        <v>24.3</v>
      </c>
      <c r="L108" s="26">
        <v>7.21</v>
      </c>
      <c r="M108" s="26">
        <v>10.95</v>
      </c>
      <c r="N108" s="26">
        <v>5.21</v>
      </c>
      <c r="O108" s="26">
        <v>15.33</v>
      </c>
      <c r="P108" s="26">
        <v>1.74</v>
      </c>
      <c r="Q108" s="26">
        <v>7.93</v>
      </c>
      <c r="U108" s="26">
        <v>28.05</v>
      </c>
      <c r="V108" s="26">
        <v>0.39</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179</v>
      </c>
      <c r="B109" s="26">
        <v>19.73</v>
      </c>
      <c r="C109" s="25"/>
      <c r="D109" s="26">
        <v>33</v>
      </c>
      <c r="E109" s="26">
        <v>8.7899999999999991</v>
      </c>
      <c r="F109" s="26">
        <v>57.55</v>
      </c>
      <c r="G109" s="26">
        <v>28.12</v>
      </c>
      <c r="H109" s="26">
        <v>11.3</v>
      </c>
      <c r="I109" s="26">
        <v>14.76</v>
      </c>
      <c r="J109" s="26">
        <v>10.91</v>
      </c>
      <c r="K109" s="26">
        <v>24.52</v>
      </c>
      <c r="L109" s="26">
        <v>7.36</v>
      </c>
      <c r="M109" s="26">
        <v>11.05</v>
      </c>
      <c r="N109" s="26">
        <v>5.28</v>
      </c>
      <c r="O109" s="26">
        <v>15.52</v>
      </c>
      <c r="P109" s="26">
        <v>1.83</v>
      </c>
      <c r="Q109" s="26">
        <v>8.02</v>
      </c>
      <c r="U109" s="26">
        <v>28.26</v>
      </c>
      <c r="V109" s="26">
        <v>0.41</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180</v>
      </c>
      <c r="B110" s="26">
        <v>19.96</v>
      </c>
      <c r="C110" s="25"/>
      <c r="D110" s="26">
        <v>33.270000000000003</v>
      </c>
      <c r="E110" s="26">
        <v>8.9600000000000009</v>
      </c>
      <c r="F110" s="26">
        <v>58.19</v>
      </c>
      <c r="G110" s="26">
        <v>28.45</v>
      </c>
      <c r="H110" s="26">
        <v>11.36</v>
      </c>
      <c r="I110" s="26">
        <v>14.98</v>
      </c>
      <c r="J110" s="26">
        <v>11.07</v>
      </c>
      <c r="K110" s="26">
        <v>24.75</v>
      </c>
      <c r="L110" s="26">
        <v>7.5</v>
      </c>
      <c r="M110" s="26">
        <v>11.13</v>
      </c>
      <c r="N110" s="26">
        <v>5.36</v>
      </c>
      <c r="O110" s="26">
        <v>15.71</v>
      </c>
      <c r="P110" s="26">
        <v>1.92</v>
      </c>
      <c r="Q110" s="26">
        <v>8.1199999999999992</v>
      </c>
      <c r="U110" s="26">
        <v>28.48</v>
      </c>
      <c r="V110" s="26">
        <v>0.44</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181</v>
      </c>
      <c r="B111" s="26">
        <v>20.18</v>
      </c>
      <c r="C111" s="25"/>
      <c r="D111" s="26">
        <v>33.57</v>
      </c>
      <c r="E111" s="26">
        <v>9.1199999999999992</v>
      </c>
      <c r="F111" s="26">
        <v>58.8</v>
      </c>
      <c r="G111" s="26">
        <v>28.8</v>
      </c>
      <c r="H111" s="26">
        <v>11.41</v>
      </c>
      <c r="I111" s="26">
        <v>15.21</v>
      </c>
      <c r="J111" s="26">
        <v>11.23</v>
      </c>
      <c r="K111" s="26">
        <v>24.98</v>
      </c>
      <c r="L111" s="26">
        <v>7.64</v>
      </c>
      <c r="M111" s="26">
        <v>11.21</v>
      </c>
      <c r="N111" s="26">
        <v>5.43</v>
      </c>
      <c r="O111" s="26">
        <v>15.9</v>
      </c>
      <c r="P111" s="26">
        <v>2.0299999999999998</v>
      </c>
      <c r="Q111" s="26">
        <v>8.2200000000000006</v>
      </c>
      <c r="U111" s="26">
        <v>28.72</v>
      </c>
      <c r="V111" s="26">
        <v>0.47</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182</v>
      </c>
      <c r="B112" s="26">
        <v>20.399999999999999</v>
      </c>
      <c r="C112" s="25"/>
      <c r="D112" s="26">
        <v>33.909999999999997</v>
      </c>
      <c r="E112" s="26">
        <v>9.3000000000000007</v>
      </c>
      <c r="F112" s="26">
        <v>59.38</v>
      </c>
      <c r="G112" s="26">
        <v>29.15</v>
      </c>
      <c r="H112" s="26">
        <v>11.46</v>
      </c>
      <c r="I112" s="26">
        <v>15.44</v>
      </c>
      <c r="J112" s="26">
        <v>11.4</v>
      </c>
      <c r="K112" s="26">
        <v>25.19</v>
      </c>
      <c r="L112" s="26">
        <v>7.78</v>
      </c>
      <c r="M112" s="26">
        <v>11.27</v>
      </c>
      <c r="N112" s="26">
        <v>5.5</v>
      </c>
      <c r="O112" s="26">
        <v>16.09</v>
      </c>
      <c r="P112" s="26">
        <v>2.13</v>
      </c>
      <c r="Q112" s="26">
        <v>8.32</v>
      </c>
      <c r="U112" s="26">
        <v>28.97</v>
      </c>
      <c r="V112" s="26">
        <v>0.47</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183</v>
      </c>
      <c r="B113" s="26">
        <v>20.62</v>
      </c>
      <c r="C113" s="25"/>
      <c r="D113" s="26">
        <v>34.299999999999997</v>
      </c>
      <c r="E113" s="26">
        <v>9.48</v>
      </c>
      <c r="F113" s="26">
        <v>59.9</v>
      </c>
      <c r="G113" s="26">
        <v>29.52</v>
      </c>
      <c r="H113" s="26">
        <v>11.52</v>
      </c>
      <c r="I113" s="26">
        <v>15.67</v>
      </c>
      <c r="J113" s="26">
        <v>11.58</v>
      </c>
      <c r="K113" s="26">
        <v>25.39</v>
      </c>
      <c r="L113" s="26">
        <v>7.94</v>
      </c>
      <c r="M113" s="26">
        <v>11.33</v>
      </c>
      <c r="N113" s="26">
        <v>5.58</v>
      </c>
      <c r="O113" s="26">
        <v>16.3</v>
      </c>
      <c r="P113" s="26">
        <v>2.2400000000000002</v>
      </c>
      <c r="Q113" s="26">
        <v>8.42</v>
      </c>
      <c r="U113" s="26">
        <v>29.22</v>
      </c>
      <c r="V113" s="26">
        <v>0.48</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184</v>
      </c>
      <c r="B114" s="26">
        <v>20.84</v>
      </c>
      <c r="C114" s="25"/>
      <c r="D114" s="26">
        <v>34.729999999999997</v>
      </c>
      <c r="E114" s="26">
        <v>9.67</v>
      </c>
      <c r="F114" s="26">
        <v>60.4</v>
      </c>
      <c r="G114" s="26">
        <v>29.92</v>
      </c>
      <c r="H114" s="26">
        <v>11.59</v>
      </c>
      <c r="I114" s="26">
        <v>15.9</v>
      </c>
      <c r="J114" s="26">
        <v>11.76</v>
      </c>
      <c r="K114" s="26">
        <v>25.57</v>
      </c>
      <c r="L114" s="26">
        <v>8.11</v>
      </c>
      <c r="M114" s="26">
        <v>11.39</v>
      </c>
      <c r="N114" s="26">
        <v>5.67</v>
      </c>
      <c r="O114" s="26">
        <v>16.510000000000002</v>
      </c>
      <c r="P114" s="26">
        <v>2.35</v>
      </c>
      <c r="Q114" s="26">
        <v>8.5299999999999994</v>
      </c>
      <c r="U114" s="26">
        <v>29.47</v>
      </c>
      <c r="V114" s="26">
        <v>0.49</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185</v>
      </c>
      <c r="B115" s="26">
        <v>21.07</v>
      </c>
      <c r="C115" s="25"/>
      <c r="D115" s="26">
        <v>35.22</v>
      </c>
      <c r="E115" s="26">
        <v>9.8699999999999992</v>
      </c>
      <c r="F115" s="26">
        <v>60.9</v>
      </c>
      <c r="G115" s="26">
        <v>30.33</v>
      </c>
      <c r="H115" s="26">
        <v>11.68</v>
      </c>
      <c r="I115" s="26">
        <v>16.14</v>
      </c>
      <c r="J115" s="26">
        <v>11.96</v>
      </c>
      <c r="K115" s="26">
        <v>25.76</v>
      </c>
      <c r="L115" s="26">
        <v>8.3000000000000007</v>
      </c>
      <c r="M115" s="26">
        <v>11.44</v>
      </c>
      <c r="N115" s="26">
        <v>5.77</v>
      </c>
      <c r="O115" s="26">
        <v>16.739999999999998</v>
      </c>
      <c r="P115" s="26">
        <v>2.4500000000000002</v>
      </c>
      <c r="Q115" s="26">
        <v>8.65</v>
      </c>
      <c r="U115" s="26">
        <v>29.73</v>
      </c>
      <c r="V115" s="26">
        <v>0.5</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186</v>
      </c>
      <c r="B116" s="26">
        <v>21.3</v>
      </c>
      <c r="C116" s="25"/>
      <c r="D116" s="26">
        <v>35.72</v>
      </c>
      <c r="E116" s="26">
        <v>10.06</v>
      </c>
      <c r="F116" s="26">
        <v>61.39</v>
      </c>
      <c r="G116" s="26">
        <v>30.74</v>
      </c>
      <c r="H116" s="26">
        <v>11.76</v>
      </c>
      <c r="I116" s="26">
        <v>16.39</v>
      </c>
      <c r="J116" s="26">
        <v>12.17</v>
      </c>
      <c r="K116" s="26">
        <v>25.97</v>
      </c>
      <c r="L116" s="26">
        <v>8.5</v>
      </c>
      <c r="M116" s="26">
        <v>11.5</v>
      </c>
      <c r="N116" s="26">
        <v>5.88</v>
      </c>
      <c r="O116" s="26">
        <v>16.97</v>
      </c>
      <c r="P116" s="26">
        <v>2.56</v>
      </c>
      <c r="Q116" s="26">
        <v>8.7799999999999994</v>
      </c>
      <c r="U116" s="26">
        <v>30.01</v>
      </c>
      <c r="V116" s="26">
        <v>0.52</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187</v>
      </c>
      <c r="B117" s="26">
        <v>21.54</v>
      </c>
      <c r="C117" s="25"/>
      <c r="D117" s="26">
        <v>36.19</v>
      </c>
      <c r="E117" s="26">
        <v>10.24</v>
      </c>
      <c r="F117" s="26">
        <v>61.91</v>
      </c>
      <c r="G117" s="26">
        <v>31.13</v>
      </c>
      <c r="H117" s="26">
        <v>11.85</v>
      </c>
      <c r="I117" s="26">
        <v>16.649999999999999</v>
      </c>
      <c r="J117" s="26">
        <v>12.39</v>
      </c>
      <c r="K117" s="26">
        <v>26.2</v>
      </c>
      <c r="L117" s="26">
        <v>8.7100000000000009</v>
      </c>
      <c r="M117" s="26">
        <v>11.56</v>
      </c>
      <c r="N117" s="26">
        <v>5.99</v>
      </c>
      <c r="O117" s="26">
        <v>17.23</v>
      </c>
      <c r="P117" s="26">
        <v>2.67</v>
      </c>
      <c r="Q117" s="26">
        <v>8.91</v>
      </c>
      <c r="U117" s="26">
        <v>30.33</v>
      </c>
      <c r="V117" s="26">
        <v>0.55000000000000004</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188</v>
      </c>
      <c r="B118" s="26">
        <v>21.79</v>
      </c>
      <c r="C118" s="25"/>
      <c r="D118" s="26">
        <v>36.630000000000003</v>
      </c>
      <c r="E118" s="26">
        <v>10.41</v>
      </c>
      <c r="F118" s="26">
        <v>62.48</v>
      </c>
      <c r="G118" s="26">
        <v>31.52</v>
      </c>
      <c r="H118" s="26">
        <v>11.93</v>
      </c>
      <c r="I118" s="26">
        <v>16.93</v>
      </c>
      <c r="J118" s="26">
        <v>12.62</v>
      </c>
      <c r="K118" s="26">
        <v>26.48</v>
      </c>
      <c r="L118" s="26">
        <v>8.92</v>
      </c>
      <c r="M118" s="26">
        <v>11.64</v>
      </c>
      <c r="N118" s="26">
        <v>6.11</v>
      </c>
      <c r="O118" s="26">
        <v>17.489999999999998</v>
      </c>
      <c r="P118" s="26">
        <v>2.77</v>
      </c>
      <c r="Q118" s="26">
        <v>9.0500000000000007</v>
      </c>
      <c r="U118" s="26">
        <v>30.69</v>
      </c>
      <c r="V118" s="26">
        <v>0.56999999999999995</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189</v>
      </c>
      <c r="B119" s="26">
        <v>22.05</v>
      </c>
      <c r="C119" s="25"/>
      <c r="D119" s="26">
        <v>37.01</v>
      </c>
      <c r="E119" s="26">
        <v>10.56</v>
      </c>
      <c r="F119" s="26">
        <v>63.1</v>
      </c>
      <c r="G119" s="26">
        <v>31.88</v>
      </c>
      <c r="H119" s="26">
        <v>12.01</v>
      </c>
      <c r="I119" s="26">
        <v>17.21</v>
      </c>
      <c r="J119" s="26">
        <v>12.85</v>
      </c>
      <c r="K119" s="26">
        <v>26.78</v>
      </c>
      <c r="L119" s="26">
        <v>9.1300000000000008</v>
      </c>
      <c r="M119" s="26">
        <v>11.72</v>
      </c>
      <c r="N119" s="26">
        <v>6.23</v>
      </c>
      <c r="O119" s="26">
        <v>17.78</v>
      </c>
      <c r="P119" s="26">
        <v>2.88</v>
      </c>
      <c r="Q119" s="26">
        <v>9.18</v>
      </c>
      <c r="U119" s="26">
        <v>31.07</v>
      </c>
      <c r="V119" s="26">
        <v>0.6</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190</v>
      </c>
      <c r="B120" s="26">
        <v>22.33</v>
      </c>
      <c r="C120" s="25"/>
      <c r="D120" s="26">
        <v>37.39</v>
      </c>
      <c r="E120" s="26">
        <v>10.71</v>
      </c>
      <c r="F120" s="26">
        <v>63.81</v>
      </c>
      <c r="G120" s="26">
        <v>32.229999999999997</v>
      </c>
      <c r="H120" s="26">
        <v>12.09</v>
      </c>
      <c r="I120" s="26">
        <v>17.510000000000002</v>
      </c>
      <c r="J120" s="26">
        <v>13.09</v>
      </c>
      <c r="K120" s="26">
        <v>27.09</v>
      </c>
      <c r="L120" s="26">
        <v>9.35</v>
      </c>
      <c r="M120" s="26">
        <v>11.82</v>
      </c>
      <c r="N120" s="26">
        <v>6.36</v>
      </c>
      <c r="O120" s="26">
        <v>18.07</v>
      </c>
      <c r="P120" s="26">
        <v>3</v>
      </c>
      <c r="Q120" s="26">
        <v>9.32</v>
      </c>
      <c r="U120" s="26">
        <v>31.48</v>
      </c>
      <c r="V120" s="26">
        <v>0.6</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191</v>
      </c>
      <c r="B121" s="26">
        <v>22.61</v>
      </c>
      <c r="C121" s="25"/>
      <c r="D121" s="26">
        <v>37.78</v>
      </c>
      <c r="E121" s="26">
        <v>10.86</v>
      </c>
      <c r="F121" s="26">
        <v>64.59</v>
      </c>
      <c r="G121" s="26">
        <v>32.56</v>
      </c>
      <c r="H121" s="26">
        <v>12.18</v>
      </c>
      <c r="I121" s="26">
        <v>17.850000000000001</v>
      </c>
      <c r="J121" s="26">
        <v>13.33</v>
      </c>
      <c r="K121" s="26">
        <v>27.39</v>
      </c>
      <c r="L121" s="26">
        <v>9.58</v>
      </c>
      <c r="M121" s="26">
        <v>11.92</v>
      </c>
      <c r="N121" s="26">
        <v>6.49</v>
      </c>
      <c r="O121" s="26">
        <v>18.38</v>
      </c>
      <c r="P121" s="26">
        <v>3.11</v>
      </c>
      <c r="Q121" s="26">
        <v>9.4600000000000009</v>
      </c>
      <c r="U121" s="26">
        <v>31.88</v>
      </c>
      <c r="V121" s="26">
        <v>0.61</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192</v>
      </c>
      <c r="B122" s="26">
        <v>22.91</v>
      </c>
      <c r="C122" s="25"/>
      <c r="D122" s="26">
        <v>38.200000000000003</v>
      </c>
      <c r="E122" s="26">
        <v>11.03</v>
      </c>
      <c r="F122" s="26">
        <v>65.45</v>
      </c>
      <c r="G122" s="26">
        <v>32.89</v>
      </c>
      <c r="H122" s="26">
        <v>12.27</v>
      </c>
      <c r="I122" s="26">
        <v>18.21</v>
      </c>
      <c r="J122" s="26">
        <v>13.58</v>
      </c>
      <c r="K122" s="26">
        <v>27.66</v>
      </c>
      <c r="L122" s="26">
        <v>9.82</v>
      </c>
      <c r="M122" s="26">
        <v>12.03</v>
      </c>
      <c r="N122" s="26">
        <v>6.62</v>
      </c>
      <c r="O122" s="26">
        <v>18.7</v>
      </c>
      <c r="P122" s="26">
        <v>3.23</v>
      </c>
      <c r="Q122" s="26">
        <v>9.6</v>
      </c>
      <c r="U122" s="26">
        <v>32.28</v>
      </c>
      <c r="V122" s="26">
        <v>0.62</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193</v>
      </c>
      <c r="B123" s="26">
        <v>23.22</v>
      </c>
      <c r="C123" s="25"/>
      <c r="D123" s="26">
        <v>38.659999999999997</v>
      </c>
      <c r="E123" s="26">
        <v>11.19</v>
      </c>
      <c r="F123" s="26">
        <v>66.36</v>
      </c>
      <c r="G123" s="26">
        <v>33.229999999999997</v>
      </c>
      <c r="H123" s="26">
        <v>12.38</v>
      </c>
      <c r="I123" s="26">
        <v>18.59</v>
      </c>
      <c r="J123" s="26">
        <v>13.84</v>
      </c>
      <c r="K123" s="26">
        <v>27.89</v>
      </c>
      <c r="L123" s="26">
        <v>10.08</v>
      </c>
      <c r="M123" s="26">
        <v>12.13</v>
      </c>
      <c r="N123" s="26">
        <v>6.77</v>
      </c>
      <c r="O123" s="26">
        <v>19.02</v>
      </c>
      <c r="P123" s="26">
        <v>3.35</v>
      </c>
      <c r="Q123" s="26">
        <v>9.74</v>
      </c>
      <c r="U123" s="26">
        <v>32.67</v>
      </c>
      <c r="V123" s="26">
        <v>0.62</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194</v>
      </c>
      <c r="B124" s="26">
        <v>23.52</v>
      </c>
      <c r="C124" s="25"/>
      <c r="D124" s="26">
        <v>39.119999999999997</v>
      </c>
      <c r="E124" s="26">
        <v>11.37</v>
      </c>
      <c r="F124" s="26">
        <v>67.290000000000006</v>
      </c>
      <c r="G124" s="26">
        <v>33.57</v>
      </c>
      <c r="H124" s="26">
        <v>12.49</v>
      </c>
      <c r="I124" s="26">
        <v>18.97</v>
      </c>
      <c r="J124" s="26">
        <v>14.1</v>
      </c>
      <c r="K124" s="26">
        <v>28.07</v>
      </c>
      <c r="L124" s="26">
        <v>10.34</v>
      </c>
      <c r="M124" s="26">
        <v>12.24</v>
      </c>
      <c r="N124" s="26">
        <v>6.93</v>
      </c>
      <c r="O124" s="26">
        <v>19.350000000000001</v>
      </c>
      <c r="P124" s="26">
        <v>3.47</v>
      </c>
      <c r="Q124" s="26">
        <v>9.89</v>
      </c>
      <c r="U124" s="26">
        <v>33.03</v>
      </c>
      <c r="V124" s="26">
        <v>0.65</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195</v>
      </c>
      <c r="B125" s="26">
        <v>23.82</v>
      </c>
      <c r="C125" s="25"/>
      <c r="D125" s="26">
        <v>39.549999999999997</v>
      </c>
      <c r="E125" s="26">
        <v>11.53</v>
      </c>
      <c r="F125" s="26">
        <v>68.19</v>
      </c>
      <c r="G125" s="26">
        <v>33.92</v>
      </c>
      <c r="H125" s="26">
        <v>12.61</v>
      </c>
      <c r="I125" s="26">
        <v>19.309999999999999</v>
      </c>
      <c r="J125" s="26">
        <v>14.35</v>
      </c>
      <c r="K125" s="26">
        <v>28.2</v>
      </c>
      <c r="L125" s="26">
        <v>10.58</v>
      </c>
      <c r="M125" s="26">
        <v>12.35</v>
      </c>
      <c r="N125" s="26">
        <v>7.12</v>
      </c>
      <c r="O125" s="26">
        <v>19.68</v>
      </c>
      <c r="P125" s="26">
        <v>3.59</v>
      </c>
      <c r="Q125" s="26">
        <v>10.039999999999999</v>
      </c>
      <c r="U125" s="26">
        <v>33.4</v>
      </c>
      <c r="V125" s="26">
        <v>0.69</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196</v>
      </c>
      <c r="B126" s="26">
        <v>24.09</v>
      </c>
      <c r="C126" s="25"/>
      <c r="D126" s="26">
        <v>39.950000000000003</v>
      </c>
      <c r="E126" s="26">
        <v>11.69</v>
      </c>
      <c r="F126" s="26">
        <v>69.03</v>
      </c>
      <c r="G126" s="26">
        <v>34.299999999999997</v>
      </c>
      <c r="H126" s="26">
        <v>12.74</v>
      </c>
      <c r="I126" s="26">
        <v>19.600000000000001</v>
      </c>
      <c r="J126" s="26">
        <v>14.58</v>
      </c>
      <c r="K126" s="26">
        <v>28.29</v>
      </c>
      <c r="L126" s="26">
        <v>10.81</v>
      </c>
      <c r="M126" s="26">
        <v>12.46</v>
      </c>
      <c r="N126" s="26">
        <v>7.32</v>
      </c>
      <c r="O126" s="26">
        <v>20.010000000000002</v>
      </c>
      <c r="P126" s="26">
        <v>3.71</v>
      </c>
      <c r="Q126" s="26">
        <v>10.18</v>
      </c>
      <c r="U126" s="26">
        <v>33.75</v>
      </c>
      <c r="V126" s="26">
        <v>0.72</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197</v>
      </c>
      <c r="B127" s="26">
        <v>24.36</v>
      </c>
      <c r="C127" s="25"/>
      <c r="D127" s="26">
        <v>40.32</v>
      </c>
      <c r="E127" s="26">
        <v>11.83</v>
      </c>
      <c r="F127" s="26">
        <v>69.78</v>
      </c>
      <c r="G127" s="26">
        <v>34.71</v>
      </c>
      <c r="H127" s="26">
        <v>12.87</v>
      </c>
      <c r="I127" s="26">
        <v>19.86</v>
      </c>
      <c r="J127" s="26">
        <v>14.82</v>
      </c>
      <c r="K127" s="26">
        <v>28.35</v>
      </c>
      <c r="L127" s="26">
        <v>11.03</v>
      </c>
      <c r="M127" s="26">
        <v>12.57</v>
      </c>
      <c r="N127" s="26">
        <v>7.54</v>
      </c>
      <c r="O127" s="26">
        <v>20.34</v>
      </c>
      <c r="P127" s="26">
        <v>3.82</v>
      </c>
      <c r="Q127" s="26">
        <v>10.32</v>
      </c>
      <c r="U127" s="26">
        <v>34.11</v>
      </c>
      <c r="V127" s="26">
        <v>0.75</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198</v>
      </c>
      <c r="B128" s="26">
        <v>24.6</v>
      </c>
      <c r="C128" s="25"/>
      <c r="D128" s="26">
        <v>40.68</v>
      </c>
      <c r="E128" s="26">
        <v>11.96</v>
      </c>
      <c r="F128" s="26">
        <v>70.44</v>
      </c>
      <c r="G128" s="26">
        <v>35.159999999999997</v>
      </c>
      <c r="H128" s="26">
        <v>13</v>
      </c>
      <c r="I128" s="26">
        <v>20.100000000000001</v>
      </c>
      <c r="J128" s="26">
        <v>15.04</v>
      </c>
      <c r="K128" s="26">
        <v>28.37</v>
      </c>
      <c r="L128" s="26">
        <v>11.24</v>
      </c>
      <c r="M128" s="26">
        <v>12.68</v>
      </c>
      <c r="N128" s="26">
        <v>7.76</v>
      </c>
      <c r="O128" s="26">
        <v>20.66</v>
      </c>
      <c r="P128" s="26">
        <v>3.93</v>
      </c>
      <c r="Q128" s="26">
        <v>10.45</v>
      </c>
      <c r="U128" s="26">
        <v>34.47</v>
      </c>
      <c r="V128" s="26">
        <v>0.75</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199</v>
      </c>
      <c r="B129" s="26">
        <v>24.84</v>
      </c>
      <c r="C129" s="25"/>
      <c r="D129" s="26">
        <v>41.04</v>
      </c>
      <c r="E129" s="26">
        <v>12.08</v>
      </c>
      <c r="F129" s="26">
        <v>71.010000000000005</v>
      </c>
      <c r="G129" s="26">
        <v>35.659999999999997</v>
      </c>
      <c r="H129" s="26">
        <v>13.13</v>
      </c>
      <c r="I129" s="26">
        <v>20.36</v>
      </c>
      <c r="J129" s="26">
        <v>15.27</v>
      </c>
      <c r="K129" s="26">
        <v>28.38</v>
      </c>
      <c r="L129" s="26">
        <v>11.46</v>
      </c>
      <c r="M129" s="26">
        <v>12.79</v>
      </c>
      <c r="N129" s="26">
        <v>7.98</v>
      </c>
      <c r="O129" s="26">
        <v>20.98</v>
      </c>
      <c r="P129" s="26">
        <v>4.04</v>
      </c>
      <c r="Q129" s="26">
        <v>10.57</v>
      </c>
      <c r="U129" s="26">
        <v>34.83</v>
      </c>
      <c r="V129" s="26">
        <v>0.76</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200</v>
      </c>
      <c r="B130" s="26">
        <v>25.06</v>
      </c>
      <c r="C130" s="25"/>
      <c r="D130" s="26">
        <v>41.41</v>
      </c>
      <c r="E130" s="26">
        <v>12.18</v>
      </c>
      <c r="F130" s="26">
        <v>71.489999999999995</v>
      </c>
      <c r="G130" s="26">
        <v>36.22</v>
      </c>
      <c r="H130" s="26">
        <v>13.26</v>
      </c>
      <c r="I130" s="26">
        <v>20.67</v>
      </c>
      <c r="J130" s="26">
        <v>15.5</v>
      </c>
      <c r="K130" s="26">
        <v>28.38</v>
      </c>
      <c r="L130" s="26">
        <v>11.67</v>
      </c>
      <c r="M130" s="26">
        <v>12.9</v>
      </c>
      <c r="N130" s="26">
        <v>8.19</v>
      </c>
      <c r="O130" s="26">
        <v>21.28</v>
      </c>
      <c r="P130" s="26">
        <v>4.1399999999999997</v>
      </c>
      <c r="Q130" s="26">
        <v>10.69</v>
      </c>
      <c r="U130" s="26">
        <v>35.18</v>
      </c>
      <c r="V130" s="26">
        <v>0.77</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201</v>
      </c>
      <c r="B131" s="26">
        <v>25.29</v>
      </c>
      <c r="C131" s="25"/>
      <c r="D131" s="26">
        <v>41.78</v>
      </c>
      <c r="E131" s="26">
        <v>12.28</v>
      </c>
      <c r="F131" s="26">
        <v>71.930000000000007</v>
      </c>
      <c r="G131" s="26">
        <v>36.840000000000003</v>
      </c>
      <c r="H131" s="26">
        <v>13.39</v>
      </c>
      <c r="I131" s="26">
        <v>21.03</v>
      </c>
      <c r="J131" s="26">
        <v>15.74</v>
      </c>
      <c r="K131" s="26">
        <v>28.39</v>
      </c>
      <c r="L131" s="26">
        <v>11.9</v>
      </c>
      <c r="M131" s="26">
        <v>13.02</v>
      </c>
      <c r="N131" s="26">
        <v>8.39</v>
      </c>
      <c r="O131" s="26">
        <v>21.59</v>
      </c>
      <c r="P131" s="26">
        <v>4.25</v>
      </c>
      <c r="Q131" s="26">
        <v>10.81</v>
      </c>
      <c r="U131" s="26">
        <v>35.54</v>
      </c>
      <c r="V131" s="26">
        <v>0.77</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202</v>
      </c>
      <c r="B132" s="26">
        <v>25.52</v>
      </c>
      <c r="C132" s="25"/>
      <c r="D132" s="26">
        <v>42.16</v>
      </c>
      <c r="E132" s="26">
        <v>12.38</v>
      </c>
      <c r="F132" s="26">
        <v>72.36</v>
      </c>
      <c r="G132" s="26">
        <v>37.49</v>
      </c>
      <c r="H132" s="26">
        <v>13.52</v>
      </c>
      <c r="I132" s="26">
        <v>21.45</v>
      </c>
      <c r="J132" s="26">
        <v>15.98</v>
      </c>
      <c r="K132" s="26">
        <v>28.42</v>
      </c>
      <c r="L132" s="26">
        <v>12.12</v>
      </c>
      <c r="M132" s="26">
        <v>13.13</v>
      </c>
      <c r="N132" s="26">
        <v>8.59</v>
      </c>
      <c r="O132" s="26">
        <v>21.91</v>
      </c>
      <c r="P132" s="26">
        <v>4.3499999999999996</v>
      </c>
      <c r="Q132" s="26">
        <v>10.94</v>
      </c>
      <c r="U132" s="26">
        <v>35.909999999999997</v>
      </c>
      <c r="V132" s="26">
        <v>0.8</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203</v>
      </c>
      <c r="B133" s="26">
        <v>25.77</v>
      </c>
      <c r="C133" s="25"/>
      <c r="D133" s="26">
        <v>42.54</v>
      </c>
      <c r="E133" s="26">
        <v>12.49</v>
      </c>
      <c r="F133" s="26">
        <v>72.81</v>
      </c>
      <c r="G133" s="26">
        <v>38.17</v>
      </c>
      <c r="H133" s="26">
        <v>13.66</v>
      </c>
      <c r="I133" s="26">
        <v>21.91</v>
      </c>
      <c r="J133" s="26">
        <v>16.23</v>
      </c>
      <c r="K133" s="26">
        <v>28.51</v>
      </c>
      <c r="L133" s="26">
        <v>12.34</v>
      </c>
      <c r="M133" s="26">
        <v>13.25</v>
      </c>
      <c r="N133" s="26">
        <v>8.7899999999999991</v>
      </c>
      <c r="O133" s="26">
        <v>22.26</v>
      </c>
      <c r="P133" s="26">
        <v>4.46</v>
      </c>
      <c r="Q133" s="26">
        <v>11.1</v>
      </c>
      <c r="U133" s="26">
        <v>36.33</v>
      </c>
      <c r="V133" s="26">
        <v>0.84</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204</v>
      </c>
      <c r="B134" s="26">
        <v>26.05</v>
      </c>
      <c r="C134" s="25"/>
      <c r="D134" s="26">
        <v>42.92</v>
      </c>
      <c r="E134" s="26">
        <v>12.61</v>
      </c>
      <c r="F134" s="26">
        <v>73.31</v>
      </c>
      <c r="G134" s="26">
        <v>38.880000000000003</v>
      </c>
      <c r="H134" s="26">
        <v>13.81</v>
      </c>
      <c r="I134" s="26">
        <v>22.41</v>
      </c>
      <c r="J134" s="26">
        <v>16.5</v>
      </c>
      <c r="K134" s="26">
        <v>28.63</v>
      </c>
      <c r="L134" s="26">
        <v>12.56</v>
      </c>
      <c r="M134" s="26">
        <v>13.37</v>
      </c>
      <c r="N134" s="26">
        <v>8.99</v>
      </c>
      <c r="O134" s="26">
        <v>22.64</v>
      </c>
      <c r="P134" s="26">
        <v>4.57</v>
      </c>
      <c r="Q134" s="26">
        <v>11.26</v>
      </c>
      <c r="U134" s="26">
        <v>36.78</v>
      </c>
      <c r="V134" s="26">
        <v>0.88</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205</v>
      </c>
      <c r="B135" s="26">
        <v>26.32</v>
      </c>
      <c r="C135" s="25"/>
      <c r="D135" s="26">
        <v>43.33</v>
      </c>
      <c r="E135" s="26">
        <v>12.73</v>
      </c>
      <c r="F135" s="26">
        <v>73.86</v>
      </c>
      <c r="G135" s="26">
        <v>39.61</v>
      </c>
      <c r="H135" s="26">
        <v>13.97</v>
      </c>
      <c r="I135" s="26">
        <v>22.93</v>
      </c>
      <c r="J135" s="26">
        <v>16.79</v>
      </c>
      <c r="K135" s="26">
        <v>28.67</v>
      </c>
      <c r="L135" s="26">
        <v>12.79</v>
      </c>
      <c r="M135" s="26">
        <v>13.5</v>
      </c>
      <c r="N135" s="26">
        <v>9.2100000000000009</v>
      </c>
      <c r="O135" s="26">
        <v>23.03</v>
      </c>
      <c r="P135" s="26">
        <v>4.67</v>
      </c>
      <c r="Q135" s="26">
        <v>11.44</v>
      </c>
      <c r="U135" s="26">
        <v>37.229999999999997</v>
      </c>
      <c r="V135" s="26">
        <v>0.92</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206</v>
      </c>
      <c r="B136" s="26">
        <v>26.61</v>
      </c>
      <c r="C136" s="25"/>
      <c r="D136" s="26">
        <v>43.77</v>
      </c>
      <c r="E136" s="26">
        <v>12.87</v>
      </c>
      <c r="F136" s="26">
        <v>74.459999999999994</v>
      </c>
      <c r="G136" s="26">
        <v>40.33</v>
      </c>
      <c r="H136" s="26">
        <v>14.14</v>
      </c>
      <c r="I136" s="26">
        <v>23.44</v>
      </c>
      <c r="J136" s="26">
        <v>17.100000000000001</v>
      </c>
      <c r="K136" s="26">
        <v>28.72</v>
      </c>
      <c r="L136" s="26">
        <v>13.05</v>
      </c>
      <c r="M136" s="26">
        <v>13.62</v>
      </c>
      <c r="N136" s="26">
        <v>9.43</v>
      </c>
      <c r="O136" s="26">
        <v>23.42</v>
      </c>
      <c r="P136" s="26">
        <v>4.7699999999999996</v>
      </c>
      <c r="Q136" s="26">
        <v>11.6</v>
      </c>
      <c r="U136" s="26">
        <v>37.65</v>
      </c>
      <c r="V136" s="26">
        <v>0.93</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207</v>
      </c>
      <c r="B137" s="26">
        <v>26.91</v>
      </c>
      <c r="C137" s="25"/>
      <c r="D137" s="26">
        <v>44.27</v>
      </c>
      <c r="E137" s="26">
        <v>13</v>
      </c>
      <c r="F137" s="26">
        <v>75.11</v>
      </c>
      <c r="G137" s="26">
        <v>41.04</v>
      </c>
      <c r="H137" s="26">
        <v>14.31</v>
      </c>
      <c r="I137" s="26">
        <v>23.95</v>
      </c>
      <c r="J137" s="26">
        <v>17.440000000000001</v>
      </c>
      <c r="K137" s="26">
        <v>28.78</v>
      </c>
      <c r="L137" s="26">
        <v>13.38</v>
      </c>
      <c r="M137" s="26">
        <v>13.75</v>
      </c>
      <c r="N137" s="26">
        <v>9.66</v>
      </c>
      <c r="O137" s="26">
        <v>23.77</v>
      </c>
      <c r="P137" s="26">
        <v>4.8600000000000003</v>
      </c>
      <c r="Q137" s="26">
        <v>11.74</v>
      </c>
      <c r="U137" s="26">
        <v>37.99</v>
      </c>
      <c r="V137" s="26">
        <v>0.96</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208</v>
      </c>
      <c r="B138" s="26">
        <v>27.24</v>
      </c>
      <c r="C138" s="25"/>
      <c r="D138" s="26">
        <v>44.83</v>
      </c>
      <c r="E138" s="26">
        <v>13.22</v>
      </c>
      <c r="F138" s="26">
        <v>75.8</v>
      </c>
      <c r="G138" s="26">
        <v>41.75</v>
      </c>
      <c r="H138" s="26">
        <v>14.5</v>
      </c>
      <c r="I138" s="26">
        <v>24.47</v>
      </c>
      <c r="J138" s="26">
        <v>17.8</v>
      </c>
      <c r="K138" s="26">
        <v>28.85</v>
      </c>
      <c r="L138" s="26">
        <v>13.77</v>
      </c>
      <c r="M138" s="26">
        <v>13.87</v>
      </c>
      <c r="N138" s="26">
        <v>9.9</v>
      </c>
      <c r="O138" s="26">
        <v>24.13</v>
      </c>
      <c r="P138" s="26">
        <v>4.93</v>
      </c>
      <c r="Q138" s="26">
        <v>11.85</v>
      </c>
      <c r="U138" s="26">
        <v>38.22</v>
      </c>
      <c r="V138" s="26">
        <v>1.02</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209</v>
      </c>
      <c r="B139" s="26">
        <v>27.56</v>
      </c>
      <c r="C139" s="25"/>
      <c r="D139" s="26">
        <v>45.41</v>
      </c>
      <c r="E139" s="26">
        <v>13.37</v>
      </c>
      <c r="F139" s="26">
        <v>76.53</v>
      </c>
      <c r="G139" s="26">
        <v>42.45</v>
      </c>
      <c r="H139" s="26">
        <v>14.69</v>
      </c>
      <c r="I139" s="26">
        <v>24.96</v>
      </c>
      <c r="J139" s="26">
        <v>18.18</v>
      </c>
      <c r="K139" s="26">
        <v>29</v>
      </c>
      <c r="L139" s="26">
        <v>14.21</v>
      </c>
      <c r="M139" s="26">
        <v>13.98</v>
      </c>
      <c r="N139" s="26">
        <v>10.15</v>
      </c>
      <c r="O139" s="26">
        <v>24.47</v>
      </c>
      <c r="P139" s="26">
        <v>5</v>
      </c>
      <c r="Q139" s="26">
        <v>11.93</v>
      </c>
      <c r="U139" s="26">
        <v>38.35</v>
      </c>
      <c r="V139" s="26">
        <v>1.1100000000000001</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210</v>
      </c>
      <c r="B140" s="26">
        <v>27.88</v>
      </c>
      <c r="C140" s="25"/>
      <c r="D140" s="26">
        <v>45.91</v>
      </c>
      <c r="E140" s="26">
        <v>13.5</v>
      </c>
      <c r="F140" s="26">
        <v>77.28</v>
      </c>
      <c r="G140" s="26">
        <v>43.16</v>
      </c>
      <c r="H140" s="26">
        <v>14.88</v>
      </c>
      <c r="I140" s="26">
        <v>25.42</v>
      </c>
      <c r="J140" s="26">
        <v>18.559999999999999</v>
      </c>
      <c r="K140" s="26">
        <v>29.1</v>
      </c>
      <c r="L140" s="26">
        <v>14.68</v>
      </c>
      <c r="M140" s="26">
        <v>14.09</v>
      </c>
      <c r="N140" s="26">
        <v>10.39</v>
      </c>
      <c r="O140" s="26">
        <v>24.78</v>
      </c>
      <c r="P140" s="26">
        <v>5.07</v>
      </c>
      <c r="Q140" s="26">
        <v>12.01</v>
      </c>
      <c r="U140" s="26">
        <v>38.450000000000003</v>
      </c>
      <c r="V140" s="26">
        <v>1.21</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211</v>
      </c>
      <c r="B141" s="26">
        <v>28.19</v>
      </c>
      <c r="C141" s="25"/>
      <c r="D141" s="26">
        <v>46.32</v>
      </c>
      <c r="E141" s="26">
        <v>13.63</v>
      </c>
      <c r="F141" s="26">
        <v>78.040000000000006</v>
      </c>
      <c r="G141" s="26">
        <v>43.88</v>
      </c>
      <c r="H141" s="26">
        <v>15.07</v>
      </c>
      <c r="I141" s="26">
        <v>25.84</v>
      </c>
      <c r="J141" s="26">
        <v>18.91</v>
      </c>
      <c r="K141" s="26">
        <v>29.18</v>
      </c>
      <c r="L141" s="26">
        <v>15.13</v>
      </c>
      <c r="M141" s="26">
        <v>14.19</v>
      </c>
      <c r="N141" s="26">
        <v>10.62</v>
      </c>
      <c r="O141" s="26">
        <v>25.05</v>
      </c>
      <c r="P141" s="26">
        <v>5.14</v>
      </c>
      <c r="Q141" s="26">
        <v>12.07</v>
      </c>
      <c r="U141" s="26">
        <v>38.53</v>
      </c>
      <c r="V141" s="26">
        <v>1.33</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212</v>
      </c>
      <c r="B142" s="26">
        <v>28.49</v>
      </c>
      <c r="C142" s="25"/>
      <c r="D142" s="26">
        <v>46.65</v>
      </c>
      <c r="E142" s="26">
        <v>13.78</v>
      </c>
      <c r="F142" s="26">
        <v>78.790000000000006</v>
      </c>
      <c r="G142" s="26">
        <v>44.65</v>
      </c>
      <c r="H142" s="26">
        <v>15.26</v>
      </c>
      <c r="I142" s="26">
        <v>26.23</v>
      </c>
      <c r="J142" s="26">
        <v>19.22</v>
      </c>
      <c r="K142" s="26">
        <v>29.25</v>
      </c>
      <c r="L142" s="26">
        <v>15.56</v>
      </c>
      <c r="M142" s="26">
        <v>14.28</v>
      </c>
      <c r="N142" s="26">
        <v>10.85</v>
      </c>
      <c r="O142" s="26">
        <v>25.32</v>
      </c>
      <c r="P142" s="26">
        <v>5.2</v>
      </c>
      <c r="Q142" s="26">
        <v>12.14</v>
      </c>
      <c r="U142" s="26">
        <v>38.61</v>
      </c>
      <c r="V142" s="26">
        <v>1.43</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213</v>
      </c>
      <c r="B143" s="26">
        <v>28.79</v>
      </c>
      <c r="C143" s="25"/>
      <c r="D143" s="26">
        <v>46.93</v>
      </c>
      <c r="E143" s="26">
        <v>13.96</v>
      </c>
      <c r="F143" s="26">
        <v>79.53</v>
      </c>
      <c r="G143" s="26">
        <v>45.46</v>
      </c>
      <c r="H143" s="26">
        <v>15.45</v>
      </c>
      <c r="I143" s="26">
        <v>26.59</v>
      </c>
      <c r="J143" s="26">
        <v>19.5</v>
      </c>
      <c r="K143" s="26">
        <v>29.3</v>
      </c>
      <c r="L143" s="26">
        <v>15.97</v>
      </c>
      <c r="M143" s="26">
        <v>14.35</v>
      </c>
      <c r="N143" s="26">
        <v>11.07</v>
      </c>
      <c r="O143" s="26">
        <v>25.58</v>
      </c>
      <c r="P143" s="26">
        <v>5.26</v>
      </c>
      <c r="Q143" s="26">
        <v>12.22</v>
      </c>
      <c r="U143" s="26">
        <v>38.700000000000003</v>
      </c>
      <c r="V143" s="26">
        <v>1.52</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214</v>
      </c>
      <c r="B144" s="26">
        <v>29.07</v>
      </c>
      <c r="C144" s="25"/>
      <c r="D144" s="26">
        <v>47.19</v>
      </c>
      <c r="E144" s="26">
        <v>14.18</v>
      </c>
      <c r="F144" s="26">
        <v>80.22</v>
      </c>
      <c r="G144" s="26">
        <v>46.3</v>
      </c>
      <c r="H144" s="26">
        <v>15.64</v>
      </c>
      <c r="I144" s="26">
        <v>26.93</v>
      </c>
      <c r="J144" s="26">
        <v>19.77</v>
      </c>
      <c r="K144" s="26">
        <v>29.35</v>
      </c>
      <c r="L144" s="26">
        <v>16.350000000000001</v>
      </c>
      <c r="M144" s="26">
        <v>14.42</v>
      </c>
      <c r="N144" s="26">
        <v>11.3</v>
      </c>
      <c r="O144" s="26">
        <v>25.84</v>
      </c>
      <c r="P144" s="26">
        <v>5.32</v>
      </c>
      <c r="Q144" s="26">
        <v>12.29</v>
      </c>
      <c r="U144" s="26">
        <v>38.78</v>
      </c>
      <c r="V144" s="26">
        <v>1.59</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215</v>
      </c>
      <c r="B145" s="26">
        <v>29.36</v>
      </c>
      <c r="C145" s="25"/>
      <c r="D145" s="26">
        <v>47.44</v>
      </c>
      <c r="E145" s="26">
        <v>14.43</v>
      </c>
      <c r="F145" s="26">
        <v>80.87</v>
      </c>
      <c r="G145" s="26">
        <v>47.18</v>
      </c>
      <c r="H145" s="26">
        <v>15.83</v>
      </c>
      <c r="I145" s="26">
        <v>27.28</v>
      </c>
      <c r="J145" s="26">
        <v>20.02</v>
      </c>
      <c r="K145" s="26">
        <v>29.4</v>
      </c>
      <c r="L145" s="26">
        <v>16.71</v>
      </c>
      <c r="M145" s="26">
        <v>14.48</v>
      </c>
      <c r="N145" s="26">
        <v>11.56</v>
      </c>
      <c r="O145" s="26">
        <v>26.12</v>
      </c>
      <c r="P145" s="26">
        <v>5.37</v>
      </c>
      <c r="Q145" s="26">
        <v>12.36</v>
      </c>
      <c r="U145" s="26">
        <v>38.869999999999997</v>
      </c>
      <c r="V145" s="26">
        <v>1.64</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216</v>
      </c>
      <c r="B146" s="26">
        <v>29.66</v>
      </c>
      <c r="C146" s="25"/>
      <c r="D146" s="26">
        <v>47.73</v>
      </c>
      <c r="E146" s="26">
        <v>14.72</v>
      </c>
      <c r="F146" s="26">
        <v>81.489999999999995</v>
      </c>
      <c r="G146" s="26">
        <v>48.09</v>
      </c>
      <c r="H146" s="26">
        <v>16.04</v>
      </c>
      <c r="I146" s="26">
        <v>27.66</v>
      </c>
      <c r="J146" s="26">
        <v>20.27</v>
      </c>
      <c r="K146" s="26">
        <v>29.48</v>
      </c>
      <c r="L146" s="26">
        <v>17.07</v>
      </c>
      <c r="M146" s="26">
        <v>14.54</v>
      </c>
      <c r="N146" s="26">
        <v>11.84</v>
      </c>
      <c r="O146" s="26">
        <v>26.42</v>
      </c>
      <c r="P146" s="26">
        <v>5.4</v>
      </c>
      <c r="Q146" s="26">
        <v>12.42</v>
      </c>
      <c r="U146" s="26">
        <v>38.950000000000003</v>
      </c>
      <c r="V146" s="26">
        <v>1.68</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217</v>
      </c>
      <c r="B147" s="26">
        <v>29.96</v>
      </c>
      <c r="C147" s="25"/>
      <c r="D147" s="26">
        <v>48.06</v>
      </c>
      <c r="E147" s="26">
        <v>15.02</v>
      </c>
      <c r="F147" s="26">
        <v>82.08</v>
      </c>
      <c r="G147" s="26">
        <v>48.99</v>
      </c>
      <c r="H147" s="26">
        <v>16.25</v>
      </c>
      <c r="I147" s="26">
        <v>28.06</v>
      </c>
      <c r="J147" s="26">
        <v>20.53</v>
      </c>
      <c r="K147" s="26">
        <v>29.6</v>
      </c>
      <c r="L147" s="26">
        <v>17.440000000000001</v>
      </c>
      <c r="M147" s="26">
        <v>14.59</v>
      </c>
      <c r="N147" s="26">
        <v>12.14</v>
      </c>
      <c r="O147" s="26">
        <v>26.73</v>
      </c>
      <c r="P147" s="26">
        <v>5.44</v>
      </c>
      <c r="Q147" s="26">
        <v>12.48</v>
      </c>
      <c r="U147" s="26">
        <v>39.01</v>
      </c>
      <c r="V147" s="26">
        <v>1.72</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218</v>
      </c>
      <c r="B148" s="26">
        <v>30.27</v>
      </c>
      <c r="C148" s="25"/>
      <c r="D148" s="26">
        <v>48.44</v>
      </c>
      <c r="E148" s="26">
        <v>15.32</v>
      </c>
      <c r="F148" s="26">
        <v>82.66</v>
      </c>
      <c r="G148" s="26">
        <v>49.82</v>
      </c>
      <c r="H148" s="26">
        <v>16.48</v>
      </c>
      <c r="I148" s="26">
        <v>28.48</v>
      </c>
      <c r="J148" s="26">
        <v>20.81</v>
      </c>
      <c r="K148" s="26">
        <v>29.78</v>
      </c>
      <c r="L148" s="26">
        <v>17.8</v>
      </c>
      <c r="M148" s="26">
        <v>14.65</v>
      </c>
      <c r="N148" s="26">
        <v>12.48</v>
      </c>
      <c r="O148" s="26">
        <v>27.03</v>
      </c>
      <c r="P148" s="26">
        <v>5.49</v>
      </c>
      <c r="Q148" s="26">
        <v>12.54</v>
      </c>
      <c r="U148" s="26">
        <v>39.06</v>
      </c>
      <c r="V148" s="26">
        <v>1.77</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219</v>
      </c>
      <c r="B149" s="26">
        <v>30.58</v>
      </c>
      <c r="C149" s="25"/>
      <c r="D149" s="26">
        <v>48.87</v>
      </c>
      <c r="E149" s="26">
        <v>15.59</v>
      </c>
      <c r="F149" s="26">
        <v>83.22</v>
      </c>
      <c r="G149" s="26">
        <v>50.55</v>
      </c>
      <c r="H149" s="26">
        <v>16.71</v>
      </c>
      <c r="I149" s="26">
        <v>28.89</v>
      </c>
      <c r="J149" s="26">
        <v>21.1</v>
      </c>
      <c r="K149" s="26">
        <v>30.02</v>
      </c>
      <c r="L149" s="26">
        <v>18.16</v>
      </c>
      <c r="M149" s="26">
        <v>14.71</v>
      </c>
      <c r="N149" s="26">
        <v>12.83</v>
      </c>
      <c r="O149" s="26">
        <v>27.32</v>
      </c>
      <c r="P149" s="26">
        <v>5.54</v>
      </c>
      <c r="Q149" s="26">
        <v>12.6</v>
      </c>
      <c r="U149" s="26">
        <v>39.08</v>
      </c>
      <c r="V149" s="26">
        <v>1.81</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220</v>
      </c>
      <c r="B150" s="26">
        <v>30.9</v>
      </c>
      <c r="C150" s="25"/>
      <c r="D150" s="26">
        <v>49.35</v>
      </c>
      <c r="E150" s="26">
        <v>15.82</v>
      </c>
      <c r="F150" s="26">
        <v>83.83</v>
      </c>
      <c r="G150" s="26">
        <v>51.16</v>
      </c>
      <c r="H150" s="26">
        <v>16.95</v>
      </c>
      <c r="I150" s="26">
        <v>29.31</v>
      </c>
      <c r="J150" s="26">
        <v>21.4</v>
      </c>
      <c r="K150" s="26">
        <v>30.31</v>
      </c>
      <c r="L150" s="26">
        <v>18.54</v>
      </c>
      <c r="M150" s="26">
        <v>14.76</v>
      </c>
      <c r="N150" s="26">
        <v>13.21</v>
      </c>
      <c r="O150" s="26">
        <v>27.59</v>
      </c>
      <c r="P150" s="26">
        <v>5.6</v>
      </c>
      <c r="Q150" s="26">
        <v>12.67</v>
      </c>
      <c r="U150" s="26">
        <v>39.08</v>
      </c>
      <c r="V150" s="26">
        <v>1.88</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221</v>
      </c>
      <c r="B151" s="26">
        <v>31.19</v>
      </c>
      <c r="C151" s="25"/>
      <c r="D151" s="26">
        <v>49.85</v>
      </c>
      <c r="E151" s="26">
        <v>16.03</v>
      </c>
      <c r="F151" s="26">
        <v>84.48</v>
      </c>
      <c r="G151" s="26">
        <v>51.65</v>
      </c>
      <c r="H151" s="26">
        <v>17.2</v>
      </c>
      <c r="I151" s="26">
        <v>29.72</v>
      </c>
      <c r="J151" s="26">
        <v>21.71</v>
      </c>
      <c r="K151" s="26">
        <v>30.63</v>
      </c>
      <c r="L151" s="26">
        <v>18.940000000000001</v>
      </c>
      <c r="M151" s="26">
        <v>14.53</v>
      </c>
      <c r="N151" s="26">
        <v>13.6</v>
      </c>
      <c r="O151" s="26">
        <v>27.84</v>
      </c>
      <c r="P151" s="26">
        <v>5.67</v>
      </c>
      <c r="Q151" s="26">
        <v>12.72</v>
      </c>
      <c r="U151" s="26">
        <v>39.08</v>
      </c>
      <c r="V151" s="26">
        <v>1.95</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222</v>
      </c>
      <c r="B152" s="26">
        <v>31.46</v>
      </c>
      <c r="C152" s="25"/>
      <c r="D152" s="26">
        <v>50.34</v>
      </c>
      <c r="E152" s="26">
        <v>16.21</v>
      </c>
      <c r="F152" s="26">
        <v>85.18</v>
      </c>
      <c r="G152" s="26">
        <v>52.05</v>
      </c>
      <c r="H152" s="26">
        <v>17.45</v>
      </c>
      <c r="I152" s="26">
        <v>30.12</v>
      </c>
      <c r="J152" s="26">
        <v>22.02</v>
      </c>
      <c r="K152" s="26">
        <v>30.95</v>
      </c>
      <c r="L152" s="26">
        <v>19.38</v>
      </c>
      <c r="M152" s="26">
        <v>14.23</v>
      </c>
      <c r="N152" s="26">
        <v>14</v>
      </c>
      <c r="O152" s="26">
        <v>28.09</v>
      </c>
      <c r="P152" s="26">
        <v>5.74</v>
      </c>
      <c r="Q152" s="26">
        <v>12.75</v>
      </c>
      <c r="U152" s="26">
        <v>39.090000000000003</v>
      </c>
      <c r="V152" s="26">
        <v>2.02</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223</v>
      </c>
      <c r="B153" s="26">
        <v>31.74</v>
      </c>
      <c r="C153" s="25"/>
      <c r="D153" s="26">
        <v>50.78</v>
      </c>
      <c r="E153" s="26">
        <v>16.41</v>
      </c>
      <c r="F153" s="26">
        <v>85.91</v>
      </c>
      <c r="G153" s="26">
        <v>52.39</v>
      </c>
      <c r="H153" s="26">
        <v>17.7</v>
      </c>
      <c r="I153" s="26">
        <v>30.48</v>
      </c>
      <c r="J153" s="26">
        <v>22.32</v>
      </c>
      <c r="K153" s="26">
        <v>31.27</v>
      </c>
      <c r="L153" s="26">
        <v>19.850000000000001</v>
      </c>
      <c r="M153" s="26">
        <v>13.93</v>
      </c>
      <c r="N153" s="26">
        <v>14.4</v>
      </c>
      <c r="O153" s="26">
        <v>28.35</v>
      </c>
      <c r="P153" s="26">
        <v>5.8</v>
      </c>
      <c r="Q153" s="26">
        <v>12.79</v>
      </c>
      <c r="U153" s="26">
        <v>39.18</v>
      </c>
      <c r="V153" s="26">
        <v>2.1</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224</v>
      </c>
      <c r="B154" s="26">
        <v>32.01</v>
      </c>
      <c r="C154" s="25"/>
      <c r="D154" s="26">
        <v>51.18</v>
      </c>
      <c r="E154" s="26">
        <v>16.61</v>
      </c>
      <c r="F154" s="26">
        <v>86.67</v>
      </c>
      <c r="G154" s="26">
        <v>52.69</v>
      </c>
      <c r="H154" s="26">
        <v>17.95</v>
      </c>
      <c r="I154" s="26">
        <v>30.85</v>
      </c>
      <c r="J154" s="26">
        <v>22.6</v>
      </c>
      <c r="K154" s="26">
        <v>31.55</v>
      </c>
      <c r="L154" s="26">
        <v>20.37</v>
      </c>
      <c r="M154" s="26">
        <v>13.67</v>
      </c>
      <c r="N154" s="26">
        <v>14.8</v>
      </c>
      <c r="O154" s="26">
        <v>28.63</v>
      </c>
      <c r="P154" s="26">
        <v>5.86</v>
      </c>
      <c r="Q154" s="26">
        <v>12.82</v>
      </c>
      <c r="U154" s="26">
        <v>39.340000000000003</v>
      </c>
      <c r="V154" s="26">
        <v>2.1800000000000002</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225</v>
      </c>
      <c r="B155" s="26">
        <v>32.32</v>
      </c>
      <c r="C155" s="25"/>
      <c r="D155" s="26">
        <v>51.55</v>
      </c>
      <c r="E155" s="26">
        <v>16.809999999999999</v>
      </c>
      <c r="F155" s="26">
        <v>87.46</v>
      </c>
      <c r="G155" s="26">
        <v>52.95</v>
      </c>
      <c r="H155" s="26">
        <v>18.190000000000001</v>
      </c>
      <c r="I155" s="26">
        <v>31.2</v>
      </c>
      <c r="J155" s="26">
        <v>22.87</v>
      </c>
      <c r="K155" s="26">
        <v>31.81</v>
      </c>
      <c r="L155" s="26">
        <v>20.89</v>
      </c>
      <c r="M155" s="26">
        <v>13.74</v>
      </c>
      <c r="N155" s="26">
        <v>15.19</v>
      </c>
      <c r="O155" s="26">
        <v>28.93</v>
      </c>
      <c r="P155" s="26">
        <v>5.91</v>
      </c>
      <c r="Q155" s="26">
        <v>12.87</v>
      </c>
      <c r="U155" s="26">
        <v>39.549999999999997</v>
      </c>
      <c r="V155" s="26">
        <v>2.2599999999999998</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226</v>
      </c>
      <c r="B156" s="26">
        <v>32.619999999999997</v>
      </c>
      <c r="C156" s="25"/>
      <c r="D156" s="26">
        <v>51.91</v>
      </c>
      <c r="E156" s="26">
        <v>17.02</v>
      </c>
      <c r="F156" s="26">
        <v>88.24</v>
      </c>
      <c r="G156" s="26">
        <v>53.19</v>
      </c>
      <c r="H156" s="26">
        <v>18.43</v>
      </c>
      <c r="I156" s="26">
        <v>31.53</v>
      </c>
      <c r="J156" s="26">
        <v>23.13</v>
      </c>
      <c r="K156" s="26">
        <v>32.06</v>
      </c>
      <c r="L156" s="26">
        <v>21.39</v>
      </c>
      <c r="M156" s="26">
        <v>13.84</v>
      </c>
      <c r="N156" s="26">
        <v>15.59</v>
      </c>
      <c r="O156" s="26">
        <v>29.24</v>
      </c>
      <c r="P156" s="26">
        <v>5.97</v>
      </c>
      <c r="Q156" s="26">
        <v>12.92</v>
      </c>
      <c r="U156" s="26">
        <v>39.79</v>
      </c>
      <c r="V156" s="26">
        <v>2.33</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227</v>
      </c>
      <c r="B157" s="26">
        <v>32.92</v>
      </c>
      <c r="C157" s="25"/>
      <c r="D157" s="26">
        <v>52.31</v>
      </c>
      <c r="E157" s="26">
        <v>17.2</v>
      </c>
      <c r="F157" s="26">
        <v>89.03</v>
      </c>
      <c r="G157" s="26">
        <v>53.38</v>
      </c>
      <c r="H157" s="26">
        <v>18.68</v>
      </c>
      <c r="I157" s="26">
        <v>31.84</v>
      </c>
      <c r="J157" s="26">
        <v>23.39</v>
      </c>
      <c r="K157" s="26">
        <v>32.33</v>
      </c>
      <c r="L157" s="26">
        <v>21.84</v>
      </c>
      <c r="M157" s="26">
        <v>13.95</v>
      </c>
      <c r="N157" s="26">
        <v>16</v>
      </c>
      <c r="O157" s="26">
        <v>29.55</v>
      </c>
      <c r="P157" s="26">
        <v>6.02</v>
      </c>
      <c r="Q157" s="26">
        <v>12.97</v>
      </c>
      <c r="U157" s="26">
        <v>40</v>
      </c>
      <c r="V157" s="26">
        <v>2.41</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228</v>
      </c>
      <c r="B158" s="26">
        <v>33.229999999999997</v>
      </c>
      <c r="C158" s="25"/>
      <c r="D158" s="26">
        <v>52.77</v>
      </c>
      <c r="E158" s="26">
        <v>17.36</v>
      </c>
      <c r="F158" s="26">
        <v>89.84</v>
      </c>
      <c r="G158" s="26">
        <v>53.54</v>
      </c>
      <c r="H158" s="26">
        <v>18.940000000000001</v>
      </c>
      <c r="I158" s="26">
        <v>32.15</v>
      </c>
      <c r="J158" s="26">
        <v>23.65</v>
      </c>
      <c r="K158" s="26">
        <v>32.619999999999997</v>
      </c>
      <c r="L158" s="26">
        <v>22.25</v>
      </c>
      <c r="M158" s="26">
        <v>14.05</v>
      </c>
      <c r="N158" s="26">
        <v>16.420000000000002</v>
      </c>
      <c r="O158" s="26">
        <v>29.87</v>
      </c>
      <c r="P158" s="26">
        <v>6.07</v>
      </c>
      <c r="Q158" s="26">
        <v>13.03</v>
      </c>
      <c r="U158" s="26">
        <v>40.18</v>
      </c>
      <c r="V158" s="26">
        <v>2.48</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229</v>
      </c>
      <c r="B159" s="26">
        <v>33.61</v>
      </c>
      <c r="C159" s="25"/>
      <c r="D159" s="26">
        <v>53.29</v>
      </c>
      <c r="E159" s="26">
        <v>17.489999999999998</v>
      </c>
      <c r="F159" s="26">
        <v>90.68</v>
      </c>
      <c r="G159" s="26">
        <v>53.71</v>
      </c>
      <c r="H159" s="26">
        <v>19.21</v>
      </c>
      <c r="I159" s="26">
        <v>32.450000000000003</v>
      </c>
      <c r="J159" s="26">
        <v>24</v>
      </c>
      <c r="K159" s="26">
        <v>32.93</v>
      </c>
      <c r="L159" s="26">
        <v>22.68</v>
      </c>
      <c r="M159" s="26">
        <v>14.59</v>
      </c>
      <c r="N159" s="26">
        <v>16.91</v>
      </c>
      <c r="O159" s="26">
        <v>30.18</v>
      </c>
      <c r="P159" s="26">
        <v>6.17</v>
      </c>
      <c r="Q159" s="26">
        <v>13.12</v>
      </c>
      <c r="U159" s="26">
        <v>40.520000000000003</v>
      </c>
      <c r="V159" s="26">
        <v>2.54</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230</v>
      </c>
      <c r="B160" s="26">
        <v>33.99</v>
      </c>
      <c r="C160" s="25"/>
      <c r="D160" s="26">
        <v>53.85</v>
      </c>
      <c r="E160" s="26">
        <v>17.600000000000001</v>
      </c>
      <c r="F160" s="26">
        <v>91.54</v>
      </c>
      <c r="G160" s="26">
        <v>53.84</v>
      </c>
      <c r="H160" s="26">
        <v>19.5</v>
      </c>
      <c r="I160" s="26">
        <v>32.729999999999997</v>
      </c>
      <c r="J160" s="26">
        <v>24.34</v>
      </c>
      <c r="K160" s="26">
        <v>33.26</v>
      </c>
      <c r="L160" s="26">
        <v>23.17</v>
      </c>
      <c r="M160" s="26">
        <v>15.11</v>
      </c>
      <c r="N160" s="26">
        <v>17.420000000000002</v>
      </c>
      <c r="O160" s="26">
        <v>30.5</v>
      </c>
      <c r="P160" s="26">
        <v>6.29</v>
      </c>
      <c r="Q160" s="26">
        <v>13.22</v>
      </c>
      <c r="U160" s="26">
        <v>40.82</v>
      </c>
      <c r="V160" s="26">
        <v>2.6</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231</v>
      </c>
      <c r="B161" s="26">
        <v>34.35</v>
      </c>
      <c r="C161" s="25"/>
      <c r="D161" s="26">
        <v>54.41</v>
      </c>
      <c r="E161" s="26">
        <v>17.7</v>
      </c>
      <c r="F161" s="26">
        <v>92.35</v>
      </c>
      <c r="G161" s="26">
        <v>53.94</v>
      </c>
      <c r="H161" s="26">
        <v>19.79</v>
      </c>
      <c r="I161" s="26">
        <v>32.96</v>
      </c>
      <c r="J161" s="26">
        <v>24.66</v>
      </c>
      <c r="K161" s="26">
        <v>33.58</v>
      </c>
      <c r="L161" s="26">
        <v>23.76</v>
      </c>
      <c r="M161" s="26">
        <v>15.57</v>
      </c>
      <c r="N161" s="26">
        <v>17.920000000000002</v>
      </c>
      <c r="O161" s="26">
        <v>30.82</v>
      </c>
      <c r="P161" s="26">
        <v>6.4</v>
      </c>
      <c r="Q161" s="26">
        <v>13.33</v>
      </c>
      <c r="U161" s="26">
        <v>41.07</v>
      </c>
      <c r="V161" s="26">
        <v>2.66</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232</v>
      </c>
      <c r="B162" s="26">
        <v>34.69</v>
      </c>
      <c r="C162" s="25"/>
      <c r="D162" s="26">
        <v>54.99</v>
      </c>
      <c r="E162" s="26">
        <v>17.809999999999999</v>
      </c>
      <c r="F162" s="26">
        <v>93.14</v>
      </c>
      <c r="G162" s="26">
        <v>54.01</v>
      </c>
      <c r="H162" s="26">
        <v>20.100000000000001</v>
      </c>
      <c r="I162" s="26">
        <v>33.17</v>
      </c>
      <c r="J162" s="26">
        <v>24.94</v>
      </c>
      <c r="K162" s="26">
        <v>33.89</v>
      </c>
      <c r="L162" s="26">
        <v>24.45</v>
      </c>
      <c r="M162" s="26">
        <v>15.95</v>
      </c>
      <c r="N162" s="26">
        <v>18.39</v>
      </c>
      <c r="O162" s="26">
        <v>31.15</v>
      </c>
      <c r="P162" s="26">
        <v>6.51</v>
      </c>
      <c r="Q162" s="26">
        <v>13.43</v>
      </c>
      <c r="U162" s="26">
        <v>41.29</v>
      </c>
      <c r="V162" s="26">
        <v>2.72</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233</v>
      </c>
      <c r="B163" s="26">
        <v>35.020000000000003</v>
      </c>
      <c r="C163" s="25"/>
      <c r="D163" s="26">
        <v>55.55</v>
      </c>
      <c r="E163" s="26">
        <v>17.940000000000001</v>
      </c>
      <c r="F163" s="26">
        <v>93.86</v>
      </c>
      <c r="G163" s="26">
        <v>54.03</v>
      </c>
      <c r="H163" s="26">
        <v>20.399999999999999</v>
      </c>
      <c r="I163" s="26">
        <v>33.33</v>
      </c>
      <c r="J163" s="26">
        <v>25.21</v>
      </c>
      <c r="K163" s="26">
        <v>34.22</v>
      </c>
      <c r="L163" s="26">
        <v>25.21</v>
      </c>
      <c r="M163" s="26">
        <v>16.260000000000002</v>
      </c>
      <c r="N163" s="26">
        <v>18.829999999999998</v>
      </c>
      <c r="O163" s="26">
        <v>31.49</v>
      </c>
      <c r="P163" s="26">
        <v>6.62</v>
      </c>
      <c r="Q163" s="26">
        <v>13.54</v>
      </c>
      <c r="U163" s="26">
        <v>41.5</v>
      </c>
      <c r="V163" s="26">
        <v>2.8</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234</v>
      </c>
      <c r="B164" s="26">
        <v>35.32</v>
      </c>
      <c r="C164" s="25"/>
      <c r="D164" s="26">
        <v>56.11</v>
      </c>
      <c r="E164" s="26">
        <v>18.079999999999998</v>
      </c>
      <c r="F164" s="26">
        <v>94.47</v>
      </c>
      <c r="G164" s="26">
        <v>54</v>
      </c>
      <c r="H164" s="26">
        <v>20.7</v>
      </c>
      <c r="I164" s="26">
        <v>33.47</v>
      </c>
      <c r="J164" s="26">
        <v>25.49</v>
      </c>
      <c r="K164" s="26">
        <v>34.549999999999997</v>
      </c>
      <c r="L164" s="26">
        <v>25.97</v>
      </c>
      <c r="M164" s="26">
        <v>16.52</v>
      </c>
      <c r="N164" s="26">
        <v>19.25</v>
      </c>
      <c r="O164" s="26">
        <v>31.85</v>
      </c>
      <c r="P164" s="26">
        <v>6.71</v>
      </c>
      <c r="Q164" s="26">
        <v>13.64</v>
      </c>
      <c r="U164" s="26">
        <v>41.69</v>
      </c>
      <c r="V164" s="26">
        <v>2.88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235</v>
      </c>
      <c r="B165" s="26">
        <v>35.590000000000003</v>
      </c>
      <c r="C165" s="25"/>
      <c r="D165" s="26">
        <v>56.68</v>
      </c>
      <c r="E165" s="26">
        <v>18.22</v>
      </c>
      <c r="F165" s="26">
        <v>94.95</v>
      </c>
      <c r="G165" s="26">
        <v>53.91</v>
      </c>
      <c r="H165" s="26">
        <v>20.99</v>
      </c>
      <c r="I165" s="26">
        <v>33.6</v>
      </c>
      <c r="J165" s="26">
        <v>25.8</v>
      </c>
      <c r="K165" s="26">
        <v>34.89</v>
      </c>
      <c r="L165" s="26">
        <v>26.69</v>
      </c>
      <c r="M165" s="26">
        <v>16.77</v>
      </c>
      <c r="N165" s="26">
        <v>19.649999999999999</v>
      </c>
      <c r="O165" s="26">
        <v>32.24</v>
      </c>
      <c r="P165" s="26">
        <v>6.79</v>
      </c>
      <c r="Q165" s="26">
        <v>13.75</v>
      </c>
      <c r="U165" s="26">
        <v>41.88</v>
      </c>
      <c r="V165" s="26">
        <v>2.98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236</v>
      </c>
      <c r="B166" s="26">
        <v>35.85</v>
      </c>
      <c r="C166" s="25"/>
      <c r="D166" s="26">
        <v>57.26</v>
      </c>
      <c r="E166" s="26">
        <v>18.37</v>
      </c>
      <c r="F166" s="26">
        <v>95.34</v>
      </c>
      <c r="G166" s="26">
        <v>53.78</v>
      </c>
      <c r="H166" s="26">
        <v>21.28</v>
      </c>
      <c r="I166" s="26">
        <v>33.74</v>
      </c>
      <c r="J166" s="26">
        <v>26.13</v>
      </c>
      <c r="K166" s="26">
        <v>35.24</v>
      </c>
      <c r="L166" s="26">
        <v>27.33</v>
      </c>
      <c r="M166" s="26">
        <v>17.03</v>
      </c>
      <c r="N166" s="26">
        <v>20.03</v>
      </c>
      <c r="O166" s="26">
        <v>32.64</v>
      </c>
      <c r="P166" s="26">
        <v>6.87</v>
      </c>
      <c r="Q166" s="26">
        <v>13.85</v>
      </c>
      <c r="U166" s="26">
        <v>42.08</v>
      </c>
      <c r="V166" s="26">
        <v>3.08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237</v>
      </c>
      <c r="B167" s="26">
        <v>36.090000000000003</v>
      </c>
      <c r="C167" s="25"/>
      <c r="D167" s="26">
        <v>57.87</v>
      </c>
      <c r="E167" s="26">
        <v>18.54</v>
      </c>
      <c r="F167" s="26">
        <v>95.56</v>
      </c>
      <c r="G167" s="26">
        <v>53.59</v>
      </c>
      <c r="H167" s="26">
        <v>21.57</v>
      </c>
      <c r="I167" s="26">
        <v>33.9</v>
      </c>
      <c r="J167" s="26">
        <v>26.49</v>
      </c>
      <c r="K167" s="26">
        <v>35.590000000000003</v>
      </c>
      <c r="L167" s="26">
        <v>27.9</v>
      </c>
      <c r="M167" s="26">
        <v>17.3</v>
      </c>
      <c r="N167" s="26">
        <v>20.420000000000002</v>
      </c>
      <c r="O167" s="26">
        <v>33.049999999999997</v>
      </c>
      <c r="P167" s="26">
        <v>6.94</v>
      </c>
      <c r="Q167" s="26">
        <v>13.96</v>
      </c>
      <c r="U167" s="26">
        <v>42.29</v>
      </c>
      <c r="V167" s="26">
        <v>3.18</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238</v>
      </c>
      <c r="B168" s="26">
        <v>36.32</v>
      </c>
      <c r="C168" s="25"/>
      <c r="D168" s="26">
        <v>58.5</v>
      </c>
      <c r="E168" s="26">
        <v>18.72</v>
      </c>
      <c r="F168" s="26">
        <v>95.71</v>
      </c>
      <c r="G168" s="26">
        <v>53.38</v>
      </c>
      <c r="H168" s="26">
        <v>21.87</v>
      </c>
      <c r="I168" s="26">
        <v>34.1</v>
      </c>
      <c r="J168" s="26">
        <v>26.85</v>
      </c>
      <c r="K168" s="26">
        <v>35.979999999999997</v>
      </c>
      <c r="L168" s="26">
        <v>28.44</v>
      </c>
      <c r="M168" s="26">
        <v>17.57</v>
      </c>
      <c r="N168" s="26">
        <v>20.8</v>
      </c>
      <c r="O168" s="26">
        <v>33.44</v>
      </c>
      <c r="P168" s="26">
        <v>7.01</v>
      </c>
      <c r="Q168" s="26">
        <v>14.09</v>
      </c>
      <c r="U168" s="26">
        <v>42.54</v>
      </c>
      <c r="V168" s="26">
        <v>3.26</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239</v>
      </c>
      <c r="B169" s="26">
        <v>36.549999999999997</v>
      </c>
      <c r="C169" s="25"/>
      <c r="D169" s="26">
        <v>59.18</v>
      </c>
      <c r="E169" s="26">
        <v>18.940000000000001</v>
      </c>
      <c r="F169" s="26">
        <v>95.83</v>
      </c>
      <c r="G169" s="26">
        <v>53.16</v>
      </c>
      <c r="H169" s="26">
        <v>22.17</v>
      </c>
      <c r="I169" s="26">
        <v>34.380000000000003</v>
      </c>
      <c r="J169" s="26">
        <v>27.21</v>
      </c>
      <c r="K169" s="26">
        <v>36.4</v>
      </c>
      <c r="L169" s="26">
        <v>28.97</v>
      </c>
      <c r="M169" s="26">
        <v>17.850000000000001</v>
      </c>
      <c r="N169" s="26">
        <v>21.18</v>
      </c>
      <c r="O169" s="26">
        <v>33.79</v>
      </c>
      <c r="P169" s="26">
        <v>7.1</v>
      </c>
      <c r="Q169" s="26">
        <v>14.25</v>
      </c>
      <c r="U169" s="26">
        <v>42.76</v>
      </c>
      <c r="V169" s="26">
        <v>3.32</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240</v>
      </c>
      <c r="B170" s="26">
        <v>36.81</v>
      </c>
      <c r="C170" s="25"/>
      <c r="D170" s="26">
        <v>59.9</v>
      </c>
      <c r="E170" s="26">
        <v>19.2</v>
      </c>
      <c r="F170" s="26">
        <v>96.05</v>
      </c>
      <c r="G170" s="26">
        <v>52.95</v>
      </c>
      <c r="H170" s="26">
        <v>22.49</v>
      </c>
      <c r="I170" s="26">
        <v>34.729999999999997</v>
      </c>
      <c r="J170" s="26">
        <v>27.55</v>
      </c>
      <c r="K170" s="26">
        <v>36.86</v>
      </c>
      <c r="L170" s="26">
        <v>29.49</v>
      </c>
      <c r="M170" s="26">
        <v>18.13</v>
      </c>
      <c r="N170" s="26">
        <v>21.57</v>
      </c>
      <c r="O170" s="26">
        <v>34.11</v>
      </c>
      <c r="P170" s="26">
        <v>7.22</v>
      </c>
      <c r="Q170" s="26">
        <v>14.43</v>
      </c>
      <c r="U170" s="26">
        <v>42.96</v>
      </c>
      <c r="V170" s="26">
        <v>3.39</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241</v>
      </c>
      <c r="B171" s="26">
        <v>37.08</v>
      </c>
      <c r="C171" s="25"/>
      <c r="D171" s="26">
        <v>60.62</v>
      </c>
      <c r="E171" s="26">
        <v>19.510000000000002</v>
      </c>
      <c r="F171" s="26">
        <v>96.27</v>
      </c>
      <c r="G171" s="26">
        <v>52.74</v>
      </c>
      <c r="H171" s="26">
        <v>22.8</v>
      </c>
      <c r="I171" s="26">
        <v>35.15</v>
      </c>
      <c r="J171" s="26">
        <v>27.9</v>
      </c>
      <c r="K171" s="26">
        <v>37.35</v>
      </c>
      <c r="L171" s="26">
        <v>30.01</v>
      </c>
      <c r="M171" s="26">
        <v>18.41</v>
      </c>
      <c r="N171" s="26">
        <v>21.98</v>
      </c>
      <c r="O171" s="26">
        <v>34.450000000000003</v>
      </c>
      <c r="P171" s="26">
        <v>7.35</v>
      </c>
      <c r="Q171" s="26">
        <v>14.64</v>
      </c>
      <c r="U171" s="26">
        <v>43.17</v>
      </c>
      <c r="V171" s="26">
        <v>3.5</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242</v>
      </c>
      <c r="B172" s="26">
        <v>37.380000000000003</v>
      </c>
      <c r="C172" s="25"/>
      <c r="D172" s="26">
        <v>61.3</v>
      </c>
      <c r="E172" s="26">
        <v>19.86</v>
      </c>
      <c r="F172" s="26">
        <v>96.59</v>
      </c>
      <c r="G172" s="26">
        <v>52.54</v>
      </c>
      <c r="H172" s="26">
        <v>23.1</v>
      </c>
      <c r="I172" s="26">
        <v>35.619999999999997</v>
      </c>
      <c r="J172" s="26">
        <v>28.27</v>
      </c>
      <c r="K172" s="26">
        <v>37.85</v>
      </c>
      <c r="L172" s="26">
        <v>30.5</v>
      </c>
      <c r="M172" s="26">
        <v>18.68</v>
      </c>
      <c r="N172" s="26">
        <v>22.41</v>
      </c>
      <c r="O172" s="26">
        <v>34.83</v>
      </c>
      <c r="P172" s="26">
        <v>7.5</v>
      </c>
      <c r="Q172" s="26">
        <v>14.84</v>
      </c>
      <c r="U172" s="26">
        <v>43.38</v>
      </c>
      <c r="V172" s="26">
        <v>3.62</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243</v>
      </c>
      <c r="B173" s="26">
        <v>37.69</v>
      </c>
      <c r="C173" s="25"/>
      <c r="D173" s="26">
        <v>61.91</v>
      </c>
      <c r="E173" s="26">
        <v>20.27</v>
      </c>
      <c r="F173" s="26">
        <v>97</v>
      </c>
      <c r="G173" s="26">
        <v>52.34</v>
      </c>
      <c r="H173" s="26">
        <v>23.38</v>
      </c>
      <c r="I173" s="26">
        <v>36.11</v>
      </c>
      <c r="J173" s="26">
        <v>28.68</v>
      </c>
      <c r="K173" s="26">
        <v>38.31</v>
      </c>
      <c r="L173" s="26">
        <v>30.91</v>
      </c>
      <c r="M173" s="26">
        <v>18.940000000000001</v>
      </c>
      <c r="N173" s="26">
        <v>22.87</v>
      </c>
      <c r="O173" s="26">
        <v>35.25</v>
      </c>
      <c r="P173" s="26">
        <v>7.65</v>
      </c>
      <c r="Q173" s="26">
        <v>15.02</v>
      </c>
      <c r="U173" s="26">
        <v>43.61</v>
      </c>
      <c r="V173" s="26">
        <v>3.74</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244</v>
      </c>
      <c r="B174" s="26">
        <v>38.020000000000003</v>
      </c>
      <c r="C174" s="25"/>
      <c r="D174" s="26">
        <v>62.44</v>
      </c>
      <c r="E174" s="26">
        <v>20.74</v>
      </c>
      <c r="F174" s="26">
        <v>97.52</v>
      </c>
      <c r="G174" s="26">
        <v>52.15</v>
      </c>
      <c r="H174" s="26">
        <v>23.64</v>
      </c>
      <c r="I174" s="26">
        <v>36.6</v>
      </c>
      <c r="J174" s="26">
        <v>29.12</v>
      </c>
      <c r="K174" s="26">
        <v>38.74</v>
      </c>
      <c r="L174" s="26">
        <v>31.23</v>
      </c>
      <c r="M174" s="26">
        <v>19.190000000000001</v>
      </c>
      <c r="N174" s="26">
        <v>23.36</v>
      </c>
      <c r="O174" s="26">
        <v>35.71</v>
      </c>
      <c r="P174" s="26">
        <v>7.81</v>
      </c>
      <c r="Q174" s="26">
        <v>15.19</v>
      </c>
      <c r="U174" s="26">
        <v>43.87</v>
      </c>
      <c r="V174" s="26">
        <v>3.87</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245</v>
      </c>
      <c r="B175" s="26">
        <v>38.35</v>
      </c>
      <c r="C175" s="25"/>
      <c r="D175" s="26">
        <v>62.87</v>
      </c>
      <c r="E175" s="26">
        <v>21.28</v>
      </c>
      <c r="F175" s="26">
        <v>98.09</v>
      </c>
      <c r="G175" s="26">
        <v>51.98</v>
      </c>
      <c r="H175" s="26">
        <v>23.88</v>
      </c>
      <c r="I175" s="26">
        <v>37.07</v>
      </c>
      <c r="J175" s="26">
        <v>29.56</v>
      </c>
      <c r="K175" s="26">
        <v>39.1</v>
      </c>
      <c r="L175" s="26">
        <v>31.45</v>
      </c>
      <c r="M175" s="26">
        <v>19.41</v>
      </c>
      <c r="N175" s="26">
        <v>23.83</v>
      </c>
      <c r="O175" s="26">
        <v>36.17</v>
      </c>
      <c r="P175" s="26">
        <v>7.96</v>
      </c>
      <c r="Q175" s="26">
        <v>15.34</v>
      </c>
      <c r="U175" s="26">
        <v>44.08</v>
      </c>
      <c r="V175" s="26">
        <v>4</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246</v>
      </c>
      <c r="B176" s="26">
        <v>38.67</v>
      </c>
      <c r="C176" s="25"/>
      <c r="D176" s="26">
        <v>63.22</v>
      </c>
      <c r="E176" s="26">
        <v>21.92</v>
      </c>
      <c r="F176" s="26">
        <v>98.64</v>
      </c>
      <c r="G176" s="26">
        <v>51.82</v>
      </c>
      <c r="H176" s="26">
        <v>24.1</v>
      </c>
      <c r="I176" s="26">
        <v>37.450000000000003</v>
      </c>
      <c r="J176" s="26">
        <v>29.93</v>
      </c>
      <c r="K176" s="26">
        <v>39.409999999999997</v>
      </c>
      <c r="L176" s="26">
        <v>31.59</v>
      </c>
      <c r="M176" s="26">
        <v>19.600000000000001</v>
      </c>
      <c r="N176" s="26">
        <v>24.27</v>
      </c>
      <c r="O176" s="26">
        <v>36.56</v>
      </c>
      <c r="P176" s="26">
        <v>8.11</v>
      </c>
      <c r="Q176" s="26">
        <v>15.49</v>
      </c>
      <c r="U176" s="26">
        <v>44.22</v>
      </c>
      <c r="V176" s="26">
        <v>4.07</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247</v>
      </c>
      <c r="B177" s="26">
        <v>38.97</v>
      </c>
      <c r="C177" s="25"/>
      <c r="D177" s="26">
        <v>63.5</v>
      </c>
      <c r="E177" s="26">
        <v>22.69</v>
      </c>
      <c r="F177" s="26">
        <v>99.1</v>
      </c>
      <c r="G177" s="26">
        <v>51.7</v>
      </c>
      <c r="H177" s="26">
        <v>24.29</v>
      </c>
      <c r="I177" s="26">
        <v>37.76</v>
      </c>
      <c r="J177" s="26">
        <v>30.23</v>
      </c>
      <c r="K177" s="26">
        <v>39.68</v>
      </c>
      <c r="L177" s="26">
        <v>31.68</v>
      </c>
      <c r="M177" s="26">
        <v>19.75</v>
      </c>
      <c r="N177" s="26">
        <v>24.67</v>
      </c>
      <c r="O177" s="26">
        <v>36.840000000000003</v>
      </c>
      <c r="P177" s="26">
        <v>8.25</v>
      </c>
      <c r="Q177" s="26">
        <v>15.64</v>
      </c>
      <c r="U177" s="26">
        <v>44.24</v>
      </c>
      <c r="V177" s="26">
        <v>4.12</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248</v>
      </c>
      <c r="B178" s="26">
        <v>39.26</v>
      </c>
      <c r="C178" s="25"/>
      <c r="D178" s="26">
        <v>63.73</v>
      </c>
      <c r="E178" s="26">
        <v>23.69</v>
      </c>
      <c r="F178" s="26">
        <v>99.5</v>
      </c>
      <c r="G178" s="26">
        <v>51.6</v>
      </c>
      <c r="H178" s="26">
        <v>24.47</v>
      </c>
      <c r="I178" s="26">
        <v>38</v>
      </c>
      <c r="J178" s="26">
        <v>30.45</v>
      </c>
      <c r="K178" s="26">
        <v>39.93</v>
      </c>
      <c r="L178" s="26">
        <v>31.72</v>
      </c>
      <c r="M178" s="26">
        <v>19.89</v>
      </c>
      <c r="N178" s="26">
        <v>25.01</v>
      </c>
      <c r="O178" s="26">
        <v>37.020000000000003</v>
      </c>
      <c r="P178" s="26">
        <v>8.39</v>
      </c>
      <c r="Q178" s="26">
        <v>15.79</v>
      </c>
      <c r="U178" s="26">
        <v>44.19</v>
      </c>
      <c r="V178" s="26">
        <v>4.16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249</v>
      </c>
      <c r="B179" s="26">
        <v>39.549999999999997</v>
      </c>
      <c r="C179" s="25"/>
      <c r="D179" s="26">
        <v>63.93</v>
      </c>
      <c r="E179" s="26">
        <v>24.92</v>
      </c>
      <c r="F179" s="26">
        <v>99.83</v>
      </c>
      <c r="G179" s="26">
        <v>51.52</v>
      </c>
      <c r="H179" s="26">
        <v>24.64</v>
      </c>
      <c r="I179" s="26">
        <v>38.18</v>
      </c>
      <c r="J179" s="26">
        <v>30.61</v>
      </c>
      <c r="K179" s="26">
        <v>40.18</v>
      </c>
      <c r="L179" s="26">
        <v>31.72</v>
      </c>
      <c r="M179" s="26">
        <v>20.010000000000002</v>
      </c>
      <c r="N179" s="26">
        <v>25.33</v>
      </c>
      <c r="O179" s="26">
        <v>37.119999999999997</v>
      </c>
      <c r="P179" s="26">
        <v>8.5399999999999991</v>
      </c>
      <c r="Q179" s="26">
        <v>15.93</v>
      </c>
      <c r="U179" s="26">
        <v>44.11</v>
      </c>
      <c r="V179" s="26">
        <v>4.2</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250</v>
      </c>
      <c r="B180" s="26">
        <v>39.83</v>
      </c>
      <c r="C180" s="25"/>
      <c r="D180" s="26">
        <v>64.11</v>
      </c>
      <c r="E180" s="26">
        <v>26.35</v>
      </c>
      <c r="F180" s="26">
        <v>100.12</v>
      </c>
      <c r="G180" s="26">
        <v>51.46</v>
      </c>
      <c r="H180" s="26">
        <v>24.83</v>
      </c>
      <c r="I180" s="26">
        <v>38.32</v>
      </c>
      <c r="J180" s="26">
        <v>30.73</v>
      </c>
      <c r="K180" s="26">
        <v>40.39</v>
      </c>
      <c r="L180" s="26">
        <v>31.7</v>
      </c>
      <c r="M180" s="26">
        <v>20.14</v>
      </c>
      <c r="N180" s="26">
        <v>25.65</v>
      </c>
      <c r="O180" s="26">
        <v>37.17</v>
      </c>
      <c r="P180" s="26">
        <v>8.6999999999999993</v>
      </c>
      <c r="Q180" s="26">
        <v>16.079999999999998</v>
      </c>
      <c r="U180" s="26">
        <v>44.01</v>
      </c>
      <c r="V180" s="26">
        <v>4.25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251</v>
      </c>
      <c r="B181" s="26">
        <v>40.119999999999997</v>
      </c>
      <c r="C181" s="25"/>
      <c r="D181" s="26">
        <v>64.27</v>
      </c>
      <c r="E181" s="26">
        <v>27.87</v>
      </c>
      <c r="F181" s="26">
        <v>100.37</v>
      </c>
      <c r="G181" s="26">
        <v>51.4</v>
      </c>
      <c r="H181" s="26">
        <v>25.02</v>
      </c>
      <c r="I181" s="26">
        <v>38.4</v>
      </c>
      <c r="J181" s="26">
        <v>30.81</v>
      </c>
      <c r="K181" s="26">
        <v>40.57</v>
      </c>
      <c r="L181" s="26">
        <v>31.66</v>
      </c>
      <c r="M181" s="26">
        <v>20.28</v>
      </c>
      <c r="N181" s="26">
        <v>26.01</v>
      </c>
      <c r="O181" s="26">
        <v>37.24</v>
      </c>
      <c r="P181" s="26">
        <v>8.8699999999999992</v>
      </c>
      <c r="Q181" s="26">
        <v>16.23</v>
      </c>
      <c r="U181" s="26">
        <v>43.95</v>
      </c>
      <c r="V181" s="26">
        <v>4.32</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252</v>
      </c>
      <c r="B182" s="26">
        <v>40.42</v>
      </c>
      <c r="C182" s="25"/>
      <c r="D182" s="26">
        <v>64.42</v>
      </c>
      <c r="E182" s="26">
        <v>29.41</v>
      </c>
      <c r="F182" s="26">
        <v>100.61</v>
      </c>
      <c r="G182" s="26">
        <v>51.35</v>
      </c>
      <c r="H182" s="26">
        <v>25.23</v>
      </c>
      <c r="I182" s="26">
        <v>38.46</v>
      </c>
      <c r="J182" s="26">
        <v>30.88</v>
      </c>
      <c r="K182" s="26">
        <v>40.71</v>
      </c>
      <c r="L182" s="26">
        <v>31.64</v>
      </c>
      <c r="M182" s="26">
        <v>20.420000000000002</v>
      </c>
      <c r="N182" s="26">
        <v>26.41</v>
      </c>
      <c r="O182" s="26">
        <v>37.340000000000003</v>
      </c>
      <c r="P182" s="26">
        <v>9.08</v>
      </c>
      <c r="Q182" s="26">
        <v>16.38</v>
      </c>
      <c r="U182" s="26">
        <v>43.96</v>
      </c>
      <c r="V182" s="26">
        <v>4.4000000000000004</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253</v>
      </c>
      <c r="B183" s="26">
        <v>40.72</v>
      </c>
      <c r="C183" s="25"/>
      <c r="D183" s="26">
        <v>64.56</v>
      </c>
      <c r="E183" s="26">
        <v>30.99</v>
      </c>
      <c r="F183" s="26">
        <v>100.88</v>
      </c>
      <c r="G183" s="26">
        <v>51.29</v>
      </c>
      <c r="H183" s="26">
        <v>25.45</v>
      </c>
      <c r="I183" s="26">
        <v>38.49</v>
      </c>
      <c r="J183" s="26">
        <v>30.94</v>
      </c>
      <c r="K183" s="26">
        <v>40.840000000000003</v>
      </c>
      <c r="L183" s="26">
        <v>31.63</v>
      </c>
      <c r="M183" s="26">
        <v>20.57</v>
      </c>
      <c r="N183" s="26">
        <v>26.83</v>
      </c>
      <c r="O183" s="26">
        <v>37.47</v>
      </c>
      <c r="P183" s="26">
        <v>9.31</v>
      </c>
      <c r="Q183" s="26">
        <v>16.559999999999999</v>
      </c>
      <c r="U183" s="26">
        <v>44.04</v>
      </c>
      <c r="V183" s="26">
        <v>4.47</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254</v>
      </c>
      <c r="B184" s="26">
        <v>41.03</v>
      </c>
      <c r="C184" s="25"/>
      <c r="D184" s="26">
        <v>64.680000000000007</v>
      </c>
      <c r="E184" s="26">
        <v>32.57</v>
      </c>
      <c r="F184" s="26">
        <v>101.16</v>
      </c>
      <c r="G184" s="26">
        <v>51.21</v>
      </c>
      <c r="H184" s="26">
        <v>25.66</v>
      </c>
      <c r="I184" s="26">
        <v>38.520000000000003</v>
      </c>
      <c r="J184" s="26">
        <v>31.04</v>
      </c>
      <c r="K184" s="26">
        <v>40.97</v>
      </c>
      <c r="L184" s="26">
        <v>31.65</v>
      </c>
      <c r="M184" s="26">
        <v>20.7</v>
      </c>
      <c r="N184" s="26">
        <v>27.25</v>
      </c>
      <c r="O184" s="26">
        <v>37.6</v>
      </c>
      <c r="P184" s="26">
        <v>9.56</v>
      </c>
      <c r="Q184" s="26">
        <v>16.739999999999998</v>
      </c>
      <c r="U184" s="26">
        <v>44.19</v>
      </c>
      <c r="V184" s="26">
        <v>4.49</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255</v>
      </c>
      <c r="B185" s="26">
        <v>41.34</v>
      </c>
      <c r="C185" s="25"/>
      <c r="D185" s="26">
        <v>64.78</v>
      </c>
      <c r="E185" s="26">
        <v>34.1</v>
      </c>
      <c r="F185" s="26">
        <v>101.42</v>
      </c>
      <c r="G185" s="26">
        <v>51.1</v>
      </c>
      <c r="H185" s="26">
        <v>25.84</v>
      </c>
      <c r="I185" s="26">
        <v>38.54</v>
      </c>
      <c r="J185" s="26">
        <v>31.19</v>
      </c>
      <c r="K185" s="26">
        <v>41.12</v>
      </c>
      <c r="L185" s="26">
        <v>31.69</v>
      </c>
      <c r="M185" s="26">
        <v>20.82</v>
      </c>
      <c r="N185" s="26">
        <v>27.65</v>
      </c>
      <c r="O185" s="26">
        <v>37.72</v>
      </c>
      <c r="P185" s="26">
        <v>9.83</v>
      </c>
      <c r="Q185" s="26">
        <v>16.940000000000001</v>
      </c>
      <c r="U185" s="26">
        <v>44.39</v>
      </c>
      <c r="V185" s="26">
        <v>4.49</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256</v>
      </c>
      <c r="B186" s="26">
        <v>41.63</v>
      </c>
      <c r="C186" s="25"/>
      <c r="D186" s="26">
        <v>64.89</v>
      </c>
      <c r="E186" s="26">
        <v>35.57</v>
      </c>
      <c r="F186" s="26">
        <v>101.68</v>
      </c>
      <c r="G186" s="26">
        <v>50.98</v>
      </c>
      <c r="H186" s="26">
        <v>26</v>
      </c>
      <c r="I186" s="26">
        <v>38.56</v>
      </c>
      <c r="J186" s="26">
        <v>31.38</v>
      </c>
      <c r="K186" s="26">
        <v>41.29</v>
      </c>
      <c r="L186" s="26">
        <v>31.77</v>
      </c>
      <c r="M186" s="26">
        <v>20.92</v>
      </c>
      <c r="N186" s="26">
        <v>28.01</v>
      </c>
      <c r="O186" s="26">
        <v>37.799999999999997</v>
      </c>
      <c r="P186" s="26">
        <v>10.119999999999999</v>
      </c>
      <c r="Q186" s="26">
        <v>17.16</v>
      </c>
      <c r="U186" s="26">
        <v>44.63</v>
      </c>
      <c r="V186" s="26">
        <v>4.51</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257</v>
      </c>
      <c r="B187" s="26">
        <v>41.92</v>
      </c>
      <c r="C187" s="25"/>
      <c r="D187" s="26">
        <v>65.02</v>
      </c>
      <c r="E187" s="26">
        <v>36.97</v>
      </c>
      <c r="F187" s="26">
        <v>101.94</v>
      </c>
      <c r="G187" s="26">
        <v>50.83</v>
      </c>
      <c r="H187" s="26">
        <v>26.15</v>
      </c>
      <c r="I187" s="26">
        <v>38.56</v>
      </c>
      <c r="J187" s="26">
        <v>31.6</v>
      </c>
      <c r="K187" s="26">
        <v>41.48</v>
      </c>
      <c r="L187" s="26">
        <v>31.87</v>
      </c>
      <c r="M187" s="26">
        <v>21.01</v>
      </c>
      <c r="N187" s="26">
        <v>28.33</v>
      </c>
      <c r="O187" s="26">
        <v>37.85</v>
      </c>
      <c r="P187" s="26">
        <v>10.41</v>
      </c>
      <c r="Q187" s="26">
        <v>17.39</v>
      </c>
      <c r="U187" s="26">
        <v>44.86</v>
      </c>
      <c r="V187" s="26">
        <v>4.5199999999999996</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258</v>
      </c>
      <c r="B188" s="26">
        <v>42.2</v>
      </c>
      <c r="C188" s="25"/>
      <c r="D188" s="26">
        <v>65.22</v>
      </c>
      <c r="E188" s="26">
        <v>38.28</v>
      </c>
      <c r="F188" s="26">
        <v>102.19</v>
      </c>
      <c r="G188" s="26">
        <v>50.67</v>
      </c>
      <c r="H188" s="26">
        <v>26.28</v>
      </c>
      <c r="I188" s="26">
        <v>38.54</v>
      </c>
      <c r="J188" s="26">
        <v>31.83</v>
      </c>
      <c r="K188" s="26">
        <v>41.69</v>
      </c>
      <c r="L188" s="26">
        <v>31.98</v>
      </c>
      <c r="M188" s="26">
        <v>21.1</v>
      </c>
      <c r="N188" s="26">
        <v>28.63</v>
      </c>
      <c r="O188" s="26">
        <v>37.880000000000003</v>
      </c>
      <c r="P188" s="26">
        <v>10.69</v>
      </c>
      <c r="Q188" s="26">
        <v>17.63</v>
      </c>
      <c r="U188" s="26">
        <v>45.05</v>
      </c>
      <c r="V188" s="26">
        <v>4.57</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259</v>
      </c>
      <c r="B189" s="26">
        <v>42.47</v>
      </c>
      <c r="C189" s="25"/>
      <c r="D189" s="26">
        <v>65.48</v>
      </c>
      <c r="E189" s="26">
        <v>39.479999999999997</v>
      </c>
      <c r="F189" s="26">
        <v>102.45</v>
      </c>
      <c r="G189" s="26">
        <v>50.48</v>
      </c>
      <c r="H189" s="26">
        <v>26.42</v>
      </c>
      <c r="I189" s="26">
        <v>38.5</v>
      </c>
      <c r="J189" s="26">
        <v>32.04</v>
      </c>
      <c r="K189" s="26">
        <v>41.93</v>
      </c>
      <c r="L189" s="26">
        <v>32.090000000000003</v>
      </c>
      <c r="M189" s="26">
        <v>21.19</v>
      </c>
      <c r="N189" s="26">
        <v>28.94</v>
      </c>
      <c r="O189" s="26">
        <v>37.9</v>
      </c>
      <c r="P189" s="26">
        <v>10.96</v>
      </c>
      <c r="Q189" s="26">
        <v>17.88</v>
      </c>
      <c r="U189" s="26">
        <v>45.18</v>
      </c>
      <c r="V189" s="26">
        <v>4.7699999999999996</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260</v>
      </c>
      <c r="B190" s="26">
        <v>42.74</v>
      </c>
      <c r="C190" s="25"/>
      <c r="D190" s="26">
        <v>65.819999999999993</v>
      </c>
      <c r="E190" s="26">
        <v>40.58</v>
      </c>
      <c r="F190" s="26">
        <v>102.78</v>
      </c>
      <c r="G190" s="26">
        <v>50.28</v>
      </c>
      <c r="H190" s="26">
        <v>26.59</v>
      </c>
      <c r="I190" s="26">
        <v>38.450000000000003</v>
      </c>
      <c r="J190" s="26">
        <v>32.229999999999997</v>
      </c>
      <c r="K190" s="26">
        <v>42.18</v>
      </c>
      <c r="L190" s="26">
        <v>32.21</v>
      </c>
      <c r="M190" s="26">
        <v>21.28</v>
      </c>
      <c r="N190" s="26">
        <v>29.26</v>
      </c>
      <c r="O190" s="26">
        <v>37.93</v>
      </c>
      <c r="P190" s="26">
        <v>11.23</v>
      </c>
      <c r="Q190" s="26">
        <v>18.13</v>
      </c>
      <c r="U190" s="26">
        <v>45.25</v>
      </c>
      <c r="V190" s="26">
        <v>5.15</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261</v>
      </c>
      <c r="B191" s="26">
        <v>43</v>
      </c>
      <c r="C191" s="25"/>
      <c r="D191" s="26">
        <v>66.180000000000007</v>
      </c>
      <c r="E191" s="26">
        <v>41.58</v>
      </c>
      <c r="F191" s="26">
        <v>103.14</v>
      </c>
      <c r="G191" s="26">
        <v>50.06</v>
      </c>
      <c r="H191" s="26">
        <v>26.77</v>
      </c>
      <c r="I191" s="26">
        <v>38.42</v>
      </c>
      <c r="J191" s="26">
        <v>32.49</v>
      </c>
      <c r="K191" s="26">
        <v>42.42</v>
      </c>
      <c r="L191" s="26">
        <v>32.14</v>
      </c>
      <c r="M191" s="26">
        <v>21.39</v>
      </c>
      <c r="N191" s="26">
        <v>29.54</v>
      </c>
      <c r="O191" s="26">
        <v>37.979999999999997</v>
      </c>
      <c r="P191" s="26">
        <v>11.49</v>
      </c>
      <c r="Q191" s="26">
        <v>18.29</v>
      </c>
      <c r="U191" s="26">
        <v>44.98</v>
      </c>
      <c r="V191" s="26">
        <v>6.04</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262</v>
      </c>
      <c r="B192" s="26">
        <v>43.28</v>
      </c>
      <c r="C192" s="25"/>
      <c r="D192" s="26">
        <v>66.52</v>
      </c>
      <c r="E192" s="26">
        <v>42.49</v>
      </c>
      <c r="F192" s="26">
        <v>103.61</v>
      </c>
      <c r="G192" s="26">
        <v>49.82</v>
      </c>
      <c r="H192" s="26">
        <v>26.96</v>
      </c>
      <c r="I192" s="26">
        <v>38.42</v>
      </c>
      <c r="J192" s="26">
        <v>32.79</v>
      </c>
      <c r="K192" s="26">
        <v>42.67</v>
      </c>
      <c r="L192" s="26">
        <v>32.08</v>
      </c>
      <c r="M192" s="26">
        <v>21.52</v>
      </c>
      <c r="N192" s="26">
        <v>29.83</v>
      </c>
      <c r="O192" s="26">
        <v>38.06</v>
      </c>
      <c r="P192" s="26">
        <v>11.78</v>
      </c>
      <c r="Q192" s="26">
        <v>18.47</v>
      </c>
      <c r="U192" s="26">
        <v>44.67</v>
      </c>
      <c r="V192" s="26">
        <v>7.19</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263</v>
      </c>
      <c r="B193" s="26">
        <v>43.58</v>
      </c>
      <c r="C193" s="25"/>
      <c r="D193" s="26">
        <v>66.78</v>
      </c>
      <c r="E193" s="26">
        <v>43.31</v>
      </c>
      <c r="F193" s="26">
        <v>104.19</v>
      </c>
      <c r="G193" s="26">
        <v>49.58</v>
      </c>
      <c r="H193" s="26">
        <v>27.15</v>
      </c>
      <c r="I193" s="26">
        <v>38.47</v>
      </c>
      <c r="J193" s="26">
        <v>33.14</v>
      </c>
      <c r="K193" s="26">
        <v>42.94</v>
      </c>
      <c r="L193" s="26">
        <v>32.08</v>
      </c>
      <c r="M193" s="26">
        <v>21.65</v>
      </c>
      <c r="N193" s="26">
        <v>30.13</v>
      </c>
      <c r="O193" s="26">
        <v>38.18</v>
      </c>
      <c r="P193" s="26">
        <v>12.1</v>
      </c>
      <c r="Q193" s="26">
        <v>18.670000000000002</v>
      </c>
      <c r="U193" s="26">
        <v>44.45</v>
      </c>
      <c r="V193" s="26">
        <v>8.51</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264</v>
      </c>
      <c r="B194" s="26">
        <v>43.9</v>
      </c>
      <c r="C194" s="25"/>
      <c r="D194" s="26">
        <v>66.97</v>
      </c>
      <c r="E194" s="26">
        <v>44.07</v>
      </c>
      <c r="F194" s="26">
        <v>104.86</v>
      </c>
      <c r="G194" s="26">
        <v>49.35</v>
      </c>
      <c r="H194" s="26">
        <v>27.33</v>
      </c>
      <c r="I194" s="26">
        <v>38.590000000000003</v>
      </c>
      <c r="J194" s="26">
        <v>33.53</v>
      </c>
      <c r="K194" s="26">
        <v>43.23</v>
      </c>
      <c r="L194" s="26">
        <v>32.159999999999997</v>
      </c>
      <c r="M194" s="26">
        <v>21.81</v>
      </c>
      <c r="N194" s="26">
        <v>30.46</v>
      </c>
      <c r="O194" s="26">
        <v>38.32</v>
      </c>
      <c r="P194" s="26">
        <v>12.46</v>
      </c>
      <c r="Q194" s="26">
        <v>18.899999999999999</v>
      </c>
      <c r="U194" s="26">
        <v>44.37</v>
      </c>
      <c r="V194" s="26">
        <v>9.93</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265</v>
      </c>
      <c r="B195" s="26">
        <v>44.26</v>
      </c>
      <c r="C195" s="25"/>
      <c r="D195" s="26">
        <v>67.11</v>
      </c>
      <c r="E195" s="26">
        <v>44.77</v>
      </c>
      <c r="F195" s="26">
        <v>105.55</v>
      </c>
      <c r="G195" s="26">
        <v>49.12</v>
      </c>
      <c r="H195" s="26">
        <v>27.5</v>
      </c>
      <c r="I195" s="26">
        <v>38.729999999999997</v>
      </c>
      <c r="J195" s="26">
        <v>33.96</v>
      </c>
      <c r="K195" s="26">
        <v>43.5</v>
      </c>
      <c r="L195" s="26">
        <v>32.57</v>
      </c>
      <c r="M195" s="26">
        <v>21.98</v>
      </c>
      <c r="N195" s="26">
        <v>30.88</v>
      </c>
      <c r="O195" s="26">
        <v>38.47</v>
      </c>
      <c r="P195" s="26">
        <v>12.86</v>
      </c>
      <c r="Q195" s="26">
        <v>19.27</v>
      </c>
      <c r="U195" s="26">
        <v>44.72</v>
      </c>
      <c r="V195" s="26">
        <v>11.36</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266</v>
      </c>
      <c r="B196" s="26">
        <v>44.61</v>
      </c>
      <c r="C196" s="25"/>
      <c r="D196" s="26">
        <v>67.180000000000007</v>
      </c>
      <c r="E196" s="26">
        <v>45.46</v>
      </c>
      <c r="F196" s="26">
        <v>106.24</v>
      </c>
      <c r="G196" s="26">
        <v>48.89</v>
      </c>
      <c r="H196" s="26">
        <v>27.66</v>
      </c>
      <c r="I196" s="26">
        <v>38.83</v>
      </c>
      <c r="J196" s="26">
        <v>34.4</v>
      </c>
      <c r="K196" s="26">
        <v>43.71</v>
      </c>
      <c r="L196" s="26">
        <v>32.99</v>
      </c>
      <c r="M196" s="26">
        <v>22.15</v>
      </c>
      <c r="N196" s="26">
        <v>31.34</v>
      </c>
      <c r="O196" s="26">
        <v>38.619999999999997</v>
      </c>
      <c r="P196" s="26">
        <v>13.29</v>
      </c>
      <c r="Q196" s="26">
        <v>19.63</v>
      </c>
      <c r="U196" s="26">
        <v>45.11</v>
      </c>
      <c r="V196" s="26">
        <v>12.74</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267</v>
      </c>
      <c r="B197" s="26">
        <v>44.92</v>
      </c>
      <c r="C197" s="25"/>
      <c r="D197" s="26">
        <v>67.17</v>
      </c>
      <c r="E197" s="26">
        <v>46.17</v>
      </c>
      <c r="F197" s="26">
        <v>106.85</v>
      </c>
      <c r="G197" s="26">
        <v>48.66</v>
      </c>
      <c r="H197" s="26">
        <v>27.81</v>
      </c>
      <c r="I197" s="26">
        <v>38.85</v>
      </c>
      <c r="J197" s="26">
        <v>34.81</v>
      </c>
      <c r="K197" s="26">
        <v>43.84</v>
      </c>
      <c r="L197" s="26">
        <v>33.409999999999997</v>
      </c>
      <c r="M197" s="26">
        <v>22.31</v>
      </c>
      <c r="N197" s="26">
        <v>31.82</v>
      </c>
      <c r="O197" s="26">
        <v>38.75</v>
      </c>
      <c r="P197" s="26">
        <v>13.73</v>
      </c>
      <c r="Q197" s="26">
        <v>19.97</v>
      </c>
      <c r="U197" s="26">
        <v>45.48</v>
      </c>
      <c r="V197" s="26">
        <v>14.01</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268</v>
      </c>
      <c r="B198" s="26">
        <v>45.2</v>
      </c>
      <c r="C198" s="25"/>
      <c r="D198" s="26">
        <v>67.11</v>
      </c>
      <c r="E198" s="26">
        <v>46.9</v>
      </c>
      <c r="F198" s="26">
        <v>107.37</v>
      </c>
      <c r="G198" s="26">
        <v>48.44</v>
      </c>
      <c r="H198" s="26">
        <v>27.96</v>
      </c>
      <c r="I198" s="26">
        <v>38.78</v>
      </c>
      <c r="J198" s="26">
        <v>35.159999999999997</v>
      </c>
      <c r="K198" s="26">
        <v>43.91</v>
      </c>
      <c r="L198" s="26">
        <v>33.78</v>
      </c>
      <c r="M198" s="26">
        <v>22.45</v>
      </c>
      <c r="N198" s="26">
        <v>32.299999999999997</v>
      </c>
      <c r="O198" s="26">
        <v>38.86</v>
      </c>
      <c r="P198" s="26">
        <v>14.18</v>
      </c>
      <c r="Q198" s="26">
        <v>20.28</v>
      </c>
      <c r="U198" s="26">
        <v>45.8</v>
      </c>
      <c r="V198" s="26">
        <v>15.17</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269</v>
      </c>
      <c r="B199" s="26">
        <v>45.44</v>
      </c>
      <c r="C199" s="25"/>
      <c r="D199" s="26">
        <v>67.02</v>
      </c>
      <c r="E199" s="26">
        <v>47.67</v>
      </c>
      <c r="F199" s="26">
        <v>107.76</v>
      </c>
      <c r="G199" s="26">
        <v>48.22</v>
      </c>
      <c r="H199" s="26">
        <v>28.1</v>
      </c>
      <c r="I199" s="26">
        <v>38.630000000000003</v>
      </c>
      <c r="J199" s="26">
        <v>35.450000000000003</v>
      </c>
      <c r="K199" s="26">
        <v>43.91</v>
      </c>
      <c r="L199" s="26">
        <v>34.14</v>
      </c>
      <c r="M199" s="26">
        <v>22.58</v>
      </c>
      <c r="N199" s="26">
        <v>32.770000000000003</v>
      </c>
      <c r="O199" s="26">
        <v>38.96</v>
      </c>
      <c r="P199" s="26">
        <v>14.63</v>
      </c>
      <c r="Q199" s="26">
        <v>20.57</v>
      </c>
      <c r="U199" s="26">
        <v>46.1</v>
      </c>
      <c r="V199" s="26">
        <v>16.22</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270</v>
      </c>
      <c r="B200" s="26">
        <v>45.65</v>
      </c>
      <c r="C200" s="25"/>
      <c r="D200" s="26">
        <v>66.88</v>
      </c>
      <c r="E200" s="26">
        <v>48.41</v>
      </c>
      <c r="F200" s="26">
        <v>108.04</v>
      </c>
      <c r="G200" s="26">
        <v>48.02</v>
      </c>
      <c r="H200" s="26">
        <v>28.23</v>
      </c>
      <c r="I200" s="26">
        <v>38.42</v>
      </c>
      <c r="J200" s="26">
        <v>35.67</v>
      </c>
      <c r="K200" s="26">
        <v>43.88</v>
      </c>
      <c r="L200" s="26">
        <v>34.450000000000003</v>
      </c>
      <c r="M200" s="26">
        <v>22.69</v>
      </c>
      <c r="N200" s="26">
        <v>33.21</v>
      </c>
      <c r="O200" s="26">
        <v>39.049999999999997</v>
      </c>
      <c r="P200" s="26">
        <v>15.1</v>
      </c>
      <c r="Q200" s="26">
        <v>20.85</v>
      </c>
      <c r="U200" s="26">
        <v>46.39</v>
      </c>
      <c r="V200" s="26">
        <v>17.16</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271</v>
      </c>
      <c r="B201" s="26">
        <v>45.83</v>
      </c>
      <c r="C201" s="25"/>
      <c r="D201" s="26">
        <v>66.72</v>
      </c>
      <c r="E201" s="26">
        <v>49.12</v>
      </c>
      <c r="F201" s="26">
        <v>108.19</v>
      </c>
      <c r="G201" s="26">
        <v>47.84</v>
      </c>
      <c r="H201" s="26">
        <v>28.33</v>
      </c>
      <c r="I201" s="26">
        <v>38.200000000000003</v>
      </c>
      <c r="J201" s="26">
        <v>35.82</v>
      </c>
      <c r="K201" s="26">
        <v>43.81</v>
      </c>
      <c r="L201" s="26">
        <v>34.700000000000003</v>
      </c>
      <c r="M201" s="26">
        <v>22.81</v>
      </c>
      <c r="N201" s="26">
        <v>33.619999999999997</v>
      </c>
      <c r="O201" s="26">
        <v>39.17</v>
      </c>
      <c r="P201" s="26">
        <v>15.58</v>
      </c>
      <c r="Q201" s="26">
        <v>21.14</v>
      </c>
      <c r="U201" s="26">
        <v>46.67</v>
      </c>
      <c r="V201" s="26">
        <v>18.02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272</v>
      </c>
      <c r="B202" s="26">
        <v>45.99</v>
      </c>
      <c r="C202" s="25"/>
      <c r="D202" s="26">
        <v>66.540000000000006</v>
      </c>
      <c r="E202" s="26">
        <v>49.81</v>
      </c>
      <c r="F202" s="26">
        <v>108.3</v>
      </c>
      <c r="G202" s="26">
        <v>47.69</v>
      </c>
      <c r="H202" s="26">
        <v>28.42</v>
      </c>
      <c r="I202" s="26">
        <v>38</v>
      </c>
      <c r="J202" s="26">
        <v>35.92</v>
      </c>
      <c r="K202" s="26">
        <v>43.7</v>
      </c>
      <c r="L202" s="26">
        <v>34.909999999999997</v>
      </c>
      <c r="M202" s="26">
        <v>22.96</v>
      </c>
      <c r="N202" s="26">
        <v>33.99</v>
      </c>
      <c r="O202" s="26">
        <v>39.31</v>
      </c>
      <c r="P202" s="26">
        <v>16.09</v>
      </c>
      <c r="Q202" s="26">
        <v>21.43</v>
      </c>
      <c r="U202" s="26">
        <v>46.96</v>
      </c>
      <c r="V202" s="26">
        <v>18.829999999999998</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273</v>
      </c>
      <c r="B203" s="26">
        <v>46.15</v>
      </c>
      <c r="C203" s="25"/>
      <c r="D203" s="26">
        <v>66.36</v>
      </c>
      <c r="E203" s="26">
        <v>50.53</v>
      </c>
      <c r="F203" s="26">
        <v>108.33</v>
      </c>
      <c r="G203" s="26">
        <v>47.56</v>
      </c>
      <c r="H203" s="26">
        <v>28.5</v>
      </c>
      <c r="I203" s="26">
        <v>37.840000000000003</v>
      </c>
      <c r="J203" s="26">
        <v>36.01</v>
      </c>
      <c r="K203" s="26">
        <v>43.52</v>
      </c>
      <c r="L203" s="26">
        <v>35.090000000000003</v>
      </c>
      <c r="M203" s="26">
        <v>23.03</v>
      </c>
      <c r="N203" s="26">
        <v>34.36</v>
      </c>
      <c r="O203" s="26">
        <v>39.47</v>
      </c>
      <c r="P203" s="26">
        <v>16.62</v>
      </c>
      <c r="Q203" s="26">
        <v>21.74</v>
      </c>
      <c r="U203" s="26">
        <v>47.28</v>
      </c>
      <c r="V203" s="26">
        <v>19.62</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274</v>
      </c>
      <c r="B204" s="26">
        <v>46.29</v>
      </c>
      <c r="C204" s="25"/>
      <c r="D204" s="26">
        <v>66.23</v>
      </c>
      <c r="E204" s="26">
        <v>51.3</v>
      </c>
      <c r="F204" s="26">
        <v>108.3</v>
      </c>
      <c r="G204" s="26">
        <v>47.45</v>
      </c>
      <c r="H204" s="26">
        <v>28.56</v>
      </c>
      <c r="I204" s="26">
        <v>37.71</v>
      </c>
      <c r="J204" s="26">
        <v>36.11</v>
      </c>
      <c r="K204" s="26">
        <v>43.29</v>
      </c>
      <c r="L204" s="26">
        <v>35.25</v>
      </c>
      <c r="M204" s="26">
        <v>23.08</v>
      </c>
      <c r="N204" s="26">
        <v>34.75</v>
      </c>
      <c r="O204" s="26">
        <v>39.64</v>
      </c>
      <c r="P204" s="26">
        <v>17.149999999999999</v>
      </c>
      <c r="Q204" s="26">
        <v>22.04</v>
      </c>
      <c r="U204" s="26">
        <v>47.58</v>
      </c>
      <c r="V204" s="26">
        <v>20.46</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275</v>
      </c>
      <c r="B205" s="26">
        <v>46.44</v>
      </c>
      <c r="C205" s="25"/>
      <c r="D205" s="26">
        <v>66.22</v>
      </c>
      <c r="E205" s="26">
        <v>52.13</v>
      </c>
      <c r="F205" s="26">
        <v>108.22</v>
      </c>
      <c r="G205" s="26">
        <v>47.34</v>
      </c>
      <c r="H205" s="26">
        <v>28.61</v>
      </c>
      <c r="I205" s="26">
        <v>37.619999999999997</v>
      </c>
      <c r="J205" s="26">
        <v>36.24</v>
      </c>
      <c r="K205" s="26">
        <v>43.04</v>
      </c>
      <c r="L205" s="26">
        <v>35.409999999999997</v>
      </c>
      <c r="M205" s="26">
        <v>23.11</v>
      </c>
      <c r="N205" s="26">
        <v>35.19</v>
      </c>
      <c r="O205" s="26">
        <v>39.81</v>
      </c>
      <c r="P205" s="26">
        <v>17.68</v>
      </c>
      <c r="Q205" s="26">
        <v>22.33</v>
      </c>
      <c r="U205" s="26">
        <v>47.85</v>
      </c>
      <c r="V205" s="26">
        <v>21.34</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276</v>
      </c>
      <c r="B206" s="26">
        <v>46.6</v>
      </c>
      <c r="C206" s="25"/>
      <c r="D206" s="26">
        <v>66.349999999999994</v>
      </c>
      <c r="E206" s="26">
        <v>53.01</v>
      </c>
      <c r="F206" s="26">
        <v>108.14</v>
      </c>
      <c r="G206" s="26">
        <v>47.25</v>
      </c>
      <c r="H206" s="26">
        <v>28.65</v>
      </c>
      <c r="I206" s="26">
        <v>37.54</v>
      </c>
      <c r="J206" s="26">
        <v>36.42</v>
      </c>
      <c r="K206" s="26">
        <v>42.73</v>
      </c>
      <c r="L206" s="26">
        <v>35.57</v>
      </c>
      <c r="M206" s="26">
        <v>23.14</v>
      </c>
      <c r="N206" s="26">
        <v>35.69</v>
      </c>
      <c r="O206" s="26">
        <v>39.97</v>
      </c>
      <c r="P206" s="26">
        <v>18.170000000000002</v>
      </c>
      <c r="Q206" s="26">
        <v>22.59</v>
      </c>
      <c r="U206" s="26">
        <v>48.09</v>
      </c>
      <c r="V206" s="26">
        <v>22.25</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277</v>
      </c>
      <c r="B207" s="26">
        <v>46.77</v>
      </c>
      <c r="C207" s="25"/>
      <c r="D207" s="26">
        <v>66.61</v>
      </c>
      <c r="E207" s="26">
        <v>53.91</v>
      </c>
      <c r="F207" s="26">
        <v>108.07</v>
      </c>
      <c r="G207" s="26">
        <v>47.17</v>
      </c>
      <c r="H207" s="26">
        <v>28.7</v>
      </c>
      <c r="I207" s="26">
        <v>37.479999999999997</v>
      </c>
      <c r="J207" s="26">
        <v>36.630000000000003</v>
      </c>
      <c r="K207" s="26">
        <v>42.41</v>
      </c>
      <c r="L207" s="26">
        <v>35.729999999999997</v>
      </c>
      <c r="M207" s="26">
        <v>23.2</v>
      </c>
      <c r="N207" s="26">
        <v>36.25</v>
      </c>
      <c r="O207" s="26">
        <v>40.14</v>
      </c>
      <c r="P207" s="26">
        <v>18.64</v>
      </c>
      <c r="Q207" s="26">
        <v>22.85</v>
      </c>
      <c r="U207" s="26">
        <v>48.3</v>
      </c>
      <c r="V207" s="26">
        <v>23.15</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278</v>
      </c>
      <c r="B208" s="26">
        <v>46.93</v>
      </c>
      <c r="C208" s="25"/>
      <c r="D208" s="26">
        <v>66.95</v>
      </c>
      <c r="E208" s="26">
        <v>54.79</v>
      </c>
      <c r="F208" s="26">
        <v>107.96</v>
      </c>
      <c r="G208" s="26">
        <v>47.12</v>
      </c>
      <c r="H208" s="26">
        <v>28.75</v>
      </c>
      <c r="I208" s="26">
        <v>37.450000000000003</v>
      </c>
      <c r="J208" s="26">
        <v>36.840000000000003</v>
      </c>
      <c r="K208" s="26">
        <v>42.1</v>
      </c>
      <c r="L208" s="26">
        <v>35.909999999999997</v>
      </c>
      <c r="M208" s="26">
        <v>23.26</v>
      </c>
      <c r="N208" s="26">
        <v>36.83</v>
      </c>
      <c r="O208" s="26">
        <v>40.31</v>
      </c>
      <c r="P208" s="26">
        <v>19.07</v>
      </c>
      <c r="Q208" s="26">
        <v>23.1</v>
      </c>
      <c r="U208" s="26">
        <v>48.48</v>
      </c>
      <c r="V208" s="26">
        <v>23.99</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279</v>
      </c>
      <c r="B209" s="26">
        <v>47.09</v>
      </c>
      <c r="C209" s="25"/>
      <c r="D209" s="26">
        <v>67.28</v>
      </c>
      <c r="E209" s="26">
        <v>55.64</v>
      </c>
      <c r="F209" s="26">
        <v>107.82</v>
      </c>
      <c r="G209" s="26">
        <v>47.07</v>
      </c>
      <c r="H209" s="26">
        <v>28.82</v>
      </c>
      <c r="I209" s="26">
        <v>37.450000000000003</v>
      </c>
      <c r="J209" s="26">
        <v>37.06</v>
      </c>
      <c r="K209" s="26">
        <v>41.81</v>
      </c>
      <c r="L209" s="26">
        <v>36.08</v>
      </c>
      <c r="M209" s="26">
        <v>23.33</v>
      </c>
      <c r="N209" s="26">
        <v>37.4</v>
      </c>
      <c r="O209" s="26">
        <v>40.5</v>
      </c>
      <c r="P209" s="26">
        <v>19.45</v>
      </c>
      <c r="Q209" s="26">
        <v>23.35</v>
      </c>
      <c r="U209" s="26">
        <v>48.64</v>
      </c>
      <c r="V209" s="26">
        <v>24.74</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280</v>
      </c>
      <c r="B210" s="26">
        <v>47.25</v>
      </c>
      <c r="C210" s="25"/>
      <c r="D210" s="26">
        <v>67.55</v>
      </c>
      <c r="E210" s="26">
        <v>56.44</v>
      </c>
      <c r="F210" s="26">
        <v>107.64</v>
      </c>
      <c r="G210" s="26">
        <v>47.04</v>
      </c>
      <c r="H210" s="26">
        <v>28.91</v>
      </c>
      <c r="I210" s="26">
        <v>37.47</v>
      </c>
      <c r="J210" s="26">
        <v>37.25</v>
      </c>
      <c r="K210" s="26">
        <v>41.6</v>
      </c>
      <c r="L210" s="26">
        <v>36.24</v>
      </c>
      <c r="M210" s="26">
        <v>23.42</v>
      </c>
      <c r="N210" s="26">
        <v>37.97</v>
      </c>
      <c r="O210" s="26">
        <v>40.69</v>
      </c>
      <c r="P210" s="26">
        <v>19.8</v>
      </c>
      <c r="Q210" s="26">
        <v>23.58</v>
      </c>
      <c r="U210" s="26">
        <v>48.79</v>
      </c>
      <c r="V210" s="26">
        <v>25.36</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281</v>
      </c>
      <c r="B211" s="26">
        <v>47.41</v>
      </c>
      <c r="C211" s="25"/>
      <c r="D211" s="26">
        <v>67.78</v>
      </c>
      <c r="E211" s="26">
        <v>57.22</v>
      </c>
      <c r="F211" s="26">
        <v>107.43</v>
      </c>
      <c r="G211" s="26">
        <v>47.02</v>
      </c>
      <c r="H211" s="26">
        <v>29.01</v>
      </c>
      <c r="I211" s="26">
        <v>37.49</v>
      </c>
      <c r="J211" s="26">
        <v>37.44</v>
      </c>
      <c r="K211" s="26">
        <v>41.42</v>
      </c>
      <c r="L211" s="26">
        <v>36.39</v>
      </c>
      <c r="M211" s="26">
        <v>23.53</v>
      </c>
      <c r="N211" s="26">
        <v>38.51</v>
      </c>
      <c r="O211" s="26">
        <v>40.880000000000003</v>
      </c>
      <c r="P211" s="26">
        <v>20.13</v>
      </c>
      <c r="Q211" s="26">
        <v>23.81</v>
      </c>
      <c r="U211" s="26">
        <v>48.95</v>
      </c>
      <c r="V211" s="26">
        <v>25.89</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282</v>
      </c>
      <c r="B212" s="26">
        <v>47.56</v>
      </c>
      <c r="C212" s="25"/>
      <c r="D212" s="26">
        <v>68.010000000000005</v>
      </c>
      <c r="E212" s="26">
        <v>57.99</v>
      </c>
      <c r="F212" s="26">
        <v>107.21</v>
      </c>
      <c r="G212" s="26">
        <v>46.99</v>
      </c>
      <c r="H212" s="26">
        <v>29.1</v>
      </c>
      <c r="I212" s="26">
        <v>37.51</v>
      </c>
      <c r="J212" s="26">
        <v>37.630000000000003</v>
      </c>
      <c r="K212" s="26">
        <v>41.3</v>
      </c>
      <c r="L212" s="26">
        <v>36.53</v>
      </c>
      <c r="M212" s="26">
        <v>23.64</v>
      </c>
      <c r="N212" s="26">
        <v>39.06</v>
      </c>
      <c r="O212" s="26">
        <v>41.05</v>
      </c>
      <c r="P212" s="26">
        <v>20.440000000000001</v>
      </c>
      <c r="Q212" s="26">
        <v>24.01</v>
      </c>
      <c r="U212" s="26">
        <v>49.1</v>
      </c>
      <c r="V212" s="26">
        <v>26.4</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283</v>
      </c>
      <c r="B213" s="26">
        <v>47.73</v>
      </c>
      <c r="C213" s="25"/>
      <c r="D213" s="26">
        <v>68.28</v>
      </c>
      <c r="E213" s="26">
        <v>58.79</v>
      </c>
      <c r="F213" s="26">
        <v>107.01</v>
      </c>
      <c r="G213" s="26">
        <v>46.94</v>
      </c>
      <c r="H213" s="26">
        <v>29.18</v>
      </c>
      <c r="I213" s="26">
        <v>37.479999999999997</v>
      </c>
      <c r="J213" s="26">
        <v>37.85</v>
      </c>
      <c r="K213" s="26">
        <v>41.25</v>
      </c>
      <c r="L213" s="26">
        <v>36.65</v>
      </c>
      <c r="M213" s="26">
        <v>23.77</v>
      </c>
      <c r="N213" s="26">
        <v>39.630000000000003</v>
      </c>
      <c r="O213" s="26">
        <v>41.17</v>
      </c>
      <c r="P213" s="26">
        <v>20.75</v>
      </c>
      <c r="Q213" s="26">
        <v>24.18</v>
      </c>
      <c r="U213" s="26">
        <v>49.28</v>
      </c>
      <c r="V213" s="26">
        <v>26.97</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284</v>
      </c>
      <c r="B214" s="26">
        <v>47.92</v>
      </c>
      <c r="C214" s="25"/>
      <c r="D214" s="26">
        <v>68.62</v>
      </c>
      <c r="E214" s="26">
        <v>59.62</v>
      </c>
      <c r="F214" s="26">
        <v>106.85</v>
      </c>
      <c r="G214" s="26">
        <v>46.88</v>
      </c>
      <c r="H214" s="26">
        <v>29.25</v>
      </c>
      <c r="I214" s="26">
        <v>37.409999999999997</v>
      </c>
      <c r="J214" s="26">
        <v>38.11</v>
      </c>
      <c r="K214" s="26">
        <v>41.26</v>
      </c>
      <c r="L214" s="26">
        <v>36.79</v>
      </c>
      <c r="M214" s="26">
        <v>23.93</v>
      </c>
      <c r="N214" s="26">
        <v>40.22</v>
      </c>
      <c r="O214" s="26">
        <v>41.25</v>
      </c>
      <c r="P214" s="26">
        <v>21.07</v>
      </c>
      <c r="Q214" s="26">
        <v>24.34</v>
      </c>
      <c r="U214" s="26">
        <v>49.48</v>
      </c>
      <c r="V214" s="26">
        <v>27.63</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285</v>
      </c>
      <c r="B215" s="26">
        <v>48.13</v>
      </c>
      <c r="C215" s="25"/>
      <c r="D215" s="26">
        <v>68.98</v>
      </c>
      <c r="E215" s="26">
        <v>60.49</v>
      </c>
      <c r="F215" s="26">
        <v>106.73</v>
      </c>
      <c r="G215" s="26">
        <v>46.79</v>
      </c>
      <c r="H215" s="26">
        <v>29.31</v>
      </c>
      <c r="I215" s="26">
        <v>37.31</v>
      </c>
      <c r="J215" s="26">
        <v>38.4</v>
      </c>
      <c r="K215" s="26">
        <v>41.31</v>
      </c>
      <c r="L215" s="26">
        <v>36.93</v>
      </c>
      <c r="M215" s="26">
        <v>24.07</v>
      </c>
      <c r="N215" s="26">
        <v>40.840000000000003</v>
      </c>
      <c r="O215" s="26">
        <v>41.3</v>
      </c>
      <c r="P215" s="26">
        <v>21.42</v>
      </c>
      <c r="Q215" s="26">
        <v>24.49</v>
      </c>
      <c r="U215" s="26">
        <v>49.71</v>
      </c>
      <c r="V215" s="26">
        <v>28.39</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286</v>
      </c>
      <c r="B216" s="26">
        <v>48.36</v>
      </c>
      <c r="C216" s="25"/>
      <c r="D216" s="26">
        <v>69.33</v>
      </c>
      <c r="E216" s="26">
        <v>61.41</v>
      </c>
      <c r="F216" s="26">
        <v>106.7</v>
      </c>
      <c r="G216" s="26">
        <v>46.68</v>
      </c>
      <c r="H216" s="26">
        <v>29.35</v>
      </c>
      <c r="I216" s="26">
        <v>37.200000000000003</v>
      </c>
      <c r="J216" s="26">
        <v>38.74</v>
      </c>
      <c r="K216" s="26">
        <v>41.4</v>
      </c>
      <c r="L216" s="26">
        <v>37.090000000000003</v>
      </c>
      <c r="M216" s="26">
        <v>24.23</v>
      </c>
      <c r="N216" s="26">
        <v>41.45</v>
      </c>
      <c r="O216" s="26">
        <v>41.38</v>
      </c>
      <c r="P216" s="26">
        <v>21.78</v>
      </c>
      <c r="Q216" s="26">
        <v>24.67</v>
      </c>
      <c r="U216" s="26">
        <v>49.95</v>
      </c>
      <c r="V216" s="26">
        <v>29.23</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287</v>
      </c>
      <c r="B217" s="26">
        <v>48.61</v>
      </c>
      <c r="C217" s="25"/>
      <c r="D217" s="26">
        <v>69.59</v>
      </c>
      <c r="E217" s="26">
        <v>62.33</v>
      </c>
      <c r="F217" s="26">
        <v>106.78</v>
      </c>
      <c r="G217" s="26">
        <v>46.55</v>
      </c>
      <c r="H217" s="26">
        <v>29.38</v>
      </c>
      <c r="I217" s="26">
        <v>37.090000000000003</v>
      </c>
      <c r="J217" s="26">
        <v>39.1</v>
      </c>
      <c r="K217" s="26">
        <v>41.52</v>
      </c>
      <c r="L217" s="26">
        <v>37.29</v>
      </c>
      <c r="M217" s="26">
        <v>24.44</v>
      </c>
      <c r="N217" s="26">
        <v>42.05</v>
      </c>
      <c r="O217" s="26">
        <v>41.5</v>
      </c>
      <c r="P217" s="26">
        <v>22.17</v>
      </c>
      <c r="Q217" s="26">
        <v>24.87</v>
      </c>
      <c r="U217" s="26">
        <v>50.2</v>
      </c>
      <c r="V217" s="26">
        <v>30.16</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288</v>
      </c>
      <c r="B218" s="26">
        <v>48.89</v>
      </c>
      <c r="C218" s="25"/>
      <c r="D218" s="26">
        <v>69.760000000000005</v>
      </c>
      <c r="E218" s="26">
        <v>63.21</v>
      </c>
      <c r="F218" s="26">
        <v>106.96</v>
      </c>
      <c r="G218" s="26">
        <v>46.41</v>
      </c>
      <c r="H218" s="26">
        <v>29.41</v>
      </c>
      <c r="I218" s="26">
        <v>37</v>
      </c>
      <c r="J218" s="26">
        <v>39.49</v>
      </c>
      <c r="K218" s="26">
        <v>41.64</v>
      </c>
      <c r="L218" s="26">
        <v>37.54</v>
      </c>
      <c r="M218" s="26">
        <v>24.71</v>
      </c>
      <c r="N218" s="26">
        <v>42.62</v>
      </c>
      <c r="O218" s="26">
        <v>41.66</v>
      </c>
      <c r="P218" s="26">
        <v>22.57</v>
      </c>
      <c r="Q218" s="26">
        <v>25.12</v>
      </c>
      <c r="U218" s="26">
        <v>50.46</v>
      </c>
      <c r="V218" s="26">
        <v>31.14</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289</v>
      </c>
      <c r="B219" s="26">
        <v>49.17</v>
      </c>
      <c r="C219" s="25"/>
      <c r="D219" s="26">
        <v>69.819999999999993</v>
      </c>
      <c r="E219" s="26">
        <v>64.02</v>
      </c>
      <c r="F219" s="26">
        <v>107.19</v>
      </c>
      <c r="G219" s="26">
        <v>46.28</v>
      </c>
      <c r="H219" s="26">
        <v>29.45</v>
      </c>
      <c r="I219" s="26">
        <v>36.909999999999997</v>
      </c>
      <c r="J219" s="26">
        <v>39.9</v>
      </c>
      <c r="K219" s="26">
        <v>41.76</v>
      </c>
      <c r="L219" s="26">
        <v>37.83</v>
      </c>
      <c r="M219" s="26">
        <v>25.04</v>
      </c>
      <c r="N219" s="26">
        <v>43.13</v>
      </c>
      <c r="O219" s="26">
        <v>41.85</v>
      </c>
      <c r="P219" s="26">
        <v>23</v>
      </c>
      <c r="Q219" s="26">
        <v>25.4</v>
      </c>
      <c r="U219" s="26">
        <v>50.74</v>
      </c>
      <c r="V219" s="26">
        <v>32.15</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290</v>
      </c>
      <c r="B220" s="26">
        <v>49.44</v>
      </c>
      <c r="C220" s="25"/>
      <c r="D220" s="26">
        <v>69.78</v>
      </c>
      <c r="E220" s="26">
        <v>64.75</v>
      </c>
      <c r="F220" s="26">
        <v>107.45</v>
      </c>
      <c r="G220" s="26">
        <v>46.16</v>
      </c>
      <c r="H220" s="26">
        <v>29.49</v>
      </c>
      <c r="I220" s="26">
        <v>36.799999999999997</v>
      </c>
      <c r="J220" s="26">
        <v>40.31</v>
      </c>
      <c r="K220" s="26">
        <v>41.85</v>
      </c>
      <c r="L220" s="26">
        <v>38.17</v>
      </c>
      <c r="M220" s="26">
        <v>25.41</v>
      </c>
      <c r="N220" s="26">
        <v>43.58</v>
      </c>
      <c r="O220" s="26">
        <v>42</v>
      </c>
      <c r="P220" s="26">
        <v>23.47</v>
      </c>
      <c r="Q220" s="26">
        <v>25.71</v>
      </c>
      <c r="U220" s="26">
        <v>51.06</v>
      </c>
      <c r="V220" s="26">
        <v>33.15</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291</v>
      </c>
      <c r="B221" s="26">
        <v>49.69</v>
      </c>
      <c r="C221" s="25"/>
      <c r="D221" s="26">
        <v>69.69</v>
      </c>
      <c r="E221" s="26">
        <v>65.38</v>
      </c>
      <c r="F221" s="26">
        <v>107.65</v>
      </c>
      <c r="G221" s="26">
        <v>46.05</v>
      </c>
      <c r="H221" s="26">
        <v>29.54</v>
      </c>
      <c r="I221" s="26">
        <v>36.67</v>
      </c>
      <c r="J221" s="26">
        <v>40.74</v>
      </c>
      <c r="K221" s="26">
        <v>41.92</v>
      </c>
      <c r="L221" s="26">
        <v>38.54</v>
      </c>
      <c r="M221" s="26">
        <v>25.77</v>
      </c>
      <c r="N221" s="26">
        <v>43.97</v>
      </c>
      <c r="O221" s="26">
        <v>42.08</v>
      </c>
      <c r="P221" s="26">
        <v>23.99</v>
      </c>
      <c r="Q221" s="26">
        <v>26.04</v>
      </c>
      <c r="U221" s="26">
        <v>51.45</v>
      </c>
      <c r="V221" s="26">
        <v>34.11</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292</v>
      </c>
      <c r="B222" s="26">
        <v>49.93</v>
      </c>
      <c r="C222" s="25"/>
      <c r="D222" s="26">
        <v>69.540000000000006</v>
      </c>
      <c r="E222" s="26">
        <v>65.87</v>
      </c>
      <c r="F222" s="26">
        <v>107.82</v>
      </c>
      <c r="G222" s="26">
        <v>46.01</v>
      </c>
      <c r="H222" s="26">
        <v>29.6</v>
      </c>
      <c r="I222" s="26">
        <v>36.53</v>
      </c>
      <c r="J222" s="26">
        <v>41.18</v>
      </c>
      <c r="K222" s="26">
        <v>41.96</v>
      </c>
      <c r="L222" s="26">
        <v>38.950000000000003</v>
      </c>
      <c r="M222" s="26">
        <v>26.14</v>
      </c>
      <c r="N222" s="26">
        <v>44.31</v>
      </c>
      <c r="O222" s="26">
        <v>42.11</v>
      </c>
      <c r="P222" s="26">
        <v>24.6</v>
      </c>
      <c r="Q222" s="26">
        <v>26.43</v>
      </c>
      <c r="U222" s="26">
        <v>51.96</v>
      </c>
      <c r="V222" s="26">
        <v>35.049999999999997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293</v>
      </c>
      <c r="B223" s="26">
        <v>50.16</v>
      </c>
      <c r="C223" s="25"/>
      <c r="D223" s="26">
        <v>69.37</v>
      </c>
      <c r="E223" s="26">
        <v>66.23</v>
      </c>
      <c r="F223" s="26">
        <v>107.92</v>
      </c>
      <c r="G223" s="26">
        <v>45.96</v>
      </c>
      <c r="H223" s="26">
        <v>29.68</v>
      </c>
      <c r="I223" s="26">
        <v>36.409999999999997</v>
      </c>
      <c r="J223" s="26">
        <v>41.61</v>
      </c>
      <c r="K223" s="26">
        <v>41.99</v>
      </c>
      <c r="L223" s="26">
        <v>39.380000000000003</v>
      </c>
      <c r="M223" s="26">
        <v>26.49</v>
      </c>
      <c r="N223" s="26">
        <v>44.69</v>
      </c>
      <c r="O223" s="26">
        <v>42.15</v>
      </c>
      <c r="P223" s="26">
        <v>25.27</v>
      </c>
      <c r="Q223" s="26">
        <v>26.88</v>
      </c>
      <c r="U223" s="26">
        <v>52.65</v>
      </c>
      <c r="V223" s="26">
        <v>36</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294</v>
      </c>
      <c r="B224" s="26">
        <v>50.4</v>
      </c>
      <c r="C224" s="25"/>
      <c r="D224" s="26">
        <v>69.16</v>
      </c>
      <c r="E224" s="26">
        <v>66.489999999999995</v>
      </c>
      <c r="F224" s="26">
        <v>107.99</v>
      </c>
      <c r="G224" s="26">
        <v>45.95</v>
      </c>
      <c r="H224" s="26">
        <v>29.76</v>
      </c>
      <c r="I224" s="26">
        <v>36.340000000000003</v>
      </c>
      <c r="J224" s="26">
        <v>42.06</v>
      </c>
      <c r="K224" s="26">
        <v>42.07</v>
      </c>
      <c r="L224" s="26">
        <v>39.840000000000003</v>
      </c>
      <c r="M224" s="26">
        <v>26.83</v>
      </c>
      <c r="N224" s="26">
        <v>45.07</v>
      </c>
      <c r="O224" s="26">
        <v>42.32</v>
      </c>
      <c r="P224" s="26">
        <v>25.98</v>
      </c>
      <c r="Q224" s="26">
        <v>27.41</v>
      </c>
      <c r="U224" s="26">
        <v>53.59</v>
      </c>
      <c r="V224" s="26">
        <v>36.979999999999997</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295</v>
      </c>
      <c r="B225" s="26">
        <v>50.67</v>
      </c>
      <c r="C225" s="25"/>
      <c r="D225" s="26">
        <v>68.95</v>
      </c>
      <c r="E225" s="26">
        <v>66.64</v>
      </c>
      <c r="F225" s="26">
        <v>108.05</v>
      </c>
      <c r="G225" s="26">
        <v>45.95</v>
      </c>
      <c r="H225" s="26">
        <v>29.86</v>
      </c>
      <c r="I225" s="26">
        <v>36.39</v>
      </c>
      <c r="J225" s="26">
        <v>42.54</v>
      </c>
      <c r="K225" s="26">
        <v>42.23</v>
      </c>
      <c r="L225" s="26">
        <v>40.340000000000003</v>
      </c>
      <c r="M225" s="26">
        <v>27.17</v>
      </c>
      <c r="N225" s="26">
        <v>45.49</v>
      </c>
      <c r="O225" s="26">
        <v>42.72</v>
      </c>
      <c r="P225" s="26">
        <v>26.71</v>
      </c>
      <c r="Q225" s="26">
        <v>28.03</v>
      </c>
      <c r="U225" s="26">
        <v>54.75</v>
      </c>
      <c r="V225" s="26">
        <v>38.01</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296</v>
      </c>
      <c r="B226" s="26">
        <v>50.97</v>
      </c>
      <c r="C226" s="25"/>
      <c r="D226" s="26">
        <v>68.739999999999995</v>
      </c>
      <c r="E226" s="26">
        <v>66.72</v>
      </c>
      <c r="F226" s="26">
        <v>108.14</v>
      </c>
      <c r="G226" s="26">
        <v>45.9</v>
      </c>
      <c r="H226" s="26">
        <v>29.97</v>
      </c>
      <c r="I226" s="26">
        <v>36.58</v>
      </c>
      <c r="J226" s="26">
        <v>43.07</v>
      </c>
      <c r="K226" s="26">
        <v>42.42</v>
      </c>
      <c r="L226" s="26">
        <v>40.880000000000003</v>
      </c>
      <c r="M226" s="26">
        <v>27.51</v>
      </c>
      <c r="N226" s="26">
        <v>46</v>
      </c>
      <c r="O226" s="26">
        <v>43.41</v>
      </c>
      <c r="P226" s="26">
        <v>27.44</v>
      </c>
      <c r="Q226" s="26">
        <v>28.72</v>
      </c>
      <c r="U226" s="26">
        <v>56.11</v>
      </c>
      <c r="V226" s="26">
        <v>39.07</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297</v>
      </c>
      <c r="B227" s="26">
        <v>51.3</v>
      </c>
      <c r="C227" s="25"/>
      <c r="D227" s="26">
        <v>68.56</v>
      </c>
      <c r="E227" s="26">
        <v>66.760000000000005</v>
      </c>
      <c r="F227" s="26">
        <v>108.22</v>
      </c>
      <c r="G227" s="26">
        <v>45.79</v>
      </c>
      <c r="H227" s="26">
        <v>30.09</v>
      </c>
      <c r="I227" s="26">
        <v>36.950000000000003</v>
      </c>
      <c r="J227" s="26">
        <v>43.65</v>
      </c>
      <c r="K227" s="26">
        <v>42.63</v>
      </c>
      <c r="L227" s="26">
        <v>41.48</v>
      </c>
      <c r="M227" s="26">
        <v>27.9</v>
      </c>
      <c r="N227" s="26">
        <v>46.62</v>
      </c>
      <c r="O227" s="26">
        <v>44.42</v>
      </c>
      <c r="P227" s="26">
        <v>28.21</v>
      </c>
      <c r="Q227" s="26">
        <v>29.46</v>
      </c>
      <c r="U227" s="26">
        <v>57.59</v>
      </c>
      <c r="V227" s="26">
        <v>40.090000000000003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298</v>
      </c>
      <c r="B228" s="26">
        <v>51.66</v>
      </c>
      <c r="C228" s="25"/>
      <c r="D228" s="26">
        <v>68.38</v>
      </c>
      <c r="E228" s="26">
        <v>66.78</v>
      </c>
      <c r="F228" s="26">
        <v>108.32</v>
      </c>
      <c r="G228" s="26">
        <v>45.63</v>
      </c>
      <c r="H228" s="26">
        <v>30.22</v>
      </c>
      <c r="I228" s="26">
        <v>37.46</v>
      </c>
      <c r="J228" s="26">
        <v>44.29</v>
      </c>
      <c r="K228" s="26">
        <v>42.81</v>
      </c>
      <c r="L228" s="26">
        <v>42.13</v>
      </c>
      <c r="M228" s="26">
        <v>28.38</v>
      </c>
      <c r="N228" s="26">
        <v>47.33</v>
      </c>
      <c r="O228" s="26">
        <v>45.7</v>
      </c>
      <c r="P228" s="26">
        <v>29.06</v>
      </c>
      <c r="Q228" s="26">
        <v>30.21</v>
      </c>
      <c r="U228" s="26">
        <v>59.09</v>
      </c>
      <c r="V228" s="26">
        <v>40.97</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299</v>
      </c>
      <c r="B229" s="26">
        <v>52.06</v>
      </c>
      <c r="C229" s="25"/>
      <c r="D229" s="26">
        <v>68.209999999999994</v>
      </c>
      <c r="E229" s="26">
        <v>66.819999999999993</v>
      </c>
      <c r="F229" s="26">
        <v>108.45</v>
      </c>
      <c r="G229" s="26">
        <v>45.44</v>
      </c>
      <c r="H229" s="26">
        <v>30.37</v>
      </c>
      <c r="I229" s="26">
        <v>38.119999999999997</v>
      </c>
      <c r="J229" s="26">
        <v>45</v>
      </c>
      <c r="K229" s="26">
        <v>42.97</v>
      </c>
      <c r="L229" s="26">
        <v>42.83</v>
      </c>
      <c r="M229" s="26">
        <v>28.95</v>
      </c>
      <c r="N229" s="26">
        <v>48.11</v>
      </c>
      <c r="O229" s="26">
        <v>47.22</v>
      </c>
      <c r="P229" s="26">
        <v>29.99</v>
      </c>
      <c r="Q229" s="26">
        <v>30.89</v>
      </c>
      <c r="U229" s="26">
        <v>60.47</v>
      </c>
      <c r="V229" s="26">
        <v>41.63</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300</v>
      </c>
      <c r="B230" s="26">
        <v>52.48</v>
      </c>
      <c r="C230" s="25"/>
      <c r="D230" s="26">
        <v>68.05</v>
      </c>
      <c r="E230" s="26">
        <v>66.87</v>
      </c>
      <c r="F230" s="26">
        <v>108.64</v>
      </c>
      <c r="G230" s="26">
        <v>45.23</v>
      </c>
      <c r="H230" s="26">
        <v>30.54</v>
      </c>
      <c r="I230" s="26">
        <v>38.909999999999997</v>
      </c>
      <c r="J230" s="26">
        <v>45.76</v>
      </c>
      <c r="K230" s="26">
        <v>43.01</v>
      </c>
      <c r="L230" s="26">
        <v>43.58</v>
      </c>
      <c r="M230" s="26">
        <v>29.64</v>
      </c>
      <c r="N230" s="26">
        <v>48.98</v>
      </c>
      <c r="O230" s="26">
        <v>48.94</v>
      </c>
      <c r="P230" s="26">
        <v>31.02</v>
      </c>
      <c r="Q230" s="26">
        <v>31.51</v>
      </c>
      <c r="U230" s="26">
        <v>61.7</v>
      </c>
      <c r="V230" s="26">
        <v>42.09</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301</v>
      </c>
      <c r="B231" s="26">
        <v>52.9</v>
      </c>
      <c r="C231" s="25"/>
      <c r="D231" s="26">
        <v>67.94</v>
      </c>
      <c r="E231" s="26">
        <v>66.930000000000007</v>
      </c>
      <c r="F231" s="26">
        <v>108.88</v>
      </c>
      <c r="G231" s="26">
        <v>45.04</v>
      </c>
      <c r="H231" s="26">
        <v>30.72</v>
      </c>
      <c r="I231" s="26">
        <v>39.83</v>
      </c>
      <c r="J231" s="26">
        <v>46.54</v>
      </c>
      <c r="K231" s="26">
        <v>43.02</v>
      </c>
      <c r="L231" s="26">
        <v>44.36</v>
      </c>
      <c r="M231" s="26">
        <v>30.09</v>
      </c>
      <c r="N231" s="26">
        <v>49.98</v>
      </c>
      <c r="O231" s="26">
        <v>50.85</v>
      </c>
      <c r="P231" s="26">
        <v>32.11</v>
      </c>
      <c r="Q231" s="26">
        <v>32.08</v>
      </c>
      <c r="U231" s="26">
        <v>62.82</v>
      </c>
      <c r="V231" s="26">
        <v>42.44</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302</v>
      </c>
      <c r="B232" s="26">
        <v>53.36</v>
      </c>
      <c r="C232" s="25"/>
      <c r="D232" s="26">
        <v>67.86</v>
      </c>
      <c r="E232" s="26">
        <v>67</v>
      </c>
      <c r="F232" s="26">
        <v>109.19</v>
      </c>
      <c r="G232" s="26">
        <v>44.89</v>
      </c>
      <c r="H232" s="26">
        <v>30.89</v>
      </c>
      <c r="I232" s="26">
        <v>40.83</v>
      </c>
      <c r="J232" s="26">
        <v>47.31</v>
      </c>
      <c r="K232" s="26">
        <v>43.02</v>
      </c>
      <c r="L232" s="26">
        <v>45.19</v>
      </c>
      <c r="M232" s="26">
        <v>30.56</v>
      </c>
      <c r="N232" s="26">
        <v>51.12</v>
      </c>
      <c r="O232" s="26">
        <v>52.94</v>
      </c>
      <c r="P232" s="26">
        <v>33.21</v>
      </c>
      <c r="Q232" s="26">
        <v>32.65</v>
      </c>
      <c r="U232" s="26">
        <v>63.91</v>
      </c>
      <c r="V232" s="26">
        <v>42.86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303</v>
      </c>
      <c r="B233" s="26">
        <v>53.86</v>
      </c>
      <c r="C233" s="25"/>
      <c r="D233" s="26">
        <v>67.790000000000006</v>
      </c>
      <c r="E233" s="26">
        <v>67.08</v>
      </c>
      <c r="F233" s="26">
        <v>109.56</v>
      </c>
      <c r="G233" s="26">
        <v>44.81</v>
      </c>
      <c r="H233" s="26">
        <v>31.05</v>
      </c>
      <c r="I233" s="26">
        <v>41.91</v>
      </c>
      <c r="J233" s="26">
        <v>48.03</v>
      </c>
      <c r="K233" s="26">
        <v>43.07</v>
      </c>
      <c r="L233" s="26">
        <v>46.03</v>
      </c>
      <c r="M233" s="26">
        <v>31.1</v>
      </c>
      <c r="N233" s="26">
        <v>52.37</v>
      </c>
      <c r="O233" s="26">
        <v>55.22</v>
      </c>
      <c r="P233" s="26">
        <v>34.25</v>
      </c>
      <c r="Q233" s="26">
        <v>33.270000000000003</v>
      </c>
      <c r="U233" s="26">
        <v>65.069999999999993</v>
      </c>
      <c r="V233" s="26">
        <v>43.51</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304</v>
      </c>
      <c r="B234" s="26">
        <v>54.41</v>
      </c>
      <c r="C234" s="25"/>
      <c r="D234" s="26">
        <v>67.75</v>
      </c>
      <c r="E234" s="26">
        <v>67.16</v>
      </c>
      <c r="F234" s="26">
        <v>109.99</v>
      </c>
      <c r="G234" s="26">
        <v>44.78</v>
      </c>
      <c r="H234" s="26">
        <v>31.27</v>
      </c>
      <c r="I234" s="26">
        <v>43.06</v>
      </c>
      <c r="J234" s="26">
        <v>48.68</v>
      </c>
      <c r="K234" s="26">
        <v>43.17</v>
      </c>
      <c r="L234" s="26">
        <v>46.89</v>
      </c>
      <c r="M234" s="26">
        <v>31.69</v>
      </c>
      <c r="N234" s="26">
        <v>53.71</v>
      </c>
      <c r="O234" s="26">
        <v>57.71</v>
      </c>
      <c r="P234" s="26">
        <v>35.229999999999997</v>
      </c>
      <c r="Q234" s="26">
        <v>33.979999999999997</v>
      </c>
      <c r="U234" s="26">
        <v>66.45</v>
      </c>
      <c r="V234" s="26">
        <v>44.45</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305</v>
      </c>
      <c r="B235" s="26">
        <v>55</v>
      </c>
      <c r="C235" s="25"/>
      <c r="D235" s="26">
        <v>67.72</v>
      </c>
      <c r="E235" s="26">
        <v>67.239999999999995</v>
      </c>
      <c r="F235" s="26">
        <v>110.5</v>
      </c>
      <c r="G235" s="26">
        <v>44.67</v>
      </c>
      <c r="H235" s="26">
        <v>31.43</v>
      </c>
      <c r="I235" s="26">
        <v>44.29</v>
      </c>
      <c r="J235" s="26">
        <v>49.26</v>
      </c>
      <c r="K235" s="26">
        <v>43.32</v>
      </c>
      <c r="L235" s="26">
        <v>47.74</v>
      </c>
      <c r="M235" s="26">
        <v>32.700000000000003</v>
      </c>
      <c r="N235" s="26">
        <v>55.07</v>
      </c>
      <c r="O235" s="26">
        <v>60.43</v>
      </c>
      <c r="P235" s="26">
        <v>36.159999999999997</v>
      </c>
      <c r="Q235" s="26">
        <v>34.770000000000003</v>
      </c>
      <c r="U235" s="26">
        <v>68.09</v>
      </c>
      <c r="V235" s="26">
        <v>45.61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306</v>
      </c>
      <c r="B236" s="26">
        <v>55.59</v>
      </c>
      <c r="C236" s="25"/>
      <c r="D236" s="26">
        <v>67.739999999999995</v>
      </c>
      <c r="E236" s="26">
        <v>67.33</v>
      </c>
      <c r="F236" s="26">
        <v>111.01</v>
      </c>
      <c r="G236" s="26">
        <v>44.55</v>
      </c>
      <c r="H236" s="26">
        <v>31.62</v>
      </c>
      <c r="I236" s="26">
        <v>45.62</v>
      </c>
      <c r="J236" s="26">
        <v>49.76</v>
      </c>
      <c r="K236" s="26">
        <v>43.47</v>
      </c>
      <c r="L236" s="26">
        <v>48.54</v>
      </c>
      <c r="M236" s="26">
        <v>33.64</v>
      </c>
      <c r="N236" s="26">
        <v>56.37</v>
      </c>
      <c r="O236" s="26">
        <v>63.42</v>
      </c>
      <c r="P236" s="26">
        <v>37.08</v>
      </c>
      <c r="Q236" s="26">
        <v>35.6</v>
      </c>
      <c r="U236" s="26">
        <v>70.02</v>
      </c>
      <c r="V236" s="26">
        <v>46.88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307</v>
      </c>
      <c r="B237" s="26">
        <v>56.17</v>
      </c>
      <c r="C237" s="25"/>
      <c r="D237" s="26">
        <v>67.77</v>
      </c>
      <c r="E237" s="26">
        <v>67.45</v>
      </c>
      <c r="F237" s="26">
        <v>111.49</v>
      </c>
      <c r="G237" s="26">
        <v>44.46</v>
      </c>
      <c r="H237" s="26">
        <v>31.88</v>
      </c>
      <c r="I237" s="26">
        <v>47.08</v>
      </c>
      <c r="J237" s="26">
        <v>50.19</v>
      </c>
      <c r="K237" s="26">
        <v>43.59</v>
      </c>
      <c r="L237" s="26">
        <v>49.28</v>
      </c>
      <c r="M237" s="26">
        <v>34.46</v>
      </c>
      <c r="N237" s="26">
        <v>57.53</v>
      </c>
      <c r="O237" s="26">
        <v>66.67</v>
      </c>
      <c r="P237" s="26">
        <v>38.03</v>
      </c>
      <c r="Q237" s="26">
        <v>36.43</v>
      </c>
      <c r="U237" s="26">
        <v>72.2</v>
      </c>
      <c r="V237" s="26">
        <v>48.09</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308</v>
      </c>
      <c r="B238" s="26">
        <v>56.77</v>
      </c>
      <c r="C238" s="25"/>
      <c r="D238" s="26">
        <v>67.849999999999994</v>
      </c>
      <c r="E238" s="26">
        <v>67.62</v>
      </c>
      <c r="F238" s="26">
        <v>111.98</v>
      </c>
      <c r="G238" s="26">
        <v>44.52</v>
      </c>
      <c r="H238" s="26">
        <v>32.28</v>
      </c>
      <c r="I238" s="26">
        <v>48.61</v>
      </c>
      <c r="J238" s="26">
        <v>50.6</v>
      </c>
      <c r="K238" s="26">
        <v>43.67</v>
      </c>
      <c r="L238" s="26">
        <v>49.98</v>
      </c>
      <c r="M238" s="26">
        <v>35.17</v>
      </c>
      <c r="N238" s="26">
        <v>58.52</v>
      </c>
      <c r="O238" s="26">
        <v>70.09</v>
      </c>
      <c r="P238" s="26">
        <v>39.03</v>
      </c>
      <c r="Q238" s="26">
        <v>37.22</v>
      </c>
      <c r="U238" s="26">
        <v>74.59</v>
      </c>
      <c r="V238" s="26">
        <v>49.18</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309</v>
      </c>
      <c r="B239" s="26">
        <v>57.35</v>
      </c>
      <c r="C239" s="25"/>
      <c r="D239" s="26">
        <v>67.930000000000007</v>
      </c>
      <c r="E239" s="26">
        <v>67.88</v>
      </c>
      <c r="F239" s="26">
        <v>112.46</v>
      </c>
      <c r="G239" s="26">
        <v>44.59</v>
      </c>
      <c r="H239" s="26">
        <v>32.729999999999997</v>
      </c>
      <c r="I239" s="26">
        <v>50.15</v>
      </c>
      <c r="J239" s="26">
        <v>51</v>
      </c>
      <c r="K239" s="26">
        <v>43.73</v>
      </c>
      <c r="L239" s="26">
        <v>50.64</v>
      </c>
      <c r="M239" s="26">
        <v>35.81</v>
      </c>
      <c r="N239" s="26">
        <v>59.37</v>
      </c>
      <c r="O239" s="26">
        <v>73.48</v>
      </c>
      <c r="P239" s="26">
        <v>40.090000000000003</v>
      </c>
      <c r="Q239" s="26">
        <v>37.950000000000003</v>
      </c>
      <c r="U239" s="26">
        <v>77.06</v>
      </c>
      <c r="V239" s="26">
        <v>50.18</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310</v>
      </c>
      <c r="B240" s="26">
        <v>57.95</v>
      </c>
      <c r="C240" s="25"/>
      <c r="D240" s="26">
        <v>67.98</v>
      </c>
      <c r="E240" s="26">
        <v>68.28</v>
      </c>
      <c r="F240" s="26">
        <v>112.99</v>
      </c>
      <c r="G240" s="26">
        <v>44.65</v>
      </c>
      <c r="H240" s="26">
        <v>33.24</v>
      </c>
      <c r="I240" s="26">
        <v>51.54</v>
      </c>
      <c r="J240" s="26">
        <v>51.43</v>
      </c>
      <c r="K240" s="26">
        <v>43.81</v>
      </c>
      <c r="L240" s="26">
        <v>51.28</v>
      </c>
      <c r="M240" s="26">
        <v>36.46</v>
      </c>
      <c r="N240" s="26">
        <v>60.12</v>
      </c>
      <c r="O240" s="26">
        <v>76.58</v>
      </c>
      <c r="P240" s="26">
        <v>41.17</v>
      </c>
      <c r="Q240" s="26">
        <v>38.6</v>
      </c>
      <c r="U240" s="26">
        <v>79.41</v>
      </c>
      <c r="V240" s="26">
        <v>51.18</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311</v>
      </c>
      <c r="B241" s="26">
        <v>58.57</v>
      </c>
      <c r="C241" s="25"/>
      <c r="D241" s="26">
        <v>67.97</v>
      </c>
      <c r="E241" s="26">
        <v>68.87</v>
      </c>
      <c r="F241" s="26">
        <v>113.58</v>
      </c>
      <c r="G241" s="26">
        <v>44.91</v>
      </c>
      <c r="H241" s="26">
        <v>33.79</v>
      </c>
      <c r="I241" s="26">
        <v>52.66</v>
      </c>
      <c r="J241" s="26">
        <v>51.93</v>
      </c>
      <c r="K241" s="26">
        <v>43.94</v>
      </c>
      <c r="L241" s="26">
        <v>51.9</v>
      </c>
      <c r="M241" s="26">
        <v>37.19</v>
      </c>
      <c r="N241" s="26">
        <v>60.83</v>
      </c>
      <c r="O241" s="26">
        <v>79.14</v>
      </c>
      <c r="P241" s="26">
        <v>42.26</v>
      </c>
      <c r="Q241" s="26">
        <v>39.22</v>
      </c>
      <c r="U241" s="26">
        <v>81.459999999999994</v>
      </c>
      <c r="V241" s="26">
        <v>52.26</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312</v>
      </c>
      <c r="B242" s="26">
        <v>59.23</v>
      </c>
      <c r="C242" s="25"/>
      <c r="D242" s="26">
        <v>67.88</v>
      </c>
      <c r="E242" s="26">
        <v>69.67</v>
      </c>
      <c r="F242" s="26">
        <v>114.22</v>
      </c>
      <c r="G242" s="26">
        <v>45.38</v>
      </c>
      <c r="H242" s="26">
        <v>34.36</v>
      </c>
      <c r="I242" s="26">
        <v>53.43</v>
      </c>
      <c r="J242" s="26">
        <v>52.48</v>
      </c>
      <c r="K242" s="26">
        <v>44.14</v>
      </c>
      <c r="L242" s="26">
        <v>52.49</v>
      </c>
      <c r="M242" s="26">
        <v>38.06</v>
      </c>
      <c r="N242" s="26">
        <v>61.51</v>
      </c>
      <c r="O242" s="26">
        <v>81.040000000000006</v>
      </c>
      <c r="P242" s="26">
        <v>43.34</v>
      </c>
      <c r="Q242" s="26">
        <v>39.81</v>
      </c>
      <c r="U242" s="26">
        <v>83.13</v>
      </c>
      <c r="V242" s="26">
        <v>53.41</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313</v>
      </c>
      <c r="B243" s="26">
        <v>59.88</v>
      </c>
      <c r="C243" s="25"/>
      <c r="D243" s="26">
        <v>67.73</v>
      </c>
      <c r="E243" s="26">
        <v>70.66</v>
      </c>
      <c r="F243" s="26">
        <v>114.84</v>
      </c>
      <c r="G243" s="26">
        <v>46.01</v>
      </c>
      <c r="H243" s="26">
        <v>34.93</v>
      </c>
      <c r="I243" s="26">
        <v>53.85</v>
      </c>
      <c r="J243" s="26">
        <v>53.03</v>
      </c>
      <c r="K243" s="26">
        <v>44.38</v>
      </c>
      <c r="L243" s="26">
        <v>53.04</v>
      </c>
      <c r="M243" s="26">
        <v>39.04</v>
      </c>
      <c r="N243" s="26">
        <v>62.14</v>
      </c>
      <c r="O243" s="26">
        <v>82.29</v>
      </c>
      <c r="P243" s="26">
        <v>44.36</v>
      </c>
      <c r="Q243" s="26">
        <v>40.36</v>
      </c>
      <c r="U243" s="26">
        <v>84.47</v>
      </c>
      <c r="V243" s="26">
        <v>54.57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314</v>
      </c>
      <c r="B244" s="26">
        <v>60.5</v>
      </c>
      <c r="C244" s="25"/>
      <c r="D244" s="26">
        <v>67.510000000000005</v>
      </c>
      <c r="E244" s="26">
        <v>71.78</v>
      </c>
      <c r="F244" s="26">
        <v>115.39</v>
      </c>
      <c r="G244" s="26">
        <v>46.71</v>
      </c>
      <c r="H244" s="26">
        <v>35.5</v>
      </c>
      <c r="I244" s="26">
        <v>54.01</v>
      </c>
      <c r="J244" s="26">
        <v>53.52</v>
      </c>
      <c r="K244" s="26">
        <v>44.65</v>
      </c>
      <c r="L244" s="26">
        <v>53.58</v>
      </c>
      <c r="M244" s="26">
        <v>40.04</v>
      </c>
      <c r="N244" s="26">
        <v>62.65</v>
      </c>
      <c r="O244" s="26">
        <v>83.05</v>
      </c>
      <c r="P244" s="26">
        <v>45.28</v>
      </c>
      <c r="Q244" s="26">
        <v>40.799999999999997</v>
      </c>
      <c r="U244" s="26">
        <v>85.64</v>
      </c>
      <c r="V244" s="26">
        <v>55.7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315</v>
      </c>
      <c r="B245" s="26">
        <v>61.04</v>
      </c>
      <c r="C245" s="25"/>
      <c r="D245" s="26">
        <v>67.349999999999994</v>
      </c>
      <c r="E245" s="26">
        <v>72.930000000000007</v>
      </c>
      <c r="F245" s="26">
        <v>115.79</v>
      </c>
      <c r="G245" s="26">
        <v>47.45</v>
      </c>
      <c r="H245" s="26">
        <v>36.090000000000003</v>
      </c>
      <c r="I245" s="26">
        <v>54.04</v>
      </c>
      <c r="J245" s="26">
        <v>53.89</v>
      </c>
      <c r="K245" s="26">
        <v>44.91</v>
      </c>
      <c r="L245" s="26">
        <v>54.1</v>
      </c>
      <c r="M245" s="26">
        <v>40.97</v>
      </c>
      <c r="N245" s="26">
        <v>62.99</v>
      </c>
      <c r="O245" s="26">
        <v>83.54</v>
      </c>
      <c r="P245" s="26">
        <v>46.06</v>
      </c>
      <c r="Q245" s="26">
        <v>41.18</v>
      </c>
      <c r="U245" s="26">
        <v>86.72</v>
      </c>
      <c r="V245" s="26">
        <v>56.71</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316</v>
      </c>
      <c r="B246" s="26">
        <v>61.51</v>
      </c>
      <c r="C246" s="25"/>
      <c r="D246" s="26">
        <v>67.3</v>
      </c>
      <c r="E246" s="26">
        <v>74.02</v>
      </c>
      <c r="F246" s="26">
        <v>116.01</v>
      </c>
      <c r="G246" s="26">
        <v>48.07</v>
      </c>
      <c r="H246" s="26">
        <v>36.69</v>
      </c>
      <c r="I246" s="26">
        <v>54.11</v>
      </c>
      <c r="J246" s="26">
        <v>54.14</v>
      </c>
      <c r="K246" s="26">
        <v>45.18</v>
      </c>
      <c r="L246" s="26">
        <v>54.63</v>
      </c>
      <c r="M246" s="26">
        <v>41.81</v>
      </c>
      <c r="N246" s="26">
        <v>63.23</v>
      </c>
      <c r="O246" s="26">
        <v>83.9</v>
      </c>
      <c r="P246" s="26">
        <v>46.87</v>
      </c>
      <c r="Q246" s="26">
        <v>41.56</v>
      </c>
      <c r="U246" s="26">
        <v>87.68</v>
      </c>
      <c r="V246" s="26">
        <v>57.5</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317</v>
      </c>
      <c r="B247" s="26">
        <v>61.92</v>
      </c>
      <c r="C247" s="25"/>
      <c r="D247" s="26">
        <v>67.42</v>
      </c>
      <c r="E247" s="26">
        <v>75.03</v>
      </c>
      <c r="F247" s="26">
        <v>116.06</v>
      </c>
      <c r="G247" s="26">
        <v>48.6</v>
      </c>
      <c r="H247" s="26">
        <v>37.31</v>
      </c>
      <c r="I247" s="26">
        <v>54.16</v>
      </c>
      <c r="J247" s="26">
        <v>54.29</v>
      </c>
      <c r="K247" s="26">
        <v>45.45</v>
      </c>
      <c r="L247" s="26">
        <v>55.12</v>
      </c>
      <c r="M247" s="26">
        <v>42.55</v>
      </c>
      <c r="N247" s="26">
        <v>63.28</v>
      </c>
      <c r="O247" s="26">
        <v>84.19</v>
      </c>
      <c r="P247" s="26">
        <v>47.48</v>
      </c>
      <c r="Q247" s="26">
        <v>42.01</v>
      </c>
      <c r="U247" s="26">
        <v>88.43</v>
      </c>
      <c r="V247" s="26">
        <v>58.06</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318</v>
      </c>
      <c r="B248" s="26">
        <v>62.27</v>
      </c>
      <c r="C248" s="25"/>
      <c r="D248" s="26">
        <v>67.67</v>
      </c>
      <c r="E248" s="26">
        <v>75.930000000000007</v>
      </c>
      <c r="F248" s="26">
        <v>116</v>
      </c>
      <c r="G248" s="26">
        <v>49.08</v>
      </c>
      <c r="H248" s="26">
        <v>37.950000000000003</v>
      </c>
      <c r="I248" s="26">
        <v>54.29</v>
      </c>
      <c r="J248" s="26">
        <v>54.45</v>
      </c>
      <c r="K248" s="26">
        <v>45.76</v>
      </c>
      <c r="L248" s="26">
        <v>55.58</v>
      </c>
      <c r="M248" s="26">
        <v>43.22</v>
      </c>
      <c r="N248" s="26">
        <v>63.21</v>
      </c>
      <c r="O248" s="26">
        <v>84.41</v>
      </c>
      <c r="P248" s="26">
        <v>47.82</v>
      </c>
      <c r="Q248" s="26">
        <v>42.44</v>
      </c>
      <c r="U248" s="26">
        <v>89.25</v>
      </c>
      <c r="V248" s="26">
        <v>58.49</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319</v>
      </c>
      <c r="B249" s="26">
        <v>62.62</v>
      </c>
      <c r="C249" s="25"/>
      <c r="D249" s="26">
        <v>67.94</v>
      </c>
      <c r="E249" s="26">
        <v>76.73</v>
      </c>
      <c r="F249" s="26">
        <v>115.94</v>
      </c>
      <c r="G249" s="26">
        <v>49.53</v>
      </c>
      <c r="H249" s="26">
        <v>38.61</v>
      </c>
      <c r="I249" s="26">
        <v>54.49</v>
      </c>
      <c r="J249" s="26">
        <v>54.7</v>
      </c>
      <c r="K249" s="26">
        <v>46.13</v>
      </c>
      <c r="L249" s="26">
        <v>55.98</v>
      </c>
      <c r="M249" s="26">
        <v>43.84</v>
      </c>
      <c r="N249" s="26">
        <v>63.1</v>
      </c>
      <c r="O249" s="26">
        <v>84.52</v>
      </c>
      <c r="P249" s="26">
        <v>48.15</v>
      </c>
      <c r="Q249" s="26">
        <v>42.79</v>
      </c>
      <c r="U249" s="26">
        <v>90.08</v>
      </c>
      <c r="V249" s="26">
        <v>58.93</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320</v>
      </c>
      <c r="B250" s="26">
        <v>62.97</v>
      </c>
      <c r="C250" s="25"/>
      <c r="D250" s="26">
        <v>68.209999999999994</v>
      </c>
      <c r="E250" s="26">
        <v>77.44</v>
      </c>
      <c r="F250" s="26">
        <v>115.93</v>
      </c>
      <c r="G250" s="26">
        <v>49.97</v>
      </c>
      <c r="H250" s="26">
        <v>39.32</v>
      </c>
      <c r="I250" s="26">
        <v>54.72</v>
      </c>
      <c r="J250" s="26">
        <v>55.06</v>
      </c>
      <c r="K250" s="26">
        <v>46.53</v>
      </c>
      <c r="L250" s="26">
        <v>56.26</v>
      </c>
      <c r="M250" s="26">
        <v>44.42</v>
      </c>
      <c r="N250" s="26">
        <v>63.01</v>
      </c>
      <c r="O250" s="26">
        <v>84.54</v>
      </c>
      <c r="P250" s="26">
        <v>48.58</v>
      </c>
      <c r="Q250" s="26">
        <v>43.09</v>
      </c>
      <c r="U250" s="26">
        <v>90.86</v>
      </c>
      <c r="V250" s="26">
        <v>59.46</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321</v>
      </c>
      <c r="B251" s="26">
        <v>63.35</v>
      </c>
      <c r="C251" s="25"/>
      <c r="D251" s="26">
        <v>68.489999999999995</v>
      </c>
      <c r="E251" s="26">
        <v>78.040000000000006</v>
      </c>
      <c r="F251" s="26">
        <v>116</v>
      </c>
      <c r="G251" s="26">
        <v>50.4</v>
      </c>
      <c r="H251" s="26">
        <v>40.04</v>
      </c>
      <c r="I251" s="26">
        <v>54.98</v>
      </c>
      <c r="J251" s="26">
        <v>55.49</v>
      </c>
      <c r="K251" s="26">
        <v>46.96</v>
      </c>
      <c r="L251" s="26">
        <v>56.4</v>
      </c>
      <c r="M251" s="26">
        <v>45.02</v>
      </c>
      <c r="N251" s="26">
        <v>62.93</v>
      </c>
      <c r="O251" s="26">
        <v>84.57</v>
      </c>
      <c r="P251" s="26">
        <v>49.13</v>
      </c>
      <c r="Q251" s="26">
        <v>43.41</v>
      </c>
      <c r="U251" s="26">
        <v>91.6</v>
      </c>
      <c r="V251" s="26">
        <v>60.06</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322</v>
      </c>
      <c r="B252" s="26">
        <v>63.71</v>
      </c>
      <c r="C252" s="25"/>
      <c r="D252" s="26">
        <v>68.86</v>
      </c>
      <c r="E252" s="26">
        <v>78.48</v>
      </c>
      <c r="F252" s="26">
        <v>116.08</v>
      </c>
      <c r="G252" s="26">
        <v>50.8</v>
      </c>
      <c r="H252" s="26">
        <v>40.74</v>
      </c>
      <c r="I252" s="26">
        <v>55.26</v>
      </c>
      <c r="J252" s="26">
        <v>55.91</v>
      </c>
      <c r="K252" s="26">
        <v>47.41</v>
      </c>
      <c r="L252" s="26">
        <v>56.39</v>
      </c>
      <c r="M252" s="26">
        <v>45.68</v>
      </c>
      <c r="N252" s="26">
        <v>62.89</v>
      </c>
      <c r="O252" s="26">
        <v>84.72</v>
      </c>
      <c r="P252" s="26">
        <v>49.45</v>
      </c>
      <c r="Q252" s="26">
        <v>43.78</v>
      </c>
      <c r="U252" s="26">
        <v>92.34</v>
      </c>
      <c r="V252" s="26">
        <v>60.75</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323</v>
      </c>
      <c r="B253" s="26">
        <v>64.06</v>
      </c>
      <c r="C253" s="25"/>
      <c r="D253" s="26">
        <v>69.39</v>
      </c>
      <c r="E253" s="26">
        <v>78.790000000000006</v>
      </c>
      <c r="F253" s="26">
        <v>116.15</v>
      </c>
      <c r="G253" s="26">
        <v>51.15</v>
      </c>
      <c r="H253" s="26">
        <v>41.42</v>
      </c>
      <c r="I253" s="26">
        <v>55.54</v>
      </c>
      <c r="J253" s="26">
        <v>56.28</v>
      </c>
      <c r="K253" s="26">
        <v>47.88</v>
      </c>
      <c r="L253" s="26">
        <v>56.26</v>
      </c>
      <c r="M253" s="26">
        <v>46.41</v>
      </c>
      <c r="N253" s="26">
        <v>62.87</v>
      </c>
      <c r="O253" s="26">
        <v>85.09</v>
      </c>
      <c r="P253" s="26">
        <v>49.78</v>
      </c>
      <c r="Q253" s="26">
        <v>44.18</v>
      </c>
      <c r="U253" s="26">
        <v>93.12</v>
      </c>
      <c r="V253" s="26">
        <v>61.51</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324</v>
      </c>
      <c r="B254" s="26">
        <v>64.41</v>
      </c>
      <c r="C254" s="25"/>
      <c r="D254" s="26">
        <v>70.069999999999993</v>
      </c>
      <c r="E254" s="26">
        <v>78.98</v>
      </c>
      <c r="F254" s="26">
        <v>116.19</v>
      </c>
      <c r="G254" s="26">
        <v>51.42</v>
      </c>
      <c r="H254" s="26">
        <v>42.06</v>
      </c>
      <c r="I254" s="26">
        <v>55.82</v>
      </c>
      <c r="J254" s="26">
        <v>56.6</v>
      </c>
      <c r="K254" s="26">
        <v>48.36</v>
      </c>
      <c r="L254" s="26">
        <v>56.09</v>
      </c>
      <c r="M254" s="26">
        <v>47.22</v>
      </c>
      <c r="N254" s="26">
        <v>62.85</v>
      </c>
      <c r="O254" s="26">
        <v>85.68</v>
      </c>
      <c r="P254" s="26">
        <v>50.09</v>
      </c>
      <c r="Q254" s="26">
        <v>44.63</v>
      </c>
      <c r="U254" s="26">
        <v>93.96</v>
      </c>
      <c r="V254" s="26">
        <v>62.33</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325</v>
      </c>
      <c r="B255" s="26">
        <v>64.739999999999995</v>
      </c>
      <c r="C255" s="25"/>
      <c r="D255" s="26">
        <v>70.89</v>
      </c>
      <c r="E255" s="26">
        <v>79.08</v>
      </c>
      <c r="F255" s="26">
        <v>116.18</v>
      </c>
      <c r="G255" s="26">
        <v>51.62</v>
      </c>
      <c r="H255" s="26">
        <v>42.67</v>
      </c>
      <c r="I255" s="26">
        <v>56.07</v>
      </c>
      <c r="J255" s="26">
        <v>56.88</v>
      </c>
      <c r="K255" s="26">
        <v>48.86</v>
      </c>
      <c r="L255" s="26">
        <v>55.97</v>
      </c>
      <c r="M255" s="26">
        <v>48.12</v>
      </c>
      <c r="N255" s="26">
        <v>62.84</v>
      </c>
      <c r="O255" s="26">
        <v>86.38</v>
      </c>
      <c r="P255" s="26">
        <v>50.32</v>
      </c>
      <c r="Q255" s="26">
        <v>45.09</v>
      </c>
      <c r="U255" s="26">
        <v>94.87</v>
      </c>
      <c r="V255" s="26">
        <v>63.13</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326</v>
      </c>
      <c r="B256" s="26">
        <v>65.069999999999993</v>
      </c>
      <c r="C256" s="25"/>
      <c r="D256" s="26">
        <v>71.69</v>
      </c>
      <c r="E256" s="26">
        <v>79.12</v>
      </c>
      <c r="F256" s="26">
        <v>116.2</v>
      </c>
      <c r="G256" s="26">
        <v>51.74</v>
      </c>
      <c r="H256" s="26">
        <v>43.27</v>
      </c>
      <c r="I256" s="26">
        <v>56.32</v>
      </c>
      <c r="J256" s="26">
        <v>57.21</v>
      </c>
      <c r="K256" s="26">
        <v>49.34</v>
      </c>
      <c r="L256" s="26">
        <v>56.06</v>
      </c>
      <c r="M256" s="26">
        <v>49.1</v>
      </c>
      <c r="N256" s="26">
        <v>62.84</v>
      </c>
      <c r="O256" s="26">
        <v>87</v>
      </c>
      <c r="P256" s="26">
        <v>50.58</v>
      </c>
      <c r="Q256" s="26">
        <v>45.55</v>
      </c>
      <c r="U256" s="26">
        <v>95.85</v>
      </c>
      <c r="V256" s="26">
        <v>63.84</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327</v>
      </c>
      <c r="B257" s="26">
        <v>65.41</v>
      </c>
      <c r="C257" s="25"/>
      <c r="D257" s="26">
        <v>72.33</v>
      </c>
      <c r="E257" s="26">
        <v>79.16</v>
      </c>
      <c r="F257" s="26">
        <v>116.27</v>
      </c>
      <c r="G257" s="26">
        <v>51.79</v>
      </c>
      <c r="H257" s="26">
        <v>43.87</v>
      </c>
      <c r="I257" s="26">
        <v>56.49</v>
      </c>
      <c r="J257" s="26">
        <v>57.64</v>
      </c>
      <c r="K257" s="26">
        <v>49.74</v>
      </c>
      <c r="L257" s="26">
        <v>56.47</v>
      </c>
      <c r="M257" s="26">
        <v>50.11</v>
      </c>
      <c r="N257" s="26">
        <v>62.87</v>
      </c>
      <c r="O257" s="26">
        <v>87.34</v>
      </c>
      <c r="P257" s="26">
        <v>50.72</v>
      </c>
      <c r="Q257" s="26">
        <v>45.97</v>
      </c>
      <c r="U257" s="26">
        <v>96.92</v>
      </c>
      <c r="V257" s="26">
        <v>64.39</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328</v>
      </c>
      <c r="B258" s="26">
        <v>65.75</v>
      </c>
      <c r="C258" s="25"/>
      <c r="D258" s="26">
        <v>72.739999999999995</v>
      </c>
      <c r="E258" s="26">
        <v>79.17</v>
      </c>
      <c r="F258" s="26">
        <v>116.45</v>
      </c>
      <c r="G258" s="26">
        <v>51.79</v>
      </c>
      <c r="H258" s="26">
        <v>44.5</v>
      </c>
      <c r="I258" s="26">
        <v>56.56</v>
      </c>
      <c r="J258" s="26">
        <v>58.19</v>
      </c>
      <c r="K258" s="26">
        <v>50.03</v>
      </c>
      <c r="L258" s="26">
        <v>57.23</v>
      </c>
      <c r="M258" s="26">
        <v>51.13</v>
      </c>
      <c r="N258" s="26">
        <v>62.91</v>
      </c>
      <c r="O258" s="26">
        <v>87.39</v>
      </c>
      <c r="P258" s="26">
        <v>50.65</v>
      </c>
      <c r="Q258" s="26">
        <v>46.38</v>
      </c>
      <c r="U258" s="26">
        <v>98.1</v>
      </c>
      <c r="V258" s="26">
        <v>64.81</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329</v>
      </c>
      <c r="B259" s="26">
        <v>66.08</v>
      </c>
      <c r="C259" s="25"/>
      <c r="D259" s="26">
        <v>72.989999999999995</v>
      </c>
      <c r="E259" s="26">
        <v>79.209999999999994</v>
      </c>
      <c r="F259" s="26">
        <v>116.72</v>
      </c>
      <c r="G259" s="26">
        <v>51.72</v>
      </c>
      <c r="H259" s="26">
        <v>45.16</v>
      </c>
      <c r="I259" s="26">
        <v>56.53</v>
      </c>
      <c r="J259" s="26">
        <v>58.82</v>
      </c>
      <c r="K259" s="26">
        <v>50.17</v>
      </c>
      <c r="L259" s="26">
        <v>58.3</v>
      </c>
      <c r="M259" s="26">
        <v>52.17</v>
      </c>
      <c r="N259" s="26">
        <v>62.97</v>
      </c>
      <c r="O259" s="26">
        <v>87.22</v>
      </c>
      <c r="P259" s="26">
        <v>50.44</v>
      </c>
      <c r="Q259" s="26">
        <v>46.81</v>
      </c>
      <c r="U259" s="26">
        <v>99.38</v>
      </c>
      <c r="V259" s="26">
        <v>65.14</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330</v>
      </c>
      <c r="B260" s="26">
        <v>66.44</v>
      </c>
      <c r="C260" s="25"/>
      <c r="D260" s="26">
        <v>73.13</v>
      </c>
      <c r="E260" s="26">
        <v>79.319999999999993</v>
      </c>
      <c r="F260" s="26">
        <v>117.04</v>
      </c>
      <c r="G260" s="26">
        <v>51.59</v>
      </c>
      <c r="H260" s="26">
        <v>45.87</v>
      </c>
      <c r="I260" s="26">
        <v>56.49</v>
      </c>
      <c r="J260" s="26">
        <v>59.47</v>
      </c>
      <c r="K260" s="26">
        <v>50.23</v>
      </c>
      <c r="L260" s="26">
        <v>59.52</v>
      </c>
      <c r="M260" s="26">
        <v>53.29</v>
      </c>
      <c r="N260" s="26">
        <v>63.04</v>
      </c>
      <c r="O260" s="26">
        <v>87.08</v>
      </c>
      <c r="P260" s="26">
        <v>50.28</v>
      </c>
      <c r="Q260" s="26">
        <v>47.31</v>
      </c>
      <c r="U260" s="26">
        <v>100.75</v>
      </c>
      <c r="V260" s="26">
        <v>65.56</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331</v>
      </c>
      <c r="B261" s="26">
        <v>66.819999999999993</v>
      </c>
      <c r="C261" s="25"/>
      <c r="D261" s="26">
        <v>73.239999999999995</v>
      </c>
      <c r="E261" s="26">
        <v>79.48</v>
      </c>
      <c r="F261" s="26">
        <v>117.36</v>
      </c>
      <c r="G261" s="26">
        <v>51.39</v>
      </c>
      <c r="H261" s="26">
        <v>46.64</v>
      </c>
      <c r="I261" s="26">
        <v>56.47</v>
      </c>
      <c r="J261" s="26">
        <v>60.07</v>
      </c>
      <c r="K261" s="26">
        <v>50.29</v>
      </c>
      <c r="L261" s="26">
        <v>60.76</v>
      </c>
      <c r="M261" s="26">
        <v>54.58</v>
      </c>
      <c r="N261" s="26">
        <v>63.11</v>
      </c>
      <c r="O261" s="26">
        <v>87.18</v>
      </c>
      <c r="P261" s="26">
        <v>50.28</v>
      </c>
      <c r="Q261" s="26">
        <v>47.92</v>
      </c>
      <c r="U261" s="26">
        <v>102.25</v>
      </c>
      <c r="V261" s="26">
        <v>66.25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332</v>
      </c>
      <c r="B262" s="26">
        <v>67.260000000000005</v>
      </c>
      <c r="C262" s="25"/>
      <c r="D262" s="26">
        <v>73.400000000000006</v>
      </c>
      <c r="E262" s="26">
        <v>79.67</v>
      </c>
      <c r="F262" s="26">
        <v>117.68</v>
      </c>
      <c r="G262" s="26">
        <v>51.14</v>
      </c>
      <c r="H262" s="26">
        <v>47.48</v>
      </c>
      <c r="I262" s="26">
        <v>56.53</v>
      </c>
      <c r="J262" s="26">
        <v>60.62</v>
      </c>
      <c r="K262" s="26">
        <v>50.39</v>
      </c>
      <c r="L262" s="26">
        <v>61.93</v>
      </c>
      <c r="M262" s="26">
        <v>56.06</v>
      </c>
      <c r="N262" s="26">
        <v>63.17</v>
      </c>
      <c r="O262" s="26">
        <v>87.59</v>
      </c>
      <c r="P262" s="26">
        <v>50.49</v>
      </c>
      <c r="Q262" s="26">
        <v>48.66</v>
      </c>
      <c r="U262" s="26">
        <v>103.85</v>
      </c>
      <c r="V262" s="26">
        <v>67.260000000000005</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333</v>
      </c>
      <c r="B263" s="26">
        <v>67.739999999999995</v>
      </c>
      <c r="C263" s="25"/>
      <c r="D263" s="26">
        <v>73.599999999999994</v>
      </c>
      <c r="E263" s="26">
        <v>79.849999999999994</v>
      </c>
      <c r="F263" s="26">
        <v>118.04</v>
      </c>
      <c r="G263" s="26">
        <v>50.83</v>
      </c>
      <c r="H263" s="26">
        <v>48.4</v>
      </c>
      <c r="I263" s="26">
        <v>56.66</v>
      </c>
      <c r="J263" s="26">
        <v>61.11</v>
      </c>
      <c r="K263" s="26">
        <v>50.55</v>
      </c>
      <c r="L263" s="26">
        <v>63.03</v>
      </c>
      <c r="M263" s="26">
        <v>57.7</v>
      </c>
      <c r="N263" s="26">
        <v>63.24</v>
      </c>
      <c r="O263" s="26">
        <v>88.26</v>
      </c>
      <c r="P263" s="26">
        <v>50.9</v>
      </c>
      <c r="Q263" s="26">
        <v>49.47</v>
      </c>
      <c r="U263" s="26">
        <v>105.58</v>
      </c>
      <c r="V263" s="26">
        <v>68.58</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334</v>
      </c>
      <c r="B264" s="26">
        <v>68.28</v>
      </c>
      <c r="C264" s="25"/>
      <c r="D264" s="26">
        <v>73.88</v>
      </c>
      <c r="E264" s="26">
        <v>79.989999999999995</v>
      </c>
      <c r="F264" s="26">
        <v>118.45</v>
      </c>
      <c r="G264" s="26">
        <v>50.54</v>
      </c>
      <c r="H264" s="26">
        <v>49.42</v>
      </c>
      <c r="I264" s="26">
        <v>56.89</v>
      </c>
      <c r="J264" s="26">
        <v>61.62</v>
      </c>
      <c r="K264" s="26">
        <v>50.78</v>
      </c>
      <c r="L264" s="26">
        <v>64.14</v>
      </c>
      <c r="M264" s="26">
        <v>59.45</v>
      </c>
      <c r="N264" s="26">
        <v>63.34</v>
      </c>
      <c r="O264" s="26">
        <v>88.97</v>
      </c>
      <c r="P264" s="26">
        <v>51.53</v>
      </c>
      <c r="Q264" s="26">
        <v>50.28</v>
      </c>
      <c r="U264" s="26">
        <v>107.55</v>
      </c>
      <c r="V264" s="26">
        <v>70.099999999999994</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335</v>
      </c>
      <c r="B265" s="26">
        <v>68.87</v>
      </c>
      <c r="C265" s="25"/>
      <c r="D265" s="26">
        <v>74.17</v>
      </c>
      <c r="E265" s="26">
        <v>80.09</v>
      </c>
      <c r="F265" s="26">
        <v>118.92</v>
      </c>
      <c r="G265" s="26">
        <v>50.28</v>
      </c>
      <c r="H265" s="26">
        <v>50.56</v>
      </c>
      <c r="I265" s="26">
        <v>57.19</v>
      </c>
      <c r="J265" s="26">
        <v>62.23</v>
      </c>
      <c r="K265" s="26">
        <v>51.13</v>
      </c>
      <c r="L265" s="26">
        <v>65.33</v>
      </c>
      <c r="M265" s="26">
        <v>61.24</v>
      </c>
      <c r="N265" s="26">
        <v>63.5</v>
      </c>
      <c r="O265" s="26">
        <v>89.49</v>
      </c>
      <c r="P265" s="26">
        <v>52.33</v>
      </c>
      <c r="Q265" s="26">
        <v>50.98</v>
      </c>
      <c r="U265" s="26">
        <v>109.77</v>
      </c>
      <c r="V265" s="26">
        <v>71.760000000000005</v>
      </c>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row>
    <row r="266" spans="1:85" x14ac:dyDescent="0.3">
      <c r="A266" s="24" t="s">
        <v>336</v>
      </c>
      <c r="B266" s="26">
        <v>69.430000000000007</v>
      </c>
      <c r="C266" s="25"/>
      <c r="D266" s="26">
        <v>74.95</v>
      </c>
      <c r="E266" s="26">
        <v>80.95</v>
      </c>
      <c r="F266" s="26">
        <v>118.73</v>
      </c>
      <c r="G266" s="26">
        <v>50.04</v>
      </c>
      <c r="H266" s="26">
        <v>51.96</v>
      </c>
      <c r="I266" s="26">
        <v>57.09</v>
      </c>
      <c r="J266" s="26">
        <v>63.01</v>
      </c>
      <c r="K266" s="26">
        <v>52.14</v>
      </c>
      <c r="L266" s="26">
        <v>67.540000000000006</v>
      </c>
      <c r="M266" s="26">
        <v>62.07</v>
      </c>
      <c r="N266" s="26">
        <v>64.03</v>
      </c>
      <c r="O266" s="26">
        <v>88.73</v>
      </c>
      <c r="P266" s="26">
        <v>52.28</v>
      </c>
      <c r="Q266" s="26">
        <v>51.84</v>
      </c>
      <c r="U266" s="26">
        <v>109.39</v>
      </c>
      <c r="V266" s="26">
        <v>72.040000000000006</v>
      </c>
      <c r="W266" s="25"/>
      <c r="X266" s="26">
        <v>76.540000000000006</v>
      </c>
      <c r="Y266" s="26">
        <v>106.78</v>
      </c>
      <c r="Z266" s="26">
        <v>7.53</v>
      </c>
      <c r="AA266" s="26">
        <v>80.95</v>
      </c>
      <c r="AB266" s="26">
        <v>95.84</v>
      </c>
      <c r="AC266" s="26">
        <v>347.8</v>
      </c>
      <c r="AD266" s="26">
        <v>107.79</v>
      </c>
      <c r="AE266" s="26">
        <v>108.96</v>
      </c>
      <c r="AF266" s="26">
        <v>118.12</v>
      </c>
      <c r="AG266" s="26">
        <v>165.92</v>
      </c>
      <c r="AH266" s="26">
        <v>194.87</v>
      </c>
      <c r="AI266" s="26">
        <v>100.58</v>
      </c>
      <c r="AJ266" s="26">
        <v>135.94999999999999</v>
      </c>
      <c r="AK266" s="26">
        <v>97.56</v>
      </c>
      <c r="AL266" s="26">
        <v>231.46</v>
      </c>
      <c r="AM266" s="26">
        <v>77.53</v>
      </c>
      <c r="AN266" s="26">
        <v>175.82</v>
      </c>
      <c r="AO266" s="26">
        <v>182.08</v>
      </c>
      <c r="AP266" s="26">
        <v>126.39</v>
      </c>
      <c r="AQ266" s="26">
        <v>78.81</v>
      </c>
      <c r="AR266" s="26">
        <v>68.37</v>
      </c>
      <c r="AS266" s="26">
        <v>100.84</v>
      </c>
      <c r="AT266" s="26">
        <v>110.9</v>
      </c>
      <c r="AU266" s="26">
        <v>50.04</v>
      </c>
      <c r="AV266" s="26">
        <v>56.97</v>
      </c>
      <c r="AW266" s="26">
        <v>46.56</v>
      </c>
      <c r="AX266" s="26">
        <v>57.09</v>
      </c>
      <c r="AY266" s="26">
        <v>45.88</v>
      </c>
      <c r="AZ266" s="26">
        <v>69.319999999999993</v>
      </c>
      <c r="BA266" s="26">
        <v>62.8</v>
      </c>
      <c r="BB266" s="26">
        <v>96.51</v>
      </c>
      <c r="BC266" s="26">
        <v>93.26</v>
      </c>
      <c r="BD266" s="26">
        <v>25.33</v>
      </c>
      <c r="BE266" s="26">
        <v>27.68</v>
      </c>
      <c r="BF266" s="25"/>
      <c r="BG266" s="26">
        <v>67.540000000000006</v>
      </c>
      <c r="BH266" s="26">
        <v>117.91</v>
      </c>
      <c r="BI266" s="26">
        <v>56.8</v>
      </c>
      <c r="BJ266" s="26">
        <v>58.95</v>
      </c>
      <c r="BK266" s="26">
        <v>53.57</v>
      </c>
      <c r="BL266" s="26">
        <v>49.23</v>
      </c>
      <c r="BM266" s="26">
        <v>146.99</v>
      </c>
      <c r="BN266" s="26">
        <v>14.13</v>
      </c>
      <c r="BO266" s="26">
        <v>88.73</v>
      </c>
      <c r="BP266" s="26">
        <v>21.92</v>
      </c>
      <c r="BQ266" s="26">
        <v>46.16</v>
      </c>
      <c r="BR266" s="26">
        <v>103.19</v>
      </c>
      <c r="BS266" s="26">
        <v>41.17</v>
      </c>
      <c r="BT266" s="26">
        <v>70.52</v>
      </c>
      <c r="BU266" s="26">
        <v>41.19</v>
      </c>
      <c r="BV266" s="26">
        <v>90.5</v>
      </c>
      <c r="BW266" s="26">
        <v>73.77</v>
      </c>
      <c r="BX266" s="26">
        <v>67.17</v>
      </c>
      <c r="BY266" s="25"/>
      <c r="BZ266" s="25"/>
      <c r="CA266" s="25"/>
      <c r="CB266" s="25"/>
      <c r="CC266" s="26">
        <v>190.46</v>
      </c>
      <c r="CD266" s="26">
        <v>30.75</v>
      </c>
      <c r="CE266" s="26">
        <v>85.28</v>
      </c>
      <c r="CF266" s="26">
        <v>65.489999999999995</v>
      </c>
      <c r="CG266" s="26">
        <v>68.27</v>
      </c>
    </row>
    <row r="267" spans="1:85" x14ac:dyDescent="0.3">
      <c r="A267" s="24" t="s">
        <v>337</v>
      </c>
      <c r="B267" s="26">
        <v>70.02</v>
      </c>
      <c r="C267" s="25"/>
      <c r="D267" s="26">
        <v>75.61</v>
      </c>
      <c r="E267" s="26">
        <v>81.8</v>
      </c>
      <c r="F267" s="26">
        <v>118.92</v>
      </c>
      <c r="G267" s="26">
        <v>49.7</v>
      </c>
      <c r="H267" s="26">
        <v>53.04</v>
      </c>
      <c r="I267" s="26">
        <v>57.45</v>
      </c>
      <c r="J267" s="26">
        <v>63.72</v>
      </c>
      <c r="K267" s="26">
        <v>53.05</v>
      </c>
      <c r="L267" s="26">
        <v>69.88</v>
      </c>
      <c r="M267" s="26">
        <v>62.52</v>
      </c>
      <c r="N267" s="26">
        <v>64.819999999999993</v>
      </c>
      <c r="O267" s="26">
        <v>88.44</v>
      </c>
      <c r="P267" s="26">
        <v>52.32</v>
      </c>
      <c r="Q267" s="26">
        <v>53.03</v>
      </c>
      <c r="U267" s="26">
        <v>109.13</v>
      </c>
      <c r="V267" s="26">
        <v>72.39</v>
      </c>
      <c r="W267" s="25"/>
      <c r="X267" s="26">
        <v>77.23</v>
      </c>
      <c r="Y267" s="26">
        <v>104.74</v>
      </c>
      <c r="Z267" s="26">
        <v>8.69</v>
      </c>
      <c r="AA267" s="26">
        <v>81.8</v>
      </c>
      <c r="AB267" s="26">
        <v>95.99</v>
      </c>
      <c r="AC267" s="26">
        <v>344.72</v>
      </c>
      <c r="AD267" s="26">
        <v>109.12</v>
      </c>
      <c r="AE267" s="26">
        <v>110.41</v>
      </c>
      <c r="AF267" s="26">
        <v>117.83</v>
      </c>
      <c r="AG267" s="26">
        <v>163.28</v>
      </c>
      <c r="AH267" s="26">
        <v>193.17</v>
      </c>
      <c r="AI267" s="26">
        <v>100.29</v>
      </c>
      <c r="AJ267" s="26">
        <v>136.22999999999999</v>
      </c>
      <c r="AK267" s="26">
        <v>96.98</v>
      </c>
      <c r="AL267" s="26">
        <v>230.54</v>
      </c>
      <c r="AM267" s="26">
        <v>78.89</v>
      </c>
      <c r="AN267" s="26">
        <v>175.03</v>
      </c>
      <c r="AO267" s="26">
        <v>183.65</v>
      </c>
      <c r="AP267" s="26">
        <v>127.9</v>
      </c>
      <c r="AQ267" s="26">
        <v>79.72</v>
      </c>
      <c r="AR267" s="26">
        <v>68.819999999999993</v>
      </c>
      <c r="AS267" s="26">
        <v>100.11</v>
      </c>
      <c r="AT267" s="26">
        <v>113.87</v>
      </c>
      <c r="AU267" s="26">
        <v>49.7</v>
      </c>
      <c r="AV267" s="26">
        <v>57.9</v>
      </c>
      <c r="AW267" s="26">
        <v>47.8</v>
      </c>
      <c r="AX267" s="26">
        <v>57.45</v>
      </c>
      <c r="AY267" s="26">
        <v>46.8</v>
      </c>
      <c r="AZ267" s="26">
        <v>70.22</v>
      </c>
      <c r="BA267" s="26">
        <v>63.39</v>
      </c>
      <c r="BB267" s="26">
        <v>96.56</v>
      </c>
      <c r="BC267" s="26">
        <v>91.89</v>
      </c>
      <c r="BD267" s="26">
        <v>27.65</v>
      </c>
      <c r="BE267" s="26">
        <v>28.51</v>
      </c>
      <c r="BF267" s="25"/>
      <c r="BG267" s="26">
        <v>69.88</v>
      </c>
      <c r="BH267" s="26">
        <v>117.16</v>
      </c>
      <c r="BI267" s="26">
        <v>57.81</v>
      </c>
      <c r="BJ267" s="26">
        <v>59.5</v>
      </c>
      <c r="BK267" s="26">
        <v>53.63</v>
      </c>
      <c r="BL267" s="26">
        <v>49.73</v>
      </c>
      <c r="BM267" s="26">
        <v>148.30000000000001</v>
      </c>
      <c r="BN267" s="26">
        <v>15.03</v>
      </c>
      <c r="BO267" s="26">
        <v>88.44</v>
      </c>
      <c r="BP267" s="26">
        <v>22.68</v>
      </c>
      <c r="BQ267" s="26">
        <v>46.17</v>
      </c>
      <c r="BR267" s="26">
        <v>102.47</v>
      </c>
      <c r="BS267" s="26">
        <v>41.52</v>
      </c>
      <c r="BT267" s="26">
        <v>68.05</v>
      </c>
      <c r="BU267" s="26">
        <v>42.36</v>
      </c>
      <c r="BV267" s="26">
        <v>91.73</v>
      </c>
      <c r="BW267" s="26">
        <v>77.13</v>
      </c>
      <c r="BX267" s="26">
        <v>67.849999999999994</v>
      </c>
      <c r="BY267" s="25"/>
      <c r="BZ267" s="25"/>
      <c r="CA267" s="25"/>
      <c r="CB267" s="25"/>
      <c r="CC267" s="26">
        <v>189.39</v>
      </c>
      <c r="CD267" s="26">
        <v>31.29</v>
      </c>
      <c r="CE267" s="26">
        <v>84.92</v>
      </c>
      <c r="CF267" s="26">
        <v>68.41</v>
      </c>
      <c r="CG267" s="26">
        <v>67.98</v>
      </c>
    </row>
    <row r="268" spans="1:85" x14ac:dyDescent="0.3">
      <c r="A268" s="24" t="s">
        <v>338</v>
      </c>
      <c r="B268" s="26">
        <v>70.680000000000007</v>
      </c>
      <c r="C268" s="25"/>
      <c r="D268" s="26">
        <v>76</v>
      </c>
      <c r="E268" s="26">
        <v>82.8</v>
      </c>
      <c r="F268" s="26">
        <v>119.16</v>
      </c>
      <c r="G268" s="26">
        <v>49.67</v>
      </c>
      <c r="H268" s="26">
        <v>54.27</v>
      </c>
      <c r="I268" s="26">
        <v>58.12</v>
      </c>
      <c r="J268" s="26">
        <v>64.66</v>
      </c>
      <c r="K268" s="26">
        <v>53.25</v>
      </c>
      <c r="L268" s="26">
        <v>72.040000000000006</v>
      </c>
      <c r="M268" s="26">
        <v>63.17</v>
      </c>
      <c r="N268" s="26">
        <v>65.790000000000006</v>
      </c>
      <c r="O268" s="26">
        <v>88.71</v>
      </c>
      <c r="P268" s="26">
        <v>52.74</v>
      </c>
      <c r="Q268" s="26">
        <v>54.18</v>
      </c>
      <c r="U268" s="26">
        <v>109</v>
      </c>
      <c r="V268" s="26">
        <v>74.040000000000006</v>
      </c>
      <c r="W268" s="25"/>
      <c r="X268" s="26">
        <v>77.64</v>
      </c>
      <c r="Y268" s="26">
        <v>102.65</v>
      </c>
      <c r="Z268" s="26">
        <v>9.83</v>
      </c>
      <c r="AA268" s="26">
        <v>82.8</v>
      </c>
      <c r="AB268" s="26">
        <v>96.34</v>
      </c>
      <c r="AC268" s="26">
        <v>341.13</v>
      </c>
      <c r="AD268" s="26">
        <v>109.19</v>
      </c>
      <c r="AE268" s="26">
        <v>112.19</v>
      </c>
      <c r="AF268" s="26">
        <v>118</v>
      </c>
      <c r="AG268" s="26">
        <v>161.05000000000001</v>
      </c>
      <c r="AH268" s="26">
        <v>191.48</v>
      </c>
      <c r="AI268" s="26">
        <v>99.97</v>
      </c>
      <c r="AJ268" s="26">
        <v>136.69999999999999</v>
      </c>
      <c r="AK268" s="26">
        <v>96.62</v>
      </c>
      <c r="AL268" s="26">
        <v>229.58</v>
      </c>
      <c r="AM268" s="26">
        <v>80.86</v>
      </c>
      <c r="AN268" s="26">
        <v>174.11</v>
      </c>
      <c r="AO268" s="26">
        <v>184.7</v>
      </c>
      <c r="AP268" s="26">
        <v>129.07</v>
      </c>
      <c r="AQ268" s="26">
        <v>80.7</v>
      </c>
      <c r="AR268" s="26">
        <v>69.260000000000005</v>
      </c>
      <c r="AS268" s="26">
        <v>99.62</v>
      </c>
      <c r="AT268" s="26">
        <v>116.47</v>
      </c>
      <c r="AU268" s="26">
        <v>49.67</v>
      </c>
      <c r="AV268" s="26">
        <v>58.82</v>
      </c>
      <c r="AW268" s="26">
        <v>49.35</v>
      </c>
      <c r="AX268" s="26">
        <v>58.12</v>
      </c>
      <c r="AY268" s="26">
        <v>48.46</v>
      </c>
      <c r="AZ268" s="26">
        <v>71.2</v>
      </c>
      <c r="BA268" s="26">
        <v>64.209999999999994</v>
      </c>
      <c r="BB268" s="26">
        <v>96.21</v>
      </c>
      <c r="BC268" s="26">
        <v>90.32</v>
      </c>
      <c r="BD268" s="26">
        <v>28.15</v>
      </c>
      <c r="BE268" s="26">
        <v>29.11</v>
      </c>
      <c r="BF268" s="25"/>
      <c r="BG268" s="26">
        <v>72.040000000000006</v>
      </c>
      <c r="BH268" s="26">
        <v>116.73</v>
      </c>
      <c r="BI268" s="26">
        <v>58.97</v>
      </c>
      <c r="BJ268" s="26">
        <v>59.97</v>
      </c>
      <c r="BK268" s="26">
        <v>54.59</v>
      </c>
      <c r="BL268" s="26">
        <v>50.6</v>
      </c>
      <c r="BM268" s="26">
        <v>149.61000000000001</v>
      </c>
      <c r="BN268" s="26">
        <v>15.84</v>
      </c>
      <c r="BO268" s="26">
        <v>88.71</v>
      </c>
      <c r="BP268" s="26">
        <v>24.24</v>
      </c>
      <c r="BQ268" s="26">
        <v>46.27</v>
      </c>
      <c r="BR268" s="26">
        <v>101.76</v>
      </c>
      <c r="BS268" s="26">
        <v>42.15</v>
      </c>
      <c r="BT268" s="26">
        <v>65.489999999999995</v>
      </c>
      <c r="BU268" s="26">
        <v>43.52</v>
      </c>
      <c r="BV268" s="26">
        <v>92.42</v>
      </c>
      <c r="BW268" s="26">
        <v>79.510000000000005</v>
      </c>
      <c r="BX268" s="26">
        <v>68.680000000000007</v>
      </c>
      <c r="BY268" s="25"/>
      <c r="BZ268" s="25"/>
      <c r="CA268" s="25"/>
      <c r="CB268" s="25"/>
      <c r="CC268" s="26">
        <v>188.48</v>
      </c>
      <c r="CD268" s="26">
        <v>31.87</v>
      </c>
      <c r="CE268" s="26">
        <v>84.5</v>
      </c>
      <c r="CF268" s="26">
        <v>71.819999999999993</v>
      </c>
      <c r="CG268" s="26">
        <v>69.819999999999993</v>
      </c>
    </row>
    <row r="269" spans="1:85" x14ac:dyDescent="0.3">
      <c r="A269" s="24" t="s">
        <v>339</v>
      </c>
      <c r="B269" s="26">
        <v>71.5</v>
      </c>
      <c r="C269" s="25"/>
      <c r="D269" s="26">
        <v>75.92</v>
      </c>
      <c r="E269" s="26">
        <v>84.05</v>
      </c>
      <c r="F269" s="26">
        <v>119.8</v>
      </c>
      <c r="G269" s="26">
        <v>49.85</v>
      </c>
      <c r="H269" s="26">
        <v>55.58</v>
      </c>
      <c r="I269" s="26">
        <v>58.27</v>
      </c>
      <c r="J269" s="26">
        <v>65.77</v>
      </c>
      <c r="K269" s="26">
        <v>53.76</v>
      </c>
      <c r="L269" s="26">
        <v>75.34</v>
      </c>
      <c r="M269" s="26">
        <v>63.93</v>
      </c>
      <c r="N269" s="26">
        <v>67.33</v>
      </c>
      <c r="O269" s="26">
        <v>88.61</v>
      </c>
      <c r="P269" s="26">
        <v>53.04</v>
      </c>
      <c r="Q269" s="26">
        <v>54.92</v>
      </c>
      <c r="U269" s="26">
        <v>108.66</v>
      </c>
      <c r="V269" s="26">
        <v>76.3</v>
      </c>
      <c r="W269" s="25"/>
      <c r="X269" s="26">
        <v>77.56</v>
      </c>
      <c r="Y269" s="26">
        <v>100.57</v>
      </c>
      <c r="Z269" s="26">
        <v>10.96</v>
      </c>
      <c r="AA269" s="26">
        <v>84.05</v>
      </c>
      <c r="AB269" s="26">
        <v>97.05</v>
      </c>
      <c r="AC269" s="26">
        <v>340.03</v>
      </c>
      <c r="AD269" s="26">
        <v>110.32</v>
      </c>
      <c r="AE269" s="26">
        <v>113.89</v>
      </c>
      <c r="AF269" s="26">
        <v>117.91</v>
      </c>
      <c r="AG269" s="26">
        <v>159.68</v>
      </c>
      <c r="AH269" s="26">
        <v>190.73</v>
      </c>
      <c r="AI269" s="26">
        <v>99.89</v>
      </c>
      <c r="AJ269" s="26">
        <v>138.76</v>
      </c>
      <c r="AK269" s="26">
        <v>96.72</v>
      </c>
      <c r="AL269" s="26">
        <v>228.94</v>
      </c>
      <c r="AM269" s="26">
        <v>82.48</v>
      </c>
      <c r="AN269" s="26">
        <v>173.69</v>
      </c>
      <c r="AO269" s="26">
        <v>186.18</v>
      </c>
      <c r="AP269" s="26">
        <v>130.12</v>
      </c>
      <c r="AQ269" s="26">
        <v>82.07</v>
      </c>
      <c r="AR269" s="26">
        <v>69.92</v>
      </c>
      <c r="AS269" s="26">
        <v>99.45</v>
      </c>
      <c r="AT269" s="26">
        <v>119.34</v>
      </c>
      <c r="AU269" s="26">
        <v>49.85</v>
      </c>
      <c r="AV269" s="26">
        <v>60.2</v>
      </c>
      <c r="AW269" s="26">
        <v>50.58</v>
      </c>
      <c r="AX269" s="26">
        <v>58.27</v>
      </c>
      <c r="AY269" s="26">
        <v>49.51</v>
      </c>
      <c r="AZ269" s="26">
        <v>72.31</v>
      </c>
      <c r="BA269" s="26">
        <v>65.33</v>
      </c>
      <c r="BB269" s="26">
        <v>96.04</v>
      </c>
      <c r="BC269" s="26">
        <v>88.87</v>
      </c>
      <c r="BD269" s="26">
        <v>29.02</v>
      </c>
      <c r="BE269" s="26">
        <v>30.15</v>
      </c>
      <c r="BF269" s="25"/>
      <c r="BG269" s="26">
        <v>75.34</v>
      </c>
      <c r="BH269" s="26">
        <v>115.93</v>
      </c>
      <c r="BI269" s="26">
        <v>60</v>
      </c>
      <c r="BJ269" s="26">
        <v>60.82</v>
      </c>
      <c r="BK269" s="26">
        <v>55.43</v>
      </c>
      <c r="BL269" s="26">
        <v>51.61</v>
      </c>
      <c r="BM269" s="26">
        <v>153.13</v>
      </c>
      <c r="BN269" s="26">
        <v>16.64</v>
      </c>
      <c r="BO269" s="26">
        <v>88.61</v>
      </c>
      <c r="BP269" s="26">
        <v>25.56</v>
      </c>
      <c r="BQ269" s="26">
        <v>46.66</v>
      </c>
      <c r="BR269" s="26">
        <v>101.14</v>
      </c>
      <c r="BS269" s="26">
        <v>42.61</v>
      </c>
      <c r="BT269" s="26">
        <v>61.68</v>
      </c>
      <c r="BU269" s="26">
        <v>43.96</v>
      </c>
      <c r="BV269" s="26">
        <v>93.29</v>
      </c>
      <c r="BW269" s="26">
        <v>82.85</v>
      </c>
      <c r="BX269" s="26">
        <v>69.430000000000007</v>
      </c>
      <c r="BY269" s="25"/>
      <c r="BZ269" s="25"/>
      <c r="CA269" s="25"/>
      <c r="CB269" s="25"/>
      <c r="CC269" s="26">
        <v>187.15</v>
      </c>
      <c r="CD269" s="26">
        <v>32.47</v>
      </c>
      <c r="CE269" s="26">
        <v>84.73</v>
      </c>
      <c r="CF269" s="26">
        <v>75.38</v>
      </c>
      <c r="CG269" s="26">
        <v>72.44</v>
      </c>
    </row>
    <row r="270" spans="1:85" x14ac:dyDescent="0.3">
      <c r="A270" s="24" t="s">
        <v>340</v>
      </c>
      <c r="B270" s="26">
        <v>72.3</v>
      </c>
      <c r="C270" s="25"/>
      <c r="D270" s="26">
        <v>76.36</v>
      </c>
      <c r="E270" s="26">
        <v>85.02</v>
      </c>
      <c r="F270" s="26">
        <v>119.94</v>
      </c>
      <c r="G270" s="26">
        <v>50.17</v>
      </c>
      <c r="H270" s="26">
        <v>56.94</v>
      </c>
      <c r="I270" s="26">
        <v>58.72</v>
      </c>
      <c r="J270" s="26">
        <v>66.739999999999995</v>
      </c>
      <c r="K270" s="26">
        <v>55.28</v>
      </c>
      <c r="L270" s="26">
        <v>76.819999999999993</v>
      </c>
      <c r="M270" s="26">
        <v>64.489999999999995</v>
      </c>
      <c r="N270" s="26">
        <v>68.62</v>
      </c>
      <c r="O270" s="26">
        <v>88.65</v>
      </c>
      <c r="P270" s="26">
        <v>53.02</v>
      </c>
      <c r="Q270" s="26">
        <v>56.73</v>
      </c>
      <c r="U270" s="26">
        <v>107.89</v>
      </c>
      <c r="V270" s="26">
        <v>76.88</v>
      </c>
      <c r="W270" s="25"/>
      <c r="X270" s="26">
        <v>78.010000000000005</v>
      </c>
      <c r="Y270" s="26">
        <v>98.42</v>
      </c>
      <c r="Z270" s="26">
        <v>12.19</v>
      </c>
      <c r="AA270" s="26">
        <v>85.02</v>
      </c>
      <c r="AB270" s="26">
        <v>97.52</v>
      </c>
      <c r="AC270" s="26">
        <v>336.7</v>
      </c>
      <c r="AD270" s="26">
        <v>110.36</v>
      </c>
      <c r="AE270" s="26">
        <v>114.89</v>
      </c>
      <c r="AF270" s="26">
        <v>117.69</v>
      </c>
      <c r="AG270" s="26">
        <v>157.63999999999999</v>
      </c>
      <c r="AH270" s="26">
        <v>189.2</v>
      </c>
      <c r="AI270" s="26">
        <v>99.5</v>
      </c>
      <c r="AJ270" s="26">
        <v>139.1</v>
      </c>
      <c r="AK270" s="26">
        <v>96.71</v>
      </c>
      <c r="AL270" s="26">
        <v>228.08</v>
      </c>
      <c r="AM270" s="26">
        <v>83.33</v>
      </c>
      <c r="AN270" s="26">
        <v>173.14</v>
      </c>
      <c r="AO270" s="26">
        <v>188.81</v>
      </c>
      <c r="AP270" s="26">
        <v>130.68</v>
      </c>
      <c r="AQ270" s="26">
        <v>82.65</v>
      </c>
      <c r="AR270" s="26">
        <v>70.400000000000006</v>
      </c>
      <c r="AS270" s="26">
        <v>99.7</v>
      </c>
      <c r="AT270" s="26">
        <v>121.63</v>
      </c>
      <c r="AU270" s="26">
        <v>50.17</v>
      </c>
      <c r="AV270" s="26">
        <v>61.52</v>
      </c>
      <c r="AW270" s="26">
        <v>51.99</v>
      </c>
      <c r="AX270" s="26">
        <v>58.72</v>
      </c>
      <c r="AY270" s="26">
        <v>50.85</v>
      </c>
      <c r="AZ270" s="26">
        <v>73.44</v>
      </c>
      <c r="BA270" s="26">
        <v>66.16</v>
      </c>
      <c r="BB270" s="26">
        <v>96.84</v>
      </c>
      <c r="BC270" s="26">
        <v>87.42</v>
      </c>
      <c r="BD270" s="26">
        <v>31.64</v>
      </c>
      <c r="BE270" s="26">
        <v>31.94</v>
      </c>
      <c r="BF270" s="25"/>
      <c r="BG270" s="26">
        <v>76.819999999999993</v>
      </c>
      <c r="BH270" s="26">
        <v>114.92</v>
      </c>
      <c r="BI270" s="26">
        <v>60.8</v>
      </c>
      <c r="BJ270" s="26">
        <v>61.52</v>
      </c>
      <c r="BK270" s="26">
        <v>55.98</v>
      </c>
      <c r="BL270" s="26">
        <v>52.51</v>
      </c>
      <c r="BM270" s="26">
        <v>155.91</v>
      </c>
      <c r="BN270" s="26">
        <v>17.32</v>
      </c>
      <c r="BO270" s="26">
        <v>88.65</v>
      </c>
      <c r="BP270" s="26">
        <v>26.3</v>
      </c>
      <c r="BQ270" s="26">
        <v>47.19</v>
      </c>
      <c r="BR270" s="26">
        <v>100.67</v>
      </c>
      <c r="BS270" s="26">
        <v>42.7</v>
      </c>
      <c r="BT270" s="26">
        <v>55.98</v>
      </c>
      <c r="BU270" s="26">
        <v>45.91</v>
      </c>
      <c r="BV270" s="26">
        <v>94.21</v>
      </c>
      <c r="BW270" s="26">
        <v>87.2</v>
      </c>
      <c r="BX270" s="26">
        <v>70.37</v>
      </c>
      <c r="BY270" s="25"/>
      <c r="BZ270" s="25"/>
      <c r="CA270" s="25"/>
      <c r="CB270" s="25"/>
      <c r="CC270" s="26">
        <v>185.21</v>
      </c>
      <c r="CD270" s="26">
        <v>32.799999999999997</v>
      </c>
      <c r="CE270" s="26">
        <v>83.93</v>
      </c>
      <c r="CF270" s="26">
        <v>78.58</v>
      </c>
      <c r="CG270" s="26">
        <v>72.680000000000007</v>
      </c>
    </row>
    <row r="271" spans="1:85" x14ac:dyDescent="0.3">
      <c r="A271" s="24" t="s">
        <v>341</v>
      </c>
      <c r="B271" s="26">
        <v>72.92</v>
      </c>
      <c r="C271" s="25"/>
      <c r="D271" s="26">
        <v>76.569999999999993</v>
      </c>
      <c r="E271" s="26">
        <v>86.18</v>
      </c>
      <c r="F271" s="26">
        <v>120.04</v>
      </c>
      <c r="G271" s="26">
        <v>50.29</v>
      </c>
      <c r="H271" s="26">
        <v>57.84</v>
      </c>
      <c r="I271" s="26">
        <v>59.29</v>
      </c>
      <c r="J271" s="26">
        <v>67.8</v>
      </c>
      <c r="K271" s="26">
        <v>56.17</v>
      </c>
      <c r="L271" s="26">
        <v>77.95</v>
      </c>
      <c r="M271" s="26">
        <v>64.8</v>
      </c>
      <c r="N271" s="26">
        <v>69.58</v>
      </c>
      <c r="O271" s="26">
        <v>88.64</v>
      </c>
      <c r="P271" s="26">
        <v>52.82</v>
      </c>
      <c r="Q271" s="26">
        <v>58.2</v>
      </c>
      <c r="U271" s="26">
        <v>106.97</v>
      </c>
      <c r="V271" s="26">
        <v>77.86</v>
      </c>
      <c r="W271" s="25"/>
      <c r="X271" s="26">
        <v>78.25</v>
      </c>
      <c r="Y271" s="26">
        <v>96.1</v>
      </c>
      <c r="Z271" s="26">
        <v>13.14</v>
      </c>
      <c r="AA271" s="26">
        <v>86.18</v>
      </c>
      <c r="AB271" s="26">
        <v>97.95</v>
      </c>
      <c r="AC271" s="26">
        <v>333.74</v>
      </c>
      <c r="AD271" s="26">
        <v>113.34</v>
      </c>
      <c r="AE271" s="26">
        <v>116.41</v>
      </c>
      <c r="AF271" s="26">
        <v>117.85</v>
      </c>
      <c r="AG271" s="26">
        <v>155.51</v>
      </c>
      <c r="AH271" s="26">
        <v>187.58</v>
      </c>
      <c r="AI271" s="26">
        <v>99.03</v>
      </c>
      <c r="AJ271" s="26">
        <v>139.69</v>
      </c>
      <c r="AK271" s="26">
        <v>96.69</v>
      </c>
      <c r="AL271" s="26">
        <v>226.61</v>
      </c>
      <c r="AM271" s="26">
        <v>84.32</v>
      </c>
      <c r="AN271" s="26">
        <v>172.5</v>
      </c>
      <c r="AO271" s="26">
        <v>189.55</v>
      </c>
      <c r="AP271" s="26">
        <v>131.13999999999999</v>
      </c>
      <c r="AQ271" s="26">
        <v>83.08</v>
      </c>
      <c r="AR271" s="26">
        <v>70.989999999999995</v>
      </c>
      <c r="AS271" s="26">
        <v>99.61</v>
      </c>
      <c r="AT271" s="26">
        <v>123.74</v>
      </c>
      <c r="AU271" s="26">
        <v>50.29</v>
      </c>
      <c r="AV271" s="26">
        <v>62.46</v>
      </c>
      <c r="AW271" s="26">
        <v>52.83</v>
      </c>
      <c r="AX271" s="26">
        <v>59.29</v>
      </c>
      <c r="AY271" s="26">
        <v>51.83</v>
      </c>
      <c r="AZ271" s="26">
        <v>74.84</v>
      </c>
      <c r="BA271" s="26">
        <v>67.09</v>
      </c>
      <c r="BB271" s="26">
        <v>96.38</v>
      </c>
      <c r="BC271" s="26">
        <v>86.37</v>
      </c>
      <c r="BD271" s="26">
        <v>33.770000000000003</v>
      </c>
      <c r="BE271" s="26">
        <v>33.369999999999997</v>
      </c>
      <c r="BF271" s="25"/>
      <c r="BG271" s="26">
        <v>77.95</v>
      </c>
      <c r="BH271" s="26">
        <v>114.07</v>
      </c>
      <c r="BI271" s="26">
        <v>61.57</v>
      </c>
      <c r="BJ271" s="26">
        <v>61.58</v>
      </c>
      <c r="BK271" s="26">
        <v>56.96</v>
      </c>
      <c r="BL271" s="26">
        <v>53.59</v>
      </c>
      <c r="BM271" s="26">
        <v>156.66999999999999</v>
      </c>
      <c r="BN271" s="26">
        <v>18.11</v>
      </c>
      <c r="BO271" s="26">
        <v>88.64</v>
      </c>
      <c r="BP271" s="26">
        <v>27.22</v>
      </c>
      <c r="BQ271" s="26">
        <v>47.65</v>
      </c>
      <c r="BR271" s="26">
        <v>99.86</v>
      </c>
      <c r="BS271" s="26">
        <v>42.88</v>
      </c>
      <c r="BT271" s="26">
        <v>48.64</v>
      </c>
      <c r="BU271" s="26">
        <v>47.62</v>
      </c>
      <c r="BV271" s="26">
        <v>95.17</v>
      </c>
      <c r="BW271" s="26">
        <v>90.3</v>
      </c>
      <c r="BX271" s="26">
        <v>70.92</v>
      </c>
      <c r="BY271" s="25"/>
      <c r="BZ271" s="25"/>
      <c r="CA271" s="25"/>
      <c r="CB271" s="25"/>
      <c r="CC271" s="26">
        <v>182.96</v>
      </c>
      <c r="CD271" s="26">
        <v>33.14</v>
      </c>
      <c r="CE271" s="26">
        <v>84.29</v>
      </c>
      <c r="CF271" s="26">
        <v>81.95</v>
      </c>
      <c r="CG271" s="26">
        <v>73.099999999999994</v>
      </c>
    </row>
    <row r="272" spans="1:85" x14ac:dyDescent="0.3">
      <c r="A272" s="24" t="s">
        <v>342</v>
      </c>
      <c r="B272" s="26">
        <v>73.53</v>
      </c>
      <c r="C272" s="25"/>
      <c r="D272" s="26">
        <v>76.52</v>
      </c>
      <c r="E272" s="26">
        <v>87.46</v>
      </c>
      <c r="F272" s="26">
        <v>120.17</v>
      </c>
      <c r="G272" s="26">
        <v>50.43</v>
      </c>
      <c r="H272" s="26">
        <v>58.8</v>
      </c>
      <c r="I272" s="26">
        <v>60.11</v>
      </c>
      <c r="J272" s="26">
        <v>68.97</v>
      </c>
      <c r="K272" s="26">
        <v>56.83</v>
      </c>
      <c r="L272" s="26">
        <v>79.180000000000007</v>
      </c>
      <c r="M272" s="26">
        <v>65.03</v>
      </c>
      <c r="N272" s="26">
        <v>70.19</v>
      </c>
      <c r="O272" s="26">
        <v>89.24</v>
      </c>
      <c r="P272" s="26">
        <v>52.67</v>
      </c>
      <c r="Q272" s="26">
        <v>59.5</v>
      </c>
      <c r="U272" s="26">
        <v>106.34</v>
      </c>
      <c r="V272" s="26">
        <v>78.75</v>
      </c>
      <c r="W272" s="25"/>
      <c r="X272" s="26">
        <v>78.2</v>
      </c>
      <c r="Y272" s="26">
        <v>93.82</v>
      </c>
      <c r="Z272" s="26">
        <v>13.99</v>
      </c>
      <c r="AA272" s="26">
        <v>87.46</v>
      </c>
      <c r="AB272" s="26">
        <v>98.69</v>
      </c>
      <c r="AC272" s="26">
        <v>332.52</v>
      </c>
      <c r="AD272" s="26">
        <v>115.05</v>
      </c>
      <c r="AE272" s="26">
        <v>117.24</v>
      </c>
      <c r="AF272" s="26">
        <v>118.18</v>
      </c>
      <c r="AG272" s="26">
        <v>154.01</v>
      </c>
      <c r="AH272" s="26">
        <v>185.79</v>
      </c>
      <c r="AI272" s="26">
        <v>98.5</v>
      </c>
      <c r="AJ272" s="26">
        <v>139.83000000000001</v>
      </c>
      <c r="AK272" s="26">
        <v>97</v>
      </c>
      <c r="AL272" s="26">
        <v>225.64</v>
      </c>
      <c r="AM272" s="26">
        <v>85.96</v>
      </c>
      <c r="AN272" s="26">
        <v>170.98</v>
      </c>
      <c r="AO272" s="26">
        <v>190.91</v>
      </c>
      <c r="AP272" s="26">
        <v>131.44</v>
      </c>
      <c r="AQ272" s="26">
        <v>83.6</v>
      </c>
      <c r="AR272" s="26">
        <v>71.47</v>
      </c>
      <c r="AS272" s="26">
        <v>99.1</v>
      </c>
      <c r="AT272" s="26">
        <v>125.4</v>
      </c>
      <c r="AU272" s="26">
        <v>50.43</v>
      </c>
      <c r="AV272" s="26">
        <v>63.57</v>
      </c>
      <c r="AW272" s="26">
        <v>53.64</v>
      </c>
      <c r="AX272" s="26">
        <v>60.11</v>
      </c>
      <c r="AY272" s="26">
        <v>52.52</v>
      </c>
      <c r="AZ272" s="26">
        <v>76.150000000000006</v>
      </c>
      <c r="BA272" s="26">
        <v>68.260000000000005</v>
      </c>
      <c r="BB272" s="26">
        <v>96.02</v>
      </c>
      <c r="BC272" s="26">
        <v>85.49</v>
      </c>
      <c r="BD272" s="26">
        <v>34.42</v>
      </c>
      <c r="BE272" s="26">
        <v>34.97</v>
      </c>
      <c r="BF272" s="25"/>
      <c r="BG272" s="26">
        <v>79.180000000000007</v>
      </c>
      <c r="BH272" s="26">
        <v>113.25</v>
      </c>
      <c r="BI272" s="26">
        <v>62.36</v>
      </c>
      <c r="BJ272" s="26">
        <v>61.6</v>
      </c>
      <c r="BK272" s="26">
        <v>57.6</v>
      </c>
      <c r="BL272" s="26">
        <v>53.67</v>
      </c>
      <c r="BM272" s="26">
        <v>158.51</v>
      </c>
      <c r="BN272" s="26">
        <v>18.72</v>
      </c>
      <c r="BO272" s="26">
        <v>89.24</v>
      </c>
      <c r="BP272" s="26">
        <v>28.1</v>
      </c>
      <c r="BQ272" s="26">
        <v>48.33</v>
      </c>
      <c r="BR272" s="26">
        <v>99.38</v>
      </c>
      <c r="BS272" s="26">
        <v>43.25</v>
      </c>
      <c r="BT272" s="26">
        <v>41.2</v>
      </c>
      <c r="BU272" s="26">
        <v>48.89</v>
      </c>
      <c r="BV272" s="26">
        <v>96.82</v>
      </c>
      <c r="BW272" s="26">
        <v>93.3</v>
      </c>
      <c r="BX272" s="26">
        <v>71.78</v>
      </c>
      <c r="BY272" s="25"/>
      <c r="BZ272" s="25"/>
      <c r="CA272" s="25"/>
      <c r="CB272" s="25"/>
      <c r="CC272" s="26">
        <v>181.18</v>
      </c>
      <c r="CD272" s="26">
        <v>33.619999999999997</v>
      </c>
      <c r="CE272" s="26">
        <v>84.48</v>
      </c>
      <c r="CF272" s="26">
        <v>84.94</v>
      </c>
      <c r="CG272" s="26">
        <v>73.569999999999993</v>
      </c>
    </row>
    <row r="273" spans="1:85" x14ac:dyDescent="0.3">
      <c r="A273" s="24" t="s">
        <v>343</v>
      </c>
      <c r="B273" s="26">
        <v>74.400000000000006</v>
      </c>
      <c r="C273" s="25"/>
      <c r="D273" s="26">
        <v>75.930000000000007</v>
      </c>
      <c r="E273" s="26">
        <v>88.91</v>
      </c>
      <c r="F273" s="26">
        <v>120.63</v>
      </c>
      <c r="G273" s="26">
        <v>50.78</v>
      </c>
      <c r="H273" s="26">
        <v>59.69</v>
      </c>
      <c r="I273" s="26">
        <v>61.03</v>
      </c>
      <c r="J273" s="26">
        <v>70.14</v>
      </c>
      <c r="K273" s="26">
        <v>58.06</v>
      </c>
      <c r="L273" s="26">
        <v>80.66</v>
      </c>
      <c r="M273" s="26">
        <v>65.52</v>
      </c>
      <c r="N273" s="26">
        <v>72.540000000000006</v>
      </c>
      <c r="O273" s="26">
        <v>89.48</v>
      </c>
      <c r="P273" s="26">
        <v>52.67</v>
      </c>
      <c r="Q273" s="26">
        <v>60.52</v>
      </c>
      <c r="U273" s="26">
        <v>105.88</v>
      </c>
      <c r="V273" s="26">
        <v>79.94</v>
      </c>
      <c r="W273" s="25"/>
      <c r="X273" s="26">
        <v>77.59</v>
      </c>
      <c r="Y273" s="26">
        <v>91.64</v>
      </c>
      <c r="Z273" s="26">
        <v>14.76</v>
      </c>
      <c r="AA273" s="26">
        <v>88.91</v>
      </c>
      <c r="AB273" s="26">
        <v>99.35</v>
      </c>
      <c r="AC273" s="26">
        <v>330.05</v>
      </c>
      <c r="AD273" s="26">
        <v>116.19</v>
      </c>
      <c r="AE273" s="26">
        <v>118.06</v>
      </c>
      <c r="AF273" s="26">
        <v>118.89</v>
      </c>
      <c r="AG273" s="26">
        <v>152.94</v>
      </c>
      <c r="AH273" s="26">
        <v>184.58</v>
      </c>
      <c r="AI273" s="26">
        <v>98.17</v>
      </c>
      <c r="AJ273" s="26">
        <v>140.87</v>
      </c>
      <c r="AK273" s="26">
        <v>97.75</v>
      </c>
      <c r="AL273" s="26">
        <v>225.11</v>
      </c>
      <c r="AM273" s="26">
        <v>88.06</v>
      </c>
      <c r="AN273" s="26">
        <v>169.7</v>
      </c>
      <c r="AO273" s="26">
        <v>189.27</v>
      </c>
      <c r="AP273" s="26">
        <v>132.29</v>
      </c>
      <c r="AQ273" s="26">
        <v>84.73</v>
      </c>
      <c r="AR273" s="26">
        <v>72.58</v>
      </c>
      <c r="AS273" s="26">
        <v>99.67</v>
      </c>
      <c r="AT273" s="26">
        <v>127.6</v>
      </c>
      <c r="AU273" s="26">
        <v>50.78</v>
      </c>
      <c r="AV273" s="26">
        <v>64.459999999999994</v>
      </c>
      <c r="AW273" s="26">
        <v>54.53</v>
      </c>
      <c r="AX273" s="26">
        <v>61.03</v>
      </c>
      <c r="AY273" s="26">
        <v>53.52</v>
      </c>
      <c r="AZ273" s="26">
        <v>77.42</v>
      </c>
      <c r="BA273" s="26">
        <v>69.42</v>
      </c>
      <c r="BB273" s="26">
        <v>96.14</v>
      </c>
      <c r="BC273" s="26">
        <v>84.68</v>
      </c>
      <c r="BD273" s="26">
        <v>35.86</v>
      </c>
      <c r="BE273" s="26">
        <v>37.03</v>
      </c>
      <c r="BF273" s="25"/>
      <c r="BG273" s="26">
        <v>80.66</v>
      </c>
      <c r="BH273" s="26">
        <v>112.7</v>
      </c>
      <c r="BI273" s="26">
        <v>63.33</v>
      </c>
      <c r="BJ273" s="26">
        <v>61.83</v>
      </c>
      <c r="BK273" s="26">
        <v>58.75</v>
      </c>
      <c r="BL273" s="26">
        <v>55.98</v>
      </c>
      <c r="BM273" s="26">
        <v>162.49</v>
      </c>
      <c r="BN273" s="26">
        <v>19.37</v>
      </c>
      <c r="BO273" s="26">
        <v>89.48</v>
      </c>
      <c r="BP273" s="26">
        <v>29.11</v>
      </c>
      <c r="BQ273" s="26">
        <v>48.61</v>
      </c>
      <c r="BR273" s="26">
        <v>99.12</v>
      </c>
      <c r="BS273" s="26">
        <v>43.83</v>
      </c>
      <c r="BT273" s="26">
        <v>35.68</v>
      </c>
      <c r="BU273" s="26">
        <v>49.65</v>
      </c>
      <c r="BV273" s="26">
        <v>98.44</v>
      </c>
      <c r="BW273" s="26">
        <v>97.17</v>
      </c>
      <c r="BX273" s="26">
        <v>72.48</v>
      </c>
      <c r="BY273" s="25"/>
      <c r="BZ273" s="25"/>
      <c r="CA273" s="25"/>
      <c r="CB273" s="25"/>
      <c r="CC273" s="26">
        <v>179.66</v>
      </c>
      <c r="CD273" s="26">
        <v>34.15</v>
      </c>
      <c r="CE273" s="26">
        <v>84.16</v>
      </c>
      <c r="CF273" s="26">
        <v>88.02</v>
      </c>
      <c r="CG273" s="26">
        <v>74.680000000000007</v>
      </c>
    </row>
    <row r="274" spans="1:85" x14ac:dyDescent="0.3">
      <c r="A274" s="24" t="s">
        <v>344</v>
      </c>
      <c r="B274" s="26">
        <v>75.13</v>
      </c>
      <c r="C274" s="25"/>
      <c r="D274" s="26">
        <v>75.77</v>
      </c>
      <c r="E274" s="26">
        <v>89.86</v>
      </c>
      <c r="F274" s="26">
        <v>120.38</v>
      </c>
      <c r="G274" s="26">
        <v>50.9</v>
      </c>
      <c r="H274" s="26">
        <v>61.17</v>
      </c>
      <c r="I274" s="26">
        <v>61.66</v>
      </c>
      <c r="J274" s="26">
        <v>71.25</v>
      </c>
      <c r="K274" s="26">
        <v>59.32</v>
      </c>
      <c r="L274" s="26">
        <v>82.16</v>
      </c>
      <c r="M274" s="26">
        <v>66.400000000000006</v>
      </c>
      <c r="N274" s="26">
        <v>73.45</v>
      </c>
      <c r="O274" s="26">
        <v>89.88</v>
      </c>
      <c r="P274" s="26">
        <v>53.15</v>
      </c>
      <c r="Q274" s="26">
        <v>61.73</v>
      </c>
      <c r="U274" s="26">
        <v>105.29</v>
      </c>
      <c r="V274" s="26">
        <v>80.400000000000006</v>
      </c>
      <c r="W274" s="25"/>
      <c r="X274" s="26">
        <v>77.45</v>
      </c>
      <c r="Y274" s="26">
        <v>88.68</v>
      </c>
      <c r="Z274" s="26">
        <v>15.7</v>
      </c>
      <c r="AA274" s="26">
        <v>89.86</v>
      </c>
      <c r="AB274" s="26">
        <v>99.69</v>
      </c>
      <c r="AC274" s="26">
        <v>326.92</v>
      </c>
      <c r="AD274" s="26">
        <v>117.34</v>
      </c>
      <c r="AE274" s="26">
        <v>117.66</v>
      </c>
      <c r="AF274" s="26">
        <v>118.91</v>
      </c>
      <c r="AG274" s="26">
        <v>150.69999999999999</v>
      </c>
      <c r="AH274" s="26">
        <v>182.1</v>
      </c>
      <c r="AI274" s="26">
        <v>97.68</v>
      </c>
      <c r="AJ274" s="26">
        <v>141.69</v>
      </c>
      <c r="AK274" s="26">
        <v>97.92</v>
      </c>
      <c r="AL274" s="26">
        <v>224.3</v>
      </c>
      <c r="AM274" s="26">
        <v>89.18</v>
      </c>
      <c r="AN274" s="26">
        <v>168.24</v>
      </c>
      <c r="AO274" s="26">
        <v>187.48</v>
      </c>
      <c r="AP274" s="26">
        <v>131.93</v>
      </c>
      <c r="AQ274" s="26">
        <v>84.9</v>
      </c>
      <c r="AR274" s="26">
        <v>72.98</v>
      </c>
      <c r="AS274" s="26">
        <v>99.51</v>
      </c>
      <c r="AT274" s="26">
        <v>128.55000000000001</v>
      </c>
      <c r="AU274" s="26">
        <v>50.9</v>
      </c>
      <c r="AV274" s="26">
        <v>66.180000000000007</v>
      </c>
      <c r="AW274" s="26">
        <v>55.74</v>
      </c>
      <c r="AX274" s="26">
        <v>61.66</v>
      </c>
      <c r="AY274" s="26">
        <v>54.85</v>
      </c>
      <c r="AZ274" s="26">
        <v>79.02</v>
      </c>
      <c r="BA274" s="26">
        <v>70.28</v>
      </c>
      <c r="BB274" s="26">
        <v>95.44</v>
      </c>
      <c r="BC274" s="26">
        <v>83.18</v>
      </c>
      <c r="BD274" s="26">
        <v>39.06</v>
      </c>
      <c r="BE274" s="26">
        <v>38.700000000000003</v>
      </c>
      <c r="BF274" s="25"/>
      <c r="BG274" s="26">
        <v>82.16</v>
      </c>
      <c r="BH274" s="26">
        <v>111.59</v>
      </c>
      <c r="BI274" s="26">
        <v>64.34</v>
      </c>
      <c r="BJ274" s="26">
        <v>63.16</v>
      </c>
      <c r="BK274" s="26">
        <v>58.92</v>
      </c>
      <c r="BL274" s="26">
        <v>56.55</v>
      </c>
      <c r="BM274" s="26">
        <v>164.49</v>
      </c>
      <c r="BN274" s="26">
        <v>19.95</v>
      </c>
      <c r="BO274" s="26">
        <v>89.88</v>
      </c>
      <c r="BP274" s="26">
        <v>30.61</v>
      </c>
      <c r="BQ274" s="26">
        <v>48.34</v>
      </c>
      <c r="BR274" s="26">
        <v>99.03</v>
      </c>
      <c r="BS274" s="26">
        <v>44.83</v>
      </c>
      <c r="BT274" s="26">
        <v>33.99</v>
      </c>
      <c r="BU274" s="26">
        <v>50.9</v>
      </c>
      <c r="BV274" s="26">
        <v>99.95</v>
      </c>
      <c r="BW274" s="26">
        <v>99.63</v>
      </c>
      <c r="BX274" s="26">
        <v>73.2</v>
      </c>
      <c r="BY274" s="25"/>
      <c r="BZ274" s="25"/>
      <c r="CA274" s="25"/>
      <c r="CB274" s="25"/>
      <c r="CC274" s="26">
        <v>178</v>
      </c>
      <c r="CD274" s="26">
        <v>34.56</v>
      </c>
      <c r="CE274" s="26">
        <v>84.15</v>
      </c>
      <c r="CF274" s="26">
        <v>90.16</v>
      </c>
      <c r="CG274" s="26">
        <v>74.760000000000005</v>
      </c>
    </row>
    <row r="275" spans="1:85" x14ac:dyDescent="0.3">
      <c r="A275" s="24" t="s">
        <v>345</v>
      </c>
      <c r="B275" s="26">
        <v>75.7</v>
      </c>
      <c r="C275" s="25"/>
      <c r="D275" s="26">
        <v>75.45</v>
      </c>
      <c r="E275" s="26">
        <v>90.71</v>
      </c>
      <c r="F275" s="26">
        <v>120.13</v>
      </c>
      <c r="G275" s="26">
        <v>50.96</v>
      </c>
      <c r="H275" s="26">
        <v>62.17</v>
      </c>
      <c r="I275" s="26">
        <v>62.32</v>
      </c>
      <c r="J275" s="26">
        <v>71.91</v>
      </c>
      <c r="K275" s="26">
        <v>60.12</v>
      </c>
      <c r="L275" s="26">
        <v>83.8</v>
      </c>
      <c r="M275" s="26">
        <v>67.010000000000005</v>
      </c>
      <c r="N275" s="26">
        <v>74.2</v>
      </c>
      <c r="O275" s="26">
        <v>90.3</v>
      </c>
      <c r="P275" s="26">
        <v>53.59</v>
      </c>
      <c r="Q275" s="26">
        <v>63.19</v>
      </c>
      <c r="U275" s="26">
        <v>105.3</v>
      </c>
      <c r="V275" s="26">
        <v>80.69</v>
      </c>
      <c r="W275" s="25"/>
      <c r="X275" s="26">
        <v>77.150000000000006</v>
      </c>
      <c r="Y275" s="26">
        <v>85.42</v>
      </c>
      <c r="Z275" s="26">
        <v>16.53</v>
      </c>
      <c r="AA275" s="26">
        <v>90.71</v>
      </c>
      <c r="AB275" s="26">
        <v>99.82</v>
      </c>
      <c r="AC275" s="26">
        <v>323.76</v>
      </c>
      <c r="AD275" s="26">
        <v>117.11</v>
      </c>
      <c r="AE275" s="26">
        <v>117.49</v>
      </c>
      <c r="AF275" s="26">
        <v>119.14</v>
      </c>
      <c r="AG275" s="26">
        <v>148.9</v>
      </c>
      <c r="AH275" s="26">
        <v>180.55</v>
      </c>
      <c r="AI275" s="26">
        <v>97.5</v>
      </c>
      <c r="AJ275" s="26">
        <v>142.34</v>
      </c>
      <c r="AK275" s="26">
        <v>98.01</v>
      </c>
      <c r="AL275" s="26">
        <v>222.44</v>
      </c>
      <c r="AM275" s="26">
        <v>89.45</v>
      </c>
      <c r="AN275" s="26">
        <v>166.71</v>
      </c>
      <c r="AO275" s="26">
        <v>186.49</v>
      </c>
      <c r="AP275" s="26">
        <v>131.43</v>
      </c>
      <c r="AQ275" s="26">
        <v>85.23</v>
      </c>
      <c r="AR275" s="26">
        <v>73.510000000000005</v>
      </c>
      <c r="AS275" s="26">
        <v>99.04</v>
      </c>
      <c r="AT275" s="26">
        <v>129.31</v>
      </c>
      <c r="AU275" s="26">
        <v>50.96</v>
      </c>
      <c r="AV275" s="26">
        <v>67.290000000000006</v>
      </c>
      <c r="AW275" s="26">
        <v>56.65</v>
      </c>
      <c r="AX275" s="26">
        <v>62.32</v>
      </c>
      <c r="AY275" s="26">
        <v>56.16</v>
      </c>
      <c r="AZ275" s="26">
        <v>80.13</v>
      </c>
      <c r="BA275" s="26">
        <v>70.63</v>
      </c>
      <c r="BB275" s="26">
        <v>94.87</v>
      </c>
      <c r="BC275" s="26">
        <v>82.3</v>
      </c>
      <c r="BD275" s="26">
        <v>40.83</v>
      </c>
      <c r="BE275" s="26">
        <v>40.21</v>
      </c>
      <c r="BF275" s="25"/>
      <c r="BG275" s="26">
        <v>83.8</v>
      </c>
      <c r="BH275" s="26">
        <v>110.52</v>
      </c>
      <c r="BI275" s="26">
        <v>65.290000000000006</v>
      </c>
      <c r="BJ275" s="26">
        <v>64.040000000000006</v>
      </c>
      <c r="BK275" s="26">
        <v>59.06</v>
      </c>
      <c r="BL275" s="26">
        <v>57.17</v>
      </c>
      <c r="BM275" s="26">
        <v>165.5</v>
      </c>
      <c r="BN275" s="26">
        <v>20.69</v>
      </c>
      <c r="BO275" s="26">
        <v>90.3</v>
      </c>
      <c r="BP275" s="26">
        <v>31.86</v>
      </c>
      <c r="BQ275" s="26">
        <v>47.7</v>
      </c>
      <c r="BR275" s="26">
        <v>98.85</v>
      </c>
      <c r="BS275" s="26">
        <v>45.91</v>
      </c>
      <c r="BT275" s="26">
        <v>34.67</v>
      </c>
      <c r="BU275" s="26">
        <v>52.7</v>
      </c>
      <c r="BV275" s="26">
        <v>101.26</v>
      </c>
      <c r="BW275" s="26">
        <v>101.61</v>
      </c>
      <c r="BX275" s="26">
        <v>73.73</v>
      </c>
      <c r="BY275" s="25"/>
      <c r="BZ275" s="25"/>
      <c r="CA275" s="25"/>
      <c r="CB275" s="25"/>
      <c r="CC275" s="26">
        <v>177.24</v>
      </c>
      <c r="CD275" s="26">
        <v>35.28</v>
      </c>
      <c r="CE275" s="26">
        <v>84.2</v>
      </c>
      <c r="CF275" s="26">
        <v>92.11</v>
      </c>
      <c r="CG275" s="26">
        <v>74.56</v>
      </c>
    </row>
    <row r="276" spans="1:85" x14ac:dyDescent="0.3">
      <c r="A276" s="24" t="s">
        <v>346</v>
      </c>
      <c r="B276" s="26">
        <v>76.33</v>
      </c>
      <c r="C276" s="25"/>
      <c r="D276" s="26">
        <v>74.989999999999995</v>
      </c>
      <c r="E276" s="26">
        <v>91.4</v>
      </c>
      <c r="F276" s="26">
        <v>119.95</v>
      </c>
      <c r="G276" s="26">
        <v>51.4</v>
      </c>
      <c r="H276" s="26">
        <v>63.51</v>
      </c>
      <c r="I276" s="26">
        <v>62.86</v>
      </c>
      <c r="J276" s="26">
        <v>72.760000000000005</v>
      </c>
      <c r="K276" s="26">
        <v>60.96</v>
      </c>
      <c r="L276" s="26">
        <v>85.36</v>
      </c>
      <c r="M276" s="26">
        <v>67.84</v>
      </c>
      <c r="N276" s="26">
        <v>74.88</v>
      </c>
      <c r="O276" s="26">
        <v>90.85</v>
      </c>
      <c r="P276" s="26">
        <v>54.03</v>
      </c>
      <c r="Q276" s="26">
        <v>64.39</v>
      </c>
      <c r="U276" s="26">
        <v>104.68</v>
      </c>
      <c r="V276" s="26">
        <v>81.37</v>
      </c>
      <c r="W276" s="25"/>
      <c r="X276" s="26">
        <v>76.69</v>
      </c>
      <c r="Y276" s="26">
        <v>82.48</v>
      </c>
      <c r="Z276" s="26">
        <v>17.54</v>
      </c>
      <c r="AA276" s="26">
        <v>91.4</v>
      </c>
      <c r="AB276" s="26">
        <v>99.96</v>
      </c>
      <c r="AC276" s="26">
        <v>320.64999999999998</v>
      </c>
      <c r="AD276" s="26">
        <v>116.44</v>
      </c>
      <c r="AE276" s="26">
        <v>117.34</v>
      </c>
      <c r="AF276" s="26">
        <v>119.42</v>
      </c>
      <c r="AG276" s="26">
        <v>147.11000000000001</v>
      </c>
      <c r="AH276" s="26">
        <v>179.22</v>
      </c>
      <c r="AI276" s="26">
        <v>97.42</v>
      </c>
      <c r="AJ276" s="26">
        <v>142.81</v>
      </c>
      <c r="AK276" s="26">
        <v>98.69</v>
      </c>
      <c r="AL276" s="26">
        <v>220.99</v>
      </c>
      <c r="AM276" s="26">
        <v>89.85</v>
      </c>
      <c r="AN276" s="26">
        <v>164.3</v>
      </c>
      <c r="AO276" s="26">
        <v>184.87</v>
      </c>
      <c r="AP276" s="26">
        <v>131.51</v>
      </c>
      <c r="AQ276" s="26">
        <v>85.88</v>
      </c>
      <c r="AR276" s="26">
        <v>73.900000000000006</v>
      </c>
      <c r="AS276" s="26">
        <v>98.28</v>
      </c>
      <c r="AT276" s="26">
        <v>129.44</v>
      </c>
      <c r="AU276" s="26">
        <v>51.4</v>
      </c>
      <c r="AV276" s="26">
        <v>68.84</v>
      </c>
      <c r="AW276" s="26">
        <v>57.74</v>
      </c>
      <c r="AX276" s="26">
        <v>62.86</v>
      </c>
      <c r="AY276" s="26">
        <v>57.86</v>
      </c>
      <c r="AZ276" s="26">
        <v>81.239999999999995</v>
      </c>
      <c r="BA276" s="26">
        <v>71.239999999999995</v>
      </c>
      <c r="BB276" s="26">
        <v>94.99</v>
      </c>
      <c r="BC276" s="26">
        <v>81.61</v>
      </c>
      <c r="BD276" s="26">
        <v>41.95</v>
      </c>
      <c r="BE276" s="26">
        <v>41.76</v>
      </c>
      <c r="BF276" s="25"/>
      <c r="BG276" s="26">
        <v>85.36</v>
      </c>
      <c r="BH276" s="26">
        <v>109.59</v>
      </c>
      <c r="BI276" s="26">
        <v>66.040000000000006</v>
      </c>
      <c r="BJ276" s="26">
        <v>65.36</v>
      </c>
      <c r="BK276" s="26">
        <v>59.4</v>
      </c>
      <c r="BL276" s="26">
        <v>57.41</v>
      </c>
      <c r="BM276" s="26">
        <v>167.35</v>
      </c>
      <c r="BN276" s="26">
        <v>21.27</v>
      </c>
      <c r="BO276" s="26">
        <v>90.85</v>
      </c>
      <c r="BP276" s="26">
        <v>33.07</v>
      </c>
      <c r="BQ276" s="26">
        <v>47.02</v>
      </c>
      <c r="BR276" s="26">
        <v>98.74</v>
      </c>
      <c r="BS276" s="26">
        <v>47.06</v>
      </c>
      <c r="BT276" s="26">
        <v>35.47</v>
      </c>
      <c r="BU276" s="26">
        <v>54.09</v>
      </c>
      <c r="BV276" s="26">
        <v>102.46</v>
      </c>
      <c r="BW276" s="26">
        <v>103.17</v>
      </c>
      <c r="BX276" s="26">
        <v>74.400000000000006</v>
      </c>
      <c r="BY276" s="25"/>
      <c r="BZ276" s="25"/>
      <c r="CA276" s="25"/>
      <c r="CB276" s="25"/>
      <c r="CC276" s="26">
        <v>175.58</v>
      </c>
      <c r="CD276" s="26">
        <v>35.659999999999997</v>
      </c>
      <c r="CE276" s="26">
        <v>84.65</v>
      </c>
      <c r="CF276" s="26">
        <v>94.47</v>
      </c>
      <c r="CG276" s="26">
        <v>74.760000000000005</v>
      </c>
    </row>
    <row r="277" spans="1:85" x14ac:dyDescent="0.3">
      <c r="A277" s="24" t="s">
        <v>347</v>
      </c>
      <c r="B277" s="26">
        <v>77.03</v>
      </c>
      <c r="C277" s="25"/>
      <c r="D277" s="26">
        <v>74.17</v>
      </c>
      <c r="E277" s="26">
        <v>91.99</v>
      </c>
      <c r="F277" s="26">
        <v>120.21</v>
      </c>
      <c r="G277" s="26">
        <v>51.7</v>
      </c>
      <c r="H277" s="26">
        <v>65.08</v>
      </c>
      <c r="I277" s="26">
        <v>63.21</v>
      </c>
      <c r="J277" s="26">
        <v>73.78</v>
      </c>
      <c r="K277" s="26">
        <v>61.7</v>
      </c>
      <c r="L277" s="26">
        <v>87.11</v>
      </c>
      <c r="M277" s="26">
        <v>68.72</v>
      </c>
      <c r="N277" s="26">
        <v>76.13</v>
      </c>
      <c r="O277" s="26">
        <v>91.26</v>
      </c>
      <c r="P277" s="26">
        <v>54.24</v>
      </c>
      <c r="Q277" s="26">
        <v>65.39</v>
      </c>
      <c r="U277" s="26">
        <v>104.42</v>
      </c>
      <c r="V277" s="26">
        <v>82.38</v>
      </c>
      <c r="W277" s="25"/>
      <c r="X277" s="26">
        <v>75.84</v>
      </c>
      <c r="Y277" s="26">
        <v>79.709999999999994</v>
      </c>
      <c r="Z277" s="26">
        <v>18.75</v>
      </c>
      <c r="AA277" s="26">
        <v>91.99</v>
      </c>
      <c r="AB277" s="26">
        <v>100.2</v>
      </c>
      <c r="AC277" s="26">
        <v>317.36</v>
      </c>
      <c r="AD277" s="26">
        <v>115.51</v>
      </c>
      <c r="AE277" s="26">
        <v>117.69</v>
      </c>
      <c r="AF277" s="26">
        <v>121.69</v>
      </c>
      <c r="AG277" s="26">
        <v>146.05000000000001</v>
      </c>
      <c r="AH277" s="26">
        <v>179.06</v>
      </c>
      <c r="AI277" s="26">
        <v>97.67</v>
      </c>
      <c r="AJ277" s="26">
        <v>143.81</v>
      </c>
      <c r="AK277" s="26">
        <v>100.04</v>
      </c>
      <c r="AL277" s="26">
        <v>219.99</v>
      </c>
      <c r="AM277" s="26">
        <v>90.67</v>
      </c>
      <c r="AN277" s="26">
        <v>163.07</v>
      </c>
      <c r="AO277" s="26">
        <v>184.01</v>
      </c>
      <c r="AP277" s="26">
        <v>131.44999999999999</v>
      </c>
      <c r="AQ277" s="26">
        <v>86.59</v>
      </c>
      <c r="AR277" s="26">
        <v>74.680000000000007</v>
      </c>
      <c r="AS277" s="26">
        <v>98.21</v>
      </c>
      <c r="AT277" s="26">
        <v>130.36000000000001</v>
      </c>
      <c r="AU277" s="26">
        <v>51.7</v>
      </c>
      <c r="AV277" s="26">
        <v>70.69</v>
      </c>
      <c r="AW277" s="26">
        <v>59.02</v>
      </c>
      <c r="AX277" s="26">
        <v>63.21</v>
      </c>
      <c r="AY277" s="26">
        <v>59.73</v>
      </c>
      <c r="AZ277" s="26">
        <v>82.48</v>
      </c>
      <c r="BA277" s="26">
        <v>72.03</v>
      </c>
      <c r="BB277" s="26">
        <v>94.85</v>
      </c>
      <c r="BC277" s="26">
        <v>80.58</v>
      </c>
      <c r="BD277" s="26">
        <v>42.53</v>
      </c>
      <c r="BE277" s="26">
        <v>43.94</v>
      </c>
      <c r="BF277" s="25"/>
      <c r="BG277" s="26">
        <v>87.11</v>
      </c>
      <c r="BH277" s="26">
        <v>110.44</v>
      </c>
      <c r="BI277" s="26">
        <v>66.900000000000006</v>
      </c>
      <c r="BJ277" s="26">
        <v>66.37</v>
      </c>
      <c r="BK277" s="26">
        <v>59.94</v>
      </c>
      <c r="BL277" s="26">
        <v>58.47</v>
      </c>
      <c r="BM277" s="26">
        <v>169.54</v>
      </c>
      <c r="BN277" s="26">
        <v>21.94</v>
      </c>
      <c r="BO277" s="26">
        <v>91.26</v>
      </c>
      <c r="BP277" s="26">
        <v>33.85</v>
      </c>
      <c r="BQ277" s="26">
        <v>46.43</v>
      </c>
      <c r="BR277" s="26">
        <v>98.64</v>
      </c>
      <c r="BS277" s="26">
        <v>47.57</v>
      </c>
      <c r="BT277" s="26">
        <v>35.86</v>
      </c>
      <c r="BU277" s="26">
        <v>55.33</v>
      </c>
      <c r="BV277" s="26">
        <v>102.43</v>
      </c>
      <c r="BW277" s="26">
        <v>105.25</v>
      </c>
      <c r="BX277" s="26">
        <v>74.73</v>
      </c>
      <c r="BY277" s="25"/>
      <c r="BZ277" s="25"/>
      <c r="CA277" s="25"/>
      <c r="CB277" s="25"/>
      <c r="CC277" s="26">
        <v>174.43</v>
      </c>
      <c r="CD277" s="26">
        <v>36.229999999999997</v>
      </c>
      <c r="CE277" s="26">
        <v>85.34</v>
      </c>
      <c r="CF277" s="26">
        <v>97.75</v>
      </c>
      <c r="CG277" s="26">
        <v>75.09</v>
      </c>
    </row>
    <row r="278" spans="1:85" x14ac:dyDescent="0.3">
      <c r="A278" s="24" t="s">
        <v>348</v>
      </c>
      <c r="B278" s="26">
        <v>77.66</v>
      </c>
      <c r="C278" s="25"/>
      <c r="D278" s="26">
        <v>74.03</v>
      </c>
      <c r="E278" s="26">
        <v>92.24</v>
      </c>
      <c r="F278" s="26">
        <v>119.89</v>
      </c>
      <c r="G278" s="26">
        <v>52.05</v>
      </c>
      <c r="H278" s="26">
        <v>66.59</v>
      </c>
      <c r="I278" s="26">
        <v>63.83</v>
      </c>
      <c r="J278" s="26">
        <v>74.62</v>
      </c>
      <c r="K278" s="26">
        <v>62.49</v>
      </c>
      <c r="L278" s="26">
        <v>88.78</v>
      </c>
      <c r="M278" s="26">
        <v>70.22</v>
      </c>
      <c r="N278" s="26">
        <v>76.92</v>
      </c>
      <c r="O278" s="26">
        <v>92.2</v>
      </c>
      <c r="P278" s="26">
        <v>54.87</v>
      </c>
      <c r="Q278" s="26">
        <v>66.459999999999994</v>
      </c>
      <c r="U278" s="26">
        <v>103.95</v>
      </c>
      <c r="V278" s="26">
        <v>83.58</v>
      </c>
      <c r="W278" s="25"/>
      <c r="X278" s="26">
        <v>75.67</v>
      </c>
      <c r="Y278" s="26">
        <v>78.89</v>
      </c>
      <c r="Z278" s="26">
        <v>20.260000000000002</v>
      </c>
      <c r="AA278" s="26">
        <v>92.24</v>
      </c>
      <c r="AB278" s="26">
        <v>100.33</v>
      </c>
      <c r="AC278" s="26">
        <v>315.05</v>
      </c>
      <c r="AD278" s="26">
        <v>114.8</v>
      </c>
      <c r="AE278" s="26">
        <v>117.37</v>
      </c>
      <c r="AF278" s="26">
        <v>122.25</v>
      </c>
      <c r="AG278" s="26">
        <v>143.66999999999999</v>
      </c>
      <c r="AH278" s="26">
        <v>177.35</v>
      </c>
      <c r="AI278" s="26">
        <v>97.14</v>
      </c>
      <c r="AJ278" s="26">
        <v>143.93</v>
      </c>
      <c r="AK278" s="26">
        <v>100.23</v>
      </c>
      <c r="AL278" s="26">
        <v>218.07</v>
      </c>
      <c r="AM278" s="26">
        <v>91.43</v>
      </c>
      <c r="AN278" s="26">
        <v>161.97</v>
      </c>
      <c r="AO278" s="26">
        <v>181.9</v>
      </c>
      <c r="AP278" s="26">
        <v>131.19</v>
      </c>
      <c r="AQ278" s="26">
        <v>86.7</v>
      </c>
      <c r="AR278" s="26">
        <v>74.86</v>
      </c>
      <c r="AS278" s="26">
        <v>97.84</v>
      </c>
      <c r="AT278" s="26">
        <v>131.05000000000001</v>
      </c>
      <c r="AU278" s="26">
        <v>52.05</v>
      </c>
      <c r="AV278" s="26">
        <v>72.56</v>
      </c>
      <c r="AW278" s="26">
        <v>60.14</v>
      </c>
      <c r="AX278" s="26">
        <v>63.83</v>
      </c>
      <c r="AY278" s="26">
        <v>60.57</v>
      </c>
      <c r="AZ278" s="26">
        <v>83.32</v>
      </c>
      <c r="BA278" s="26">
        <v>72.87</v>
      </c>
      <c r="BB278" s="26">
        <v>95.04</v>
      </c>
      <c r="BC278" s="26">
        <v>78.63</v>
      </c>
      <c r="BD278" s="26">
        <v>43.78</v>
      </c>
      <c r="BE278" s="26">
        <v>45.72</v>
      </c>
      <c r="BF278" s="25"/>
      <c r="BG278" s="26">
        <v>88.78</v>
      </c>
      <c r="BH278" s="26">
        <v>110.17</v>
      </c>
      <c r="BI278" s="26">
        <v>67.599999999999994</v>
      </c>
      <c r="BJ278" s="26">
        <v>68.39</v>
      </c>
      <c r="BK278" s="26">
        <v>61.89</v>
      </c>
      <c r="BL278" s="26">
        <v>58.73</v>
      </c>
      <c r="BM278" s="26">
        <v>171.3</v>
      </c>
      <c r="BN278" s="26">
        <v>23.04</v>
      </c>
      <c r="BO278" s="26">
        <v>92.2</v>
      </c>
      <c r="BP278" s="26">
        <v>35.56</v>
      </c>
      <c r="BQ278" s="26">
        <v>46.13</v>
      </c>
      <c r="BR278" s="26">
        <v>98.34</v>
      </c>
      <c r="BS278" s="26">
        <v>48.65</v>
      </c>
      <c r="BT278" s="26">
        <v>36.39</v>
      </c>
      <c r="BU278" s="26">
        <v>56.71</v>
      </c>
      <c r="BV278" s="26">
        <v>102.27</v>
      </c>
      <c r="BW278" s="26">
        <v>106.47</v>
      </c>
      <c r="BX278" s="26">
        <v>75.2</v>
      </c>
      <c r="BY278" s="25"/>
      <c r="BZ278" s="25"/>
      <c r="CA278" s="25"/>
      <c r="CB278" s="25"/>
      <c r="CC278" s="26">
        <v>173</v>
      </c>
      <c r="CD278" s="26">
        <v>36.659999999999997</v>
      </c>
      <c r="CE278" s="26">
        <v>85.26</v>
      </c>
      <c r="CF278" s="26">
        <v>101.85</v>
      </c>
      <c r="CG278" s="26">
        <v>75.78</v>
      </c>
    </row>
    <row r="279" spans="1:85" x14ac:dyDescent="0.3">
      <c r="A279" s="24" t="s">
        <v>349</v>
      </c>
      <c r="B279" s="26">
        <v>78.34</v>
      </c>
      <c r="C279" s="25"/>
      <c r="D279" s="26">
        <v>73.84</v>
      </c>
      <c r="E279" s="26">
        <v>92.51</v>
      </c>
      <c r="F279" s="26">
        <v>119.59</v>
      </c>
      <c r="G279" s="26">
        <v>51.9</v>
      </c>
      <c r="H279" s="26">
        <v>67.62</v>
      </c>
      <c r="I279" s="26">
        <v>64.25</v>
      </c>
      <c r="J279" s="26">
        <v>75.11</v>
      </c>
      <c r="K279" s="26">
        <v>63.32</v>
      </c>
      <c r="L279" s="26">
        <v>90.28</v>
      </c>
      <c r="M279" s="26">
        <v>73.650000000000006</v>
      </c>
      <c r="N279" s="26">
        <v>77.599999999999994</v>
      </c>
      <c r="O279" s="26">
        <v>93.07</v>
      </c>
      <c r="P279" s="26">
        <v>55.06</v>
      </c>
      <c r="Q279" s="26">
        <v>67.48</v>
      </c>
      <c r="U279" s="26">
        <v>103.53</v>
      </c>
      <c r="V279" s="26">
        <v>84.54</v>
      </c>
      <c r="W279" s="25"/>
      <c r="X279" s="26">
        <v>75.44</v>
      </c>
      <c r="Y279" s="26">
        <v>78.3</v>
      </c>
      <c r="Z279" s="26">
        <v>21.5</v>
      </c>
      <c r="AA279" s="26">
        <v>92.51</v>
      </c>
      <c r="AB279" s="26">
        <v>100.38</v>
      </c>
      <c r="AC279" s="26">
        <v>312.75</v>
      </c>
      <c r="AD279" s="26">
        <v>114.91</v>
      </c>
      <c r="AE279" s="26">
        <v>117.27</v>
      </c>
      <c r="AF279" s="26">
        <v>122.45</v>
      </c>
      <c r="AG279" s="26">
        <v>141.4</v>
      </c>
      <c r="AH279" s="26">
        <v>176.02</v>
      </c>
      <c r="AI279" s="26">
        <v>96.72</v>
      </c>
      <c r="AJ279" s="26">
        <v>144.21</v>
      </c>
      <c r="AK279" s="26">
        <v>100.38</v>
      </c>
      <c r="AL279" s="26">
        <v>216.34</v>
      </c>
      <c r="AM279" s="26">
        <v>92.68</v>
      </c>
      <c r="AN279" s="26">
        <v>160.99</v>
      </c>
      <c r="AO279" s="26">
        <v>179.92</v>
      </c>
      <c r="AP279" s="26">
        <v>130.88</v>
      </c>
      <c r="AQ279" s="26">
        <v>86.5</v>
      </c>
      <c r="AR279" s="26">
        <v>74.87</v>
      </c>
      <c r="AS279" s="26">
        <v>97.46</v>
      </c>
      <c r="AT279" s="26">
        <v>131.66999999999999</v>
      </c>
      <c r="AU279" s="26">
        <v>51.9</v>
      </c>
      <c r="AV279" s="26">
        <v>73.790000000000006</v>
      </c>
      <c r="AW279" s="26">
        <v>60.95</v>
      </c>
      <c r="AX279" s="26">
        <v>64.25</v>
      </c>
      <c r="AY279" s="26">
        <v>60.97</v>
      </c>
      <c r="AZ279" s="26">
        <v>84.18</v>
      </c>
      <c r="BA279" s="26">
        <v>73.209999999999994</v>
      </c>
      <c r="BB279" s="26">
        <v>94.99</v>
      </c>
      <c r="BC279" s="26">
        <v>77.06</v>
      </c>
      <c r="BD279" s="26">
        <v>45.61</v>
      </c>
      <c r="BE279" s="26">
        <v>47.14</v>
      </c>
      <c r="BF279" s="25"/>
      <c r="BG279" s="26">
        <v>90.28</v>
      </c>
      <c r="BH279" s="26">
        <v>109.77</v>
      </c>
      <c r="BI279" s="26">
        <v>68.180000000000007</v>
      </c>
      <c r="BJ279" s="26">
        <v>74.599999999999994</v>
      </c>
      <c r="BK279" s="26">
        <v>63.57</v>
      </c>
      <c r="BL279" s="26">
        <v>59.26</v>
      </c>
      <c r="BM279" s="26">
        <v>171.83</v>
      </c>
      <c r="BN279" s="26">
        <v>24.28</v>
      </c>
      <c r="BO279" s="26">
        <v>93.07</v>
      </c>
      <c r="BP279" s="26">
        <v>36.159999999999997</v>
      </c>
      <c r="BQ279" s="26">
        <v>46.22</v>
      </c>
      <c r="BR279" s="26">
        <v>97.94</v>
      </c>
      <c r="BS279" s="26">
        <v>49.06</v>
      </c>
      <c r="BT279" s="26">
        <v>36.76</v>
      </c>
      <c r="BU279" s="26">
        <v>58.14</v>
      </c>
      <c r="BV279" s="26">
        <v>101.67</v>
      </c>
      <c r="BW279" s="26">
        <v>107.09</v>
      </c>
      <c r="BX279" s="26">
        <v>75.569999999999993</v>
      </c>
      <c r="BY279" s="25"/>
      <c r="BZ279" s="25"/>
      <c r="CA279" s="25"/>
      <c r="CB279" s="25"/>
      <c r="CC279" s="26">
        <v>171.61</v>
      </c>
      <c r="CD279" s="26">
        <v>37.11</v>
      </c>
      <c r="CE279" s="26">
        <v>85.32</v>
      </c>
      <c r="CF279" s="26">
        <v>105.09</v>
      </c>
      <c r="CG279" s="26">
        <v>76.290000000000006</v>
      </c>
    </row>
    <row r="280" spans="1:85" x14ac:dyDescent="0.3">
      <c r="A280" s="24" t="s">
        <v>350</v>
      </c>
      <c r="B280" s="26">
        <v>78.8</v>
      </c>
      <c r="C280" s="25"/>
      <c r="D280" s="26">
        <v>73.58</v>
      </c>
      <c r="E280" s="26">
        <v>92.82</v>
      </c>
      <c r="F280" s="26">
        <v>119.38</v>
      </c>
      <c r="G280" s="26">
        <v>51.93</v>
      </c>
      <c r="H280" s="26">
        <v>68.8</v>
      </c>
      <c r="I280" s="26">
        <v>64.569999999999993</v>
      </c>
      <c r="J280" s="26">
        <v>75.72</v>
      </c>
      <c r="K280" s="26">
        <v>63.98</v>
      </c>
      <c r="L280" s="26">
        <v>91.28</v>
      </c>
      <c r="M280" s="26">
        <v>74.7</v>
      </c>
      <c r="N280" s="26">
        <v>78.239999999999995</v>
      </c>
      <c r="O280" s="26">
        <v>94.14</v>
      </c>
      <c r="P280" s="26">
        <v>55.29</v>
      </c>
      <c r="Q280" s="26">
        <v>68.37</v>
      </c>
      <c r="U280" s="26">
        <v>103</v>
      </c>
      <c r="V280" s="26">
        <v>84.33</v>
      </c>
      <c r="W280" s="25"/>
      <c r="X280" s="26">
        <v>75.13</v>
      </c>
      <c r="Y280" s="26">
        <v>78.67</v>
      </c>
      <c r="Z280" s="26">
        <v>22.35</v>
      </c>
      <c r="AA280" s="26">
        <v>92.82</v>
      </c>
      <c r="AB280" s="26">
        <v>100.56</v>
      </c>
      <c r="AC280" s="26">
        <v>309.27999999999997</v>
      </c>
      <c r="AD280" s="26">
        <v>114.52</v>
      </c>
      <c r="AE280" s="26">
        <v>116.7</v>
      </c>
      <c r="AF280" s="26">
        <v>123.13</v>
      </c>
      <c r="AG280" s="26">
        <v>139.41</v>
      </c>
      <c r="AH280" s="26">
        <v>174.48</v>
      </c>
      <c r="AI280" s="26">
        <v>96.28</v>
      </c>
      <c r="AJ280" s="26">
        <v>144.06</v>
      </c>
      <c r="AK280" s="26">
        <v>100.82</v>
      </c>
      <c r="AL280" s="26">
        <v>214.98</v>
      </c>
      <c r="AM280" s="26">
        <v>93.37</v>
      </c>
      <c r="AN280" s="26">
        <v>160.69</v>
      </c>
      <c r="AO280" s="26">
        <v>177.9</v>
      </c>
      <c r="AP280" s="26">
        <v>130.58000000000001</v>
      </c>
      <c r="AQ280" s="26">
        <v>86.7</v>
      </c>
      <c r="AR280" s="26">
        <v>74.930000000000007</v>
      </c>
      <c r="AS280" s="26">
        <v>97.11</v>
      </c>
      <c r="AT280" s="26">
        <v>133.16999999999999</v>
      </c>
      <c r="AU280" s="26">
        <v>51.93</v>
      </c>
      <c r="AV280" s="26">
        <v>75.33</v>
      </c>
      <c r="AW280" s="26">
        <v>61.76</v>
      </c>
      <c r="AX280" s="26">
        <v>64.569999999999993</v>
      </c>
      <c r="AY280" s="26">
        <v>61.48</v>
      </c>
      <c r="AZ280" s="26">
        <v>84.86</v>
      </c>
      <c r="BA280" s="26">
        <v>73.81</v>
      </c>
      <c r="BB280" s="26">
        <v>94.92</v>
      </c>
      <c r="BC280" s="26">
        <v>76.87</v>
      </c>
      <c r="BD280" s="26">
        <v>46.03</v>
      </c>
      <c r="BE280" s="26">
        <v>49.09</v>
      </c>
      <c r="BF280" s="25"/>
      <c r="BG280" s="26">
        <v>91.28</v>
      </c>
      <c r="BH280" s="26">
        <v>109.6</v>
      </c>
      <c r="BI280" s="26">
        <v>68.75</v>
      </c>
      <c r="BJ280" s="26">
        <v>75.67</v>
      </c>
      <c r="BK280" s="26">
        <v>65.69</v>
      </c>
      <c r="BL280" s="26">
        <v>59.76</v>
      </c>
      <c r="BM280" s="26">
        <v>172.26</v>
      </c>
      <c r="BN280" s="26">
        <v>25.49</v>
      </c>
      <c r="BO280" s="26">
        <v>94.14</v>
      </c>
      <c r="BP280" s="26">
        <v>36.729999999999997</v>
      </c>
      <c r="BQ280" s="26">
        <v>46.65</v>
      </c>
      <c r="BR280" s="26">
        <v>97.39</v>
      </c>
      <c r="BS280" s="26">
        <v>49.66</v>
      </c>
      <c r="BT280" s="26">
        <v>37.130000000000003</v>
      </c>
      <c r="BU280" s="26">
        <v>59.24</v>
      </c>
      <c r="BV280" s="26">
        <v>101.25</v>
      </c>
      <c r="BW280" s="26">
        <v>108.35</v>
      </c>
      <c r="BX280" s="26">
        <v>76.08</v>
      </c>
      <c r="BY280" s="25"/>
      <c r="BZ280" s="25"/>
      <c r="CA280" s="25"/>
      <c r="CB280" s="25"/>
      <c r="CC280" s="26">
        <v>169.99</v>
      </c>
      <c r="CD280" s="26">
        <v>37.549999999999997</v>
      </c>
      <c r="CE280" s="26">
        <v>85.7</v>
      </c>
      <c r="CF280" s="26">
        <v>107.02</v>
      </c>
      <c r="CG280" s="26">
        <v>75.099999999999994</v>
      </c>
    </row>
    <row r="281" spans="1:85" x14ac:dyDescent="0.3">
      <c r="A281" s="24" t="s">
        <v>351</v>
      </c>
      <c r="B281" s="26">
        <v>79.489999999999995</v>
      </c>
      <c r="C281" s="25"/>
      <c r="D281" s="26">
        <v>73.040000000000006</v>
      </c>
      <c r="E281" s="26">
        <v>93.21</v>
      </c>
      <c r="F281" s="26">
        <v>119.48</v>
      </c>
      <c r="G281" s="26">
        <v>52.06</v>
      </c>
      <c r="H281" s="26">
        <v>70.069999999999993</v>
      </c>
      <c r="I281" s="26">
        <v>65.23</v>
      </c>
      <c r="J281" s="26">
        <v>76.56</v>
      </c>
      <c r="K281" s="26">
        <v>65.010000000000005</v>
      </c>
      <c r="L281" s="26">
        <v>91.94</v>
      </c>
      <c r="M281" s="26">
        <v>76.3</v>
      </c>
      <c r="N281" s="26">
        <v>79.47</v>
      </c>
      <c r="O281" s="26">
        <v>95.54</v>
      </c>
      <c r="P281" s="26">
        <v>55.69</v>
      </c>
      <c r="Q281" s="26">
        <v>69.44</v>
      </c>
      <c r="U281" s="26">
        <v>102.16</v>
      </c>
      <c r="V281" s="26">
        <v>84.66</v>
      </c>
      <c r="W281" s="25"/>
      <c r="X281" s="26">
        <v>74.55</v>
      </c>
      <c r="Y281" s="26">
        <v>79.11</v>
      </c>
      <c r="Z281" s="26">
        <v>22.59</v>
      </c>
      <c r="AA281" s="26">
        <v>93.21</v>
      </c>
      <c r="AB281" s="26">
        <v>100.91</v>
      </c>
      <c r="AC281" s="26">
        <v>305.52999999999997</v>
      </c>
      <c r="AD281" s="26">
        <v>114.32</v>
      </c>
      <c r="AE281" s="26">
        <v>116.72</v>
      </c>
      <c r="AF281" s="26">
        <v>123.85</v>
      </c>
      <c r="AG281" s="26">
        <v>138.55000000000001</v>
      </c>
      <c r="AH281" s="26">
        <v>173.91</v>
      </c>
      <c r="AI281" s="26">
        <v>96.18</v>
      </c>
      <c r="AJ281" s="26">
        <v>144.29</v>
      </c>
      <c r="AK281" s="26">
        <v>101.37</v>
      </c>
      <c r="AL281" s="26">
        <v>213.67</v>
      </c>
      <c r="AM281" s="26">
        <v>94.13</v>
      </c>
      <c r="AN281" s="26">
        <v>161.11000000000001</v>
      </c>
      <c r="AO281" s="26">
        <v>176.14</v>
      </c>
      <c r="AP281" s="26">
        <v>130.38</v>
      </c>
      <c r="AQ281" s="26">
        <v>87.09</v>
      </c>
      <c r="AR281" s="26">
        <v>75.209999999999994</v>
      </c>
      <c r="AS281" s="26">
        <v>96.41</v>
      </c>
      <c r="AT281" s="26">
        <v>135.69999999999999</v>
      </c>
      <c r="AU281" s="26">
        <v>52.06</v>
      </c>
      <c r="AV281" s="26">
        <v>76.94</v>
      </c>
      <c r="AW281" s="26">
        <v>62.67</v>
      </c>
      <c r="AX281" s="26">
        <v>65.23</v>
      </c>
      <c r="AY281" s="26">
        <v>61.95</v>
      </c>
      <c r="AZ281" s="26">
        <v>85.51</v>
      </c>
      <c r="BA281" s="26">
        <v>74.790000000000006</v>
      </c>
      <c r="BB281" s="26">
        <v>94.75</v>
      </c>
      <c r="BC281" s="26">
        <v>77.680000000000007</v>
      </c>
      <c r="BD281" s="26">
        <v>46.82</v>
      </c>
      <c r="BE281" s="26">
        <v>51.81</v>
      </c>
      <c r="BF281" s="25"/>
      <c r="BG281" s="26">
        <v>91.94</v>
      </c>
      <c r="BH281" s="26">
        <v>109.44</v>
      </c>
      <c r="BI281" s="26">
        <v>69.36</v>
      </c>
      <c r="BJ281" s="26">
        <v>77.42</v>
      </c>
      <c r="BK281" s="26">
        <v>68.86</v>
      </c>
      <c r="BL281" s="26">
        <v>60.67</v>
      </c>
      <c r="BM281" s="26">
        <v>173.83</v>
      </c>
      <c r="BN281" s="26">
        <v>27.07</v>
      </c>
      <c r="BO281" s="26">
        <v>95.54</v>
      </c>
      <c r="BP281" s="26">
        <v>37.42</v>
      </c>
      <c r="BQ281" s="26">
        <v>47.24</v>
      </c>
      <c r="BR281" s="26">
        <v>97.09</v>
      </c>
      <c r="BS281" s="26">
        <v>50.44</v>
      </c>
      <c r="BT281" s="26">
        <v>37.700000000000003</v>
      </c>
      <c r="BU281" s="26">
        <v>60.55</v>
      </c>
      <c r="BV281" s="26">
        <v>100.75</v>
      </c>
      <c r="BW281" s="26">
        <v>110.25</v>
      </c>
      <c r="BX281" s="26">
        <v>76.650000000000006</v>
      </c>
      <c r="BY281" s="25"/>
      <c r="BZ281" s="25"/>
      <c r="CA281" s="25"/>
      <c r="CB281" s="25"/>
      <c r="CC281" s="26">
        <v>167.95</v>
      </c>
      <c r="CD281" s="26">
        <v>37.85</v>
      </c>
      <c r="CE281" s="26">
        <v>85.8</v>
      </c>
      <c r="CF281" s="26">
        <v>106.92</v>
      </c>
      <c r="CG281" s="26">
        <v>75.67</v>
      </c>
    </row>
    <row r="282" spans="1:85" x14ac:dyDescent="0.3">
      <c r="A282" s="24" t="s">
        <v>352</v>
      </c>
      <c r="B282" s="26">
        <v>80.12</v>
      </c>
      <c r="C282" s="25"/>
      <c r="D282" s="26">
        <v>73.510000000000005</v>
      </c>
      <c r="E282" s="26">
        <v>93.62</v>
      </c>
      <c r="F282" s="26">
        <v>119.02</v>
      </c>
      <c r="G282" s="26">
        <v>52.11</v>
      </c>
      <c r="H282" s="26">
        <v>70.44</v>
      </c>
      <c r="I282" s="26">
        <v>66.33</v>
      </c>
      <c r="J282" s="26">
        <v>77.03</v>
      </c>
      <c r="K282" s="26">
        <v>66.34</v>
      </c>
      <c r="L282" s="26">
        <v>92.41</v>
      </c>
      <c r="M282" s="26">
        <v>78.290000000000006</v>
      </c>
      <c r="N282" s="26">
        <v>80.23</v>
      </c>
      <c r="O282" s="26">
        <v>97.16</v>
      </c>
      <c r="P282" s="26">
        <v>56.4</v>
      </c>
      <c r="Q282" s="26">
        <v>70.209999999999994</v>
      </c>
      <c r="U282" s="26">
        <v>101.83</v>
      </c>
      <c r="V282" s="26">
        <v>86.26</v>
      </c>
      <c r="W282" s="25"/>
      <c r="X282" s="26">
        <v>75.040000000000006</v>
      </c>
      <c r="Y282" s="26">
        <v>79.14</v>
      </c>
      <c r="Z282" s="26">
        <v>22.42</v>
      </c>
      <c r="AA282" s="26">
        <v>93.62</v>
      </c>
      <c r="AB282" s="26">
        <v>100.67</v>
      </c>
      <c r="AC282" s="26">
        <v>301.42</v>
      </c>
      <c r="AD282" s="26">
        <v>114.16</v>
      </c>
      <c r="AE282" s="26">
        <v>115.94</v>
      </c>
      <c r="AF282" s="26">
        <v>123.92</v>
      </c>
      <c r="AG282" s="26">
        <v>137.02000000000001</v>
      </c>
      <c r="AH282" s="26">
        <v>172.22</v>
      </c>
      <c r="AI282" s="26">
        <v>95.79</v>
      </c>
      <c r="AJ282" s="26">
        <v>143.83000000000001</v>
      </c>
      <c r="AK282" s="26">
        <v>101.03</v>
      </c>
      <c r="AL282" s="26">
        <v>212.19</v>
      </c>
      <c r="AM282" s="26">
        <v>94.22</v>
      </c>
      <c r="AN282" s="26">
        <v>160.65</v>
      </c>
      <c r="AO282" s="26">
        <v>178.6</v>
      </c>
      <c r="AP282" s="26">
        <v>129.44</v>
      </c>
      <c r="AQ282" s="26">
        <v>86.81</v>
      </c>
      <c r="AR282" s="26">
        <v>74.95</v>
      </c>
      <c r="AS282" s="26">
        <v>95.49</v>
      </c>
      <c r="AT282" s="26">
        <v>137.78</v>
      </c>
      <c r="AU282" s="26">
        <v>52.11</v>
      </c>
      <c r="AV282" s="26">
        <v>76.72</v>
      </c>
      <c r="AW282" s="26">
        <v>63.66</v>
      </c>
      <c r="AX282" s="26">
        <v>66.33</v>
      </c>
      <c r="AY282" s="26">
        <v>62.56</v>
      </c>
      <c r="AZ282" s="26">
        <v>86.25</v>
      </c>
      <c r="BA282" s="26">
        <v>75.11</v>
      </c>
      <c r="BB282" s="26">
        <v>95.79</v>
      </c>
      <c r="BC282" s="26">
        <v>76.06</v>
      </c>
      <c r="BD282" s="26">
        <v>47.42</v>
      </c>
      <c r="BE282" s="26">
        <v>54.77</v>
      </c>
      <c r="BF282" s="25"/>
      <c r="BG282" s="26">
        <v>92.41</v>
      </c>
      <c r="BH282" s="26">
        <v>108.98</v>
      </c>
      <c r="BI282" s="26">
        <v>70.11</v>
      </c>
      <c r="BJ282" s="26">
        <v>80.13</v>
      </c>
      <c r="BK282" s="26">
        <v>71.59</v>
      </c>
      <c r="BL282" s="26">
        <v>61.04</v>
      </c>
      <c r="BM282" s="26">
        <v>175.18</v>
      </c>
      <c r="BN282" s="26">
        <v>28.17</v>
      </c>
      <c r="BO282" s="26">
        <v>97.16</v>
      </c>
      <c r="BP282" s="26">
        <v>38.24</v>
      </c>
      <c r="BQ282" s="26">
        <v>47.73</v>
      </c>
      <c r="BR282" s="26">
        <v>97.27</v>
      </c>
      <c r="BS282" s="26">
        <v>51.88</v>
      </c>
      <c r="BT282" s="26">
        <v>38.700000000000003</v>
      </c>
      <c r="BU282" s="26">
        <v>61.32</v>
      </c>
      <c r="BV282" s="26">
        <v>100.76</v>
      </c>
      <c r="BW282" s="26">
        <v>112.13</v>
      </c>
      <c r="BX282" s="26">
        <v>77.260000000000005</v>
      </c>
      <c r="BY282" s="25"/>
      <c r="BZ282" s="25"/>
      <c r="CA282" s="25"/>
      <c r="CB282" s="25"/>
      <c r="CC282" s="26">
        <v>166.65</v>
      </c>
      <c r="CD282" s="26">
        <v>38.43</v>
      </c>
      <c r="CE282" s="26">
        <v>85.32</v>
      </c>
      <c r="CF282" s="26">
        <v>104.96</v>
      </c>
      <c r="CG282" s="26">
        <v>79.290000000000006</v>
      </c>
    </row>
    <row r="283" spans="1:85" x14ac:dyDescent="0.3">
      <c r="A283" s="24" t="s">
        <v>353</v>
      </c>
      <c r="B283" s="26">
        <v>80.790000000000006</v>
      </c>
      <c r="C283" s="25"/>
      <c r="D283" s="26">
        <v>73.95</v>
      </c>
      <c r="E283" s="26">
        <v>94.02</v>
      </c>
      <c r="F283" s="26">
        <v>118.62</v>
      </c>
      <c r="G283" s="26">
        <v>51.95</v>
      </c>
      <c r="H283" s="26">
        <v>70.55</v>
      </c>
      <c r="I283" s="26">
        <v>66.95</v>
      </c>
      <c r="J283" s="26">
        <v>77.31</v>
      </c>
      <c r="K283" s="26">
        <v>68.41</v>
      </c>
      <c r="L283" s="26">
        <v>92.65</v>
      </c>
      <c r="M283" s="26">
        <v>79.62</v>
      </c>
      <c r="N283" s="26">
        <v>81.599999999999994</v>
      </c>
      <c r="O283" s="26">
        <v>98.12</v>
      </c>
      <c r="P283" s="26">
        <v>57.27</v>
      </c>
      <c r="Q283" s="26">
        <v>71.77</v>
      </c>
      <c r="U283" s="26">
        <v>101.22</v>
      </c>
      <c r="V283" s="26">
        <v>89.64</v>
      </c>
      <c r="W283" s="25"/>
      <c r="X283" s="26">
        <v>75.540000000000006</v>
      </c>
      <c r="Y283" s="26">
        <v>77.930000000000007</v>
      </c>
      <c r="Z283" s="26">
        <v>22.1</v>
      </c>
      <c r="AA283" s="26">
        <v>94.02</v>
      </c>
      <c r="AB283" s="26">
        <v>100.61</v>
      </c>
      <c r="AC283" s="26">
        <v>298.83999999999997</v>
      </c>
      <c r="AD283" s="26">
        <v>113.75</v>
      </c>
      <c r="AE283" s="26">
        <v>115.32</v>
      </c>
      <c r="AF283" s="26">
        <v>123.98</v>
      </c>
      <c r="AG283" s="26">
        <v>135.13</v>
      </c>
      <c r="AH283" s="26">
        <v>171.07</v>
      </c>
      <c r="AI283" s="26">
        <v>95.54</v>
      </c>
      <c r="AJ283" s="26">
        <v>143.11000000000001</v>
      </c>
      <c r="AK283" s="26">
        <v>101.49</v>
      </c>
      <c r="AL283" s="26">
        <v>210.08</v>
      </c>
      <c r="AM283" s="26">
        <v>94.41</v>
      </c>
      <c r="AN283" s="26">
        <v>159.32</v>
      </c>
      <c r="AO283" s="26">
        <v>179.47</v>
      </c>
      <c r="AP283" s="26">
        <v>128.54</v>
      </c>
      <c r="AQ283" s="26">
        <v>86.75</v>
      </c>
      <c r="AR283" s="26">
        <v>74.849999999999994</v>
      </c>
      <c r="AS283" s="26">
        <v>94.52</v>
      </c>
      <c r="AT283" s="26">
        <v>140.1</v>
      </c>
      <c r="AU283" s="26">
        <v>51.95</v>
      </c>
      <c r="AV283" s="26">
        <v>76.59</v>
      </c>
      <c r="AW283" s="26">
        <v>64.03</v>
      </c>
      <c r="AX283" s="26">
        <v>66.95</v>
      </c>
      <c r="AY283" s="26">
        <v>63.17</v>
      </c>
      <c r="AZ283" s="26">
        <v>87.02</v>
      </c>
      <c r="BA283" s="26">
        <v>75.14</v>
      </c>
      <c r="BB283" s="26">
        <v>96.47</v>
      </c>
      <c r="BC283" s="26">
        <v>73.87</v>
      </c>
      <c r="BD283" s="26">
        <v>51.22</v>
      </c>
      <c r="BE283" s="26">
        <v>57.36</v>
      </c>
      <c r="BF283" s="25"/>
      <c r="BG283" s="26">
        <v>92.65</v>
      </c>
      <c r="BH283" s="26">
        <v>108.38</v>
      </c>
      <c r="BI283" s="26">
        <v>70.709999999999994</v>
      </c>
      <c r="BJ283" s="26">
        <v>81.75</v>
      </c>
      <c r="BK283" s="26">
        <v>73.87</v>
      </c>
      <c r="BL283" s="26">
        <v>61.49</v>
      </c>
      <c r="BM283" s="26">
        <v>179.11</v>
      </c>
      <c r="BN283" s="26">
        <v>29.24</v>
      </c>
      <c r="BO283" s="26">
        <v>98.12</v>
      </c>
      <c r="BP283" s="26">
        <v>39.35</v>
      </c>
      <c r="BQ283" s="26">
        <v>48.3</v>
      </c>
      <c r="BR283" s="26">
        <v>97.31</v>
      </c>
      <c r="BS283" s="26">
        <v>53.63</v>
      </c>
      <c r="BT283" s="26">
        <v>40.07</v>
      </c>
      <c r="BU283" s="26">
        <v>63.53</v>
      </c>
      <c r="BV283" s="26">
        <v>100.99</v>
      </c>
      <c r="BW283" s="26">
        <v>113.6</v>
      </c>
      <c r="BX283" s="26">
        <v>77.430000000000007</v>
      </c>
      <c r="BY283" s="25"/>
      <c r="BZ283" s="25"/>
      <c r="CA283" s="25"/>
      <c r="CB283" s="25"/>
      <c r="CC283" s="26">
        <v>164.92</v>
      </c>
      <c r="CD283" s="26">
        <v>38.880000000000003</v>
      </c>
      <c r="CE283" s="26">
        <v>84.91</v>
      </c>
      <c r="CF283" s="26">
        <v>102.25</v>
      </c>
      <c r="CG283" s="26">
        <v>86.22</v>
      </c>
    </row>
    <row r="284" spans="1:85" x14ac:dyDescent="0.3">
      <c r="A284" s="24" t="s">
        <v>354</v>
      </c>
      <c r="B284" s="26">
        <v>81.3</v>
      </c>
      <c r="C284" s="25"/>
      <c r="D284" s="26">
        <v>74.27</v>
      </c>
      <c r="E284" s="26">
        <v>94.53</v>
      </c>
      <c r="F284" s="26">
        <v>118.08</v>
      </c>
      <c r="G284" s="26">
        <v>51.92</v>
      </c>
      <c r="H284" s="26">
        <v>70.989999999999995</v>
      </c>
      <c r="I284" s="26">
        <v>67.95</v>
      </c>
      <c r="J284" s="26">
        <v>77.73</v>
      </c>
      <c r="K284" s="26">
        <v>69.91</v>
      </c>
      <c r="L284" s="26">
        <v>92.9</v>
      </c>
      <c r="M284" s="26">
        <v>80.59</v>
      </c>
      <c r="N284" s="26">
        <v>82.24</v>
      </c>
      <c r="O284" s="26">
        <v>99.13</v>
      </c>
      <c r="P284" s="26">
        <v>58.2</v>
      </c>
      <c r="Q284" s="26">
        <v>72.56</v>
      </c>
      <c r="U284" s="26">
        <v>100.85</v>
      </c>
      <c r="V284" s="26">
        <v>89.12</v>
      </c>
      <c r="W284" s="25"/>
      <c r="X284" s="26">
        <v>75.89</v>
      </c>
      <c r="Y284" s="26">
        <v>76.7</v>
      </c>
      <c r="Z284" s="26">
        <v>22.65</v>
      </c>
      <c r="AA284" s="26">
        <v>94.53</v>
      </c>
      <c r="AB284" s="26">
        <v>100.54</v>
      </c>
      <c r="AC284" s="26">
        <v>294.73</v>
      </c>
      <c r="AD284" s="26">
        <v>114.22</v>
      </c>
      <c r="AE284" s="26">
        <v>114.61</v>
      </c>
      <c r="AF284" s="26">
        <v>124.11</v>
      </c>
      <c r="AG284" s="26">
        <v>134.04</v>
      </c>
      <c r="AH284" s="26">
        <v>169.69</v>
      </c>
      <c r="AI284" s="26">
        <v>95.16</v>
      </c>
      <c r="AJ284" s="26">
        <v>142.55000000000001</v>
      </c>
      <c r="AK284" s="26">
        <v>101.23</v>
      </c>
      <c r="AL284" s="26">
        <v>207.94</v>
      </c>
      <c r="AM284" s="26">
        <v>94.37</v>
      </c>
      <c r="AN284" s="26">
        <v>158.02000000000001</v>
      </c>
      <c r="AO284" s="26">
        <v>177.54</v>
      </c>
      <c r="AP284" s="26">
        <v>127.43</v>
      </c>
      <c r="AQ284" s="26">
        <v>86.63</v>
      </c>
      <c r="AR284" s="26">
        <v>74.69</v>
      </c>
      <c r="AS284" s="26">
        <v>93.54</v>
      </c>
      <c r="AT284" s="26">
        <v>141.88</v>
      </c>
      <c r="AU284" s="26">
        <v>51.92</v>
      </c>
      <c r="AV284" s="26">
        <v>76.489999999999995</v>
      </c>
      <c r="AW284" s="26">
        <v>65.05</v>
      </c>
      <c r="AX284" s="26">
        <v>67.95</v>
      </c>
      <c r="AY284" s="26">
        <v>63.95</v>
      </c>
      <c r="AZ284" s="26">
        <v>87.66</v>
      </c>
      <c r="BA284" s="26">
        <v>75.42</v>
      </c>
      <c r="BB284" s="26">
        <v>96.18</v>
      </c>
      <c r="BC284" s="26">
        <v>74.2</v>
      </c>
      <c r="BD284" s="26">
        <v>53.09</v>
      </c>
      <c r="BE284" s="26">
        <v>60.16</v>
      </c>
      <c r="BF284" s="25"/>
      <c r="BG284" s="26">
        <v>92.9</v>
      </c>
      <c r="BH284" s="26">
        <v>107.79</v>
      </c>
      <c r="BI284" s="26">
        <v>71.39</v>
      </c>
      <c r="BJ284" s="26">
        <v>83.12</v>
      </c>
      <c r="BK284" s="26">
        <v>74.73</v>
      </c>
      <c r="BL284" s="26">
        <v>61.9</v>
      </c>
      <c r="BM284" s="26">
        <v>179.62</v>
      </c>
      <c r="BN284" s="26">
        <v>30.46</v>
      </c>
      <c r="BO284" s="26">
        <v>99.13</v>
      </c>
      <c r="BP284" s="26">
        <v>40.380000000000003</v>
      </c>
      <c r="BQ284" s="26">
        <v>49.21</v>
      </c>
      <c r="BR284" s="26">
        <v>97.7</v>
      </c>
      <c r="BS284" s="26">
        <v>55.52</v>
      </c>
      <c r="BT284" s="26">
        <v>41.71</v>
      </c>
      <c r="BU284" s="26">
        <v>64.25</v>
      </c>
      <c r="BV284" s="26">
        <v>101.97</v>
      </c>
      <c r="BW284" s="26">
        <v>115.04</v>
      </c>
      <c r="BX284" s="26">
        <v>78.22</v>
      </c>
      <c r="BY284" s="25"/>
      <c r="BZ284" s="25"/>
      <c r="CA284" s="25"/>
      <c r="CB284" s="25"/>
      <c r="CC284" s="26">
        <v>163.47</v>
      </c>
      <c r="CD284" s="26">
        <v>39.53</v>
      </c>
      <c r="CE284" s="26">
        <v>84.38</v>
      </c>
      <c r="CF284" s="26">
        <v>99.09</v>
      </c>
      <c r="CG284" s="26">
        <v>86.64</v>
      </c>
    </row>
    <row r="285" spans="1:85" x14ac:dyDescent="0.3">
      <c r="A285" s="24" t="s">
        <v>355</v>
      </c>
      <c r="B285" s="26">
        <v>81.84</v>
      </c>
      <c r="C285" s="25"/>
      <c r="D285" s="26">
        <v>74.33</v>
      </c>
      <c r="E285" s="26">
        <v>95.11</v>
      </c>
      <c r="F285" s="26">
        <v>117.92</v>
      </c>
      <c r="G285" s="26">
        <v>52.04</v>
      </c>
      <c r="H285" s="26">
        <v>71.63</v>
      </c>
      <c r="I285" s="26">
        <v>68.849999999999994</v>
      </c>
      <c r="J285" s="26">
        <v>78.680000000000007</v>
      </c>
      <c r="K285" s="26">
        <v>69.98</v>
      </c>
      <c r="L285" s="26">
        <v>93.3</v>
      </c>
      <c r="M285" s="26">
        <v>81.650000000000006</v>
      </c>
      <c r="N285" s="26">
        <v>83.9</v>
      </c>
      <c r="O285" s="26">
        <v>100.03</v>
      </c>
      <c r="P285" s="26">
        <v>59.23</v>
      </c>
      <c r="Q285" s="26">
        <v>73.09</v>
      </c>
      <c r="U285" s="26">
        <v>100.77</v>
      </c>
      <c r="V285" s="26">
        <v>89.81</v>
      </c>
      <c r="W285" s="25"/>
      <c r="X285" s="26">
        <v>75.91</v>
      </c>
      <c r="Y285" s="26">
        <v>75.290000000000006</v>
      </c>
      <c r="Z285" s="26">
        <v>24.73</v>
      </c>
      <c r="AA285" s="26">
        <v>95.11</v>
      </c>
      <c r="AB285" s="26">
        <v>100.56</v>
      </c>
      <c r="AC285" s="26">
        <v>289.88</v>
      </c>
      <c r="AD285" s="26">
        <v>114.59</v>
      </c>
      <c r="AE285" s="26">
        <v>114.25</v>
      </c>
      <c r="AF285" s="26">
        <v>124.4</v>
      </c>
      <c r="AG285" s="26">
        <v>133.4</v>
      </c>
      <c r="AH285" s="26">
        <v>168.69</v>
      </c>
      <c r="AI285" s="26">
        <v>94.8</v>
      </c>
      <c r="AJ285" s="26">
        <v>141.86000000000001</v>
      </c>
      <c r="AK285" s="26">
        <v>101.56</v>
      </c>
      <c r="AL285" s="26">
        <v>205.89</v>
      </c>
      <c r="AM285" s="26">
        <v>94.56</v>
      </c>
      <c r="AN285" s="26">
        <v>156.57</v>
      </c>
      <c r="AO285" s="26">
        <v>176.26</v>
      </c>
      <c r="AP285" s="26">
        <v>126.7</v>
      </c>
      <c r="AQ285" s="26">
        <v>87.62</v>
      </c>
      <c r="AR285" s="26">
        <v>75.11</v>
      </c>
      <c r="AS285" s="26">
        <v>92.85</v>
      </c>
      <c r="AT285" s="26">
        <v>143.43</v>
      </c>
      <c r="AU285" s="26">
        <v>52.04</v>
      </c>
      <c r="AV285" s="26">
        <v>76.540000000000006</v>
      </c>
      <c r="AW285" s="26">
        <v>66.31</v>
      </c>
      <c r="AX285" s="26">
        <v>68.849999999999994</v>
      </c>
      <c r="AY285" s="26">
        <v>66.38</v>
      </c>
      <c r="AZ285" s="26">
        <v>88.39</v>
      </c>
      <c r="BA285" s="26">
        <v>76.23</v>
      </c>
      <c r="BB285" s="26">
        <v>95.96</v>
      </c>
      <c r="BC285" s="26">
        <v>71.28</v>
      </c>
      <c r="BD285" s="26">
        <v>53.48</v>
      </c>
      <c r="BE285" s="26">
        <v>60.56</v>
      </c>
      <c r="BF285" s="25"/>
      <c r="BG285" s="26">
        <v>93.3</v>
      </c>
      <c r="BH285" s="26">
        <v>107.38</v>
      </c>
      <c r="BI285" s="26">
        <v>72.2</v>
      </c>
      <c r="BJ285" s="26">
        <v>84.74</v>
      </c>
      <c r="BK285" s="26">
        <v>75.09</v>
      </c>
      <c r="BL285" s="26">
        <v>63.4</v>
      </c>
      <c r="BM285" s="26">
        <v>181.89</v>
      </c>
      <c r="BN285" s="26">
        <v>31.63</v>
      </c>
      <c r="BO285" s="26">
        <v>100.03</v>
      </c>
      <c r="BP285" s="26">
        <v>41.78</v>
      </c>
      <c r="BQ285" s="26">
        <v>49.85</v>
      </c>
      <c r="BR285" s="26">
        <v>98.13</v>
      </c>
      <c r="BS285" s="26">
        <v>57.23</v>
      </c>
      <c r="BT285" s="26">
        <v>43.04</v>
      </c>
      <c r="BU285" s="26">
        <v>64.819999999999993</v>
      </c>
      <c r="BV285" s="26">
        <v>102.42</v>
      </c>
      <c r="BW285" s="26">
        <v>114.72</v>
      </c>
      <c r="BX285" s="26">
        <v>78.91</v>
      </c>
      <c r="BY285" s="25"/>
      <c r="BZ285" s="25"/>
      <c r="CA285" s="25"/>
      <c r="CB285" s="25"/>
      <c r="CC285" s="26">
        <v>162.37</v>
      </c>
      <c r="CD285" s="26">
        <v>40.39</v>
      </c>
      <c r="CE285" s="26">
        <v>84.59</v>
      </c>
      <c r="CF285" s="26">
        <v>98.11</v>
      </c>
      <c r="CG285" s="26">
        <v>88.08</v>
      </c>
    </row>
    <row r="286" spans="1:85" x14ac:dyDescent="0.3">
      <c r="A286" s="24" t="s">
        <v>356</v>
      </c>
      <c r="B286" s="26">
        <v>82.22</v>
      </c>
      <c r="C286" s="25"/>
      <c r="D286" s="26">
        <v>75.13</v>
      </c>
      <c r="E286" s="26">
        <v>95.71</v>
      </c>
      <c r="F286" s="26">
        <v>117.19</v>
      </c>
      <c r="G286" s="26">
        <v>52.01</v>
      </c>
      <c r="H286" s="26">
        <v>72.41</v>
      </c>
      <c r="I286" s="26">
        <v>69.58</v>
      </c>
      <c r="J286" s="26">
        <v>78.95</v>
      </c>
      <c r="K286" s="26">
        <v>70.95</v>
      </c>
      <c r="L286" s="26">
        <v>93.1</v>
      </c>
      <c r="M286" s="26">
        <v>82.38</v>
      </c>
      <c r="N286" s="26">
        <v>84.57</v>
      </c>
      <c r="O286" s="26">
        <v>100.49</v>
      </c>
      <c r="P286" s="26">
        <v>59.63</v>
      </c>
      <c r="Q286" s="26">
        <v>73.790000000000006</v>
      </c>
      <c r="U286" s="26">
        <v>100.49</v>
      </c>
      <c r="V286" s="26">
        <v>92.04</v>
      </c>
      <c r="W286" s="25"/>
      <c r="X286" s="26">
        <v>76.67</v>
      </c>
      <c r="Y286" s="26">
        <v>74.05</v>
      </c>
      <c r="Z286" s="26">
        <v>28.04</v>
      </c>
      <c r="AA286" s="26">
        <v>95.71</v>
      </c>
      <c r="AB286" s="26">
        <v>100.31</v>
      </c>
      <c r="AC286" s="26">
        <v>284.62</v>
      </c>
      <c r="AD286" s="26">
        <v>113.35</v>
      </c>
      <c r="AE286" s="26">
        <v>113.32</v>
      </c>
      <c r="AF286" s="26">
        <v>124.09</v>
      </c>
      <c r="AG286" s="26">
        <v>131.88</v>
      </c>
      <c r="AH286" s="26">
        <v>166.7</v>
      </c>
      <c r="AI286" s="26">
        <v>93.78</v>
      </c>
      <c r="AJ286" s="26">
        <v>140.69</v>
      </c>
      <c r="AK286" s="26">
        <v>102.01</v>
      </c>
      <c r="AL286" s="26">
        <v>203.26</v>
      </c>
      <c r="AM286" s="26">
        <v>94.72</v>
      </c>
      <c r="AN286" s="26">
        <v>155.5</v>
      </c>
      <c r="AO286" s="26">
        <v>174.51</v>
      </c>
      <c r="AP286" s="26">
        <v>125.53</v>
      </c>
      <c r="AQ286" s="26">
        <v>87.55</v>
      </c>
      <c r="AR286" s="26">
        <v>74.89</v>
      </c>
      <c r="AS286" s="26">
        <v>92.58</v>
      </c>
      <c r="AT286" s="26">
        <v>143.36000000000001</v>
      </c>
      <c r="AU286" s="26">
        <v>52.01</v>
      </c>
      <c r="AV286" s="26">
        <v>76.67</v>
      </c>
      <c r="AW286" s="26">
        <v>67.790000000000006</v>
      </c>
      <c r="AX286" s="26">
        <v>69.58</v>
      </c>
      <c r="AY286" s="26">
        <v>67.150000000000006</v>
      </c>
      <c r="AZ286" s="26">
        <v>88.16</v>
      </c>
      <c r="BA286" s="26">
        <v>76.67</v>
      </c>
      <c r="BB286" s="26">
        <v>96.09</v>
      </c>
      <c r="BC286" s="26">
        <v>69.41</v>
      </c>
      <c r="BD286" s="26">
        <v>54.52</v>
      </c>
      <c r="BE286" s="26">
        <v>62.86</v>
      </c>
      <c r="BF286" s="25"/>
      <c r="BG286" s="26">
        <v>93.1</v>
      </c>
      <c r="BH286" s="26">
        <v>106.93</v>
      </c>
      <c r="BI286" s="26">
        <v>72.94</v>
      </c>
      <c r="BJ286" s="26">
        <v>85.91</v>
      </c>
      <c r="BK286" s="26">
        <v>75.05</v>
      </c>
      <c r="BL286" s="26">
        <v>63.51</v>
      </c>
      <c r="BM286" s="26">
        <v>183.93</v>
      </c>
      <c r="BN286" s="26">
        <v>32.340000000000003</v>
      </c>
      <c r="BO286" s="26">
        <v>100.49</v>
      </c>
      <c r="BP286" s="26">
        <v>42.28</v>
      </c>
      <c r="BQ286" s="26">
        <v>50.12</v>
      </c>
      <c r="BR286" s="26">
        <v>98.46</v>
      </c>
      <c r="BS286" s="26">
        <v>57.63</v>
      </c>
      <c r="BT286" s="26">
        <v>43.53</v>
      </c>
      <c r="BU286" s="26">
        <v>65.81</v>
      </c>
      <c r="BV286" s="26">
        <v>101.76</v>
      </c>
      <c r="BW286" s="26">
        <v>115.01</v>
      </c>
      <c r="BX286" s="26">
        <v>79.209999999999994</v>
      </c>
      <c r="BY286" s="25"/>
      <c r="BZ286" s="25"/>
      <c r="CA286" s="25"/>
      <c r="CB286" s="25"/>
      <c r="CC286" s="26">
        <v>160.91999999999999</v>
      </c>
      <c r="CD286" s="26">
        <v>41.22</v>
      </c>
      <c r="CE286" s="26">
        <v>84.14</v>
      </c>
      <c r="CF286" s="26">
        <v>100.91</v>
      </c>
      <c r="CG286" s="26">
        <v>91.11</v>
      </c>
    </row>
    <row r="287" spans="1:85" x14ac:dyDescent="0.3">
      <c r="A287" s="24" t="s">
        <v>357</v>
      </c>
      <c r="B287" s="26">
        <v>82.72</v>
      </c>
      <c r="C287" s="25"/>
      <c r="D287" s="26">
        <v>75.75</v>
      </c>
      <c r="E287" s="26">
        <v>96.3</v>
      </c>
      <c r="F287" s="26">
        <v>116.6</v>
      </c>
      <c r="G287" s="26">
        <v>51.93</v>
      </c>
      <c r="H287" s="26">
        <v>72.709999999999994</v>
      </c>
      <c r="I287" s="26">
        <v>70.36</v>
      </c>
      <c r="J287" s="26">
        <v>79.040000000000006</v>
      </c>
      <c r="K287" s="26">
        <v>72.989999999999995</v>
      </c>
      <c r="L287" s="26">
        <v>93.38</v>
      </c>
      <c r="M287" s="26">
        <v>82.67</v>
      </c>
      <c r="N287" s="26">
        <v>86.49</v>
      </c>
      <c r="O287" s="26">
        <v>101.02</v>
      </c>
      <c r="P287" s="26">
        <v>60.06</v>
      </c>
      <c r="Q287" s="26">
        <v>74.540000000000006</v>
      </c>
      <c r="U287" s="26">
        <v>100.35</v>
      </c>
      <c r="V287" s="26">
        <v>94.45</v>
      </c>
      <c r="W287" s="25"/>
      <c r="X287" s="26">
        <v>77.239999999999995</v>
      </c>
      <c r="Y287" s="26">
        <v>72.53</v>
      </c>
      <c r="Z287" s="26">
        <v>31.93</v>
      </c>
      <c r="AA287" s="26">
        <v>96.3</v>
      </c>
      <c r="AB287" s="26">
        <v>100.27</v>
      </c>
      <c r="AC287" s="26">
        <v>280.05</v>
      </c>
      <c r="AD287" s="26">
        <v>114.53</v>
      </c>
      <c r="AE287" s="26">
        <v>112.74</v>
      </c>
      <c r="AF287" s="26">
        <v>123.81</v>
      </c>
      <c r="AG287" s="26">
        <v>131.22</v>
      </c>
      <c r="AH287" s="26">
        <v>165.16</v>
      </c>
      <c r="AI287" s="26">
        <v>92.89</v>
      </c>
      <c r="AJ287" s="26">
        <v>140.05000000000001</v>
      </c>
      <c r="AK287" s="26">
        <v>102.13</v>
      </c>
      <c r="AL287" s="26">
        <v>200.96</v>
      </c>
      <c r="AM287" s="26">
        <v>94.81</v>
      </c>
      <c r="AN287" s="26">
        <v>153.41</v>
      </c>
      <c r="AO287" s="26">
        <v>173.77</v>
      </c>
      <c r="AP287" s="26">
        <v>124.65</v>
      </c>
      <c r="AQ287" s="26">
        <v>87.35</v>
      </c>
      <c r="AR287" s="26">
        <v>75.010000000000005</v>
      </c>
      <c r="AS287" s="26">
        <v>92.49</v>
      </c>
      <c r="AT287" s="26">
        <v>142.85</v>
      </c>
      <c r="AU287" s="26">
        <v>51.93</v>
      </c>
      <c r="AV287" s="26">
        <v>76.59</v>
      </c>
      <c r="AW287" s="26">
        <v>68.489999999999995</v>
      </c>
      <c r="AX287" s="26">
        <v>70.36</v>
      </c>
      <c r="AY287" s="26">
        <v>67.14</v>
      </c>
      <c r="AZ287" s="26">
        <v>87.86</v>
      </c>
      <c r="BA287" s="26">
        <v>76.95</v>
      </c>
      <c r="BB287" s="26">
        <v>95.83</v>
      </c>
      <c r="BC287" s="26">
        <v>68.95</v>
      </c>
      <c r="BD287" s="26">
        <v>59.67</v>
      </c>
      <c r="BE287" s="26">
        <v>64.709999999999994</v>
      </c>
      <c r="BF287" s="25"/>
      <c r="BG287" s="26">
        <v>93.38</v>
      </c>
      <c r="BH287" s="26">
        <v>106.55</v>
      </c>
      <c r="BI287" s="26">
        <v>73.709999999999994</v>
      </c>
      <c r="BJ287" s="26">
        <v>86.17</v>
      </c>
      <c r="BK287" s="26">
        <v>75.12</v>
      </c>
      <c r="BL287" s="26">
        <v>66.48</v>
      </c>
      <c r="BM287" s="26">
        <v>183.82</v>
      </c>
      <c r="BN287" s="26">
        <v>33.17</v>
      </c>
      <c r="BO287" s="26">
        <v>101.02</v>
      </c>
      <c r="BP287" s="26">
        <v>42.88</v>
      </c>
      <c r="BQ287" s="26">
        <v>50.49</v>
      </c>
      <c r="BR287" s="26">
        <v>98.59</v>
      </c>
      <c r="BS287" s="26">
        <v>58.04</v>
      </c>
      <c r="BT287" s="26">
        <v>44.01</v>
      </c>
      <c r="BU287" s="26">
        <v>66.92</v>
      </c>
      <c r="BV287" s="26">
        <v>101.26</v>
      </c>
      <c r="BW287" s="26">
        <v>115.16</v>
      </c>
      <c r="BX287" s="26">
        <v>79.44</v>
      </c>
      <c r="BY287" s="25"/>
      <c r="BZ287" s="25"/>
      <c r="CA287" s="25"/>
      <c r="CB287" s="25"/>
      <c r="CC287" s="26">
        <v>159.69</v>
      </c>
      <c r="CD287" s="26">
        <v>42.11</v>
      </c>
      <c r="CE287" s="26">
        <v>84.29</v>
      </c>
      <c r="CF287" s="26">
        <v>105.6</v>
      </c>
      <c r="CG287" s="26">
        <v>93.52</v>
      </c>
    </row>
    <row r="288" spans="1:85" x14ac:dyDescent="0.3">
      <c r="A288" s="24" t="s">
        <v>358</v>
      </c>
      <c r="B288" s="26">
        <v>83.13</v>
      </c>
      <c r="C288" s="25"/>
      <c r="D288" s="26">
        <v>76.25</v>
      </c>
      <c r="E288" s="26">
        <v>96.91</v>
      </c>
      <c r="F288" s="26">
        <v>116.15</v>
      </c>
      <c r="G288" s="26">
        <v>52.01</v>
      </c>
      <c r="H288" s="26">
        <v>73.13</v>
      </c>
      <c r="I288" s="26">
        <v>71.42</v>
      </c>
      <c r="J288" s="26">
        <v>79.47</v>
      </c>
      <c r="K288" s="26">
        <v>74.319999999999993</v>
      </c>
      <c r="L288" s="26">
        <v>93.74</v>
      </c>
      <c r="M288" s="26">
        <v>82.88</v>
      </c>
      <c r="N288" s="26">
        <v>87.17</v>
      </c>
      <c r="O288" s="26">
        <v>101.91</v>
      </c>
      <c r="P288" s="26">
        <v>60.36</v>
      </c>
      <c r="Q288" s="26">
        <v>75.73</v>
      </c>
      <c r="U288" s="26">
        <v>98.21</v>
      </c>
      <c r="V288" s="26">
        <v>94.83</v>
      </c>
      <c r="W288" s="25"/>
      <c r="X288" s="26">
        <v>77.67</v>
      </c>
      <c r="Y288" s="26">
        <v>71.84</v>
      </c>
      <c r="Z288" s="26">
        <v>35.409999999999997</v>
      </c>
      <c r="AA288" s="26">
        <v>96.91</v>
      </c>
      <c r="AB288" s="26">
        <v>100.32</v>
      </c>
      <c r="AC288" s="26">
        <v>277.19</v>
      </c>
      <c r="AD288" s="26">
        <v>115.06</v>
      </c>
      <c r="AE288" s="26">
        <v>112.54</v>
      </c>
      <c r="AF288" s="26">
        <v>123.33</v>
      </c>
      <c r="AG288" s="26">
        <v>130.1</v>
      </c>
      <c r="AH288" s="26">
        <v>163.65</v>
      </c>
      <c r="AI288" s="26">
        <v>92.07</v>
      </c>
      <c r="AJ288" s="26">
        <v>139.74</v>
      </c>
      <c r="AK288" s="26">
        <v>102.35</v>
      </c>
      <c r="AL288" s="26">
        <v>198.62</v>
      </c>
      <c r="AM288" s="26">
        <v>95.1</v>
      </c>
      <c r="AN288" s="26">
        <v>151.57</v>
      </c>
      <c r="AO288" s="26">
        <v>172.89</v>
      </c>
      <c r="AP288" s="26">
        <v>123.84</v>
      </c>
      <c r="AQ288" s="26">
        <v>87.45</v>
      </c>
      <c r="AR288" s="26">
        <v>75.22</v>
      </c>
      <c r="AS288" s="26">
        <v>92.69</v>
      </c>
      <c r="AT288" s="26">
        <v>142.27000000000001</v>
      </c>
      <c r="AU288" s="26">
        <v>52.01</v>
      </c>
      <c r="AV288" s="26">
        <v>76.55</v>
      </c>
      <c r="AW288" s="26">
        <v>69.400000000000006</v>
      </c>
      <c r="AX288" s="26">
        <v>71.42</v>
      </c>
      <c r="AY288" s="26">
        <v>67.319999999999993</v>
      </c>
      <c r="AZ288" s="26">
        <v>87.84</v>
      </c>
      <c r="BA288" s="26">
        <v>77.61</v>
      </c>
      <c r="BB288" s="26">
        <v>95.53</v>
      </c>
      <c r="BC288" s="26">
        <v>66.84</v>
      </c>
      <c r="BD288" s="26">
        <v>62.18</v>
      </c>
      <c r="BE288" s="26">
        <v>67.06</v>
      </c>
      <c r="BF288" s="25"/>
      <c r="BG288" s="26">
        <v>93.74</v>
      </c>
      <c r="BH288" s="26">
        <v>106.17</v>
      </c>
      <c r="BI288" s="26">
        <v>74</v>
      </c>
      <c r="BJ288" s="26">
        <v>86.55</v>
      </c>
      <c r="BK288" s="26">
        <v>74.97</v>
      </c>
      <c r="BL288" s="26">
        <v>67.34</v>
      </c>
      <c r="BM288" s="26">
        <v>183.49</v>
      </c>
      <c r="BN288" s="26">
        <v>34.19</v>
      </c>
      <c r="BO288" s="26">
        <v>101.91</v>
      </c>
      <c r="BP288" s="26">
        <v>43.36</v>
      </c>
      <c r="BQ288" s="26">
        <v>50.83</v>
      </c>
      <c r="BR288" s="26">
        <v>98.52</v>
      </c>
      <c r="BS288" s="26">
        <v>58.34</v>
      </c>
      <c r="BT288" s="26">
        <v>44.34</v>
      </c>
      <c r="BU288" s="26">
        <v>68.599999999999994</v>
      </c>
      <c r="BV288" s="26">
        <v>100.74</v>
      </c>
      <c r="BW288" s="26">
        <v>116.06</v>
      </c>
      <c r="BX288" s="26">
        <v>79.88</v>
      </c>
      <c r="BY288" s="25"/>
      <c r="BZ288" s="25"/>
      <c r="CA288" s="25"/>
      <c r="CB288" s="25"/>
      <c r="CC288" s="26">
        <v>155.52000000000001</v>
      </c>
      <c r="CD288" s="26">
        <v>41.94</v>
      </c>
      <c r="CE288" s="26">
        <v>84.28</v>
      </c>
      <c r="CF288" s="26">
        <v>109.5</v>
      </c>
      <c r="CG288" s="26">
        <v>92.76</v>
      </c>
    </row>
    <row r="289" spans="1:85" x14ac:dyDescent="0.3">
      <c r="A289" s="24" t="s">
        <v>359</v>
      </c>
      <c r="B289" s="26">
        <v>83.87</v>
      </c>
      <c r="C289" s="25"/>
      <c r="D289" s="26">
        <v>76.33</v>
      </c>
      <c r="E289" s="26">
        <v>97.44</v>
      </c>
      <c r="F289" s="26">
        <v>115.98</v>
      </c>
      <c r="G289" s="26">
        <v>52.16</v>
      </c>
      <c r="H289" s="26">
        <v>73.91</v>
      </c>
      <c r="I289" s="26">
        <v>72.680000000000007</v>
      </c>
      <c r="J289" s="26">
        <v>80.25</v>
      </c>
      <c r="K289" s="26">
        <v>77.14</v>
      </c>
      <c r="L289" s="26">
        <v>94.02</v>
      </c>
      <c r="M289" s="26">
        <v>83.63</v>
      </c>
      <c r="N289" s="26">
        <v>87.78</v>
      </c>
      <c r="O289" s="26">
        <v>102.65</v>
      </c>
      <c r="P289" s="26">
        <v>60.89</v>
      </c>
      <c r="Q289" s="26">
        <v>76.39</v>
      </c>
      <c r="U289" s="26">
        <v>97.31</v>
      </c>
      <c r="V289" s="26">
        <v>94.7</v>
      </c>
      <c r="W289" s="25"/>
      <c r="X289" s="26">
        <v>77.7</v>
      </c>
      <c r="Y289" s="26">
        <v>71.14</v>
      </c>
      <c r="Z289" s="26">
        <v>37.54</v>
      </c>
      <c r="AA289" s="26">
        <v>97.44</v>
      </c>
      <c r="AB289" s="26">
        <v>100.6</v>
      </c>
      <c r="AC289" s="26">
        <v>272.5</v>
      </c>
      <c r="AD289" s="26">
        <v>114.7</v>
      </c>
      <c r="AE289" s="26">
        <v>112.78</v>
      </c>
      <c r="AF289" s="26">
        <v>123.05</v>
      </c>
      <c r="AG289" s="26">
        <v>130.85</v>
      </c>
      <c r="AH289" s="26">
        <v>163.12</v>
      </c>
      <c r="AI289" s="26">
        <v>91.7</v>
      </c>
      <c r="AJ289" s="26">
        <v>139.66999999999999</v>
      </c>
      <c r="AK289" s="26">
        <v>103.34</v>
      </c>
      <c r="AL289" s="26">
        <v>196.9</v>
      </c>
      <c r="AM289" s="26">
        <v>95.51</v>
      </c>
      <c r="AN289" s="26">
        <v>149.91</v>
      </c>
      <c r="AO289" s="26">
        <v>171.15</v>
      </c>
      <c r="AP289" s="26">
        <v>123.29</v>
      </c>
      <c r="AQ289" s="26">
        <v>87.56</v>
      </c>
      <c r="AR289" s="26">
        <v>75.75</v>
      </c>
      <c r="AS289" s="26">
        <v>92.98</v>
      </c>
      <c r="AT289" s="26">
        <v>142.33000000000001</v>
      </c>
      <c r="AU289" s="26">
        <v>52.16</v>
      </c>
      <c r="AV289" s="26">
        <v>77</v>
      </c>
      <c r="AW289" s="26">
        <v>70.55</v>
      </c>
      <c r="AX289" s="26">
        <v>72.680000000000007</v>
      </c>
      <c r="AY289" s="26">
        <v>68.959999999999994</v>
      </c>
      <c r="AZ289" s="26">
        <v>88.07</v>
      </c>
      <c r="BA289" s="26">
        <v>78.52</v>
      </c>
      <c r="BB289" s="26">
        <v>95.75</v>
      </c>
      <c r="BC289" s="26">
        <v>64.790000000000006</v>
      </c>
      <c r="BD289" s="26">
        <v>63.81</v>
      </c>
      <c r="BE289" s="26">
        <v>73.39</v>
      </c>
      <c r="BF289" s="25"/>
      <c r="BG289" s="26">
        <v>94.02</v>
      </c>
      <c r="BH289" s="26">
        <v>105.96</v>
      </c>
      <c r="BI289" s="26">
        <v>74.709999999999994</v>
      </c>
      <c r="BJ289" s="26">
        <v>87.56</v>
      </c>
      <c r="BK289" s="26">
        <v>75.37</v>
      </c>
      <c r="BL289" s="26">
        <v>67.849999999999994</v>
      </c>
      <c r="BM289" s="26">
        <v>183.52</v>
      </c>
      <c r="BN289" s="26">
        <v>35.450000000000003</v>
      </c>
      <c r="BO289" s="26">
        <v>102.65</v>
      </c>
      <c r="BP289" s="26">
        <v>44.17</v>
      </c>
      <c r="BQ289" s="26">
        <v>51.37</v>
      </c>
      <c r="BR289" s="26">
        <v>98.51</v>
      </c>
      <c r="BS289" s="26">
        <v>59.06</v>
      </c>
      <c r="BT289" s="26">
        <v>44.91</v>
      </c>
      <c r="BU289" s="26">
        <v>69.23</v>
      </c>
      <c r="BV289" s="26">
        <v>100.29</v>
      </c>
      <c r="BW289" s="26">
        <v>117.35</v>
      </c>
      <c r="BX289" s="26">
        <v>80.599999999999994</v>
      </c>
      <c r="BY289" s="25"/>
      <c r="BZ289" s="25"/>
      <c r="CA289" s="25"/>
      <c r="CB289" s="25"/>
      <c r="CC289" s="26">
        <v>153.33000000000001</v>
      </c>
      <c r="CD289" s="26">
        <v>42.28</v>
      </c>
      <c r="CE289" s="26">
        <v>83.79</v>
      </c>
      <c r="CF289" s="26">
        <v>111.92</v>
      </c>
      <c r="CG289" s="26">
        <v>91.82</v>
      </c>
    </row>
    <row r="290" spans="1:85" x14ac:dyDescent="0.3">
      <c r="A290" s="24" t="s">
        <v>360</v>
      </c>
      <c r="B290" s="26">
        <v>84.46</v>
      </c>
      <c r="C290" s="25"/>
      <c r="D290" s="26">
        <v>77.09</v>
      </c>
      <c r="E290" s="26">
        <v>97.81</v>
      </c>
      <c r="F290" s="26">
        <v>115.44</v>
      </c>
      <c r="G290" s="26">
        <v>52.26</v>
      </c>
      <c r="H290" s="26">
        <v>74.709999999999994</v>
      </c>
      <c r="I290" s="26">
        <v>73.77</v>
      </c>
      <c r="J290" s="26">
        <v>80.790000000000006</v>
      </c>
      <c r="K290" s="26">
        <v>80.17</v>
      </c>
      <c r="L290" s="26">
        <v>94.33</v>
      </c>
      <c r="M290" s="26">
        <v>83.66</v>
      </c>
      <c r="N290" s="26">
        <v>88.3</v>
      </c>
      <c r="O290" s="26">
        <v>103.41</v>
      </c>
      <c r="P290" s="26">
        <v>61.25</v>
      </c>
      <c r="Q290" s="26">
        <v>76.72</v>
      </c>
      <c r="U290" s="26">
        <v>96.86</v>
      </c>
      <c r="V290" s="26">
        <v>93.34</v>
      </c>
      <c r="W290" s="25"/>
      <c r="X290" s="26">
        <v>78.52</v>
      </c>
      <c r="Y290" s="26">
        <v>70.41</v>
      </c>
      <c r="Z290" s="26">
        <v>37.31</v>
      </c>
      <c r="AA290" s="26">
        <v>97.81</v>
      </c>
      <c r="AB290" s="26">
        <v>100.47</v>
      </c>
      <c r="AC290" s="26">
        <v>268.8</v>
      </c>
      <c r="AD290" s="26">
        <v>114.33</v>
      </c>
      <c r="AE290" s="26">
        <v>112.62</v>
      </c>
      <c r="AF290" s="26">
        <v>122.94</v>
      </c>
      <c r="AG290" s="26">
        <v>130.03</v>
      </c>
      <c r="AH290" s="26">
        <v>161.44</v>
      </c>
      <c r="AI290" s="26">
        <v>91.34</v>
      </c>
      <c r="AJ290" s="26">
        <v>139.41999999999999</v>
      </c>
      <c r="AK290" s="26">
        <v>104.17</v>
      </c>
      <c r="AL290" s="26">
        <v>194.42</v>
      </c>
      <c r="AM290" s="26">
        <v>95.68</v>
      </c>
      <c r="AN290" s="26">
        <v>147.24</v>
      </c>
      <c r="AO290" s="26">
        <v>170.19</v>
      </c>
      <c r="AP290" s="26">
        <v>122.22</v>
      </c>
      <c r="AQ290" s="26">
        <v>87.44</v>
      </c>
      <c r="AR290" s="26">
        <v>75.73</v>
      </c>
      <c r="AS290" s="26">
        <v>94.02</v>
      </c>
      <c r="AT290" s="26">
        <v>142.13</v>
      </c>
      <c r="AU290" s="26">
        <v>52.26</v>
      </c>
      <c r="AV290" s="26">
        <v>77.08</v>
      </c>
      <c r="AW290" s="26">
        <v>72.13</v>
      </c>
      <c r="AX290" s="26">
        <v>73.77</v>
      </c>
      <c r="AY290" s="26">
        <v>70.27</v>
      </c>
      <c r="AZ290" s="26">
        <v>88.09</v>
      </c>
      <c r="BA290" s="26">
        <v>79.180000000000007</v>
      </c>
      <c r="BB290" s="26">
        <v>97.2</v>
      </c>
      <c r="BC290" s="26">
        <v>63.2</v>
      </c>
      <c r="BD290" s="26">
        <v>65.36</v>
      </c>
      <c r="BE290" s="26">
        <v>79.290000000000006</v>
      </c>
      <c r="BF290" s="25"/>
      <c r="BG290" s="26">
        <v>94.33</v>
      </c>
      <c r="BH290" s="26">
        <v>105.76</v>
      </c>
      <c r="BI290" s="26">
        <v>75.569999999999993</v>
      </c>
      <c r="BJ290" s="26">
        <v>87.38</v>
      </c>
      <c r="BK290" s="26">
        <v>75.17</v>
      </c>
      <c r="BL290" s="26">
        <v>68.459999999999994</v>
      </c>
      <c r="BM290" s="26">
        <v>183.27</v>
      </c>
      <c r="BN290" s="26">
        <v>36.380000000000003</v>
      </c>
      <c r="BO290" s="26">
        <v>103.41</v>
      </c>
      <c r="BP290" s="26">
        <v>44.96</v>
      </c>
      <c r="BQ290" s="26">
        <v>51.48</v>
      </c>
      <c r="BR290" s="26">
        <v>98.39</v>
      </c>
      <c r="BS290" s="26">
        <v>59.41</v>
      </c>
      <c r="BT290" s="26">
        <v>45.32</v>
      </c>
      <c r="BU290" s="26">
        <v>69.39</v>
      </c>
      <c r="BV290" s="26">
        <v>98.83</v>
      </c>
      <c r="BW290" s="26">
        <v>118.76</v>
      </c>
      <c r="BX290" s="26">
        <v>81.319999999999993</v>
      </c>
      <c r="BY290" s="25"/>
      <c r="BZ290" s="25"/>
      <c r="CA290" s="25"/>
      <c r="CB290" s="25"/>
      <c r="CC290" s="26">
        <v>151.75</v>
      </c>
      <c r="CD290" s="26">
        <v>42.9</v>
      </c>
      <c r="CE290" s="26">
        <v>83.24</v>
      </c>
      <c r="CF290" s="26">
        <v>110.58</v>
      </c>
      <c r="CG290" s="26">
        <v>90.16</v>
      </c>
    </row>
    <row r="291" spans="1:85" x14ac:dyDescent="0.3">
      <c r="A291" s="24" t="s">
        <v>361</v>
      </c>
      <c r="B291" s="26">
        <v>84.83</v>
      </c>
      <c r="C291" s="25"/>
      <c r="D291" s="26">
        <v>77.61</v>
      </c>
      <c r="E291" s="26">
        <v>98.09</v>
      </c>
      <c r="F291" s="26">
        <v>114.82</v>
      </c>
      <c r="G291" s="26">
        <v>52.27</v>
      </c>
      <c r="H291" s="26">
        <v>75.180000000000007</v>
      </c>
      <c r="I291" s="26">
        <v>74.66</v>
      </c>
      <c r="J291" s="26">
        <v>81.180000000000007</v>
      </c>
      <c r="K291" s="26">
        <v>82.4</v>
      </c>
      <c r="L291" s="26">
        <v>94.54</v>
      </c>
      <c r="M291" s="26">
        <v>83.41</v>
      </c>
      <c r="N291" s="26">
        <v>88.08</v>
      </c>
      <c r="O291" s="26">
        <v>104.13</v>
      </c>
      <c r="P291" s="26">
        <v>61.8</v>
      </c>
      <c r="Q291" s="26">
        <v>77.510000000000005</v>
      </c>
      <c r="U291" s="26">
        <v>95.98</v>
      </c>
      <c r="V291" s="26">
        <v>91.53</v>
      </c>
      <c r="W291" s="25"/>
      <c r="X291" s="26">
        <v>79.16</v>
      </c>
      <c r="Y291" s="26">
        <v>69.37</v>
      </c>
      <c r="Z291" s="26">
        <v>35.58</v>
      </c>
      <c r="AA291" s="26">
        <v>98.09</v>
      </c>
      <c r="AB291" s="26">
        <v>100.35</v>
      </c>
      <c r="AC291" s="26">
        <v>264.24</v>
      </c>
      <c r="AD291" s="26">
        <v>113.48</v>
      </c>
      <c r="AE291" s="26">
        <v>112.84</v>
      </c>
      <c r="AF291" s="26">
        <v>122.79</v>
      </c>
      <c r="AG291" s="26">
        <v>129.35</v>
      </c>
      <c r="AH291" s="26">
        <v>159.68</v>
      </c>
      <c r="AI291" s="26">
        <v>91.07</v>
      </c>
      <c r="AJ291" s="26">
        <v>138.71</v>
      </c>
      <c r="AK291" s="26">
        <v>104.22</v>
      </c>
      <c r="AL291" s="26">
        <v>191.62</v>
      </c>
      <c r="AM291" s="26">
        <v>95.64</v>
      </c>
      <c r="AN291" s="26">
        <v>145.09</v>
      </c>
      <c r="AO291" s="26">
        <v>168.25</v>
      </c>
      <c r="AP291" s="26">
        <v>121.39</v>
      </c>
      <c r="AQ291" s="26">
        <v>87.11</v>
      </c>
      <c r="AR291" s="26">
        <v>75.790000000000006</v>
      </c>
      <c r="AS291" s="26">
        <v>95.65</v>
      </c>
      <c r="AT291" s="26">
        <v>142.1</v>
      </c>
      <c r="AU291" s="26">
        <v>52.27</v>
      </c>
      <c r="AV291" s="26">
        <v>77.069999999999993</v>
      </c>
      <c r="AW291" s="26">
        <v>73.13</v>
      </c>
      <c r="AX291" s="26">
        <v>74.66</v>
      </c>
      <c r="AY291" s="26">
        <v>71.11</v>
      </c>
      <c r="AZ291" s="26">
        <v>88.6</v>
      </c>
      <c r="BA291" s="26">
        <v>79.459999999999994</v>
      </c>
      <c r="BB291" s="26">
        <v>98.03</v>
      </c>
      <c r="BC291" s="26">
        <v>61.54</v>
      </c>
      <c r="BD291" s="26">
        <v>67.41</v>
      </c>
      <c r="BE291" s="26">
        <v>83.17</v>
      </c>
      <c r="BF291" s="25"/>
      <c r="BG291" s="26">
        <v>94.54</v>
      </c>
      <c r="BH291" s="26">
        <v>105.41</v>
      </c>
      <c r="BI291" s="26">
        <v>76.27</v>
      </c>
      <c r="BJ291" s="26">
        <v>86.82</v>
      </c>
      <c r="BK291" s="26">
        <v>74.89</v>
      </c>
      <c r="BL291" s="26">
        <v>68.14</v>
      </c>
      <c r="BM291" s="26">
        <v>182.17</v>
      </c>
      <c r="BN291" s="26">
        <v>37.21</v>
      </c>
      <c r="BO291" s="26">
        <v>104.13</v>
      </c>
      <c r="BP291" s="26">
        <v>46.19</v>
      </c>
      <c r="BQ291" s="26">
        <v>51.8</v>
      </c>
      <c r="BR291" s="26">
        <v>97.87</v>
      </c>
      <c r="BS291" s="26">
        <v>60.26</v>
      </c>
      <c r="BT291" s="26">
        <v>46.32</v>
      </c>
      <c r="BU291" s="26">
        <v>70.31</v>
      </c>
      <c r="BV291" s="26">
        <v>97.66</v>
      </c>
      <c r="BW291" s="26">
        <v>119.79</v>
      </c>
      <c r="BX291" s="26">
        <v>82.11</v>
      </c>
      <c r="BY291" s="25"/>
      <c r="BZ291" s="25"/>
      <c r="CA291" s="25"/>
      <c r="CB291" s="25"/>
      <c r="CC291" s="26">
        <v>149.63999999999999</v>
      </c>
      <c r="CD291" s="26">
        <v>43.18</v>
      </c>
      <c r="CE291" s="26">
        <v>82.8</v>
      </c>
      <c r="CF291" s="26">
        <v>106.89</v>
      </c>
      <c r="CG291" s="26">
        <v>88.52</v>
      </c>
    </row>
    <row r="292" spans="1:85" x14ac:dyDescent="0.3">
      <c r="A292" s="24" t="s">
        <v>362</v>
      </c>
      <c r="B292" s="26">
        <v>85.17</v>
      </c>
      <c r="C292" s="25"/>
      <c r="D292" s="26">
        <v>77.89</v>
      </c>
      <c r="E292" s="26">
        <v>98.19</v>
      </c>
      <c r="F292" s="26">
        <v>114.24</v>
      </c>
      <c r="G292" s="26">
        <v>52.36</v>
      </c>
      <c r="H292" s="26">
        <v>75.72</v>
      </c>
      <c r="I292" s="26">
        <v>75.75</v>
      </c>
      <c r="J292" s="26">
        <v>81.44</v>
      </c>
      <c r="K292" s="26">
        <v>84.07</v>
      </c>
      <c r="L292" s="26">
        <v>94.67</v>
      </c>
      <c r="M292" s="26">
        <v>83.11</v>
      </c>
      <c r="N292" s="26">
        <v>89.43</v>
      </c>
      <c r="O292" s="26">
        <v>104.6</v>
      </c>
      <c r="P292" s="26">
        <v>62.18</v>
      </c>
      <c r="Q292" s="26">
        <v>78.12</v>
      </c>
      <c r="U292" s="26">
        <v>95.08</v>
      </c>
      <c r="V292" s="26">
        <v>88.26</v>
      </c>
      <c r="W292" s="25"/>
      <c r="X292" s="26">
        <v>79.52</v>
      </c>
      <c r="Y292" s="26">
        <v>69.209999999999994</v>
      </c>
      <c r="Z292" s="26">
        <v>33.630000000000003</v>
      </c>
      <c r="AA292" s="26">
        <v>98.19</v>
      </c>
      <c r="AB292" s="26">
        <v>100.19</v>
      </c>
      <c r="AC292" s="26">
        <v>260.04000000000002</v>
      </c>
      <c r="AD292" s="26">
        <v>113.2</v>
      </c>
      <c r="AE292" s="26">
        <v>113.3</v>
      </c>
      <c r="AF292" s="26">
        <v>122.55</v>
      </c>
      <c r="AG292" s="26">
        <v>129.12</v>
      </c>
      <c r="AH292" s="26">
        <v>158.03</v>
      </c>
      <c r="AI292" s="26">
        <v>90.9</v>
      </c>
      <c r="AJ292" s="26">
        <v>138.69</v>
      </c>
      <c r="AK292" s="26">
        <v>104.09</v>
      </c>
      <c r="AL292" s="26">
        <v>189.32</v>
      </c>
      <c r="AM292" s="26">
        <v>95.54</v>
      </c>
      <c r="AN292" s="26">
        <v>142.94999999999999</v>
      </c>
      <c r="AO292" s="26">
        <v>166.46</v>
      </c>
      <c r="AP292" s="26">
        <v>120.68</v>
      </c>
      <c r="AQ292" s="26">
        <v>86.77</v>
      </c>
      <c r="AR292" s="26">
        <v>75.8</v>
      </c>
      <c r="AS292" s="26">
        <v>95.7</v>
      </c>
      <c r="AT292" s="26">
        <v>142.04</v>
      </c>
      <c r="AU292" s="26">
        <v>52.36</v>
      </c>
      <c r="AV292" s="26">
        <v>77.16</v>
      </c>
      <c r="AW292" s="26">
        <v>74.180000000000007</v>
      </c>
      <c r="AX292" s="26">
        <v>75.75</v>
      </c>
      <c r="AY292" s="26">
        <v>71.91</v>
      </c>
      <c r="AZ292" s="26">
        <v>88.79</v>
      </c>
      <c r="BA292" s="26">
        <v>79.67</v>
      </c>
      <c r="BB292" s="26">
        <v>98.57</v>
      </c>
      <c r="BC292" s="26">
        <v>62.21</v>
      </c>
      <c r="BD292" s="26">
        <v>68.709999999999994</v>
      </c>
      <c r="BE292" s="26">
        <v>86.07</v>
      </c>
      <c r="BF292" s="25"/>
      <c r="BG292" s="26">
        <v>94.67</v>
      </c>
      <c r="BH292" s="26">
        <v>104.92</v>
      </c>
      <c r="BI292" s="26">
        <v>77.099999999999994</v>
      </c>
      <c r="BJ292" s="26">
        <v>86.17</v>
      </c>
      <c r="BK292" s="26">
        <v>74.41</v>
      </c>
      <c r="BL292" s="26">
        <v>70.47</v>
      </c>
      <c r="BM292" s="26">
        <v>181.03</v>
      </c>
      <c r="BN292" s="26">
        <v>38.22</v>
      </c>
      <c r="BO292" s="26">
        <v>104.6</v>
      </c>
      <c r="BP292" s="26">
        <v>47.05</v>
      </c>
      <c r="BQ292" s="26">
        <v>51.94</v>
      </c>
      <c r="BR292" s="26">
        <v>97.54</v>
      </c>
      <c r="BS292" s="26">
        <v>60.85</v>
      </c>
      <c r="BT292" s="26">
        <v>47.08</v>
      </c>
      <c r="BU292" s="26">
        <v>71.12</v>
      </c>
      <c r="BV292" s="26">
        <v>96.01</v>
      </c>
      <c r="BW292" s="26">
        <v>120.43</v>
      </c>
      <c r="BX292" s="26">
        <v>82.66</v>
      </c>
      <c r="BY292" s="25"/>
      <c r="BZ292" s="25"/>
      <c r="CA292" s="25"/>
      <c r="CB292" s="25"/>
      <c r="CC292" s="26">
        <v>147.59</v>
      </c>
      <c r="CD292" s="26">
        <v>43.37</v>
      </c>
      <c r="CE292" s="26">
        <v>82.47</v>
      </c>
      <c r="CF292" s="26">
        <v>101.73</v>
      </c>
      <c r="CG292" s="26">
        <v>84.82</v>
      </c>
    </row>
    <row r="293" spans="1:85" x14ac:dyDescent="0.3">
      <c r="A293" s="24" t="s">
        <v>363</v>
      </c>
      <c r="B293" s="26">
        <v>85.55</v>
      </c>
      <c r="C293" s="25"/>
      <c r="D293" s="26">
        <v>77.75</v>
      </c>
      <c r="E293" s="26">
        <v>98.07</v>
      </c>
      <c r="F293" s="26">
        <v>113.9</v>
      </c>
      <c r="G293" s="26">
        <v>52.39</v>
      </c>
      <c r="H293" s="26">
        <v>76.33</v>
      </c>
      <c r="I293" s="26">
        <v>77.08</v>
      </c>
      <c r="J293" s="26">
        <v>82</v>
      </c>
      <c r="K293" s="26">
        <v>85.83</v>
      </c>
      <c r="L293" s="26">
        <v>94.61</v>
      </c>
      <c r="M293" s="26">
        <v>83.04</v>
      </c>
      <c r="N293" s="26">
        <v>89.85</v>
      </c>
      <c r="O293" s="26">
        <v>105.43</v>
      </c>
      <c r="P293" s="26">
        <v>62.67</v>
      </c>
      <c r="Q293" s="26">
        <v>78.89</v>
      </c>
      <c r="U293" s="26">
        <v>94.53</v>
      </c>
      <c r="V293" s="26">
        <v>86.98</v>
      </c>
      <c r="W293" s="25"/>
      <c r="X293" s="26">
        <v>79.41</v>
      </c>
      <c r="Y293" s="26">
        <v>69</v>
      </c>
      <c r="Z293" s="26">
        <v>32.65</v>
      </c>
      <c r="AA293" s="26">
        <v>98.07</v>
      </c>
      <c r="AB293" s="26">
        <v>100.32</v>
      </c>
      <c r="AC293" s="26">
        <v>256.86</v>
      </c>
      <c r="AD293" s="26">
        <v>113.53</v>
      </c>
      <c r="AE293" s="26">
        <v>115.93</v>
      </c>
      <c r="AF293" s="26">
        <v>123.33</v>
      </c>
      <c r="AG293" s="26">
        <v>129.54</v>
      </c>
      <c r="AH293" s="26">
        <v>156.66999999999999</v>
      </c>
      <c r="AI293" s="26">
        <v>90.73</v>
      </c>
      <c r="AJ293" s="26">
        <v>138.58000000000001</v>
      </c>
      <c r="AK293" s="26">
        <v>104.16</v>
      </c>
      <c r="AL293" s="26">
        <v>187.37</v>
      </c>
      <c r="AM293" s="26">
        <v>95.65</v>
      </c>
      <c r="AN293" s="26">
        <v>140.69999999999999</v>
      </c>
      <c r="AO293" s="26">
        <v>165.58</v>
      </c>
      <c r="AP293" s="26">
        <v>119.99</v>
      </c>
      <c r="AQ293" s="26">
        <v>86.54</v>
      </c>
      <c r="AR293" s="26">
        <v>75.95</v>
      </c>
      <c r="AS293" s="26">
        <v>95.8</v>
      </c>
      <c r="AT293" s="26">
        <v>141.69999999999999</v>
      </c>
      <c r="AU293" s="26">
        <v>52.39</v>
      </c>
      <c r="AV293" s="26">
        <v>77.23</v>
      </c>
      <c r="AW293" s="26">
        <v>75.37</v>
      </c>
      <c r="AX293" s="26">
        <v>77.08</v>
      </c>
      <c r="AY293" s="26">
        <v>73.72</v>
      </c>
      <c r="AZ293" s="26">
        <v>89.03</v>
      </c>
      <c r="BA293" s="26">
        <v>80.17</v>
      </c>
      <c r="BB293" s="26">
        <v>99.5</v>
      </c>
      <c r="BC293" s="26">
        <v>61.25</v>
      </c>
      <c r="BD293" s="26">
        <v>68.78</v>
      </c>
      <c r="BE293" s="26">
        <v>90.53</v>
      </c>
      <c r="BF293" s="25"/>
      <c r="BG293" s="26">
        <v>94.61</v>
      </c>
      <c r="BH293" s="26">
        <v>104.93</v>
      </c>
      <c r="BI293" s="26">
        <v>77.760000000000005</v>
      </c>
      <c r="BJ293" s="26">
        <v>85.8</v>
      </c>
      <c r="BK293" s="26">
        <v>74.31</v>
      </c>
      <c r="BL293" s="26">
        <v>71.209999999999994</v>
      </c>
      <c r="BM293" s="26">
        <v>179.84</v>
      </c>
      <c r="BN293" s="26">
        <v>39.340000000000003</v>
      </c>
      <c r="BO293" s="26">
        <v>105.43</v>
      </c>
      <c r="BP293" s="26">
        <v>47.98</v>
      </c>
      <c r="BQ293" s="26">
        <v>52.19</v>
      </c>
      <c r="BR293" s="26">
        <v>97.4</v>
      </c>
      <c r="BS293" s="26">
        <v>61.64</v>
      </c>
      <c r="BT293" s="26">
        <v>47.94</v>
      </c>
      <c r="BU293" s="26">
        <v>72.150000000000006</v>
      </c>
      <c r="BV293" s="26">
        <v>94.78</v>
      </c>
      <c r="BW293" s="26">
        <v>121.01</v>
      </c>
      <c r="BX293" s="26">
        <v>83.24</v>
      </c>
      <c r="BY293" s="25"/>
      <c r="BZ293" s="25"/>
      <c r="CA293" s="25"/>
      <c r="CB293" s="25"/>
      <c r="CC293" s="26">
        <v>145.93</v>
      </c>
      <c r="CD293" s="26">
        <v>43.88</v>
      </c>
      <c r="CE293" s="26">
        <v>83.24</v>
      </c>
      <c r="CF293" s="26">
        <v>97.35</v>
      </c>
      <c r="CG293" s="26">
        <v>83.87</v>
      </c>
    </row>
    <row r="294" spans="1:85" x14ac:dyDescent="0.3">
      <c r="A294" s="24" t="s">
        <v>364</v>
      </c>
      <c r="B294" s="26">
        <v>85.84</v>
      </c>
      <c r="C294" s="25"/>
      <c r="D294" s="26">
        <v>78.430000000000007</v>
      </c>
      <c r="E294" s="26">
        <v>97.78</v>
      </c>
      <c r="F294" s="26">
        <v>113.17</v>
      </c>
      <c r="G294" s="26">
        <v>52.48</v>
      </c>
      <c r="H294" s="26">
        <v>76.989999999999995</v>
      </c>
      <c r="I294" s="26">
        <v>77.69</v>
      </c>
      <c r="J294" s="26">
        <v>82.49</v>
      </c>
      <c r="K294" s="26">
        <v>88.23</v>
      </c>
      <c r="L294" s="26">
        <v>94.23</v>
      </c>
      <c r="M294" s="26">
        <v>83.24</v>
      </c>
      <c r="N294" s="26">
        <v>89.68</v>
      </c>
      <c r="O294" s="26">
        <v>106.21</v>
      </c>
      <c r="P294" s="26">
        <v>62.76</v>
      </c>
      <c r="Q294" s="26">
        <v>78.790000000000006</v>
      </c>
      <c r="U294" s="26">
        <v>93.92</v>
      </c>
      <c r="V294" s="26">
        <v>84.54</v>
      </c>
      <c r="W294" s="25"/>
      <c r="X294" s="26">
        <v>80.08</v>
      </c>
      <c r="Y294" s="26">
        <v>68.67</v>
      </c>
      <c r="Z294" s="26">
        <v>34.03</v>
      </c>
      <c r="AA294" s="26">
        <v>97.78</v>
      </c>
      <c r="AB294" s="26">
        <v>99.84</v>
      </c>
      <c r="AC294" s="26">
        <v>253.67</v>
      </c>
      <c r="AD294" s="26">
        <v>115.9</v>
      </c>
      <c r="AE294" s="26">
        <v>115.32</v>
      </c>
      <c r="AF294" s="26">
        <v>122.48</v>
      </c>
      <c r="AG294" s="26">
        <v>127.88</v>
      </c>
      <c r="AH294" s="26">
        <v>155.02000000000001</v>
      </c>
      <c r="AI294" s="26">
        <v>91.04</v>
      </c>
      <c r="AJ294" s="26">
        <v>138.22</v>
      </c>
      <c r="AK294" s="26">
        <v>103.47</v>
      </c>
      <c r="AL294" s="26">
        <v>185.32</v>
      </c>
      <c r="AM294" s="26">
        <v>95.49</v>
      </c>
      <c r="AN294" s="26">
        <v>138.58000000000001</v>
      </c>
      <c r="AO294" s="26">
        <v>163.91</v>
      </c>
      <c r="AP294" s="26">
        <v>118.98</v>
      </c>
      <c r="AQ294" s="26">
        <v>86.01</v>
      </c>
      <c r="AR294" s="26">
        <v>75.78</v>
      </c>
      <c r="AS294" s="26">
        <v>96</v>
      </c>
      <c r="AT294" s="26">
        <v>140.22999999999999</v>
      </c>
      <c r="AU294" s="26">
        <v>52.48</v>
      </c>
      <c r="AV294" s="26">
        <v>77.400000000000006</v>
      </c>
      <c r="AW294" s="26">
        <v>76.56</v>
      </c>
      <c r="AX294" s="26">
        <v>77.69</v>
      </c>
      <c r="AY294" s="26">
        <v>74.3</v>
      </c>
      <c r="AZ294" s="26">
        <v>89.02</v>
      </c>
      <c r="BA294" s="26">
        <v>80.88</v>
      </c>
      <c r="BB294" s="26">
        <v>100.88</v>
      </c>
      <c r="BC294" s="26">
        <v>60.2</v>
      </c>
      <c r="BD294" s="26">
        <v>69.45</v>
      </c>
      <c r="BE294" s="26">
        <v>96.13</v>
      </c>
      <c r="BF294" s="25"/>
      <c r="BG294" s="26">
        <v>94.23</v>
      </c>
      <c r="BH294" s="26">
        <v>104.32</v>
      </c>
      <c r="BI294" s="26">
        <v>78.260000000000005</v>
      </c>
      <c r="BJ294" s="26">
        <v>86.06</v>
      </c>
      <c r="BK294" s="26">
        <v>74.3</v>
      </c>
      <c r="BL294" s="26">
        <v>71.260000000000005</v>
      </c>
      <c r="BM294" s="26">
        <v>178.62</v>
      </c>
      <c r="BN294" s="26">
        <v>39.64</v>
      </c>
      <c r="BO294" s="26">
        <v>106.21</v>
      </c>
      <c r="BP294" s="26">
        <v>47.89</v>
      </c>
      <c r="BQ294" s="26">
        <v>52.21</v>
      </c>
      <c r="BR294" s="26">
        <v>97.79</v>
      </c>
      <c r="BS294" s="26">
        <v>61.59</v>
      </c>
      <c r="BT294" s="26">
        <v>48.19</v>
      </c>
      <c r="BU294" s="26">
        <v>71.91</v>
      </c>
      <c r="BV294" s="26">
        <v>93.62</v>
      </c>
      <c r="BW294" s="26">
        <v>121.9</v>
      </c>
      <c r="BX294" s="26">
        <v>83.39</v>
      </c>
      <c r="BY294" s="25"/>
      <c r="BZ294" s="25"/>
      <c r="CA294" s="25"/>
      <c r="CB294" s="25"/>
      <c r="CC294" s="26">
        <v>144.34</v>
      </c>
      <c r="CD294" s="26">
        <v>44.2</v>
      </c>
      <c r="CE294" s="26">
        <v>84.76</v>
      </c>
      <c r="CF294" s="26">
        <v>93.74</v>
      </c>
      <c r="CG294" s="26">
        <v>80.349999999999994</v>
      </c>
    </row>
    <row r="295" spans="1:85" x14ac:dyDescent="0.3">
      <c r="A295" s="24" t="s">
        <v>365</v>
      </c>
      <c r="B295" s="26">
        <v>86.07</v>
      </c>
      <c r="C295" s="25"/>
      <c r="D295" s="26">
        <v>78.989999999999995</v>
      </c>
      <c r="E295" s="26">
        <v>99.14</v>
      </c>
      <c r="F295" s="26">
        <v>112.63</v>
      </c>
      <c r="G295" s="26">
        <v>52.54</v>
      </c>
      <c r="H295" s="26">
        <v>77.3</v>
      </c>
      <c r="I295" s="26">
        <v>77.930000000000007</v>
      </c>
      <c r="J295" s="26">
        <v>82.49</v>
      </c>
      <c r="K295" s="26">
        <v>89.04</v>
      </c>
      <c r="L295" s="26">
        <v>93.97</v>
      </c>
      <c r="M295" s="26">
        <v>83.23</v>
      </c>
      <c r="N295" s="26">
        <v>89.6</v>
      </c>
      <c r="O295" s="26">
        <v>105.67</v>
      </c>
      <c r="P295" s="26">
        <v>63.29</v>
      </c>
      <c r="Q295" s="26">
        <v>79.569999999999993</v>
      </c>
      <c r="U295" s="26">
        <v>93.46</v>
      </c>
      <c r="V295" s="26">
        <v>84.89</v>
      </c>
      <c r="W295" s="25"/>
      <c r="X295" s="26">
        <v>80.599999999999994</v>
      </c>
      <c r="Y295" s="26">
        <v>68.319999999999993</v>
      </c>
      <c r="Z295" s="26">
        <v>36.659999999999997</v>
      </c>
      <c r="AA295" s="26">
        <v>99.14</v>
      </c>
      <c r="AB295" s="26">
        <v>99.55</v>
      </c>
      <c r="AC295" s="26">
        <v>251.03</v>
      </c>
      <c r="AD295" s="26">
        <v>115.95</v>
      </c>
      <c r="AE295" s="26">
        <v>115.16</v>
      </c>
      <c r="AF295" s="26">
        <v>122.09</v>
      </c>
      <c r="AG295" s="26">
        <v>126.5</v>
      </c>
      <c r="AH295" s="26">
        <v>153.58000000000001</v>
      </c>
      <c r="AI295" s="26">
        <v>91.33</v>
      </c>
      <c r="AJ295" s="26">
        <v>137.57</v>
      </c>
      <c r="AK295" s="26">
        <v>103.16</v>
      </c>
      <c r="AL295" s="26">
        <v>183.89</v>
      </c>
      <c r="AM295" s="26">
        <v>95.21</v>
      </c>
      <c r="AN295" s="26">
        <v>136.66999999999999</v>
      </c>
      <c r="AO295" s="26">
        <v>162.69999999999999</v>
      </c>
      <c r="AP295" s="26">
        <v>118.32</v>
      </c>
      <c r="AQ295" s="26">
        <v>85.68</v>
      </c>
      <c r="AR295" s="26">
        <v>76.14</v>
      </c>
      <c r="AS295" s="26">
        <v>95.94</v>
      </c>
      <c r="AT295" s="26">
        <v>139.28</v>
      </c>
      <c r="AU295" s="26">
        <v>52.54</v>
      </c>
      <c r="AV295" s="26">
        <v>77.349999999999994</v>
      </c>
      <c r="AW295" s="26">
        <v>77.260000000000005</v>
      </c>
      <c r="AX295" s="26">
        <v>77.930000000000007</v>
      </c>
      <c r="AY295" s="26">
        <v>74.510000000000005</v>
      </c>
      <c r="AZ295" s="26">
        <v>89.15</v>
      </c>
      <c r="BA295" s="26">
        <v>80.790000000000006</v>
      </c>
      <c r="BB295" s="26">
        <v>101.43</v>
      </c>
      <c r="BC295" s="26">
        <v>59.56</v>
      </c>
      <c r="BD295" s="26">
        <v>71.22</v>
      </c>
      <c r="BE295" s="26">
        <v>96.76</v>
      </c>
      <c r="BF295" s="25"/>
      <c r="BG295" s="26">
        <v>93.97</v>
      </c>
      <c r="BH295" s="26">
        <v>103.8</v>
      </c>
      <c r="BI295" s="26">
        <v>78.849999999999994</v>
      </c>
      <c r="BJ295" s="26">
        <v>85.76</v>
      </c>
      <c r="BK295" s="26">
        <v>74.569999999999993</v>
      </c>
      <c r="BL295" s="26">
        <v>71</v>
      </c>
      <c r="BM295" s="26">
        <v>178.87</v>
      </c>
      <c r="BN295" s="26">
        <v>39.700000000000003</v>
      </c>
      <c r="BO295" s="26">
        <v>105.67</v>
      </c>
      <c r="BP295" s="26">
        <v>48.64</v>
      </c>
      <c r="BQ295" s="26">
        <v>52.51</v>
      </c>
      <c r="BR295" s="26">
        <v>98.14</v>
      </c>
      <c r="BS295" s="26">
        <v>62.23</v>
      </c>
      <c r="BT295" s="26">
        <v>48.63</v>
      </c>
      <c r="BU295" s="26">
        <v>73.209999999999994</v>
      </c>
      <c r="BV295" s="26">
        <v>93.44</v>
      </c>
      <c r="BW295" s="26">
        <v>121.61</v>
      </c>
      <c r="BX295" s="26">
        <v>83.39</v>
      </c>
      <c r="BY295" s="25"/>
      <c r="BZ295" s="25"/>
      <c r="CA295" s="25"/>
      <c r="CB295" s="25"/>
      <c r="CC295" s="26">
        <v>142.91</v>
      </c>
      <c r="CD295" s="26">
        <v>44.68</v>
      </c>
      <c r="CE295" s="26">
        <v>86.31</v>
      </c>
      <c r="CF295" s="26">
        <v>91</v>
      </c>
      <c r="CG295" s="26">
        <v>81.34</v>
      </c>
    </row>
    <row r="296" spans="1:85" x14ac:dyDescent="0.3">
      <c r="A296" s="24" t="s">
        <v>366</v>
      </c>
      <c r="B296" s="26">
        <v>86.26</v>
      </c>
      <c r="C296" s="25"/>
      <c r="D296" s="26">
        <v>79.290000000000006</v>
      </c>
      <c r="E296" s="26">
        <v>100.15</v>
      </c>
      <c r="F296" s="26">
        <v>112.09</v>
      </c>
      <c r="G296" s="26">
        <v>52.6</v>
      </c>
      <c r="H296" s="26">
        <v>77.94</v>
      </c>
      <c r="I296" s="26">
        <v>78.19</v>
      </c>
      <c r="J296" s="26">
        <v>82.91</v>
      </c>
      <c r="K296" s="26">
        <v>89.55</v>
      </c>
      <c r="L296" s="26">
        <v>93.49</v>
      </c>
      <c r="M296" s="26">
        <v>83.26</v>
      </c>
      <c r="N296" s="26">
        <v>89.53</v>
      </c>
      <c r="O296" s="26">
        <v>105.61</v>
      </c>
      <c r="P296" s="26">
        <v>63.59</v>
      </c>
      <c r="Q296" s="26">
        <v>80.040000000000006</v>
      </c>
      <c r="U296" s="26">
        <v>92.94</v>
      </c>
      <c r="V296" s="26">
        <v>83.66</v>
      </c>
      <c r="W296" s="25"/>
      <c r="X296" s="26">
        <v>80.819999999999993</v>
      </c>
      <c r="Y296" s="26">
        <v>67.78</v>
      </c>
      <c r="Z296" s="26">
        <v>39.92</v>
      </c>
      <c r="AA296" s="26">
        <v>100.15</v>
      </c>
      <c r="AB296" s="26">
        <v>99.41</v>
      </c>
      <c r="AC296" s="26">
        <v>247.93</v>
      </c>
      <c r="AD296" s="26">
        <v>115.64</v>
      </c>
      <c r="AE296" s="26">
        <v>114.64</v>
      </c>
      <c r="AF296" s="26">
        <v>121.87</v>
      </c>
      <c r="AG296" s="26">
        <v>125.68</v>
      </c>
      <c r="AH296" s="26">
        <v>152.37</v>
      </c>
      <c r="AI296" s="26">
        <v>91.64</v>
      </c>
      <c r="AJ296" s="26">
        <v>136.77000000000001</v>
      </c>
      <c r="AK296" s="26">
        <v>102.72</v>
      </c>
      <c r="AL296" s="26">
        <v>183.34</v>
      </c>
      <c r="AM296" s="26">
        <v>95.08</v>
      </c>
      <c r="AN296" s="26">
        <v>134.84</v>
      </c>
      <c r="AO296" s="26">
        <v>162.05000000000001</v>
      </c>
      <c r="AP296" s="26">
        <v>117.46</v>
      </c>
      <c r="AQ296" s="26">
        <v>85.25</v>
      </c>
      <c r="AR296" s="26">
        <v>75.959999999999994</v>
      </c>
      <c r="AS296" s="26">
        <v>95.95</v>
      </c>
      <c r="AT296" s="26">
        <v>137.87</v>
      </c>
      <c r="AU296" s="26">
        <v>52.6</v>
      </c>
      <c r="AV296" s="26">
        <v>77.760000000000005</v>
      </c>
      <c r="AW296" s="26">
        <v>78.150000000000006</v>
      </c>
      <c r="AX296" s="26">
        <v>78.19</v>
      </c>
      <c r="AY296" s="26">
        <v>75.319999999999993</v>
      </c>
      <c r="AZ296" s="26">
        <v>89.13</v>
      </c>
      <c r="BA296" s="26">
        <v>81.34</v>
      </c>
      <c r="BB296" s="26">
        <v>101.93</v>
      </c>
      <c r="BC296" s="26">
        <v>58.6</v>
      </c>
      <c r="BD296" s="26">
        <v>71.760000000000005</v>
      </c>
      <c r="BE296" s="26">
        <v>97.43</v>
      </c>
      <c r="BF296" s="25"/>
      <c r="BG296" s="26">
        <v>93.49</v>
      </c>
      <c r="BH296" s="26">
        <v>103.52</v>
      </c>
      <c r="BI296" s="26">
        <v>79.41</v>
      </c>
      <c r="BJ296" s="26">
        <v>85.61</v>
      </c>
      <c r="BK296" s="26">
        <v>74.510000000000005</v>
      </c>
      <c r="BL296" s="26">
        <v>71.290000000000006</v>
      </c>
      <c r="BM296" s="26">
        <v>177.48</v>
      </c>
      <c r="BN296" s="26">
        <v>40.07</v>
      </c>
      <c r="BO296" s="26">
        <v>105.61</v>
      </c>
      <c r="BP296" s="26">
        <v>48.96</v>
      </c>
      <c r="BQ296" s="26">
        <v>52.56</v>
      </c>
      <c r="BR296" s="26">
        <v>98.66</v>
      </c>
      <c r="BS296" s="26">
        <v>62.46</v>
      </c>
      <c r="BT296" s="26">
        <v>48.86</v>
      </c>
      <c r="BU296" s="26">
        <v>74.02</v>
      </c>
      <c r="BV296" s="26">
        <v>93.3</v>
      </c>
      <c r="BW296" s="26">
        <v>121.55</v>
      </c>
      <c r="BX296" s="26">
        <v>83.32</v>
      </c>
      <c r="BY296" s="25"/>
      <c r="BZ296" s="25"/>
      <c r="CA296" s="25"/>
      <c r="CB296" s="25"/>
      <c r="CC296" s="26">
        <v>141.25</v>
      </c>
      <c r="CD296" s="26">
        <v>45.24</v>
      </c>
      <c r="CE296" s="26">
        <v>89.14</v>
      </c>
      <c r="CF296" s="26">
        <v>87.93</v>
      </c>
      <c r="CG296" s="26">
        <v>79.31</v>
      </c>
    </row>
    <row r="297" spans="1:85" x14ac:dyDescent="0.3">
      <c r="A297" s="24" t="s">
        <v>367</v>
      </c>
      <c r="B297" s="26">
        <v>86.56</v>
      </c>
      <c r="C297" s="25"/>
      <c r="D297" s="26">
        <v>79.12</v>
      </c>
      <c r="E297" s="26">
        <v>100.7</v>
      </c>
      <c r="F297" s="26">
        <v>111.9</v>
      </c>
      <c r="G297" s="26">
        <v>52.77</v>
      </c>
      <c r="H297" s="26">
        <v>78.739999999999995</v>
      </c>
      <c r="I297" s="26">
        <v>78.34</v>
      </c>
      <c r="J297" s="26">
        <v>83.45</v>
      </c>
      <c r="K297" s="26">
        <v>90.16</v>
      </c>
      <c r="L297" s="26">
        <v>93.27</v>
      </c>
      <c r="M297" s="26">
        <v>83.53</v>
      </c>
      <c r="N297" s="26">
        <v>90.36</v>
      </c>
      <c r="O297" s="26">
        <v>105.19</v>
      </c>
      <c r="P297" s="26">
        <v>63.86</v>
      </c>
      <c r="Q297" s="26">
        <v>80.28</v>
      </c>
      <c r="U297" s="26">
        <v>92.52</v>
      </c>
      <c r="V297" s="26">
        <v>82.88</v>
      </c>
      <c r="W297" s="25"/>
      <c r="X297" s="26">
        <v>80.55</v>
      </c>
      <c r="Y297" s="26">
        <v>67.489999999999995</v>
      </c>
      <c r="Z297" s="26">
        <v>42.94</v>
      </c>
      <c r="AA297" s="26">
        <v>100.7</v>
      </c>
      <c r="AB297" s="26">
        <v>99.32</v>
      </c>
      <c r="AC297" s="26">
        <v>244.19</v>
      </c>
      <c r="AD297" s="26">
        <v>116.18</v>
      </c>
      <c r="AE297" s="26">
        <v>114.65</v>
      </c>
      <c r="AF297" s="26">
        <v>122.25</v>
      </c>
      <c r="AG297" s="26">
        <v>125.99</v>
      </c>
      <c r="AH297" s="26">
        <v>151.33000000000001</v>
      </c>
      <c r="AI297" s="26">
        <v>91.97</v>
      </c>
      <c r="AJ297" s="26">
        <v>136.12</v>
      </c>
      <c r="AK297" s="26">
        <v>103.76</v>
      </c>
      <c r="AL297" s="26">
        <v>183.21</v>
      </c>
      <c r="AM297" s="26">
        <v>95.13</v>
      </c>
      <c r="AN297" s="26">
        <v>133.16999999999999</v>
      </c>
      <c r="AO297" s="26">
        <v>161.88999999999999</v>
      </c>
      <c r="AP297" s="26">
        <v>117.04</v>
      </c>
      <c r="AQ297" s="26">
        <v>85.07</v>
      </c>
      <c r="AR297" s="26">
        <v>76.39</v>
      </c>
      <c r="AS297" s="26">
        <v>96.64</v>
      </c>
      <c r="AT297" s="26">
        <v>137.44999999999999</v>
      </c>
      <c r="AU297" s="26">
        <v>52.77</v>
      </c>
      <c r="AV297" s="26">
        <v>78.33</v>
      </c>
      <c r="AW297" s="26">
        <v>79.2</v>
      </c>
      <c r="AX297" s="26">
        <v>78.34</v>
      </c>
      <c r="AY297" s="26">
        <v>76.400000000000006</v>
      </c>
      <c r="AZ297" s="26">
        <v>89.14</v>
      </c>
      <c r="BA297" s="26">
        <v>82.04</v>
      </c>
      <c r="BB297" s="26">
        <v>102.86</v>
      </c>
      <c r="BC297" s="26">
        <v>57.23</v>
      </c>
      <c r="BD297" s="26">
        <v>71.239999999999995</v>
      </c>
      <c r="BE297" s="26">
        <v>99.06</v>
      </c>
      <c r="BF297" s="25"/>
      <c r="BG297" s="26">
        <v>93.27</v>
      </c>
      <c r="BH297" s="26">
        <v>103.64</v>
      </c>
      <c r="BI297" s="26">
        <v>80.09</v>
      </c>
      <c r="BJ297" s="26">
        <v>85.77</v>
      </c>
      <c r="BK297" s="26">
        <v>74.61</v>
      </c>
      <c r="BL297" s="26">
        <v>72.55</v>
      </c>
      <c r="BM297" s="26">
        <v>177.21</v>
      </c>
      <c r="BN297" s="26">
        <v>40.86</v>
      </c>
      <c r="BO297" s="26">
        <v>105.19</v>
      </c>
      <c r="BP297" s="26">
        <v>48.92</v>
      </c>
      <c r="BQ297" s="26">
        <v>52.68</v>
      </c>
      <c r="BR297" s="26">
        <v>99.55</v>
      </c>
      <c r="BS297" s="26">
        <v>62.62</v>
      </c>
      <c r="BT297" s="26">
        <v>49.24</v>
      </c>
      <c r="BU297" s="26">
        <v>74.36</v>
      </c>
      <c r="BV297" s="26">
        <v>93.59</v>
      </c>
      <c r="BW297" s="26">
        <v>121.8</v>
      </c>
      <c r="BX297" s="26">
        <v>83.35</v>
      </c>
      <c r="BY297" s="25"/>
      <c r="BZ297" s="25"/>
      <c r="CA297" s="25"/>
      <c r="CB297" s="25"/>
      <c r="CC297" s="26">
        <v>139.65</v>
      </c>
      <c r="CD297" s="26">
        <v>45.93</v>
      </c>
      <c r="CE297" s="26">
        <v>91.86</v>
      </c>
      <c r="CF297" s="26">
        <v>83.84</v>
      </c>
      <c r="CG297" s="26">
        <v>78.37</v>
      </c>
    </row>
    <row r="298" spans="1:85" x14ac:dyDescent="0.3">
      <c r="A298" s="24" t="s">
        <v>368</v>
      </c>
      <c r="B298" s="26">
        <v>86.74</v>
      </c>
      <c r="C298" s="25"/>
      <c r="D298" s="26">
        <v>79.67</v>
      </c>
      <c r="E298" s="26">
        <v>100.38</v>
      </c>
      <c r="F298" s="26">
        <v>111.28</v>
      </c>
      <c r="G298" s="26">
        <v>53.13</v>
      </c>
      <c r="H298" s="26">
        <v>79.44</v>
      </c>
      <c r="I298" s="26">
        <v>78.37</v>
      </c>
      <c r="J298" s="26">
        <v>84.06</v>
      </c>
      <c r="K298" s="26">
        <v>90.39</v>
      </c>
      <c r="L298" s="26">
        <v>93.27</v>
      </c>
      <c r="M298" s="26">
        <v>83.83</v>
      </c>
      <c r="N298" s="26">
        <v>90.95</v>
      </c>
      <c r="O298" s="26">
        <v>105.21</v>
      </c>
      <c r="P298" s="26">
        <v>64.260000000000005</v>
      </c>
      <c r="Q298" s="26">
        <v>80.44</v>
      </c>
      <c r="U298" s="26">
        <v>91.83</v>
      </c>
      <c r="V298" s="26">
        <v>81.900000000000006</v>
      </c>
      <c r="W298" s="25"/>
      <c r="X298" s="26">
        <v>81.069999999999993</v>
      </c>
      <c r="Y298" s="26">
        <v>66.69</v>
      </c>
      <c r="Z298" s="26">
        <v>45.31</v>
      </c>
      <c r="AA298" s="26">
        <v>100.38</v>
      </c>
      <c r="AB298" s="26">
        <v>99.04</v>
      </c>
      <c r="AC298" s="26">
        <v>241.09</v>
      </c>
      <c r="AD298" s="26">
        <v>115.81</v>
      </c>
      <c r="AE298" s="26">
        <v>114.32</v>
      </c>
      <c r="AF298" s="26">
        <v>122.07</v>
      </c>
      <c r="AG298" s="26">
        <v>124.93</v>
      </c>
      <c r="AH298" s="26">
        <v>148.62</v>
      </c>
      <c r="AI298" s="26">
        <v>92.12</v>
      </c>
      <c r="AJ298" s="26">
        <v>134.88999999999999</v>
      </c>
      <c r="AK298" s="26">
        <v>103.75</v>
      </c>
      <c r="AL298" s="26">
        <v>182.17</v>
      </c>
      <c r="AM298" s="26">
        <v>95.16</v>
      </c>
      <c r="AN298" s="26">
        <v>132.04</v>
      </c>
      <c r="AO298" s="26">
        <v>160.46</v>
      </c>
      <c r="AP298" s="26">
        <v>116.22</v>
      </c>
      <c r="AQ298" s="26">
        <v>84.68</v>
      </c>
      <c r="AR298" s="26">
        <v>76.599999999999994</v>
      </c>
      <c r="AS298" s="26">
        <v>96.65</v>
      </c>
      <c r="AT298" s="26">
        <v>136.77000000000001</v>
      </c>
      <c r="AU298" s="26">
        <v>53.13</v>
      </c>
      <c r="AV298" s="26">
        <v>78.56</v>
      </c>
      <c r="AW298" s="26">
        <v>80.41</v>
      </c>
      <c r="AX298" s="26">
        <v>78.37</v>
      </c>
      <c r="AY298" s="26">
        <v>77.540000000000006</v>
      </c>
      <c r="AZ298" s="26">
        <v>88.97</v>
      </c>
      <c r="BA298" s="26">
        <v>82.92</v>
      </c>
      <c r="BB298" s="26">
        <v>102.88</v>
      </c>
      <c r="BC298" s="26">
        <v>55.6</v>
      </c>
      <c r="BD298" s="26">
        <v>71.02</v>
      </c>
      <c r="BE298" s="26">
        <v>100.11</v>
      </c>
      <c r="BF298" s="25"/>
      <c r="BG298" s="26">
        <v>93.27</v>
      </c>
      <c r="BH298" s="26">
        <v>103.12</v>
      </c>
      <c r="BI298" s="26">
        <v>80.7</v>
      </c>
      <c r="BJ298" s="26">
        <v>86.34</v>
      </c>
      <c r="BK298" s="26">
        <v>74.180000000000007</v>
      </c>
      <c r="BL298" s="26">
        <v>73.31</v>
      </c>
      <c r="BM298" s="26">
        <v>177</v>
      </c>
      <c r="BN298" s="26">
        <v>41.77</v>
      </c>
      <c r="BO298" s="26">
        <v>105.21</v>
      </c>
      <c r="BP298" s="26">
        <v>49.22</v>
      </c>
      <c r="BQ298" s="26">
        <v>52.79</v>
      </c>
      <c r="BR298" s="26">
        <v>100.38</v>
      </c>
      <c r="BS298" s="26">
        <v>63.01</v>
      </c>
      <c r="BT298" s="26">
        <v>49.52</v>
      </c>
      <c r="BU298" s="26">
        <v>74.55</v>
      </c>
      <c r="BV298" s="26">
        <v>93.72</v>
      </c>
      <c r="BW298" s="26">
        <v>121.62</v>
      </c>
      <c r="BX298" s="26">
        <v>83.56</v>
      </c>
      <c r="BY298" s="25"/>
      <c r="BZ298" s="25"/>
      <c r="CA298" s="25"/>
      <c r="CB298" s="25"/>
      <c r="CC298" s="26">
        <v>137.99</v>
      </c>
      <c r="CD298" s="26">
        <v>46.16</v>
      </c>
      <c r="CE298" s="26">
        <v>92.18</v>
      </c>
      <c r="CF298" s="26">
        <v>78.7</v>
      </c>
      <c r="CG298" s="26">
        <v>78.44</v>
      </c>
    </row>
    <row r="299" spans="1:85" x14ac:dyDescent="0.3">
      <c r="A299" s="24" t="s">
        <v>369</v>
      </c>
      <c r="B299" s="26">
        <v>87.17</v>
      </c>
      <c r="C299" s="25"/>
      <c r="D299" s="26">
        <v>80.03</v>
      </c>
      <c r="E299" s="26">
        <v>100.55</v>
      </c>
      <c r="F299" s="26">
        <v>111.01</v>
      </c>
      <c r="G299" s="26">
        <v>53.62</v>
      </c>
      <c r="H299" s="26">
        <v>79.760000000000005</v>
      </c>
      <c r="I299" s="26">
        <v>78.819999999999993</v>
      </c>
      <c r="J299" s="26">
        <v>84.31</v>
      </c>
      <c r="K299" s="26">
        <v>90.69</v>
      </c>
      <c r="L299" s="26">
        <v>93.22</v>
      </c>
      <c r="M299" s="26">
        <v>84.22</v>
      </c>
      <c r="N299" s="26">
        <v>93.72</v>
      </c>
      <c r="O299" s="26">
        <v>105.64</v>
      </c>
      <c r="P299" s="26">
        <v>64.959999999999994</v>
      </c>
      <c r="Q299" s="26">
        <v>81.540000000000006</v>
      </c>
      <c r="U299" s="26">
        <v>91.35</v>
      </c>
      <c r="V299" s="26">
        <v>80.94</v>
      </c>
      <c r="W299" s="25"/>
      <c r="X299" s="26">
        <v>81.41</v>
      </c>
      <c r="Y299" s="26">
        <v>66.34</v>
      </c>
      <c r="Z299" s="26">
        <v>46.77</v>
      </c>
      <c r="AA299" s="26">
        <v>100.55</v>
      </c>
      <c r="AB299" s="26">
        <v>98.99</v>
      </c>
      <c r="AC299" s="26">
        <v>237.68</v>
      </c>
      <c r="AD299" s="26">
        <v>117.17</v>
      </c>
      <c r="AE299" s="26">
        <v>114.12</v>
      </c>
      <c r="AF299" s="26">
        <v>122.24</v>
      </c>
      <c r="AG299" s="26">
        <v>123.9</v>
      </c>
      <c r="AH299" s="26">
        <v>147.41</v>
      </c>
      <c r="AI299" s="26">
        <v>92.81</v>
      </c>
      <c r="AJ299" s="26">
        <v>134.41999999999999</v>
      </c>
      <c r="AK299" s="26">
        <v>103.92</v>
      </c>
      <c r="AL299" s="26">
        <v>179.77</v>
      </c>
      <c r="AM299" s="26">
        <v>95.12</v>
      </c>
      <c r="AN299" s="26">
        <v>130.99</v>
      </c>
      <c r="AO299" s="26">
        <v>159.19</v>
      </c>
      <c r="AP299" s="26">
        <v>115.85</v>
      </c>
      <c r="AQ299" s="26">
        <v>84.5</v>
      </c>
      <c r="AR299" s="26">
        <v>77.42</v>
      </c>
      <c r="AS299" s="26">
        <v>97.12</v>
      </c>
      <c r="AT299" s="26">
        <v>136.88</v>
      </c>
      <c r="AU299" s="26">
        <v>53.62</v>
      </c>
      <c r="AV299" s="26">
        <v>78.58</v>
      </c>
      <c r="AW299" s="26">
        <v>81.05</v>
      </c>
      <c r="AX299" s="26">
        <v>78.819999999999993</v>
      </c>
      <c r="AY299" s="26">
        <v>77.989999999999995</v>
      </c>
      <c r="AZ299" s="26">
        <v>88.88</v>
      </c>
      <c r="BA299" s="26">
        <v>83.29</v>
      </c>
      <c r="BB299" s="26">
        <v>102.9</v>
      </c>
      <c r="BC299" s="26">
        <v>55.66</v>
      </c>
      <c r="BD299" s="26">
        <v>71.180000000000007</v>
      </c>
      <c r="BE299" s="26">
        <v>100.69</v>
      </c>
      <c r="BF299" s="25"/>
      <c r="BG299" s="26">
        <v>93.22</v>
      </c>
      <c r="BH299" s="26">
        <v>102.69</v>
      </c>
      <c r="BI299" s="26">
        <v>81.34</v>
      </c>
      <c r="BJ299" s="26">
        <v>86.73</v>
      </c>
      <c r="BK299" s="26">
        <v>74.61</v>
      </c>
      <c r="BL299" s="26">
        <v>78.19</v>
      </c>
      <c r="BM299" s="26">
        <v>175.87</v>
      </c>
      <c r="BN299" s="26">
        <v>42.73</v>
      </c>
      <c r="BO299" s="26">
        <v>105.64</v>
      </c>
      <c r="BP299" s="26">
        <v>50.13</v>
      </c>
      <c r="BQ299" s="26">
        <v>53.03</v>
      </c>
      <c r="BR299" s="26">
        <v>101.15</v>
      </c>
      <c r="BS299" s="26">
        <v>63.86</v>
      </c>
      <c r="BT299" s="26">
        <v>49.72</v>
      </c>
      <c r="BU299" s="26">
        <v>76.19</v>
      </c>
      <c r="BV299" s="26">
        <v>93.82</v>
      </c>
      <c r="BW299" s="26">
        <v>121.58</v>
      </c>
      <c r="BX299" s="26">
        <v>83.86</v>
      </c>
      <c r="BY299" s="25"/>
      <c r="BZ299" s="25"/>
      <c r="CA299" s="25"/>
      <c r="CB299" s="25"/>
      <c r="CC299" s="26">
        <v>136.59</v>
      </c>
      <c r="CD299" s="26">
        <v>46.57</v>
      </c>
      <c r="CE299" s="26">
        <v>92.26</v>
      </c>
      <c r="CF299" s="26">
        <v>74.709999999999994</v>
      </c>
      <c r="CG299" s="26">
        <v>78.209999999999994</v>
      </c>
    </row>
    <row r="300" spans="1:85" x14ac:dyDescent="0.3">
      <c r="A300" s="24" t="s">
        <v>370</v>
      </c>
      <c r="B300" s="26">
        <v>87.54</v>
      </c>
      <c r="C300" s="25"/>
      <c r="D300" s="26">
        <v>80.349999999999994</v>
      </c>
      <c r="E300" s="26">
        <v>100.71</v>
      </c>
      <c r="F300" s="26">
        <v>110.78</v>
      </c>
      <c r="G300" s="26">
        <v>54.14</v>
      </c>
      <c r="H300" s="26">
        <v>80.540000000000006</v>
      </c>
      <c r="I300" s="26">
        <v>79.319999999999993</v>
      </c>
      <c r="J300" s="26">
        <v>84.84</v>
      </c>
      <c r="K300" s="26">
        <v>91.01</v>
      </c>
      <c r="L300" s="26">
        <v>93.26</v>
      </c>
      <c r="M300" s="26">
        <v>84.97</v>
      </c>
      <c r="N300" s="26">
        <v>93.8</v>
      </c>
      <c r="O300" s="26">
        <v>105.84</v>
      </c>
      <c r="P300" s="26">
        <v>65.599999999999994</v>
      </c>
      <c r="Q300" s="26">
        <v>82.32</v>
      </c>
      <c r="U300" s="26">
        <v>91.47</v>
      </c>
      <c r="V300" s="26">
        <v>80.69</v>
      </c>
      <c r="W300" s="25"/>
      <c r="X300" s="26">
        <v>81.72</v>
      </c>
      <c r="Y300" s="26">
        <v>65.78</v>
      </c>
      <c r="Z300" s="26">
        <v>47.58</v>
      </c>
      <c r="AA300" s="26">
        <v>100.71</v>
      </c>
      <c r="AB300" s="26">
        <v>99.07</v>
      </c>
      <c r="AC300" s="26">
        <v>234.28</v>
      </c>
      <c r="AD300" s="26">
        <v>117.26</v>
      </c>
      <c r="AE300" s="26">
        <v>113.9</v>
      </c>
      <c r="AF300" s="26">
        <v>123.27</v>
      </c>
      <c r="AG300" s="26">
        <v>123.11</v>
      </c>
      <c r="AH300" s="26">
        <v>146.24</v>
      </c>
      <c r="AI300" s="26">
        <v>93.55</v>
      </c>
      <c r="AJ300" s="26">
        <v>133.58000000000001</v>
      </c>
      <c r="AK300" s="26">
        <v>105.05</v>
      </c>
      <c r="AL300" s="26">
        <v>177.54</v>
      </c>
      <c r="AM300" s="26">
        <v>95.45</v>
      </c>
      <c r="AN300" s="26">
        <v>129.88</v>
      </c>
      <c r="AO300" s="26">
        <v>157.87</v>
      </c>
      <c r="AP300" s="26">
        <v>115.59</v>
      </c>
      <c r="AQ300" s="26">
        <v>84.13</v>
      </c>
      <c r="AR300" s="26">
        <v>77.989999999999995</v>
      </c>
      <c r="AS300" s="26">
        <v>97.7</v>
      </c>
      <c r="AT300" s="26">
        <v>136.69999999999999</v>
      </c>
      <c r="AU300" s="26">
        <v>54.14</v>
      </c>
      <c r="AV300" s="26">
        <v>79.540000000000006</v>
      </c>
      <c r="AW300" s="26">
        <v>81.64</v>
      </c>
      <c r="AX300" s="26">
        <v>79.319999999999993</v>
      </c>
      <c r="AY300" s="26">
        <v>78.599999999999994</v>
      </c>
      <c r="AZ300" s="26">
        <v>88.72</v>
      </c>
      <c r="BA300" s="26">
        <v>84.12</v>
      </c>
      <c r="BB300" s="26">
        <v>103.02</v>
      </c>
      <c r="BC300" s="26">
        <v>54.25</v>
      </c>
      <c r="BD300" s="26">
        <v>71.510000000000005</v>
      </c>
      <c r="BE300" s="26">
        <v>101.36</v>
      </c>
      <c r="BF300" s="25"/>
      <c r="BG300" s="26">
        <v>93.26</v>
      </c>
      <c r="BH300" s="26">
        <v>102.51</v>
      </c>
      <c r="BI300" s="26">
        <v>82.17</v>
      </c>
      <c r="BJ300" s="26">
        <v>87.59</v>
      </c>
      <c r="BK300" s="26">
        <v>75.319999999999993</v>
      </c>
      <c r="BL300" s="26">
        <v>78.430000000000007</v>
      </c>
      <c r="BM300" s="26">
        <v>174.66</v>
      </c>
      <c r="BN300" s="26">
        <v>43.6</v>
      </c>
      <c r="BO300" s="26">
        <v>105.84</v>
      </c>
      <c r="BP300" s="26">
        <v>50.81</v>
      </c>
      <c r="BQ300" s="26">
        <v>53.28</v>
      </c>
      <c r="BR300" s="26">
        <v>102.15</v>
      </c>
      <c r="BS300" s="26">
        <v>64.52</v>
      </c>
      <c r="BT300" s="26">
        <v>49.82</v>
      </c>
      <c r="BU300" s="26">
        <v>77.38</v>
      </c>
      <c r="BV300" s="26">
        <v>93.72</v>
      </c>
      <c r="BW300" s="26">
        <v>121.37</v>
      </c>
      <c r="BX300" s="26">
        <v>84.08</v>
      </c>
      <c r="BY300" s="25"/>
      <c r="BZ300" s="25"/>
      <c r="CA300" s="25"/>
      <c r="CB300" s="25"/>
      <c r="CC300" s="26">
        <v>135.72999999999999</v>
      </c>
      <c r="CD300" s="26">
        <v>47.62</v>
      </c>
      <c r="CE300" s="26">
        <v>92.3</v>
      </c>
      <c r="CF300" s="26">
        <v>73.709999999999994</v>
      </c>
      <c r="CG300" s="26">
        <v>78.150000000000006</v>
      </c>
    </row>
    <row r="301" spans="1:85" x14ac:dyDescent="0.3">
      <c r="A301" s="24" t="s">
        <v>371</v>
      </c>
      <c r="B301" s="26">
        <v>88.14</v>
      </c>
      <c r="C301" s="25"/>
      <c r="D301" s="26">
        <v>80.16</v>
      </c>
      <c r="E301" s="26">
        <v>101.65</v>
      </c>
      <c r="F301" s="26">
        <v>110.84</v>
      </c>
      <c r="G301" s="26">
        <v>54.82</v>
      </c>
      <c r="H301" s="26">
        <v>81.09</v>
      </c>
      <c r="I301" s="26">
        <v>79.760000000000005</v>
      </c>
      <c r="J301" s="26">
        <v>85.46</v>
      </c>
      <c r="K301" s="26">
        <v>91.57</v>
      </c>
      <c r="L301" s="26">
        <v>93.23</v>
      </c>
      <c r="M301" s="26">
        <v>86.09</v>
      </c>
      <c r="N301" s="26">
        <v>94.47</v>
      </c>
      <c r="O301" s="26">
        <v>105.88</v>
      </c>
      <c r="P301" s="26">
        <v>66.510000000000005</v>
      </c>
      <c r="Q301" s="26">
        <v>83.45</v>
      </c>
      <c r="U301" s="26">
        <v>91.44</v>
      </c>
      <c r="V301" s="26">
        <v>82.17</v>
      </c>
      <c r="W301" s="25"/>
      <c r="X301" s="26">
        <v>81.52</v>
      </c>
      <c r="Y301" s="26">
        <v>65.459999999999994</v>
      </c>
      <c r="Z301" s="26">
        <v>48.05</v>
      </c>
      <c r="AA301" s="26">
        <v>101.65</v>
      </c>
      <c r="AB301" s="26">
        <v>99.33</v>
      </c>
      <c r="AC301" s="26">
        <v>230.77</v>
      </c>
      <c r="AD301" s="26">
        <v>120.42</v>
      </c>
      <c r="AE301" s="26">
        <v>113.75</v>
      </c>
      <c r="AF301" s="26">
        <v>124.86</v>
      </c>
      <c r="AG301" s="26">
        <v>123.58</v>
      </c>
      <c r="AH301" s="26">
        <v>145.26</v>
      </c>
      <c r="AI301" s="26">
        <v>94.32</v>
      </c>
      <c r="AJ301" s="26">
        <v>133.07</v>
      </c>
      <c r="AK301" s="26">
        <v>106.48</v>
      </c>
      <c r="AL301" s="26">
        <v>176.24</v>
      </c>
      <c r="AM301" s="26">
        <v>96.03</v>
      </c>
      <c r="AN301" s="26">
        <v>129.06</v>
      </c>
      <c r="AO301" s="26">
        <v>156.88</v>
      </c>
      <c r="AP301" s="26">
        <v>115.18</v>
      </c>
      <c r="AQ301" s="26">
        <v>83.9</v>
      </c>
      <c r="AR301" s="26">
        <v>79.37</v>
      </c>
      <c r="AS301" s="26">
        <v>97.4</v>
      </c>
      <c r="AT301" s="26">
        <v>137.02000000000001</v>
      </c>
      <c r="AU301" s="26">
        <v>54.82</v>
      </c>
      <c r="AV301" s="26">
        <v>79.77</v>
      </c>
      <c r="AW301" s="26">
        <v>82.54</v>
      </c>
      <c r="AX301" s="26">
        <v>79.760000000000005</v>
      </c>
      <c r="AY301" s="26">
        <v>79.459999999999994</v>
      </c>
      <c r="AZ301" s="26">
        <v>88.71</v>
      </c>
      <c r="BA301" s="26">
        <v>84.99</v>
      </c>
      <c r="BB301" s="26">
        <v>103.36</v>
      </c>
      <c r="BC301" s="26">
        <v>55.04</v>
      </c>
      <c r="BD301" s="26">
        <v>70.42</v>
      </c>
      <c r="BE301" s="26">
        <v>103.29</v>
      </c>
      <c r="BF301" s="25"/>
      <c r="BG301" s="26">
        <v>93.23</v>
      </c>
      <c r="BH301" s="26">
        <v>102.72</v>
      </c>
      <c r="BI301" s="26">
        <v>82.89</v>
      </c>
      <c r="BJ301" s="26">
        <v>89.24</v>
      </c>
      <c r="BK301" s="26">
        <v>75.75</v>
      </c>
      <c r="BL301" s="26">
        <v>79.290000000000006</v>
      </c>
      <c r="BM301" s="26">
        <v>173.99</v>
      </c>
      <c r="BN301" s="26">
        <v>44.96</v>
      </c>
      <c r="BO301" s="26">
        <v>105.88</v>
      </c>
      <c r="BP301" s="26">
        <v>51.92</v>
      </c>
      <c r="BQ301" s="26">
        <v>53.75</v>
      </c>
      <c r="BR301" s="26">
        <v>103.15</v>
      </c>
      <c r="BS301" s="26">
        <v>65.540000000000006</v>
      </c>
      <c r="BT301" s="26">
        <v>50.29</v>
      </c>
      <c r="BU301" s="26">
        <v>78.930000000000007</v>
      </c>
      <c r="BV301" s="26">
        <v>93.52</v>
      </c>
      <c r="BW301" s="26">
        <v>121.88</v>
      </c>
      <c r="BX301" s="26">
        <v>84.52</v>
      </c>
      <c r="BY301" s="25"/>
      <c r="BZ301" s="25"/>
      <c r="CA301" s="25"/>
      <c r="CB301" s="25"/>
      <c r="CC301" s="26">
        <v>134.69999999999999</v>
      </c>
      <c r="CD301" s="26">
        <v>48.53</v>
      </c>
      <c r="CE301" s="26">
        <v>92.4</v>
      </c>
      <c r="CF301" s="26">
        <v>77.09</v>
      </c>
      <c r="CG301" s="26">
        <v>79.42</v>
      </c>
    </row>
    <row r="302" spans="1:85" x14ac:dyDescent="0.3">
      <c r="A302" s="24" t="s">
        <v>372</v>
      </c>
      <c r="B302" s="26">
        <v>88.51</v>
      </c>
      <c r="C302" s="25"/>
      <c r="D302" s="26">
        <v>80.819999999999993</v>
      </c>
      <c r="E302" s="26">
        <v>101.25</v>
      </c>
      <c r="F302" s="26">
        <v>110.5</v>
      </c>
      <c r="G302" s="26">
        <v>55.75</v>
      </c>
      <c r="H302" s="26">
        <v>82.07</v>
      </c>
      <c r="I302" s="26">
        <v>80.31</v>
      </c>
      <c r="J302" s="26">
        <v>85.97</v>
      </c>
      <c r="K302" s="26">
        <v>92.15</v>
      </c>
      <c r="L302" s="26">
        <v>93.38</v>
      </c>
      <c r="M302" s="26">
        <v>86.52</v>
      </c>
      <c r="N302" s="26">
        <v>94.72</v>
      </c>
      <c r="O302" s="26">
        <v>105.91</v>
      </c>
      <c r="P302" s="26">
        <v>67.11</v>
      </c>
      <c r="Q302" s="26">
        <v>84.45</v>
      </c>
      <c r="U302" s="26">
        <v>90.54</v>
      </c>
      <c r="V302" s="26">
        <v>85.31</v>
      </c>
      <c r="W302" s="25"/>
      <c r="X302" s="26">
        <v>82.19</v>
      </c>
      <c r="Y302" s="26">
        <v>65.290000000000006</v>
      </c>
      <c r="Z302" s="26">
        <v>48.95</v>
      </c>
      <c r="AA302" s="26">
        <v>101.25</v>
      </c>
      <c r="AB302" s="26">
        <v>99.12</v>
      </c>
      <c r="AC302" s="26">
        <v>227.33</v>
      </c>
      <c r="AD302" s="26">
        <v>120.78</v>
      </c>
      <c r="AE302" s="26">
        <v>113.3</v>
      </c>
      <c r="AF302" s="26">
        <v>125.39</v>
      </c>
      <c r="AG302" s="26">
        <v>122.95</v>
      </c>
      <c r="AH302" s="26">
        <v>144.24</v>
      </c>
      <c r="AI302" s="26">
        <v>95.39</v>
      </c>
      <c r="AJ302" s="26">
        <v>132.49</v>
      </c>
      <c r="AK302" s="26">
        <v>106.59</v>
      </c>
      <c r="AL302" s="26">
        <v>173.1</v>
      </c>
      <c r="AM302" s="26">
        <v>96.66</v>
      </c>
      <c r="AN302" s="26">
        <v>128</v>
      </c>
      <c r="AO302" s="26">
        <v>156.22999999999999</v>
      </c>
      <c r="AP302" s="26">
        <v>114.6</v>
      </c>
      <c r="AQ302" s="26">
        <v>83.69</v>
      </c>
      <c r="AR302" s="26">
        <v>79.47</v>
      </c>
      <c r="AS302" s="26">
        <v>97.68</v>
      </c>
      <c r="AT302" s="26">
        <v>135.78</v>
      </c>
      <c r="AU302" s="26">
        <v>55.75</v>
      </c>
      <c r="AV302" s="26">
        <v>80.180000000000007</v>
      </c>
      <c r="AW302" s="26">
        <v>84.14</v>
      </c>
      <c r="AX302" s="26">
        <v>80.31</v>
      </c>
      <c r="AY302" s="26">
        <v>79.790000000000006</v>
      </c>
      <c r="AZ302" s="26">
        <v>88.86</v>
      </c>
      <c r="BA302" s="26">
        <v>85.68</v>
      </c>
      <c r="BB302" s="26">
        <v>103.55</v>
      </c>
      <c r="BC302" s="26">
        <v>55.55</v>
      </c>
      <c r="BD302" s="26">
        <v>70.75</v>
      </c>
      <c r="BE302" s="26">
        <v>104.52</v>
      </c>
      <c r="BF302" s="25"/>
      <c r="BG302" s="26">
        <v>93.38</v>
      </c>
      <c r="BH302" s="26">
        <v>102.83</v>
      </c>
      <c r="BI302" s="26">
        <v>83.18</v>
      </c>
      <c r="BJ302" s="26">
        <v>89.72</v>
      </c>
      <c r="BK302" s="26">
        <v>76.34</v>
      </c>
      <c r="BL302" s="26">
        <v>79.55</v>
      </c>
      <c r="BM302" s="26">
        <v>173.29</v>
      </c>
      <c r="BN302" s="26">
        <v>46.07</v>
      </c>
      <c r="BO302" s="26">
        <v>105.91</v>
      </c>
      <c r="BP302" s="26">
        <v>52.43</v>
      </c>
      <c r="BQ302" s="26">
        <v>54.12</v>
      </c>
      <c r="BR302" s="26">
        <v>104.24</v>
      </c>
      <c r="BS302" s="26">
        <v>65.87</v>
      </c>
      <c r="BT302" s="26">
        <v>50.44</v>
      </c>
      <c r="BU302" s="26">
        <v>80.45</v>
      </c>
      <c r="BV302" s="26">
        <v>92.83</v>
      </c>
      <c r="BW302" s="26">
        <v>121.96</v>
      </c>
      <c r="BX302" s="26">
        <v>84.79</v>
      </c>
      <c r="BY302" s="25"/>
      <c r="BZ302" s="25"/>
      <c r="CA302" s="25"/>
      <c r="CB302" s="25"/>
      <c r="CC302" s="26">
        <v>132.44999999999999</v>
      </c>
      <c r="CD302" s="26">
        <v>48.95</v>
      </c>
      <c r="CE302" s="26">
        <v>92.78</v>
      </c>
      <c r="CF302" s="26">
        <v>85.25</v>
      </c>
      <c r="CG302" s="26">
        <v>81.81</v>
      </c>
    </row>
    <row r="303" spans="1:85" x14ac:dyDescent="0.3">
      <c r="A303" s="24" t="s">
        <v>373</v>
      </c>
      <c r="B303" s="26">
        <v>88.87</v>
      </c>
      <c r="C303" s="25"/>
      <c r="D303" s="26">
        <v>81.3</v>
      </c>
      <c r="E303" s="26">
        <v>102.04</v>
      </c>
      <c r="F303" s="26">
        <v>110.12</v>
      </c>
      <c r="G303" s="26">
        <v>56.58</v>
      </c>
      <c r="H303" s="26">
        <v>82.56</v>
      </c>
      <c r="I303" s="26">
        <v>80.819999999999993</v>
      </c>
      <c r="J303" s="26">
        <v>86.31</v>
      </c>
      <c r="K303" s="26">
        <v>92.88</v>
      </c>
      <c r="L303" s="26">
        <v>93.44</v>
      </c>
      <c r="M303" s="26">
        <v>86.62</v>
      </c>
      <c r="N303" s="26">
        <v>94.31</v>
      </c>
      <c r="O303" s="26">
        <v>105.99</v>
      </c>
      <c r="P303" s="26">
        <v>67.599999999999994</v>
      </c>
      <c r="Q303" s="26">
        <v>85.46</v>
      </c>
      <c r="U303" s="26">
        <v>90.61</v>
      </c>
      <c r="V303" s="26">
        <v>87.81</v>
      </c>
      <c r="W303" s="25"/>
      <c r="X303" s="26">
        <v>82.69</v>
      </c>
      <c r="Y303" s="26">
        <v>64.48</v>
      </c>
      <c r="Z303" s="26">
        <v>49.53</v>
      </c>
      <c r="AA303" s="26">
        <v>102.04</v>
      </c>
      <c r="AB303" s="26">
        <v>99</v>
      </c>
      <c r="AC303" s="26">
        <v>224.47</v>
      </c>
      <c r="AD303" s="26">
        <v>121.28</v>
      </c>
      <c r="AE303" s="26">
        <v>112.79</v>
      </c>
      <c r="AF303" s="26">
        <v>125.74</v>
      </c>
      <c r="AG303" s="26">
        <v>122.13</v>
      </c>
      <c r="AH303" s="26">
        <v>143.11000000000001</v>
      </c>
      <c r="AI303" s="26">
        <v>96.31</v>
      </c>
      <c r="AJ303" s="26">
        <v>131.79</v>
      </c>
      <c r="AK303" s="26">
        <v>107.39</v>
      </c>
      <c r="AL303" s="26">
        <v>170.44</v>
      </c>
      <c r="AM303" s="26">
        <v>97.5</v>
      </c>
      <c r="AN303" s="26">
        <v>127.02</v>
      </c>
      <c r="AO303" s="26">
        <v>154.77000000000001</v>
      </c>
      <c r="AP303" s="26">
        <v>113.87</v>
      </c>
      <c r="AQ303" s="26">
        <v>83.12</v>
      </c>
      <c r="AR303" s="26">
        <v>79.62</v>
      </c>
      <c r="AS303" s="26">
        <v>98.32</v>
      </c>
      <c r="AT303" s="26">
        <v>134.06</v>
      </c>
      <c r="AU303" s="26">
        <v>56.58</v>
      </c>
      <c r="AV303" s="26">
        <v>80.3</v>
      </c>
      <c r="AW303" s="26">
        <v>85.01</v>
      </c>
      <c r="AX303" s="26">
        <v>80.819999999999993</v>
      </c>
      <c r="AY303" s="26">
        <v>80.63</v>
      </c>
      <c r="AZ303" s="26">
        <v>89.17</v>
      </c>
      <c r="BA303" s="26">
        <v>85.96</v>
      </c>
      <c r="BB303" s="26">
        <v>103.91</v>
      </c>
      <c r="BC303" s="26">
        <v>54.91</v>
      </c>
      <c r="BD303" s="26">
        <v>72.19</v>
      </c>
      <c r="BE303" s="26">
        <v>105.36</v>
      </c>
      <c r="BF303" s="25"/>
      <c r="BG303" s="26">
        <v>93.44</v>
      </c>
      <c r="BH303" s="26">
        <v>102.69</v>
      </c>
      <c r="BI303" s="26">
        <v>83.58</v>
      </c>
      <c r="BJ303" s="26">
        <v>89.82</v>
      </c>
      <c r="BK303" s="26">
        <v>76.19</v>
      </c>
      <c r="BL303" s="26">
        <v>78.72</v>
      </c>
      <c r="BM303" s="26">
        <v>172.34</v>
      </c>
      <c r="BN303" s="26">
        <v>47.27</v>
      </c>
      <c r="BO303" s="26">
        <v>105.99</v>
      </c>
      <c r="BP303" s="26">
        <v>52.93</v>
      </c>
      <c r="BQ303" s="26">
        <v>54.4</v>
      </c>
      <c r="BR303" s="26">
        <v>105.04</v>
      </c>
      <c r="BS303" s="26">
        <v>66.03</v>
      </c>
      <c r="BT303" s="26">
        <v>50.52</v>
      </c>
      <c r="BU303" s="26">
        <v>82.18</v>
      </c>
      <c r="BV303" s="26">
        <v>91.67</v>
      </c>
      <c r="BW303" s="26">
        <v>121.5</v>
      </c>
      <c r="BX303" s="26">
        <v>84.79</v>
      </c>
      <c r="BY303" s="25"/>
      <c r="BZ303" s="25"/>
      <c r="CA303" s="25"/>
      <c r="CB303" s="25"/>
      <c r="CC303" s="26">
        <v>131.72999999999999</v>
      </c>
      <c r="CD303" s="26">
        <v>49.76</v>
      </c>
      <c r="CE303" s="26">
        <v>92.99</v>
      </c>
      <c r="CF303" s="26">
        <v>94.73</v>
      </c>
      <c r="CG303" s="26">
        <v>82.81</v>
      </c>
    </row>
    <row r="304" spans="1:85" x14ac:dyDescent="0.3">
      <c r="A304" s="24" t="s">
        <v>374</v>
      </c>
      <c r="B304" s="26">
        <v>89.44</v>
      </c>
      <c r="C304" s="25"/>
      <c r="D304" s="26">
        <v>81.99</v>
      </c>
      <c r="E304" s="26">
        <v>102.68</v>
      </c>
      <c r="F304" s="26">
        <v>109.83</v>
      </c>
      <c r="G304" s="26">
        <v>57.56</v>
      </c>
      <c r="H304" s="26">
        <v>83.69</v>
      </c>
      <c r="I304" s="26">
        <v>81.400000000000006</v>
      </c>
      <c r="J304" s="26">
        <v>86.96</v>
      </c>
      <c r="K304" s="26">
        <v>93.41</v>
      </c>
      <c r="L304" s="26">
        <v>93.24</v>
      </c>
      <c r="M304" s="26">
        <v>87.68</v>
      </c>
      <c r="N304" s="26">
        <v>94.67</v>
      </c>
      <c r="O304" s="26">
        <v>106.56</v>
      </c>
      <c r="P304" s="26">
        <v>68.38</v>
      </c>
      <c r="Q304" s="26">
        <v>86.26</v>
      </c>
      <c r="U304" s="26">
        <v>90.75</v>
      </c>
      <c r="V304" s="26">
        <v>90.09</v>
      </c>
      <c r="W304" s="25"/>
      <c r="X304" s="26">
        <v>83.4</v>
      </c>
      <c r="Y304" s="26">
        <v>64.06</v>
      </c>
      <c r="Z304" s="26">
        <v>50.39</v>
      </c>
      <c r="AA304" s="26">
        <v>102.68</v>
      </c>
      <c r="AB304" s="26">
        <v>98.78</v>
      </c>
      <c r="AC304" s="26">
        <v>220.79</v>
      </c>
      <c r="AD304" s="26">
        <v>121.89</v>
      </c>
      <c r="AE304" s="26">
        <v>111.91</v>
      </c>
      <c r="AF304" s="26">
        <v>127.08</v>
      </c>
      <c r="AG304" s="26">
        <v>122.02</v>
      </c>
      <c r="AH304" s="26">
        <v>142.34</v>
      </c>
      <c r="AI304" s="26">
        <v>97.25</v>
      </c>
      <c r="AJ304" s="26">
        <v>131.12</v>
      </c>
      <c r="AK304" s="26">
        <v>108.14</v>
      </c>
      <c r="AL304" s="26">
        <v>167.1</v>
      </c>
      <c r="AM304" s="26">
        <v>98.16</v>
      </c>
      <c r="AN304" s="26">
        <v>126.35</v>
      </c>
      <c r="AO304" s="26">
        <v>154.02000000000001</v>
      </c>
      <c r="AP304" s="26">
        <v>113.39</v>
      </c>
      <c r="AQ304" s="26">
        <v>82.71</v>
      </c>
      <c r="AR304" s="26">
        <v>80.02</v>
      </c>
      <c r="AS304" s="26">
        <v>98.84</v>
      </c>
      <c r="AT304" s="26">
        <v>132.57</v>
      </c>
      <c r="AU304" s="26">
        <v>57.56</v>
      </c>
      <c r="AV304" s="26">
        <v>81.55</v>
      </c>
      <c r="AW304" s="26">
        <v>86.02</v>
      </c>
      <c r="AX304" s="26">
        <v>81.400000000000006</v>
      </c>
      <c r="AY304" s="26">
        <v>81.83</v>
      </c>
      <c r="AZ304" s="26">
        <v>89.33</v>
      </c>
      <c r="BA304" s="26">
        <v>86.76</v>
      </c>
      <c r="BB304" s="26">
        <v>104.27</v>
      </c>
      <c r="BC304" s="26">
        <v>54.28</v>
      </c>
      <c r="BD304" s="26">
        <v>73.05</v>
      </c>
      <c r="BE304" s="26">
        <v>105.69</v>
      </c>
      <c r="BF304" s="25"/>
      <c r="BG304" s="26">
        <v>93.24</v>
      </c>
      <c r="BH304" s="26">
        <v>102.81</v>
      </c>
      <c r="BI304" s="26">
        <v>83.99</v>
      </c>
      <c r="BJ304" s="26">
        <v>91.63</v>
      </c>
      <c r="BK304" s="26">
        <v>76.39</v>
      </c>
      <c r="BL304" s="26">
        <v>79</v>
      </c>
      <c r="BM304" s="26">
        <v>171.57</v>
      </c>
      <c r="BN304" s="26">
        <v>48.92</v>
      </c>
      <c r="BO304" s="26">
        <v>106.56</v>
      </c>
      <c r="BP304" s="26">
        <v>53.96</v>
      </c>
      <c r="BQ304" s="26">
        <v>54.94</v>
      </c>
      <c r="BR304" s="26">
        <v>105.71</v>
      </c>
      <c r="BS304" s="26">
        <v>66.75</v>
      </c>
      <c r="BT304" s="26">
        <v>50.92</v>
      </c>
      <c r="BU304" s="26">
        <v>83.49</v>
      </c>
      <c r="BV304" s="26">
        <v>90.59</v>
      </c>
      <c r="BW304" s="26">
        <v>120.73</v>
      </c>
      <c r="BX304" s="26">
        <v>85.13</v>
      </c>
      <c r="BY304" s="25"/>
      <c r="BZ304" s="25"/>
      <c r="CA304" s="25"/>
      <c r="CB304" s="25"/>
      <c r="CC304" s="26">
        <v>131.13999999999999</v>
      </c>
      <c r="CD304" s="26">
        <v>50.62</v>
      </c>
      <c r="CE304" s="26">
        <v>93.07</v>
      </c>
      <c r="CF304" s="26">
        <v>103.72</v>
      </c>
      <c r="CG304" s="26">
        <v>83.68</v>
      </c>
    </row>
    <row r="305" spans="1:85" x14ac:dyDescent="0.3">
      <c r="A305" s="24" t="s">
        <v>375</v>
      </c>
      <c r="B305" s="26">
        <v>90.12</v>
      </c>
      <c r="C305" s="25"/>
      <c r="D305" s="26">
        <v>82.17</v>
      </c>
      <c r="E305" s="26">
        <v>103.62</v>
      </c>
      <c r="F305" s="26">
        <v>109.84</v>
      </c>
      <c r="G305" s="26">
        <v>58.37</v>
      </c>
      <c r="H305" s="26">
        <v>84.49</v>
      </c>
      <c r="I305" s="26">
        <v>82.19</v>
      </c>
      <c r="J305" s="26">
        <v>87.79</v>
      </c>
      <c r="K305" s="26">
        <v>93.93</v>
      </c>
      <c r="L305" s="26">
        <v>93.49</v>
      </c>
      <c r="M305" s="26">
        <v>88.48</v>
      </c>
      <c r="N305" s="26">
        <v>95.24</v>
      </c>
      <c r="O305" s="26">
        <v>107.49</v>
      </c>
      <c r="P305" s="26">
        <v>69.42</v>
      </c>
      <c r="Q305" s="26">
        <v>87.47</v>
      </c>
      <c r="U305" s="26">
        <v>91.46</v>
      </c>
      <c r="V305" s="26">
        <v>92.53</v>
      </c>
      <c r="W305" s="25"/>
      <c r="X305" s="26">
        <v>83.59</v>
      </c>
      <c r="Y305" s="26">
        <v>63.42</v>
      </c>
      <c r="Z305" s="26">
        <v>50.87</v>
      </c>
      <c r="AA305" s="26">
        <v>103.62</v>
      </c>
      <c r="AB305" s="26">
        <v>98.88</v>
      </c>
      <c r="AC305" s="26">
        <v>217.92</v>
      </c>
      <c r="AD305" s="26">
        <v>122.59</v>
      </c>
      <c r="AE305" s="26">
        <v>111.75</v>
      </c>
      <c r="AF305" s="26">
        <v>128.16</v>
      </c>
      <c r="AG305" s="26">
        <v>122.05</v>
      </c>
      <c r="AH305" s="26">
        <v>142.30000000000001</v>
      </c>
      <c r="AI305" s="26">
        <v>98.31</v>
      </c>
      <c r="AJ305" s="26">
        <v>131.01</v>
      </c>
      <c r="AK305" s="26">
        <v>110.04</v>
      </c>
      <c r="AL305" s="26">
        <v>164.09</v>
      </c>
      <c r="AM305" s="26">
        <v>98.66</v>
      </c>
      <c r="AN305" s="26">
        <v>125.72</v>
      </c>
      <c r="AO305" s="26">
        <v>153.69</v>
      </c>
      <c r="AP305" s="26">
        <v>113.13</v>
      </c>
      <c r="AQ305" s="26">
        <v>82.55</v>
      </c>
      <c r="AR305" s="26">
        <v>80.63</v>
      </c>
      <c r="AS305" s="26">
        <v>99.44</v>
      </c>
      <c r="AT305" s="26">
        <v>131.41999999999999</v>
      </c>
      <c r="AU305" s="26">
        <v>58.37</v>
      </c>
      <c r="AV305" s="26">
        <v>82</v>
      </c>
      <c r="AW305" s="26">
        <v>87.17</v>
      </c>
      <c r="AX305" s="26">
        <v>82.19</v>
      </c>
      <c r="AY305" s="26">
        <v>83.11</v>
      </c>
      <c r="AZ305" s="26">
        <v>90.03</v>
      </c>
      <c r="BA305" s="26">
        <v>87.57</v>
      </c>
      <c r="BB305" s="26">
        <v>104.49</v>
      </c>
      <c r="BC305" s="26">
        <v>54.11</v>
      </c>
      <c r="BD305" s="26">
        <v>73.81</v>
      </c>
      <c r="BE305" s="26">
        <v>106.46</v>
      </c>
      <c r="BF305" s="25"/>
      <c r="BG305" s="26">
        <v>93.49</v>
      </c>
      <c r="BH305" s="26">
        <v>102.92</v>
      </c>
      <c r="BI305" s="26">
        <v>84.67</v>
      </c>
      <c r="BJ305" s="26">
        <v>92.39</v>
      </c>
      <c r="BK305" s="26">
        <v>77.739999999999995</v>
      </c>
      <c r="BL305" s="26">
        <v>79.78</v>
      </c>
      <c r="BM305" s="26">
        <v>170.12</v>
      </c>
      <c r="BN305" s="26">
        <v>50.99</v>
      </c>
      <c r="BO305" s="26">
        <v>107.49</v>
      </c>
      <c r="BP305" s="26">
        <v>55.33</v>
      </c>
      <c r="BQ305" s="26">
        <v>55.67</v>
      </c>
      <c r="BR305" s="26">
        <v>106.45</v>
      </c>
      <c r="BS305" s="26">
        <v>67.87</v>
      </c>
      <c r="BT305" s="26">
        <v>51.57</v>
      </c>
      <c r="BU305" s="26">
        <v>85.25</v>
      </c>
      <c r="BV305" s="26">
        <v>89.64</v>
      </c>
      <c r="BW305" s="26">
        <v>120.53</v>
      </c>
      <c r="BX305" s="26">
        <v>85.76</v>
      </c>
      <c r="BY305" s="25"/>
      <c r="BZ305" s="25"/>
      <c r="CA305" s="25"/>
      <c r="CB305" s="25"/>
      <c r="CC305" s="26">
        <v>131.08000000000001</v>
      </c>
      <c r="CD305" s="26">
        <v>52.05</v>
      </c>
      <c r="CE305" s="26">
        <v>93.02</v>
      </c>
      <c r="CF305" s="26">
        <v>110.16</v>
      </c>
      <c r="CG305" s="26">
        <v>85.71</v>
      </c>
    </row>
    <row r="306" spans="1:85" x14ac:dyDescent="0.3">
      <c r="A306" s="24" t="s">
        <v>376</v>
      </c>
      <c r="B306" s="26">
        <v>90.65</v>
      </c>
      <c r="C306" s="25"/>
      <c r="D306" s="26">
        <v>82.92</v>
      </c>
      <c r="E306" s="26">
        <v>103.81</v>
      </c>
      <c r="F306" s="26">
        <v>109.53</v>
      </c>
      <c r="G306" s="26">
        <v>59.26</v>
      </c>
      <c r="H306" s="26">
        <v>85.54</v>
      </c>
      <c r="I306" s="26">
        <v>82.68</v>
      </c>
      <c r="J306" s="26">
        <v>88.63</v>
      </c>
      <c r="K306" s="26">
        <v>94.24</v>
      </c>
      <c r="L306" s="26">
        <v>93.49</v>
      </c>
      <c r="M306" s="26">
        <v>89.18</v>
      </c>
      <c r="N306" s="26">
        <v>96.07</v>
      </c>
      <c r="O306" s="26">
        <v>108.16</v>
      </c>
      <c r="P306" s="26">
        <v>70.28</v>
      </c>
      <c r="Q306" s="26">
        <v>88.69</v>
      </c>
      <c r="U306" s="26">
        <v>91.7</v>
      </c>
      <c r="V306" s="26">
        <v>94.86</v>
      </c>
      <c r="W306" s="25"/>
      <c r="X306" s="26">
        <v>84.36</v>
      </c>
      <c r="Y306" s="26">
        <v>62.95</v>
      </c>
      <c r="Z306" s="26">
        <v>51.97</v>
      </c>
      <c r="AA306" s="26">
        <v>103.81</v>
      </c>
      <c r="AB306" s="26">
        <v>98.77</v>
      </c>
      <c r="AC306" s="26">
        <v>214.75</v>
      </c>
      <c r="AD306" s="26">
        <v>123.09</v>
      </c>
      <c r="AE306" s="26">
        <v>111.22</v>
      </c>
      <c r="AF306" s="26">
        <v>129.12</v>
      </c>
      <c r="AG306" s="26">
        <v>121</v>
      </c>
      <c r="AH306" s="26">
        <v>141.46</v>
      </c>
      <c r="AI306" s="26">
        <v>98.87</v>
      </c>
      <c r="AJ306" s="26">
        <v>130.15</v>
      </c>
      <c r="AK306" s="26">
        <v>110.11</v>
      </c>
      <c r="AL306" s="26">
        <v>160.38</v>
      </c>
      <c r="AM306" s="26">
        <v>99.6</v>
      </c>
      <c r="AN306" s="26">
        <v>124.65</v>
      </c>
      <c r="AO306" s="26">
        <v>152.81</v>
      </c>
      <c r="AP306" s="26">
        <v>112.77</v>
      </c>
      <c r="AQ306" s="26">
        <v>82.58</v>
      </c>
      <c r="AR306" s="26">
        <v>80.86</v>
      </c>
      <c r="AS306" s="26">
        <v>99.35</v>
      </c>
      <c r="AT306" s="26">
        <v>129.76</v>
      </c>
      <c r="AU306" s="26">
        <v>59.26</v>
      </c>
      <c r="AV306" s="26">
        <v>82.81</v>
      </c>
      <c r="AW306" s="26">
        <v>88.47</v>
      </c>
      <c r="AX306" s="26">
        <v>82.68</v>
      </c>
      <c r="AY306" s="26">
        <v>83.67</v>
      </c>
      <c r="AZ306" s="26">
        <v>90.96</v>
      </c>
      <c r="BA306" s="26">
        <v>88.42</v>
      </c>
      <c r="BB306" s="26">
        <v>104.69</v>
      </c>
      <c r="BC306" s="26">
        <v>53.75</v>
      </c>
      <c r="BD306" s="26">
        <v>74.59</v>
      </c>
      <c r="BE306" s="26">
        <v>106.47</v>
      </c>
      <c r="BF306" s="25"/>
      <c r="BG306" s="26">
        <v>93.49</v>
      </c>
      <c r="BH306" s="26">
        <v>103.49</v>
      </c>
      <c r="BI306" s="26">
        <v>85.1</v>
      </c>
      <c r="BJ306" s="26">
        <v>93.07</v>
      </c>
      <c r="BK306" s="26">
        <v>78.849999999999994</v>
      </c>
      <c r="BL306" s="26">
        <v>80.709999999999994</v>
      </c>
      <c r="BM306" s="26">
        <v>168.61</v>
      </c>
      <c r="BN306" s="26">
        <v>53.89</v>
      </c>
      <c r="BO306" s="26">
        <v>108.16</v>
      </c>
      <c r="BP306" s="26">
        <v>56.51</v>
      </c>
      <c r="BQ306" s="26">
        <v>56.56</v>
      </c>
      <c r="BR306" s="26">
        <v>106.61</v>
      </c>
      <c r="BS306" s="26">
        <v>69.069999999999993</v>
      </c>
      <c r="BT306" s="26">
        <v>52.14</v>
      </c>
      <c r="BU306" s="26">
        <v>87</v>
      </c>
      <c r="BV306" s="26">
        <v>89.02</v>
      </c>
      <c r="BW306" s="26">
        <v>119.77</v>
      </c>
      <c r="BX306" s="26">
        <v>86.56</v>
      </c>
      <c r="BY306" s="25"/>
      <c r="BZ306" s="25"/>
      <c r="CA306" s="25"/>
      <c r="CB306" s="25"/>
      <c r="CC306" s="26">
        <v>130.6</v>
      </c>
      <c r="CD306" s="26">
        <v>52.98</v>
      </c>
      <c r="CE306" s="26">
        <v>92.89</v>
      </c>
      <c r="CF306" s="26">
        <v>111.44</v>
      </c>
      <c r="CG306" s="26">
        <v>89.34</v>
      </c>
    </row>
    <row r="307" spans="1:85" x14ac:dyDescent="0.3">
      <c r="A307" s="24" t="s">
        <v>377</v>
      </c>
      <c r="B307" s="26">
        <v>91.08</v>
      </c>
      <c r="C307" s="25"/>
      <c r="D307" s="26">
        <v>83.48</v>
      </c>
      <c r="E307" s="26">
        <v>103.9</v>
      </c>
      <c r="F307" s="26">
        <v>109.32</v>
      </c>
      <c r="G307" s="26">
        <v>60.22</v>
      </c>
      <c r="H307" s="26">
        <v>86.02</v>
      </c>
      <c r="I307" s="26">
        <v>83.08</v>
      </c>
      <c r="J307" s="26">
        <v>89.03</v>
      </c>
      <c r="K307" s="26">
        <v>95.37</v>
      </c>
      <c r="L307" s="26">
        <v>93.39</v>
      </c>
      <c r="M307" s="26">
        <v>89.58</v>
      </c>
      <c r="N307" s="26">
        <v>96.01</v>
      </c>
      <c r="O307" s="26">
        <v>108.54</v>
      </c>
      <c r="P307" s="26">
        <v>70.84</v>
      </c>
      <c r="Q307" s="26">
        <v>89.95</v>
      </c>
      <c r="U307" s="26">
        <v>92.17</v>
      </c>
      <c r="V307" s="26">
        <v>95.35</v>
      </c>
      <c r="W307" s="25"/>
      <c r="X307" s="26">
        <v>84.91</v>
      </c>
      <c r="Y307" s="26">
        <v>63.75</v>
      </c>
      <c r="Z307" s="26">
        <v>52.77</v>
      </c>
      <c r="AA307" s="26">
        <v>103.9</v>
      </c>
      <c r="AB307" s="26">
        <v>99.23</v>
      </c>
      <c r="AC307" s="26">
        <v>211.05</v>
      </c>
      <c r="AD307" s="26">
        <v>124.34</v>
      </c>
      <c r="AE307" s="26">
        <v>110.95</v>
      </c>
      <c r="AF307" s="26">
        <v>129.08000000000001</v>
      </c>
      <c r="AG307" s="26">
        <v>120.72</v>
      </c>
      <c r="AH307" s="26">
        <v>140.86000000000001</v>
      </c>
      <c r="AI307" s="26">
        <v>99.48</v>
      </c>
      <c r="AJ307" s="26">
        <v>129.69999999999999</v>
      </c>
      <c r="AK307" s="26">
        <v>110.47</v>
      </c>
      <c r="AL307" s="26">
        <v>158.62</v>
      </c>
      <c r="AM307" s="26">
        <v>99.84</v>
      </c>
      <c r="AN307" s="26">
        <v>123.57</v>
      </c>
      <c r="AO307" s="26">
        <v>151.49</v>
      </c>
      <c r="AP307" s="26">
        <v>112.44</v>
      </c>
      <c r="AQ307" s="26">
        <v>82.14</v>
      </c>
      <c r="AR307" s="26">
        <v>81.14</v>
      </c>
      <c r="AS307" s="26">
        <v>99.23</v>
      </c>
      <c r="AT307" s="26">
        <v>128.5</v>
      </c>
      <c r="AU307" s="26">
        <v>60.22</v>
      </c>
      <c r="AV307" s="26">
        <v>83.02</v>
      </c>
      <c r="AW307" s="26">
        <v>89.24</v>
      </c>
      <c r="AX307" s="26">
        <v>83.08</v>
      </c>
      <c r="AY307" s="26">
        <v>84.41</v>
      </c>
      <c r="AZ307" s="26">
        <v>91.51</v>
      </c>
      <c r="BA307" s="26">
        <v>88.7</v>
      </c>
      <c r="BB307" s="26">
        <v>105.08</v>
      </c>
      <c r="BC307" s="26">
        <v>54.57</v>
      </c>
      <c r="BD307" s="26">
        <v>77.040000000000006</v>
      </c>
      <c r="BE307" s="26">
        <v>107.02</v>
      </c>
      <c r="BF307" s="25"/>
      <c r="BG307" s="26">
        <v>93.39</v>
      </c>
      <c r="BH307" s="26">
        <v>103.59</v>
      </c>
      <c r="BI307" s="26">
        <v>85.61</v>
      </c>
      <c r="BJ307" s="26">
        <v>93.51</v>
      </c>
      <c r="BK307" s="26">
        <v>79.16</v>
      </c>
      <c r="BL307" s="26">
        <v>80.72</v>
      </c>
      <c r="BM307" s="26">
        <v>166.7</v>
      </c>
      <c r="BN307" s="26">
        <v>55.55</v>
      </c>
      <c r="BO307" s="26">
        <v>108.54</v>
      </c>
      <c r="BP307" s="26">
        <v>57.22</v>
      </c>
      <c r="BQ307" s="26">
        <v>57.61</v>
      </c>
      <c r="BR307" s="26">
        <v>106.18</v>
      </c>
      <c r="BS307" s="26">
        <v>70.3</v>
      </c>
      <c r="BT307" s="26">
        <v>53.01</v>
      </c>
      <c r="BU307" s="26">
        <v>88.82</v>
      </c>
      <c r="BV307" s="26">
        <v>88.54</v>
      </c>
      <c r="BW307" s="26">
        <v>119.13</v>
      </c>
      <c r="BX307" s="26">
        <v>87.32</v>
      </c>
      <c r="BY307" s="25"/>
      <c r="BZ307" s="25"/>
      <c r="CA307" s="25"/>
      <c r="CB307" s="25"/>
      <c r="CC307" s="26">
        <v>130.29</v>
      </c>
      <c r="CD307" s="26">
        <v>54.19</v>
      </c>
      <c r="CE307" s="26">
        <v>93.31</v>
      </c>
      <c r="CF307" s="26">
        <v>108.01</v>
      </c>
      <c r="CG307" s="26">
        <v>91.26</v>
      </c>
    </row>
    <row r="308" spans="1:85" x14ac:dyDescent="0.3">
      <c r="A308" s="24" t="s">
        <v>378</v>
      </c>
      <c r="B308" s="26">
        <v>91.6</v>
      </c>
      <c r="C308" s="25"/>
      <c r="D308" s="26">
        <v>84.3</v>
      </c>
      <c r="E308" s="26">
        <v>104.18</v>
      </c>
      <c r="F308" s="26">
        <v>109.24</v>
      </c>
      <c r="G308" s="26">
        <v>61.51</v>
      </c>
      <c r="H308" s="26">
        <v>86.76</v>
      </c>
      <c r="I308" s="26">
        <v>83.7</v>
      </c>
      <c r="J308" s="26">
        <v>89.66</v>
      </c>
      <c r="K308" s="26">
        <v>96.07</v>
      </c>
      <c r="L308" s="26">
        <v>93.44</v>
      </c>
      <c r="M308" s="26">
        <v>89.96</v>
      </c>
      <c r="N308" s="26">
        <v>96.28</v>
      </c>
      <c r="O308" s="26">
        <v>109.03</v>
      </c>
      <c r="P308" s="26">
        <v>71.84</v>
      </c>
      <c r="Q308" s="26">
        <v>90.89</v>
      </c>
      <c r="U308" s="26">
        <v>92.46</v>
      </c>
      <c r="V308" s="26">
        <v>94.11</v>
      </c>
      <c r="W308" s="25"/>
      <c r="X308" s="26">
        <v>85.72</v>
      </c>
      <c r="Y308" s="26">
        <v>64.680000000000007</v>
      </c>
      <c r="Z308" s="26">
        <v>53.7</v>
      </c>
      <c r="AA308" s="26">
        <v>104.18</v>
      </c>
      <c r="AB308" s="26">
        <v>99.62</v>
      </c>
      <c r="AC308" s="26">
        <v>208.06</v>
      </c>
      <c r="AD308" s="26">
        <v>125.17</v>
      </c>
      <c r="AE308" s="26">
        <v>110.5</v>
      </c>
      <c r="AF308" s="26">
        <v>128.78</v>
      </c>
      <c r="AG308" s="26">
        <v>119.9</v>
      </c>
      <c r="AH308" s="26">
        <v>140.55000000000001</v>
      </c>
      <c r="AI308" s="26">
        <v>100.17</v>
      </c>
      <c r="AJ308" s="26">
        <v>129.36000000000001</v>
      </c>
      <c r="AK308" s="26">
        <v>112.18</v>
      </c>
      <c r="AL308" s="26">
        <v>157.28</v>
      </c>
      <c r="AM308" s="26">
        <v>100.37</v>
      </c>
      <c r="AN308" s="26">
        <v>122.73</v>
      </c>
      <c r="AO308" s="26">
        <v>151.22</v>
      </c>
      <c r="AP308" s="26">
        <v>112.18</v>
      </c>
      <c r="AQ308" s="26">
        <v>81.819999999999993</v>
      </c>
      <c r="AR308" s="26">
        <v>81.39</v>
      </c>
      <c r="AS308" s="26">
        <v>98.9</v>
      </c>
      <c r="AT308" s="26">
        <v>127.58</v>
      </c>
      <c r="AU308" s="26">
        <v>61.51</v>
      </c>
      <c r="AV308" s="26">
        <v>83.84</v>
      </c>
      <c r="AW308" s="26">
        <v>89.91</v>
      </c>
      <c r="AX308" s="26">
        <v>83.7</v>
      </c>
      <c r="AY308" s="26">
        <v>84.7</v>
      </c>
      <c r="AZ308" s="26">
        <v>91.94</v>
      </c>
      <c r="BA308" s="26">
        <v>89.46</v>
      </c>
      <c r="BB308" s="26">
        <v>105.46</v>
      </c>
      <c r="BC308" s="26">
        <v>53.86</v>
      </c>
      <c r="BD308" s="26">
        <v>78.64</v>
      </c>
      <c r="BE308" s="26">
        <v>107.2</v>
      </c>
      <c r="BF308" s="25"/>
      <c r="BG308" s="26">
        <v>93.44</v>
      </c>
      <c r="BH308" s="26">
        <v>103.43</v>
      </c>
      <c r="BI308" s="26">
        <v>85.91</v>
      </c>
      <c r="BJ308" s="26">
        <v>93.81</v>
      </c>
      <c r="BK308" s="26">
        <v>80.040000000000006</v>
      </c>
      <c r="BL308" s="26">
        <v>81.569999999999993</v>
      </c>
      <c r="BM308" s="26">
        <v>164.41</v>
      </c>
      <c r="BN308" s="26">
        <v>56.86</v>
      </c>
      <c r="BO308" s="26">
        <v>109.03</v>
      </c>
      <c r="BP308" s="26">
        <v>58.53</v>
      </c>
      <c r="BQ308" s="26">
        <v>58.81</v>
      </c>
      <c r="BR308" s="26">
        <v>106.17</v>
      </c>
      <c r="BS308" s="26">
        <v>72.06</v>
      </c>
      <c r="BT308" s="26">
        <v>54.14</v>
      </c>
      <c r="BU308" s="26">
        <v>89.99</v>
      </c>
      <c r="BV308" s="26">
        <v>88.44</v>
      </c>
      <c r="BW308" s="26">
        <v>118.81</v>
      </c>
      <c r="BX308" s="26">
        <v>88.21</v>
      </c>
      <c r="BY308" s="25"/>
      <c r="BZ308" s="25"/>
      <c r="CA308" s="25"/>
      <c r="CB308" s="25"/>
      <c r="CC308" s="26">
        <v>129.79</v>
      </c>
      <c r="CD308" s="26">
        <v>55.25</v>
      </c>
      <c r="CE308" s="26">
        <v>93.45</v>
      </c>
      <c r="CF308" s="26">
        <v>102.85</v>
      </c>
      <c r="CG308" s="26">
        <v>90.95</v>
      </c>
    </row>
    <row r="309" spans="1:85" x14ac:dyDescent="0.3">
      <c r="A309" s="24" t="s">
        <v>379</v>
      </c>
      <c r="B309" s="26">
        <v>92.42</v>
      </c>
      <c r="C309" s="25"/>
      <c r="D309" s="26">
        <v>84.61</v>
      </c>
      <c r="E309" s="26">
        <v>105.03</v>
      </c>
      <c r="F309" s="26">
        <v>109.72</v>
      </c>
      <c r="G309" s="26">
        <v>63</v>
      </c>
      <c r="H309" s="26">
        <v>87.57</v>
      </c>
      <c r="I309" s="26">
        <v>84.33</v>
      </c>
      <c r="J309" s="26">
        <v>90.74</v>
      </c>
      <c r="K309" s="26">
        <v>96.71</v>
      </c>
      <c r="L309" s="26">
        <v>93.56</v>
      </c>
      <c r="M309" s="26">
        <v>90.71</v>
      </c>
      <c r="N309" s="26">
        <v>98</v>
      </c>
      <c r="O309" s="26">
        <v>109.68</v>
      </c>
      <c r="P309" s="26">
        <v>72.900000000000006</v>
      </c>
      <c r="Q309" s="26">
        <v>91.28</v>
      </c>
      <c r="U309" s="26">
        <v>92.94</v>
      </c>
      <c r="V309" s="26">
        <v>93.7</v>
      </c>
      <c r="W309" s="25"/>
      <c r="X309" s="26">
        <v>86.03</v>
      </c>
      <c r="Y309" s="26">
        <v>64.86</v>
      </c>
      <c r="Z309" s="26">
        <v>54.16</v>
      </c>
      <c r="AA309" s="26">
        <v>105.03</v>
      </c>
      <c r="AB309" s="26">
        <v>100.2</v>
      </c>
      <c r="AC309" s="26">
        <v>205.66</v>
      </c>
      <c r="AD309" s="26">
        <v>126.58</v>
      </c>
      <c r="AE309" s="26">
        <v>110.25</v>
      </c>
      <c r="AF309" s="26">
        <v>129.05000000000001</v>
      </c>
      <c r="AG309" s="26">
        <v>121.05</v>
      </c>
      <c r="AH309" s="26">
        <v>140.93</v>
      </c>
      <c r="AI309" s="26">
        <v>101.09</v>
      </c>
      <c r="AJ309" s="26">
        <v>129.1</v>
      </c>
      <c r="AK309" s="26">
        <v>116.21</v>
      </c>
      <c r="AL309" s="26">
        <v>156.74</v>
      </c>
      <c r="AM309" s="26">
        <v>101.41</v>
      </c>
      <c r="AN309" s="26">
        <v>121.87</v>
      </c>
      <c r="AO309" s="26">
        <v>151.11000000000001</v>
      </c>
      <c r="AP309" s="26">
        <v>112.57</v>
      </c>
      <c r="AQ309" s="26">
        <v>81.77</v>
      </c>
      <c r="AR309" s="26">
        <v>82.95</v>
      </c>
      <c r="AS309" s="26">
        <v>99.21</v>
      </c>
      <c r="AT309" s="26">
        <v>128.16999999999999</v>
      </c>
      <c r="AU309" s="26">
        <v>63</v>
      </c>
      <c r="AV309" s="26">
        <v>84.52</v>
      </c>
      <c r="AW309" s="26">
        <v>90.86</v>
      </c>
      <c r="AX309" s="26">
        <v>84.33</v>
      </c>
      <c r="AY309" s="26">
        <v>85.72</v>
      </c>
      <c r="AZ309" s="26">
        <v>92.74</v>
      </c>
      <c r="BA309" s="26">
        <v>90.68</v>
      </c>
      <c r="BB309" s="26">
        <v>105.89</v>
      </c>
      <c r="BC309" s="26">
        <v>54.12</v>
      </c>
      <c r="BD309" s="26">
        <v>79.37</v>
      </c>
      <c r="BE309" s="26">
        <v>107.71</v>
      </c>
      <c r="BF309" s="25"/>
      <c r="BG309" s="26">
        <v>93.56</v>
      </c>
      <c r="BH309" s="26">
        <v>103.62</v>
      </c>
      <c r="BI309" s="26">
        <v>86.37</v>
      </c>
      <c r="BJ309" s="26">
        <v>94.9</v>
      </c>
      <c r="BK309" s="26">
        <v>80.48</v>
      </c>
      <c r="BL309" s="26">
        <v>84.17</v>
      </c>
      <c r="BM309" s="26">
        <v>162.88999999999999</v>
      </c>
      <c r="BN309" s="26">
        <v>59.47</v>
      </c>
      <c r="BO309" s="26">
        <v>109.68</v>
      </c>
      <c r="BP309" s="26">
        <v>59.78</v>
      </c>
      <c r="BQ309" s="26">
        <v>59.85</v>
      </c>
      <c r="BR309" s="26">
        <v>106.76</v>
      </c>
      <c r="BS309" s="26">
        <v>73.66</v>
      </c>
      <c r="BT309" s="26">
        <v>55.08</v>
      </c>
      <c r="BU309" s="26">
        <v>90.26</v>
      </c>
      <c r="BV309" s="26">
        <v>88.67</v>
      </c>
      <c r="BW309" s="26">
        <v>119.3</v>
      </c>
      <c r="BX309" s="26">
        <v>88.93</v>
      </c>
      <c r="BY309" s="25"/>
      <c r="BZ309" s="25"/>
      <c r="CA309" s="25"/>
      <c r="CB309" s="25"/>
      <c r="CC309" s="26">
        <v>129.47</v>
      </c>
      <c r="CD309" s="26">
        <v>56.5</v>
      </c>
      <c r="CE309" s="26">
        <v>93.48</v>
      </c>
      <c r="CF309" s="26">
        <v>98.02</v>
      </c>
      <c r="CG309" s="26">
        <v>92</v>
      </c>
    </row>
    <row r="310" spans="1:85" x14ac:dyDescent="0.3">
      <c r="A310" s="24" t="s">
        <v>380</v>
      </c>
      <c r="B310" s="26">
        <v>92.84</v>
      </c>
      <c r="C310" s="25"/>
      <c r="D310" s="26">
        <v>85.51</v>
      </c>
      <c r="E310" s="26">
        <v>105.54</v>
      </c>
      <c r="F310" s="26">
        <v>109.29</v>
      </c>
      <c r="G310" s="26">
        <v>64.510000000000005</v>
      </c>
      <c r="H310" s="26">
        <v>88.38</v>
      </c>
      <c r="I310" s="26">
        <v>85.01</v>
      </c>
      <c r="J310" s="26">
        <v>91.16</v>
      </c>
      <c r="K310" s="26">
        <v>96.88</v>
      </c>
      <c r="L310" s="26">
        <v>93.7</v>
      </c>
      <c r="M310" s="26">
        <v>91.05</v>
      </c>
      <c r="N310" s="26">
        <v>98.25</v>
      </c>
      <c r="O310" s="26">
        <v>110.57</v>
      </c>
      <c r="P310" s="26">
        <v>73.989999999999995</v>
      </c>
      <c r="Q310" s="26">
        <v>91.17</v>
      </c>
      <c r="U310" s="26">
        <v>93.54</v>
      </c>
      <c r="V310" s="26">
        <v>93.44</v>
      </c>
      <c r="W310" s="25"/>
      <c r="X310" s="26">
        <v>86.94</v>
      </c>
      <c r="Y310" s="26">
        <v>65.650000000000006</v>
      </c>
      <c r="Z310" s="26">
        <v>54.71</v>
      </c>
      <c r="AA310" s="26">
        <v>105.54</v>
      </c>
      <c r="AB310" s="26">
        <v>99.99</v>
      </c>
      <c r="AC310" s="26">
        <v>200.55</v>
      </c>
      <c r="AD310" s="26">
        <v>125.52</v>
      </c>
      <c r="AE310" s="26">
        <v>109.66</v>
      </c>
      <c r="AF310" s="26">
        <v>128.76</v>
      </c>
      <c r="AG310" s="26">
        <v>120.72</v>
      </c>
      <c r="AH310" s="26">
        <v>139.56</v>
      </c>
      <c r="AI310" s="26">
        <v>100.59</v>
      </c>
      <c r="AJ310" s="26">
        <v>128.71</v>
      </c>
      <c r="AK310" s="26">
        <v>116.13</v>
      </c>
      <c r="AL310" s="26">
        <v>155.30000000000001</v>
      </c>
      <c r="AM310" s="26">
        <v>102.71</v>
      </c>
      <c r="AN310" s="26">
        <v>121</v>
      </c>
      <c r="AO310" s="26">
        <v>149.80000000000001</v>
      </c>
      <c r="AP310" s="26">
        <v>111.83</v>
      </c>
      <c r="AQ310" s="26">
        <v>81.75</v>
      </c>
      <c r="AR310" s="26">
        <v>82.88</v>
      </c>
      <c r="AS310" s="26">
        <v>98.33</v>
      </c>
      <c r="AT310" s="26">
        <v>127.29</v>
      </c>
      <c r="AU310" s="26">
        <v>64.510000000000005</v>
      </c>
      <c r="AV310" s="26">
        <v>85.25</v>
      </c>
      <c r="AW310" s="26">
        <v>91.76</v>
      </c>
      <c r="AX310" s="26">
        <v>85.01</v>
      </c>
      <c r="AY310" s="26">
        <v>85.68</v>
      </c>
      <c r="AZ310" s="26">
        <v>92.89</v>
      </c>
      <c r="BA310" s="26">
        <v>91.27</v>
      </c>
      <c r="BB310" s="26">
        <v>106.04</v>
      </c>
      <c r="BC310" s="26">
        <v>53.11</v>
      </c>
      <c r="BD310" s="26">
        <v>80.66</v>
      </c>
      <c r="BE310" s="26">
        <v>106.99</v>
      </c>
      <c r="BF310" s="25"/>
      <c r="BG310" s="26">
        <v>93.7</v>
      </c>
      <c r="BH310" s="26">
        <v>103.62</v>
      </c>
      <c r="BI310" s="26">
        <v>86.71</v>
      </c>
      <c r="BJ310" s="26">
        <v>95.22</v>
      </c>
      <c r="BK310" s="26">
        <v>80.97</v>
      </c>
      <c r="BL310" s="26">
        <v>84.17</v>
      </c>
      <c r="BM310" s="26">
        <v>161.66</v>
      </c>
      <c r="BN310" s="26">
        <v>61.8</v>
      </c>
      <c r="BO310" s="26">
        <v>110.57</v>
      </c>
      <c r="BP310" s="26">
        <v>61.25</v>
      </c>
      <c r="BQ310" s="26">
        <v>60.85</v>
      </c>
      <c r="BR310" s="26">
        <v>107.18</v>
      </c>
      <c r="BS310" s="26">
        <v>75.03</v>
      </c>
      <c r="BT310" s="26">
        <v>56.04</v>
      </c>
      <c r="BU310" s="26">
        <v>89.93</v>
      </c>
      <c r="BV310" s="26">
        <v>88.88</v>
      </c>
      <c r="BW310" s="26">
        <v>119.2</v>
      </c>
      <c r="BX310" s="26">
        <v>89.24</v>
      </c>
      <c r="BY310" s="25"/>
      <c r="BZ310" s="25"/>
      <c r="CA310" s="25"/>
      <c r="CB310" s="25"/>
      <c r="CC310" s="26">
        <v>129.11000000000001</v>
      </c>
      <c r="CD310" s="26">
        <v>58.04</v>
      </c>
      <c r="CE310" s="26">
        <v>93.59</v>
      </c>
      <c r="CF310" s="26">
        <v>94.88</v>
      </c>
      <c r="CG310" s="26">
        <v>92.67</v>
      </c>
    </row>
    <row r="311" spans="1:85" x14ac:dyDescent="0.3">
      <c r="A311" s="24" t="s">
        <v>381</v>
      </c>
      <c r="B311" s="26">
        <v>93.18</v>
      </c>
      <c r="C311" s="25"/>
      <c r="D311" s="26">
        <v>86.13</v>
      </c>
      <c r="E311" s="26">
        <v>105.79</v>
      </c>
      <c r="F311" s="26">
        <v>108.68</v>
      </c>
      <c r="G311" s="26">
        <v>66.09</v>
      </c>
      <c r="H311" s="26">
        <v>89.08</v>
      </c>
      <c r="I311" s="26">
        <v>85.44</v>
      </c>
      <c r="J311" s="26">
        <v>91.29</v>
      </c>
      <c r="K311" s="26">
        <v>97.61</v>
      </c>
      <c r="L311" s="26">
        <v>93.85</v>
      </c>
      <c r="M311" s="26">
        <v>91.17</v>
      </c>
      <c r="N311" s="26">
        <v>98.76</v>
      </c>
      <c r="O311" s="26">
        <v>111</v>
      </c>
      <c r="P311" s="26">
        <v>74.88</v>
      </c>
      <c r="Q311" s="26">
        <v>90.96</v>
      </c>
      <c r="U311" s="26">
        <v>93.62</v>
      </c>
      <c r="V311" s="26">
        <v>92.99</v>
      </c>
      <c r="W311" s="25"/>
      <c r="X311" s="26">
        <v>87.57</v>
      </c>
      <c r="Y311" s="26">
        <v>66.53</v>
      </c>
      <c r="Z311" s="26">
        <v>54.83</v>
      </c>
      <c r="AA311" s="26">
        <v>105.79</v>
      </c>
      <c r="AB311" s="26">
        <v>99.72</v>
      </c>
      <c r="AC311" s="26">
        <v>193.34</v>
      </c>
      <c r="AD311" s="26">
        <v>123.94</v>
      </c>
      <c r="AE311" s="26">
        <v>109.54</v>
      </c>
      <c r="AF311" s="26">
        <v>128.06</v>
      </c>
      <c r="AG311" s="26">
        <v>120.52</v>
      </c>
      <c r="AH311" s="26">
        <v>138.31</v>
      </c>
      <c r="AI311" s="26">
        <v>100.16</v>
      </c>
      <c r="AJ311" s="26">
        <v>128.12</v>
      </c>
      <c r="AK311" s="26">
        <v>116.53</v>
      </c>
      <c r="AL311" s="26">
        <v>153.82</v>
      </c>
      <c r="AM311" s="26">
        <v>103.38</v>
      </c>
      <c r="AN311" s="26">
        <v>119.9</v>
      </c>
      <c r="AO311" s="26">
        <v>147.61000000000001</v>
      </c>
      <c r="AP311" s="26">
        <v>111.02</v>
      </c>
      <c r="AQ311" s="26">
        <v>81.47</v>
      </c>
      <c r="AR311" s="26">
        <v>82.57</v>
      </c>
      <c r="AS311" s="26">
        <v>97.33</v>
      </c>
      <c r="AT311" s="26">
        <v>126.53</v>
      </c>
      <c r="AU311" s="26">
        <v>66.09</v>
      </c>
      <c r="AV311" s="26">
        <v>85.59</v>
      </c>
      <c r="AW311" s="26">
        <v>92.84</v>
      </c>
      <c r="AX311" s="26">
        <v>85.44</v>
      </c>
      <c r="AY311" s="26">
        <v>85.69</v>
      </c>
      <c r="AZ311" s="26">
        <v>93.11</v>
      </c>
      <c r="BA311" s="26">
        <v>91.39</v>
      </c>
      <c r="BB311" s="26">
        <v>106.11</v>
      </c>
      <c r="BC311" s="26">
        <v>53.26</v>
      </c>
      <c r="BD311" s="26">
        <v>82.89</v>
      </c>
      <c r="BE311" s="26">
        <v>107.09</v>
      </c>
      <c r="BF311" s="25"/>
      <c r="BG311" s="26">
        <v>93.85</v>
      </c>
      <c r="BH311" s="26">
        <v>103.61</v>
      </c>
      <c r="BI311" s="26">
        <v>86.77</v>
      </c>
      <c r="BJ311" s="26">
        <v>95.41</v>
      </c>
      <c r="BK311" s="26">
        <v>81.010000000000005</v>
      </c>
      <c r="BL311" s="26">
        <v>84.81</v>
      </c>
      <c r="BM311" s="26">
        <v>161.5</v>
      </c>
      <c r="BN311" s="26">
        <v>62.65</v>
      </c>
      <c r="BO311" s="26">
        <v>111</v>
      </c>
      <c r="BP311" s="26">
        <v>62.3</v>
      </c>
      <c r="BQ311" s="26">
        <v>61.81</v>
      </c>
      <c r="BR311" s="26">
        <v>107.58</v>
      </c>
      <c r="BS311" s="26">
        <v>76.14</v>
      </c>
      <c r="BT311" s="26">
        <v>57.23</v>
      </c>
      <c r="BU311" s="26">
        <v>89.6</v>
      </c>
      <c r="BV311" s="26">
        <v>88.62</v>
      </c>
      <c r="BW311" s="26">
        <v>118.63</v>
      </c>
      <c r="BX311" s="26">
        <v>89.39</v>
      </c>
      <c r="BY311" s="25"/>
      <c r="BZ311" s="25"/>
      <c r="CA311" s="25"/>
      <c r="CB311" s="25"/>
      <c r="CC311" s="26">
        <v>128.22</v>
      </c>
      <c r="CD311" s="26">
        <v>59.07</v>
      </c>
      <c r="CE311" s="26">
        <v>93.28</v>
      </c>
      <c r="CF311" s="26">
        <v>93.38</v>
      </c>
      <c r="CG311" s="26">
        <v>92.54</v>
      </c>
    </row>
    <row r="312" spans="1:85" x14ac:dyDescent="0.3">
      <c r="A312" s="24" t="s">
        <v>382</v>
      </c>
      <c r="B312" s="26">
        <v>93.39</v>
      </c>
      <c r="C312" s="25"/>
      <c r="D312" s="26">
        <v>86.86</v>
      </c>
      <c r="E312" s="26">
        <v>105.49</v>
      </c>
      <c r="F312" s="26">
        <v>107.96</v>
      </c>
      <c r="G312" s="26">
        <v>67.59</v>
      </c>
      <c r="H312" s="26">
        <v>89.77</v>
      </c>
      <c r="I312" s="26">
        <v>85.76</v>
      </c>
      <c r="J312" s="26">
        <v>91.79</v>
      </c>
      <c r="K312" s="26">
        <v>98.12</v>
      </c>
      <c r="L312" s="26">
        <v>93.66</v>
      </c>
      <c r="M312" s="26">
        <v>91.29</v>
      </c>
      <c r="N312" s="26">
        <v>98.52</v>
      </c>
      <c r="O312" s="26">
        <v>111.55</v>
      </c>
      <c r="P312" s="26">
        <v>75.73</v>
      </c>
      <c r="Q312" s="26">
        <v>90.06</v>
      </c>
      <c r="U312" s="26">
        <v>93.69</v>
      </c>
      <c r="V312" s="26">
        <v>93.14</v>
      </c>
      <c r="W312" s="25"/>
      <c r="X312" s="26">
        <v>88.33</v>
      </c>
      <c r="Y312" s="26">
        <v>67.260000000000005</v>
      </c>
      <c r="Z312" s="26">
        <v>54.78</v>
      </c>
      <c r="AA312" s="26">
        <v>105.49</v>
      </c>
      <c r="AB312" s="26">
        <v>99.13</v>
      </c>
      <c r="AC312" s="26">
        <v>185.34</v>
      </c>
      <c r="AD312" s="26">
        <v>123.28</v>
      </c>
      <c r="AE312" s="26">
        <v>109.6</v>
      </c>
      <c r="AF312" s="26">
        <v>127.07</v>
      </c>
      <c r="AG312" s="26">
        <v>120.56</v>
      </c>
      <c r="AH312" s="26">
        <v>136.88999999999999</v>
      </c>
      <c r="AI312" s="26">
        <v>99.65</v>
      </c>
      <c r="AJ312" s="26">
        <v>127.15</v>
      </c>
      <c r="AK312" s="26">
        <v>117.41</v>
      </c>
      <c r="AL312" s="26">
        <v>152.32</v>
      </c>
      <c r="AM312" s="26">
        <v>103.27</v>
      </c>
      <c r="AN312" s="26">
        <v>119.08</v>
      </c>
      <c r="AO312" s="26">
        <v>144.59</v>
      </c>
      <c r="AP312" s="26">
        <v>109.65</v>
      </c>
      <c r="AQ312" s="26">
        <v>81</v>
      </c>
      <c r="AR312" s="26">
        <v>82.97</v>
      </c>
      <c r="AS312" s="26">
        <v>96.15</v>
      </c>
      <c r="AT312" s="26">
        <v>126.43</v>
      </c>
      <c r="AU312" s="26">
        <v>67.59</v>
      </c>
      <c r="AV312" s="26">
        <v>85.97</v>
      </c>
      <c r="AW312" s="26">
        <v>93.88</v>
      </c>
      <c r="AX312" s="26">
        <v>85.76</v>
      </c>
      <c r="AY312" s="26">
        <v>86.47</v>
      </c>
      <c r="AZ312" s="26">
        <v>93.32</v>
      </c>
      <c r="BA312" s="26">
        <v>91.97</v>
      </c>
      <c r="BB312" s="26">
        <v>105.87</v>
      </c>
      <c r="BC312" s="26">
        <v>53.27</v>
      </c>
      <c r="BD312" s="26">
        <v>84.33</v>
      </c>
      <c r="BE312" s="26">
        <v>107.51</v>
      </c>
      <c r="BF312" s="25"/>
      <c r="BG312" s="26">
        <v>93.66</v>
      </c>
      <c r="BH312" s="26">
        <v>103.55</v>
      </c>
      <c r="BI312" s="26">
        <v>86.85</v>
      </c>
      <c r="BJ312" s="26">
        <v>95.57</v>
      </c>
      <c r="BK312" s="26">
        <v>81.2</v>
      </c>
      <c r="BL312" s="26">
        <v>84.49</v>
      </c>
      <c r="BM312" s="26">
        <v>160.63</v>
      </c>
      <c r="BN312" s="26">
        <v>63.32</v>
      </c>
      <c r="BO312" s="26">
        <v>111.55</v>
      </c>
      <c r="BP312" s="26">
        <v>63.07</v>
      </c>
      <c r="BQ312" s="26">
        <v>62.63</v>
      </c>
      <c r="BR312" s="26">
        <v>108.52</v>
      </c>
      <c r="BS312" s="26">
        <v>76.91</v>
      </c>
      <c r="BT312" s="26">
        <v>58.35</v>
      </c>
      <c r="BU312" s="26">
        <v>88.16</v>
      </c>
      <c r="BV312" s="26">
        <v>88.26</v>
      </c>
      <c r="BW312" s="26">
        <v>118.17</v>
      </c>
      <c r="BX312" s="26">
        <v>89.37</v>
      </c>
      <c r="BY312" s="25"/>
      <c r="BZ312" s="25"/>
      <c r="CA312" s="25"/>
      <c r="CB312" s="25"/>
      <c r="CC312" s="26">
        <v>127.26</v>
      </c>
      <c r="CD312" s="26">
        <v>60.15</v>
      </c>
      <c r="CE312" s="26">
        <v>93.06</v>
      </c>
      <c r="CF312" s="26">
        <v>93.5</v>
      </c>
      <c r="CG312" s="26">
        <v>92.86</v>
      </c>
    </row>
    <row r="313" spans="1:85" x14ac:dyDescent="0.3">
      <c r="A313" s="24" t="s">
        <v>383</v>
      </c>
      <c r="B313" s="26">
        <v>93.6</v>
      </c>
      <c r="C313" s="25"/>
      <c r="D313" s="26">
        <v>87.22</v>
      </c>
      <c r="E313" s="26">
        <v>105.42</v>
      </c>
      <c r="F313" s="26">
        <v>107.15</v>
      </c>
      <c r="G313" s="26">
        <v>68.56</v>
      </c>
      <c r="H313" s="26">
        <v>90.24</v>
      </c>
      <c r="I313" s="26">
        <v>85.75</v>
      </c>
      <c r="J313" s="26">
        <v>92.27</v>
      </c>
      <c r="K313" s="26">
        <v>98.83</v>
      </c>
      <c r="L313" s="26">
        <v>93.62</v>
      </c>
      <c r="M313" s="26">
        <v>91.4</v>
      </c>
      <c r="N313" s="26">
        <v>99.41</v>
      </c>
      <c r="O313" s="26">
        <v>112.01</v>
      </c>
      <c r="P313" s="26">
        <v>76.42</v>
      </c>
      <c r="Q313" s="26">
        <v>88.88</v>
      </c>
      <c r="U313" s="26">
        <v>93.92</v>
      </c>
      <c r="V313" s="26">
        <v>92.91</v>
      </c>
      <c r="W313" s="25"/>
      <c r="X313" s="26">
        <v>88.71</v>
      </c>
      <c r="Y313" s="26">
        <v>67.75</v>
      </c>
      <c r="Z313" s="26">
        <v>54.4</v>
      </c>
      <c r="AA313" s="26">
        <v>105.42</v>
      </c>
      <c r="AB313" s="26">
        <v>98.12</v>
      </c>
      <c r="AC313" s="26">
        <v>175.31</v>
      </c>
      <c r="AD313" s="26">
        <v>120.69</v>
      </c>
      <c r="AE313" s="26">
        <v>109.22</v>
      </c>
      <c r="AF313" s="26">
        <v>125.14</v>
      </c>
      <c r="AG313" s="26">
        <v>121.95</v>
      </c>
      <c r="AH313" s="26">
        <v>135.31</v>
      </c>
      <c r="AI313" s="26">
        <v>99</v>
      </c>
      <c r="AJ313" s="26">
        <v>126.2</v>
      </c>
      <c r="AK313" s="26">
        <v>118.46</v>
      </c>
      <c r="AL313" s="26">
        <v>150.66999999999999</v>
      </c>
      <c r="AM313" s="26">
        <v>102.92</v>
      </c>
      <c r="AN313" s="26">
        <v>118.37</v>
      </c>
      <c r="AO313" s="26">
        <v>139.9</v>
      </c>
      <c r="AP313" s="26">
        <v>108.33</v>
      </c>
      <c r="AQ313" s="26">
        <v>80.78</v>
      </c>
      <c r="AR313" s="26">
        <v>83.94</v>
      </c>
      <c r="AS313" s="26">
        <v>94.93</v>
      </c>
      <c r="AT313" s="26">
        <v>127.03</v>
      </c>
      <c r="AU313" s="26">
        <v>68.56</v>
      </c>
      <c r="AV313" s="26">
        <v>86.09</v>
      </c>
      <c r="AW313" s="26">
        <v>94.73</v>
      </c>
      <c r="AX313" s="26">
        <v>85.75</v>
      </c>
      <c r="AY313" s="26">
        <v>86.92</v>
      </c>
      <c r="AZ313" s="26">
        <v>93.49</v>
      </c>
      <c r="BA313" s="26">
        <v>92.59</v>
      </c>
      <c r="BB313" s="26">
        <v>105.7</v>
      </c>
      <c r="BC313" s="26">
        <v>54.54</v>
      </c>
      <c r="BD313" s="26">
        <v>85.98</v>
      </c>
      <c r="BE313" s="26">
        <v>108.09</v>
      </c>
      <c r="BF313" s="25"/>
      <c r="BG313" s="26">
        <v>93.62</v>
      </c>
      <c r="BH313" s="26">
        <v>103.45</v>
      </c>
      <c r="BI313" s="26">
        <v>87.01</v>
      </c>
      <c r="BJ313" s="26">
        <v>95.68</v>
      </c>
      <c r="BK313" s="26">
        <v>81.34</v>
      </c>
      <c r="BL313" s="26">
        <v>86.08</v>
      </c>
      <c r="BM313" s="26">
        <v>159.75</v>
      </c>
      <c r="BN313" s="26">
        <v>64.42</v>
      </c>
      <c r="BO313" s="26">
        <v>112.01</v>
      </c>
      <c r="BP313" s="26">
        <v>63.63</v>
      </c>
      <c r="BQ313" s="26">
        <v>63.12</v>
      </c>
      <c r="BR313" s="26">
        <v>109.68</v>
      </c>
      <c r="BS313" s="26">
        <v>77.11</v>
      </c>
      <c r="BT313" s="26">
        <v>58.96</v>
      </c>
      <c r="BU313" s="26">
        <v>86.54</v>
      </c>
      <c r="BV313" s="26">
        <v>86.6</v>
      </c>
      <c r="BW313" s="26">
        <v>117.25</v>
      </c>
      <c r="BX313" s="26">
        <v>89</v>
      </c>
      <c r="BY313" s="25"/>
      <c r="BZ313" s="25"/>
      <c r="CA313" s="25"/>
      <c r="CB313" s="25"/>
      <c r="CC313" s="26">
        <v>126.44</v>
      </c>
      <c r="CD313" s="26">
        <v>61.43</v>
      </c>
      <c r="CE313" s="26">
        <v>93.07</v>
      </c>
      <c r="CF313" s="26">
        <v>94.25</v>
      </c>
      <c r="CG313" s="26">
        <v>92.18</v>
      </c>
    </row>
    <row r="314" spans="1:85" x14ac:dyDescent="0.3">
      <c r="A314" s="24" t="s">
        <v>384</v>
      </c>
      <c r="B314" s="26">
        <v>93.47</v>
      </c>
      <c r="C314" s="25"/>
      <c r="D314" s="26">
        <v>88.05</v>
      </c>
      <c r="E314" s="26">
        <v>105.36</v>
      </c>
      <c r="F314" s="26">
        <v>105.89</v>
      </c>
      <c r="G314" s="26">
        <v>69.02</v>
      </c>
      <c r="H314" s="26">
        <v>90.98</v>
      </c>
      <c r="I314" s="26">
        <v>85.42</v>
      </c>
      <c r="J314" s="26">
        <v>92.39</v>
      </c>
      <c r="K314" s="26">
        <v>98.89</v>
      </c>
      <c r="L314" s="26">
        <v>93.31</v>
      </c>
      <c r="M314" s="26">
        <v>90.95</v>
      </c>
      <c r="N314" s="26">
        <v>99.26</v>
      </c>
      <c r="O314" s="26">
        <v>112.18</v>
      </c>
      <c r="P314" s="26">
        <v>76.989999999999995</v>
      </c>
      <c r="Q314" s="26">
        <v>87.3</v>
      </c>
      <c r="U314" s="26">
        <v>93.91</v>
      </c>
      <c r="V314" s="26">
        <v>92.47</v>
      </c>
      <c r="W314" s="25"/>
      <c r="X314" s="26">
        <v>89.54</v>
      </c>
      <c r="Y314" s="26">
        <v>69.87</v>
      </c>
      <c r="Z314" s="26">
        <v>54.06</v>
      </c>
      <c r="AA314" s="26">
        <v>105.36</v>
      </c>
      <c r="AB314" s="26">
        <v>96.82</v>
      </c>
      <c r="AC314" s="26">
        <v>168.53</v>
      </c>
      <c r="AD314" s="26">
        <v>118.2</v>
      </c>
      <c r="AE314" s="26">
        <v>107.97</v>
      </c>
      <c r="AF314" s="26">
        <v>122.62</v>
      </c>
      <c r="AG314" s="26">
        <v>120.51</v>
      </c>
      <c r="AH314" s="26">
        <v>133.44999999999999</v>
      </c>
      <c r="AI314" s="26">
        <v>97.38</v>
      </c>
      <c r="AJ314" s="26">
        <v>124.25</v>
      </c>
      <c r="AK314" s="26">
        <v>117.35</v>
      </c>
      <c r="AL314" s="26">
        <v>148.79</v>
      </c>
      <c r="AM314" s="26">
        <v>102</v>
      </c>
      <c r="AN314" s="26">
        <v>117.1</v>
      </c>
      <c r="AO314" s="26">
        <v>135.63</v>
      </c>
      <c r="AP314" s="26">
        <v>106.81</v>
      </c>
      <c r="AQ314" s="26">
        <v>80.08</v>
      </c>
      <c r="AR314" s="26">
        <v>84.8</v>
      </c>
      <c r="AS314" s="26">
        <v>93.77</v>
      </c>
      <c r="AT314" s="26">
        <v>127.08</v>
      </c>
      <c r="AU314" s="26">
        <v>69.02</v>
      </c>
      <c r="AV314" s="26">
        <v>87.24</v>
      </c>
      <c r="AW314" s="26">
        <v>95.04</v>
      </c>
      <c r="AX314" s="26">
        <v>85.42</v>
      </c>
      <c r="AY314" s="26">
        <v>86.43</v>
      </c>
      <c r="AZ314" s="26">
        <v>93.34</v>
      </c>
      <c r="BA314" s="26">
        <v>92.9</v>
      </c>
      <c r="BB314" s="26">
        <v>105.45</v>
      </c>
      <c r="BC314" s="26">
        <v>53.96</v>
      </c>
      <c r="BD314" s="26">
        <v>87.12</v>
      </c>
      <c r="BE314" s="26">
        <v>107.68</v>
      </c>
      <c r="BF314" s="25"/>
      <c r="BG314" s="26">
        <v>93.31</v>
      </c>
      <c r="BH314" s="26">
        <v>103.54</v>
      </c>
      <c r="BI314" s="26">
        <v>86.88</v>
      </c>
      <c r="BJ314" s="26">
        <v>95.11</v>
      </c>
      <c r="BK314" s="26">
        <v>80.489999999999995</v>
      </c>
      <c r="BL314" s="26">
        <v>86.69</v>
      </c>
      <c r="BM314" s="26">
        <v>157.85</v>
      </c>
      <c r="BN314" s="26">
        <v>64.400000000000006</v>
      </c>
      <c r="BO314" s="26">
        <v>112.18</v>
      </c>
      <c r="BP314" s="26">
        <v>63.77</v>
      </c>
      <c r="BQ314" s="26">
        <v>63.58</v>
      </c>
      <c r="BR314" s="26">
        <v>111.11</v>
      </c>
      <c r="BS314" s="26">
        <v>76.790000000000006</v>
      </c>
      <c r="BT314" s="26">
        <v>60.03</v>
      </c>
      <c r="BU314" s="26">
        <v>84.26</v>
      </c>
      <c r="BV314" s="26">
        <v>85.04</v>
      </c>
      <c r="BW314" s="26">
        <v>115.41</v>
      </c>
      <c r="BX314" s="26">
        <v>88.76</v>
      </c>
      <c r="BY314" s="25"/>
      <c r="BZ314" s="25"/>
      <c r="CA314" s="25"/>
      <c r="CB314" s="25"/>
      <c r="CC314" s="26">
        <v>125.63</v>
      </c>
      <c r="CD314" s="26">
        <v>62.22</v>
      </c>
      <c r="CE314" s="26">
        <v>93.12</v>
      </c>
      <c r="CF314" s="26">
        <v>95.06</v>
      </c>
      <c r="CG314" s="26">
        <v>91.06</v>
      </c>
    </row>
    <row r="315" spans="1:85" x14ac:dyDescent="0.3">
      <c r="A315" s="24" t="s">
        <v>385</v>
      </c>
      <c r="B315" s="26">
        <v>93.19</v>
      </c>
      <c r="C315" s="25"/>
      <c r="D315" s="26">
        <v>88.5</v>
      </c>
      <c r="E315" s="26">
        <v>105.28</v>
      </c>
      <c r="F315" s="26">
        <v>104.6</v>
      </c>
      <c r="G315" s="26">
        <v>69.66</v>
      </c>
      <c r="H315" s="26">
        <v>91.37</v>
      </c>
      <c r="I315" s="26">
        <v>85.09</v>
      </c>
      <c r="J315" s="26">
        <v>91.98</v>
      </c>
      <c r="K315" s="26">
        <v>99.4</v>
      </c>
      <c r="L315" s="26">
        <v>92.89</v>
      </c>
      <c r="M315" s="26">
        <v>90.13</v>
      </c>
      <c r="N315" s="26">
        <v>98.46</v>
      </c>
      <c r="O315" s="26">
        <v>112.05</v>
      </c>
      <c r="P315" s="26">
        <v>77.19</v>
      </c>
      <c r="Q315" s="26">
        <v>85.92</v>
      </c>
      <c r="U315" s="26">
        <v>93.24</v>
      </c>
      <c r="V315" s="26">
        <v>92.31</v>
      </c>
      <c r="W315" s="25"/>
      <c r="X315" s="26">
        <v>89.98</v>
      </c>
      <c r="Y315" s="26">
        <v>72.08</v>
      </c>
      <c r="Z315" s="26">
        <v>53.63</v>
      </c>
      <c r="AA315" s="26">
        <v>105.28</v>
      </c>
      <c r="AB315" s="26">
        <v>95.72</v>
      </c>
      <c r="AC315" s="26">
        <v>162.57</v>
      </c>
      <c r="AD315" s="26">
        <v>116.19</v>
      </c>
      <c r="AE315" s="26">
        <v>106.72</v>
      </c>
      <c r="AF315" s="26">
        <v>120.44</v>
      </c>
      <c r="AG315" s="26">
        <v>119.45</v>
      </c>
      <c r="AH315" s="26">
        <v>131.84</v>
      </c>
      <c r="AI315" s="26">
        <v>95.75</v>
      </c>
      <c r="AJ315" s="26">
        <v>122.26</v>
      </c>
      <c r="AK315" s="26">
        <v>116.25</v>
      </c>
      <c r="AL315" s="26">
        <v>146.46</v>
      </c>
      <c r="AM315" s="26">
        <v>100.99</v>
      </c>
      <c r="AN315" s="26">
        <v>115.91</v>
      </c>
      <c r="AO315" s="26">
        <v>132.11000000000001</v>
      </c>
      <c r="AP315" s="26">
        <v>105.62</v>
      </c>
      <c r="AQ315" s="26">
        <v>79.3</v>
      </c>
      <c r="AR315" s="26">
        <v>84.51</v>
      </c>
      <c r="AS315" s="26">
        <v>92.58</v>
      </c>
      <c r="AT315" s="26">
        <v>126.08</v>
      </c>
      <c r="AU315" s="26">
        <v>69.66</v>
      </c>
      <c r="AV315" s="26">
        <v>87.71</v>
      </c>
      <c r="AW315" s="26">
        <v>95.33</v>
      </c>
      <c r="AX315" s="26">
        <v>85.09</v>
      </c>
      <c r="AY315" s="26">
        <v>85.91</v>
      </c>
      <c r="AZ315" s="26">
        <v>93.04</v>
      </c>
      <c r="BA315" s="26">
        <v>92.47</v>
      </c>
      <c r="BB315" s="26">
        <v>105.05</v>
      </c>
      <c r="BC315" s="26">
        <v>57.57</v>
      </c>
      <c r="BD315" s="26">
        <v>89.87</v>
      </c>
      <c r="BE315" s="26">
        <v>107.04</v>
      </c>
      <c r="BF315" s="25"/>
      <c r="BG315" s="26">
        <v>92.89</v>
      </c>
      <c r="BH315" s="26">
        <v>103.21</v>
      </c>
      <c r="BI315" s="26">
        <v>86.62</v>
      </c>
      <c r="BJ315" s="26">
        <v>93.99</v>
      </c>
      <c r="BK315" s="26">
        <v>79.459999999999994</v>
      </c>
      <c r="BL315" s="26">
        <v>86.19</v>
      </c>
      <c r="BM315" s="26">
        <v>155.85</v>
      </c>
      <c r="BN315" s="26">
        <v>64.22</v>
      </c>
      <c r="BO315" s="26">
        <v>112.05</v>
      </c>
      <c r="BP315" s="26">
        <v>63.29</v>
      </c>
      <c r="BQ315" s="26">
        <v>63.79</v>
      </c>
      <c r="BR315" s="26">
        <v>112.49</v>
      </c>
      <c r="BS315" s="26">
        <v>75.91</v>
      </c>
      <c r="BT315" s="26">
        <v>60.95</v>
      </c>
      <c r="BU315" s="26">
        <v>82.56</v>
      </c>
      <c r="BV315" s="26">
        <v>83.15</v>
      </c>
      <c r="BW315" s="26">
        <v>113.44</v>
      </c>
      <c r="BX315" s="26">
        <v>88.18</v>
      </c>
      <c r="BY315" s="25"/>
      <c r="BZ315" s="25"/>
      <c r="CA315" s="25"/>
      <c r="CB315" s="25"/>
      <c r="CC315" s="26">
        <v>124.31</v>
      </c>
      <c r="CD315" s="26">
        <v>62.2</v>
      </c>
      <c r="CE315" s="26">
        <v>93.12</v>
      </c>
      <c r="CF315" s="26">
        <v>95.81</v>
      </c>
      <c r="CG315" s="26">
        <v>90.52</v>
      </c>
    </row>
    <row r="316" spans="1:85" x14ac:dyDescent="0.3">
      <c r="A316" s="24" t="s">
        <v>386</v>
      </c>
      <c r="B316" s="26">
        <v>92.91</v>
      </c>
      <c r="C316" s="25"/>
      <c r="D316" s="26">
        <v>89.01</v>
      </c>
      <c r="E316" s="26">
        <v>105.42</v>
      </c>
      <c r="F316" s="26">
        <v>103.21</v>
      </c>
      <c r="G316" s="26">
        <v>70.53</v>
      </c>
      <c r="H316" s="26">
        <v>91.64</v>
      </c>
      <c r="I316" s="26">
        <v>84.61</v>
      </c>
      <c r="J316" s="26">
        <v>91.74</v>
      </c>
      <c r="K316" s="26">
        <v>99.57</v>
      </c>
      <c r="L316" s="26">
        <v>92.29</v>
      </c>
      <c r="M316" s="26">
        <v>89.38</v>
      </c>
      <c r="N316" s="26">
        <v>97.74</v>
      </c>
      <c r="O316" s="26">
        <v>111.45</v>
      </c>
      <c r="P316" s="26">
        <v>77.48</v>
      </c>
      <c r="Q316" s="26">
        <v>84.49</v>
      </c>
      <c r="U316" s="26">
        <v>92.69</v>
      </c>
      <c r="V316" s="26">
        <v>92.33</v>
      </c>
      <c r="W316" s="25"/>
      <c r="X316" s="26">
        <v>90.46</v>
      </c>
      <c r="Y316" s="26">
        <v>74.3</v>
      </c>
      <c r="Z316" s="26">
        <v>53.64</v>
      </c>
      <c r="AA316" s="26">
        <v>105.42</v>
      </c>
      <c r="AB316" s="26">
        <v>94.57</v>
      </c>
      <c r="AC316" s="26">
        <v>156.76</v>
      </c>
      <c r="AD316" s="26">
        <v>113.65</v>
      </c>
      <c r="AE316" s="26">
        <v>105.3</v>
      </c>
      <c r="AF316" s="26">
        <v>118.05</v>
      </c>
      <c r="AG316" s="26">
        <v>118.19</v>
      </c>
      <c r="AH316" s="26">
        <v>130.12</v>
      </c>
      <c r="AI316" s="26">
        <v>94.06</v>
      </c>
      <c r="AJ316" s="26">
        <v>120.01</v>
      </c>
      <c r="AK316" s="26">
        <v>114.65</v>
      </c>
      <c r="AL316" s="26">
        <v>144.36000000000001</v>
      </c>
      <c r="AM316" s="26">
        <v>99.8</v>
      </c>
      <c r="AN316" s="26">
        <v>114.6</v>
      </c>
      <c r="AO316" s="26">
        <v>128.66</v>
      </c>
      <c r="AP316" s="26">
        <v>104.44</v>
      </c>
      <c r="AQ316" s="26">
        <v>78.48</v>
      </c>
      <c r="AR316" s="26">
        <v>84.12</v>
      </c>
      <c r="AS316" s="26">
        <v>91.21</v>
      </c>
      <c r="AT316" s="26">
        <v>125.1</v>
      </c>
      <c r="AU316" s="26">
        <v>70.53</v>
      </c>
      <c r="AV316" s="26">
        <v>88.18</v>
      </c>
      <c r="AW316" s="26">
        <v>95.4</v>
      </c>
      <c r="AX316" s="26">
        <v>84.61</v>
      </c>
      <c r="AY316" s="26">
        <v>86.23</v>
      </c>
      <c r="AZ316" s="26">
        <v>92.85</v>
      </c>
      <c r="BA316" s="26">
        <v>92.13</v>
      </c>
      <c r="BB316" s="26">
        <v>104.53</v>
      </c>
      <c r="BC316" s="26">
        <v>57.35</v>
      </c>
      <c r="BD316" s="26">
        <v>92.13</v>
      </c>
      <c r="BE316" s="26">
        <v>106.54</v>
      </c>
      <c r="BF316" s="25"/>
      <c r="BG316" s="26">
        <v>92.29</v>
      </c>
      <c r="BH316" s="26">
        <v>102.59</v>
      </c>
      <c r="BI316" s="26">
        <v>86.08</v>
      </c>
      <c r="BJ316" s="26">
        <v>93.05</v>
      </c>
      <c r="BK316" s="26">
        <v>78.849999999999994</v>
      </c>
      <c r="BL316" s="26">
        <v>85.88</v>
      </c>
      <c r="BM316" s="26">
        <v>153.69999999999999</v>
      </c>
      <c r="BN316" s="26">
        <v>64.13</v>
      </c>
      <c r="BO316" s="26">
        <v>111.45</v>
      </c>
      <c r="BP316" s="26">
        <v>62.96</v>
      </c>
      <c r="BQ316" s="26">
        <v>64.180000000000007</v>
      </c>
      <c r="BR316" s="26">
        <v>113.89</v>
      </c>
      <c r="BS316" s="26">
        <v>75.25</v>
      </c>
      <c r="BT316" s="26">
        <v>61.72</v>
      </c>
      <c r="BU316" s="26">
        <v>80.58</v>
      </c>
      <c r="BV316" s="26">
        <v>81.37</v>
      </c>
      <c r="BW316" s="26">
        <v>113.11</v>
      </c>
      <c r="BX316" s="26">
        <v>87.68</v>
      </c>
      <c r="BY316" s="25"/>
      <c r="BZ316" s="25"/>
      <c r="CA316" s="25"/>
      <c r="CB316" s="25"/>
      <c r="CC316" s="26">
        <v>123.1</v>
      </c>
      <c r="CD316" s="26">
        <v>62.3</v>
      </c>
      <c r="CE316" s="26">
        <v>93.49</v>
      </c>
      <c r="CF316" s="26">
        <v>96.59</v>
      </c>
      <c r="CG316" s="26">
        <v>90.14</v>
      </c>
    </row>
    <row r="317" spans="1:85" x14ac:dyDescent="0.3">
      <c r="A317" s="24" t="s">
        <v>387</v>
      </c>
      <c r="B317" s="26">
        <v>92.68</v>
      </c>
      <c r="C317" s="25"/>
      <c r="D317" s="26">
        <v>89.22</v>
      </c>
      <c r="E317" s="26">
        <v>105.08</v>
      </c>
      <c r="F317" s="26">
        <v>102.17</v>
      </c>
      <c r="G317" s="26">
        <v>71.67</v>
      </c>
      <c r="H317" s="26">
        <v>91.92</v>
      </c>
      <c r="I317" s="26">
        <v>83.97</v>
      </c>
      <c r="J317" s="26">
        <v>91.64</v>
      </c>
      <c r="K317" s="26">
        <v>99.44</v>
      </c>
      <c r="L317" s="26">
        <v>91.89</v>
      </c>
      <c r="M317" s="26">
        <v>89</v>
      </c>
      <c r="N317" s="26">
        <v>97.28</v>
      </c>
      <c r="O317" s="26">
        <v>111.16</v>
      </c>
      <c r="P317" s="26">
        <v>77.989999999999995</v>
      </c>
      <c r="Q317" s="26">
        <v>83.3</v>
      </c>
      <c r="U317" s="26">
        <v>92.28</v>
      </c>
      <c r="V317" s="26">
        <v>92.41</v>
      </c>
      <c r="W317" s="25"/>
      <c r="X317" s="26">
        <v>90.63</v>
      </c>
      <c r="Y317" s="26">
        <v>75.97</v>
      </c>
      <c r="Z317" s="26">
        <v>54.1</v>
      </c>
      <c r="AA317" s="26">
        <v>105.08</v>
      </c>
      <c r="AB317" s="26">
        <v>93.99</v>
      </c>
      <c r="AC317" s="26">
        <v>152.24</v>
      </c>
      <c r="AD317" s="26">
        <v>111.22</v>
      </c>
      <c r="AE317" s="26">
        <v>104.06</v>
      </c>
      <c r="AF317" s="26">
        <v>115.92</v>
      </c>
      <c r="AG317" s="26">
        <v>118.22</v>
      </c>
      <c r="AH317" s="26">
        <v>128.75</v>
      </c>
      <c r="AI317" s="26">
        <v>92.45</v>
      </c>
      <c r="AJ317" s="26">
        <v>117.98</v>
      </c>
      <c r="AK317" s="26">
        <v>113.27</v>
      </c>
      <c r="AL317" s="26">
        <v>142.55000000000001</v>
      </c>
      <c r="AM317" s="26">
        <v>98.85</v>
      </c>
      <c r="AN317" s="26">
        <v>113.53</v>
      </c>
      <c r="AO317" s="26">
        <v>125.98</v>
      </c>
      <c r="AP317" s="26">
        <v>103.48</v>
      </c>
      <c r="AQ317" s="26">
        <v>77.83</v>
      </c>
      <c r="AR317" s="26">
        <v>84.11</v>
      </c>
      <c r="AS317" s="26">
        <v>90.27</v>
      </c>
      <c r="AT317" s="26">
        <v>124.64</v>
      </c>
      <c r="AU317" s="26">
        <v>71.67</v>
      </c>
      <c r="AV317" s="26">
        <v>88.65</v>
      </c>
      <c r="AW317" s="26">
        <v>95.49</v>
      </c>
      <c r="AX317" s="26">
        <v>83.97</v>
      </c>
      <c r="AY317" s="26">
        <v>86.78</v>
      </c>
      <c r="AZ317" s="26">
        <v>92.88</v>
      </c>
      <c r="BA317" s="26">
        <v>91.88</v>
      </c>
      <c r="BB317" s="26">
        <v>104.03</v>
      </c>
      <c r="BC317" s="26">
        <v>57.86</v>
      </c>
      <c r="BD317" s="26">
        <v>93.63</v>
      </c>
      <c r="BE317" s="26">
        <v>105.54</v>
      </c>
      <c r="BF317" s="25"/>
      <c r="BG317" s="26">
        <v>91.89</v>
      </c>
      <c r="BH317" s="26">
        <v>102.24</v>
      </c>
      <c r="BI317" s="26">
        <v>85.61</v>
      </c>
      <c r="BJ317" s="26">
        <v>92.41</v>
      </c>
      <c r="BK317" s="26">
        <v>79.16</v>
      </c>
      <c r="BL317" s="26">
        <v>85.89</v>
      </c>
      <c r="BM317" s="26">
        <v>151.68</v>
      </c>
      <c r="BN317" s="26">
        <v>64.33</v>
      </c>
      <c r="BO317" s="26">
        <v>111.16</v>
      </c>
      <c r="BP317" s="26">
        <v>62.95</v>
      </c>
      <c r="BQ317" s="26">
        <v>64.67</v>
      </c>
      <c r="BR317" s="26">
        <v>115.44</v>
      </c>
      <c r="BS317" s="26">
        <v>74.83</v>
      </c>
      <c r="BT317" s="26">
        <v>62.53</v>
      </c>
      <c r="BU317" s="26">
        <v>79.03</v>
      </c>
      <c r="BV317" s="26">
        <v>79.89</v>
      </c>
      <c r="BW317" s="26">
        <v>111.63</v>
      </c>
      <c r="BX317" s="26">
        <v>87.36</v>
      </c>
      <c r="BY317" s="25"/>
      <c r="BZ317" s="25"/>
      <c r="CA317" s="25"/>
      <c r="CB317" s="25"/>
      <c r="CC317" s="26">
        <v>121.92</v>
      </c>
      <c r="CD317" s="26">
        <v>62.66</v>
      </c>
      <c r="CE317" s="26">
        <v>93.36</v>
      </c>
      <c r="CF317" s="26">
        <v>97.64</v>
      </c>
      <c r="CG317" s="26">
        <v>89.97</v>
      </c>
    </row>
    <row r="318" spans="1:85" x14ac:dyDescent="0.3">
      <c r="A318" s="24" t="s">
        <v>388</v>
      </c>
      <c r="B318" s="26">
        <v>92.47</v>
      </c>
      <c r="C318" s="25"/>
      <c r="D318" s="26">
        <v>89.37</v>
      </c>
      <c r="E318" s="26">
        <v>104.67</v>
      </c>
      <c r="F318" s="26">
        <v>100.9</v>
      </c>
      <c r="G318" s="26">
        <v>72.209999999999994</v>
      </c>
      <c r="H318" s="26">
        <v>92.41</v>
      </c>
      <c r="I318" s="26">
        <v>83.64</v>
      </c>
      <c r="J318" s="26">
        <v>91.3</v>
      </c>
      <c r="K318" s="26">
        <v>99.65</v>
      </c>
      <c r="L318" s="26">
        <v>91.33</v>
      </c>
      <c r="M318" s="26">
        <v>89.28</v>
      </c>
      <c r="N318" s="26">
        <v>96.47</v>
      </c>
      <c r="O318" s="26">
        <v>110.57</v>
      </c>
      <c r="P318" s="26">
        <v>78.88</v>
      </c>
      <c r="Q318" s="26">
        <v>82.45</v>
      </c>
      <c r="U318" s="26">
        <v>91.87</v>
      </c>
      <c r="V318" s="26">
        <v>92.41</v>
      </c>
      <c r="W318" s="25"/>
      <c r="X318" s="26">
        <v>90.76</v>
      </c>
      <c r="Y318" s="26">
        <v>76.61</v>
      </c>
      <c r="Z318" s="26">
        <v>54.66</v>
      </c>
      <c r="AA318" s="26">
        <v>104.67</v>
      </c>
      <c r="AB318" s="26">
        <v>92.94</v>
      </c>
      <c r="AC318" s="26">
        <v>146.80000000000001</v>
      </c>
      <c r="AD318" s="26">
        <v>108.87</v>
      </c>
      <c r="AE318" s="26">
        <v>102.72</v>
      </c>
      <c r="AF318" s="26">
        <v>114.42</v>
      </c>
      <c r="AG318" s="26">
        <v>116.82</v>
      </c>
      <c r="AH318" s="26">
        <v>126.78</v>
      </c>
      <c r="AI318" s="26">
        <v>90.88</v>
      </c>
      <c r="AJ318" s="26">
        <v>115.93</v>
      </c>
      <c r="AK318" s="26">
        <v>111.54</v>
      </c>
      <c r="AL318" s="26">
        <v>140.69</v>
      </c>
      <c r="AM318" s="26">
        <v>97.59</v>
      </c>
      <c r="AN318" s="26">
        <v>112.41</v>
      </c>
      <c r="AO318" s="26">
        <v>122.84</v>
      </c>
      <c r="AP318" s="26">
        <v>102.08</v>
      </c>
      <c r="AQ318" s="26">
        <v>77.41</v>
      </c>
      <c r="AR318" s="26">
        <v>83.84</v>
      </c>
      <c r="AS318" s="26">
        <v>89.16</v>
      </c>
      <c r="AT318" s="26">
        <v>123.89</v>
      </c>
      <c r="AU318" s="26">
        <v>72.209999999999994</v>
      </c>
      <c r="AV318" s="26">
        <v>89.41</v>
      </c>
      <c r="AW318" s="26">
        <v>95.7</v>
      </c>
      <c r="AX318" s="26">
        <v>83.64</v>
      </c>
      <c r="AY318" s="26">
        <v>86.4</v>
      </c>
      <c r="AZ318" s="26">
        <v>92.25</v>
      </c>
      <c r="BA318" s="26">
        <v>91.66</v>
      </c>
      <c r="BB318" s="26">
        <v>103.72</v>
      </c>
      <c r="BC318" s="26">
        <v>57.52</v>
      </c>
      <c r="BD318" s="26">
        <v>95.5</v>
      </c>
      <c r="BE318" s="26">
        <v>105.14</v>
      </c>
      <c r="BF318" s="25"/>
      <c r="BG318" s="26">
        <v>91.33</v>
      </c>
      <c r="BH318" s="26">
        <v>101.63</v>
      </c>
      <c r="BI318" s="26">
        <v>85.57</v>
      </c>
      <c r="BJ318" s="26">
        <v>92.38</v>
      </c>
      <c r="BK318" s="26">
        <v>80.91</v>
      </c>
      <c r="BL318" s="26">
        <v>85.03</v>
      </c>
      <c r="BM318" s="26">
        <v>149.69</v>
      </c>
      <c r="BN318" s="26">
        <v>65.14</v>
      </c>
      <c r="BO318" s="26">
        <v>110.57</v>
      </c>
      <c r="BP318" s="26">
        <v>63.18</v>
      </c>
      <c r="BQ318" s="26">
        <v>65.44</v>
      </c>
      <c r="BR318" s="26">
        <v>117.85</v>
      </c>
      <c r="BS318" s="26">
        <v>75.06</v>
      </c>
      <c r="BT318" s="26">
        <v>62.97</v>
      </c>
      <c r="BU318" s="26">
        <v>77.930000000000007</v>
      </c>
      <c r="BV318" s="26">
        <v>78.56</v>
      </c>
      <c r="BW318" s="26">
        <v>109.58</v>
      </c>
      <c r="BX318" s="26">
        <v>87.34</v>
      </c>
      <c r="BY318" s="25"/>
      <c r="BZ318" s="25"/>
      <c r="CA318" s="25"/>
      <c r="CB318" s="25"/>
      <c r="CC318" s="26">
        <v>120.64</v>
      </c>
      <c r="CD318" s="26">
        <v>63.12</v>
      </c>
      <c r="CE318" s="26">
        <v>93.08</v>
      </c>
      <c r="CF318" s="26">
        <v>98.53</v>
      </c>
      <c r="CG318" s="26">
        <v>89.79</v>
      </c>
    </row>
    <row r="319" spans="1:85" x14ac:dyDescent="0.3">
      <c r="A319" s="24" t="s">
        <v>389</v>
      </c>
      <c r="B319" s="26">
        <v>92.07</v>
      </c>
      <c r="C319" s="25"/>
      <c r="D319" s="26">
        <v>89.39</v>
      </c>
      <c r="E319" s="26">
        <v>104.02</v>
      </c>
      <c r="F319" s="26">
        <v>99.72</v>
      </c>
      <c r="G319" s="26">
        <v>72.77</v>
      </c>
      <c r="H319" s="26">
        <v>92.46</v>
      </c>
      <c r="I319" s="26">
        <v>83.35</v>
      </c>
      <c r="J319" s="26">
        <v>91.05</v>
      </c>
      <c r="K319" s="26">
        <v>99.81</v>
      </c>
      <c r="L319" s="26">
        <v>90.84</v>
      </c>
      <c r="M319" s="26">
        <v>88.51</v>
      </c>
      <c r="N319" s="26">
        <v>95.3</v>
      </c>
      <c r="O319" s="26">
        <v>109.89</v>
      </c>
      <c r="P319" s="26">
        <v>79.540000000000006</v>
      </c>
      <c r="Q319" s="26">
        <v>81.290000000000006</v>
      </c>
      <c r="U319" s="26">
        <v>91.76</v>
      </c>
      <c r="V319" s="26">
        <v>92.27</v>
      </c>
      <c r="W319" s="25"/>
      <c r="X319" s="26">
        <v>90.74</v>
      </c>
      <c r="Y319" s="26">
        <v>77.260000000000005</v>
      </c>
      <c r="Z319" s="26">
        <v>55.45</v>
      </c>
      <c r="AA319" s="26">
        <v>104.02</v>
      </c>
      <c r="AB319" s="26">
        <v>92.1</v>
      </c>
      <c r="AC319" s="26">
        <v>141.41999999999999</v>
      </c>
      <c r="AD319" s="26">
        <v>106.64</v>
      </c>
      <c r="AE319" s="26">
        <v>101.55</v>
      </c>
      <c r="AF319" s="26">
        <v>112.65</v>
      </c>
      <c r="AG319" s="26">
        <v>115.38</v>
      </c>
      <c r="AH319" s="26">
        <v>125.13</v>
      </c>
      <c r="AI319" s="26">
        <v>89.46</v>
      </c>
      <c r="AJ319" s="26">
        <v>113.88</v>
      </c>
      <c r="AK319" s="26">
        <v>109.74</v>
      </c>
      <c r="AL319" s="26">
        <v>138.6</v>
      </c>
      <c r="AM319" s="26">
        <v>96.67</v>
      </c>
      <c r="AN319" s="26">
        <v>111.32</v>
      </c>
      <c r="AO319" s="26">
        <v>120.23</v>
      </c>
      <c r="AP319" s="26">
        <v>100.7</v>
      </c>
      <c r="AQ319" s="26">
        <v>76.819999999999993</v>
      </c>
      <c r="AR319" s="26">
        <v>83.72</v>
      </c>
      <c r="AS319" s="26">
        <v>87.99</v>
      </c>
      <c r="AT319" s="26">
        <v>123.35</v>
      </c>
      <c r="AU319" s="26">
        <v>72.77</v>
      </c>
      <c r="AV319" s="26">
        <v>89.59</v>
      </c>
      <c r="AW319" s="26">
        <v>95.6</v>
      </c>
      <c r="AX319" s="26">
        <v>83.35</v>
      </c>
      <c r="AY319" s="26">
        <v>86.13</v>
      </c>
      <c r="AZ319" s="26">
        <v>91.9</v>
      </c>
      <c r="BA319" s="26">
        <v>91.45</v>
      </c>
      <c r="BB319" s="26">
        <v>103.14</v>
      </c>
      <c r="BC319" s="26">
        <v>57.67</v>
      </c>
      <c r="BD319" s="26">
        <v>97.93</v>
      </c>
      <c r="BE319" s="26">
        <v>104.5</v>
      </c>
      <c r="BF319" s="25"/>
      <c r="BG319" s="26">
        <v>90.84</v>
      </c>
      <c r="BH319" s="26">
        <v>100.9</v>
      </c>
      <c r="BI319" s="26">
        <v>85.43</v>
      </c>
      <c r="BJ319" s="26">
        <v>91.29</v>
      </c>
      <c r="BK319" s="26">
        <v>80.08</v>
      </c>
      <c r="BL319" s="26">
        <v>83.75</v>
      </c>
      <c r="BM319" s="26">
        <v>147.76</v>
      </c>
      <c r="BN319" s="26">
        <v>65.2</v>
      </c>
      <c r="BO319" s="26">
        <v>109.89</v>
      </c>
      <c r="BP319" s="26">
        <v>63.26</v>
      </c>
      <c r="BQ319" s="26">
        <v>65.92</v>
      </c>
      <c r="BR319" s="26">
        <v>119.92</v>
      </c>
      <c r="BS319" s="26">
        <v>74.989999999999995</v>
      </c>
      <c r="BT319" s="26">
        <v>63.24</v>
      </c>
      <c r="BU319" s="26">
        <v>76.16</v>
      </c>
      <c r="BV319" s="26">
        <v>79.19</v>
      </c>
      <c r="BW319" s="26">
        <v>108.11</v>
      </c>
      <c r="BX319" s="26">
        <v>87.07</v>
      </c>
      <c r="BY319" s="25"/>
      <c r="BZ319" s="25"/>
      <c r="CA319" s="25"/>
      <c r="CB319" s="25"/>
      <c r="CC319" s="26">
        <v>119.62</v>
      </c>
      <c r="CD319" s="26">
        <v>63.93</v>
      </c>
      <c r="CE319" s="26">
        <v>92.62</v>
      </c>
      <c r="CF319" s="26">
        <v>98.32</v>
      </c>
      <c r="CG319" s="26">
        <v>89.83</v>
      </c>
    </row>
    <row r="320" spans="1:85" x14ac:dyDescent="0.3">
      <c r="A320" s="24" t="s">
        <v>390</v>
      </c>
      <c r="B320" s="26">
        <v>91.93</v>
      </c>
      <c r="C320" s="25"/>
      <c r="D320" s="26">
        <v>89.7</v>
      </c>
      <c r="E320" s="26">
        <v>103.58</v>
      </c>
      <c r="F320" s="26">
        <v>98.82</v>
      </c>
      <c r="G320" s="26">
        <v>73.58</v>
      </c>
      <c r="H320" s="26">
        <v>92.58</v>
      </c>
      <c r="I320" s="26">
        <v>83.3</v>
      </c>
      <c r="J320" s="26">
        <v>91.13</v>
      </c>
      <c r="K320" s="26">
        <v>100.19</v>
      </c>
      <c r="L320" s="26">
        <v>90.43</v>
      </c>
      <c r="M320" s="26">
        <v>87.98</v>
      </c>
      <c r="N320" s="26">
        <v>95</v>
      </c>
      <c r="O320" s="26">
        <v>109.32</v>
      </c>
      <c r="P320" s="26">
        <v>80.31</v>
      </c>
      <c r="Q320" s="26">
        <v>80.430000000000007</v>
      </c>
      <c r="U320" s="26">
        <v>91.71</v>
      </c>
      <c r="V320" s="26">
        <v>91.46</v>
      </c>
      <c r="W320" s="25"/>
      <c r="X320" s="26">
        <v>91.01</v>
      </c>
      <c r="Y320" s="26">
        <v>78.239999999999995</v>
      </c>
      <c r="Z320" s="26">
        <v>56.61</v>
      </c>
      <c r="AA320" s="26">
        <v>103.58</v>
      </c>
      <c r="AB320" s="26">
        <v>91.7</v>
      </c>
      <c r="AC320" s="26">
        <v>137.66999999999999</v>
      </c>
      <c r="AD320" s="26">
        <v>104.81</v>
      </c>
      <c r="AE320" s="26">
        <v>100.52</v>
      </c>
      <c r="AF320" s="26">
        <v>111.42</v>
      </c>
      <c r="AG320" s="26">
        <v>114.11</v>
      </c>
      <c r="AH320" s="26">
        <v>123.52</v>
      </c>
      <c r="AI320" s="26">
        <v>88.17</v>
      </c>
      <c r="AJ320" s="26">
        <v>112.46</v>
      </c>
      <c r="AK320" s="26">
        <v>108.54</v>
      </c>
      <c r="AL320" s="26">
        <v>136.71</v>
      </c>
      <c r="AM320" s="26">
        <v>95.9</v>
      </c>
      <c r="AN320" s="26">
        <v>110.65</v>
      </c>
      <c r="AO320" s="26">
        <v>118.65</v>
      </c>
      <c r="AP320" s="26">
        <v>99.64</v>
      </c>
      <c r="AQ320" s="26">
        <v>76.44</v>
      </c>
      <c r="AR320" s="26">
        <v>83.52</v>
      </c>
      <c r="AS320" s="26">
        <v>86.98</v>
      </c>
      <c r="AT320" s="26">
        <v>122.56</v>
      </c>
      <c r="AU320" s="26">
        <v>73.58</v>
      </c>
      <c r="AV320" s="26">
        <v>89.93</v>
      </c>
      <c r="AW320" s="26">
        <v>95.49</v>
      </c>
      <c r="AX320" s="26">
        <v>83.3</v>
      </c>
      <c r="AY320" s="26">
        <v>85.88</v>
      </c>
      <c r="AZ320" s="26">
        <v>91.49</v>
      </c>
      <c r="BA320" s="26">
        <v>91.76</v>
      </c>
      <c r="BB320" s="26">
        <v>102.63</v>
      </c>
      <c r="BC320" s="26">
        <v>56.93</v>
      </c>
      <c r="BD320" s="26">
        <v>101.02</v>
      </c>
      <c r="BE320" s="26">
        <v>104.13</v>
      </c>
      <c r="BF320" s="25"/>
      <c r="BG320" s="26">
        <v>90.43</v>
      </c>
      <c r="BH320" s="26">
        <v>100.3</v>
      </c>
      <c r="BI320" s="26">
        <v>85.22</v>
      </c>
      <c r="BJ320" s="26">
        <v>90.78</v>
      </c>
      <c r="BK320" s="26">
        <v>79.17</v>
      </c>
      <c r="BL320" s="26">
        <v>83.89</v>
      </c>
      <c r="BM320" s="26">
        <v>145.84</v>
      </c>
      <c r="BN320" s="26">
        <v>65.78</v>
      </c>
      <c r="BO320" s="26">
        <v>109.32</v>
      </c>
      <c r="BP320" s="26">
        <v>63.33</v>
      </c>
      <c r="BQ320" s="26">
        <v>66.33</v>
      </c>
      <c r="BR320" s="26">
        <v>122.48</v>
      </c>
      <c r="BS320" s="26">
        <v>74.989999999999995</v>
      </c>
      <c r="BT320" s="26">
        <v>63.54</v>
      </c>
      <c r="BU320" s="26">
        <v>74.91</v>
      </c>
      <c r="BV320" s="26">
        <v>79.3</v>
      </c>
      <c r="BW320" s="26">
        <v>106.44</v>
      </c>
      <c r="BX320" s="26">
        <v>86.9</v>
      </c>
      <c r="BY320" s="25"/>
      <c r="BZ320" s="25"/>
      <c r="CA320" s="25"/>
      <c r="CB320" s="25"/>
      <c r="CC320" s="26">
        <v>119.01</v>
      </c>
      <c r="CD320" s="26">
        <v>64.44</v>
      </c>
      <c r="CE320" s="26">
        <v>91.98</v>
      </c>
      <c r="CF320" s="26">
        <v>97.41</v>
      </c>
      <c r="CG320" s="26">
        <v>88.96</v>
      </c>
    </row>
    <row r="321" spans="1:85" x14ac:dyDescent="0.3">
      <c r="A321" s="24" t="s">
        <v>391</v>
      </c>
      <c r="B321" s="26">
        <v>92.03</v>
      </c>
      <c r="C321" s="25"/>
      <c r="D321" s="26">
        <v>89.82</v>
      </c>
      <c r="E321" s="26">
        <v>103.22</v>
      </c>
      <c r="F321" s="26">
        <v>98.29</v>
      </c>
      <c r="G321" s="26">
        <v>74.430000000000007</v>
      </c>
      <c r="H321" s="26">
        <v>92.82</v>
      </c>
      <c r="I321" s="26">
        <v>83.09</v>
      </c>
      <c r="J321" s="26">
        <v>91.23</v>
      </c>
      <c r="K321" s="26">
        <v>101.68</v>
      </c>
      <c r="L321" s="26">
        <v>90.11</v>
      </c>
      <c r="M321" s="26">
        <v>87.69</v>
      </c>
      <c r="N321" s="26">
        <v>95.35</v>
      </c>
      <c r="O321" s="26">
        <v>108.45</v>
      </c>
      <c r="P321" s="26">
        <v>81.11</v>
      </c>
      <c r="Q321" s="26">
        <v>79.540000000000006</v>
      </c>
      <c r="U321" s="26">
        <v>91.25</v>
      </c>
      <c r="V321" s="26">
        <v>90.8</v>
      </c>
      <c r="W321" s="25"/>
      <c r="X321" s="26">
        <v>91.1</v>
      </c>
      <c r="Y321" s="26">
        <v>79</v>
      </c>
      <c r="Z321" s="26">
        <v>57.4</v>
      </c>
      <c r="AA321" s="26">
        <v>103.22</v>
      </c>
      <c r="AB321" s="26">
        <v>91.88</v>
      </c>
      <c r="AC321" s="26">
        <v>133.97999999999999</v>
      </c>
      <c r="AD321" s="26">
        <v>103.98</v>
      </c>
      <c r="AE321" s="26">
        <v>101.46</v>
      </c>
      <c r="AF321" s="26">
        <v>110.27</v>
      </c>
      <c r="AG321" s="26">
        <v>113.68</v>
      </c>
      <c r="AH321" s="26">
        <v>122.28</v>
      </c>
      <c r="AI321" s="26">
        <v>87.16</v>
      </c>
      <c r="AJ321" s="26">
        <v>111.3</v>
      </c>
      <c r="AK321" s="26">
        <v>107.76</v>
      </c>
      <c r="AL321" s="26">
        <v>135.12</v>
      </c>
      <c r="AM321" s="26">
        <v>95.56</v>
      </c>
      <c r="AN321" s="26">
        <v>110.08</v>
      </c>
      <c r="AO321" s="26">
        <v>117.46</v>
      </c>
      <c r="AP321" s="26">
        <v>99.14</v>
      </c>
      <c r="AQ321" s="26">
        <v>75.98</v>
      </c>
      <c r="AR321" s="26">
        <v>83.87</v>
      </c>
      <c r="AS321" s="26">
        <v>86.21</v>
      </c>
      <c r="AT321" s="26">
        <v>122.08</v>
      </c>
      <c r="AU321" s="26">
        <v>74.430000000000007</v>
      </c>
      <c r="AV321" s="26">
        <v>90.27</v>
      </c>
      <c r="AW321" s="26">
        <v>95.63</v>
      </c>
      <c r="AX321" s="26">
        <v>83.09</v>
      </c>
      <c r="AY321" s="26">
        <v>85.95</v>
      </c>
      <c r="AZ321" s="26">
        <v>91.11</v>
      </c>
      <c r="BA321" s="26">
        <v>92.06</v>
      </c>
      <c r="BB321" s="26">
        <v>102.24</v>
      </c>
      <c r="BC321" s="26">
        <v>66.209999999999994</v>
      </c>
      <c r="BD321" s="26">
        <v>106.05</v>
      </c>
      <c r="BE321" s="26">
        <v>103.76</v>
      </c>
      <c r="BF321" s="25"/>
      <c r="BG321" s="26">
        <v>90.11</v>
      </c>
      <c r="BH321" s="26">
        <v>99.64</v>
      </c>
      <c r="BI321" s="26">
        <v>84.91</v>
      </c>
      <c r="BJ321" s="26">
        <v>90.72</v>
      </c>
      <c r="BK321" s="26">
        <v>78.52</v>
      </c>
      <c r="BL321" s="26">
        <v>85.09</v>
      </c>
      <c r="BM321" s="26">
        <v>144.33000000000001</v>
      </c>
      <c r="BN321" s="26">
        <v>66.209999999999994</v>
      </c>
      <c r="BO321" s="26">
        <v>108.45</v>
      </c>
      <c r="BP321" s="26">
        <v>63.46</v>
      </c>
      <c r="BQ321" s="26">
        <v>66.569999999999993</v>
      </c>
      <c r="BR321" s="26">
        <v>125.31</v>
      </c>
      <c r="BS321" s="26">
        <v>75.040000000000006</v>
      </c>
      <c r="BT321" s="26">
        <v>63.81</v>
      </c>
      <c r="BU321" s="26">
        <v>73.56</v>
      </c>
      <c r="BV321" s="26">
        <v>79.39</v>
      </c>
      <c r="BW321" s="26">
        <v>105.04</v>
      </c>
      <c r="BX321" s="26">
        <v>86.78</v>
      </c>
      <c r="BY321" s="25"/>
      <c r="BZ321" s="25"/>
      <c r="CA321" s="25"/>
      <c r="CB321" s="25"/>
      <c r="CC321" s="26">
        <v>117.88</v>
      </c>
      <c r="CD321" s="26">
        <v>64.650000000000006</v>
      </c>
      <c r="CE321" s="26">
        <v>91.71</v>
      </c>
      <c r="CF321" s="26">
        <v>95.94</v>
      </c>
      <c r="CG321" s="26">
        <v>88.42</v>
      </c>
    </row>
    <row r="322" spans="1:85" x14ac:dyDescent="0.3">
      <c r="A322" s="24" t="s">
        <v>392</v>
      </c>
      <c r="B322" s="26">
        <v>91.82</v>
      </c>
      <c r="C322" s="25"/>
      <c r="D322" s="26">
        <v>90.38</v>
      </c>
      <c r="E322" s="26">
        <v>102.56</v>
      </c>
      <c r="F322" s="26">
        <v>97.47</v>
      </c>
      <c r="G322" s="26">
        <v>74.849999999999994</v>
      </c>
      <c r="H322" s="26">
        <v>93.07</v>
      </c>
      <c r="I322" s="26">
        <v>83.36</v>
      </c>
      <c r="J322" s="26">
        <v>91.37</v>
      </c>
      <c r="K322" s="26">
        <v>101.01</v>
      </c>
      <c r="L322" s="26">
        <v>89.62</v>
      </c>
      <c r="M322" s="26">
        <v>87.3</v>
      </c>
      <c r="N322" s="26">
        <v>95.14</v>
      </c>
      <c r="O322" s="26">
        <v>107.52</v>
      </c>
      <c r="P322" s="26">
        <v>82.82</v>
      </c>
      <c r="Q322" s="26">
        <v>78.69</v>
      </c>
      <c r="U322" s="26">
        <v>90.84</v>
      </c>
      <c r="V322" s="26">
        <v>90.25</v>
      </c>
      <c r="W322" s="25"/>
      <c r="X322" s="26">
        <v>91.62</v>
      </c>
      <c r="Y322" s="26">
        <v>80.64</v>
      </c>
      <c r="Z322" s="26">
        <v>58.3</v>
      </c>
      <c r="AA322" s="26">
        <v>102.56</v>
      </c>
      <c r="AB322" s="26">
        <v>91.71</v>
      </c>
      <c r="AC322" s="26">
        <v>131.49</v>
      </c>
      <c r="AD322" s="26">
        <v>102.89</v>
      </c>
      <c r="AE322" s="26">
        <v>100.47</v>
      </c>
      <c r="AF322" s="26">
        <v>109.53</v>
      </c>
      <c r="AG322" s="26">
        <v>111.92</v>
      </c>
      <c r="AH322" s="26">
        <v>120.62</v>
      </c>
      <c r="AI322" s="26">
        <v>86.59</v>
      </c>
      <c r="AJ322" s="26">
        <v>110.17</v>
      </c>
      <c r="AK322" s="26">
        <v>106.94</v>
      </c>
      <c r="AL322" s="26">
        <v>133.35</v>
      </c>
      <c r="AM322" s="26">
        <v>94.92</v>
      </c>
      <c r="AN322" s="26">
        <v>109.56</v>
      </c>
      <c r="AO322" s="26">
        <v>116.75</v>
      </c>
      <c r="AP322" s="26">
        <v>98.42</v>
      </c>
      <c r="AQ322" s="26">
        <v>75.069999999999993</v>
      </c>
      <c r="AR322" s="26">
        <v>83.55</v>
      </c>
      <c r="AS322" s="26">
        <v>86.03</v>
      </c>
      <c r="AT322" s="26">
        <v>119.94</v>
      </c>
      <c r="AU322" s="26">
        <v>74.849999999999994</v>
      </c>
      <c r="AV322" s="26">
        <v>90.9</v>
      </c>
      <c r="AW322" s="26">
        <v>95.44</v>
      </c>
      <c r="AX322" s="26">
        <v>83.36</v>
      </c>
      <c r="AY322" s="26">
        <v>85.73</v>
      </c>
      <c r="AZ322" s="26">
        <v>90.69</v>
      </c>
      <c r="BA322" s="26">
        <v>92.47</v>
      </c>
      <c r="BB322" s="26">
        <v>101.97</v>
      </c>
      <c r="BC322" s="26">
        <v>66.069999999999993</v>
      </c>
      <c r="BD322" s="26">
        <v>104.4</v>
      </c>
      <c r="BE322" s="26">
        <v>103.49</v>
      </c>
      <c r="BF322" s="25"/>
      <c r="BG322" s="26">
        <v>89.62</v>
      </c>
      <c r="BH322" s="26">
        <v>99.03</v>
      </c>
      <c r="BI322" s="26">
        <v>84.74</v>
      </c>
      <c r="BJ322" s="26">
        <v>90.57</v>
      </c>
      <c r="BK322" s="26">
        <v>77.42</v>
      </c>
      <c r="BL322" s="26">
        <v>85.58</v>
      </c>
      <c r="BM322" s="26">
        <v>142.19999999999999</v>
      </c>
      <c r="BN322" s="26">
        <v>66.5</v>
      </c>
      <c r="BO322" s="26">
        <v>107.52</v>
      </c>
      <c r="BP322" s="26">
        <v>65.48</v>
      </c>
      <c r="BQ322" s="26">
        <v>66.680000000000007</v>
      </c>
      <c r="BR322" s="26">
        <v>128.66</v>
      </c>
      <c r="BS322" s="26">
        <v>74.72</v>
      </c>
      <c r="BT322" s="26">
        <v>64.19</v>
      </c>
      <c r="BU322" s="26">
        <v>72.47</v>
      </c>
      <c r="BV322" s="26">
        <v>79.959999999999994</v>
      </c>
      <c r="BW322" s="26">
        <v>103.28</v>
      </c>
      <c r="BX322" s="26">
        <v>86.36</v>
      </c>
      <c r="BY322" s="25"/>
      <c r="BZ322" s="25"/>
      <c r="CA322" s="25"/>
      <c r="CB322" s="25"/>
      <c r="CC322" s="26">
        <v>116.86</v>
      </c>
      <c r="CD322" s="26">
        <v>64.86</v>
      </c>
      <c r="CE322" s="26">
        <v>92.05</v>
      </c>
      <c r="CF322" s="26">
        <v>94.32</v>
      </c>
      <c r="CG322" s="26">
        <v>87.89</v>
      </c>
    </row>
    <row r="323" spans="1:85" x14ac:dyDescent="0.3">
      <c r="A323" s="24" t="s">
        <v>393</v>
      </c>
      <c r="B323" s="26">
        <v>91.62</v>
      </c>
      <c r="C323" s="25"/>
      <c r="D323" s="26">
        <v>90.93</v>
      </c>
      <c r="E323" s="26">
        <v>101.95</v>
      </c>
      <c r="F323" s="26">
        <v>96.84</v>
      </c>
      <c r="G323" s="26">
        <v>75.13</v>
      </c>
      <c r="H323" s="26">
        <v>92.87</v>
      </c>
      <c r="I323" s="26">
        <v>83.53</v>
      </c>
      <c r="J323" s="26">
        <v>91.26</v>
      </c>
      <c r="K323" s="26">
        <v>100.4</v>
      </c>
      <c r="L323" s="26">
        <v>89.1</v>
      </c>
      <c r="M323" s="26">
        <v>86.99</v>
      </c>
      <c r="N323" s="26">
        <v>95.02</v>
      </c>
      <c r="O323" s="26">
        <v>106.63</v>
      </c>
      <c r="P323" s="26">
        <v>84.52</v>
      </c>
      <c r="Q323" s="26">
        <v>78.23</v>
      </c>
      <c r="U323" s="26">
        <v>90.61</v>
      </c>
      <c r="V323" s="26">
        <v>89.42</v>
      </c>
      <c r="W323" s="25"/>
      <c r="X323" s="26">
        <v>92.15</v>
      </c>
      <c r="Y323" s="26">
        <v>81.819999999999993</v>
      </c>
      <c r="Z323" s="26">
        <v>59.24</v>
      </c>
      <c r="AA323" s="26">
        <v>101.95</v>
      </c>
      <c r="AB323" s="26">
        <v>91.99</v>
      </c>
      <c r="AC323" s="26">
        <v>129.16999999999999</v>
      </c>
      <c r="AD323" s="26">
        <v>101.69</v>
      </c>
      <c r="AE323" s="26">
        <v>99.88</v>
      </c>
      <c r="AF323" s="26">
        <v>109.13</v>
      </c>
      <c r="AG323" s="26">
        <v>110.58</v>
      </c>
      <c r="AH323" s="26">
        <v>119.01</v>
      </c>
      <c r="AI323" s="26">
        <v>86.1</v>
      </c>
      <c r="AJ323" s="26">
        <v>109.4</v>
      </c>
      <c r="AK323" s="26">
        <v>106.08</v>
      </c>
      <c r="AL323" s="26">
        <v>131.85</v>
      </c>
      <c r="AM323" s="26">
        <v>94.43</v>
      </c>
      <c r="AN323" s="26">
        <v>109.51</v>
      </c>
      <c r="AO323" s="26">
        <v>115.87</v>
      </c>
      <c r="AP323" s="26">
        <v>97.88</v>
      </c>
      <c r="AQ323" s="26">
        <v>74.17</v>
      </c>
      <c r="AR323" s="26">
        <v>83.03</v>
      </c>
      <c r="AS323" s="26">
        <v>85.87</v>
      </c>
      <c r="AT323" s="26">
        <v>119.4</v>
      </c>
      <c r="AU323" s="26">
        <v>75.13</v>
      </c>
      <c r="AV323" s="26">
        <v>90.96</v>
      </c>
      <c r="AW323" s="26">
        <v>94.97</v>
      </c>
      <c r="AX323" s="26">
        <v>83.53</v>
      </c>
      <c r="AY323" s="26">
        <v>85.78</v>
      </c>
      <c r="AZ323" s="26">
        <v>90.35</v>
      </c>
      <c r="BA323" s="26">
        <v>92.44</v>
      </c>
      <c r="BB323" s="26">
        <v>101.61</v>
      </c>
      <c r="BC323" s="26">
        <v>67.099999999999994</v>
      </c>
      <c r="BD323" s="26">
        <v>103.06</v>
      </c>
      <c r="BE323" s="26">
        <v>102.99</v>
      </c>
      <c r="BF323" s="25"/>
      <c r="BG323" s="26">
        <v>89.1</v>
      </c>
      <c r="BH323" s="26">
        <v>98.48</v>
      </c>
      <c r="BI323" s="26">
        <v>84.73</v>
      </c>
      <c r="BJ323" s="26">
        <v>90.1</v>
      </c>
      <c r="BK323" s="26">
        <v>77.239999999999995</v>
      </c>
      <c r="BL323" s="26">
        <v>86.35</v>
      </c>
      <c r="BM323" s="26">
        <v>140.09</v>
      </c>
      <c r="BN323" s="26">
        <v>66.37</v>
      </c>
      <c r="BO323" s="26">
        <v>106.63</v>
      </c>
      <c r="BP323" s="26">
        <v>67.59</v>
      </c>
      <c r="BQ323" s="26">
        <v>66.63</v>
      </c>
      <c r="BR323" s="26">
        <v>131.94999999999999</v>
      </c>
      <c r="BS323" s="26">
        <v>74.11</v>
      </c>
      <c r="BT323" s="26">
        <v>64.91</v>
      </c>
      <c r="BU323" s="26">
        <v>71.8</v>
      </c>
      <c r="BV323" s="26">
        <v>79.069999999999993</v>
      </c>
      <c r="BW323" s="26">
        <v>101.77</v>
      </c>
      <c r="BX323" s="26">
        <v>86.6</v>
      </c>
      <c r="BY323" s="25"/>
      <c r="BZ323" s="25"/>
      <c r="CA323" s="25"/>
      <c r="CB323" s="25"/>
      <c r="CC323" s="26">
        <v>115.75</v>
      </c>
      <c r="CD323" s="26">
        <v>65.510000000000005</v>
      </c>
      <c r="CE323" s="26">
        <v>92.43</v>
      </c>
      <c r="CF323" s="26">
        <v>91.29</v>
      </c>
      <c r="CG323" s="26">
        <v>87.4</v>
      </c>
    </row>
    <row r="324" spans="1:85" x14ac:dyDescent="0.3">
      <c r="A324" s="24" t="s">
        <v>394</v>
      </c>
      <c r="B324" s="26">
        <v>91.59</v>
      </c>
      <c r="C324" s="25"/>
      <c r="D324" s="26">
        <v>91.53</v>
      </c>
      <c r="E324" s="26">
        <v>101.61</v>
      </c>
      <c r="F324" s="26">
        <v>96.28</v>
      </c>
      <c r="G324" s="26">
        <v>75.67</v>
      </c>
      <c r="H324" s="26">
        <v>92.81</v>
      </c>
      <c r="I324" s="26">
        <v>84.01</v>
      </c>
      <c r="J324" s="26">
        <v>91.47</v>
      </c>
      <c r="K324" s="26">
        <v>99.78</v>
      </c>
      <c r="L324" s="26">
        <v>88.93</v>
      </c>
      <c r="M324" s="26">
        <v>87.04</v>
      </c>
      <c r="N324" s="26">
        <v>95.38</v>
      </c>
      <c r="O324" s="26">
        <v>106.08</v>
      </c>
      <c r="P324" s="26">
        <v>86.3</v>
      </c>
      <c r="Q324" s="26">
        <v>77.569999999999993</v>
      </c>
      <c r="U324" s="26">
        <v>90.12</v>
      </c>
      <c r="V324" s="26">
        <v>88.03</v>
      </c>
      <c r="W324" s="25"/>
      <c r="X324" s="26">
        <v>92.7</v>
      </c>
      <c r="Y324" s="26">
        <v>83.39</v>
      </c>
      <c r="Z324" s="26">
        <v>60.6</v>
      </c>
      <c r="AA324" s="26">
        <v>101.61</v>
      </c>
      <c r="AB324" s="26">
        <v>92.03</v>
      </c>
      <c r="AC324" s="26">
        <v>126.59</v>
      </c>
      <c r="AD324" s="26">
        <v>101.11</v>
      </c>
      <c r="AE324" s="26">
        <v>99.28</v>
      </c>
      <c r="AF324" s="26">
        <v>108.5</v>
      </c>
      <c r="AG324" s="26">
        <v>109.13</v>
      </c>
      <c r="AH324" s="26">
        <v>117.52</v>
      </c>
      <c r="AI324" s="26">
        <v>85.66</v>
      </c>
      <c r="AJ324" s="26">
        <v>108.57</v>
      </c>
      <c r="AK324" s="26">
        <v>105.12</v>
      </c>
      <c r="AL324" s="26">
        <v>130.5</v>
      </c>
      <c r="AM324" s="26">
        <v>93.89</v>
      </c>
      <c r="AN324" s="26">
        <v>109.18</v>
      </c>
      <c r="AO324" s="26">
        <v>114.69</v>
      </c>
      <c r="AP324" s="26">
        <v>97.42</v>
      </c>
      <c r="AQ324" s="26">
        <v>73.569999999999993</v>
      </c>
      <c r="AR324" s="26">
        <v>83.04</v>
      </c>
      <c r="AS324" s="26">
        <v>85.58</v>
      </c>
      <c r="AT324" s="26">
        <v>120.47</v>
      </c>
      <c r="AU324" s="26">
        <v>75.67</v>
      </c>
      <c r="AV324" s="26">
        <v>91.26</v>
      </c>
      <c r="AW324" s="26">
        <v>94.51</v>
      </c>
      <c r="AX324" s="26">
        <v>84.01</v>
      </c>
      <c r="AY324" s="26">
        <v>85.22</v>
      </c>
      <c r="AZ324" s="26">
        <v>90.17</v>
      </c>
      <c r="BA324" s="26">
        <v>92.91</v>
      </c>
      <c r="BB324" s="26">
        <v>101.36</v>
      </c>
      <c r="BC324" s="26">
        <v>67.12</v>
      </c>
      <c r="BD324" s="26">
        <v>101.47</v>
      </c>
      <c r="BE324" s="26">
        <v>102.82</v>
      </c>
      <c r="BF324" s="25"/>
      <c r="BG324" s="26">
        <v>88.93</v>
      </c>
      <c r="BH324" s="26">
        <v>97.99</v>
      </c>
      <c r="BI324" s="26">
        <v>84.78</v>
      </c>
      <c r="BJ324" s="26">
        <v>90.16</v>
      </c>
      <c r="BK324" s="26">
        <v>77.47</v>
      </c>
      <c r="BL324" s="26">
        <v>87.95</v>
      </c>
      <c r="BM324" s="26">
        <v>137.84</v>
      </c>
      <c r="BN324" s="26">
        <v>66.47</v>
      </c>
      <c r="BO324" s="26">
        <v>106.08</v>
      </c>
      <c r="BP324" s="26">
        <v>69.95</v>
      </c>
      <c r="BQ324" s="26">
        <v>66.56</v>
      </c>
      <c r="BR324" s="26">
        <v>135.05000000000001</v>
      </c>
      <c r="BS324" s="26">
        <v>73.59</v>
      </c>
      <c r="BT324" s="26">
        <v>66.02</v>
      </c>
      <c r="BU324" s="26">
        <v>70.709999999999994</v>
      </c>
      <c r="BV324" s="26">
        <v>78.790000000000006</v>
      </c>
      <c r="BW324" s="26">
        <v>101.3</v>
      </c>
      <c r="BX324" s="26">
        <v>86.67</v>
      </c>
      <c r="BY324" s="25"/>
      <c r="BZ324" s="25"/>
      <c r="CA324" s="25"/>
      <c r="CB324" s="25"/>
      <c r="CC324" s="26">
        <v>114.85</v>
      </c>
      <c r="CD324" s="26">
        <v>65.430000000000007</v>
      </c>
      <c r="CE324" s="26">
        <v>92.31</v>
      </c>
      <c r="CF324" s="26">
        <v>88</v>
      </c>
      <c r="CG324" s="26">
        <v>86.23</v>
      </c>
    </row>
    <row r="325" spans="1:85" x14ac:dyDescent="0.3">
      <c r="A325" s="24" t="s">
        <v>395</v>
      </c>
      <c r="B325" s="26">
        <v>91.81</v>
      </c>
      <c r="C325" s="25"/>
      <c r="D325" s="26">
        <v>91.94</v>
      </c>
      <c r="E325" s="26">
        <v>101.64</v>
      </c>
      <c r="F325" s="26">
        <v>96.03</v>
      </c>
      <c r="G325" s="26">
        <v>76.36</v>
      </c>
      <c r="H325" s="26">
        <v>92.86</v>
      </c>
      <c r="I325" s="26">
        <v>84.14</v>
      </c>
      <c r="J325" s="26">
        <v>92.02</v>
      </c>
      <c r="K325" s="26">
        <v>99.68</v>
      </c>
      <c r="L325" s="26">
        <v>88.77</v>
      </c>
      <c r="M325" s="26">
        <v>87.19</v>
      </c>
      <c r="N325" s="26">
        <v>96.87</v>
      </c>
      <c r="O325" s="26">
        <v>105.76</v>
      </c>
      <c r="P325" s="26">
        <v>87.79</v>
      </c>
      <c r="Q325" s="26">
        <v>76.83</v>
      </c>
      <c r="U325" s="26">
        <v>89.71</v>
      </c>
      <c r="V325" s="26">
        <v>87.32</v>
      </c>
      <c r="W325" s="25"/>
      <c r="X325" s="26">
        <v>93.07</v>
      </c>
      <c r="Y325" s="26">
        <v>84.47</v>
      </c>
      <c r="Z325" s="26">
        <v>61.96</v>
      </c>
      <c r="AA325" s="26">
        <v>101.64</v>
      </c>
      <c r="AB325" s="26">
        <v>92.36</v>
      </c>
      <c r="AC325" s="26">
        <v>124.43</v>
      </c>
      <c r="AD325" s="26">
        <v>99.73</v>
      </c>
      <c r="AE325" s="26">
        <v>99.08</v>
      </c>
      <c r="AF325" s="26">
        <v>107.47</v>
      </c>
      <c r="AG325" s="26">
        <v>108.47</v>
      </c>
      <c r="AH325" s="26">
        <v>116.48</v>
      </c>
      <c r="AI325" s="26">
        <v>85.39</v>
      </c>
      <c r="AJ325" s="26">
        <v>107.8</v>
      </c>
      <c r="AK325" s="26">
        <v>105.27</v>
      </c>
      <c r="AL325" s="26">
        <v>129.61000000000001</v>
      </c>
      <c r="AM325" s="26">
        <v>93.48</v>
      </c>
      <c r="AN325" s="26">
        <v>108.86</v>
      </c>
      <c r="AO325" s="26">
        <v>113.67</v>
      </c>
      <c r="AP325" s="26">
        <v>97.4</v>
      </c>
      <c r="AQ325" s="26">
        <v>73.12</v>
      </c>
      <c r="AR325" s="26">
        <v>83.52</v>
      </c>
      <c r="AS325" s="26">
        <v>85.5</v>
      </c>
      <c r="AT325" s="26">
        <v>123.56</v>
      </c>
      <c r="AU325" s="26">
        <v>76.36</v>
      </c>
      <c r="AV325" s="26">
        <v>91.7</v>
      </c>
      <c r="AW325" s="26">
        <v>94.12</v>
      </c>
      <c r="AX325" s="26">
        <v>84.14</v>
      </c>
      <c r="AY325" s="26">
        <v>85.79</v>
      </c>
      <c r="AZ325" s="26">
        <v>90.43</v>
      </c>
      <c r="BA325" s="26">
        <v>93.58</v>
      </c>
      <c r="BB325" s="26">
        <v>100.95</v>
      </c>
      <c r="BC325" s="26">
        <v>68.69</v>
      </c>
      <c r="BD325" s="26">
        <v>101.51</v>
      </c>
      <c r="BE325" s="26">
        <v>102.73</v>
      </c>
      <c r="BF325" s="25"/>
      <c r="BG325" s="26">
        <v>88.77</v>
      </c>
      <c r="BH325" s="26">
        <v>97.7</v>
      </c>
      <c r="BI325" s="26">
        <v>84.91</v>
      </c>
      <c r="BJ325" s="26">
        <v>90.38</v>
      </c>
      <c r="BK325" s="26">
        <v>77.67</v>
      </c>
      <c r="BL325" s="26">
        <v>91.12</v>
      </c>
      <c r="BM325" s="26">
        <v>135.99</v>
      </c>
      <c r="BN325" s="26">
        <v>67.34</v>
      </c>
      <c r="BO325" s="26">
        <v>105.76</v>
      </c>
      <c r="BP325" s="26">
        <v>71.83</v>
      </c>
      <c r="BQ325" s="26">
        <v>66.64</v>
      </c>
      <c r="BR325" s="26">
        <v>137.58000000000001</v>
      </c>
      <c r="BS325" s="26">
        <v>72.81</v>
      </c>
      <c r="BT325" s="26">
        <v>67.53</v>
      </c>
      <c r="BU325" s="26">
        <v>69.39</v>
      </c>
      <c r="BV325" s="26">
        <v>78.150000000000006</v>
      </c>
      <c r="BW325" s="26">
        <v>99.48</v>
      </c>
      <c r="BX325" s="26">
        <v>87.37</v>
      </c>
      <c r="BY325" s="25"/>
      <c r="BZ325" s="25"/>
      <c r="CA325" s="25"/>
      <c r="CB325" s="25"/>
      <c r="CC325" s="26">
        <v>114.3</v>
      </c>
      <c r="CD325" s="26">
        <v>65.16</v>
      </c>
      <c r="CE325" s="26">
        <v>91.9</v>
      </c>
      <c r="CF325" s="26">
        <v>84.89</v>
      </c>
      <c r="CG325" s="26">
        <v>86.36</v>
      </c>
    </row>
    <row r="326" spans="1:85" x14ac:dyDescent="0.3">
      <c r="A326" s="24" t="s">
        <v>396</v>
      </c>
      <c r="B326" s="26">
        <v>91.83</v>
      </c>
      <c r="C326" s="25"/>
      <c r="D326" s="26">
        <v>92.18</v>
      </c>
      <c r="E326" s="26">
        <v>101.37</v>
      </c>
      <c r="F326" s="26">
        <v>95.62</v>
      </c>
      <c r="G326" s="26">
        <v>77.02</v>
      </c>
      <c r="H326" s="26">
        <v>93.26</v>
      </c>
      <c r="I326" s="26">
        <v>84.41</v>
      </c>
      <c r="J326" s="26">
        <v>91.85</v>
      </c>
      <c r="K326" s="26">
        <v>99.73</v>
      </c>
      <c r="L326" s="26">
        <v>88.75</v>
      </c>
      <c r="M326" s="26">
        <v>87.4</v>
      </c>
      <c r="N326" s="26">
        <v>96.75</v>
      </c>
      <c r="O326" s="26">
        <v>105.6</v>
      </c>
      <c r="P326" s="26">
        <v>88.59</v>
      </c>
      <c r="Q326" s="26">
        <v>76.2</v>
      </c>
      <c r="U326" s="26">
        <v>89.96</v>
      </c>
      <c r="V326" s="26">
        <v>86.07</v>
      </c>
      <c r="W326" s="25"/>
      <c r="X326" s="26">
        <v>93.26</v>
      </c>
      <c r="Y326" s="26">
        <v>84.36</v>
      </c>
      <c r="Z326" s="26">
        <v>63.75</v>
      </c>
      <c r="AA326" s="26">
        <v>101.37</v>
      </c>
      <c r="AB326" s="26">
        <v>92.09</v>
      </c>
      <c r="AC326" s="26">
        <v>122.19</v>
      </c>
      <c r="AD326" s="26">
        <v>98.67</v>
      </c>
      <c r="AE326" s="26">
        <v>99.27</v>
      </c>
      <c r="AF326" s="26">
        <v>106.57</v>
      </c>
      <c r="AG326" s="26">
        <v>107.86</v>
      </c>
      <c r="AH326" s="26">
        <v>115.2</v>
      </c>
      <c r="AI326" s="26">
        <v>84.81</v>
      </c>
      <c r="AJ326" s="26">
        <v>106.91</v>
      </c>
      <c r="AK326" s="26">
        <v>104.57</v>
      </c>
      <c r="AL326" s="26">
        <v>128.24</v>
      </c>
      <c r="AM326" s="26">
        <v>94.08</v>
      </c>
      <c r="AN326" s="26">
        <v>108.19</v>
      </c>
      <c r="AO326" s="26">
        <v>112.3</v>
      </c>
      <c r="AP326" s="26">
        <v>97.23</v>
      </c>
      <c r="AQ326" s="26">
        <v>73.08</v>
      </c>
      <c r="AR326" s="26">
        <v>83.89</v>
      </c>
      <c r="AS326" s="26">
        <v>85.76</v>
      </c>
      <c r="AT326" s="26">
        <v>121.8</v>
      </c>
      <c r="AU326" s="26">
        <v>77.02</v>
      </c>
      <c r="AV326" s="26">
        <v>92.19</v>
      </c>
      <c r="AW326" s="26">
        <v>94.43</v>
      </c>
      <c r="AX326" s="26">
        <v>84.41</v>
      </c>
      <c r="AY326" s="26">
        <v>85.5</v>
      </c>
      <c r="AZ326" s="26">
        <v>90.29</v>
      </c>
      <c r="BA326" s="26">
        <v>93.41</v>
      </c>
      <c r="BB326" s="26">
        <v>100.48</v>
      </c>
      <c r="BC326" s="26">
        <v>74.2</v>
      </c>
      <c r="BD326" s="26">
        <v>101.31</v>
      </c>
      <c r="BE326" s="26">
        <v>102.45</v>
      </c>
      <c r="BF326" s="25"/>
      <c r="BG326" s="26">
        <v>88.75</v>
      </c>
      <c r="BH326" s="26">
        <v>96.91</v>
      </c>
      <c r="BI326" s="26">
        <v>84.5</v>
      </c>
      <c r="BJ326" s="26">
        <v>90.83</v>
      </c>
      <c r="BK326" s="26">
        <v>78.53</v>
      </c>
      <c r="BL326" s="26">
        <v>91.59</v>
      </c>
      <c r="BM326" s="26">
        <v>134.36000000000001</v>
      </c>
      <c r="BN326" s="26">
        <v>67.290000000000006</v>
      </c>
      <c r="BO326" s="26">
        <v>105.6</v>
      </c>
      <c r="BP326" s="26">
        <v>72.459999999999994</v>
      </c>
      <c r="BQ326" s="26">
        <v>67.45</v>
      </c>
      <c r="BR326" s="26">
        <v>139.03</v>
      </c>
      <c r="BS326" s="26">
        <v>72.12</v>
      </c>
      <c r="BT326" s="26">
        <v>68.53</v>
      </c>
      <c r="BU326" s="26">
        <v>68.48</v>
      </c>
      <c r="BV326" s="26">
        <v>77.599999999999994</v>
      </c>
      <c r="BW326" s="26">
        <v>99.02</v>
      </c>
      <c r="BX326" s="26">
        <v>87.31</v>
      </c>
      <c r="BY326" s="25"/>
      <c r="BZ326" s="25"/>
      <c r="CA326" s="25"/>
      <c r="CB326" s="25"/>
      <c r="CC326" s="26">
        <v>113.62</v>
      </c>
      <c r="CD326" s="26">
        <v>66.36</v>
      </c>
      <c r="CE326" s="26">
        <v>91.37</v>
      </c>
      <c r="CF326" s="26">
        <v>82.38</v>
      </c>
      <c r="CG326" s="26">
        <v>85.31</v>
      </c>
    </row>
    <row r="327" spans="1:85" x14ac:dyDescent="0.3">
      <c r="A327" s="24" t="s">
        <v>397</v>
      </c>
      <c r="B327" s="26">
        <v>91.66</v>
      </c>
      <c r="C327" s="25"/>
      <c r="D327" s="26">
        <v>92.56</v>
      </c>
      <c r="E327" s="26">
        <v>100.92</v>
      </c>
      <c r="F327" s="26">
        <v>95.18</v>
      </c>
      <c r="G327" s="26">
        <v>77.52</v>
      </c>
      <c r="H327" s="26">
        <v>93.27</v>
      </c>
      <c r="I327" s="26">
        <v>85.12</v>
      </c>
      <c r="J327" s="26">
        <v>91.89</v>
      </c>
      <c r="K327" s="26">
        <v>98.83</v>
      </c>
      <c r="L327" s="26">
        <v>88.54</v>
      </c>
      <c r="M327" s="26">
        <v>87.15</v>
      </c>
      <c r="N327" s="26">
        <v>96.45</v>
      </c>
      <c r="O327" s="26">
        <v>105.04</v>
      </c>
      <c r="P327" s="26">
        <v>89.62</v>
      </c>
      <c r="Q327" s="26">
        <v>75.790000000000006</v>
      </c>
      <c r="U327" s="26">
        <v>89.51</v>
      </c>
      <c r="V327" s="26">
        <v>84.96</v>
      </c>
      <c r="W327" s="25"/>
      <c r="X327" s="26">
        <v>93.59</v>
      </c>
      <c r="Y327" s="26">
        <v>84.33</v>
      </c>
      <c r="Z327" s="26">
        <v>66.010000000000005</v>
      </c>
      <c r="AA327" s="26">
        <v>100.92</v>
      </c>
      <c r="AB327" s="26">
        <v>91.77</v>
      </c>
      <c r="AC327" s="26">
        <v>119.7</v>
      </c>
      <c r="AD327" s="26">
        <v>97.34</v>
      </c>
      <c r="AE327" s="26">
        <v>99.04</v>
      </c>
      <c r="AF327" s="26">
        <v>105.34</v>
      </c>
      <c r="AG327" s="26">
        <v>107.03</v>
      </c>
      <c r="AH327" s="26">
        <v>114.13</v>
      </c>
      <c r="AI327" s="26">
        <v>84.33</v>
      </c>
      <c r="AJ327" s="26">
        <v>105.96</v>
      </c>
      <c r="AK327" s="26">
        <v>103.69</v>
      </c>
      <c r="AL327" s="26">
        <v>127.02</v>
      </c>
      <c r="AM327" s="26">
        <v>94.79</v>
      </c>
      <c r="AN327" s="26">
        <v>107.44</v>
      </c>
      <c r="AO327" s="26">
        <v>111.04</v>
      </c>
      <c r="AP327" s="26">
        <v>97.18</v>
      </c>
      <c r="AQ327" s="26">
        <v>72.81</v>
      </c>
      <c r="AR327" s="26">
        <v>84.51</v>
      </c>
      <c r="AS327" s="26">
        <v>85.63</v>
      </c>
      <c r="AT327" s="26">
        <v>120.25</v>
      </c>
      <c r="AU327" s="26">
        <v>77.52</v>
      </c>
      <c r="AV327" s="26">
        <v>92.26</v>
      </c>
      <c r="AW327" s="26">
        <v>94.36</v>
      </c>
      <c r="AX327" s="26">
        <v>85.12</v>
      </c>
      <c r="AY327" s="26">
        <v>85.59</v>
      </c>
      <c r="AZ327" s="26">
        <v>90.46</v>
      </c>
      <c r="BA327" s="26">
        <v>93.38</v>
      </c>
      <c r="BB327" s="26">
        <v>99.66</v>
      </c>
      <c r="BC327" s="26">
        <v>73.06</v>
      </c>
      <c r="BD327" s="26">
        <v>100</v>
      </c>
      <c r="BE327" s="26">
        <v>101.93</v>
      </c>
      <c r="BF327" s="25"/>
      <c r="BG327" s="26">
        <v>88.54</v>
      </c>
      <c r="BH327" s="26">
        <v>96.21</v>
      </c>
      <c r="BI327" s="26">
        <v>84.23</v>
      </c>
      <c r="BJ327" s="26">
        <v>90.86</v>
      </c>
      <c r="BK327" s="26">
        <v>77.81</v>
      </c>
      <c r="BL327" s="26">
        <v>91.85</v>
      </c>
      <c r="BM327" s="26">
        <v>132.63</v>
      </c>
      <c r="BN327" s="26">
        <v>67.13</v>
      </c>
      <c r="BO327" s="26">
        <v>105.04</v>
      </c>
      <c r="BP327" s="26">
        <v>73.72</v>
      </c>
      <c r="BQ327" s="26">
        <v>69.28</v>
      </c>
      <c r="BR327" s="26">
        <v>139.61000000000001</v>
      </c>
      <c r="BS327" s="26">
        <v>71.83</v>
      </c>
      <c r="BT327" s="26">
        <v>68.349999999999994</v>
      </c>
      <c r="BU327" s="26">
        <v>68.13</v>
      </c>
      <c r="BV327" s="26">
        <v>77.61</v>
      </c>
      <c r="BW327" s="26">
        <v>98.37</v>
      </c>
      <c r="BX327" s="26">
        <v>86.74</v>
      </c>
      <c r="BY327" s="25"/>
      <c r="BZ327" s="25"/>
      <c r="CA327" s="25"/>
      <c r="CB327" s="25"/>
      <c r="CC327" s="26">
        <v>112.52</v>
      </c>
      <c r="CD327" s="26">
        <v>66.56</v>
      </c>
      <c r="CE327" s="26">
        <v>92.36</v>
      </c>
      <c r="CF327" s="26">
        <v>80.66</v>
      </c>
      <c r="CG327" s="26">
        <v>83.58</v>
      </c>
    </row>
    <row r="328" spans="1:85" x14ac:dyDescent="0.3">
      <c r="A328" s="24" t="s">
        <v>398</v>
      </c>
      <c r="B328" s="26">
        <v>91.64</v>
      </c>
      <c r="C328" s="25"/>
      <c r="D328" s="26">
        <v>93.14</v>
      </c>
      <c r="E328" s="26">
        <v>100.77</v>
      </c>
      <c r="F328" s="26">
        <v>94.79</v>
      </c>
      <c r="G328" s="26">
        <v>78.180000000000007</v>
      </c>
      <c r="H328" s="26">
        <v>93.4</v>
      </c>
      <c r="I328" s="26">
        <v>85.69</v>
      </c>
      <c r="J328" s="26">
        <v>92.22</v>
      </c>
      <c r="K328" s="26">
        <v>97.95</v>
      </c>
      <c r="L328" s="26">
        <v>88.1</v>
      </c>
      <c r="M328" s="26">
        <v>87.03</v>
      </c>
      <c r="N328" s="26">
        <v>97</v>
      </c>
      <c r="O328" s="26">
        <v>104.47</v>
      </c>
      <c r="P328" s="26">
        <v>90.22</v>
      </c>
      <c r="Q328" s="26">
        <v>75.44</v>
      </c>
      <c r="U328" s="26">
        <v>88.79</v>
      </c>
      <c r="V328" s="26">
        <v>85.5</v>
      </c>
      <c r="W328" s="25"/>
      <c r="X328" s="26">
        <v>94.13</v>
      </c>
      <c r="Y328" s="26">
        <v>84.26</v>
      </c>
      <c r="Z328" s="26">
        <v>68.349999999999994</v>
      </c>
      <c r="AA328" s="26">
        <v>100.77</v>
      </c>
      <c r="AB328" s="26">
        <v>91.54</v>
      </c>
      <c r="AC328" s="26">
        <v>117.91</v>
      </c>
      <c r="AD328" s="26">
        <v>96.99</v>
      </c>
      <c r="AE328" s="26">
        <v>98.41</v>
      </c>
      <c r="AF328" s="26">
        <v>104.31</v>
      </c>
      <c r="AG328" s="26">
        <v>106.16</v>
      </c>
      <c r="AH328" s="26">
        <v>113.25</v>
      </c>
      <c r="AI328" s="26">
        <v>83.78</v>
      </c>
      <c r="AJ328" s="26">
        <v>105.05</v>
      </c>
      <c r="AK328" s="26">
        <v>103.01</v>
      </c>
      <c r="AL328" s="26">
        <v>125.76</v>
      </c>
      <c r="AM328" s="26">
        <v>95.86</v>
      </c>
      <c r="AN328" s="26">
        <v>106.61</v>
      </c>
      <c r="AO328" s="26">
        <v>109.63</v>
      </c>
      <c r="AP328" s="26">
        <v>97.04</v>
      </c>
      <c r="AQ328" s="26">
        <v>72.62</v>
      </c>
      <c r="AR328" s="26">
        <v>85.1</v>
      </c>
      <c r="AS328" s="26">
        <v>85.5</v>
      </c>
      <c r="AT328" s="26">
        <v>118.21</v>
      </c>
      <c r="AU328" s="26">
        <v>78.180000000000007</v>
      </c>
      <c r="AV328" s="26">
        <v>92.5</v>
      </c>
      <c r="AW328" s="26">
        <v>94.38</v>
      </c>
      <c r="AX328" s="26">
        <v>85.69</v>
      </c>
      <c r="AY328" s="26">
        <v>85.32</v>
      </c>
      <c r="AZ328" s="26">
        <v>90.81</v>
      </c>
      <c r="BA328" s="26">
        <v>93.79</v>
      </c>
      <c r="BB328" s="26">
        <v>98.88</v>
      </c>
      <c r="BC328" s="26">
        <v>68.11</v>
      </c>
      <c r="BD328" s="26">
        <v>99.4</v>
      </c>
      <c r="BE328" s="26">
        <v>101.59</v>
      </c>
      <c r="BF328" s="25"/>
      <c r="BG328" s="26">
        <v>88.1</v>
      </c>
      <c r="BH328" s="26">
        <v>95.32</v>
      </c>
      <c r="BI328" s="26">
        <v>83.78</v>
      </c>
      <c r="BJ328" s="26">
        <v>90.89</v>
      </c>
      <c r="BK328" s="26">
        <v>78.11</v>
      </c>
      <c r="BL328" s="26">
        <v>93.39</v>
      </c>
      <c r="BM328" s="26">
        <v>131.19</v>
      </c>
      <c r="BN328" s="26">
        <v>67.25</v>
      </c>
      <c r="BO328" s="26">
        <v>104.47</v>
      </c>
      <c r="BP328" s="26">
        <v>74.180000000000007</v>
      </c>
      <c r="BQ328" s="26">
        <v>71.150000000000006</v>
      </c>
      <c r="BR328" s="26">
        <v>139.63999999999999</v>
      </c>
      <c r="BS328" s="26">
        <v>72.19</v>
      </c>
      <c r="BT328" s="26">
        <v>68.319999999999993</v>
      </c>
      <c r="BU328" s="26">
        <v>67.63</v>
      </c>
      <c r="BV328" s="26">
        <v>77.489999999999995</v>
      </c>
      <c r="BW328" s="26">
        <v>97.25</v>
      </c>
      <c r="BX328" s="26">
        <v>86.93</v>
      </c>
      <c r="BY328" s="25"/>
      <c r="BZ328" s="25"/>
      <c r="CA328" s="25"/>
      <c r="CB328" s="25"/>
      <c r="CC328" s="26">
        <v>111.24</v>
      </c>
      <c r="CD328" s="26">
        <v>66.400000000000006</v>
      </c>
      <c r="CE328" s="26">
        <v>92.62</v>
      </c>
      <c r="CF328" s="26">
        <v>80.14</v>
      </c>
      <c r="CG328" s="26">
        <v>84.61</v>
      </c>
    </row>
    <row r="329" spans="1:85" x14ac:dyDescent="0.3">
      <c r="A329" s="24" t="s">
        <v>399</v>
      </c>
      <c r="B329" s="26">
        <v>91.99</v>
      </c>
      <c r="C329" s="25"/>
      <c r="D329" s="26">
        <v>93.52</v>
      </c>
      <c r="E329" s="26">
        <v>101.31</v>
      </c>
      <c r="F329" s="26">
        <v>94.72</v>
      </c>
      <c r="G329" s="26">
        <v>79.08</v>
      </c>
      <c r="H329" s="26">
        <v>93.54</v>
      </c>
      <c r="I329" s="26">
        <v>86.65</v>
      </c>
      <c r="J329" s="26">
        <v>92.74</v>
      </c>
      <c r="K329" s="26">
        <v>97.81</v>
      </c>
      <c r="L329" s="26">
        <v>88</v>
      </c>
      <c r="M329" s="26">
        <v>86.96</v>
      </c>
      <c r="N329" s="26">
        <v>98.98</v>
      </c>
      <c r="O329" s="26">
        <v>103.85</v>
      </c>
      <c r="P329" s="26">
        <v>91.27</v>
      </c>
      <c r="Q329" s="26">
        <v>75.239999999999995</v>
      </c>
      <c r="U329" s="26">
        <v>88.82</v>
      </c>
      <c r="V329" s="26">
        <v>84.86</v>
      </c>
      <c r="W329" s="25"/>
      <c r="X329" s="26">
        <v>94.49</v>
      </c>
      <c r="Y329" s="26">
        <v>83.75</v>
      </c>
      <c r="Z329" s="26">
        <v>69.91</v>
      </c>
      <c r="AA329" s="26">
        <v>101.31</v>
      </c>
      <c r="AB329" s="26">
        <v>91.6</v>
      </c>
      <c r="AC329" s="26">
        <v>116.64</v>
      </c>
      <c r="AD329" s="26">
        <v>95.53</v>
      </c>
      <c r="AE329" s="26">
        <v>98.65</v>
      </c>
      <c r="AF329" s="26">
        <v>104.19</v>
      </c>
      <c r="AG329" s="26">
        <v>106.67</v>
      </c>
      <c r="AH329" s="26">
        <v>112.73</v>
      </c>
      <c r="AI329" s="26">
        <v>83.35</v>
      </c>
      <c r="AJ329" s="26">
        <v>104.34</v>
      </c>
      <c r="AK329" s="26">
        <v>102.74</v>
      </c>
      <c r="AL329" s="26">
        <v>124.47</v>
      </c>
      <c r="AM329" s="26">
        <v>96.47</v>
      </c>
      <c r="AN329" s="26">
        <v>105.82</v>
      </c>
      <c r="AO329" s="26">
        <v>108.87</v>
      </c>
      <c r="AP329" s="26">
        <v>97.31</v>
      </c>
      <c r="AQ329" s="26">
        <v>72.819999999999993</v>
      </c>
      <c r="AR329" s="26">
        <v>86.42</v>
      </c>
      <c r="AS329" s="26">
        <v>85.29</v>
      </c>
      <c r="AT329" s="26">
        <v>116.82</v>
      </c>
      <c r="AU329" s="26">
        <v>79.08</v>
      </c>
      <c r="AV329" s="26">
        <v>92.75</v>
      </c>
      <c r="AW329" s="26">
        <v>94.39</v>
      </c>
      <c r="AX329" s="26">
        <v>86.65</v>
      </c>
      <c r="AY329" s="26">
        <v>85.21</v>
      </c>
      <c r="AZ329" s="26">
        <v>91.14</v>
      </c>
      <c r="BA329" s="26">
        <v>94.5</v>
      </c>
      <c r="BB329" s="26">
        <v>98.28</v>
      </c>
      <c r="BC329" s="26">
        <v>71.900000000000006</v>
      </c>
      <c r="BD329" s="26">
        <v>98.89</v>
      </c>
      <c r="BE329" s="26">
        <v>101.57</v>
      </c>
      <c r="BF329" s="25"/>
      <c r="BG329" s="26">
        <v>88</v>
      </c>
      <c r="BH329" s="26">
        <v>95.01</v>
      </c>
      <c r="BI329" s="26">
        <v>83.34</v>
      </c>
      <c r="BJ329" s="26">
        <v>90.78</v>
      </c>
      <c r="BK329" s="26">
        <v>78.72</v>
      </c>
      <c r="BL329" s="26">
        <v>97.28</v>
      </c>
      <c r="BM329" s="26">
        <v>130.06</v>
      </c>
      <c r="BN329" s="26">
        <v>67.540000000000006</v>
      </c>
      <c r="BO329" s="26">
        <v>103.85</v>
      </c>
      <c r="BP329" s="26">
        <v>75.39</v>
      </c>
      <c r="BQ329" s="26">
        <v>73.28</v>
      </c>
      <c r="BR329" s="26">
        <v>139.68</v>
      </c>
      <c r="BS329" s="26">
        <v>73.06</v>
      </c>
      <c r="BT329" s="26">
        <v>68.58</v>
      </c>
      <c r="BU329" s="26">
        <v>67.150000000000006</v>
      </c>
      <c r="BV329" s="26">
        <v>78.38</v>
      </c>
      <c r="BW329" s="26">
        <v>97.81</v>
      </c>
      <c r="BX329" s="26">
        <v>87.01</v>
      </c>
      <c r="BY329" s="25"/>
      <c r="BZ329" s="25"/>
      <c r="CA329" s="25"/>
      <c r="CB329" s="25"/>
      <c r="CC329" s="26">
        <v>110.67</v>
      </c>
      <c r="CD329" s="26">
        <v>67.010000000000005</v>
      </c>
      <c r="CE329" s="26">
        <v>93.87</v>
      </c>
      <c r="CF329" s="26">
        <v>79.55</v>
      </c>
      <c r="CG329" s="26">
        <v>83.19</v>
      </c>
    </row>
    <row r="330" spans="1:85" x14ac:dyDescent="0.3">
      <c r="A330" s="24" t="s">
        <v>400</v>
      </c>
      <c r="B330" s="26">
        <v>92</v>
      </c>
      <c r="C330" s="25"/>
      <c r="D330" s="26">
        <v>93.72</v>
      </c>
      <c r="E330" s="26">
        <v>101.25</v>
      </c>
      <c r="F330" s="26">
        <v>94.39</v>
      </c>
      <c r="G330" s="26">
        <v>79.95</v>
      </c>
      <c r="H330" s="26">
        <v>93.84</v>
      </c>
      <c r="I330" s="26">
        <v>86.92</v>
      </c>
      <c r="J330" s="26">
        <v>92.77</v>
      </c>
      <c r="K330" s="26">
        <v>97.27</v>
      </c>
      <c r="L330" s="26">
        <v>87.61</v>
      </c>
      <c r="M330" s="26">
        <v>87.43</v>
      </c>
      <c r="N330" s="26">
        <v>98.73</v>
      </c>
      <c r="O330" s="26">
        <v>103.48</v>
      </c>
      <c r="P330" s="26">
        <v>91.78</v>
      </c>
      <c r="Q330" s="26">
        <v>74.44</v>
      </c>
      <c r="U330" s="26">
        <v>89.19</v>
      </c>
      <c r="V330" s="26">
        <v>86.89</v>
      </c>
      <c r="W330" s="25"/>
      <c r="X330" s="26">
        <v>94.71</v>
      </c>
      <c r="Y330" s="26">
        <v>82.59</v>
      </c>
      <c r="Z330" s="26">
        <v>70.75</v>
      </c>
      <c r="AA330" s="26">
        <v>101.25</v>
      </c>
      <c r="AB330" s="26">
        <v>91.55</v>
      </c>
      <c r="AC330" s="26">
        <v>115.16</v>
      </c>
      <c r="AD330" s="26">
        <v>94.19</v>
      </c>
      <c r="AE330" s="26">
        <v>97.97</v>
      </c>
      <c r="AF330" s="26">
        <v>103.78</v>
      </c>
      <c r="AG330" s="26">
        <v>106.56</v>
      </c>
      <c r="AH330" s="26">
        <v>111.58</v>
      </c>
      <c r="AI330" s="26">
        <v>82.74</v>
      </c>
      <c r="AJ330" s="26">
        <v>103.53</v>
      </c>
      <c r="AK330" s="26">
        <v>101.79</v>
      </c>
      <c r="AL330" s="26">
        <v>122.94</v>
      </c>
      <c r="AM330" s="26">
        <v>96.82</v>
      </c>
      <c r="AN330" s="26">
        <v>105.21</v>
      </c>
      <c r="AO330" s="26">
        <v>108.04</v>
      </c>
      <c r="AP330" s="26">
        <v>97.47</v>
      </c>
      <c r="AQ330" s="26">
        <v>73.349999999999994</v>
      </c>
      <c r="AR330" s="26">
        <v>86.16</v>
      </c>
      <c r="AS330" s="26">
        <v>85.16</v>
      </c>
      <c r="AT330" s="26">
        <v>115.12</v>
      </c>
      <c r="AU330" s="26">
        <v>79.95</v>
      </c>
      <c r="AV330" s="26">
        <v>93.23</v>
      </c>
      <c r="AW330" s="26">
        <v>94.49</v>
      </c>
      <c r="AX330" s="26">
        <v>86.92</v>
      </c>
      <c r="AY330" s="26">
        <v>84.53</v>
      </c>
      <c r="AZ330" s="26">
        <v>90.79</v>
      </c>
      <c r="BA330" s="26">
        <v>94.79</v>
      </c>
      <c r="BB330" s="26">
        <v>97.65</v>
      </c>
      <c r="BC330" s="26">
        <v>72.400000000000006</v>
      </c>
      <c r="BD330" s="26">
        <v>97.83</v>
      </c>
      <c r="BE330" s="26">
        <v>101.46</v>
      </c>
      <c r="BF330" s="25"/>
      <c r="BG330" s="26">
        <v>87.61</v>
      </c>
      <c r="BH330" s="26">
        <v>94.77</v>
      </c>
      <c r="BI330" s="26">
        <v>83.35</v>
      </c>
      <c r="BJ330" s="26">
        <v>91.57</v>
      </c>
      <c r="BK330" s="26">
        <v>79.290000000000006</v>
      </c>
      <c r="BL330" s="26">
        <v>97.74</v>
      </c>
      <c r="BM330" s="26">
        <v>128.05000000000001</v>
      </c>
      <c r="BN330" s="26">
        <v>67.3</v>
      </c>
      <c r="BO330" s="26">
        <v>103.48</v>
      </c>
      <c r="BP330" s="26">
        <v>75.88</v>
      </c>
      <c r="BQ330" s="26">
        <v>74.459999999999994</v>
      </c>
      <c r="BR330" s="26">
        <v>140</v>
      </c>
      <c r="BS330" s="26">
        <v>72.989999999999995</v>
      </c>
      <c r="BT330" s="26">
        <v>68.34</v>
      </c>
      <c r="BU330" s="26">
        <v>65.819999999999993</v>
      </c>
      <c r="BV330" s="26">
        <v>78.760000000000005</v>
      </c>
      <c r="BW330" s="26">
        <v>97.86</v>
      </c>
      <c r="BX330" s="26">
        <v>87.01</v>
      </c>
      <c r="BY330" s="25"/>
      <c r="BZ330" s="25"/>
      <c r="CA330" s="25"/>
      <c r="CB330" s="25"/>
      <c r="CC330" s="26">
        <v>110.57</v>
      </c>
      <c r="CD330" s="26">
        <v>67.86</v>
      </c>
      <c r="CE330" s="26">
        <v>93.39</v>
      </c>
      <c r="CF330" s="26">
        <v>81.87</v>
      </c>
      <c r="CG330" s="26">
        <v>86.12</v>
      </c>
    </row>
    <row r="331" spans="1:85" x14ac:dyDescent="0.3">
      <c r="A331" s="24" t="s">
        <v>401</v>
      </c>
      <c r="B331" s="26">
        <v>92.07</v>
      </c>
      <c r="C331" s="25"/>
      <c r="D331" s="26">
        <v>94.13</v>
      </c>
      <c r="E331" s="26">
        <v>101.61</v>
      </c>
      <c r="F331" s="26">
        <v>94.03</v>
      </c>
      <c r="G331" s="26">
        <v>80.77</v>
      </c>
      <c r="H331" s="26">
        <v>93.92</v>
      </c>
      <c r="I331" s="26">
        <v>87.33</v>
      </c>
      <c r="J331" s="26">
        <v>92.79</v>
      </c>
      <c r="K331" s="26">
        <v>97.09</v>
      </c>
      <c r="L331" s="26">
        <v>87.32</v>
      </c>
      <c r="M331" s="26">
        <v>87.77</v>
      </c>
      <c r="N331" s="26">
        <v>98.25</v>
      </c>
      <c r="O331" s="26">
        <v>102.8</v>
      </c>
      <c r="P331" s="26">
        <v>92.06</v>
      </c>
      <c r="Q331" s="26">
        <v>74.430000000000007</v>
      </c>
      <c r="U331" s="26">
        <v>89.58</v>
      </c>
      <c r="V331" s="26">
        <v>88.01</v>
      </c>
      <c r="W331" s="25"/>
      <c r="X331" s="26">
        <v>95.12</v>
      </c>
      <c r="Y331" s="26">
        <v>82.24</v>
      </c>
      <c r="Z331" s="26">
        <v>71.459999999999994</v>
      </c>
      <c r="AA331" s="26">
        <v>101.61</v>
      </c>
      <c r="AB331" s="26">
        <v>91.7</v>
      </c>
      <c r="AC331" s="26">
        <v>114.48</v>
      </c>
      <c r="AD331" s="26">
        <v>93.29</v>
      </c>
      <c r="AE331" s="26">
        <v>97.33</v>
      </c>
      <c r="AF331" s="26">
        <v>103.33</v>
      </c>
      <c r="AG331" s="26">
        <v>106.09</v>
      </c>
      <c r="AH331" s="26">
        <v>110.54</v>
      </c>
      <c r="AI331" s="26">
        <v>82.2</v>
      </c>
      <c r="AJ331" s="26">
        <v>102.55</v>
      </c>
      <c r="AK331" s="26">
        <v>101.04</v>
      </c>
      <c r="AL331" s="26">
        <v>121.09</v>
      </c>
      <c r="AM331" s="26">
        <v>97.16</v>
      </c>
      <c r="AN331" s="26">
        <v>104.76</v>
      </c>
      <c r="AO331" s="26">
        <v>107.32</v>
      </c>
      <c r="AP331" s="26">
        <v>97.03</v>
      </c>
      <c r="AQ331" s="26">
        <v>73.510000000000005</v>
      </c>
      <c r="AR331" s="26">
        <v>86.14</v>
      </c>
      <c r="AS331" s="26">
        <v>84.68</v>
      </c>
      <c r="AT331" s="26">
        <v>113.53</v>
      </c>
      <c r="AU331" s="26">
        <v>80.77</v>
      </c>
      <c r="AV331" s="26">
        <v>93.46</v>
      </c>
      <c r="AW331" s="26">
        <v>94.42</v>
      </c>
      <c r="AX331" s="26">
        <v>87.33</v>
      </c>
      <c r="AY331" s="26">
        <v>84.38</v>
      </c>
      <c r="AZ331" s="26">
        <v>90.68</v>
      </c>
      <c r="BA331" s="26">
        <v>94.88</v>
      </c>
      <c r="BB331" s="26">
        <v>97.25</v>
      </c>
      <c r="BC331" s="26">
        <v>72.69</v>
      </c>
      <c r="BD331" s="26">
        <v>97.98</v>
      </c>
      <c r="BE331" s="26">
        <v>101.35</v>
      </c>
      <c r="BF331" s="25"/>
      <c r="BG331" s="26">
        <v>87.32</v>
      </c>
      <c r="BH331" s="26">
        <v>94.26</v>
      </c>
      <c r="BI331" s="26">
        <v>83.54</v>
      </c>
      <c r="BJ331" s="26">
        <v>91.85</v>
      </c>
      <c r="BK331" s="26">
        <v>80.349999999999994</v>
      </c>
      <c r="BL331" s="26">
        <v>97.67</v>
      </c>
      <c r="BM331" s="26">
        <v>125.89</v>
      </c>
      <c r="BN331" s="26">
        <v>67.56</v>
      </c>
      <c r="BO331" s="26">
        <v>102.8</v>
      </c>
      <c r="BP331" s="26">
        <v>76.22</v>
      </c>
      <c r="BQ331" s="26">
        <v>75.5</v>
      </c>
      <c r="BR331" s="26">
        <v>139.66999999999999</v>
      </c>
      <c r="BS331" s="26">
        <v>72.7</v>
      </c>
      <c r="BT331" s="26">
        <v>68.42</v>
      </c>
      <c r="BU331" s="26">
        <v>65.11</v>
      </c>
      <c r="BV331" s="26">
        <v>79.319999999999993</v>
      </c>
      <c r="BW331" s="26">
        <v>96.68</v>
      </c>
      <c r="BX331" s="26">
        <v>88.85</v>
      </c>
      <c r="BY331" s="25"/>
      <c r="BZ331" s="25"/>
      <c r="CA331" s="25"/>
      <c r="CB331" s="25"/>
      <c r="CC331" s="26">
        <v>110.86</v>
      </c>
      <c r="CD331" s="26">
        <v>68.33</v>
      </c>
      <c r="CE331" s="26">
        <v>94</v>
      </c>
      <c r="CF331" s="26">
        <v>84.46</v>
      </c>
      <c r="CG331" s="26">
        <v>86.93</v>
      </c>
    </row>
    <row r="332" spans="1:85" x14ac:dyDescent="0.3">
      <c r="A332" s="24" t="s">
        <v>402</v>
      </c>
      <c r="B332" s="26">
        <v>92.23</v>
      </c>
      <c r="C332" s="25"/>
      <c r="D332" s="26">
        <v>94.54</v>
      </c>
      <c r="E332" s="26">
        <v>101.84</v>
      </c>
      <c r="F332" s="26">
        <v>93.81</v>
      </c>
      <c r="G332" s="26">
        <v>81.52</v>
      </c>
      <c r="H332" s="26">
        <v>94.19</v>
      </c>
      <c r="I332" s="26">
        <v>87.73</v>
      </c>
      <c r="J332" s="26">
        <v>92.87</v>
      </c>
      <c r="K332" s="26">
        <v>96.9</v>
      </c>
      <c r="L332" s="26">
        <v>87.32</v>
      </c>
      <c r="M332" s="26">
        <v>87.94</v>
      </c>
      <c r="N332" s="26">
        <v>98.47</v>
      </c>
      <c r="O332" s="26">
        <v>102.71</v>
      </c>
      <c r="P332" s="26">
        <v>92.63</v>
      </c>
      <c r="Q332" s="26">
        <v>74.239999999999995</v>
      </c>
      <c r="U332" s="26">
        <v>89.83</v>
      </c>
      <c r="V332" s="26">
        <v>90.17</v>
      </c>
      <c r="W332" s="25"/>
      <c r="X332" s="26">
        <v>95.54</v>
      </c>
      <c r="Y332" s="26">
        <v>81.93</v>
      </c>
      <c r="Z332" s="26">
        <v>72.260000000000005</v>
      </c>
      <c r="AA332" s="26">
        <v>101.84</v>
      </c>
      <c r="AB332" s="26">
        <v>91.93</v>
      </c>
      <c r="AC332" s="26">
        <v>113.47</v>
      </c>
      <c r="AD332" s="26">
        <v>93.81</v>
      </c>
      <c r="AE332" s="26">
        <v>96.44</v>
      </c>
      <c r="AF332" s="26">
        <v>102.9</v>
      </c>
      <c r="AG332" s="26">
        <v>105.9</v>
      </c>
      <c r="AH332" s="26">
        <v>109.61</v>
      </c>
      <c r="AI332" s="26">
        <v>81.650000000000006</v>
      </c>
      <c r="AJ332" s="26">
        <v>101.58</v>
      </c>
      <c r="AK332" s="26">
        <v>100.82</v>
      </c>
      <c r="AL332" s="26">
        <v>119.39</v>
      </c>
      <c r="AM332" s="26">
        <v>97.35</v>
      </c>
      <c r="AN332" s="26">
        <v>104.49</v>
      </c>
      <c r="AO332" s="26">
        <v>106.49</v>
      </c>
      <c r="AP332" s="26">
        <v>97.03</v>
      </c>
      <c r="AQ332" s="26">
        <v>74.010000000000005</v>
      </c>
      <c r="AR332" s="26">
        <v>85.83</v>
      </c>
      <c r="AS332" s="26">
        <v>84.69</v>
      </c>
      <c r="AT332" s="26">
        <v>112.68</v>
      </c>
      <c r="AU332" s="26">
        <v>81.52</v>
      </c>
      <c r="AV332" s="26">
        <v>93.84</v>
      </c>
      <c r="AW332" s="26">
        <v>94.57</v>
      </c>
      <c r="AX332" s="26">
        <v>87.73</v>
      </c>
      <c r="AY332" s="26">
        <v>84.18</v>
      </c>
      <c r="AZ332" s="26">
        <v>90.37</v>
      </c>
      <c r="BA332" s="26">
        <v>95.17</v>
      </c>
      <c r="BB332" s="26">
        <v>96.85</v>
      </c>
      <c r="BC332" s="26">
        <v>73.069999999999993</v>
      </c>
      <c r="BD332" s="26">
        <v>97.92</v>
      </c>
      <c r="BE332" s="26">
        <v>101.3</v>
      </c>
      <c r="BF332" s="25"/>
      <c r="BG332" s="26">
        <v>87.32</v>
      </c>
      <c r="BH332" s="26">
        <v>94.27</v>
      </c>
      <c r="BI332" s="26">
        <v>83.56</v>
      </c>
      <c r="BJ332" s="26">
        <v>91.82</v>
      </c>
      <c r="BK332" s="26">
        <v>81.290000000000006</v>
      </c>
      <c r="BL332" s="26">
        <v>98.85</v>
      </c>
      <c r="BM332" s="26">
        <v>123.77</v>
      </c>
      <c r="BN332" s="26">
        <v>67.8</v>
      </c>
      <c r="BO332" s="26">
        <v>102.71</v>
      </c>
      <c r="BP332" s="26">
        <v>76.42</v>
      </c>
      <c r="BQ332" s="26">
        <v>78.459999999999994</v>
      </c>
      <c r="BR332" s="26">
        <v>139.08000000000001</v>
      </c>
      <c r="BS332" s="26">
        <v>72.78</v>
      </c>
      <c r="BT332" s="26">
        <v>68.59</v>
      </c>
      <c r="BU332" s="26">
        <v>64.84</v>
      </c>
      <c r="BV332" s="26">
        <v>80.14</v>
      </c>
      <c r="BW332" s="26">
        <v>95.68</v>
      </c>
      <c r="BX332" s="26">
        <v>88.88</v>
      </c>
      <c r="BY332" s="25"/>
      <c r="BZ332" s="25"/>
      <c r="CA332" s="25"/>
      <c r="CB332" s="25"/>
      <c r="CC332" s="26">
        <v>110.69</v>
      </c>
      <c r="CD332" s="26">
        <v>69.010000000000005</v>
      </c>
      <c r="CE332" s="26">
        <v>94.98</v>
      </c>
      <c r="CF332" s="26">
        <v>87.68</v>
      </c>
      <c r="CG332" s="26">
        <v>89.18</v>
      </c>
    </row>
    <row r="333" spans="1:85" x14ac:dyDescent="0.3">
      <c r="A333" s="24" t="s">
        <v>403</v>
      </c>
      <c r="B333" s="26">
        <v>92.58</v>
      </c>
      <c r="C333" s="25"/>
      <c r="D333" s="26">
        <v>94.94</v>
      </c>
      <c r="E333" s="26">
        <v>101.84</v>
      </c>
      <c r="F333" s="26">
        <v>93.8</v>
      </c>
      <c r="G333" s="26">
        <v>82.49</v>
      </c>
      <c r="H333" s="26">
        <v>94.51</v>
      </c>
      <c r="I333" s="26">
        <v>87.92</v>
      </c>
      <c r="J333" s="26">
        <v>93.45</v>
      </c>
      <c r="K333" s="26">
        <v>97.09</v>
      </c>
      <c r="L333" s="26">
        <v>87.52</v>
      </c>
      <c r="M333" s="26">
        <v>88.23</v>
      </c>
      <c r="N333" s="26">
        <v>99.16</v>
      </c>
      <c r="O333" s="26">
        <v>102.58</v>
      </c>
      <c r="P333" s="26">
        <v>93.56</v>
      </c>
      <c r="Q333" s="26">
        <v>74.400000000000006</v>
      </c>
      <c r="U333" s="26">
        <v>89.94</v>
      </c>
      <c r="V333" s="26">
        <v>91.68</v>
      </c>
      <c r="W333" s="25"/>
      <c r="X333" s="26">
        <v>95.94</v>
      </c>
      <c r="Y333" s="26">
        <v>81.52</v>
      </c>
      <c r="Z333" s="26">
        <v>73.2</v>
      </c>
      <c r="AA333" s="26">
        <v>101.84</v>
      </c>
      <c r="AB333" s="26">
        <v>92.52</v>
      </c>
      <c r="AC333" s="26">
        <v>112.76</v>
      </c>
      <c r="AD333" s="26">
        <v>93.98</v>
      </c>
      <c r="AE333" s="26">
        <v>96</v>
      </c>
      <c r="AF333" s="26">
        <v>102.75</v>
      </c>
      <c r="AG333" s="26">
        <v>105.54</v>
      </c>
      <c r="AH333" s="26">
        <v>108.9</v>
      </c>
      <c r="AI333" s="26">
        <v>81.23</v>
      </c>
      <c r="AJ333" s="26">
        <v>101.37</v>
      </c>
      <c r="AK333" s="26">
        <v>100.51</v>
      </c>
      <c r="AL333" s="26">
        <v>117.76</v>
      </c>
      <c r="AM333" s="26">
        <v>97.82</v>
      </c>
      <c r="AN333" s="26">
        <v>104.03</v>
      </c>
      <c r="AO333" s="26">
        <v>105.84</v>
      </c>
      <c r="AP333" s="26">
        <v>97.01</v>
      </c>
      <c r="AQ333" s="26">
        <v>74.540000000000006</v>
      </c>
      <c r="AR333" s="26">
        <v>86.42</v>
      </c>
      <c r="AS333" s="26">
        <v>84.67</v>
      </c>
      <c r="AT333" s="26">
        <v>111.37</v>
      </c>
      <c r="AU333" s="26">
        <v>82.49</v>
      </c>
      <c r="AV333" s="26">
        <v>94.17</v>
      </c>
      <c r="AW333" s="26">
        <v>94.88</v>
      </c>
      <c r="AX333" s="26">
        <v>87.92</v>
      </c>
      <c r="AY333" s="26">
        <v>84.61</v>
      </c>
      <c r="AZ333" s="26">
        <v>90.75</v>
      </c>
      <c r="BA333" s="26">
        <v>95.86</v>
      </c>
      <c r="BB333" s="26">
        <v>96.76</v>
      </c>
      <c r="BC333" s="26">
        <v>77.14</v>
      </c>
      <c r="BD333" s="26">
        <v>97.46</v>
      </c>
      <c r="BE333" s="26">
        <v>101.33</v>
      </c>
      <c r="BF333" s="25"/>
      <c r="BG333" s="26">
        <v>87.52</v>
      </c>
      <c r="BH333" s="26">
        <v>94.27</v>
      </c>
      <c r="BI333" s="26">
        <v>83.7</v>
      </c>
      <c r="BJ333" s="26">
        <v>91.86</v>
      </c>
      <c r="BK333" s="26">
        <v>82.62</v>
      </c>
      <c r="BL333" s="26">
        <v>100.51</v>
      </c>
      <c r="BM333" s="26">
        <v>122.24</v>
      </c>
      <c r="BN333" s="26">
        <v>68.290000000000006</v>
      </c>
      <c r="BO333" s="26">
        <v>102.58</v>
      </c>
      <c r="BP333" s="26">
        <v>77.44</v>
      </c>
      <c r="BQ333" s="26">
        <v>80.650000000000006</v>
      </c>
      <c r="BR333" s="26">
        <v>138.11000000000001</v>
      </c>
      <c r="BS333" s="26">
        <v>74.09</v>
      </c>
      <c r="BT333" s="26">
        <v>71.88</v>
      </c>
      <c r="BU333" s="26">
        <v>65</v>
      </c>
      <c r="BV333" s="26">
        <v>80.37</v>
      </c>
      <c r="BW333" s="26">
        <v>95.32</v>
      </c>
      <c r="BX333" s="26">
        <v>89.15</v>
      </c>
      <c r="BY333" s="25"/>
      <c r="BZ333" s="25"/>
      <c r="CA333" s="25"/>
      <c r="CB333" s="25"/>
      <c r="CC333" s="26">
        <v>110.56</v>
      </c>
      <c r="CD333" s="26">
        <v>69.36</v>
      </c>
      <c r="CE333" s="26">
        <v>94.84</v>
      </c>
      <c r="CF333" s="26">
        <v>92.1</v>
      </c>
      <c r="CG333" s="26">
        <v>90.3</v>
      </c>
    </row>
    <row r="334" spans="1:85" x14ac:dyDescent="0.3">
      <c r="A334" s="24" t="s">
        <v>404</v>
      </c>
      <c r="B334" s="26">
        <v>92.72</v>
      </c>
      <c r="C334" s="25"/>
      <c r="D334" s="26">
        <v>95.25</v>
      </c>
      <c r="E334" s="26">
        <v>101.9</v>
      </c>
      <c r="F334" s="26">
        <v>93.51</v>
      </c>
      <c r="G334" s="26">
        <v>82.94</v>
      </c>
      <c r="H334" s="26">
        <v>94.77</v>
      </c>
      <c r="I334" s="26">
        <v>88.37</v>
      </c>
      <c r="J334" s="26">
        <v>94.01</v>
      </c>
      <c r="K334" s="26">
        <v>97.15</v>
      </c>
      <c r="L334" s="26">
        <v>87.71</v>
      </c>
      <c r="M334" s="26">
        <v>88.34</v>
      </c>
      <c r="N334" s="26">
        <v>99.1</v>
      </c>
      <c r="O334" s="26">
        <v>102.73</v>
      </c>
      <c r="P334" s="26">
        <v>93.95</v>
      </c>
      <c r="Q334" s="26">
        <v>74.05</v>
      </c>
      <c r="U334" s="26">
        <v>90.34</v>
      </c>
      <c r="V334" s="26">
        <v>91.88</v>
      </c>
      <c r="W334" s="25"/>
      <c r="X334" s="26">
        <v>96.24</v>
      </c>
      <c r="Y334" s="26">
        <v>81.14</v>
      </c>
      <c r="Z334" s="26">
        <v>74.08</v>
      </c>
      <c r="AA334" s="26">
        <v>101.9</v>
      </c>
      <c r="AB334" s="26">
        <v>92.13</v>
      </c>
      <c r="AC334" s="26">
        <v>112.12</v>
      </c>
      <c r="AD334" s="26">
        <v>93.28</v>
      </c>
      <c r="AE334" s="26">
        <v>95.62</v>
      </c>
      <c r="AF334" s="26">
        <v>102.22</v>
      </c>
      <c r="AG334" s="26">
        <v>105.8</v>
      </c>
      <c r="AH334" s="26">
        <v>108.03</v>
      </c>
      <c r="AI334" s="26">
        <v>80.63</v>
      </c>
      <c r="AJ334" s="26">
        <v>100.8</v>
      </c>
      <c r="AK334" s="26">
        <v>99.53</v>
      </c>
      <c r="AL334" s="26">
        <v>116.19</v>
      </c>
      <c r="AM334" s="26">
        <v>97.75</v>
      </c>
      <c r="AN334" s="26">
        <v>104.06</v>
      </c>
      <c r="AO334" s="26">
        <v>105.38</v>
      </c>
      <c r="AP334" s="26">
        <v>96.81</v>
      </c>
      <c r="AQ334" s="26">
        <v>75.319999999999993</v>
      </c>
      <c r="AR334" s="26">
        <v>86.19</v>
      </c>
      <c r="AS334" s="26">
        <v>84.31</v>
      </c>
      <c r="AT334" s="26">
        <v>109.51</v>
      </c>
      <c r="AU334" s="26">
        <v>82.94</v>
      </c>
      <c r="AV334" s="26">
        <v>94.54</v>
      </c>
      <c r="AW334" s="26">
        <v>95.01</v>
      </c>
      <c r="AX334" s="26">
        <v>88.37</v>
      </c>
      <c r="AY334" s="26">
        <v>84.46</v>
      </c>
      <c r="AZ334" s="26">
        <v>90.87</v>
      </c>
      <c r="BA334" s="26">
        <v>96.72</v>
      </c>
      <c r="BB334" s="26">
        <v>96.4</v>
      </c>
      <c r="BC334" s="26">
        <v>79.2</v>
      </c>
      <c r="BD334" s="26">
        <v>97.32</v>
      </c>
      <c r="BE334" s="26">
        <v>101.41</v>
      </c>
      <c r="BF334" s="25"/>
      <c r="BG334" s="26">
        <v>87.71</v>
      </c>
      <c r="BH334" s="26">
        <v>94.47</v>
      </c>
      <c r="BI334" s="26">
        <v>83.83</v>
      </c>
      <c r="BJ334" s="26">
        <v>92.44</v>
      </c>
      <c r="BK334" s="26">
        <v>81.42</v>
      </c>
      <c r="BL334" s="26">
        <v>101.16</v>
      </c>
      <c r="BM334" s="26">
        <v>120.22</v>
      </c>
      <c r="BN334" s="26">
        <v>68.45</v>
      </c>
      <c r="BO334" s="26">
        <v>102.73</v>
      </c>
      <c r="BP334" s="26">
        <v>77.73</v>
      </c>
      <c r="BQ334" s="26">
        <v>82.72</v>
      </c>
      <c r="BR334" s="26">
        <v>136.83000000000001</v>
      </c>
      <c r="BS334" s="26">
        <v>75.59</v>
      </c>
      <c r="BT334" s="26">
        <v>73.03</v>
      </c>
      <c r="BU334" s="26">
        <v>64.47</v>
      </c>
      <c r="BV334" s="26">
        <v>80.87</v>
      </c>
      <c r="BW334" s="26">
        <v>93.99</v>
      </c>
      <c r="BX334" s="26">
        <v>89.37</v>
      </c>
      <c r="BY334" s="25"/>
      <c r="BZ334" s="25"/>
      <c r="CA334" s="25"/>
      <c r="CB334" s="25"/>
      <c r="CC334" s="26">
        <v>110.23</v>
      </c>
      <c r="CD334" s="26">
        <v>70.459999999999994</v>
      </c>
      <c r="CE334" s="26">
        <v>94.53</v>
      </c>
      <c r="CF334" s="26">
        <v>96.31</v>
      </c>
      <c r="CG334" s="26">
        <v>89.26</v>
      </c>
    </row>
    <row r="335" spans="1:85" x14ac:dyDescent="0.3">
      <c r="A335" s="24" t="s">
        <v>405</v>
      </c>
      <c r="B335" s="26">
        <v>92.99</v>
      </c>
      <c r="C335" s="25"/>
      <c r="D335" s="26">
        <v>95.81</v>
      </c>
      <c r="E335" s="26">
        <v>102.41</v>
      </c>
      <c r="F335" s="26">
        <v>93.34</v>
      </c>
      <c r="G335" s="26">
        <v>83.77</v>
      </c>
      <c r="H335" s="26">
        <v>94.84</v>
      </c>
      <c r="I335" s="26">
        <v>88.61</v>
      </c>
      <c r="J335" s="26">
        <v>94.21</v>
      </c>
      <c r="K335" s="26">
        <v>97.45</v>
      </c>
      <c r="L335" s="26">
        <v>88.3</v>
      </c>
      <c r="M335" s="26">
        <v>88.69</v>
      </c>
      <c r="N335" s="26">
        <v>99</v>
      </c>
      <c r="O335" s="26">
        <v>102.28</v>
      </c>
      <c r="P335" s="26">
        <v>94.25</v>
      </c>
      <c r="Q335" s="26">
        <v>74.92</v>
      </c>
      <c r="U335" s="26">
        <v>90.68</v>
      </c>
      <c r="V335" s="26">
        <v>91.5</v>
      </c>
      <c r="W335" s="25"/>
      <c r="X335" s="26">
        <v>96.78</v>
      </c>
      <c r="Y335" s="26">
        <v>81.5</v>
      </c>
      <c r="Z335" s="26">
        <v>75.56</v>
      </c>
      <c r="AA335" s="26">
        <v>102.41</v>
      </c>
      <c r="AB335" s="26">
        <v>92.17</v>
      </c>
      <c r="AC335" s="26">
        <v>110.74</v>
      </c>
      <c r="AD335" s="26">
        <v>92.47</v>
      </c>
      <c r="AE335" s="26">
        <v>95.57</v>
      </c>
      <c r="AF335" s="26">
        <v>101.77</v>
      </c>
      <c r="AG335" s="26">
        <v>105.93</v>
      </c>
      <c r="AH335" s="26">
        <v>107.43</v>
      </c>
      <c r="AI335" s="26">
        <v>80.16</v>
      </c>
      <c r="AJ335" s="26">
        <v>100.28</v>
      </c>
      <c r="AK335" s="26">
        <v>98.73</v>
      </c>
      <c r="AL335" s="26">
        <v>114.96</v>
      </c>
      <c r="AM335" s="26">
        <v>97.83</v>
      </c>
      <c r="AN335" s="26">
        <v>103.83</v>
      </c>
      <c r="AO335" s="26">
        <v>104.74</v>
      </c>
      <c r="AP335" s="26">
        <v>96.52</v>
      </c>
      <c r="AQ335" s="26">
        <v>76.06</v>
      </c>
      <c r="AR335" s="26">
        <v>86.01</v>
      </c>
      <c r="AS335" s="26">
        <v>84.23</v>
      </c>
      <c r="AT335" s="26">
        <v>107.95</v>
      </c>
      <c r="AU335" s="26">
        <v>83.77</v>
      </c>
      <c r="AV335" s="26">
        <v>94.59</v>
      </c>
      <c r="AW335" s="26">
        <v>95.12</v>
      </c>
      <c r="AX335" s="26">
        <v>88.61</v>
      </c>
      <c r="AY335" s="26">
        <v>85</v>
      </c>
      <c r="AZ335" s="26">
        <v>90.96</v>
      </c>
      <c r="BA335" s="26">
        <v>96.92</v>
      </c>
      <c r="BB335" s="26">
        <v>96.24</v>
      </c>
      <c r="BC335" s="26">
        <v>83.74</v>
      </c>
      <c r="BD335" s="26">
        <v>98.06</v>
      </c>
      <c r="BE335" s="26">
        <v>101</v>
      </c>
      <c r="BF335" s="25"/>
      <c r="BG335" s="26">
        <v>88.3</v>
      </c>
      <c r="BH335" s="26">
        <v>95.09</v>
      </c>
      <c r="BI335" s="26">
        <v>84.53</v>
      </c>
      <c r="BJ335" s="26">
        <v>92.63</v>
      </c>
      <c r="BK335" s="26">
        <v>81.540000000000006</v>
      </c>
      <c r="BL335" s="26">
        <v>101.21</v>
      </c>
      <c r="BM335" s="26">
        <v>118.5</v>
      </c>
      <c r="BN335" s="26">
        <v>69.75</v>
      </c>
      <c r="BO335" s="26">
        <v>102.28</v>
      </c>
      <c r="BP335" s="26">
        <v>78.16</v>
      </c>
      <c r="BQ335" s="26">
        <v>84.67</v>
      </c>
      <c r="BR335" s="26">
        <v>135.06</v>
      </c>
      <c r="BS335" s="26">
        <v>76.849999999999994</v>
      </c>
      <c r="BT335" s="26">
        <v>74.430000000000007</v>
      </c>
      <c r="BU335" s="26">
        <v>65.819999999999993</v>
      </c>
      <c r="BV335" s="26">
        <v>80.510000000000005</v>
      </c>
      <c r="BW335" s="26">
        <v>94.92</v>
      </c>
      <c r="BX335" s="26">
        <v>89.26</v>
      </c>
      <c r="BY335" s="25"/>
      <c r="BZ335" s="25"/>
      <c r="CA335" s="25"/>
      <c r="CB335" s="25"/>
      <c r="CC335" s="26">
        <v>109.49</v>
      </c>
      <c r="CD335" s="26">
        <v>71.849999999999994</v>
      </c>
      <c r="CE335" s="26">
        <v>93.87</v>
      </c>
      <c r="CF335" s="26">
        <v>97.13</v>
      </c>
      <c r="CG335" s="26">
        <v>88.56</v>
      </c>
    </row>
    <row r="336" spans="1:85" x14ac:dyDescent="0.3">
      <c r="A336" s="24" t="s">
        <v>406</v>
      </c>
      <c r="B336" s="26">
        <v>93.23</v>
      </c>
      <c r="C336" s="25"/>
      <c r="D336" s="26">
        <v>96.53</v>
      </c>
      <c r="E336" s="26">
        <v>102.75</v>
      </c>
      <c r="F336" s="26">
        <v>93.29</v>
      </c>
      <c r="G336" s="26">
        <v>84.15</v>
      </c>
      <c r="H336" s="26">
        <v>94.93</v>
      </c>
      <c r="I336" s="26">
        <v>88.91</v>
      </c>
      <c r="J336" s="26">
        <v>94.63</v>
      </c>
      <c r="K336" s="26">
        <v>97.45</v>
      </c>
      <c r="L336" s="26">
        <v>89.03</v>
      </c>
      <c r="M336" s="26">
        <v>88.78</v>
      </c>
      <c r="N336" s="26">
        <v>99.26</v>
      </c>
      <c r="O336" s="26">
        <v>101.8</v>
      </c>
      <c r="P336" s="26">
        <v>94.73</v>
      </c>
      <c r="Q336" s="26">
        <v>75.41</v>
      </c>
      <c r="U336" s="26">
        <v>90.87</v>
      </c>
      <c r="V336" s="26">
        <v>90.81</v>
      </c>
      <c r="W336" s="25"/>
      <c r="X336" s="26">
        <v>97.49</v>
      </c>
      <c r="Y336" s="26">
        <v>81.93</v>
      </c>
      <c r="Z336" s="26">
        <v>77.069999999999993</v>
      </c>
      <c r="AA336" s="26">
        <v>102.75</v>
      </c>
      <c r="AB336" s="26">
        <v>92.17</v>
      </c>
      <c r="AC336" s="26">
        <v>109.65</v>
      </c>
      <c r="AD336" s="26">
        <v>91.88</v>
      </c>
      <c r="AE336" s="26">
        <v>95.48</v>
      </c>
      <c r="AF336" s="26">
        <v>101.61</v>
      </c>
      <c r="AG336" s="26">
        <v>106</v>
      </c>
      <c r="AH336" s="26">
        <v>106.95</v>
      </c>
      <c r="AI336" s="26">
        <v>79.69</v>
      </c>
      <c r="AJ336" s="26">
        <v>99.94</v>
      </c>
      <c r="AK336" s="26">
        <v>98.21</v>
      </c>
      <c r="AL336" s="26">
        <v>113.67</v>
      </c>
      <c r="AM336" s="26">
        <v>98.13</v>
      </c>
      <c r="AN336" s="26">
        <v>103.44</v>
      </c>
      <c r="AO336" s="26">
        <v>104.4</v>
      </c>
      <c r="AP336" s="26">
        <v>96.47</v>
      </c>
      <c r="AQ336" s="26">
        <v>77.08</v>
      </c>
      <c r="AR336" s="26">
        <v>85.96</v>
      </c>
      <c r="AS336" s="26">
        <v>84.41</v>
      </c>
      <c r="AT336" s="26">
        <v>106.36</v>
      </c>
      <c r="AU336" s="26">
        <v>84.15</v>
      </c>
      <c r="AV336" s="26">
        <v>94.65</v>
      </c>
      <c r="AW336" s="26">
        <v>95.24</v>
      </c>
      <c r="AX336" s="26">
        <v>88.91</v>
      </c>
      <c r="AY336" s="26">
        <v>85.81</v>
      </c>
      <c r="AZ336" s="26">
        <v>91.64</v>
      </c>
      <c r="BA336" s="26">
        <v>97.17</v>
      </c>
      <c r="BB336" s="26">
        <v>96.07</v>
      </c>
      <c r="BC336" s="26">
        <v>83.73</v>
      </c>
      <c r="BD336" s="26">
        <v>98.48</v>
      </c>
      <c r="BE336" s="26">
        <v>100.77</v>
      </c>
      <c r="BF336" s="25"/>
      <c r="BG336" s="26">
        <v>89.03</v>
      </c>
      <c r="BH336" s="26">
        <v>95.45</v>
      </c>
      <c r="BI336" s="26">
        <v>84.96</v>
      </c>
      <c r="BJ336" s="26">
        <v>92.32</v>
      </c>
      <c r="BK336" s="26">
        <v>81.84</v>
      </c>
      <c r="BL336" s="26">
        <v>101.45</v>
      </c>
      <c r="BM336" s="26">
        <v>116.81</v>
      </c>
      <c r="BN336" s="26">
        <v>72.38</v>
      </c>
      <c r="BO336" s="26">
        <v>101.8</v>
      </c>
      <c r="BP336" s="26">
        <v>78.91</v>
      </c>
      <c r="BQ336" s="26">
        <v>86.86</v>
      </c>
      <c r="BR336" s="26">
        <v>133.32</v>
      </c>
      <c r="BS336" s="26">
        <v>77.2</v>
      </c>
      <c r="BT336" s="26">
        <v>76.97</v>
      </c>
      <c r="BU336" s="26">
        <v>66.66</v>
      </c>
      <c r="BV336" s="26">
        <v>79.88</v>
      </c>
      <c r="BW336" s="26">
        <v>94.09</v>
      </c>
      <c r="BX336" s="26">
        <v>89.37</v>
      </c>
      <c r="BY336" s="25"/>
      <c r="BZ336" s="25"/>
      <c r="CA336" s="25"/>
      <c r="CB336" s="25"/>
      <c r="CC336" s="26">
        <v>108.65</v>
      </c>
      <c r="CD336" s="26">
        <v>73.05</v>
      </c>
      <c r="CE336" s="26">
        <v>94.34</v>
      </c>
      <c r="CF336" s="26">
        <v>97.65</v>
      </c>
      <c r="CG336" s="26">
        <v>86.98</v>
      </c>
    </row>
    <row r="337" spans="1:85" x14ac:dyDescent="0.3">
      <c r="A337" s="24" t="s">
        <v>407</v>
      </c>
      <c r="B337" s="26">
        <v>93.71</v>
      </c>
      <c r="C337" s="25"/>
      <c r="D337" s="26">
        <v>97.02</v>
      </c>
      <c r="E337" s="26">
        <v>103.37</v>
      </c>
      <c r="F337" s="26">
        <v>93.7</v>
      </c>
      <c r="G337" s="26">
        <v>85.21</v>
      </c>
      <c r="H337" s="26">
        <v>95.16</v>
      </c>
      <c r="I337" s="26">
        <v>89.1</v>
      </c>
      <c r="J337" s="26">
        <v>95.38</v>
      </c>
      <c r="K337" s="26">
        <v>97.68</v>
      </c>
      <c r="L337" s="26">
        <v>89.65</v>
      </c>
      <c r="M337" s="26">
        <v>89.23</v>
      </c>
      <c r="N337" s="26">
        <v>99.4</v>
      </c>
      <c r="O337" s="26">
        <v>101.11</v>
      </c>
      <c r="P337" s="26">
        <v>95.24</v>
      </c>
      <c r="Q337" s="26">
        <v>76.45</v>
      </c>
      <c r="U337" s="26">
        <v>91.49</v>
      </c>
      <c r="V337" s="26">
        <v>90.84</v>
      </c>
      <c r="W337" s="25"/>
      <c r="X337" s="26">
        <v>97.97</v>
      </c>
      <c r="Y337" s="26">
        <v>82.48</v>
      </c>
      <c r="Z337" s="26">
        <v>77.760000000000005</v>
      </c>
      <c r="AA337" s="26">
        <v>103.37</v>
      </c>
      <c r="AB337" s="26">
        <v>92.8</v>
      </c>
      <c r="AC337" s="26">
        <v>108.55</v>
      </c>
      <c r="AD337" s="26">
        <v>91.49</v>
      </c>
      <c r="AE337" s="26">
        <v>95.25</v>
      </c>
      <c r="AF337" s="26">
        <v>101.54</v>
      </c>
      <c r="AG337" s="26">
        <v>106.79</v>
      </c>
      <c r="AH337" s="26">
        <v>106.81</v>
      </c>
      <c r="AI337" s="26">
        <v>79.12</v>
      </c>
      <c r="AJ337" s="26">
        <v>99.62</v>
      </c>
      <c r="AK337" s="26">
        <v>98.48</v>
      </c>
      <c r="AL337" s="26">
        <v>112.59</v>
      </c>
      <c r="AM337" s="26">
        <v>98.66</v>
      </c>
      <c r="AN337" s="26">
        <v>103.32</v>
      </c>
      <c r="AO337" s="26">
        <v>104.5</v>
      </c>
      <c r="AP337" s="26">
        <v>96.71</v>
      </c>
      <c r="AQ337" s="26">
        <v>78.709999999999994</v>
      </c>
      <c r="AR337" s="26">
        <v>87.06</v>
      </c>
      <c r="AS337" s="26">
        <v>85.61</v>
      </c>
      <c r="AT337" s="26">
        <v>106.05</v>
      </c>
      <c r="AU337" s="26">
        <v>85.21</v>
      </c>
      <c r="AV337" s="26">
        <v>94.81</v>
      </c>
      <c r="AW337" s="26">
        <v>95.54</v>
      </c>
      <c r="AX337" s="26">
        <v>89.1</v>
      </c>
      <c r="AY337" s="26">
        <v>87.86</v>
      </c>
      <c r="AZ337" s="26">
        <v>92.25</v>
      </c>
      <c r="BA337" s="26">
        <v>97.79</v>
      </c>
      <c r="BB337" s="26">
        <v>96.1</v>
      </c>
      <c r="BC337" s="26">
        <v>84.45</v>
      </c>
      <c r="BD337" s="26">
        <v>98.83</v>
      </c>
      <c r="BE337" s="26">
        <v>100.81</v>
      </c>
      <c r="BF337" s="25"/>
      <c r="BG337" s="26">
        <v>89.65</v>
      </c>
      <c r="BH337" s="26">
        <v>95.65</v>
      </c>
      <c r="BI337" s="26">
        <v>85.57</v>
      </c>
      <c r="BJ337" s="26">
        <v>92.76</v>
      </c>
      <c r="BK337" s="26">
        <v>82.22</v>
      </c>
      <c r="BL337" s="26">
        <v>101.44</v>
      </c>
      <c r="BM337" s="26">
        <v>114.92</v>
      </c>
      <c r="BN337" s="26">
        <v>75.42</v>
      </c>
      <c r="BO337" s="26">
        <v>101.11</v>
      </c>
      <c r="BP337" s="26">
        <v>79.84</v>
      </c>
      <c r="BQ337" s="26">
        <v>88.85</v>
      </c>
      <c r="BR337" s="26">
        <v>131.26</v>
      </c>
      <c r="BS337" s="26">
        <v>80.08</v>
      </c>
      <c r="BT337" s="26">
        <v>78.069999999999993</v>
      </c>
      <c r="BU337" s="26">
        <v>67.89</v>
      </c>
      <c r="BV337" s="26">
        <v>79.84</v>
      </c>
      <c r="BW337" s="26">
        <v>94.59</v>
      </c>
      <c r="BX337" s="26">
        <v>90.27</v>
      </c>
      <c r="BY337" s="25"/>
      <c r="BZ337" s="25"/>
      <c r="CA337" s="25"/>
      <c r="CB337" s="25"/>
      <c r="CC337" s="26">
        <v>108.39</v>
      </c>
      <c r="CD337" s="26">
        <v>74.53</v>
      </c>
      <c r="CE337" s="26">
        <v>96.5</v>
      </c>
      <c r="CF337" s="26">
        <v>97.24</v>
      </c>
      <c r="CG337" s="26">
        <v>86.31</v>
      </c>
    </row>
    <row r="338" spans="1:85" x14ac:dyDescent="0.3">
      <c r="A338" s="24" t="s">
        <v>408</v>
      </c>
      <c r="B338" s="26">
        <v>94.03</v>
      </c>
      <c r="C338" s="25"/>
      <c r="D338" s="26">
        <v>97.19</v>
      </c>
      <c r="E338" s="26">
        <v>103.46</v>
      </c>
      <c r="F338" s="26">
        <v>93.91</v>
      </c>
      <c r="G338" s="26">
        <v>85.95</v>
      </c>
      <c r="H338" s="26">
        <v>95.58</v>
      </c>
      <c r="I338" s="26">
        <v>89.85</v>
      </c>
      <c r="J338" s="26">
        <v>95.42</v>
      </c>
      <c r="K338" s="26">
        <v>98.29</v>
      </c>
      <c r="L338" s="26">
        <v>90.03</v>
      </c>
      <c r="M338" s="26">
        <v>89.34</v>
      </c>
      <c r="N338" s="26">
        <v>99.52</v>
      </c>
      <c r="O338" s="26">
        <v>100.63</v>
      </c>
      <c r="P338" s="26">
        <v>95.5</v>
      </c>
      <c r="Q338" s="26">
        <v>77.27</v>
      </c>
      <c r="U338" s="26">
        <v>91.26</v>
      </c>
      <c r="V338" s="26">
        <v>91.19</v>
      </c>
      <c r="W338" s="25"/>
      <c r="X338" s="26">
        <v>98.13</v>
      </c>
      <c r="Y338" s="26">
        <v>83.77</v>
      </c>
      <c r="Z338" s="26">
        <v>77.62</v>
      </c>
      <c r="AA338" s="26">
        <v>103.46</v>
      </c>
      <c r="AB338" s="26">
        <v>93.08</v>
      </c>
      <c r="AC338" s="26">
        <v>107.38</v>
      </c>
      <c r="AD338" s="26">
        <v>90.46</v>
      </c>
      <c r="AE338" s="26">
        <v>95.3</v>
      </c>
      <c r="AF338" s="26">
        <v>101.23</v>
      </c>
      <c r="AG338" s="26">
        <v>106</v>
      </c>
      <c r="AH338" s="26">
        <v>106.7</v>
      </c>
      <c r="AI338" s="26">
        <v>78.61</v>
      </c>
      <c r="AJ338" s="26">
        <v>99.58</v>
      </c>
      <c r="AK338" s="26">
        <v>98.72</v>
      </c>
      <c r="AL338" s="26">
        <v>111.53</v>
      </c>
      <c r="AM338" s="26">
        <v>98.65</v>
      </c>
      <c r="AN338" s="26">
        <v>102.97</v>
      </c>
      <c r="AO338" s="26">
        <v>104.39</v>
      </c>
      <c r="AP338" s="26">
        <v>97.2</v>
      </c>
      <c r="AQ338" s="26">
        <v>80.14</v>
      </c>
      <c r="AR338" s="26">
        <v>87.36</v>
      </c>
      <c r="AS338" s="26">
        <v>86.41</v>
      </c>
      <c r="AT338" s="26">
        <v>106.2</v>
      </c>
      <c r="AU338" s="26">
        <v>85.95</v>
      </c>
      <c r="AV338" s="26">
        <v>95.08</v>
      </c>
      <c r="AW338" s="26">
        <v>96.13</v>
      </c>
      <c r="AX338" s="26">
        <v>89.85</v>
      </c>
      <c r="AY338" s="26">
        <v>88.41</v>
      </c>
      <c r="AZ338" s="26">
        <v>92.38</v>
      </c>
      <c r="BA338" s="26">
        <v>97.72</v>
      </c>
      <c r="BB338" s="26">
        <v>96.37</v>
      </c>
      <c r="BC338" s="26">
        <v>91.48</v>
      </c>
      <c r="BD338" s="26">
        <v>99.52</v>
      </c>
      <c r="BE338" s="26">
        <v>100.28</v>
      </c>
      <c r="BF338" s="25"/>
      <c r="BG338" s="26">
        <v>90.03</v>
      </c>
      <c r="BH338" s="26">
        <v>96</v>
      </c>
      <c r="BI338" s="26">
        <v>85.59</v>
      </c>
      <c r="BJ338" s="26">
        <v>93.18</v>
      </c>
      <c r="BK338" s="26">
        <v>81.739999999999995</v>
      </c>
      <c r="BL338" s="26">
        <v>101.56</v>
      </c>
      <c r="BM338" s="26">
        <v>113.58</v>
      </c>
      <c r="BN338" s="26">
        <v>77.38</v>
      </c>
      <c r="BO338" s="26">
        <v>100.63</v>
      </c>
      <c r="BP338" s="26">
        <v>79.97</v>
      </c>
      <c r="BQ338" s="26">
        <v>91.71</v>
      </c>
      <c r="BR338" s="26">
        <v>129.46</v>
      </c>
      <c r="BS338" s="26">
        <v>80.540000000000006</v>
      </c>
      <c r="BT338" s="26">
        <v>79.489999999999995</v>
      </c>
      <c r="BU338" s="26">
        <v>68.63</v>
      </c>
      <c r="BV338" s="26">
        <v>80.38</v>
      </c>
      <c r="BW338" s="26">
        <v>96.11</v>
      </c>
      <c r="BX338" s="26">
        <v>91.15</v>
      </c>
      <c r="BY338" s="25"/>
      <c r="BZ338" s="25"/>
      <c r="CA338" s="25"/>
      <c r="CB338" s="25"/>
      <c r="CC338" s="26">
        <v>107.33</v>
      </c>
      <c r="CD338" s="26">
        <v>75.14</v>
      </c>
      <c r="CE338" s="26">
        <v>95.92</v>
      </c>
      <c r="CF338" s="26">
        <v>97.78</v>
      </c>
      <c r="CG338" s="26">
        <v>86.96</v>
      </c>
    </row>
    <row r="339" spans="1:85" x14ac:dyDescent="0.3">
      <c r="A339" s="24" t="s">
        <v>409</v>
      </c>
      <c r="B339" s="26">
        <v>94.38</v>
      </c>
      <c r="C339" s="25"/>
      <c r="D339" s="26">
        <v>97.44</v>
      </c>
      <c r="E339" s="26">
        <v>103.57</v>
      </c>
      <c r="F339" s="26">
        <v>94.27</v>
      </c>
      <c r="G339" s="26">
        <v>87.01</v>
      </c>
      <c r="H339" s="26">
        <v>95.83</v>
      </c>
      <c r="I339" s="26">
        <v>90.9</v>
      </c>
      <c r="J339" s="26">
        <v>95.64</v>
      </c>
      <c r="K339" s="26">
        <v>98.32</v>
      </c>
      <c r="L339" s="26">
        <v>90.37</v>
      </c>
      <c r="M339" s="26">
        <v>89.35</v>
      </c>
      <c r="N339" s="26">
        <v>99.49</v>
      </c>
      <c r="O339" s="26">
        <v>100.33</v>
      </c>
      <c r="P339" s="26">
        <v>96.35</v>
      </c>
      <c r="Q339" s="26">
        <v>78.61</v>
      </c>
      <c r="U339" s="26">
        <v>90.96</v>
      </c>
      <c r="V339" s="26">
        <v>91.76</v>
      </c>
      <c r="W339" s="25"/>
      <c r="X339" s="26">
        <v>98.35</v>
      </c>
      <c r="Y339" s="26">
        <v>85.77</v>
      </c>
      <c r="Z339" s="26">
        <v>77.599999999999994</v>
      </c>
      <c r="AA339" s="26">
        <v>103.57</v>
      </c>
      <c r="AB339" s="26">
        <v>93.52</v>
      </c>
      <c r="AC339" s="26">
        <v>106.54</v>
      </c>
      <c r="AD339" s="26">
        <v>90.94</v>
      </c>
      <c r="AE339" s="26">
        <v>95.33</v>
      </c>
      <c r="AF339" s="26">
        <v>100.7</v>
      </c>
      <c r="AG339" s="26">
        <v>105.83</v>
      </c>
      <c r="AH339" s="26">
        <v>106.7</v>
      </c>
      <c r="AI339" s="26">
        <v>78.150000000000006</v>
      </c>
      <c r="AJ339" s="26">
        <v>99.83</v>
      </c>
      <c r="AK339" s="26">
        <v>99.47</v>
      </c>
      <c r="AL339" s="26">
        <v>110.33</v>
      </c>
      <c r="AM339" s="26">
        <v>98.96</v>
      </c>
      <c r="AN339" s="26">
        <v>102.71</v>
      </c>
      <c r="AO339" s="26">
        <v>104.2</v>
      </c>
      <c r="AP339" s="26">
        <v>97.71</v>
      </c>
      <c r="AQ339" s="26">
        <v>81.63</v>
      </c>
      <c r="AR339" s="26">
        <v>88.1</v>
      </c>
      <c r="AS339" s="26">
        <v>86.92</v>
      </c>
      <c r="AT339" s="26">
        <v>106.68</v>
      </c>
      <c r="AU339" s="26">
        <v>87.01</v>
      </c>
      <c r="AV339" s="26">
        <v>95.13</v>
      </c>
      <c r="AW339" s="26">
        <v>96.58</v>
      </c>
      <c r="AX339" s="26">
        <v>90.9</v>
      </c>
      <c r="AY339" s="26">
        <v>89.6</v>
      </c>
      <c r="AZ339" s="26">
        <v>92.64</v>
      </c>
      <c r="BA339" s="26">
        <v>97.79</v>
      </c>
      <c r="BB339" s="26">
        <v>96.5</v>
      </c>
      <c r="BC339" s="26">
        <v>90.78</v>
      </c>
      <c r="BD339" s="26">
        <v>99.74</v>
      </c>
      <c r="BE339" s="26">
        <v>100.16</v>
      </c>
      <c r="BF339" s="25"/>
      <c r="BG339" s="26">
        <v>90.37</v>
      </c>
      <c r="BH339" s="26">
        <v>96.05</v>
      </c>
      <c r="BI339" s="26">
        <v>85.83</v>
      </c>
      <c r="BJ339" s="26">
        <v>93.03</v>
      </c>
      <c r="BK339" s="26">
        <v>81.73</v>
      </c>
      <c r="BL339" s="26">
        <v>101.33</v>
      </c>
      <c r="BM339" s="26">
        <v>112.25</v>
      </c>
      <c r="BN339" s="26">
        <v>79.53</v>
      </c>
      <c r="BO339" s="26">
        <v>100.33</v>
      </c>
      <c r="BP339" s="26">
        <v>81.53</v>
      </c>
      <c r="BQ339" s="26">
        <v>94.16</v>
      </c>
      <c r="BR339" s="26">
        <v>127.65</v>
      </c>
      <c r="BS339" s="26">
        <v>82.11</v>
      </c>
      <c r="BT339" s="26">
        <v>81.209999999999994</v>
      </c>
      <c r="BU339" s="26">
        <v>70.290000000000006</v>
      </c>
      <c r="BV339" s="26">
        <v>80.53</v>
      </c>
      <c r="BW339" s="26">
        <v>96.77</v>
      </c>
      <c r="BX339" s="26">
        <v>92.14</v>
      </c>
      <c r="BY339" s="25"/>
      <c r="BZ339" s="25"/>
      <c r="CA339" s="25"/>
      <c r="CB339" s="25"/>
      <c r="CC339" s="26">
        <v>106.02</v>
      </c>
      <c r="CD339" s="26">
        <v>75.84</v>
      </c>
      <c r="CE339" s="26">
        <v>96.28</v>
      </c>
      <c r="CF339" s="26">
        <v>96.9</v>
      </c>
      <c r="CG339" s="26">
        <v>88.14</v>
      </c>
    </row>
    <row r="340" spans="1:85" x14ac:dyDescent="0.3">
      <c r="A340" s="24" t="s">
        <v>410</v>
      </c>
      <c r="B340" s="26">
        <v>94.72</v>
      </c>
      <c r="C340" s="25"/>
      <c r="D340" s="26">
        <v>97.8</v>
      </c>
      <c r="E340" s="26">
        <v>103.95</v>
      </c>
      <c r="F340" s="26">
        <v>94.6</v>
      </c>
      <c r="G340" s="26">
        <v>88.09</v>
      </c>
      <c r="H340" s="26">
        <v>95.93</v>
      </c>
      <c r="I340" s="26">
        <v>91.59</v>
      </c>
      <c r="J340" s="26">
        <v>95.97</v>
      </c>
      <c r="K340" s="26">
        <v>98.05</v>
      </c>
      <c r="L340" s="26">
        <v>91.07</v>
      </c>
      <c r="M340" s="26">
        <v>89.53</v>
      </c>
      <c r="N340" s="26">
        <v>99.43</v>
      </c>
      <c r="O340" s="26">
        <v>99.7</v>
      </c>
      <c r="P340" s="26">
        <v>96.94</v>
      </c>
      <c r="Q340" s="26">
        <v>79.91</v>
      </c>
      <c r="U340" s="26">
        <v>91.11</v>
      </c>
      <c r="V340" s="26">
        <v>91.96</v>
      </c>
      <c r="W340" s="25"/>
      <c r="X340" s="26">
        <v>98.67</v>
      </c>
      <c r="Y340" s="26">
        <v>88.01</v>
      </c>
      <c r="Z340" s="26">
        <v>77.900000000000006</v>
      </c>
      <c r="AA340" s="26">
        <v>103.95</v>
      </c>
      <c r="AB340" s="26">
        <v>93.81</v>
      </c>
      <c r="AC340" s="26">
        <v>105.42</v>
      </c>
      <c r="AD340" s="26">
        <v>90.77</v>
      </c>
      <c r="AE340" s="26">
        <v>95.4</v>
      </c>
      <c r="AF340" s="26">
        <v>100.26</v>
      </c>
      <c r="AG340" s="26">
        <v>105.31</v>
      </c>
      <c r="AH340" s="26">
        <v>106.52</v>
      </c>
      <c r="AI340" s="26">
        <v>77.84</v>
      </c>
      <c r="AJ340" s="26">
        <v>100.05</v>
      </c>
      <c r="AK340" s="26">
        <v>99.18</v>
      </c>
      <c r="AL340" s="26">
        <v>109.65</v>
      </c>
      <c r="AM340" s="26">
        <v>99</v>
      </c>
      <c r="AN340" s="26">
        <v>102.91</v>
      </c>
      <c r="AO340" s="26">
        <v>103.7</v>
      </c>
      <c r="AP340" s="26">
        <v>98.27</v>
      </c>
      <c r="AQ340" s="26">
        <v>83.28</v>
      </c>
      <c r="AR340" s="26">
        <v>88.84</v>
      </c>
      <c r="AS340" s="26">
        <v>87.24</v>
      </c>
      <c r="AT340" s="26">
        <v>106.9</v>
      </c>
      <c r="AU340" s="26">
        <v>88.09</v>
      </c>
      <c r="AV340" s="26">
        <v>95.12</v>
      </c>
      <c r="AW340" s="26">
        <v>96.81</v>
      </c>
      <c r="AX340" s="26">
        <v>91.59</v>
      </c>
      <c r="AY340" s="26">
        <v>90.68</v>
      </c>
      <c r="AZ340" s="26">
        <v>93.23</v>
      </c>
      <c r="BA340" s="26">
        <v>97.89</v>
      </c>
      <c r="BB340" s="26">
        <v>96.81</v>
      </c>
      <c r="BC340" s="26">
        <v>90.38</v>
      </c>
      <c r="BD340" s="26">
        <v>98.18</v>
      </c>
      <c r="BE340" s="26">
        <v>100.18</v>
      </c>
      <c r="BF340" s="25"/>
      <c r="BG340" s="26">
        <v>91.07</v>
      </c>
      <c r="BH340" s="26">
        <v>95.91</v>
      </c>
      <c r="BI340" s="26">
        <v>86.18</v>
      </c>
      <c r="BJ340" s="26">
        <v>93.08</v>
      </c>
      <c r="BK340" s="26">
        <v>82.1</v>
      </c>
      <c r="BL340" s="26">
        <v>101.28</v>
      </c>
      <c r="BM340" s="26">
        <v>111.28</v>
      </c>
      <c r="BN340" s="26">
        <v>80.59</v>
      </c>
      <c r="BO340" s="26">
        <v>99.7</v>
      </c>
      <c r="BP340" s="26">
        <v>83.27</v>
      </c>
      <c r="BQ340" s="26">
        <v>94.99</v>
      </c>
      <c r="BR340" s="26">
        <v>125.75</v>
      </c>
      <c r="BS340" s="26">
        <v>82.98</v>
      </c>
      <c r="BT340" s="26">
        <v>83.66</v>
      </c>
      <c r="BU340" s="26">
        <v>71.849999999999994</v>
      </c>
      <c r="BV340" s="26">
        <v>82.62</v>
      </c>
      <c r="BW340" s="26">
        <v>95.84</v>
      </c>
      <c r="BX340" s="26">
        <v>93.29</v>
      </c>
      <c r="BY340" s="25"/>
      <c r="BZ340" s="25"/>
      <c r="CA340" s="25"/>
      <c r="CB340" s="25"/>
      <c r="CC340" s="26">
        <v>105.07</v>
      </c>
      <c r="CD340" s="26">
        <v>77.08</v>
      </c>
      <c r="CE340" s="26">
        <v>96.97</v>
      </c>
      <c r="CF340" s="26">
        <v>95.69</v>
      </c>
      <c r="CG340" s="26">
        <v>88.65</v>
      </c>
    </row>
    <row r="341" spans="1:85" x14ac:dyDescent="0.3">
      <c r="A341" s="24" t="s">
        <v>411</v>
      </c>
      <c r="B341" s="26">
        <v>95.42</v>
      </c>
      <c r="C341" s="25"/>
      <c r="D341" s="26">
        <v>98.07</v>
      </c>
      <c r="E341" s="26">
        <v>104.1</v>
      </c>
      <c r="F341" s="26">
        <v>95.25</v>
      </c>
      <c r="G341" s="26">
        <v>89.85</v>
      </c>
      <c r="H341" s="26">
        <v>96.16</v>
      </c>
      <c r="I341" s="26">
        <v>92.11</v>
      </c>
      <c r="J341" s="26">
        <v>96.68</v>
      </c>
      <c r="K341" s="26">
        <v>98.72</v>
      </c>
      <c r="L341" s="26">
        <v>92.13</v>
      </c>
      <c r="M341" s="26">
        <v>90.25</v>
      </c>
      <c r="N341" s="26">
        <v>99.97</v>
      </c>
      <c r="O341" s="26">
        <v>99.46</v>
      </c>
      <c r="P341" s="26">
        <v>98.23</v>
      </c>
      <c r="Q341" s="26">
        <v>81.13</v>
      </c>
      <c r="U341" s="26">
        <v>91.94</v>
      </c>
      <c r="V341" s="26">
        <v>92.47</v>
      </c>
      <c r="W341" s="25"/>
      <c r="X341" s="26">
        <v>98.88</v>
      </c>
      <c r="Y341" s="26">
        <v>89.8</v>
      </c>
      <c r="Z341" s="26">
        <v>78.83</v>
      </c>
      <c r="AA341" s="26">
        <v>104.1</v>
      </c>
      <c r="AB341" s="26">
        <v>94.69</v>
      </c>
      <c r="AC341" s="26">
        <v>103.65</v>
      </c>
      <c r="AD341" s="26">
        <v>90.59</v>
      </c>
      <c r="AE341" s="26">
        <v>96.45</v>
      </c>
      <c r="AF341" s="26">
        <v>100.91</v>
      </c>
      <c r="AG341" s="26">
        <v>104.13</v>
      </c>
      <c r="AH341" s="26">
        <v>106.54</v>
      </c>
      <c r="AI341" s="26">
        <v>77.53</v>
      </c>
      <c r="AJ341" s="26">
        <v>100.31</v>
      </c>
      <c r="AK341" s="26">
        <v>99.15</v>
      </c>
      <c r="AL341" s="26">
        <v>108.86</v>
      </c>
      <c r="AM341" s="26">
        <v>99.81</v>
      </c>
      <c r="AN341" s="26">
        <v>103.11</v>
      </c>
      <c r="AO341" s="26">
        <v>104.02</v>
      </c>
      <c r="AP341" s="26">
        <v>98.47</v>
      </c>
      <c r="AQ341" s="26">
        <v>84.8</v>
      </c>
      <c r="AR341" s="26">
        <v>91.26</v>
      </c>
      <c r="AS341" s="26">
        <v>88.21</v>
      </c>
      <c r="AT341" s="26">
        <v>107.33</v>
      </c>
      <c r="AU341" s="26">
        <v>89.85</v>
      </c>
      <c r="AV341" s="26">
        <v>95.19</v>
      </c>
      <c r="AW341" s="26">
        <v>97.22</v>
      </c>
      <c r="AX341" s="26">
        <v>92.11</v>
      </c>
      <c r="AY341" s="26">
        <v>91.77</v>
      </c>
      <c r="AZ341" s="26">
        <v>94.28</v>
      </c>
      <c r="BA341" s="26">
        <v>98.4</v>
      </c>
      <c r="BB341" s="26">
        <v>97.25</v>
      </c>
      <c r="BC341" s="26">
        <v>93.02</v>
      </c>
      <c r="BD341" s="26">
        <v>99.72</v>
      </c>
      <c r="BE341" s="26">
        <v>100.08</v>
      </c>
      <c r="BF341" s="25"/>
      <c r="BG341" s="26">
        <v>92.13</v>
      </c>
      <c r="BH341" s="26">
        <v>96.07</v>
      </c>
      <c r="BI341" s="26">
        <v>86.78</v>
      </c>
      <c r="BJ341" s="26">
        <v>94.02</v>
      </c>
      <c r="BK341" s="26">
        <v>82.7</v>
      </c>
      <c r="BL341" s="26">
        <v>101.31</v>
      </c>
      <c r="BM341" s="26">
        <v>111.79</v>
      </c>
      <c r="BN341" s="26">
        <v>82.55</v>
      </c>
      <c r="BO341" s="26">
        <v>99.46</v>
      </c>
      <c r="BP341" s="26">
        <v>85.82</v>
      </c>
      <c r="BQ341" s="26">
        <v>96.45</v>
      </c>
      <c r="BR341" s="26">
        <v>123.54</v>
      </c>
      <c r="BS341" s="26">
        <v>86.89</v>
      </c>
      <c r="BT341" s="26">
        <v>87.55</v>
      </c>
      <c r="BU341" s="26">
        <v>73.37</v>
      </c>
      <c r="BV341" s="26">
        <v>83.33</v>
      </c>
      <c r="BW341" s="26">
        <v>94.87</v>
      </c>
      <c r="BX341" s="26">
        <v>94.48</v>
      </c>
      <c r="BY341" s="25"/>
      <c r="BZ341" s="25"/>
      <c r="CA341" s="25"/>
      <c r="CB341" s="25"/>
      <c r="CC341" s="26">
        <v>104.57</v>
      </c>
      <c r="CD341" s="26">
        <v>79.25</v>
      </c>
      <c r="CE341" s="26">
        <v>98.22</v>
      </c>
      <c r="CF341" s="26">
        <v>94.88</v>
      </c>
      <c r="CG341" s="26">
        <v>89.33</v>
      </c>
    </row>
    <row r="342" spans="1:85" x14ac:dyDescent="0.3">
      <c r="A342" s="24" t="s">
        <v>412</v>
      </c>
      <c r="B342" s="26">
        <v>95.88</v>
      </c>
      <c r="C342" s="25"/>
      <c r="D342" s="26">
        <v>98.19</v>
      </c>
      <c r="E342" s="26">
        <v>103.81</v>
      </c>
      <c r="F342" s="26">
        <v>95.61</v>
      </c>
      <c r="G342" s="26">
        <v>90.82</v>
      </c>
      <c r="H342" s="26">
        <v>96.59</v>
      </c>
      <c r="I342" s="26">
        <v>92.63</v>
      </c>
      <c r="J342" s="26">
        <v>96.88</v>
      </c>
      <c r="K342" s="26">
        <v>99.2</v>
      </c>
      <c r="L342" s="26">
        <v>93.07</v>
      </c>
      <c r="M342" s="26">
        <v>91.53</v>
      </c>
      <c r="N342" s="26">
        <v>99.73</v>
      </c>
      <c r="O342" s="26">
        <v>99.07</v>
      </c>
      <c r="P342" s="26">
        <v>99.03</v>
      </c>
      <c r="Q342" s="26">
        <v>82.41</v>
      </c>
      <c r="U342" s="26">
        <v>92.41</v>
      </c>
      <c r="V342" s="26">
        <v>92.23</v>
      </c>
      <c r="W342" s="25"/>
      <c r="X342" s="26">
        <v>98.92</v>
      </c>
      <c r="Y342" s="26">
        <v>90.63</v>
      </c>
      <c r="Z342" s="26">
        <v>81.05</v>
      </c>
      <c r="AA342" s="26">
        <v>103.81</v>
      </c>
      <c r="AB342" s="26">
        <v>95.07</v>
      </c>
      <c r="AC342" s="26">
        <v>101.71</v>
      </c>
      <c r="AD342" s="26">
        <v>90.15</v>
      </c>
      <c r="AE342" s="26">
        <v>97.23</v>
      </c>
      <c r="AF342" s="26">
        <v>100.33</v>
      </c>
      <c r="AG342" s="26">
        <v>103.31</v>
      </c>
      <c r="AH342" s="26">
        <v>105.94</v>
      </c>
      <c r="AI342" s="26">
        <v>77.86</v>
      </c>
      <c r="AJ342" s="26">
        <v>99.89</v>
      </c>
      <c r="AK342" s="26">
        <v>98.33</v>
      </c>
      <c r="AL342" s="26">
        <v>107.78</v>
      </c>
      <c r="AM342" s="26">
        <v>99.58</v>
      </c>
      <c r="AN342" s="26">
        <v>103</v>
      </c>
      <c r="AO342" s="26">
        <v>104.61</v>
      </c>
      <c r="AP342" s="26">
        <v>98.18</v>
      </c>
      <c r="AQ342" s="26">
        <v>87.1</v>
      </c>
      <c r="AR342" s="26">
        <v>92.43</v>
      </c>
      <c r="AS342" s="26">
        <v>89.29</v>
      </c>
      <c r="AT342" s="26">
        <v>106.64</v>
      </c>
      <c r="AU342" s="26">
        <v>90.82</v>
      </c>
      <c r="AV342" s="26">
        <v>95.46</v>
      </c>
      <c r="AW342" s="26">
        <v>97.83</v>
      </c>
      <c r="AX342" s="26">
        <v>92.63</v>
      </c>
      <c r="AY342" s="26">
        <v>91.88</v>
      </c>
      <c r="AZ342" s="26">
        <v>94.49</v>
      </c>
      <c r="BA342" s="26">
        <v>98.62</v>
      </c>
      <c r="BB342" s="26">
        <v>97.32</v>
      </c>
      <c r="BC342" s="26">
        <v>98.91</v>
      </c>
      <c r="BD342" s="26">
        <v>100.15</v>
      </c>
      <c r="BE342" s="26">
        <v>100</v>
      </c>
      <c r="BF342" s="25"/>
      <c r="BG342" s="26">
        <v>93.07</v>
      </c>
      <c r="BH342" s="26">
        <v>96.27</v>
      </c>
      <c r="BI342" s="26">
        <v>88.35</v>
      </c>
      <c r="BJ342" s="26">
        <v>95.17</v>
      </c>
      <c r="BK342" s="26">
        <v>84.46</v>
      </c>
      <c r="BL342" s="26">
        <v>101.16</v>
      </c>
      <c r="BM342" s="26">
        <v>110.39</v>
      </c>
      <c r="BN342" s="26">
        <v>83.41</v>
      </c>
      <c r="BO342" s="26">
        <v>99.07</v>
      </c>
      <c r="BP342" s="26">
        <v>88.28</v>
      </c>
      <c r="BQ342" s="26">
        <v>97.58</v>
      </c>
      <c r="BR342" s="26">
        <v>121.15</v>
      </c>
      <c r="BS342" s="26">
        <v>88.1</v>
      </c>
      <c r="BT342" s="26">
        <v>88.7</v>
      </c>
      <c r="BU342" s="26">
        <v>75.239999999999995</v>
      </c>
      <c r="BV342" s="26">
        <v>84.57</v>
      </c>
      <c r="BW342" s="26">
        <v>93.98</v>
      </c>
      <c r="BX342" s="26">
        <v>94.97</v>
      </c>
      <c r="BY342" s="25"/>
      <c r="BZ342" s="25"/>
      <c r="CA342" s="25"/>
      <c r="CB342" s="25"/>
      <c r="CC342" s="26">
        <v>103.77</v>
      </c>
      <c r="CD342" s="26">
        <v>80.959999999999994</v>
      </c>
      <c r="CE342" s="26">
        <v>98.29</v>
      </c>
      <c r="CF342" s="26">
        <v>94.57</v>
      </c>
      <c r="CG342" s="26">
        <v>88.97</v>
      </c>
    </row>
    <row r="343" spans="1:85" x14ac:dyDescent="0.3">
      <c r="A343" s="24" t="s">
        <v>413</v>
      </c>
      <c r="B343" s="26">
        <v>96.45</v>
      </c>
      <c r="C343" s="25"/>
      <c r="D343" s="26">
        <v>98.63</v>
      </c>
      <c r="E343" s="26">
        <v>104.48</v>
      </c>
      <c r="F343" s="26">
        <v>95.99</v>
      </c>
      <c r="G343" s="26">
        <v>91.72</v>
      </c>
      <c r="H343" s="26">
        <v>96.86</v>
      </c>
      <c r="I343" s="26">
        <v>93.07</v>
      </c>
      <c r="J343" s="26">
        <v>97</v>
      </c>
      <c r="K343" s="26">
        <v>99.4</v>
      </c>
      <c r="L343" s="26">
        <v>93.82</v>
      </c>
      <c r="M343" s="26">
        <v>92.6</v>
      </c>
      <c r="N343" s="26">
        <v>99.64</v>
      </c>
      <c r="O343" s="26">
        <v>99.02</v>
      </c>
      <c r="P343" s="26">
        <v>99.99</v>
      </c>
      <c r="Q343" s="26">
        <v>84.97</v>
      </c>
      <c r="U343" s="26">
        <v>92.93</v>
      </c>
      <c r="V343" s="26">
        <v>92.32</v>
      </c>
      <c r="W343" s="25"/>
      <c r="X343" s="26">
        <v>99.25</v>
      </c>
      <c r="Y343" s="26">
        <v>92.24</v>
      </c>
      <c r="Z343" s="26">
        <v>84.16</v>
      </c>
      <c r="AA343" s="26">
        <v>104.48</v>
      </c>
      <c r="AB343" s="26">
        <v>95.68</v>
      </c>
      <c r="AC343" s="26">
        <v>100.52</v>
      </c>
      <c r="AD343" s="26">
        <v>91.36</v>
      </c>
      <c r="AE343" s="26">
        <v>97.85</v>
      </c>
      <c r="AF343" s="26">
        <v>100.71</v>
      </c>
      <c r="AG343" s="26">
        <v>102.32</v>
      </c>
      <c r="AH343" s="26">
        <v>105.5</v>
      </c>
      <c r="AI343" s="26">
        <v>79.16</v>
      </c>
      <c r="AJ343" s="26">
        <v>99.67</v>
      </c>
      <c r="AK343" s="26">
        <v>98.24</v>
      </c>
      <c r="AL343" s="26">
        <v>106.52</v>
      </c>
      <c r="AM343" s="26">
        <v>99.63</v>
      </c>
      <c r="AN343" s="26">
        <v>102.97</v>
      </c>
      <c r="AO343" s="26">
        <v>103.67</v>
      </c>
      <c r="AP343" s="26">
        <v>97.58</v>
      </c>
      <c r="AQ343" s="26">
        <v>88.5</v>
      </c>
      <c r="AR343" s="26">
        <v>93.84</v>
      </c>
      <c r="AS343" s="26">
        <v>90.25</v>
      </c>
      <c r="AT343" s="26">
        <v>105.31</v>
      </c>
      <c r="AU343" s="26">
        <v>91.72</v>
      </c>
      <c r="AV343" s="26">
        <v>95.55</v>
      </c>
      <c r="AW343" s="26">
        <v>98.28</v>
      </c>
      <c r="AX343" s="26">
        <v>93.07</v>
      </c>
      <c r="AY343" s="26">
        <v>92.59</v>
      </c>
      <c r="AZ343" s="26">
        <v>94.68</v>
      </c>
      <c r="BA343" s="26">
        <v>98.63</v>
      </c>
      <c r="BB343" s="26">
        <v>97.32</v>
      </c>
      <c r="BC343" s="26">
        <v>103.46</v>
      </c>
      <c r="BD343" s="26">
        <v>100.21</v>
      </c>
      <c r="BE343" s="26">
        <v>99.8</v>
      </c>
      <c r="BF343" s="25"/>
      <c r="BG343" s="26">
        <v>93.82</v>
      </c>
      <c r="BH343" s="26">
        <v>96.4</v>
      </c>
      <c r="BI343" s="26">
        <v>89.72</v>
      </c>
      <c r="BJ343" s="26">
        <v>96.12</v>
      </c>
      <c r="BK343" s="26">
        <v>85.85</v>
      </c>
      <c r="BL343" s="26">
        <v>101.01</v>
      </c>
      <c r="BM343" s="26">
        <v>109.21</v>
      </c>
      <c r="BN343" s="26">
        <v>84.74</v>
      </c>
      <c r="BO343" s="26">
        <v>99.02</v>
      </c>
      <c r="BP343" s="26">
        <v>90.99</v>
      </c>
      <c r="BQ343" s="26">
        <v>99.63</v>
      </c>
      <c r="BR343" s="26">
        <v>118.47</v>
      </c>
      <c r="BS343" s="26">
        <v>89.22</v>
      </c>
      <c r="BT343" s="26">
        <v>89.46</v>
      </c>
      <c r="BU343" s="26">
        <v>79.099999999999994</v>
      </c>
      <c r="BV343" s="26">
        <v>84.05</v>
      </c>
      <c r="BW343" s="26">
        <v>96.65</v>
      </c>
      <c r="BX343" s="26">
        <v>95.09</v>
      </c>
      <c r="BY343" s="25"/>
      <c r="BZ343" s="25"/>
      <c r="CA343" s="25"/>
      <c r="CB343" s="25"/>
      <c r="CC343" s="26">
        <v>103.43</v>
      </c>
      <c r="CD343" s="26">
        <v>82.34</v>
      </c>
      <c r="CE343" s="26">
        <v>98.26</v>
      </c>
      <c r="CF343" s="26">
        <v>95.28</v>
      </c>
      <c r="CG343" s="26">
        <v>88.89</v>
      </c>
    </row>
    <row r="344" spans="1:85" x14ac:dyDescent="0.3">
      <c r="A344" s="24" t="s">
        <v>414</v>
      </c>
      <c r="B344" s="26">
        <v>97.02</v>
      </c>
      <c r="C344" s="25"/>
      <c r="D344" s="26">
        <v>99.17</v>
      </c>
      <c r="E344" s="26">
        <v>104.86</v>
      </c>
      <c r="F344" s="26">
        <v>96.3</v>
      </c>
      <c r="G344" s="26">
        <v>93.14</v>
      </c>
      <c r="H344" s="26">
        <v>97.17</v>
      </c>
      <c r="I344" s="26">
        <v>93.59</v>
      </c>
      <c r="J344" s="26">
        <v>97.39</v>
      </c>
      <c r="K344" s="26">
        <v>100.03</v>
      </c>
      <c r="L344" s="26">
        <v>94.92</v>
      </c>
      <c r="M344" s="26">
        <v>93.63</v>
      </c>
      <c r="N344" s="26">
        <v>99.54</v>
      </c>
      <c r="O344" s="26">
        <v>98.54</v>
      </c>
      <c r="P344" s="26">
        <v>100.07</v>
      </c>
      <c r="Q344" s="26">
        <v>86.58</v>
      </c>
      <c r="U344" s="26">
        <v>93.41</v>
      </c>
      <c r="V344" s="26">
        <v>92.91</v>
      </c>
      <c r="W344" s="25"/>
      <c r="X344" s="26">
        <v>99.66</v>
      </c>
      <c r="Y344" s="26">
        <v>93.8</v>
      </c>
      <c r="Z344" s="26">
        <v>87.78</v>
      </c>
      <c r="AA344" s="26">
        <v>104.86</v>
      </c>
      <c r="AB344" s="26">
        <v>96.11</v>
      </c>
      <c r="AC344" s="26">
        <v>99.49</v>
      </c>
      <c r="AD344" s="26">
        <v>91.12</v>
      </c>
      <c r="AE344" s="26">
        <v>98.39</v>
      </c>
      <c r="AF344" s="26">
        <v>100.78</v>
      </c>
      <c r="AG344" s="26">
        <v>101.4</v>
      </c>
      <c r="AH344" s="26">
        <v>104.95</v>
      </c>
      <c r="AI344" s="26">
        <v>79.64</v>
      </c>
      <c r="AJ344" s="26">
        <v>99.41</v>
      </c>
      <c r="AK344" s="26">
        <v>99.4</v>
      </c>
      <c r="AL344" s="26">
        <v>105.42</v>
      </c>
      <c r="AM344" s="26">
        <v>99.58</v>
      </c>
      <c r="AN344" s="26">
        <v>103.09</v>
      </c>
      <c r="AO344" s="26">
        <v>102.79</v>
      </c>
      <c r="AP344" s="26">
        <v>97.11</v>
      </c>
      <c r="AQ344" s="26">
        <v>90.09</v>
      </c>
      <c r="AR344" s="26">
        <v>94.81</v>
      </c>
      <c r="AS344" s="26">
        <v>91.07</v>
      </c>
      <c r="AT344" s="26">
        <v>103.85</v>
      </c>
      <c r="AU344" s="26">
        <v>93.14</v>
      </c>
      <c r="AV344" s="26">
        <v>95.89</v>
      </c>
      <c r="AW344" s="26">
        <v>98.57</v>
      </c>
      <c r="AX344" s="26">
        <v>93.59</v>
      </c>
      <c r="AY344" s="26">
        <v>93.13</v>
      </c>
      <c r="AZ344" s="26">
        <v>95.3</v>
      </c>
      <c r="BA344" s="26">
        <v>98.9</v>
      </c>
      <c r="BB344" s="26">
        <v>97.26</v>
      </c>
      <c r="BC344" s="26">
        <v>103.19</v>
      </c>
      <c r="BD344" s="26">
        <v>103.25</v>
      </c>
      <c r="BE344" s="26">
        <v>99.66</v>
      </c>
      <c r="BF344" s="25"/>
      <c r="BG344" s="26">
        <v>94.92</v>
      </c>
      <c r="BH344" s="26">
        <v>96.56</v>
      </c>
      <c r="BI344" s="26">
        <v>91.08</v>
      </c>
      <c r="BJ344" s="26">
        <v>97.01</v>
      </c>
      <c r="BK344" s="26">
        <v>87.22</v>
      </c>
      <c r="BL344" s="26">
        <v>100.81</v>
      </c>
      <c r="BM344" s="26">
        <v>108.2</v>
      </c>
      <c r="BN344" s="26">
        <v>85.98</v>
      </c>
      <c r="BO344" s="26">
        <v>98.54</v>
      </c>
      <c r="BP344" s="26">
        <v>92.14</v>
      </c>
      <c r="BQ344" s="26">
        <v>100.88</v>
      </c>
      <c r="BR344" s="26">
        <v>115.82</v>
      </c>
      <c r="BS344" s="26">
        <v>89.72</v>
      </c>
      <c r="BT344" s="26">
        <v>89.77</v>
      </c>
      <c r="BU344" s="26">
        <v>81.900000000000006</v>
      </c>
      <c r="BV344" s="26">
        <v>83.75</v>
      </c>
      <c r="BW344" s="26">
        <v>95.6</v>
      </c>
      <c r="BX344" s="26">
        <v>94.92</v>
      </c>
      <c r="BY344" s="25"/>
      <c r="BZ344" s="25"/>
      <c r="CA344" s="25"/>
      <c r="CB344" s="25"/>
      <c r="CC344" s="26">
        <v>102.77</v>
      </c>
      <c r="CD344" s="26">
        <v>83.96</v>
      </c>
      <c r="CE344" s="26">
        <v>98.75</v>
      </c>
      <c r="CF344" s="26">
        <v>95.36</v>
      </c>
      <c r="CG344" s="26">
        <v>89.72</v>
      </c>
    </row>
    <row r="345" spans="1:85" x14ac:dyDescent="0.3">
      <c r="A345" s="24" t="s">
        <v>415</v>
      </c>
      <c r="B345" s="26">
        <v>97.63</v>
      </c>
      <c r="C345" s="25"/>
      <c r="D345" s="26">
        <v>99.24</v>
      </c>
      <c r="E345" s="26">
        <v>104.98</v>
      </c>
      <c r="F345" s="26">
        <v>96.73</v>
      </c>
      <c r="G345" s="26">
        <v>94.67</v>
      </c>
      <c r="H345" s="26">
        <v>97.59</v>
      </c>
      <c r="I345" s="26">
        <v>94.83</v>
      </c>
      <c r="J345" s="26">
        <v>98.08</v>
      </c>
      <c r="K345" s="26">
        <v>100.2</v>
      </c>
      <c r="L345" s="26">
        <v>95.73</v>
      </c>
      <c r="M345" s="26">
        <v>94.43</v>
      </c>
      <c r="N345" s="26">
        <v>99.55</v>
      </c>
      <c r="O345" s="26">
        <v>98.41</v>
      </c>
      <c r="P345" s="26">
        <v>100.83</v>
      </c>
      <c r="Q345" s="26">
        <v>88.56</v>
      </c>
      <c r="U345" s="26">
        <v>93.81</v>
      </c>
      <c r="V345" s="26">
        <v>94.07</v>
      </c>
      <c r="W345" s="25"/>
      <c r="X345" s="26">
        <v>99.61</v>
      </c>
      <c r="Y345" s="26">
        <v>94.73</v>
      </c>
      <c r="Z345" s="26">
        <v>90.61</v>
      </c>
      <c r="AA345" s="26">
        <v>104.98</v>
      </c>
      <c r="AB345" s="26">
        <v>96.38</v>
      </c>
      <c r="AC345" s="26">
        <v>99.16</v>
      </c>
      <c r="AD345" s="26">
        <v>94.34</v>
      </c>
      <c r="AE345" s="26">
        <v>99.18</v>
      </c>
      <c r="AF345" s="26">
        <v>100.63</v>
      </c>
      <c r="AG345" s="26">
        <v>100.35</v>
      </c>
      <c r="AH345" s="26">
        <v>104.63</v>
      </c>
      <c r="AI345" s="26">
        <v>80.459999999999994</v>
      </c>
      <c r="AJ345" s="26">
        <v>99.62</v>
      </c>
      <c r="AK345" s="26">
        <v>100.57</v>
      </c>
      <c r="AL345" s="26">
        <v>104.56</v>
      </c>
      <c r="AM345" s="26">
        <v>99.83</v>
      </c>
      <c r="AN345" s="26">
        <v>103.05</v>
      </c>
      <c r="AO345" s="26">
        <v>102.06</v>
      </c>
      <c r="AP345" s="26">
        <v>96.71</v>
      </c>
      <c r="AQ345" s="26">
        <v>91.54</v>
      </c>
      <c r="AR345" s="26">
        <v>95.78</v>
      </c>
      <c r="AS345" s="26">
        <v>92.32</v>
      </c>
      <c r="AT345" s="26">
        <v>103.2</v>
      </c>
      <c r="AU345" s="26">
        <v>94.67</v>
      </c>
      <c r="AV345" s="26">
        <v>96.37</v>
      </c>
      <c r="AW345" s="26">
        <v>98.93</v>
      </c>
      <c r="AX345" s="26">
        <v>94.83</v>
      </c>
      <c r="AY345" s="26">
        <v>94.19</v>
      </c>
      <c r="AZ345" s="26">
        <v>96.23</v>
      </c>
      <c r="BA345" s="26">
        <v>99.42</v>
      </c>
      <c r="BB345" s="26">
        <v>97.52</v>
      </c>
      <c r="BC345" s="26">
        <v>102.51</v>
      </c>
      <c r="BD345" s="26">
        <v>103.33</v>
      </c>
      <c r="BE345" s="26">
        <v>99.91</v>
      </c>
      <c r="BF345" s="25"/>
      <c r="BG345" s="26">
        <v>95.73</v>
      </c>
      <c r="BH345" s="26">
        <v>97.11</v>
      </c>
      <c r="BI345" s="26">
        <v>92.56</v>
      </c>
      <c r="BJ345" s="26">
        <v>96.96</v>
      </c>
      <c r="BK345" s="26">
        <v>89.24</v>
      </c>
      <c r="BL345" s="26">
        <v>100.46</v>
      </c>
      <c r="BM345" s="26">
        <v>107.32</v>
      </c>
      <c r="BN345" s="26">
        <v>87.94</v>
      </c>
      <c r="BO345" s="26">
        <v>98.41</v>
      </c>
      <c r="BP345" s="26">
        <v>93.79</v>
      </c>
      <c r="BQ345" s="26">
        <v>103.46</v>
      </c>
      <c r="BR345" s="26">
        <v>113.44</v>
      </c>
      <c r="BS345" s="26">
        <v>90.89</v>
      </c>
      <c r="BT345" s="26">
        <v>92.24</v>
      </c>
      <c r="BU345" s="26">
        <v>85.14</v>
      </c>
      <c r="BV345" s="26">
        <v>83.5</v>
      </c>
      <c r="BW345" s="26">
        <v>95.36</v>
      </c>
      <c r="BX345" s="26">
        <v>94.97</v>
      </c>
      <c r="BY345" s="25"/>
      <c r="BZ345" s="25"/>
      <c r="CA345" s="25"/>
      <c r="CB345" s="25"/>
      <c r="CC345" s="26">
        <v>102.37</v>
      </c>
      <c r="CD345" s="26">
        <v>85.18</v>
      </c>
      <c r="CE345" s="26">
        <v>99.4</v>
      </c>
      <c r="CF345" s="26">
        <v>95.75</v>
      </c>
      <c r="CG345" s="26">
        <v>91.36</v>
      </c>
    </row>
    <row r="346" spans="1:85" x14ac:dyDescent="0.3">
      <c r="A346" s="24" t="s">
        <v>416</v>
      </c>
      <c r="B346" s="26">
        <v>98</v>
      </c>
      <c r="C346" s="25"/>
      <c r="D346" s="26">
        <v>99.24</v>
      </c>
      <c r="E346" s="26">
        <v>104.45</v>
      </c>
      <c r="F346" s="26">
        <v>97.03</v>
      </c>
      <c r="G346" s="26">
        <v>95.71</v>
      </c>
      <c r="H346" s="26">
        <v>98.09</v>
      </c>
      <c r="I346" s="26">
        <v>95.24</v>
      </c>
      <c r="J346" s="26">
        <v>98.32</v>
      </c>
      <c r="K346" s="26">
        <v>100.27</v>
      </c>
      <c r="L346" s="26">
        <v>96.77</v>
      </c>
      <c r="M346" s="26">
        <v>95.41</v>
      </c>
      <c r="N346" s="26">
        <v>99.49</v>
      </c>
      <c r="O346" s="26">
        <v>98.18</v>
      </c>
      <c r="P346" s="26">
        <v>100.83</v>
      </c>
      <c r="Q346" s="26">
        <v>90.11</v>
      </c>
      <c r="U346" s="26">
        <v>94.81</v>
      </c>
      <c r="V346" s="26">
        <v>95.79</v>
      </c>
      <c r="W346" s="25"/>
      <c r="X346" s="26">
        <v>99.57</v>
      </c>
      <c r="Y346" s="26">
        <v>93.76</v>
      </c>
      <c r="Z346" s="26">
        <v>92.35</v>
      </c>
      <c r="AA346" s="26">
        <v>104.45</v>
      </c>
      <c r="AB346" s="26">
        <v>96.51</v>
      </c>
      <c r="AC346" s="26">
        <v>99.45</v>
      </c>
      <c r="AD346" s="26">
        <v>97.91</v>
      </c>
      <c r="AE346" s="26">
        <v>99.45</v>
      </c>
      <c r="AF346" s="26">
        <v>101.16</v>
      </c>
      <c r="AG346" s="26">
        <v>99.44</v>
      </c>
      <c r="AH346" s="26">
        <v>103.66</v>
      </c>
      <c r="AI346" s="26">
        <v>83.19</v>
      </c>
      <c r="AJ346" s="26">
        <v>99.33</v>
      </c>
      <c r="AK346" s="26">
        <v>100.5</v>
      </c>
      <c r="AL346" s="26">
        <v>103.61</v>
      </c>
      <c r="AM346" s="26">
        <v>99.6</v>
      </c>
      <c r="AN346" s="26">
        <v>102.58</v>
      </c>
      <c r="AO346" s="26">
        <v>101.61</v>
      </c>
      <c r="AP346" s="26">
        <v>96.55</v>
      </c>
      <c r="AQ346" s="26">
        <v>93.03</v>
      </c>
      <c r="AR346" s="26">
        <v>95.68</v>
      </c>
      <c r="AS346" s="26">
        <v>93.05</v>
      </c>
      <c r="AT346" s="26">
        <v>102.13</v>
      </c>
      <c r="AU346" s="26">
        <v>95.71</v>
      </c>
      <c r="AV346" s="26">
        <v>97.05</v>
      </c>
      <c r="AW346" s="26">
        <v>99.22</v>
      </c>
      <c r="AX346" s="26">
        <v>95.24</v>
      </c>
      <c r="AY346" s="26">
        <v>94.92</v>
      </c>
      <c r="AZ346" s="26">
        <v>96.51</v>
      </c>
      <c r="BA346" s="26">
        <v>99.57</v>
      </c>
      <c r="BB346" s="26">
        <v>97.91</v>
      </c>
      <c r="BC346" s="26">
        <v>101.56</v>
      </c>
      <c r="BD346" s="26">
        <v>103.4</v>
      </c>
      <c r="BE346" s="26">
        <v>99.77</v>
      </c>
      <c r="BF346" s="25"/>
      <c r="BG346" s="26">
        <v>96.77</v>
      </c>
      <c r="BH346" s="26">
        <v>97.84</v>
      </c>
      <c r="BI346" s="26">
        <v>93.84</v>
      </c>
      <c r="BJ346" s="26">
        <v>97.44</v>
      </c>
      <c r="BK346" s="26">
        <v>91.17</v>
      </c>
      <c r="BL346" s="26">
        <v>100.38</v>
      </c>
      <c r="BM346" s="26">
        <v>106.1</v>
      </c>
      <c r="BN346" s="26">
        <v>89.33</v>
      </c>
      <c r="BO346" s="26">
        <v>98.18</v>
      </c>
      <c r="BP346" s="26">
        <v>95.38</v>
      </c>
      <c r="BQ346" s="26">
        <v>102.47</v>
      </c>
      <c r="BR346" s="26">
        <v>110.95</v>
      </c>
      <c r="BS346" s="26">
        <v>91.8</v>
      </c>
      <c r="BT346" s="26">
        <v>95.1</v>
      </c>
      <c r="BU346" s="26">
        <v>87.56</v>
      </c>
      <c r="BV346" s="26">
        <v>84.48</v>
      </c>
      <c r="BW346" s="26">
        <v>97.23</v>
      </c>
      <c r="BX346" s="26">
        <v>94.5</v>
      </c>
      <c r="BY346" s="25"/>
      <c r="BZ346" s="25"/>
      <c r="CA346" s="25"/>
      <c r="CB346" s="25"/>
      <c r="CC346" s="26">
        <v>101.78</v>
      </c>
      <c r="CD346" s="26">
        <v>87.8</v>
      </c>
      <c r="CE346" s="26">
        <v>99.26</v>
      </c>
      <c r="CF346" s="26">
        <v>96.87</v>
      </c>
      <c r="CG346" s="26">
        <v>94.03</v>
      </c>
    </row>
    <row r="347" spans="1:85" x14ac:dyDescent="0.3">
      <c r="A347" s="24" t="s">
        <v>417</v>
      </c>
      <c r="B347" s="26">
        <v>98.38</v>
      </c>
      <c r="C347" s="25"/>
      <c r="D347" s="26">
        <v>99.43</v>
      </c>
      <c r="E347" s="26">
        <v>103.54</v>
      </c>
      <c r="F347" s="26">
        <v>97.44</v>
      </c>
      <c r="G347" s="26">
        <v>96.8</v>
      </c>
      <c r="H347" s="26">
        <v>98.24</v>
      </c>
      <c r="I347" s="26">
        <v>95.77</v>
      </c>
      <c r="J347" s="26">
        <v>98.25</v>
      </c>
      <c r="K347" s="26">
        <v>100.79</v>
      </c>
      <c r="L347" s="26">
        <v>97.76</v>
      </c>
      <c r="M347" s="26">
        <v>96.59</v>
      </c>
      <c r="N347" s="26">
        <v>99.37</v>
      </c>
      <c r="O347" s="26">
        <v>98.24</v>
      </c>
      <c r="P347" s="26">
        <v>100.45</v>
      </c>
      <c r="Q347" s="26">
        <v>92.36</v>
      </c>
      <c r="U347" s="26">
        <v>95.29</v>
      </c>
      <c r="V347" s="26">
        <v>96.61</v>
      </c>
      <c r="W347" s="25"/>
      <c r="X347" s="26">
        <v>99.74</v>
      </c>
      <c r="Y347" s="26">
        <v>93.26</v>
      </c>
      <c r="Z347" s="26">
        <v>93.86</v>
      </c>
      <c r="AA347" s="26">
        <v>103.54</v>
      </c>
      <c r="AB347" s="26">
        <v>97.05</v>
      </c>
      <c r="AC347" s="26">
        <v>99.74</v>
      </c>
      <c r="AD347" s="26">
        <v>99.47</v>
      </c>
      <c r="AE347" s="26">
        <v>99.9</v>
      </c>
      <c r="AF347" s="26">
        <v>100.13</v>
      </c>
      <c r="AG347" s="26">
        <v>99.64</v>
      </c>
      <c r="AH347" s="26">
        <v>102.82</v>
      </c>
      <c r="AI347" s="26">
        <v>85.95</v>
      </c>
      <c r="AJ347" s="26">
        <v>98.92</v>
      </c>
      <c r="AK347" s="26">
        <v>100.03</v>
      </c>
      <c r="AL347" s="26">
        <v>103.22</v>
      </c>
      <c r="AM347" s="26">
        <v>99.71</v>
      </c>
      <c r="AN347" s="26">
        <v>102.01</v>
      </c>
      <c r="AO347" s="26">
        <v>101.16</v>
      </c>
      <c r="AP347" s="26">
        <v>96.51</v>
      </c>
      <c r="AQ347" s="26">
        <v>94.71</v>
      </c>
      <c r="AR347" s="26">
        <v>95.39</v>
      </c>
      <c r="AS347" s="26">
        <v>94.39</v>
      </c>
      <c r="AT347" s="26">
        <v>101.21</v>
      </c>
      <c r="AU347" s="26">
        <v>96.8</v>
      </c>
      <c r="AV347" s="26">
        <v>97.42</v>
      </c>
      <c r="AW347" s="26">
        <v>99.15</v>
      </c>
      <c r="AX347" s="26">
        <v>95.77</v>
      </c>
      <c r="AY347" s="26">
        <v>95.31</v>
      </c>
      <c r="AZ347" s="26">
        <v>96.63</v>
      </c>
      <c r="BA347" s="26">
        <v>99.37</v>
      </c>
      <c r="BB347" s="26">
        <v>98.27</v>
      </c>
      <c r="BC347" s="26">
        <v>102.4</v>
      </c>
      <c r="BD347" s="26">
        <v>105.38</v>
      </c>
      <c r="BE347" s="26">
        <v>99.45</v>
      </c>
      <c r="BF347" s="25"/>
      <c r="BG347" s="26">
        <v>97.76</v>
      </c>
      <c r="BH347" s="26">
        <v>98.54</v>
      </c>
      <c r="BI347" s="26">
        <v>95.12</v>
      </c>
      <c r="BJ347" s="26">
        <v>98.29</v>
      </c>
      <c r="BK347" s="26">
        <v>93.23</v>
      </c>
      <c r="BL347" s="26">
        <v>99.86</v>
      </c>
      <c r="BM347" s="26">
        <v>104.75</v>
      </c>
      <c r="BN347" s="26">
        <v>91.72</v>
      </c>
      <c r="BO347" s="26">
        <v>98.24</v>
      </c>
      <c r="BP347" s="26">
        <v>96.25</v>
      </c>
      <c r="BQ347" s="26">
        <v>101.6</v>
      </c>
      <c r="BR347" s="26">
        <v>108.24</v>
      </c>
      <c r="BS347" s="26">
        <v>92.69</v>
      </c>
      <c r="BT347" s="26">
        <v>97.35</v>
      </c>
      <c r="BU347" s="26">
        <v>90.34</v>
      </c>
      <c r="BV347" s="26">
        <v>93.22</v>
      </c>
      <c r="BW347" s="26">
        <v>98.28</v>
      </c>
      <c r="BX347" s="26">
        <v>94.84</v>
      </c>
      <c r="BY347" s="25"/>
      <c r="BZ347" s="25"/>
      <c r="CA347" s="25"/>
      <c r="CB347" s="25"/>
      <c r="CC347" s="26">
        <v>101.41</v>
      </c>
      <c r="CD347" s="26">
        <v>89.15</v>
      </c>
      <c r="CE347" s="26">
        <v>98.76</v>
      </c>
      <c r="CF347" s="26">
        <v>98.78</v>
      </c>
      <c r="CG347" s="26">
        <v>95.01</v>
      </c>
    </row>
    <row r="348" spans="1:85" x14ac:dyDescent="0.3">
      <c r="A348" s="24" t="s">
        <v>418</v>
      </c>
      <c r="B348" s="26">
        <v>98.76</v>
      </c>
      <c r="C348" s="25"/>
      <c r="D348" s="26">
        <v>99.76</v>
      </c>
      <c r="E348" s="26">
        <v>102.67</v>
      </c>
      <c r="F348" s="26">
        <v>97.92</v>
      </c>
      <c r="G348" s="26">
        <v>97.81</v>
      </c>
      <c r="H348" s="26">
        <v>98.42</v>
      </c>
      <c r="I348" s="26">
        <v>96.57</v>
      </c>
      <c r="J348" s="26">
        <v>98.47</v>
      </c>
      <c r="K348" s="26">
        <v>101.17</v>
      </c>
      <c r="L348" s="26">
        <v>98.5</v>
      </c>
      <c r="M348" s="26">
        <v>97.41</v>
      </c>
      <c r="N348" s="26">
        <v>99.3</v>
      </c>
      <c r="O348" s="26">
        <v>98.14</v>
      </c>
      <c r="P348" s="26">
        <v>100.17</v>
      </c>
      <c r="Q348" s="26">
        <v>93.99</v>
      </c>
      <c r="U348" s="26">
        <v>96.87</v>
      </c>
      <c r="V348" s="26">
        <v>97.44</v>
      </c>
      <c r="W348" s="25"/>
      <c r="X348" s="26">
        <v>100.06</v>
      </c>
      <c r="Y348" s="26">
        <v>92.62</v>
      </c>
      <c r="Z348" s="26">
        <v>95.02</v>
      </c>
      <c r="AA348" s="26">
        <v>102.67</v>
      </c>
      <c r="AB348" s="26">
        <v>97.58</v>
      </c>
      <c r="AC348" s="26">
        <v>100.21</v>
      </c>
      <c r="AD348" s="26">
        <v>98.48</v>
      </c>
      <c r="AE348" s="26">
        <v>99.81</v>
      </c>
      <c r="AF348" s="26">
        <v>99.77</v>
      </c>
      <c r="AG348" s="26">
        <v>99.79</v>
      </c>
      <c r="AH348" s="26">
        <v>102.15</v>
      </c>
      <c r="AI348" s="26">
        <v>88.67</v>
      </c>
      <c r="AJ348" s="26">
        <v>98.83</v>
      </c>
      <c r="AK348" s="26">
        <v>100.1</v>
      </c>
      <c r="AL348" s="26">
        <v>102.35</v>
      </c>
      <c r="AM348" s="26">
        <v>100.08</v>
      </c>
      <c r="AN348" s="26">
        <v>101.32</v>
      </c>
      <c r="AO348" s="26">
        <v>101.04</v>
      </c>
      <c r="AP348" s="26">
        <v>97.1</v>
      </c>
      <c r="AQ348" s="26">
        <v>95.97</v>
      </c>
      <c r="AR348" s="26">
        <v>96.21</v>
      </c>
      <c r="AS348" s="26">
        <v>96.14</v>
      </c>
      <c r="AT348" s="26">
        <v>100.44</v>
      </c>
      <c r="AU348" s="26">
        <v>97.81</v>
      </c>
      <c r="AV348" s="26">
        <v>97.83</v>
      </c>
      <c r="AW348" s="26">
        <v>99.08</v>
      </c>
      <c r="AX348" s="26">
        <v>96.57</v>
      </c>
      <c r="AY348" s="26">
        <v>95.83</v>
      </c>
      <c r="AZ348" s="26">
        <v>96.97</v>
      </c>
      <c r="BA348" s="26">
        <v>99.48</v>
      </c>
      <c r="BB348" s="26">
        <v>98.69</v>
      </c>
      <c r="BC348" s="26">
        <v>103.88</v>
      </c>
      <c r="BD348" s="26">
        <v>106.11</v>
      </c>
      <c r="BE348" s="26">
        <v>99.32</v>
      </c>
      <c r="BF348" s="25"/>
      <c r="BG348" s="26">
        <v>98.5</v>
      </c>
      <c r="BH348" s="26">
        <v>98.85</v>
      </c>
      <c r="BI348" s="26">
        <v>96.55</v>
      </c>
      <c r="BJ348" s="26">
        <v>98.81</v>
      </c>
      <c r="BK348" s="26">
        <v>94.24</v>
      </c>
      <c r="BL348" s="26">
        <v>99.65</v>
      </c>
      <c r="BM348" s="26">
        <v>103.59</v>
      </c>
      <c r="BN348" s="26">
        <v>93.31</v>
      </c>
      <c r="BO348" s="26">
        <v>98.14</v>
      </c>
      <c r="BP348" s="26">
        <v>97.08</v>
      </c>
      <c r="BQ348" s="26">
        <v>100.69</v>
      </c>
      <c r="BR348" s="26">
        <v>106.1</v>
      </c>
      <c r="BS348" s="26">
        <v>94.61</v>
      </c>
      <c r="BT348" s="26">
        <v>97.94</v>
      </c>
      <c r="BU348" s="26">
        <v>92.52</v>
      </c>
      <c r="BV348" s="26">
        <v>93.22</v>
      </c>
      <c r="BW348" s="26">
        <v>98.19</v>
      </c>
      <c r="BX348" s="26">
        <v>96.01</v>
      </c>
      <c r="BY348" s="25"/>
      <c r="BZ348" s="25"/>
      <c r="CA348" s="25"/>
      <c r="CB348" s="25"/>
      <c r="CC348" s="26">
        <v>100.68</v>
      </c>
      <c r="CD348" s="26">
        <v>93.08</v>
      </c>
      <c r="CE348" s="26">
        <v>99.98</v>
      </c>
      <c r="CF348" s="26">
        <v>99.07</v>
      </c>
      <c r="CG348" s="26">
        <v>95.86</v>
      </c>
    </row>
    <row r="349" spans="1:85" x14ac:dyDescent="0.3">
      <c r="A349" s="24" t="s">
        <v>419</v>
      </c>
      <c r="B349" s="26">
        <v>99.36</v>
      </c>
      <c r="C349" s="25"/>
      <c r="D349" s="26">
        <v>99.81</v>
      </c>
      <c r="E349" s="26">
        <v>102.01</v>
      </c>
      <c r="F349" s="26">
        <v>98.8</v>
      </c>
      <c r="G349" s="26">
        <v>99.04</v>
      </c>
      <c r="H349" s="26">
        <v>98.72</v>
      </c>
      <c r="I349" s="26">
        <v>97.55</v>
      </c>
      <c r="J349" s="26">
        <v>99.17</v>
      </c>
      <c r="K349" s="26">
        <v>101.69</v>
      </c>
      <c r="L349" s="26">
        <v>98.67</v>
      </c>
      <c r="M349" s="26">
        <v>98.28</v>
      </c>
      <c r="N349" s="26">
        <v>99.93</v>
      </c>
      <c r="O349" s="26">
        <v>99.2</v>
      </c>
      <c r="P349" s="26">
        <v>100.24</v>
      </c>
      <c r="Q349" s="26">
        <v>95.64</v>
      </c>
      <c r="U349" s="26">
        <v>97.48</v>
      </c>
      <c r="V349" s="26">
        <v>99.23</v>
      </c>
      <c r="W349" s="25"/>
      <c r="X349" s="26">
        <v>100.1</v>
      </c>
      <c r="Y349" s="26">
        <v>92.06</v>
      </c>
      <c r="Z349" s="26">
        <v>95.9</v>
      </c>
      <c r="AA349" s="26">
        <v>102.01</v>
      </c>
      <c r="AB349" s="26">
        <v>98.65</v>
      </c>
      <c r="AC349" s="26">
        <v>100.04</v>
      </c>
      <c r="AD349" s="26">
        <v>99.49</v>
      </c>
      <c r="AE349" s="26">
        <v>100.21</v>
      </c>
      <c r="AF349" s="26">
        <v>99.38</v>
      </c>
      <c r="AG349" s="26">
        <v>100.48</v>
      </c>
      <c r="AH349" s="26">
        <v>101.93</v>
      </c>
      <c r="AI349" s="26">
        <v>92.39</v>
      </c>
      <c r="AJ349" s="26">
        <v>99.09</v>
      </c>
      <c r="AK349" s="26">
        <v>100.7</v>
      </c>
      <c r="AL349" s="26">
        <v>101.79</v>
      </c>
      <c r="AM349" s="26">
        <v>100.45</v>
      </c>
      <c r="AN349" s="26">
        <v>100.91</v>
      </c>
      <c r="AO349" s="26">
        <v>100.76</v>
      </c>
      <c r="AP349" s="26">
        <v>98.27</v>
      </c>
      <c r="AQ349" s="26">
        <v>97.39</v>
      </c>
      <c r="AR349" s="26">
        <v>97.42</v>
      </c>
      <c r="AS349" s="26">
        <v>97.71</v>
      </c>
      <c r="AT349" s="26">
        <v>101.03</v>
      </c>
      <c r="AU349" s="26">
        <v>99.04</v>
      </c>
      <c r="AV349" s="26">
        <v>98.38</v>
      </c>
      <c r="AW349" s="26">
        <v>99.09</v>
      </c>
      <c r="AX349" s="26">
        <v>97.55</v>
      </c>
      <c r="AY349" s="26">
        <v>97.28</v>
      </c>
      <c r="AZ349" s="26">
        <v>98.05</v>
      </c>
      <c r="BA349" s="26">
        <v>99.92</v>
      </c>
      <c r="BB349" s="26">
        <v>99.24</v>
      </c>
      <c r="BC349" s="26">
        <v>112.36</v>
      </c>
      <c r="BD349" s="26">
        <v>105.19</v>
      </c>
      <c r="BE349" s="26">
        <v>99.46</v>
      </c>
      <c r="BF349" s="25"/>
      <c r="BG349" s="26">
        <v>98.67</v>
      </c>
      <c r="BH349" s="26">
        <v>99.15</v>
      </c>
      <c r="BI349" s="26">
        <v>97.72</v>
      </c>
      <c r="BJ349" s="26">
        <v>99.33</v>
      </c>
      <c r="BK349" s="26">
        <v>95.87</v>
      </c>
      <c r="BL349" s="26">
        <v>100.28</v>
      </c>
      <c r="BM349" s="26">
        <v>102.6</v>
      </c>
      <c r="BN349" s="26">
        <v>95.82</v>
      </c>
      <c r="BO349" s="26">
        <v>99.2</v>
      </c>
      <c r="BP349" s="26">
        <v>98.15</v>
      </c>
      <c r="BQ349" s="26">
        <v>100.61</v>
      </c>
      <c r="BR349" s="26">
        <v>104.2</v>
      </c>
      <c r="BS349" s="26">
        <v>96.2</v>
      </c>
      <c r="BT349" s="26">
        <v>99.29</v>
      </c>
      <c r="BU349" s="26">
        <v>94.2</v>
      </c>
      <c r="BV349" s="26">
        <v>92.67</v>
      </c>
      <c r="BW349" s="26">
        <v>97.66</v>
      </c>
      <c r="BX349" s="26">
        <v>98.52</v>
      </c>
      <c r="BY349" s="25"/>
      <c r="BZ349" s="25"/>
      <c r="CA349" s="25"/>
      <c r="CB349" s="25"/>
      <c r="CC349" s="26">
        <v>100.5</v>
      </c>
      <c r="CD349" s="26">
        <v>94.48</v>
      </c>
      <c r="CE349" s="26">
        <v>100.23</v>
      </c>
      <c r="CF349" s="26">
        <v>100.62</v>
      </c>
      <c r="CG349" s="26">
        <v>98.36</v>
      </c>
    </row>
    <row r="350" spans="1:85" x14ac:dyDescent="0.3">
      <c r="A350" s="24" t="s">
        <v>420</v>
      </c>
      <c r="B350" s="26">
        <v>99.53</v>
      </c>
      <c r="C350" s="25"/>
      <c r="D350" s="26">
        <v>99.68</v>
      </c>
      <c r="E350" s="26">
        <v>100.75</v>
      </c>
      <c r="F350" s="26">
        <v>99.27</v>
      </c>
      <c r="G350" s="26">
        <v>99.52</v>
      </c>
      <c r="H350" s="26">
        <v>99.43</v>
      </c>
      <c r="I350" s="26">
        <v>98.4</v>
      </c>
      <c r="J350" s="26">
        <v>99.42</v>
      </c>
      <c r="K350" s="26">
        <v>100.59</v>
      </c>
      <c r="L350" s="26">
        <v>99.31</v>
      </c>
      <c r="M350" s="26">
        <v>98.99</v>
      </c>
      <c r="N350" s="26">
        <v>99.95</v>
      </c>
      <c r="O350" s="26">
        <v>99.48</v>
      </c>
      <c r="P350" s="26">
        <v>100.36</v>
      </c>
      <c r="Q350" s="26">
        <v>97.09</v>
      </c>
      <c r="U350" s="26">
        <v>98.27</v>
      </c>
      <c r="V350" s="26">
        <v>99.22</v>
      </c>
      <c r="W350" s="25"/>
      <c r="X350" s="26">
        <v>99.87</v>
      </c>
      <c r="Y350" s="26">
        <v>94.54</v>
      </c>
      <c r="Z350" s="26">
        <v>97.2</v>
      </c>
      <c r="AA350" s="26">
        <v>100.75</v>
      </c>
      <c r="AB350" s="26">
        <v>98.99</v>
      </c>
      <c r="AC350" s="26">
        <v>100.43</v>
      </c>
      <c r="AD350" s="26">
        <v>99.44</v>
      </c>
      <c r="AE350" s="26">
        <v>99.6</v>
      </c>
      <c r="AF350" s="26">
        <v>100.1</v>
      </c>
      <c r="AG350" s="26">
        <v>100.5</v>
      </c>
      <c r="AH350" s="26">
        <v>101.05</v>
      </c>
      <c r="AI350" s="26">
        <v>95.16</v>
      </c>
      <c r="AJ350" s="26">
        <v>99.32</v>
      </c>
      <c r="AK350" s="26">
        <v>100.42</v>
      </c>
      <c r="AL350" s="26">
        <v>101.31</v>
      </c>
      <c r="AM350" s="26">
        <v>100.3</v>
      </c>
      <c r="AN350" s="26">
        <v>100.53</v>
      </c>
      <c r="AO350" s="26">
        <v>100.47</v>
      </c>
      <c r="AP350" s="26">
        <v>98.44</v>
      </c>
      <c r="AQ350" s="26">
        <v>98.64</v>
      </c>
      <c r="AR350" s="26">
        <v>98.75</v>
      </c>
      <c r="AS350" s="26">
        <v>98.54</v>
      </c>
      <c r="AT350" s="26">
        <v>100.93</v>
      </c>
      <c r="AU350" s="26">
        <v>99.52</v>
      </c>
      <c r="AV350" s="26">
        <v>99.25</v>
      </c>
      <c r="AW350" s="26">
        <v>99.64</v>
      </c>
      <c r="AX350" s="26">
        <v>98.4</v>
      </c>
      <c r="AY350" s="26">
        <v>98.59</v>
      </c>
      <c r="AZ350" s="26">
        <v>98.62</v>
      </c>
      <c r="BA350" s="26">
        <v>99.88</v>
      </c>
      <c r="BB350" s="26">
        <v>99.69</v>
      </c>
      <c r="BC350" s="26">
        <v>101.68</v>
      </c>
      <c r="BD350" s="26">
        <v>103.02</v>
      </c>
      <c r="BE350" s="26">
        <v>99.37</v>
      </c>
      <c r="BF350" s="25"/>
      <c r="BG350" s="26">
        <v>99.31</v>
      </c>
      <c r="BH350" s="26">
        <v>99.3</v>
      </c>
      <c r="BI350" s="26">
        <v>98.72</v>
      </c>
      <c r="BJ350" s="26">
        <v>99.68</v>
      </c>
      <c r="BK350" s="26">
        <v>97.4</v>
      </c>
      <c r="BL350" s="26">
        <v>99.93</v>
      </c>
      <c r="BM350" s="26">
        <v>101.67</v>
      </c>
      <c r="BN350" s="26">
        <v>98.04</v>
      </c>
      <c r="BO350" s="26">
        <v>99.48</v>
      </c>
      <c r="BP350" s="26">
        <v>99.44</v>
      </c>
      <c r="BQ350" s="26">
        <v>100.37</v>
      </c>
      <c r="BR350" s="26">
        <v>102.5</v>
      </c>
      <c r="BS350" s="26">
        <v>98.21</v>
      </c>
      <c r="BT350" s="26">
        <v>99</v>
      </c>
      <c r="BU350" s="26">
        <v>96.59</v>
      </c>
      <c r="BV350" s="26">
        <v>94.71</v>
      </c>
      <c r="BW350" s="26">
        <v>98.42</v>
      </c>
      <c r="BX350" s="26">
        <v>98.19</v>
      </c>
      <c r="BY350" s="25"/>
      <c r="BZ350" s="25"/>
      <c r="CA350" s="25"/>
      <c r="CB350" s="25"/>
      <c r="CC350" s="26">
        <v>100.2</v>
      </c>
      <c r="CD350" s="26">
        <v>96.37</v>
      </c>
      <c r="CE350" s="26">
        <v>100</v>
      </c>
      <c r="CF350" s="26">
        <v>101.57</v>
      </c>
      <c r="CG350" s="26">
        <v>98.1</v>
      </c>
    </row>
    <row r="351" spans="1:85" x14ac:dyDescent="0.3">
      <c r="A351" s="24" t="s">
        <v>421</v>
      </c>
      <c r="B351" s="26">
        <v>99.74</v>
      </c>
      <c r="C351" s="25"/>
      <c r="D351" s="26">
        <v>99.89</v>
      </c>
      <c r="E351" s="26">
        <v>100.28</v>
      </c>
      <c r="F351" s="26">
        <v>99.61</v>
      </c>
      <c r="G351" s="26">
        <v>99.93</v>
      </c>
      <c r="H351" s="26">
        <v>99.73</v>
      </c>
      <c r="I351" s="26">
        <v>99.28</v>
      </c>
      <c r="J351" s="26">
        <v>99.75</v>
      </c>
      <c r="K351" s="26">
        <v>99.11</v>
      </c>
      <c r="L351" s="26">
        <v>99.73</v>
      </c>
      <c r="M351" s="26">
        <v>99.64</v>
      </c>
      <c r="N351" s="26">
        <v>100.09</v>
      </c>
      <c r="O351" s="26">
        <v>99.8</v>
      </c>
      <c r="P351" s="26">
        <v>100.14</v>
      </c>
      <c r="Q351" s="26">
        <v>99.95</v>
      </c>
      <c r="U351" s="26">
        <v>99.46</v>
      </c>
      <c r="V351" s="26">
        <v>99.35</v>
      </c>
      <c r="W351" s="25"/>
      <c r="X351" s="26">
        <v>99.95</v>
      </c>
      <c r="Y351" s="26">
        <v>98.18</v>
      </c>
      <c r="Z351" s="26">
        <v>98.96</v>
      </c>
      <c r="AA351" s="26">
        <v>100.28</v>
      </c>
      <c r="AB351" s="26">
        <v>99.73</v>
      </c>
      <c r="AC351" s="26">
        <v>99.53</v>
      </c>
      <c r="AD351" s="26">
        <v>100.29</v>
      </c>
      <c r="AE351" s="26">
        <v>100.02</v>
      </c>
      <c r="AF351" s="26">
        <v>99.68</v>
      </c>
      <c r="AG351" s="26">
        <v>100.21</v>
      </c>
      <c r="AH351" s="26">
        <v>100.22</v>
      </c>
      <c r="AI351" s="26">
        <v>98.11</v>
      </c>
      <c r="AJ351" s="26">
        <v>99.57</v>
      </c>
      <c r="AK351" s="26">
        <v>99.74</v>
      </c>
      <c r="AL351" s="26">
        <v>100.34</v>
      </c>
      <c r="AM351" s="26">
        <v>100.17</v>
      </c>
      <c r="AN351" s="26">
        <v>100.11</v>
      </c>
      <c r="AO351" s="26">
        <v>100.26</v>
      </c>
      <c r="AP351" s="26">
        <v>99.57</v>
      </c>
      <c r="AQ351" s="26">
        <v>99.02</v>
      </c>
      <c r="AR351" s="26">
        <v>99.65</v>
      </c>
      <c r="AS351" s="26">
        <v>99.42</v>
      </c>
      <c r="AT351" s="26">
        <v>100.05</v>
      </c>
      <c r="AU351" s="26">
        <v>99.93</v>
      </c>
      <c r="AV351" s="26">
        <v>99.72</v>
      </c>
      <c r="AW351" s="26">
        <v>99.74</v>
      </c>
      <c r="AX351" s="26">
        <v>99.28</v>
      </c>
      <c r="AY351" s="26">
        <v>99.77</v>
      </c>
      <c r="AZ351" s="26">
        <v>99.55</v>
      </c>
      <c r="BA351" s="26">
        <v>99.83</v>
      </c>
      <c r="BB351" s="26">
        <v>99.97</v>
      </c>
      <c r="BC351" s="26">
        <v>84.32</v>
      </c>
      <c r="BD351" s="26">
        <v>100.92</v>
      </c>
      <c r="BE351" s="26">
        <v>99.86</v>
      </c>
      <c r="BF351" s="25"/>
      <c r="BG351" s="26">
        <v>99.73</v>
      </c>
      <c r="BH351" s="26">
        <v>99.95</v>
      </c>
      <c r="BI351" s="26">
        <v>99.6</v>
      </c>
      <c r="BJ351" s="26">
        <v>99.77</v>
      </c>
      <c r="BK351" s="26">
        <v>99.22</v>
      </c>
      <c r="BL351" s="26">
        <v>99.99</v>
      </c>
      <c r="BM351" s="26">
        <v>100.75</v>
      </c>
      <c r="BN351" s="26">
        <v>99.6</v>
      </c>
      <c r="BO351" s="26">
        <v>99.8</v>
      </c>
      <c r="BP351" s="26">
        <v>100.06</v>
      </c>
      <c r="BQ351" s="26">
        <v>100.19</v>
      </c>
      <c r="BR351" s="26">
        <v>100.68</v>
      </c>
      <c r="BS351" s="26">
        <v>99.71</v>
      </c>
      <c r="BT351" s="26">
        <v>98.62</v>
      </c>
      <c r="BU351" s="26">
        <v>99.97</v>
      </c>
      <c r="BV351" s="26">
        <v>102.96</v>
      </c>
      <c r="BW351" s="26">
        <v>100.31</v>
      </c>
      <c r="BX351" s="26">
        <v>99.36</v>
      </c>
      <c r="BY351" s="25"/>
      <c r="BZ351" s="25"/>
      <c r="CA351" s="25"/>
      <c r="CB351" s="25"/>
      <c r="CC351" s="26">
        <v>100.26</v>
      </c>
      <c r="CD351" s="26">
        <v>98.69</v>
      </c>
      <c r="CE351" s="26">
        <v>99.53</v>
      </c>
      <c r="CF351" s="26">
        <v>100.58</v>
      </c>
      <c r="CG351" s="26">
        <v>98.86</v>
      </c>
    </row>
    <row r="352" spans="1:85" x14ac:dyDescent="0.3">
      <c r="A352" s="24" t="s">
        <v>422</v>
      </c>
      <c r="B352" s="26">
        <v>100.08</v>
      </c>
      <c r="C352" s="25"/>
      <c r="D352" s="26">
        <v>100.2</v>
      </c>
      <c r="E352" s="26">
        <v>99.58</v>
      </c>
      <c r="F352" s="26">
        <v>100.12</v>
      </c>
      <c r="G352" s="26">
        <v>100.19</v>
      </c>
      <c r="H352" s="26">
        <v>100.09</v>
      </c>
      <c r="I352" s="26">
        <v>100.51</v>
      </c>
      <c r="J352" s="26">
        <v>100.23</v>
      </c>
      <c r="K352" s="26">
        <v>99.6</v>
      </c>
      <c r="L352" s="26">
        <v>100.1</v>
      </c>
      <c r="M352" s="26">
        <v>100.24</v>
      </c>
      <c r="N352" s="26">
        <v>99.97</v>
      </c>
      <c r="O352" s="26">
        <v>100.26</v>
      </c>
      <c r="P352" s="26">
        <v>99.74</v>
      </c>
      <c r="Q352" s="26">
        <v>100.84</v>
      </c>
      <c r="U352" s="26">
        <v>100.83</v>
      </c>
      <c r="V352" s="26">
        <v>100.19</v>
      </c>
      <c r="W352" s="25"/>
      <c r="X352" s="26">
        <v>100.13</v>
      </c>
      <c r="Y352" s="26">
        <v>102.25</v>
      </c>
      <c r="Z352" s="26">
        <v>101.06</v>
      </c>
      <c r="AA352" s="26">
        <v>99.58</v>
      </c>
      <c r="AB352" s="26">
        <v>100.37</v>
      </c>
      <c r="AC352" s="26">
        <v>100.13</v>
      </c>
      <c r="AD352" s="26">
        <v>99.85</v>
      </c>
      <c r="AE352" s="26">
        <v>100.03</v>
      </c>
      <c r="AF352" s="26">
        <v>100.47</v>
      </c>
      <c r="AG352" s="26">
        <v>99.73</v>
      </c>
      <c r="AH352" s="26">
        <v>99.48</v>
      </c>
      <c r="AI352" s="26">
        <v>101.33</v>
      </c>
      <c r="AJ352" s="26">
        <v>100.21</v>
      </c>
      <c r="AK352" s="26">
        <v>99.36</v>
      </c>
      <c r="AL352" s="26">
        <v>99.43</v>
      </c>
      <c r="AM352" s="26">
        <v>99.93</v>
      </c>
      <c r="AN352" s="26">
        <v>99.84</v>
      </c>
      <c r="AO352" s="26">
        <v>99.96</v>
      </c>
      <c r="AP352" s="26">
        <v>100.53</v>
      </c>
      <c r="AQ352" s="26">
        <v>100.06</v>
      </c>
      <c r="AR352" s="26">
        <v>100.26</v>
      </c>
      <c r="AS352" s="26">
        <v>100.63</v>
      </c>
      <c r="AT352" s="26">
        <v>99.48</v>
      </c>
      <c r="AU352" s="26">
        <v>100.19</v>
      </c>
      <c r="AV352" s="26">
        <v>100.17</v>
      </c>
      <c r="AW352" s="26">
        <v>100</v>
      </c>
      <c r="AX352" s="26">
        <v>100.51</v>
      </c>
      <c r="AY352" s="26">
        <v>100.32</v>
      </c>
      <c r="AZ352" s="26">
        <v>100.38</v>
      </c>
      <c r="BA352" s="26">
        <v>100.15</v>
      </c>
      <c r="BB352" s="26">
        <v>100.13</v>
      </c>
      <c r="BC352" s="26">
        <v>97.63</v>
      </c>
      <c r="BD352" s="26">
        <v>99.06</v>
      </c>
      <c r="BE352" s="26">
        <v>100.06</v>
      </c>
      <c r="BF352" s="25"/>
      <c r="BG352" s="26">
        <v>100.1</v>
      </c>
      <c r="BH352" s="26">
        <v>100.2</v>
      </c>
      <c r="BI352" s="26">
        <v>100.31</v>
      </c>
      <c r="BJ352" s="26">
        <v>99.98</v>
      </c>
      <c r="BK352" s="26">
        <v>100.86</v>
      </c>
      <c r="BL352" s="26">
        <v>100.04</v>
      </c>
      <c r="BM352" s="26">
        <v>99.37</v>
      </c>
      <c r="BN352" s="26">
        <v>100.46</v>
      </c>
      <c r="BO352" s="26">
        <v>100.26</v>
      </c>
      <c r="BP352" s="26">
        <v>99.97</v>
      </c>
      <c r="BQ352" s="26">
        <v>99.75</v>
      </c>
      <c r="BR352" s="26">
        <v>99.13</v>
      </c>
      <c r="BS352" s="26">
        <v>100.57</v>
      </c>
      <c r="BT352" s="26">
        <v>100.29</v>
      </c>
      <c r="BU352" s="26">
        <v>101.13</v>
      </c>
      <c r="BV352" s="26">
        <v>101.53</v>
      </c>
      <c r="BW352" s="26">
        <v>99.83</v>
      </c>
      <c r="BX352" s="26">
        <v>100.39</v>
      </c>
      <c r="BY352" s="25"/>
      <c r="BZ352" s="25"/>
      <c r="CA352" s="25"/>
      <c r="CB352" s="25"/>
      <c r="CC352" s="26">
        <v>100.07</v>
      </c>
      <c r="CD352" s="26">
        <v>101.61</v>
      </c>
      <c r="CE352" s="26">
        <v>99.7</v>
      </c>
      <c r="CF352" s="26">
        <v>99.86</v>
      </c>
      <c r="CG352" s="26">
        <v>100.51</v>
      </c>
    </row>
    <row r="353" spans="1:85" x14ac:dyDescent="0.3">
      <c r="A353" s="24" t="s">
        <v>549</v>
      </c>
      <c r="B353" s="26">
        <v>100.66</v>
      </c>
      <c r="C353" s="25"/>
      <c r="D353" s="26">
        <v>100.23</v>
      </c>
      <c r="E353" s="26">
        <v>99.39</v>
      </c>
      <c r="F353" s="26">
        <v>101.01</v>
      </c>
      <c r="G353" s="26">
        <v>100.36</v>
      </c>
      <c r="H353" s="26">
        <v>100.75</v>
      </c>
      <c r="I353" s="26">
        <v>101.84</v>
      </c>
      <c r="J353" s="26">
        <v>100.61</v>
      </c>
      <c r="K353" s="26">
        <v>100.71</v>
      </c>
      <c r="L353" s="26">
        <v>100.87</v>
      </c>
      <c r="M353" s="26">
        <v>101.14</v>
      </c>
      <c r="N353" s="26">
        <v>99.99</v>
      </c>
      <c r="O353" s="26">
        <v>100.46</v>
      </c>
      <c r="P353" s="26">
        <v>99.76</v>
      </c>
      <c r="Q353" s="26">
        <v>102.18</v>
      </c>
      <c r="U353" s="26">
        <v>101.47</v>
      </c>
      <c r="V353" s="26">
        <v>101.25</v>
      </c>
      <c r="W353" s="25"/>
      <c r="X353" s="26">
        <v>100.05</v>
      </c>
      <c r="Y353" s="26">
        <v>105.36</v>
      </c>
      <c r="Z353" s="26">
        <v>102.87</v>
      </c>
      <c r="AA353" s="26">
        <v>99.39</v>
      </c>
      <c r="AB353" s="26">
        <v>100.92</v>
      </c>
      <c r="AC353" s="26">
        <v>99.92</v>
      </c>
      <c r="AD353" s="26">
        <v>100.42</v>
      </c>
      <c r="AE353" s="26">
        <v>100.35</v>
      </c>
      <c r="AF353" s="26">
        <v>99.75</v>
      </c>
      <c r="AG353" s="26">
        <v>99.56</v>
      </c>
      <c r="AH353" s="26">
        <v>99.26</v>
      </c>
      <c r="AI353" s="26">
        <v>105.7</v>
      </c>
      <c r="AJ353" s="26">
        <v>100.91</v>
      </c>
      <c r="AK353" s="26">
        <v>100.48</v>
      </c>
      <c r="AL353" s="26">
        <v>98.94</v>
      </c>
      <c r="AM353" s="26">
        <v>99.6</v>
      </c>
      <c r="AN353" s="26">
        <v>99.52</v>
      </c>
      <c r="AO353" s="26">
        <v>99.31</v>
      </c>
      <c r="AP353" s="26">
        <v>101.49</v>
      </c>
      <c r="AQ353" s="26">
        <v>102.31</v>
      </c>
      <c r="AR353" s="26">
        <v>101.36</v>
      </c>
      <c r="AS353" s="26">
        <v>101.43</v>
      </c>
      <c r="AT353" s="26">
        <v>99.54</v>
      </c>
      <c r="AU353" s="26">
        <v>100.36</v>
      </c>
      <c r="AV353" s="26">
        <v>100.87</v>
      </c>
      <c r="AW353" s="26">
        <v>100.63</v>
      </c>
      <c r="AX353" s="26">
        <v>101.84</v>
      </c>
      <c r="AY353" s="26">
        <v>101.33</v>
      </c>
      <c r="AZ353" s="26">
        <v>101.46</v>
      </c>
      <c r="BA353" s="26">
        <v>100.14</v>
      </c>
      <c r="BB353" s="26">
        <v>100.22</v>
      </c>
      <c r="BC353" s="26">
        <v>119.46</v>
      </c>
      <c r="BD353" s="26">
        <v>97.09</v>
      </c>
      <c r="BE353" s="26">
        <v>100.71</v>
      </c>
      <c r="BF353" s="25"/>
      <c r="BG353" s="26">
        <v>100.87</v>
      </c>
      <c r="BH353" s="26">
        <v>100.55</v>
      </c>
      <c r="BI353" s="26">
        <v>101.4</v>
      </c>
      <c r="BJ353" s="26">
        <v>100.56</v>
      </c>
      <c r="BK353" s="26">
        <v>102.59</v>
      </c>
      <c r="BL353" s="26">
        <v>100.03</v>
      </c>
      <c r="BM353" s="26">
        <v>98.25</v>
      </c>
      <c r="BN353" s="26">
        <v>101.94</v>
      </c>
      <c r="BO353" s="26">
        <v>100.46</v>
      </c>
      <c r="BP353" s="26">
        <v>100.54</v>
      </c>
      <c r="BQ353" s="26">
        <v>99.69</v>
      </c>
      <c r="BR353" s="26">
        <v>97.76</v>
      </c>
      <c r="BS353" s="26">
        <v>101.54</v>
      </c>
      <c r="BT353" s="26">
        <v>102.13</v>
      </c>
      <c r="BU353" s="26">
        <v>102.41</v>
      </c>
      <c r="BV353" s="26">
        <v>101</v>
      </c>
      <c r="BW353" s="26">
        <v>101.46</v>
      </c>
      <c r="BX353" s="26">
        <v>102.1</v>
      </c>
      <c r="BY353" s="25"/>
      <c r="BZ353" s="25"/>
      <c r="CA353" s="25"/>
      <c r="CB353" s="25"/>
      <c r="CC353" s="26">
        <v>99.47</v>
      </c>
      <c r="CD353" s="26">
        <v>103.48</v>
      </c>
      <c r="CE353" s="26">
        <v>100.77</v>
      </c>
      <c r="CF353" s="26">
        <v>98.02</v>
      </c>
      <c r="CG353" s="26">
        <v>102.59</v>
      </c>
    </row>
    <row r="354" spans="1:85" x14ac:dyDescent="0.3">
      <c r="A354" s="24" t="s">
        <v>571</v>
      </c>
      <c r="B354" s="26">
        <v>101.12</v>
      </c>
      <c r="C354" s="25"/>
      <c r="D354" s="26">
        <v>100.04</v>
      </c>
      <c r="E354" s="26">
        <v>100.3</v>
      </c>
      <c r="F354" s="26">
        <v>101.61</v>
      </c>
      <c r="G354" s="26">
        <v>100.39</v>
      </c>
      <c r="H354" s="26">
        <v>101.54</v>
      </c>
      <c r="I354" s="26">
        <v>103.82</v>
      </c>
      <c r="J354" s="26">
        <v>100.53</v>
      </c>
      <c r="K354" s="26">
        <v>101.02</v>
      </c>
      <c r="L354" s="26">
        <v>101.02</v>
      </c>
      <c r="M354" s="26">
        <v>101.76</v>
      </c>
      <c r="N354" s="26">
        <v>100.04</v>
      </c>
      <c r="O354" s="26">
        <v>100.9</v>
      </c>
      <c r="P354" s="26">
        <v>99.86</v>
      </c>
      <c r="Q354" s="26">
        <v>102.96</v>
      </c>
      <c r="U354" s="26">
        <v>101.88</v>
      </c>
      <c r="V354" s="26">
        <v>102.07</v>
      </c>
      <c r="W354" s="25"/>
      <c r="X354" s="26">
        <v>99.76</v>
      </c>
      <c r="Y354" s="26">
        <v>106.67</v>
      </c>
      <c r="Z354" s="26">
        <v>104.45</v>
      </c>
      <c r="AA354" s="26">
        <v>100.3</v>
      </c>
      <c r="AB354" s="26">
        <v>101.5</v>
      </c>
      <c r="AC354" s="26">
        <v>96.06</v>
      </c>
      <c r="AD354" s="26">
        <v>100.89</v>
      </c>
      <c r="AE354" s="26">
        <v>99.76</v>
      </c>
      <c r="AF354" s="26">
        <v>100.23</v>
      </c>
      <c r="AG354" s="26">
        <v>98.87</v>
      </c>
      <c r="AH354" s="26">
        <v>98.06</v>
      </c>
      <c r="AI354" s="26">
        <v>109.7</v>
      </c>
      <c r="AJ354" s="26">
        <v>101.47</v>
      </c>
      <c r="AK354" s="26">
        <v>100.3</v>
      </c>
      <c r="AL354" s="26">
        <v>98.24</v>
      </c>
      <c r="AM354" s="26">
        <v>99.51</v>
      </c>
      <c r="AN354" s="26">
        <v>99.28</v>
      </c>
      <c r="AO354" s="26">
        <v>98.22</v>
      </c>
      <c r="AP354" s="26">
        <v>102.17</v>
      </c>
      <c r="AQ354" s="26">
        <v>104.23</v>
      </c>
      <c r="AR354" s="26">
        <v>101.84</v>
      </c>
      <c r="AS354" s="26">
        <v>102.17</v>
      </c>
      <c r="AT354" s="26">
        <v>100.54</v>
      </c>
      <c r="AU354" s="26">
        <v>100.39</v>
      </c>
      <c r="AV354" s="26">
        <v>101.69</v>
      </c>
      <c r="AW354" s="26">
        <v>101.37</v>
      </c>
      <c r="AX354" s="26">
        <v>103.82</v>
      </c>
      <c r="AY354" s="26">
        <v>101.51</v>
      </c>
      <c r="AZ354" s="26">
        <v>101.79</v>
      </c>
      <c r="BA354" s="26">
        <v>99.85</v>
      </c>
      <c r="BB354" s="26">
        <v>100.78</v>
      </c>
      <c r="BC354" s="26">
        <v>125.35</v>
      </c>
      <c r="BD354" s="26">
        <v>95.1</v>
      </c>
      <c r="BE354" s="26">
        <v>101.61</v>
      </c>
      <c r="BF354" s="25"/>
      <c r="BG354" s="26">
        <v>101.02</v>
      </c>
      <c r="BH354" s="26">
        <v>100.45</v>
      </c>
      <c r="BI354" s="26">
        <v>102.19</v>
      </c>
      <c r="BJ354" s="26">
        <v>100.58</v>
      </c>
      <c r="BK354" s="26">
        <v>104.85</v>
      </c>
      <c r="BL354" s="26">
        <v>100.02</v>
      </c>
      <c r="BM354" s="26">
        <v>97.41</v>
      </c>
      <c r="BN354" s="26">
        <v>103.19</v>
      </c>
      <c r="BO354" s="26">
        <v>100.9</v>
      </c>
      <c r="BP354" s="26">
        <v>101.64</v>
      </c>
      <c r="BQ354" s="26">
        <v>99.36</v>
      </c>
      <c r="BR354" s="26">
        <v>96.86</v>
      </c>
      <c r="BS354" s="26">
        <v>101.82</v>
      </c>
      <c r="BT354" s="26">
        <v>101.46</v>
      </c>
      <c r="BU354" s="26">
        <v>103.02</v>
      </c>
      <c r="BV354" s="26">
        <v>100.19</v>
      </c>
      <c r="BW354" s="26">
        <v>105.46</v>
      </c>
      <c r="BX354" s="26">
        <v>102.69</v>
      </c>
      <c r="BY354" s="25"/>
      <c r="BZ354" s="25"/>
      <c r="CA354" s="25"/>
      <c r="CB354" s="25"/>
      <c r="CC354" s="26">
        <v>98.92</v>
      </c>
      <c r="CD354" s="26">
        <v>104.88</v>
      </c>
      <c r="CE354" s="26">
        <v>101.54</v>
      </c>
      <c r="CF354" s="26">
        <v>97.49</v>
      </c>
      <c r="CG354" s="26">
        <v>103.94</v>
      </c>
    </row>
    <row r="355" spans="1:85" x14ac:dyDescent="0.3">
      <c r="A355" s="32" t="s">
        <v>579</v>
      </c>
      <c r="B355" s="26">
        <v>101.47</v>
      </c>
      <c r="C355" s="25"/>
      <c r="D355" s="26">
        <v>100.12</v>
      </c>
      <c r="E355" s="26">
        <v>100.46</v>
      </c>
      <c r="F355" s="26">
        <v>102.12</v>
      </c>
      <c r="G355" s="26">
        <v>100.36</v>
      </c>
      <c r="H355" s="26">
        <v>101.87</v>
      </c>
      <c r="I355" s="26">
        <v>106.13</v>
      </c>
      <c r="J355" s="26">
        <v>100.47</v>
      </c>
      <c r="K355" s="26">
        <v>100.9</v>
      </c>
      <c r="L355" s="26">
        <v>100.88</v>
      </c>
      <c r="M355" s="26">
        <v>102.51</v>
      </c>
      <c r="N355" s="26">
        <v>99.89</v>
      </c>
      <c r="O355" s="26">
        <v>101.57</v>
      </c>
      <c r="P355" s="26">
        <v>99.99</v>
      </c>
      <c r="Q355" s="26">
        <v>104.47</v>
      </c>
      <c r="U355" s="26">
        <v>102.23</v>
      </c>
      <c r="V355" s="26">
        <v>103.61</v>
      </c>
      <c r="X355" s="26">
        <v>99.76</v>
      </c>
      <c r="Y355" s="26">
        <v>108.26</v>
      </c>
      <c r="Z355" s="26">
        <v>106.25</v>
      </c>
      <c r="AA355" s="26">
        <v>100.46</v>
      </c>
      <c r="AB355" s="26">
        <v>101.79</v>
      </c>
      <c r="AC355" s="26">
        <v>93.65</v>
      </c>
      <c r="AD355" s="26">
        <v>100.29</v>
      </c>
      <c r="AE355" s="26">
        <v>100.14</v>
      </c>
      <c r="AF355" s="26">
        <v>100.55</v>
      </c>
      <c r="AG355" s="26">
        <v>99.17</v>
      </c>
      <c r="AH355" s="26">
        <v>97.53</v>
      </c>
      <c r="AI355" s="26">
        <v>113.3</v>
      </c>
      <c r="AJ355" s="26">
        <v>101.54</v>
      </c>
      <c r="AK355" s="26">
        <v>100.72</v>
      </c>
      <c r="AL355" s="26">
        <v>97.63</v>
      </c>
      <c r="AM355" s="26">
        <v>99.4</v>
      </c>
      <c r="AN355" s="26">
        <v>99.3</v>
      </c>
      <c r="AO355" s="26">
        <v>97.98</v>
      </c>
      <c r="AP355" s="26">
        <v>102.93</v>
      </c>
      <c r="AQ355" s="26">
        <v>105.35</v>
      </c>
      <c r="AR355" s="26">
        <v>102.62</v>
      </c>
      <c r="AS355" s="26">
        <v>102.66</v>
      </c>
      <c r="AT355" s="26">
        <v>99.5</v>
      </c>
      <c r="AU355" s="26">
        <v>100.36</v>
      </c>
      <c r="AV355" s="26">
        <v>102.3</v>
      </c>
      <c r="AW355" s="26">
        <v>101.42</v>
      </c>
      <c r="AX355" s="26">
        <v>106.13</v>
      </c>
      <c r="AY355" s="26">
        <v>101.74</v>
      </c>
      <c r="AZ355" s="26">
        <v>102.4</v>
      </c>
      <c r="BA355" s="26">
        <v>99.46</v>
      </c>
      <c r="BB355" s="26">
        <v>101.19</v>
      </c>
      <c r="BC355" s="26">
        <v>120.4</v>
      </c>
      <c r="BD355" s="26">
        <v>93.18</v>
      </c>
      <c r="BE355" s="26">
        <v>103.81</v>
      </c>
      <c r="BG355" s="26">
        <v>100.88</v>
      </c>
      <c r="BH355" s="26">
        <v>100.72</v>
      </c>
      <c r="BI355" s="26">
        <v>103.1</v>
      </c>
      <c r="BJ355" s="26">
        <v>101.02</v>
      </c>
      <c r="BK355" s="26">
        <v>106.38</v>
      </c>
      <c r="BL355" s="26">
        <v>99.99</v>
      </c>
      <c r="BM355" s="26">
        <v>96.39</v>
      </c>
      <c r="BN355" s="26">
        <v>103.72</v>
      </c>
      <c r="BO355" s="26">
        <v>101.57</v>
      </c>
      <c r="BP355" s="26">
        <v>102.56</v>
      </c>
      <c r="BQ355" s="26">
        <v>99.74</v>
      </c>
      <c r="BR355" s="26">
        <v>95.49</v>
      </c>
      <c r="BS355" s="26">
        <v>102.37</v>
      </c>
      <c r="BT355" s="26">
        <v>101.93</v>
      </c>
      <c r="BU355" s="26">
        <v>105.28</v>
      </c>
      <c r="BV355" s="26">
        <v>99</v>
      </c>
      <c r="BW355" s="26">
        <v>104.4</v>
      </c>
      <c r="BX355" s="26">
        <v>103.56</v>
      </c>
      <c r="CC355" s="26">
        <v>98.45</v>
      </c>
      <c r="CD355" s="26">
        <v>106.06</v>
      </c>
      <c r="CE355" s="26">
        <v>101.79</v>
      </c>
      <c r="CF355" s="26">
        <v>98.6</v>
      </c>
      <c r="CG355" s="26">
        <v>106.15</v>
      </c>
    </row>
    <row r="356" spans="1:85" x14ac:dyDescent="0.3">
      <c r="A356" s="32" t="s">
        <v>580</v>
      </c>
      <c r="B356" s="26">
        <v>102</v>
      </c>
      <c r="C356" s="25"/>
      <c r="D356" s="26">
        <v>100.27</v>
      </c>
      <c r="E356" s="26">
        <v>101.33</v>
      </c>
      <c r="F356" s="26">
        <v>102.59</v>
      </c>
      <c r="G356" s="26">
        <v>100.52</v>
      </c>
      <c r="H356" s="26">
        <v>102.35</v>
      </c>
      <c r="I356" s="26">
        <v>108.46</v>
      </c>
      <c r="J356" s="26">
        <v>100.85</v>
      </c>
      <c r="K356" s="26">
        <v>101.21</v>
      </c>
      <c r="L356" s="26">
        <v>100.7</v>
      </c>
      <c r="M356" s="26">
        <v>103.26</v>
      </c>
      <c r="N356" s="26">
        <v>99.96</v>
      </c>
      <c r="O356" s="26">
        <v>102.13</v>
      </c>
      <c r="P356" s="26">
        <v>100.18</v>
      </c>
      <c r="Q356" s="26">
        <v>105.85</v>
      </c>
      <c r="U356" s="26">
        <v>102.42</v>
      </c>
      <c r="V356" s="26">
        <v>105.05</v>
      </c>
      <c r="X356" s="26">
        <v>99.82</v>
      </c>
      <c r="Y356" s="26">
        <v>109.83</v>
      </c>
      <c r="Z356" s="26">
        <v>108.16</v>
      </c>
      <c r="AA356" s="26">
        <v>101.33</v>
      </c>
      <c r="AB356" s="26">
        <v>101.79</v>
      </c>
      <c r="AC356" s="26">
        <v>91.97</v>
      </c>
      <c r="AD356" s="26">
        <v>99.44</v>
      </c>
      <c r="AE356" s="26">
        <v>99.36</v>
      </c>
      <c r="AF356" s="26">
        <v>100.4</v>
      </c>
      <c r="AG356" s="26">
        <v>99.41</v>
      </c>
      <c r="AH356" s="26">
        <v>96.98</v>
      </c>
      <c r="AI356" s="26">
        <v>116.94</v>
      </c>
      <c r="AJ356" s="26">
        <v>102.36</v>
      </c>
      <c r="AK356" s="26">
        <v>100.73</v>
      </c>
      <c r="AL356" s="26">
        <v>97.11</v>
      </c>
      <c r="AM356" s="26">
        <v>99.29</v>
      </c>
      <c r="AN356" s="26">
        <v>99.47</v>
      </c>
      <c r="AO356" s="26">
        <v>97.76</v>
      </c>
      <c r="AP356" s="26">
        <v>103.58</v>
      </c>
      <c r="AQ356" s="26">
        <v>106.2</v>
      </c>
      <c r="AR356" s="26">
        <v>103.55</v>
      </c>
      <c r="AS356" s="26">
        <v>102.88</v>
      </c>
      <c r="AT356" s="26">
        <v>101.46</v>
      </c>
      <c r="AU356" s="26">
        <v>100.52</v>
      </c>
      <c r="AV356" s="26">
        <v>102.87</v>
      </c>
      <c r="AW356" s="26">
        <v>101.79</v>
      </c>
      <c r="AX356" s="26">
        <v>108.46</v>
      </c>
      <c r="AY356" s="26">
        <v>101.81</v>
      </c>
      <c r="AZ356" s="26">
        <v>103.24</v>
      </c>
      <c r="BA356" s="26">
        <v>99.68</v>
      </c>
      <c r="BB356" s="26">
        <v>101.38</v>
      </c>
      <c r="BC356" s="26">
        <v>127.59</v>
      </c>
      <c r="BD356" s="26">
        <v>91.35</v>
      </c>
      <c r="BE356" s="26">
        <v>104.84</v>
      </c>
      <c r="BG356" s="26">
        <v>100.7</v>
      </c>
      <c r="BH356" s="26">
        <v>100.86</v>
      </c>
      <c r="BI356" s="26">
        <v>104.22</v>
      </c>
      <c r="BJ356" s="26">
        <v>101.59</v>
      </c>
      <c r="BK356" s="26">
        <v>107.38</v>
      </c>
      <c r="BL356" s="26">
        <v>100.12</v>
      </c>
      <c r="BM356" s="26">
        <v>95.07</v>
      </c>
      <c r="BN356" s="26">
        <v>105.2</v>
      </c>
      <c r="BO356" s="26">
        <v>102.13</v>
      </c>
      <c r="BP356" s="26">
        <v>104.11</v>
      </c>
      <c r="BQ356" s="26">
        <v>98.93</v>
      </c>
      <c r="BR356" s="26">
        <v>94.19</v>
      </c>
      <c r="BS356" s="26">
        <v>102.74</v>
      </c>
      <c r="BT356" s="26">
        <v>102.96</v>
      </c>
      <c r="BU356" s="26">
        <v>106.82</v>
      </c>
      <c r="BV356" s="26">
        <v>99.35</v>
      </c>
      <c r="BW356" s="26">
        <v>104.14</v>
      </c>
      <c r="BX356" s="26">
        <v>105.12</v>
      </c>
      <c r="CC356" s="26">
        <v>98.04</v>
      </c>
      <c r="CD356" s="26">
        <v>106.85</v>
      </c>
      <c r="CE356" s="26">
        <v>102.49</v>
      </c>
      <c r="CF356" s="26">
        <v>98.43</v>
      </c>
      <c r="CG356" s="26">
        <v>108.47</v>
      </c>
    </row>
    <row r="357" spans="1:85" x14ac:dyDescent="0.3">
      <c r="A357" s="32" t="s">
        <v>581</v>
      </c>
      <c r="B357" s="26">
        <v>102.42</v>
      </c>
      <c r="C357" s="25"/>
      <c r="D357" s="26">
        <v>100.26</v>
      </c>
      <c r="E357" s="26">
        <v>101.99</v>
      </c>
      <c r="F357" s="26">
        <v>102.65</v>
      </c>
      <c r="G357" s="26">
        <v>100.82</v>
      </c>
      <c r="H357" s="26">
        <v>102.82</v>
      </c>
      <c r="I357" s="26">
        <v>111.24</v>
      </c>
      <c r="J357" s="26">
        <v>101.37</v>
      </c>
      <c r="K357" s="26">
        <v>101.16</v>
      </c>
      <c r="L357" s="26">
        <v>100.75</v>
      </c>
      <c r="M357" s="26">
        <v>103.47</v>
      </c>
      <c r="N357" s="26">
        <v>100.14</v>
      </c>
      <c r="O357" s="26">
        <v>102.64</v>
      </c>
      <c r="P357" s="26">
        <v>100.24</v>
      </c>
      <c r="Q357" s="26">
        <v>107.2</v>
      </c>
      <c r="U357" s="26">
        <v>103.8</v>
      </c>
      <c r="V357" s="26">
        <v>104.77</v>
      </c>
      <c r="X357" s="26">
        <v>99.74</v>
      </c>
      <c r="Y357" s="26">
        <v>110.91</v>
      </c>
      <c r="Z357" s="26">
        <v>109.67</v>
      </c>
      <c r="AA357" s="26">
        <v>101.99</v>
      </c>
      <c r="AB357" s="26">
        <v>102.41</v>
      </c>
      <c r="AC357" s="26">
        <v>85.12</v>
      </c>
      <c r="AD357" s="26">
        <v>101.81</v>
      </c>
      <c r="AE357" s="26">
        <v>99.65</v>
      </c>
      <c r="AF357" s="26">
        <v>100.23</v>
      </c>
      <c r="AG357" s="26">
        <v>99.71</v>
      </c>
      <c r="AH357" s="26">
        <v>96.71</v>
      </c>
      <c r="AI357" s="26">
        <v>111.95</v>
      </c>
      <c r="AJ357" s="26">
        <v>103.19</v>
      </c>
      <c r="AK357" s="26">
        <v>101.3</v>
      </c>
      <c r="AL357" s="26">
        <v>96.32</v>
      </c>
      <c r="AM357" s="26">
        <v>98.93</v>
      </c>
      <c r="AN357" s="26">
        <v>99.79</v>
      </c>
      <c r="AO357" s="26">
        <v>98.11</v>
      </c>
      <c r="AP357" s="26">
        <v>104.12</v>
      </c>
      <c r="AQ357" s="26">
        <v>107.13</v>
      </c>
      <c r="AR357" s="26">
        <v>104.75</v>
      </c>
      <c r="AS357" s="26">
        <v>104.12</v>
      </c>
      <c r="AT357" s="26">
        <v>104.04</v>
      </c>
      <c r="AU357" s="26">
        <v>100.82</v>
      </c>
      <c r="AV357" s="26">
        <v>103.78</v>
      </c>
      <c r="AW357" s="26">
        <v>101.8</v>
      </c>
      <c r="AX357" s="26">
        <v>111.24</v>
      </c>
      <c r="AY357" s="26">
        <v>102.15</v>
      </c>
      <c r="AZ357" s="26">
        <v>104.76</v>
      </c>
      <c r="BA357" s="26">
        <v>99.8</v>
      </c>
      <c r="BB357" s="26">
        <v>101.81</v>
      </c>
      <c r="BC357" s="26">
        <v>129.78</v>
      </c>
      <c r="BD357" s="26">
        <v>89.54</v>
      </c>
      <c r="BE357" s="26">
        <v>105.44</v>
      </c>
      <c r="BG357" s="26">
        <v>100.75</v>
      </c>
      <c r="BH357" s="26">
        <v>101.06</v>
      </c>
      <c r="BI357" s="26">
        <v>105.19</v>
      </c>
      <c r="BJ357" s="26">
        <v>102.16</v>
      </c>
      <c r="BK357" s="26">
        <v>105.68</v>
      </c>
      <c r="BL357" s="26">
        <v>100.42</v>
      </c>
      <c r="BM357" s="26">
        <v>93.86</v>
      </c>
      <c r="BN357" s="26">
        <v>106.66</v>
      </c>
      <c r="BO357" s="26">
        <v>102.64</v>
      </c>
      <c r="BP357" s="26">
        <v>104.99</v>
      </c>
      <c r="BQ357" s="26">
        <v>98.21</v>
      </c>
      <c r="BR357" s="26">
        <v>93.37</v>
      </c>
      <c r="BS357" s="26">
        <v>103.53</v>
      </c>
      <c r="BT357" s="26">
        <v>103.59</v>
      </c>
      <c r="BU357" s="26">
        <v>108.67</v>
      </c>
      <c r="BV357" s="26">
        <v>97.79</v>
      </c>
      <c r="BW357" s="26">
        <v>103.99</v>
      </c>
      <c r="BX357" s="26">
        <v>106.17</v>
      </c>
      <c r="CC357" s="26">
        <v>97.96</v>
      </c>
      <c r="CD357" s="26">
        <v>109.68</v>
      </c>
      <c r="CE357" s="26">
        <v>103.5</v>
      </c>
      <c r="CF357" s="26">
        <v>98.49</v>
      </c>
      <c r="CG357" s="26">
        <v>107.55</v>
      </c>
    </row>
    <row r="358" spans="1:85" x14ac:dyDescent="0.3">
      <c r="A358" s="32" t="s">
        <v>583</v>
      </c>
      <c r="B358" s="26">
        <v>102.67</v>
      </c>
      <c r="C358" s="25"/>
      <c r="D358" s="26">
        <v>100.08</v>
      </c>
      <c r="E358" s="26">
        <v>100.92</v>
      </c>
      <c r="F358" s="26">
        <v>103.01</v>
      </c>
      <c r="G358" s="26">
        <v>100.45</v>
      </c>
      <c r="H358" s="26">
        <v>103.49</v>
      </c>
      <c r="I358" s="26">
        <v>114.51</v>
      </c>
      <c r="J358" s="26">
        <v>101.6</v>
      </c>
      <c r="K358" s="26">
        <v>101.1</v>
      </c>
      <c r="L358" s="26">
        <v>101.22</v>
      </c>
      <c r="M358" s="26">
        <v>104.03</v>
      </c>
      <c r="N358" s="26">
        <v>99.92</v>
      </c>
      <c r="O358" s="26">
        <v>103.18</v>
      </c>
      <c r="P358" s="26">
        <v>100.83</v>
      </c>
      <c r="Q358" s="26">
        <v>107.74</v>
      </c>
      <c r="U358" s="26">
        <v>104.34</v>
      </c>
      <c r="V358" s="26">
        <v>105.27</v>
      </c>
      <c r="X358" s="26">
        <v>99.48</v>
      </c>
      <c r="Y358" s="26">
        <v>112.05</v>
      </c>
      <c r="Z358" s="26">
        <v>110.98</v>
      </c>
      <c r="AA358" s="26">
        <v>100.92</v>
      </c>
      <c r="AB358" s="26">
        <v>102.75</v>
      </c>
      <c r="AC358" s="26">
        <v>84.77</v>
      </c>
      <c r="AD358" s="26">
        <v>101.54</v>
      </c>
      <c r="AE358" s="26">
        <v>98.9</v>
      </c>
      <c r="AF358" s="26">
        <v>99.43</v>
      </c>
      <c r="AG358" s="26">
        <v>98.61</v>
      </c>
      <c r="AH358" s="26">
        <v>95.85</v>
      </c>
      <c r="AI358" s="26">
        <v>114.84</v>
      </c>
      <c r="AJ358" s="26">
        <v>103.4</v>
      </c>
      <c r="AK358" s="26">
        <v>100.55</v>
      </c>
      <c r="AL358" s="26">
        <v>95.9</v>
      </c>
      <c r="AM358" s="26">
        <v>98.79</v>
      </c>
      <c r="AN358" s="26">
        <v>99.46</v>
      </c>
      <c r="AO358" s="26">
        <v>97.2</v>
      </c>
      <c r="AP358" s="26">
        <v>104.8</v>
      </c>
      <c r="AQ358" s="26">
        <v>108.58</v>
      </c>
      <c r="AR358" s="26">
        <v>105.19</v>
      </c>
      <c r="AS358" s="26">
        <v>104.84</v>
      </c>
      <c r="AT358" s="26">
        <v>103.49</v>
      </c>
      <c r="AU358" s="26">
        <v>100.45</v>
      </c>
      <c r="AV358" s="26">
        <v>105.96</v>
      </c>
      <c r="AW358" s="26">
        <v>100.84</v>
      </c>
      <c r="AX358" s="26">
        <v>114.51</v>
      </c>
      <c r="AY358" s="26">
        <v>101.49</v>
      </c>
      <c r="AZ358" s="26">
        <v>106.13</v>
      </c>
      <c r="BA358" s="26">
        <v>99.67</v>
      </c>
      <c r="BB358" s="26">
        <v>101.9</v>
      </c>
      <c r="BC358" s="26">
        <v>132.97</v>
      </c>
      <c r="BD358" s="26">
        <v>87.83</v>
      </c>
      <c r="BE358" s="26">
        <v>105.94</v>
      </c>
      <c r="BG358" s="26">
        <v>101.22</v>
      </c>
      <c r="BH358" s="26">
        <v>101.27</v>
      </c>
      <c r="BI358" s="26">
        <v>105.67</v>
      </c>
      <c r="BJ358" s="26">
        <v>102.93</v>
      </c>
      <c r="BK358" s="26">
        <v>105.98</v>
      </c>
      <c r="BL358" s="26">
        <v>100.48</v>
      </c>
      <c r="BM358" s="26">
        <v>92.59</v>
      </c>
      <c r="BN358" s="26">
        <v>106.88</v>
      </c>
      <c r="BO358" s="26">
        <v>103.18</v>
      </c>
      <c r="BP358" s="26">
        <v>106.58</v>
      </c>
      <c r="BQ358" s="26">
        <v>98.84</v>
      </c>
      <c r="BR358" s="26">
        <v>92.32</v>
      </c>
      <c r="BS358" s="26">
        <v>105.45</v>
      </c>
      <c r="BT358" s="26">
        <v>103.58</v>
      </c>
      <c r="BU358" s="26">
        <v>109.25</v>
      </c>
      <c r="BV358" s="26">
        <v>96.91</v>
      </c>
      <c r="BW358" s="26">
        <v>103.19</v>
      </c>
      <c r="BX358" s="26">
        <v>107.17</v>
      </c>
      <c r="CC358" s="26">
        <v>97.85</v>
      </c>
      <c r="CD358" s="26">
        <v>110.86</v>
      </c>
      <c r="CE358" s="26">
        <v>103.02</v>
      </c>
      <c r="CF358" s="26">
        <v>98.06</v>
      </c>
      <c r="CG358" s="26">
        <v>108.78</v>
      </c>
    </row>
    <row r="359" spans="1:85" x14ac:dyDescent="0.3">
      <c r="A359" s="32" t="s">
        <v>586</v>
      </c>
      <c r="B359" s="26">
        <v>102.27</v>
      </c>
      <c r="C359" s="25"/>
      <c r="D359" s="26">
        <v>100.09</v>
      </c>
      <c r="E359" s="26">
        <v>99.86</v>
      </c>
      <c r="F359" s="26">
        <v>102.99</v>
      </c>
      <c r="G359" s="26">
        <v>99.62</v>
      </c>
      <c r="H359" s="26">
        <v>103.25</v>
      </c>
      <c r="I359" s="26">
        <v>116.58</v>
      </c>
      <c r="J359" s="26">
        <v>100.93</v>
      </c>
      <c r="K359" s="26">
        <v>100.08</v>
      </c>
      <c r="L359" s="26">
        <v>100.21</v>
      </c>
      <c r="M359" s="26">
        <v>104.37</v>
      </c>
      <c r="N359" s="26">
        <v>99.68</v>
      </c>
      <c r="O359" s="26">
        <v>103.04</v>
      </c>
      <c r="P359" s="26">
        <v>100.35</v>
      </c>
      <c r="Q359" s="26">
        <v>106.03</v>
      </c>
      <c r="U359" s="26">
        <v>103.7</v>
      </c>
      <c r="V359" s="26">
        <v>105.3</v>
      </c>
      <c r="X359" s="26">
        <v>99.41</v>
      </c>
      <c r="Y359" s="26">
        <v>113.77</v>
      </c>
      <c r="Z359" s="26">
        <v>112.66</v>
      </c>
      <c r="AA359" s="26">
        <v>99.86</v>
      </c>
      <c r="AB359" s="26">
        <v>102.86</v>
      </c>
      <c r="AC359" s="26">
        <v>80.69</v>
      </c>
      <c r="AD359" s="26">
        <v>101.18</v>
      </c>
      <c r="AE359" s="26">
        <v>98.2</v>
      </c>
      <c r="AF359" s="26">
        <v>97.73</v>
      </c>
      <c r="AG359" s="26">
        <v>97.73</v>
      </c>
      <c r="AH359" s="26">
        <v>94.73</v>
      </c>
      <c r="AI359" s="26">
        <v>118.08</v>
      </c>
      <c r="AJ359" s="26">
        <v>103.37</v>
      </c>
      <c r="AK359" s="26">
        <v>99.74</v>
      </c>
      <c r="AL359" s="26">
        <v>94.86</v>
      </c>
      <c r="AM359" s="26">
        <v>98.02</v>
      </c>
      <c r="AN359" s="26">
        <v>99.01</v>
      </c>
      <c r="AO359" s="26">
        <v>96.59</v>
      </c>
      <c r="AP359" s="26">
        <v>104.86</v>
      </c>
      <c r="AQ359" s="26">
        <v>109.3</v>
      </c>
      <c r="AR359" s="26">
        <v>105.44</v>
      </c>
      <c r="AS359" s="26">
        <v>104.01</v>
      </c>
      <c r="AT359" s="26">
        <v>102.38</v>
      </c>
      <c r="AU359" s="26">
        <v>99.62</v>
      </c>
      <c r="AV359" s="26">
        <v>106.59</v>
      </c>
      <c r="AW359" s="26">
        <v>99.71</v>
      </c>
      <c r="AX359" s="26">
        <v>116.58</v>
      </c>
      <c r="AY359" s="26">
        <v>99.8</v>
      </c>
      <c r="AZ359" s="26">
        <v>105.77</v>
      </c>
      <c r="BA359" s="26">
        <v>99.02</v>
      </c>
      <c r="BB359" s="26">
        <v>101.18</v>
      </c>
      <c r="BC359" s="26">
        <v>128.74</v>
      </c>
      <c r="BD359" s="26">
        <v>86.02</v>
      </c>
      <c r="BE359" s="26">
        <v>106.04</v>
      </c>
      <c r="BG359" s="26">
        <v>100.21</v>
      </c>
      <c r="BH359" s="26">
        <v>101.42</v>
      </c>
      <c r="BI359" s="26">
        <v>106.22</v>
      </c>
      <c r="BJ359" s="26">
        <v>103.08</v>
      </c>
      <c r="BK359" s="26">
        <v>106.59</v>
      </c>
      <c r="BL359" s="26">
        <v>100.51</v>
      </c>
      <c r="BM359" s="26">
        <v>91.35</v>
      </c>
      <c r="BN359" s="26">
        <v>106.98</v>
      </c>
      <c r="BO359" s="26">
        <v>103.04</v>
      </c>
      <c r="BP359" s="26">
        <v>106.56</v>
      </c>
      <c r="BQ359" s="26">
        <v>98.72</v>
      </c>
      <c r="BR359" s="26">
        <v>90.68</v>
      </c>
      <c r="BS359" s="26">
        <v>106.55</v>
      </c>
      <c r="BT359" s="26">
        <v>102.21</v>
      </c>
      <c r="BU359" s="26">
        <v>106.53</v>
      </c>
      <c r="BV359" s="26">
        <v>95.15</v>
      </c>
      <c r="BW359" s="26">
        <v>101.53</v>
      </c>
      <c r="BX359" s="26">
        <v>107.59</v>
      </c>
      <c r="CC359" s="26">
        <v>96.75</v>
      </c>
      <c r="CD359" s="26">
        <v>110.69</v>
      </c>
      <c r="CE359" s="26">
        <v>102.33</v>
      </c>
      <c r="CF359" s="26">
        <v>97.17</v>
      </c>
      <c r="CG359" s="26">
        <v>109.49</v>
      </c>
    </row>
    <row r="360" spans="1:85" x14ac:dyDescent="0.3">
      <c r="A360" s="32" t="s">
        <v>589</v>
      </c>
      <c r="B360" s="26">
        <v>102.16</v>
      </c>
      <c r="C360" s="25"/>
      <c r="D360" s="26">
        <v>100.16</v>
      </c>
      <c r="E360" s="26">
        <v>98.5</v>
      </c>
      <c r="F360" s="26">
        <v>103.28</v>
      </c>
      <c r="G360" s="26">
        <v>99.49</v>
      </c>
      <c r="H360" s="26">
        <v>103.21</v>
      </c>
      <c r="I360" s="26">
        <v>119.5</v>
      </c>
      <c r="J360" s="26">
        <v>100.5</v>
      </c>
      <c r="K360" s="26">
        <v>99.39</v>
      </c>
      <c r="L360" s="26">
        <v>99.69</v>
      </c>
      <c r="M360" s="26">
        <v>104.77</v>
      </c>
      <c r="N360" s="26">
        <v>99.56</v>
      </c>
      <c r="O360" s="26">
        <v>103.01</v>
      </c>
      <c r="P360" s="26">
        <v>99.89</v>
      </c>
      <c r="Q360" s="26">
        <v>106.26</v>
      </c>
      <c r="U360" s="26">
        <v>103.25</v>
      </c>
      <c r="V360" s="26">
        <v>104.64</v>
      </c>
      <c r="X360" s="26">
        <v>99.4</v>
      </c>
      <c r="Y360" s="26">
        <v>115.76</v>
      </c>
      <c r="Z360" s="26">
        <v>114.39</v>
      </c>
      <c r="AA360" s="26">
        <v>98.5</v>
      </c>
      <c r="AB360" s="26">
        <v>103.17</v>
      </c>
      <c r="AC360" s="26">
        <v>80.78</v>
      </c>
      <c r="AD360" s="26">
        <v>99.76</v>
      </c>
      <c r="AE360" s="26">
        <v>99.93</v>
      </c>
      <c r="AF360" s="26">
        <v>96.98</v>
      </c>
      <c r="AG360" s="26">
        <v>96.67</v>
      </c>
      <c r="AH360" s="26">
        <v>93.85</v>
      </c>
      <c r="AI360" s="26">
        <v>121.17</v>
      </c>
      <c r="AJ360" s="26">
        <v>102.8</v>
      </c>
      <c r="AK360" s="26">
        <v>99.18</v>
      </c>
      <c r="AL360" s="26">
        <v>94.15</v>
      </c>
      <c r="AM360" s="26">
        <v>97.17</v>
      </c>
      <c r="AN360" s="26">
        <v>99.19</v>
      </c>
      <c r="AO360" s="26">
        <v>96.46</v>
      </c>
      <c r="AP360" s="26">
        <v>105.41</v>
      </c>
      <c r="AQ360" s="26">
        <v>110.23</v>
      </c>
      <c r="AR360" s="26">
        <v>105.67</v>
      </c>
      <c r="AS360" s="26">
        <v>105.29</v>
      </c>
      <c r="AT360" s="26">
        <v>100.99</v>
      </c>
      <c r="AU360" s="26">
        <v>99.49</v>
      </c>
      <c r="AV360" s="26">
        <v>107.53</v>
      </c>
      <c r="AW360" s="26">
        <v>98.64</v>
      </c>
      <c r="AX360" s="26">
        <v>119.5</v>
      </c>
      <c r="AY360" s="26">
        <v>98.75</v>
      </c>
      <c r="AZ360" s="26">
        <v>105.53</v>
      </c>
      <c r="BA360" s="26">
        <v>98.58</v>
      </c>
      <c r="BB360" s="26">
        <v>100.67</v>
      </c>
      <c r="BC360" s="26">
        <v>127.58</v>
      </c>
      <c r="BD360" s="26">
        <v>84.25</v>
      </c>
      <c r="BE360" s="26">
        <v>106.13</v>
      </c>
      <c r="BG360" s="26">
        <v>99.69</v>
      </c>
      <c r="BH360" s="26">
        <v>101.52</v>
      </c>
      <c r="BI360" s="26">
        <v>106.65</v>
      </c>
      <c r="BJ360" s="26">
        <v>103.36</v>
      </c>
      <c r="BK360" s="26">
        <v>107.38</v>
      </c>
      <c r="BL360" s="26">
        <v>100.64</v>
      </c>
      <c r="BM360" s="26">
        <v>90.54</v>
      </c>
      <c r="BN360" s="26">
        <v>106.91</v>
      </c>
      <c r="BO360" s="26">
        <v>103.01</v>
      </c>
      <c r="BP360" s="26">
        <v>106.12</v>
      </c>
      <c r="BQ360" s="26">
        <v>98.6</v>
      </c>
      <c r="BR360" s="26">
        <v>89.42</v>
      </c>
      <c r="BS360" s="26">
        <v>107.68</v>
      </c>
      <c r="BT360" s="26">
        <v>102.26</v>
      </c>
      <c r="BU360" s="26">
        <v>107.13</v>
      </c>
      <c r="BV360" s="26">
        <v>93.92</v>
      </c>
      <c r="BW360" s="26">
        <v>99.27</v>
      </c>
      <c r="BX360" s="26">
        <v>107.87</v>
      </c>
      <c r="CC360" s="26">
        <v>95.94</v>
      </c>
      <c r="CD360" s="26">
        <v>110.59</v>
      </c>
      <c r="CE360" s="26">
        <v>102.94</v>
      </c>
      <c r="CF360" s="26">
        <v>97.75</v>
      </c>
      <c r="CG360" s="26">
        <v>107.79</v>
      </c>
    </row>
    <row r="361" spans="1:85" x14ac:dyDescent="0.3">
      <c r="A361" s="32" t="s">
        <v>612</v>
      </c>
      <c r="B361" s="26">
        <v>102.42</v>
      </c>
      <c r="D361" s="26">
        <v>100.05</v>
      </c>
      <c r="E361" s="26">
        <v>97.1</v>
      </c>
      <c r="F361" s="26">
        <v>103.79</v>
      </c>
      <c r="G361" s="26">
        <v>99.47</v>
      </c>
      <c r="H361" s="26">
        <v>103.42</v>
      </c>
      <c r="I361" s="26">
        <v>122.22</v>
      </c>
      <c r="J361" s="26">
        <v>100.62</v>
      </c>
      <c r="K361" s="26">
        <v>100.15</v>
      </c>
      <c r="L361" s="26">
        <v>99.15</v>
      </c>
      <c r="M361" s="26">
        <v>105.55</v>
      </c>
      <c r="N361" s="26">
        <v>99.55</v>
      </c>
      <c r="O361" s="26">
        <v>102.89</v>
      </c>
      <c r="P361" s="26">
        <v>99.81</v>
      </c>
      <c r="Q361" s="26">
        <v>107.66</v>
      </c>
      <c r="U361" s="26">
        <v>102.85</v>
      </c>
      <c r="V361" s="26">
        <v>104.64</v>
      </c>
      <c r="X361" s="26">
        <v>99.21</v>
      </c>
      <c r="Y361" s="26">
        <v>117.26</v>
      </c>
      <c r="Z361" s="26">
        <v>115.8</v>
      </c>
      <c r="AA361" s="26">
        <v>97.1</v>
      </c>
      <c r="AB361" s="26">
        <v>104.07</v>
      </c>
      <c r="AC361" s="26">
        <v>79.349999999999994</v>
      </c>
      <c r="AD361" s="26">
        <v>98.62</v>
      </c>
      <c r="AE361" s="26">
        <v>100.95</v>
      </c>
      <c r="AF361" s="26">
        <v>95.95</v>
      </c>
      <c r="AG361" s="26">
        <v>96.49</v>
      </c>
      <c r="AH361" s="26">
        <v>93.11</v>
      </c>
      <c r="AI361" s="26">
        <v>124.73</v>
      </c>
      <c r="AJ361" s="26">
        <v>102.71</v>
      </c>
      <c r="AK361" s="26">
        <v>99.32</v>
      </c>
      <c r="AL361" s="26">
        <v>93.29</v>
      </c>
      <c r="AM361" s="26">
        <v>96.84</v>
      </c>
      <c r="AN361" s="26">
        <v>99.22</v>
      </c>
      <c r="AO361" s="26">
        <v>96.06</v>
      </c>
      <c r="AP361" s="26">
        <v>105.81</v>
      </c>
      <c r="AQ361" s="26">
        <v>111.54</v>
      </c>
      <c r="AR361" s="26">
        <v>106.11</v>
      </c>
      <c r="AS361" s="26">
        <v>106.74</v>
      </c>
      <c r="AT361" s="26">
        <v>99.7</v>
      </c>
      <c r="AU361" s="26">
        <v>99.47</v>
      </c>
      <c r="AV361" s="26">
        <v>108.8</v>
      </c>
      <c r="AW361" s="26">
        <v>97.71</v>
      </c>
      <c r="AX361" s="26">
        <v>122.22</v>
      </c>
      <c r="AY361" s="26">
        <v>98.44</v>
      </c>
      <c r="AZ361" s="26">
        <v>105.92</v>
      </c>
      <c r="BA361" s="26">
        <v>98.65</v>
      </c>
      <c r="BB361" s="26">
        <v>100.36</v>
      </c>
      <c r="BC361" s="26">
        <v>142.76</v>
      </c>
      <c r="BD361" s="26">
        <v>82.61</v>
      </c>
      <c r="BE361" s="26">
        <v>106.99</v>
      </c>
      <c r="BG361" s="26">
        <v>99.15</v>
      </c>
      <c r="BH361" s="26">
        <v>101.54</v>
      </c>
      <c r="BI361" s="26">
        <v>107.38</v>
      </c>
      <c r="BJ361" s="26">
        <v>104.14</v>
      </c>
      <c r="BK361" s="26">
        <v>108.57</v>
      </c>
      <c r="BL361" s="26">
        <v>100.96</v>
      </c>
      <c r="BM361" s="26">
        <v>89.01</v>
      </c>
      <c r="BN361" s="26">
        <v>107.7</v>
      </c>
      <c r="BO361" s="26">
        <v>102.89</v>
      </c>
      <c r="BP361" s="26">
        <v>106.02</v>
      </c>
      <c r="BQ361" s="26">
        <v>99.39</v>
      </c>
      <c r="BR361" s="26">
        <v>88.69</v>
      </c>
      <c r="BS361" s="26">
        <v>108.5</v>
      </c>
      <c r="BT361" s="26">
        <v>101.49</v>
      </c>
      <c r="BU361" s="26">
        <v>109.38</v>
      </c>
      <c r="BV361" s="26">
        <v>92.99</v>
      </c>
      <c r="BW361" s="26">
        <v>97.38</v>
      </c>
      <c r="BX361" s="26">
        <v>108.75</v>
      </c>
      <c r="CC361" s="26">
        <v>95.12</v>
      </c>
      <c r="CD361" s="26">
        <v>110.62</v>
      </c>
      <c r="CE361" s="26">
        <v>102.79</v>
      </c>
      <c r="CF361" s="26">
        <v>99.98</v>
      </c>
      <c r="CG361" s="26">
        <v>107</v>
      </c>
    </row>
  </sheetData>
  <phoneticPr fontId="11" type="noConversion"/>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5626-EB9E-453D-B75D-7A29E63831D9}">
  <dimension ref="A1:CG361"/>
  <sheetViews>
    <sheetView zoomScale="80" zoomScaleNormal="80" workbookViewId="0">
      <pane xSplit="1" ySplit="4" topLeftCell="B5" activePane="bottomRight" state="frozen"/>
      <selection pane="topRight" activeCell="B1" sqref="B1"/>
      <selection pane="bottomLeft" activeCell="A5" sqref="A5"/>
      <selection pane="bottomRight" activeCell="S8" sqref="S8"/>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3" style="1" customWidth="1"/>
    <col min="24" max="85" width="11.88671875" style="1" customWidth="1"/>
    <col min="86" max="16384" width="9.109375" style="1"/>
  </cols>
  <sheetData>
    <row r="1" spans="1:85" ht="13.05" x14ac:dyDescent="0.3">
      <c r="A1" s="5" t="s">
        <v>0</v>
      </c>
    </row>
    <row r="2" spans="1:85" ht="103.95" x14ac:dyDescent="0.3">
      <c r="A2" s="22" t="s">
        <v>585</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5">
        <f t="shared" ref="B5:B36" ca="1" si="0">GEOMEAN(OFFSET(B$78,$W5,0,4,1))</f>
        <v>15.034184786094393</v>
      </c>
      <c r="C5" s="25"/>
      <c r="D5" s="25">
        <f t="shared" ref="D5:Q14" ca="1" si="1">GEOMEAN(OFFSET(D$78,$W5,0,4,1))</f>
        <v>25.880109919921267</v>
      </c>
      <c r="E5" s="25">
        <f t="shared" ca="1" si="1"/>
        <v>4.911820573668809</v>
      </c>
      <c r="F5" s="25">
        <f t="shared" ca="1" si="1"/>
        <v>43.465046625732512</v>
      </c>
      <c r="G5" s="25">
        <f t="shared" ca="1" si="1"/>
        <v>18.241578460554333</v>
      </c>
      <c r="H5" s="25">
        <f t="shared" ca="1" si="1"/>
        <v>8.902221053023597</v>
      </c>
      <c r="I5" s="25">
        <f t="shared" ca="1" si="1"/>
        <v>9.5438932533947707</v>
      </c>
      <c r="J5" s="25">
        <f t="shared" ca="1" si="1"/>
        <v>8.3448547007564109</v>
      </c>
      <c r="K5" s="25">
        <f t="shared" ca="1" si="1"/>
        <v>23.324842868055828</v>
      </c>
      <c r="L5" s="25">
        <f t="shared" ca="1" si="1"/>
        <v>4.3038236754017865</v>
      </c>
      <c r="M5" s="25">
        <f t="shared" ca="1" si="1"/>
        <v>8.7424617711219579</v>
      </c>
      <c r="N5" s="25">
        <f t="shared" ca="1" si="1"/>
        <v>3.9673276763410419</v>
      </c>
      <c r="O5" s="25">
        <f t="shared" ca="1" si="1"/>
        <v>12.522369521191463</v>
      </c>
      <c r="P5" s="25">
        <f t="shared" ca="1" si="1"/>
        <v>0.47742840958206939</v>
      </c>
      <c r="Q5" s="25">
        <f t="shared" ca="1" si="1"/>
        <v>6.3448402220956455</v>
      </c>
      <c r="R5" s="25"/>
      <c r="S5" s="25"/>
      <c r="T5" s="25"/>
      <c r="U5" s="25">
        <f t="shared" ref="U5:V24" ca="1" si="2">GEOMEAN(OFFSET(U$78,$W5,0,4,1))</f>
        <v>24.344892753705253</v>
      </c>
      <c r="V5" s="25">
        <f t="shared" ca="1" si="2"/>
        <v>0.12742446702198065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ht="13.05" x14ac:dyDescent="0.3">
      <c r="A6" s="24">
        <v>1951</v>
      </c>
      <c r="B6" s="25">
        <f t="shared" ca="1" si="0"/>
        <v>15.594279018520218</v>
      </c>
      <c r="C6" s="25"/>
      <c r="D6" s="25">
        <f t="shared" ca="1" si="1"/>
        <v>27.930490865044781</v>
      </c>
      <c r="E6" s="25">
        <f t="shared" ca="1" si="1"/>
        <v>5.1869587784598501</v>
      </c>
      <c r="F6" s="25">
        <f t="shared" ca="1" si="1"/>
        <v>45.279563386414964</v>
      </c>
      <c r="G6" s="25">
        <f t="shared" ca="1" si="1"/>
        <v>19.487033945673165</v>
      </c>
      <c r="H6" s="25">
        <f t="shared" ca="1" si="1"/>
        <v>9.1821366991916964</v>
      </c>
      <c r="I6" s="25">
        <f t="shared" ca="1" si="1"/>
        <v>10.088785760083274</v>
      </c>
      <c r="J6" s="25">
        <f t="shared" ca="1" si="1"/>
        <v>8.5248577687670792</v>
      </c>
      <c r="K6" s="25">
        <f t="shared" ca="1" si="1"/>
        <v>23.464995203807568</v>
      </c>
      <c r="L6" s="25">
        <f t="shared" ca="1" si="1"/>
        <v>4.6243377297308284</v>
      </c>
      <c r="M6" s="25">
        <f t="shared" ca="1" si="1"/>
        <v>8.8798873857593001</v>
      </c>
      <c r="N6" s="25">
        <f t="shared" ca="1" si="1"/>
        <v>4.0898960846439749</v>
      </c>
      <c r="O6" s="25">
        <f t="shared" ca="1" si="1"/>
        <v>12.694935998023745</v>
      </c>
      <c r="P6" s="25">
        <f t="shared" ca="1" si="1"/>
        <v>0.50748140451472012</v>
      </c>
      <c r="Q6" s="25">
        <f t="shared" ca="1" si="1"/>
        <v>6.4873945741674834</v>
      </c>
      <c r="R6" s="25"/>
      <c r="S6" s="25"/>
      <c r="T6" s="25"/>
      <c r="U6" s="25">
        <f t="shared" ca="1" si="2"/>
        <v>24.664884845560181</v>
      </c>
      <c r="V6" s="25">
        <f t="shared" ca="1" si="2"/>
        <v>0.14951992239076317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ht="13.05" x14ac:dyDescent="0.3">
      <c r="A7" s="24">
        <v>1952</v>
      </c>
      <c r="B7" s="25">
        <f t="shared" ca="1" si="0"/>
        <v>16.069562836048128</v>
      </c>
      <c r="C7" s="25"/>
      <c r="D7" s="25">
        <f t="shared" ca="1" si="1"/>
        <v>29.316128805768358</v>
      </c>
      <c r="E7" s="25">
        <f t="shared" ca="1" si="1"/>
        <v>5.4941571638721038</v>
      </c>
      <c r="F7" s="25">
        <f t="shared" ca="1" si="1"/>
        <v>46.903366023544372</v>
      </c>
      <c r="G7" s="25">
        <f t="shared" ca="1" si="1"/>
        <v>20.635175360678996</v>
      </c>
      <c r="H7" s="25">
        <f t="shared" ca="1" si="1"/>
        <v>9.4546760846526219</v>
      </c>
      <c r="I7" s="25">
        <f t="shared" ca="1" si="1"/>
        <v>10.646397384035286</v>
      </c>
      <c r="J7" s="25">
        <f t="shared" ca="1" si="1"/>
        <v>8.6824010644601124</v>
      </c>
      <c r="K7" s="25">
        <f t="shared" ca="1" si="1"/>
        <v>23.347472840141606</v>
      </c>
      <c r="L7" s="25">
        <f t="shared" ca="1" si="1"/>
        <v>4.911820573668809</v>
      </c>
      <c r="M7" s="25">
        <f t="shared" ca="1" si="1"/>
        <v>9.0697987824446056</v>
      </c>
      <c r="N7" s="25">
        <f t="shared" ca="1" si="1"/>
        <v>4.1849133793738966</v>
      </c>
      <c r="O7" s="25">
        <f t="shared" ca="1" si="1"/>
        <v>12.864878545136692</v>
      </c>
      <c r="P7" s="25">
        <f t="shared" ca="1" si="1"/>
        <v>0.52497618993626749</v>
      </c>
      <c r="Q7" s="25">
        <f t="shared" ca="1" si="1"/>
        <v>6.6273702544577286</v>
      </c>
      <c r="R7" s="25"/>
      <c r="S7" s="25"/>
      <c r="T7" s="25"/>
      <c r="U7" s="25">
        <f t="shared" ca="1" si="2"/>
        <v>24.837441286219327</v>
      </c>
      <c r="V7" s="25">
        <f t="shared" ca="1" si="2"/>
        <v>0.18744908593248238</v>
      </c>
      <c r="W7" s="25">
        <f t="shared" ref="W7:W70" si="3">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ht="13.05" x14ac:dyDescent="0.3">
      <c r="A8" s="24">
        <v>1953</v>
      </c>
      <c r="B8" s="25">
        <f t="shared" ca="1" si="0"/>
        <v>16.511981748300997</v>
      </c>
      <c r="C8" s="25"/>
      <c r="D8" s="25">
        <f t="shared" ca="1" si="1"/>
        <v>30.184250452090872</v>
      </c>
      <c r="E8" s="25">
        <f t="shared" ca="1" si="1"/>
        <v>5.9331083912659413</v>
      </c>
      <c r="F8" s="25">
        <f t="shared" ca="1" si="1"/>
        <v>48.211229762428033</v>
      </c>
      <c r="G8" s="25">
        <f t="shared" ca="1" si="1"/>
        <v>21.789796758573925</v>
      </c>
      <c r="H8" s="25">
        <f t="shared" ca="1" si="1"/>
        <v>9.7944116479555507</v>
      </c>
      <c r="I8" s="25">
        <f t="shared" ca="1" si="1"/>
        <v>11.193809339725128</v>
      </c>
      <c r="J8" s="25">
        <f t="shared" ca="1" si="1"/>
        <v>8.8673016794643882</v>
      </c>
      <c r="K8" s="25">
        <f t="shared" ca="1" si="1"/>
        <v>23.314988744826156</v>
      </c>
      <c r="L8" s="25">
        <f t="shared" ca="1" si="1"/>
        <v>5.1968588764474362</v>
      </c>
      <c r="M8" s="25">
        <f t="shared" ca="1" si="1"/>
        <v>9.2947888591927761</v>
      </c>
      <c r="N8" s="25">
        <f t="shared" ca="1" si="1"/>
        <v>4.2973408972976523</v>
      </c>
      <c r="O8" s="25">
        <f t="shared" ca="1" si="1"/>
        <v>13.089803395528248</v>
      </c>
      <c r="P8" s="25">
        <f t="shared" ca="1" si="1"/>
        <v>0.54995453981859765</v>
      </c>
      <c r="Q8" s="25">
        <f t="shared" ca="1" si="1"/>
        <v>6.7872961497448507</v>
      </c>
      <c r="R8" s="25"/>
      <c r="S8" s="25"/>
      <c r="T8" s="25"/>
      <c r="U8" s="25">
        <f t="shared" ca="1" si="2"/>
        <v>25.174699598694161</v>
      </c>
      <c r="V8" s="25">
        <f t="shared" ca="1" si="2"/>
        <v>0.19732818579880188</v>
      </c>
      <c r="W8" s="25">
        <f t="shared" si="3"/>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ht="13.05" x14ac:dyDescent="0.3">
      <c r="A9" s="24">
        <v>1954</v>
      </c>
      <c r="B9" s="25">
        <f t="shared" ca="1" si="0"/>
        <v>17.03917434410539</v>
      </c>
      <c r="C9" s="25"/>
      <c r="D9" s="25">
        <f t="shared" ca="1" si="1"/>
        <v>30.834383056292452</v>
      </c>
      <c r="E9" s="25">
        <f t="shared" ca="1" si="1"/>
        <v>6.5324261827926424</v>
      </c>
      <c r="F9" s="25">
        <f t="shared" ca="1" si="1"/>
        <v>49.560801289213487</v>
      </c>
      <c r="G9" s="25">
        <f t="shared" ca="1" si="1"/>
        <v>23.188252063752429</v>
      </c>
      <c r="H9" s="25">
        <f t="shared" ca="1" si="1"/>
        <v>10.147134298452217</v>
      </c>
      <c r="I9" s="25">
        <f t="shared" ca="1" si="1"/>
        <v>11.88037380730786</v>
      </c>
      <c r="J9" s="25">
        <f t="shared" ca="1" si="1"/>
        <v>9.151906983146862</v>
      </c>
      <c r="K9" s="25">
        <f t="shared" ca="1" si="1"/>
        <v>23.399992518624508</v>
      </c>
      <c r="L9" s="25">
        <f t="shared" ca="1" si="1"/>
        <v>5.5611640994323901</v>
      </c>
      <c r="M9" s="25">
        <f t="shared" ca="1" si="1"/>
        <v>9.5621122328540586</v>
      </c>
      <c r="N9" s="25">
        <f t="shared" ca="1" si="1"/>
        <v>4.4471889757596266</v>
      </c>
      <c r="O9" s="25">
        <f t="shared" ca="1" si="1"/>
        <v>13.439436691849931</v>
      </c>
      <c r="P9" s="25">
        <f t="shared" ca="1" si="1"/>
        <v>0.60194826785002731</v>
      </c>
      <c r="Q9" s="25">
        <f t="shared" ca="1" si="1"/>
        <v>6.9922482327913862</v>
      </c>
      <c r="R9" s="25"/>
      <c r="S9" s="25"/>
      <c r="T9" s="25"/>
      <c r="U9" s="25">
        <f t="shared" ca="1" si="2"/>
        <v>25.674418722484543</v>
      </c>
      <c r="V9" s="25">
        <f t="shared" ca="1" si="2"/>
        <v>0.23745995998790934</v>
      </c>
      <c r="W9" s="25">
        <f t="shared" si="3"/>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ht="13.05" x14ac:dyDescent="0.3">
      <c r="A10" s="24">
        <v>1955</v>
      </c>
      <c r="B10" s="25">
        <f t="shared" ca="1" si="0"/>
        <v>17.718672292636072</v>
      </c>
      <c r="C10" s="25"/>
      <c r="D10" s="25">
        <f t="shared" ca="1" si="1"/>
        <v>31.699089765562377</v>
      </c>
      <c r="E10" s="25">
        <f t="shared" ca="1" si="1"/>
        <v>7.1802968490725156</v>
      </c>
      <c r="F10" s="25">
        <f t="shared" ca="1" si="1"/>
        <v>51.309038349490265</v>
      </c>
      <c r="G10" s="25">
        <f t="shared" ca="1" si="1"/>
        <v>24.912701924624258</v>
      </c>
      <c r="H10" s="25">
        <f t="shared" ca="1" si="1"/>
        <v>10.449617208895489</v>
      </c>
      <c r="I10" s="25">
        <f t="shared" ca="1" si="1"/>
        <v>12.744973499979553</v>
      </c>
      <c r="J10" s="25">
        <f t="shared" ca="1" si="1"/>
        <v>9.6287277419302235</v>
      </c>
      <c r="K10" s="25">
        <f t="shared" ca="1" si="1"/>
        <v>23.437495334185417</v>
      </c>
      <c r="L10" s="25">
        <f t="shared" ca="1" si="1"/>
        <v>6.0532550006327606</v>
      </c>
      <c r="M10" s="25">
        <f t="shared" ca="1" si="1"/>
        <v>9.9416393703778745</v>
      </c>
      <c r="N10" s="25">
        <f t="shared" ca="1" si="1"/>
        <v>4.6595171103382764</v>
      </c>
      <c r="O10" s="25">
        <f t="shared" ca="1" si="1"/>
        <v>13.944121093235633</v>
      </c>
      <c r="P10" s="25">
        <f t="shared" ca="1" si="1"/>
        <v>0.81878683025755161</v>
      </c>
      <c r="Q10" s="25">
        <f t="shared" ca="1" si="1"/>
        <v>7.2519887744561249</v>
      </c>
      <c r="R10" s="25"/>
      <c r="S10" s="25"/>
      <c r="T10" s="25"/>
      <c r="U10" s="25">
        <f t="shared" ca="1" si="2"/>
        <v>26.446386843845239</v>
      </c>
      <c r="V10" s="25">
        <f t="shared" ca="1" si="2"/>
        <v>0.25951846362432662</v>
      </c>
      <c r="W10" s="25">
        <f t="shared" si="3"/>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ht="13.05" x14ac:dyDescent="0.3">
      <c r="A11" s="24">
        <v>1956</v>
      </c>
      <c r="B11" s="25">
        <f t="shared" ca="1" si="0"/>
        <v>18.518511575511443</v>
      </c>
      <c r="C11" s="25"/>
      <c r="D11" s="25">
        <f t="shared" ca="1" si="1"/>
        <v>32.219899130582263</v>
      </c>
      <c r="E11" s="25">
        <f t="shared" ca="1" si="1"/>
        <v>7.8203771496730132</v>
      </c>
      <c r="F11" s="25">
        <f t="shared" ca="1" si="1"/>
        <v>53.754560479560858</v>
      </c>
      <c r="G11" s="25">
        <f t="shared" ca="1" si="1"/>
        <v>26.382780515500645</v>
      </c>
      <c r="H11" s="25">
        <f t="shared" ca="1" si="1"/>
        <v>10.804466651040469</v>
      </c>
      <c r="I11" s="25">
        <f t="shared" ca="1" si="1"/>
        <v>13.642899670131808</v>
      </c>
      <c r="J11" s="25">
        <f t="shared" ca="1" si="1"/>
        <v>10.163960774110249</v>
      </c>
      <c r="K11" s="25">
        <f t="shared" ca="1" si="1"/>
        <v>23.607311321774283</v>
      </c>
      <c r="L11" s="25">
        <f t="shared" ca="1" si="1"/>
        <v>6.5733930884327432</v>
      </c>
      <c r="M11" s="25">
        <f t="shared" ca="1" si="1"/>
        <v>10.424077847209016</v>
      </c>
      <c r="N11" s="25">
        <f t="shared" ca="1" si="1"/>
        <v>4.9095417027621311</v>
      </c>
      <c r="O11" s="25">
        <f t="shared" ca="1" si="1"/>
        <v>14.55135887174152</v>
      </c>
      <c r="P11" s="25">
        <f t="shared" ca="1" si="1"/>
        <v>1.265754338557826</v>
      </c>
      <c r="Q11" s="25">
        <f t="shared" ca="1" si="1"/>
        <v>7.5720594061326381</v>
      </c>
      <c r="R11" s="25"/>
      <c r="S11" s="25"/>
      <c r="T11" s="25"/>
      <c r="U11" s="25">
        <f t="shared" ca="1" si="2"/>
        <v>27.219304719310955</v>
      </c>
      <c r="V11" s="25">
        <f t="shared" ca="1" si="2"/>
        <v>0.33216636108131514</v>
      </c>
      <c r="W11" s="25">
        <f t="shared" si="3"/>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ht="13.05" x14ac:dyDescent="0.3">
      <c r="A12" s="24">
        <v>1957</v>
      </c>
      <c r="B12" s="25">
        <f t="shared" ca="1" si="0"/>
        <v>19.393382808127718</v>
      </c>
      <c r="C12" s="25"/>
      <c r="D12" s="25">
        <f t="shared" ca="1" si="1"/>
        <v>32.70182753361626</v>
      </c>
      <c r="E12" s="25">
        <f t="shared" ca="1" si="1"/>
        <v>8.517622483137826</v>
      </c>
      <c r="F12" s="25">
        <f t="shared" ca="1" si="1"/>
        <v>56.534885715993418</v>
      </c>
      <c r="G12" s="25">
        <f t="shared" ca="1" si="1"/>
        <v>27.630140232571335</v>
      </c>
      <c r="H12" s="25">
        <f t="shared" ca="1" si="1"/>
        <v>11.182111960113877</v>
      </c>
      <c r="I12" s="25">
        <f t="shared" ca="1" si="1"/>
        <v>14.453270350931133</v>
      </c>
      <c r="J12" s="25">
        <f t="shared" ca="1" si="1"/>
        <v>10.698855000510092</v>
      </c>
      <c r="K12" s="25">
        <f t="shared" ca="1" si="1"/>
        <v>24.203923905595008</v>
      </c>
      <c r="L12" s="25">
        <f t="shared" ca="1" si="1"/>
        <v>7.1330284609742378</v>
      </c>
      <c r="M12" s="25">
        <f t="shared" ca="1" si="1"/>
        <v>10.894353529679355</v>
      </c>
      <c r="N12" s="25">
        <f t="shared" ca="1" si="1"/>
        <v>5.1744081353934197</v>
      </c>
      <c r="O12" s="25">
        <f t="shared" ca="1" si="1"/>
        <v>15.24112679959244</v>
      </c>
      <c r="P12" s="25">
        <f t="shared" ca="1" si="1"/>
        <v>1.6920072521464764</v>
      </c>
      <c r="Q12" s="25">
        <f t="shared" ca="1" si="1"/>
        <v>7.886900010074406</v>
      </c>
      <c r="R12" s="25"/>
      <c r="S12" s="25"/>
      <c r="T12" s="25"/>
      <c r="U12" s="25">
        <f t="shared" ca="1" si="2"/>
        <v>27.959140955569801</v>
      </c>
      <c r="V12" s="25">
        <f t="shared" ca="1" si="2"/>
        <v>0.37675129364203136</v>
      </c>
      <c r="W12" s="25">
        <f t="shared" si="3"/>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ht="13.05" x14ac:dyDescent="0.3">
      <c r="A13" s="24">
        <v>1958</v>
      </c>
      <c r="B13" s="25">
        <f t="shared" ca="1" si="0"/>
        <v>20.288508992887767</v>
      </c>
      <c r="C13" s="25"/>
      <c r="D13" s="25">
        <f t="shared" ca="1" si="1"/>
        <v>33.760316775117253</v>
      </c>
      <c r="E13" s="25">
        <f t="shared" ca="1" si="1"/>
        <v>9.2129461662766978</v>
      </c>
      <c r="F13" s="25">
        <f t="shared" ca="1" si="1"/>
        <v>59.064043426862121</v>
      </c>
      <c r="G13" s="25">
        <f t="shared" ca="1" si="1"/>
        <v>28.977266682222727</v>
      </c>
      <c r="H13" s="25">
        <f t="shared" ca="1" si="1"/>
        <v>11.43734622760563</v>
      </c>
      <c r="I13" s="25">
        <f t="shared" ca="1" si="1"/>
        <v>15.322842231146218</v>
      </c>
      <c r="J13" s="25">
        <f t="shared" ca="1" si="1"/>
        <v>11.318404139422876</v>
      </c>
      <c r="K13" s="25">
        <f t="shared" ca="1" si="1"/>
        <v>25.076367530004813</v>
      </c>
      <c r="L13" s="25">
        <f t="shared" ca="1" si="1"/>
        <v>7.7132726002905523</v>
      </c>
      <c r="M13" s="25">
        <f t="shared" ca="1" si="1"/>
        <v>11.234756155155809</v>
      </c>
      <c r="N13" s="25">
        <f t="shared" ca="1" si="1"/>
        <v>5.466890521699642</v>
      </c>
      <c r="O13" s="25">
        <f t="shared" ca="1" si="1"/>
        <v>15.998499035813722</v>
      </c>
      <c r="P13" s="25">
        <f t="shared" ca="1" si="1"/>
        <v>2.0766161254497035</v>
      </c>
      <c r="Q13" s="25">
        <f t="shared" ca="1" si="1"/>
        <v>8.2692441776015002</v>
      </c>
      <c r="R13" s="25"/>
      <c r="S13" s="25"/>
      <c r="T13" s="25"/>
      <c r="U13" s="25">
        <f t="shared" ca="1" si="2"/>
        <v>28.846178183607247</v>
      </c>
      <c r="V13" s="25">
        <f t="shared" ca="1" si="2"/>
        <v>0.46475322001017905</v>
      </c>
      <c r="W13" s="25">
        <f t="shared" si="3"/>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ht="13.05" x14ac:dyDescent="0.3">
      <c r="A14" s="24">
        <v>1959</v>
      </c>
      <c r="B14" s="25">
        <f t="shared" ca="1" si="0"/>
        <v>21.185898542860009</v>
      </c>
      <c r="C14" s="25"/>
      <c r="D14" s="25">
        <f t="shared" ca="1" si="1"/>
        <v>35.460801057750494</v>
      </c>
      <c r="E14" s="25">
        <f t="shared" ca="1" si="1"/>
        <v>9.9577310238963967</v>
      </c>
      <c r="F14" s="25">
        <f t="shared" ca="1" si="1"/>
        <v>61.147424173096177</v>
      </c>
      <c r="G14" s="25">
        <f t="shared" ca="1" si="1"/>
        <v>30.526656922001962</v>
      </c>
      <c r="H14" s="25">
        <f t="shared" ca="1" si="1"/>
        <v>11.719605359693524</v>
      </c>
      <c r="I14" s="25">
        <f t="shared" ca="1" si="1"/>
        <v>16.267599116968224</v>
      </c>
      <c r="J14" s="25">
        <f t="shared" ca="1" si="1"/>
        <v>12.067716430813821</v>
      </c>
      <c r="K14" s="25">
        <f t="shared" ca="1" si="1"/>
        <v>25.873933458613877</v>
      </c>
      <c r="L14" s="25">
        <f t="shared" ca="1" si="1"/>
        <v>8.4020257233962976</v>
      </c>
      <c r="M14" s="25">
        <f t="shared" ca="1" si="1"/>
        <v>11.472322730814259</v>
      </c>
      <c r="N14" s="25">
        <f t="shared" ca="1" si="1"/>
        <v>5.8262719904622475</v>
      </c>
      <c r="O14" s="25">
        <f t="shared" ca="1" si="1"/>
        <v>16.860382062401044</v>
      </c>
      <c r="P14" s="25">
        <f t="shared" ca="1" si="1"/>
        <v>2.5046456586637711</v>
      </c>
      <c r="Q14" s="25">
        <f t="shared" ca="1" si="1"/>
        <v>8.7163435549872794</v>
      </c>
      <c r="R14" s="25"/>
      <c r="S14" s="25"/>
      <c r="T14" s="25"/>
      <c r="U14" s="25">
        <f t="shared" ca="1" si="2"/>
        <v>29.883286785447844</v>
      </c>
      <c r="V14" s="25">
        <f t="shared" ca="1" si="2"/>
        <v>0.51449721633517764</v>
      </c>
      <c r="W14" s="25">
        <f t="shared" si="3"/>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ht="13.05" x14ac:dyDescent="0.3">
      <c r="A15" s="24">
        <v>1960</v>
      </c>
      <c r="B15" s="25">
        <f t="shared" ca="1" si="0"/>
        <v>22.192885748671468</v>
      </c>
      <c r="C15" s="25"/>
      <c r="D15" s="25">
        <f t="shared" ref="D15:Q24" ca="1" si="4">GEOMEAN(OFFSET(D$78,$W15,0,4,1))</f>
        <v>37.200035610970403</v>
      </c>
      <c r="E15" s="25">
        <f t="shared" ca="1" si="4"/>
        <v>10.633677527621547</v>
      </c>
      <c r="F15" s="25">
        <f t="shared" ca="1" si="4"/>
        <v>63.490113334097053</v>
      </c>
      <c r="G15" s="25">
        <f t="shared" ca="1" si="4"/>
        <v>32.045149779069526</v>
      </c>
      <c r="H15" s="25">
        <f t="shared" ca="1" si="4"/>
        <v>12.052142558039467</v>
      </c>
      <c r="I15" s="25">
        <f t="shared" ca="1" si="4"/>
        <v>17.371629121320588</v>
      </c>
      <c r="J15" s="25">
        <f t="shared" ca="1" si="4"/>
        <v>12.969793743793881</v>
      </c>
      <c r="K15" s="25">
        <f t="shared" ca="1" si="4"/>
        <v>26.932855292914059</v>
      </c>
      <c r="L15" s="25">
        <f t="shared" ca="1" si="4"/>
        <v>9.2417281198160737</v>
      </c>
      <c r="M15" s="25">
        <f t="shared" ca="1" si="4"/>
        <v>11.774530011601266</v>
      </c>
      <c r="N15" s="25">
        <f t="shared" ca="1" si="4"/>
        <v>6.2958992169420762</v>
      </c>
      <c r="O15" s="25">
        <f t="shared" ca="1" si="4"/>
        <v>17.926945840630029</v>
      </c>
      <c r="P15" s="25">
        <f t="shared" ca="1" si="4"/>
        <v>2.9372335157176752</v>
      </c>
      <c r="Q15" s="25">
        <f t="shared" ca="1" si="4"/>
        <v>9.2512321080705782</v>
      </c>
      <c r="R15" s="25"/>
      <c r="S15" s="25"/>
      <c r="T15" s="25"/>
      <c r="U15" s="25">
        <f t="shared" ca="1" si="2"/>
        <v>31.276834677336463</v>
      </c>
      <c r="V15" s="25">
        <f t="shared" ca="1" si="2"/>
        <v>0.5948079956652681</v>
      </c>
      <c r="W15" s="25">
        <f t="shared" si="3"/>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ht="13.05" x14ac:dyDescent="0.3">
      <c r="A16" s="24">
        <v>1961</v>
      </c>
      <c r="B16" s="25">
        <f t="shared" ca="1" si="0"/>
        <v>23.365043547045158</v>
      </c>
      <c r="C16" s="25"/>
      <c r="D16" s="25">
        <f t="shared" ca="1" si="4"/>
        <v>38.879228340785012</v>
      </c>
      <c r="E16" s="25">
        <f t="shared" ca="1" si="4"/>
        <v>11.278435046224043</v>
      </c>
      <c r="F16" s="25">
        <f t="shared" ca="1" si="4"/>
        <v>66.814667537385631</v>
      </c>
      <c r="G16" s="25">
        <f t="shared" ca="1" si="4"/>
        <v>33.400298635348406</v>
      </c>
      <c r="H16" s="25">
        <f t="shared" ca="1" si="4"/>
        <v>12.436858210946484</v>
      </c>
      <c r="I16" s="25">
        <f t="shared" ca="1" si="4"/>
        <v>18.765482480212064</v>
      </c>
      <c r="J16" s="25">
        <f t="shared" ca="1" si="4"/>
        <v>13.964542703736567</v>
      </c>
      <c r="K16" s="25">
        <f t="shared" ca="1" si="4"/>
        <v>27.954263383430519</v>
      </c>
      <c r="L16" s="25">
        <f t="shared" ca="1" si="4"/>
        <v>10.201042491636118</v>
      </c>
      <c r="M16" s="25">
        <f t="shared" ca="1" si="4"/>
        <v>12.186912722305401</v>
      </c>
      <c r="N16" s="25">
        <f t="shared" ca="1" si="4"/>
        <v>6.8574866624845923</v>
      </c>
      <c r="O16" s="25">
        <f t="shared" ca="1" si="4"/>
        <v>19.184016780909431</v>
      </c>
      <c r="P16" s="25">
        <f t="shared" ca="1" si="4"/>
        <v>3.4073583712079545</v>
      </c>
      <c r="Q16" s="25">
        <f t="shared" ca="1" si="4"/>
        <v>9.816124287032796</v>
      </c>
      <c r="R16" s="25"/>
      <c r="S16" s="25"/>
      <c r="T16" s="25"/>
      <c r="U16" s="25">
        <f t="shared" ca="1" si="2"/>
        <v>32.842365140383372</v>
      </c>
      <c r="V16" s="25">
        <f t="shared" ca="1" si="2"/>
        <v>0.64437169717972553</v>
      </c>
      <c r="W16" s="25">
        <f t="shared" si="3"/>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ht="13.05" x14ac:dyDescent="0.3">
      <c r="A17" s="24">
        <v>1962</v>
      </c>
      <c r="B17" s="25">
        <f t="shared" ca="1" si="0"/>
        <v>24.470914275336476</v>
      </c>
      <c r="C17" s="25"/>
      <c r="D17" s="25">
        <f t="shared" ca="1" si="4"/>
        <v>40.495465990941007</v>
      </c>
      <c r="E17" s="25">
        <f t="shared" ca="1" si="4"/>
        <v>11.88910992322336</v>
      </c>
      <c r="F17" s="25">
        <f t="shared" ca="1" si="4"/>
        <v>70.061095628191637</v>
      </c>
      <c r="G17" s="25">
        <f t="shared" ca="1" si="4"/>
        <v>34.953827187159824</v>
      </c>
      <c r="H17" s="25">
        <f t="shared" ca="1" si="4"/>
        <v>12.934183358309809</v>
      </c>
      <c r="I17" s="25">
        <f t="shared" ca="1" si="4"/>
        <v>19.978012781733796</v>
      </c>
      <c r="J17" s="25">
        <f t="shared" ca="1" si="4"/>
        <v>14.925302783135965</v>
      </c>
      <c r="K17" s="25">
        <f t="shared" ca="1" si="4"/>
        <v>28.347478488397673</v>
      </c>
      <c r="L17" s="25">
        <f t="shared" ca="1" si="4"/>
        <v>11.132380292352853</v>
      </c>
      <c r="M17" s="25">
        <f t="shared" ca="1" si="4"/>
        <v>12.624400957696011</v>
      </c>
      <c r="N17" s="25">
        <f t="shared" ca="1" si="4"/>
        <v>7.646043418991427</v>
      </c>
      <c r="O17" s="25">
        <f t="shared" ca="1" si="4"/>
        <v>20.494317476886152</v>
      </c>
      <c r="P17" s="25">
        <f t="shared" ca="1" si="4"/>
        <v>3.8730472653749715</v>
      </c>
      <c r="Q17" s="25">
        <f t="shared" ca="1" si="4"/>
        <v>10.378980315041597</v>
      </c>
      <c r="R17" s="25"/>
      <c r="S17" s="25"/>
      <c r="T17" s="25"/>
      <c r="U17" s="25">
        <f t="shared" ca="1" si="2"/>
        <v>34.287637609736272</v>
      </c>
      <c r="V17" s="25">
        <f t="shared" ca="1" si="2"/>
        <v>0.74484713885951648</v>
      </c>
      <c r="W17" s="25">
        <f t="shared" si="3"/>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ht="13.05" x14ac:dyDescent="0.3">
      <c r="A18" s="24">
        <v>1963</v>
      </c>
      <c r="B18" s="25">
        <f t="shared" ca="1" si="0"/>
        <v>25.408629827863862</v>
      </c>
      <c r="C18" s="25"/>
      <c r="D18" s="25">
        <f t="shared" ca="1" si="4"/>
        <v>41.970383589811107</v>
      </c>
      <c r="E18" s="25">
        <f t="shared" ca="1" si="4"/>
        <v>12.331962191067985</v>
      </c>
      <c r="F18" s="25">
        <f t="shared" ca="1" si="4"/>
        <v>72.145830422494583</v>
      </c>
      <c r="G18" s="25">
        <f t="shared" ca="1" si="4"/>
        <v>37.172897738495209</v>
      </c>
      <c r="H18" s="25">
        <f t="shared" ca="1" si="4"/>
        <v>13.456678388879405</v>
      </c>
      <c r="I18" s="25">
        <f t="shared" ca="1" si="4"/>
        <v>21.259955729999849</v>
      </c>
      <c r="J18" s="25">
        <f t="shared" ca="1" si="4"/>
        <v>15.860173366418318</v>
      </c>
      <c r="K18" s="25">
        <f t="shared" ca="1" si="4"/>
        <v>28.424953875244103</v>
      </c>
      <c r="L18" s="25">
        <f t="shared" ca="1" si="4"/>
        <v>12.004909743272318</v>
      </c>
      <c r="M18" s="25">
        <f t="shared" ca="1" si="4"/>
        <v>13.074356559424197</v>
      </c>
      <c r="N18" s="25">
        <f t="shared" ca="1" si="4"/>
        <v>8.4870541940965101</v>
      </c>
      <c r="O18" s="25">
        <f t="shared" ca="1" si="4"/>
        <v>21.756946853755135</v>
      </c>
      <c r="P18" s="25">
        <f t="shared" ca="1" si="4"/>
        <v>4.2983655486514243</v>
      </c>
      <c r="Q18" s="25">
        <f t="shared" ca="1" si="4"/>
        <v>10.883934637194633</v>
      </c>
      <c r="R18" s="25"/>
      <c r="S18" s="25"/>
      <c r="T18" s="25"/>
      <c r="U18" s="25">
        <f t="shared" ca="1" si="2"/>
        <v>35.737446267934523</v>
      </c>
      <c r="V18" s="25">
        <f t="shared" ca="1" si="2"/>
        <v>0.79448861992045627</v>
      </c>
      <c r="W18" s="25">
        <f t="shared" si="3"/>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ht="13.05" x14ac:dyDescent="0.3">
      <c r="A19" s="24">
        <v>1964</v>
      </c>
      <c r="B19" s="25">
        <f t="shared" ca="1" si="0"/>
        <v>26.470554945587672</v>
      </c>
      <c r="C19" s="25"/>
      <c r="D19" s="25">
        <f t="shared" ca="1" si="4"/>
        <v>43.56960450539998</v>
      </c>
      <c r="E19" s="25">
        <f t="shared" ca="1" si="4"/>
        <v>12.801661733179152</v>
      </c>
      <c r="F19" s="25">
        <f t="shared" ca="1" si="4"/>
        <v>74.181964322730252</v>
      </c>
      <c r="G19" s="25">
        <f t="shared" ca="1" si="4"/>
        <v>39.956889093765007</v>
      </c>
      <c r="H19" s="25">
        <f t="shared" ca="1" si="4"/>
        <v>14.056260007438258</v>
      </c>
      <c r="I19" s="25">
        <f t="shared" ca="1" si="4"/>
        <v>23.175401089955404</v>
      </c>
      <c r="J19" s="25">
        <f t="shared" ca="1" si="4"/>
        <v>16.953887922734641</v>
      </c>
      <c r="K19" s="25">
        <f t="shared" ca="1" si="4"/>
        <v>28.699945137005052</v>
      </c>
      <c r="L19" s="25">
        <f t="shared" ca="1" si="4"/>
        <v>12.941413153654068</v>
      </c>
      <c r="M19" s="25">
        <f t="shared" ca="1" si="4"/>
        <v>13.55926802161046</v>
      </c>
      <c r="N19" s="25">
        <f t="shared" ca="1" si="4"/>
        <v>9.3191657315166463</v>
      </c>
      <c r="O19" s="25">
        <f t="shared" ca="1" si="4"/>
        <v>23.211147330941188</v>
      </c>
      <c r="P19" s="25">
        <f t="shared" ca="1" si="4"/>
        <v>4.7162512382681525</v>
      </c>
      <c r="Q19" s="25">
        <f t="shared" ca="1" si="4"/>
        <v>11.508603433249586</v>
      </c>
      <c r="R19" s="25"/>
      <c r="S19" s="25"/>
      <c r="T19" s="25"/>
      <c r="U19" s="25">
        <f t="shared" ca="1" si="2"/>
        <v>37.409745940817622</v>
      </c>
      <c r="V19" s="25">
        <f t="shared" ca="1" si="2"/>
        <v>0.92205360523177082</v>
      </c>
      <c r="W19" s="25">
        <f t="shared" si="3"/>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ht="13.05" x14ac:dyDescent="0.3">
      <c r="A20" s="24">
        <v>1965</v>
      </c>
      <c r="B20" s="25">
        <f t="shared" ca="1" si="0"/>
        <v>27.715233409493386</v>
      </c>
      <c r="C20" s="25"/>
      <c r="D20" s="25">
        <f t="shared" ca="1" si="4"/>
        <v>45.614090624015219</v>
      </c>
      <c r="E20" s="25">
        <f t="shared" ca="1" si="4"/>
        <v>13.429137534795032</v>
      </c>
      <c r="F20" s="25">
        <f t="shared" ca="1" si="4"/>
        <v>76.907965581542896</v>
      </c>
      <c r="G20" s="25">
        <f t="shared" ca="1" si="4"/>
        <v>42.802640087074508</v>
      </c>
      <c r="H20" s="25">
        <f t="shared" ca="1" si="4"/>
        <v>14.783473780492979</v>
      </c>
      <c r="I20" s="25">
        <f t="shared" ca="1" si="4"/>
        <v>25.16730147416818</v>
      </c>
      <c r="J20" s="25">
        <f t="shared" ca="1" si="4"/>
        <v>18.357808935006659</v>
      </c>
      <c r="K20" s="25">
        <f t="shared" ca="1" si="4"/>
        <v>29.032238502993767</v>
      </c>
      <c r="L20" s="25">
        <f t="shared" ca="1" si="4"/>
        <v>14.438539005753135</v>
      </c>
      <c r="M20" s="25">
        <f t="shared" ca="1" si="4"/>
        <v>14.031989636304116</v>
      </c>
      <c r="N20" s="25">
        <f t="shared" ca="1" si="4"/>
        <v>10.261487614390234</v>
      </c>
      <c r="O20" s="25">
        <f t="shared" ca="1" si="4"/>
        <v>24.605096965737996</v>
      </c>
      <c r="P20" s="25">
        <f t="shared" ca="1" si="4"/>
        <v>5.034391673910406</v>
      </c>
      <c r="Q20" s="25">
        <f t="shared" ca="1" si="4"/>
        <v>11.964712512773989</v>
      </c>
      <c r="R20" s="25"/>
      <c r="S20" s="25"/>
      <c r="T20" s="25"/>
      <c r="U20" s="25">
        <f t="shared" ca="1" si="2"/>
        <v>38.387325127556146</v>
      </c>
      <c r="V20" s="25">
        <f t="shared" ca="1" si="2"/>
        <v>1.1618231892242841</v>
      </c>
      <c r="W20" s="25">
        <f t="shared" si="3"/>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ht="13.05" x14ac:dyDescent="0.3">
      <c r="A21" s="24">
        <v>1966</v>
      </c>
      <c r="B21" s="25">
        <f t="shared" ca="1" si="0"/>
        <v>28.925694780567767</v>
      </c>
      <c r="C21" s="25"/>
      <c r="D21" s="25">
        <f t="shared" ca="1" si="4"/>
        <v>47.051580358430407</v>
      </c>
      <c r="E21" s="25">
        <f t="shared" ca="1" si="4"/>
        <v>14.085403722366733</v>
      </c>
      <c r="F21" s="25">
        <f t="shared" ca="1" si="4"/>
        <v>79.848736045033888</v>
      </c>
      <c r="G21" s="25">
        <f t="shared" ca="1" si="4"/>
        <v>45.887823112540474</v>
      </c>
      <c r="H21" s="25">
        <f t="shared" ca="1" si="4"/>
        <v>15.543548414148573</v>
      </c>
      <c r="I21" s="25">
        <f t="shared" ca="1" si="4"/>
        <v>26.754653871997327</v>
      </c>
      <c r="J21" s="25">
        <f t="shared" ca="1" si="4"/>
        <v>19.625226795206924</v>
      </c>
      <c r="K21" s="25">
        <f t="shared" ca="1" si="4"/>
        <v>29.324946717707199</v>
      </c>
      <c r="L21" s="25">
        <f t="shared" ca="1" si="4"/>
        <v>16.141808061942001</v>
      </c>
      <c r="M21" s="25">
        <f t="shared" ca="1" si="4"/>
        <v>14.382304611146182</v>
      </c>
      <c r="N21" s="25">
        <f t="shared" ca="1" si="4"/>
        <v>11.191889385021293</v>
      </c>
      <c r="O21" s="25">
        <f t="shared" ca="1" si="4"/>
        <v>25.713280108726018</v>
      </c>
      <c r="P21" s="25">
        <f t="shared" ca="1" si="4"/>
        <v>5.2871149342823163</v>
      </c>
      <c r="Q21" s="25">
        <f t="shared" ca="1" si="4"/>
        <v>12.252227764040869</v>
      </c>
      <c r="R21" s="25"/>
      <c r="S21" s="25"/>
      <c r="T21" s="25"/>
      <c r="U21" s="25">
        <f t="shared" ca="1" si="2"/>
        <v>38.73988061391649</v>
      </c>
      <c r="V21" s="25">
        <f t="shared" ca="1" si="2"/>
        <v>1.5429617123473429</v>
      </c>
      <c r="W21" s="25">
        <f t="shared" si="3"/>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ht="13.05" x14ac:dyDescent="0.3">
      <c r="A22" s="24">
        <v>1967</v>
      </c>
      <c r="B22" s="25">
        <f t="shared" ca="1" si="0"/>
        <v>30.115544129591473</v>
      </c>
      <c r="C22" s="25"/>
      <c r="D22" s="25">
        <f t="shared" ca="1" si="4"/>
        <v>48.27312549442636</v>
      </c>
      <c r="E22" s="25">
        <f t="shared" ca="1" si="4"/>
        <v>15.159003589300408</v>
      </c>
      <c r="F22" s="25">
        <f t="shared" ca="1" si="4"/>
        <v>82.359972795562001</v>
      </c>
      <c r="G22" s="25">
        <f t="shared" ca="1" si="4"/>
        <v>49.353933878874166</v>
      </c>
      <c r="H22" s="25">
        <f t="shared" ca="1" si="4"/>
        <v>16.368084055893309</v>
      </c>
      <c r="I22" s="25">
        <f t="shared" ca="1" si="4"/>
        <v>28.268765441503469</v>
      </c>
      <c r="J22" s="25">
        <f t="shared" ca="1" si="4"/>
        <v>20.67518043535425</v>
      </c>
      <c r="K22" s="25">
        <f t="shared" ca="1" si="4"/>
        <v>29.719304580301937</v>
      </c>
      <c r="L22" s="25">
        <f t="shared" ca="1" si="4"/>
        <v>17.612822650125896</v>
      </c>
      <c r="M22" s="25">
        <f t="shared" ca="1" si="4"/>
        <v>14.622360909161568</v>
      </c>
      <c r="N22" s="25">
        <f t="shared" ca="1" si="4"/>
        <v>12.316942322144874</v>
      </c>
      <c r="O22" s="25">
        <f t="shared" ca="1" si="4"/>
        <v>26.872905702405731</v>
      </c>
      <c r="P22" s="25">
        <f t="shared" ca="1" si="4"/>
        <v>5.4672469650941879</v>
      </c>
      <c r="Q22" s="25">
        <f t="shared" ca="1" si="4"/>
        <v>12.509820140937002</v>
      </c>
      <c r="R22" s="25"/>
      <c r="S22" s="25"/>
      <c r="T22" s="25"/>
      <c r="U22" s="25">
        <f t="shared" ca="1" si="2"/>
        <v>39.024967637092672</v>
      </c>
      <c r="V22" s="25">
        <f t="shared" ca="1" si="2"/>
        <v>1.744304866575964</v>
      </c>
      <c r="W22" s="25">
        <f t="shared" si="3"/>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ht="13.05" x14ac:dyDescent="0.3">
      <c r="A23" s="24">
        <v>1968</v>
      </c>
      <c r="B23" s="25">
        <f t="shared" ca="1" si="0"/>
        <v>31.320946213114542</v>
      </c>
      <c r="C23" s="25"/>
      <c r="D23" s="25">
        <f t="shared" ca="1" si="4"/>
        <v>50.077144533627653</v>
      </c>
      <c r="E23" s="25">
        <f t="shared" ca="1" si="4"/>
        <v>16.116023773108466</v>
      </c>
      <c r="F23" s="25">
        <f t="shared" ca="1" si="4"/>
        <v>84.846451075157745</v>
      </c>
      <c r="G23" s="25">
        <f t="shared" ca="1" si="4"/>
        <v>51.810466000024682</v>
      </c>
      <c r="H23" s="25">
        <f t="shared" ca="1" si="4"/>
        <v>17.322744975645882</v>
      </c>
      <c r="I23" s="25">
        <f t="shared" ca="1" si="4"/>
        <v>29.904299829994354</v>
      </c>
      <c r="J23" s="25">
        <f t="shared" ca="1" si="4"/>
        <v>21.8598045928692</v>
      </c>
      <c r="K23" s="25">
        <f t="shared" ca="1" si="4"/>
        <v>30.787921243061046</v>
      </c>
      <c r="L23" s="25">
        <f t="shared" ca="1" si="4"/>
        <v>19.171275006803342</v>
      </c>
      <c r="M23" s="25">
        <f t="shared" ca="1" si="4"/>
        <v>14.359092628050446</v>
      </c>
      <c r="N23" s="25">
        <f t="shared" ca="1" si="4"/>
        <v>13.795360801895001</v>
      </c>
      <c r="O23" s="25">
        <f t="shared" ca="1" si="4"/>
        <v>27.966069555098997</v>
      </c>
      <c r="P23" s="25">
        <f t="shared" ca="1" si="4"/>
        <v>5.7020069584437838</v>
      </c>
      <c r="Q23" s="25">
        <f t="shared" ca="1" si="4"/>
        <v>12.732424624885379</v>
      </c>
      <c r="R23" s="25"/>
      <c r="S23" s="25"/>
      <c r="T23" s="25"/>
      <c r="U23" s="25">
        <f t="shared" ca="1" si="2"/>
        <v>39.107477404233386</v>
      </c>
      <c r="V23" s="25">
        <f t="shared" ca="1" si="2"/>
        <v>1.9858241192217903</v>
      </c>
      <c r="W23" s="25">
        <f t="shared" si="3"/>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ht="13.05" x14ac:dyDescent="0.3">
      <c r="A24" s="24">
        <v>1969</v>
      </c>
      <c r="B24" s="25">
        <f t="shared" ca="1" si="0"/>
        <v>32.465732230316597</v>
      </c>
      <c r="C24" s="25"/>
      <c r="D24" s="25">
        <f t="shared" ca="1" si="4"/>
        <v>51.735800711230787</v>
      </c>
      <c r="E24" s="25">
        <f t="shared" ca="1" si="4"/>
        <v>16.908548872990039</v>
      </c>
      <c r="F24" s="25">
        <f t="shared" ca="1" si="4"/>
        <v>87.845604472172724</v>
      </c>
      <c r="G24" s="25">
        <f t="shared" ca="1" si="4"/>
        <v>53.05186803955818</v>
      </c>
      <c r="H24" s="25">
        <f t="shared" ca="1" si="4"/>
        <v>18.310484659302166</v>
      </c>
      <c r="I24" s="25">
        <f t="shared" ca="1" si="4"/>
        <v>31.35282641912714</v>
      </c>
      <c r="J24" s="25">
        <f t="shared" ca="1" si="4"/>
        <v>22.995619534949373</v>
      </c>
      <c r="K24" s="25">
        <f t="shared" ca="1" si="4"/>
        <v>31.936187090824077</v>
      </c>
      <c r="L24" s="25">
        <f t="shared" ca="1" si="4"/>
        <v>21.115346955211287</v>
      </c>
      <c r="M24" s="25">
        <f t="shared" ca="1" si="4"/>
        <v>13.799596450203982</v>
      </c>
      <c r="N24" s="25">
        <f t="shared" ca="1" si="4"/>
        <v>15.388503823397397</v>
      </c>
      <c r="O24" s="25">
        <f t="shared" ca="1" si="4"/>
        <v>29.085474870169584</v>
      </c>
      <c r="P24" s="25">
        <f t="shared" ca="1" si="4"/>
        <v>5.9396927439743514</v>
      </c>
      <c r="Q24" s="25">
        <f t="shared" ca="1" si="4"/>
        <v>12.894878827705446</v>
      </c>
      <c r="R24" s="25"/>
      <c r="S24" s="25"/>
      <c r="T24" s="25"/>
      <c r="U24" s="25">
        <f t="shared" ca="1" si="2"/>
        <v>39.669222947905602</v>
      </c>
      <c r="V24" s="25">
        <f t="shared" ca="1" si="2"/>
        <v>2.2934246396634737</v>
      </c>
      <c r="W24" s="25">
        <f t="shared" si="3"/>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ht="13.05" x14ac:dyDescent="0.3">
      <c r="A25" s="24">
        <v>1970</v>
      </c>
      <c r="B25" s="25">
        <f t="shared" ca="1" si="0"/>
        <v>33.792411877524643</v>
      </c>
      <c r="C25" s="25"/>
      <c r="D25" s="25">
        <f t="shared" ref="D25:Q34" ca="1" si="5">GEOMEAN(OFFSET(D$78,$W25,0,4,1))</f>
        <v>53.576496670513514</v>
      </c>
      <c r="E25" s="25">
        <f t="shared" ca="1" si="5"/>
        <v>17.537042970691843</v>
      </c>
      <c r="F25" s="25">
        <f t="shared" ca="1" si="5"/>
        <v>91.09766925628071</v>
      </c>
      <c r="G25" s="25">
        <f t="shared" ca="1" si="5"/>
        <v>53.757291373299438</v>
      </c>
      <c r="H25" s="25">
        <f t="shared" ca="1" si="5"/>
        <v>19.357396072801922</v>
      </c>
      <c r="I25" s="25">
        <f t="shared" ca="1" si="5"/>
        <v>32.571084682403963</v>
      </c>
      <c r="J25" s="25">
        <f t="shared" ca="1" si="5"/>
        <v>24.159559315441811</v>
      </c>
      <c r="K25" s="25">
        <f t="shared" ca="1" si="5"/>
        <v>33.095554053921774</v>
      </c>
      <c r="L25" s="25">
        <f t="shared" ca="1" si="5"/>
        <v>22.958123295336314</v>
      </c>
      <c r="M25" s="25">
        <f t="shared" ca="1" si="5"/>
        <v>14.819077635510025</v>
      </c>
      <c r="N25" s="25">
        <f t="shared" ca="1" si="5"/>
        <v>17.158358165418658</v>
      </c>
      <c r="O25" s="25">
        <f t="shared" ca="1" si="5"/>
        <v>30.340430098273117</v>
      </c>
      <c r="P25" s="25">
        <f t="shared" ca="1" si="5"/>
        <v>6.2312635298571406</v>
      </c>
      <c r="Q25" s="25">
        <f t="shared" ca="1" si="5"/>
        <v>13.174524936368982</v>
      </c>
      <c r="R25" s="25"/>
      <c r="S25" s="25"/>
      <c r="T25" s="25"/>
      <c r="U25" s="25">
        <f t="shared" ref="U25:V44" ca="1" si="6">GEOMEAN(OFFSET(U$78,$W25,0,4,1))</f>
        <v>40.646136199334315</v>
      </c>
      <c r="V25" s="25">
        <f t="shared" ca="1" si="6"/>
        <v>2.5691241733791781</v>
      </c>
      <c r="W25" s="25">
        <f t="shared" si="3"/>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ht="13.05" x14ac:dyDescent="0.3">
      <c r="A26" s="24">
        <v>1971</v>
      </c>
      <c r="B26" s="25">
        <f t="shared" ca="1" si="0"/>
        <v>35.153395566743797</v>
      </c>
      <c r="C26" s="25"/>
      <c r="D26" s="25">
        <f t="shared" ca="1" si="5"/>
        <v>55.828951716473817</v>
      </c>
      <c r="E26" s="25">
        <f t="shared" ca="1" si="5"/>
        <v>18.011848659177144</v>
      </c>
      <c r="F26" s="25">
        <f t="shared" ca="1" si="5"/>
        <v>94.102555381232079</v>
      </c>
      <c r="G26" s="25">
        <f t="shared" ca="1" si="5"/>
        <v>53.987480366657572</v>
      </c>
      <c r="H26" s="25">
        <f t="shared" ca="1" si="5"/>
        <v>20.544815818380766</v>
      </c>
      <c r="I26" s="25">
        <f t="shared" ca="1" si="5"/>
        <v>33.392116255549169</v>
      </c>
      <c r="J26" s="25">
        <f t="shared" ca="1" si="5"/>
        <v>25.357983158136719</v>
      </c>
      <c r="K26" s="25">
        <f t="shared" ca="1" si="5"/>
        <v>34.385484560342974</v>
      </c>
      <c r="L26" s="25">
        <f t="shared" ca="1" si="5"/>
        <v>25.566310444891659</v>
      </c>
      <c r="M26" s="25">
        <f t="shared" ca="1" si="5"/>
        <v>16.372163895828198</v>
      </c>
      <c r="N26" s="25">
        <f t="shared" ca="1" si="5"/>
        <v>19.024196997111297</v>
      </c>
      <c r="O26" s="25">
        <f t="shared" ca="1" si="5"/>
        <v>31.679899512926681</v>
      </c>
      <c r="P26" s="25">
        <f t="shared" ca="1" si="5"/>
        <v>6.656682116283938</v>
      </c>
      <c r="Q26" s="25">
        <f t="shared" ca="1" si="5"/>
        <v>13.589483052670412</v>
      </c>
      <c r="R26" s="25"/>
      <c r="S26" s="25"/>
      <c r="T26" s="25"/>
      <c r="U26" s="25">
        <f t="shared" ca="1" si="6"/>
        <v>41.589422215046703</v>
      </c>
      <c r="V26" s="25">
        <f t="shared" ca="1" si="6"/>
        <v>2.8433735673620828</v>
      </c>
      <c r="W26" s="25">
        <f t="shared" si="3"/>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ht="13.05" x14ac:dyDescent="0.3">
      <c r="A27" s="24">
        <v>1972</v>
      </c>
      <c r="B27" s="25">
        <f t="shared" ca="1" si="0"/>
        <v>36.201562518956791</v>
      </c>
      <c r="C27" s="25"/>
      <c r="D27" s="25">
        <f t="shared" ca="1" si="5"/>
        <v>58.198114314406979</v>
      </c>
      <c r="E27" s="25">
        <f t="shared" ca="1" si="5"/>
        <v>18.641299165395633</v>
      </c>
      <c r="F27" s="25">
        <f t="shared" ca="1" si="5"/>
        <v>95.609824995815885</v>
      </c>
      <c r="G27" s="25">
        <f t="shared" ca="1" si="5"/>
        <v>53.476998562465063</v>
      </c>
      <c r="H27" s="25">
        <f t="shared" ca="1" si="5"/>
        <v>21.719962005934804</v>
      </c>
      <c r="I27" s="25">
        <f t="shared" ca="1" si="5"/>
        <v>34.029162206151561</v>
      </c>
      <c r="J27" s="25">
        <f t="shared" ca="1" si="5"/>
        <v>26.66696248526371</v>
      </c>
      <c r="K27" s="25">
        <f t="shared" ca="1" si="5"/>
        <v>35.79988302484157</v>
      </c>
      <c r="L27" s="25">
        <f t="shared" ca="1" si="5"/>
        <v>28.153376000677333</v>
      </c>
      <c r="M27" s="25">
        <f t="shared" ca="1" si="5"/>
        <v>17.434828641347899</v>
      </c>
      <c r="N27" s="25">
        <f t="shared" ca="1" si="5"/>
        <v>20.603048954091829</v>
      </c>
      <c r="O27" s="25">
        <f t="shared" ca="1" si="5"/>
        <v>33.227220890860877</v>
      </c>
      <c r="P27" s="25">
        <f t="shared" ca="1" si="5"/>
        <v>6.9794812285972405</v>
      </c>
      <c r="Q27" s="25">
        <f t="shared" ca="1" si="5"/>
        <v>14.036707894417141</v>
      </c>
      <c r="R27" s="25"/>
      <c r="S27" s="25"/>
      <c r="T27" s="25"/>
      <c r="U27" s="25">
        <f t="shared" ca="1" si="6"/>
        <v>42.416726567448194</v>
      </c>
      <c r="V27" s="25">
        <f t="shared" ca="1" si="6"/>
        <v>3.2087315170690229</v>
      </c>
      <c r="W27" s="25">
        <f t="shared" si="3"/>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ht="13.05" x14ac:dyDescent="0.3">
      <c r="A28" s="24">
        <v>1973</v>
      </c>
      <c r="B28" s="25">
        <f t="shared" ca="1" si="0"/>
        <v>37.238548485330483</v>
      </c>
      <c r="C28" s="25"/>
      <c r="D28" s="25">
        <f t="shared" ca="1" si="5"/>
        <v>60.927871755053779</v>
      </c>
      <c r="E28" s="25">
        <f t="shared" ca="1" si="5"/>
        <v>19.705972515807545</v>
      </c>
      <c r="F28" s="25">
        <f t="shared" ca="1" si="5"/>
        <v>96.47683781812087</v>
      </c>
      <c r="G28" s="25">
        <f t="shared" ca="1" si="5"/>
        <v>52.642010705631108</v>
      </c>
      <c r="H28" s="25">
        <f t="shared" ca="1" si="5"/>
        <v>22.940094218778761</v>
      </c>
      <c r="I28" s="25">
        <f t="shared" ca="1" si="5"/>
        <v>35.398746133007407</v>
      </c>
      <c r="J28" s="25">
        <f t="shared" ca="1" si="5"/>
        <v>28.096853724345976</v>
      </c>
      <c r="K28" s="25">
        <f t="shared" ca="1" si="5"/>
        <v>37.588586380505284</v>
      </c>
      <c r="L28" s="25">
        <f t="shared" ca="1" si="5"/>
        <v>30.222814328183041</v>
      </c>
      <c r="M28" s="25">
        <f t="shared" ca="1" si="5"/>
        <v>18.537540368759952</v>
      </c>
      <c r="N28" s="25">
        <f t="shared" ca="1" si="5"/>
        <v>22.20222316220579</v>
      </c>
      <c r="O28" s="25">
        <f t="shared" ca="1" si="5"/>
        <v>34.657392542896837</v>
      </c>
      <c r="P28" s="25">
        <f t="shared" ca="1" si="5"/>
        <v>7.4282550829180556</v>
      </c>
      <c r="Q28" s="25">
        <f t="shared" ca="1" si="5"/>
        <v>14.730850105704002</v>
      </c>
      <c r="R28" s="25"/>
      <c r="S28" s="25"/>
      <c r="T28" s="25"/>
      <c r="U28" s="25">
        <f t="shared" ca="1" si="6"/>
        <v>43.279326015205029</v>
      </c>
      <c r="V28" s="25">
        <f t="shared" ca="1" si="6"/>
        <v>3.5600982108041817</v>
      </c>
      <c r="W28" s="25">
        <f t="shared" si="3"/>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ht="13.05" x14ac:dyDescent="0.3">
      <c r="A29" s="24">
        <v>1974</v>
      </c>
      <c r="B29" s="25">
        <f t="shared" ca="1" si="0"/>
        <v>38.500867459705923</v>
      </c>
      <c r="C29" s="25"/>
      <c r="D29" s="25">
        <f t="shared" ca="1" si="5"/>
        <v>63.006251566459206</v>
      </c>
      <c r="E29" s="25">
        <f t="shared" ca="1" si="5"/>
        <v>21.64531225611006</v>
      </c>
      <c r="F29" s="25">
        <f t="shared" ca="1" si="5"/>
        <v>98.335716452215195</v>
      </c>
      <c r="G29" s="25">
        <f t="shared" ca="1" si="5"/>
        <v>51.912223975235491</v>
      </c>
      <c r="H29" s="25">
        <f t="shared" ca="1" si="5"/>
        <v>23.97626820012621</v>
      </c>
      <c r="I29" s="25">
        <f t="shared" ca="1" si="5"/>
        <v>37.217471954151115</v>
      </c>
      <c r="J29" s="25">
        <f t="shared" ca="1" si="5"/>
        <v>29.707093703225308</v>
      </c>
      <c r="K29" s="25">
        <f t="shared" ca="1" si="5"/>
        <v>39.23093130877465</v>
      </c>
      <c r="L29" s="25">
        <f t="shared" ca="1" si="5"/>
        <v>31.487041620014914</v>
      </c>
      <c r="M29" s="25">
        <f t="shared" ca="1" si="5"/>
        <v>19.486368916202704</v>
      </c>
      <c r="N29" s="25">
        <f t="shared" ca="1" si="5"/>
        <v>24.02752023410234</v>
      </c>
      <c r="O29" s="25">
        <f t="shared" ca="1" si="5"/>
        <v>36.317508085037367</v>
      </c>
      <c r="P29" s="25">
        <f t="shared" ca="1" si="5"/>
        <v>8.0308169341495219</v>
      </c>
      <c r="Q29" s="25">
        <f t="shared" ca="1" si="5"/>
        <v>15.414087677661387</v>
      </c>
      <c r="R29" s="25"/>
      <c r="S29" s="25"/>
      <c r="T29" s="25"/>
      <c r="U29" s="25">
        <f t="shared" ca="1" si="6"/>
        <v>44.102252275988114</v>
      </c>
      <c r="V29" s="25">
        <f t="shared" ca="1" si="6"/>
        <v>4.013891653046409</v>
      </c>
      <c r="W29" s="25">
        <f t="shared" si="3"/>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ht="13.05" x14ac:dyDescent="0.3">
      <c r="A30" s="24">
        <v>1975</v>
      </c>
      <c r="B30" s="25">
        <f t="shared" ca="1" si="0"/>
        <v>39.688711843944851</v>
      </c>
      <c r="C30" s="25"/>
      <c r="D30" s="25">
        <f t="shared" ca="1" si="5"/>
        <v>64.009682781173026</v>
      </c>
      <c r="E30" s="25">
        <f t="shared" ca="1" si="5"/>
        <v>25.660060248603813</v>
      </c>
      <c r="F30" s="25">
        <f t="shared" ca="1" si="5"/>
        <v>99.954471965901149</v>
      </c>
      <c r="G30" s="25">
        <f t="shared" ca="1" si="5"/>
        <v>51.494946848011956</v>
      </c>
      <c r="H30" s="25">
        <f t="shared" ca="1" si="5"/>
        <v>24.739144337497581</v>
      </c>
      <c r="I30" s="25">
        <f t="shared" ca="1" si="5"/>
        <v>38.224697865632002</v>
      </c>
      <c r="J30" s="25">
        <f t="shared" ca="1" si="5"/>
        <v>30.649699526767186</v>
      </c>
      <c r="K30" s="25">
        <f t="shared" ca="1" si="5"/>
        <v>40.266791492773585</v>
      </c>
      <c r="L30" s="25">
        <f t="shared" ca="1" si="5"/>
        <v>31.699990532292823</v>
      </c>
      <c r="M30" s="25">
        <f t="shared" ca="1" si="5"/>
        <v>20.079473550368903</v>
      </c>
      <c r="N30" s="25">
        <f t="shared" ca="1" si="5"/>
        <v>25.49729747040293</v>
      </c>
      <c r="O30" s="25">
        <f t="shared" ca="1" si="5"/>
        <v>37.13741354981704</v>
      </c>
      <c r="P30" s="25">
        <f t="shared" ca="1" si="5"/>
        <v>8.6231447434023583</v>
      </c>
      <c r="Q30" s="25">
        <f t="shared" ca="1" si="5"/>
        <v>16.006656218185707</v>
      </c>
      <c r="R30" s="25"/>
      <c r="S30" s="25"/>
      <c r="T30" s="25"/>
      <c r="U30" s="25">
        <f t="shared" ca="1" si="6"/>
        <v>44.064903850354078</v>
      </c>
      <c r="V30" s="25">
        <f t="shared" ca="1" si="6"/>
        <v>4.2320795692576487</v>
      </c>
      <c r="W30" s="25">
        <f t="shared" si="3"/>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ht="13.05" x14ac:dyDescent="0.3">
      <c r="A31" s="24">
        <v>1976</v>
      </c>
      <c r="B31" s="25">
        <f t="shared" ca="1" si="0"/>
        <v>40.876058962912325</v>
      </c>
      <c r="C31" s="25"/>
      <c r="D31" s="25">
        <f t="shared" ca="1" si="5"/>
        <v>64.609859893957108</v>
      </c>
      <c r="E31" s="25">
        <f t="shared" ca="1" si="5"/>
        <v>31.719197025314923</v>
      </c>
      <c r="F31" s="25">
        <f t="shared" ca="1" si="5"/>
        <v>101.01704551049832</v>
      </c>
      <c r="G31" s="25">
        <f t="shared" ca="1" si="5"/>
        <v>51.237414396786569</v>
      </c>
      <c r="H31" s="25">
        <f t="shared" ca="1" si="5"/>
        <v>25.543979067348538</v>
      </c>
      <c r="I31" s="25">
        <f t="shared" ca="1" si="5"/>
        <v>38.502488067793138</v>
      </c>
      <c r="J31" s="25">
        <f t="shared" ca="1" si="5"/>
        <v>31.012278262693464</v>
      </c>
      <c r="K31" s="25">
        <f t="shared" ca="1" si="5"/>
        <v>40.909717116017212</v>
      </c>
      <c r="L31" s="25">
        <f t="shared" ca="1" si="5"/>
        <v>31.652491808816286</v>
      </c>
      <c r="M31" s="25">
        <f t="shared" ca="1" si="5"/>
        <v>20.626962309316212</v>
      </c>
      <c r="N31" s="25">
        <f t="shared" ca="1" si="5"/>
        <v>27.03103525984249</v>
      </c>
      <c r="O31" s="25">
        <f t="shared" ca="1" si="5"/>
        <v>37.532231285742569</v>
      </c>
      <c r="P31" s="25">
        <f t="shared" ca="1" si="5"/>
        <v>9.4408638573315393</v>
      </c>
      <c r="Q31" s="25">
        <f t="shared" ca="1" si="5"/>
        <v>16.653701356541248</v>
      </c>
      <c r="R31" s="25"/>
      <c r="S31" s="25"/>
      <c r="T31" s="25"/>
      <c r="U31" s="25">
        <f t="shared" ca="1" si="6"/>
        <v>44.144696481702027</v>
      </c>
      <c r="V31" s="25">
        <f t="shared" ca="1" si="6"/>
        <v>4.4623457838356906</v>
      </c>
      <c r="W31" s="25">
        <f t="shared" si="3"/>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ht="13.05" x14ac:dyDescent="0.3">
      <c r="A32" s="24">
        <v>1977</v>
      </c>
      <c r="B32" s="25">
        <f t="shared" ca="1" si="0"/>
        <v>42.053834303380441</v>
      </c>
      <c r="C32" s="25"/>
      <c r="D32" s="25">
        <f t="shared" ca="1" si="5"/>
        <v>65.152119886646446</v>
      </c>
      <c r="E32" s="25">
        <f t="shared" ca="1" si="5"/>
        <v>37.546598379596546</v>
      </c>
      <c r="F32" s="25">
        <f t="shared" ca="1" si="5"/>
        <v>102.06459866079432</v>
      </c>
      <c r="G32" s="25">
        <f t="shared" ca="1" si="5"/>
        <v>50.739659427197608</v>
      </c>
      <c r="H32" s="25">
        <f t="shared" ca="1" si="5"/>
        <v>26.212038902136179</v>
      </c>
      <c r="I32" s="25">
        <f t="shared" ca="1" si="5"/>
        <v>38.539992213184242</v>
      </c>
      <c r="J32" s="25">
        <f t="shared" ca="1" si="5"/>
        <v>31.711536998679094</v>
      </c>
      <c r="K32" s="25">
        <f t="shared" ca="1" si="5"/>
        <v>41.596816757362134</v>
      </c>
      <c r="L32" s="25">
        <f t="shared" ca="1" si="5"/>
        <v>31.927275787405222</v>
      </c>
      <c r="M32" s="25">
        <f t="shared" ca="1" si="5"/>
        <v>21.054759555169436</v>
      </c>
      <c r="N32" s="25">
        <f t="shared" ca="1" si="5"/>
        <v>28.47540367937388</v>
      </c>
      <c r="O32" s="25">
        <f t="shared" ca="1" si="5"/>
        <v>37.857481256004576</v>
      </c>
      <c r="P32" s="25">
        <f t="shared" ca="1" si="5"/>
        <v>10.540346193540417</v>
      </c>
      <c r="Q32" s="25">
        <f t="shared" ca="1" si="5"/>
        <v>17.512944568899158</v>
      </c>
      <c r="R32" s="25"/>
      <c r="S32" s="25"/>
      <c r="T32" s="25"/>
      <c r="U32" s="25">
        <f t="shared" ca="1" si="6"/>
        <v>44.929521615978707</v>
      </c>
      <c r="V32" s="25">
        <f t="shared" ca="1" si="6"/>
        <v>4.5913181628441047</v>
      </c>
      <c r="W32" s="25">
        <f t="shared" si="3"/>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ht="13.05" x14ac:dyDescent="0.3">
      <c r="A33" s="24">
        <v>1978</v>
      </c>
      <c r="B33" s="25">
        <f t="shared" ca="1" si="0"/>
        <v>43.14886365455132</v>
      </c>
      <c r="C33" s="25"/>
      <c r="D33" s="25">
        <f t="shared" ca="1" si="5"/>
        <v>66.32401731541438</v>
      </c>
      <c r="E33" s="25">
        <f t="shared" ca="1" si="5"/>
        <v>41.97762471927151</v>
      </c>
      <c r="F33" s="25">
        <f t="shared" ca="1" si="5"/>
        <v>103.42865165175964</v>
      </c>
      <c r="G33" s="25">
        <f t="shared" ca="1" si="5"/>
        <v>49.934314239693329</v>
      </c>
      <c r="H33" s="25">
        <f t="shared" ca="1" si="5"/>
        <v>26.866686493154639</v>
      </c>
      <c r="I33" s="25">
        <f t="shared" ca="1" si="5"/>
        <v>38.439994147398117</v>
      </c>
      <c r="J33" s="25">
        <f t="shared" ca="1" si="5"/>
        <v>32.660737293076437</v>
      </c>
      <c r="K33" s="25">
        <f t="shared" ca="1" si="5"/>
        <v>42.551559419698847</v>
      </c>
      <c r="L33" s="25">
        <f t="shared" ca="1" si="5"/>
        <v>32.127455381780372</v>
      </c>
      <c r="M33" s="25">
        <f t="shared" ca="1" si="5"/>
        <v>21.459551643584263</v>
      </c>
      <c r="N33" s="25">
        <f t="shared" ca="1" si="5"/>
        <v>29.688229558381398</v>
      </c>
      <c r="O33" s="25">
        <f t="shared" ca="1" si="5"/>
        <v>38.037382848086615</v>
      </c>
      <c r="P33" s="25">
        <f t="shared" ca="1" si="5"/>
        <v>11.645485833979455</v>
      </c>
      <c r="Q33" s="25">
        <f t="shared" ca="1" si="5"/>
        <v>18.388897021426086</v>
      </c>
      <c r="R33" s="25"/>
      <c r="S33" s="25"/>
      <c r="T33" s="25"/>
      <c r="U33" s="25">
        <f t="shared" ca="1" si="6"/>
        <v>44.836472589238191</v>
      </c>
      <c r="V33" s="25">
        <f t="shared" ca="1" si="6"/>
        <v>6.6050430796734885</v>
      </c>
      <c r="W33" s="25">
        <f t="shared" si="3"/>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ht="13.05" x14ac:dyDescent="0.3">
      <c r="A34" s="24">
        <v>1979</v>
      </c>
      <c r="B34" s="25">
        <f t="shared" ca="1" si="0"/>
        <v>44.420861310477058</v>
      </c>
      <c r="C34" s="25"/>
      <c r="D34" s="25">
        <f t="shared" ca="1" si="5"/>
        <v>67.107447668577279</v>
      </c>
      <c r="E34" s="25">
        <f t="shared" ca="1" si="5"/>
        <v>45.110730792079096</v>
      </c>
      <c r="F34" s="25">
        <f t="shared" ca="1" si="5"/>
        <v>105.87237848919055</v>
      </c>
      <c r="G34" s="25">
        <f t="shared" ca="1" si="5"/>
        <v>49.004325313357228</v>
      </c>
      <c r="H34" s="25">
        <f t="shared" ca="1" si="5"/>
        <v>27.574419128655688</v>
      </c>
      <c r="I34" s="25">
        <f t="shared" ca="1" si="5"/>
        <v>38.749863081340614</v>
      </c>
      <c r="J34" s="25">
        <f t="shared" ca="1" si="5"/>
        <v>34.171648089726801</v>
      </c>
      <c r="K34" s="25">
        <f t="shared" ca="1" si="5"/>
        <v>43.569388148300028</v>
      </c>
      <c r="L34" s="25">
        <f t="shared" ca="1" si="5"/>
        <v>32.779184705531016</v>
      </c>
      <c r="M34" s="25">
        <f t="shared" ca="1" si="5"/>
        <v>22.061709599451397</v>
      </c>
      <c r="N34" s="25">
        <f t="shared" ca="1" si="5"/>
        <v>31.120859975896419</v>
      </c>
      <c r="O34" s="25">
        <f t="shared" ca="1" si="5"/>
        <v>38.539663265174724</v>
      </c>
      <c r="P34" s="25">
        <f t="shared" ca="1" si="5"/>
        <v>13.076413107525131</v>
      </c>
      <c r="Q34" s="25">
        <f t="shared" ca="1" si="5"/>
        <v>19.438398035431973</v>
      </c>
      <c r="R34" s="25"/>
      <c r="S34" s="25"/>
      <c r="T34" s="25"/>
      <c r="U34" s="25">
        <f t="shared" ca="1" si="6"/>
        <v>44.918074040805529</v>
      </c>
      <c r="V34" s="25">
        <f t="shared" ca="1" si="6"/>
        <v>11.911975343127127</v>
      </c>
      <c r="W34" s="25">
        <f t="shared" si="3"/>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ht="13.05" x14ac:dyDescent="0.3">
      <c r="A35" s="24">
        <v>1980</v>
      </c>
      <c r="B35" s="25">
        <f t="shared" ca="1" si="0"/>
        <v>45.529391830557046</v>
      </c>
      <c r="C35" s="25"/>
      <c r="D35" s="25">
        <f t="shared" ref="D35:Q44" ca="1" si="7">GEOMEAN(OFFSET(D$78,$W35,0,4,1))</f>
        <v>66.932337317664533</v>
      </c>
      <c r="E35" s="25">
        <f t="shared" ca="1" si="7"/>
        <v>48.017866390192133</v>
      </c>
      <c r="F35" s="25">
        <f t="shared" ca="1" si="7"/>
        <v>107.83954778782119</v>
      </c>
      <c r="G35" s="25">
        <f t="shared" ca="1" si="7"/>
        <v>48.129479700827183</v>
      </c>
      <c r="H35" s="25">
        <f t="shared" ca="1" si="7"/>
        <v>28.154656616582376</v>
      </c>
      <c r="I35" s="25">
        <f t="shared" ca="1" si="7"/>
        <v>38.506878006658461</v>
      </c>
      <c r="J35" s="25">
        <f t="shared" ca="1" si="7"/>
        <v>35.524129877877051</v>
      </c>
      <c r="K35" s="25">
        <f t="shared" ca="1" si="7"/>
        <v>43.87748097363697</v>
      </c>
      <c r="L35" s="25">
        <f t="shared" ca="1" si="7"/>
        <v>34.265767656022589</v>
      </c>
      <c r="M35" s="25">
        <f t="shared" ca="1" si="7"/>
        <v>22.632108475440273</v>
      </c>
      <c r="N35" s="25">
        <f t="shared" ca="1" si="7"/>
        <v>32.971324002658676</v>
      </c>
      <c r="O35" s="25">
        <f t="shared" ca="1" si="7"/>
        <v>39.009832770464804</v>
      </c>
      <c r="P35" s="25">
        <f t="shared" ca="1" si="7"/>
        <v>14.863334078411418</v>
      </c>
      <c r="Q35" s="25">
        <f t="shared" ca="1" si="7"/>
        <v>20.707531046330857</v>
      </c>
      <c r="R35" s="25"/>
      <c r="S35" s="25"/>
      <c r="T35" s="25"/>
      <c r="U35" s="25">
        <f t="shared" ca="1" si="6"/>
        <v>46.238862768832064</v>
      </c>
      <c r="V35" s="25">
        <f t="shared" ca="1" si="6"/>
        <v>16.608374350007917</v>
      </c>
      <c r="W35" s="25">
        <f t="shared" si="3"/>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ht="13.05" x14ac:dyDescent="0.3">
      <c r="A36" s="24">
        <v>1981</v>
      </c>
      <c r="B36" s="25">
        <f t="shared" ca="1" si="0"/>
        <v>46.217199557135586</v>
      </c>
      <c r="C36" s="25"/>
      <c r="D36" s="25">
        <f t="shared" ca="1" si="7"/>
        <v>66.337374090093519</v>
      </c>
      <c r="E36" s="25">
        <f t="shared" ca="1" si="7"/>
        <v>50.935166776458672</v>
      </c>
      <c r="F36" s="25">
        <f t="shared" ca="1" si="7"/>
        <v>108.28749229320383</v>
      </c>
      <c r="G36" s="25">
        <f t="shared" ca="1" si="7"/>
        <v>47.509822698702166</v>
      </c>
      <c r="H36" s="25">
        <f t="shared" ca="1" si="7"/>
        <v>28.522411983433063</v>
      </c>
      <c r="I36" s="25">
        <f t="shared" ca="1" si="7"/>
        <v>37.79222938862587</v>
      </c>
      <c r="J36" s="25">
        <f t="shared" ca="1" si="7"/>
        <v>36.069803941120277</v>
      </c>
      <c r="K36" s="25">
        <f t="shared" ca="1" si="7"/>
        <v>43.386792325329672</v>
      </c>
      <c r="L36" s="25">
        <f t="shared" ca="1" si="7"/>
        <v>35.164509689508783</v>
      </c>
      <c r="M36" s="25">
        <f t="shared" ca="1" si="7"/>
        <v>23.044929980871228</v>
      </c>
      <c r="N36" s="25">
        <f t="shared" ca="1" si="7"/>
        <v>34.569619459287409</v>
      </c>
      <c r="O36" s="25">
        <f t="shared" ca="1" si="7"/>
        <v>39.557059303606721</v>
      </c>
      <c r="P36" s="25">
        <f t="shared" ca="1" si="7"/>
        <v>16.874595149216493</v>
      </c>
      <c r="Q36" s="25">
        <f t="shared" ca="1" si="7"/>
        <v>21.882427890812323</v>
      </c>
      <c r="R36" s="25"/>
      <c r="S36" s="25"/>
      <c r="T36" s="25"/>
      <c r="U36" s="25">
        <f t="shared" ca="1" si="6"/>
        <v>47.416335154652621</v>
      </c>
      <c r="V36" s="25">
        <f t="shared" ca="1" si="6"/>
        <v>20.0406748500295</v>
      </c>
      <c r="W36" s="25">
        <f t="shared" si="3"/>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ht="13.05" x14ac:dyDescent="0.3">
      <c r="A37" s="24">
        <v>1982</v>
      </c>
      <c r="B37" s="25">
        <f t="shared" ref="B37:B68" ca="1" si="8">GEOMEAN(OFFSET(B$78,$W37,0,4,1))</f>
        <v>46.847145425034199</v>
      </c>
      <c r="C37" s="25"/>
      <c r="D37" s="25">
        <f t="shared" ca="1" si="7"/>
        <v>66.796580642858785</v>
      </c>
      <c r="E37" s="25">
        <f t="shared" ca="1" si="7"/>
        <v>54.328646993599094</v>
      </c>
      <c r="F37" s="25">
        <f t="shared" ca="1" si="7"/>
        <v>107.99743230204925</v>
      </c>
      <c r="G37" s="25">
        <f t="shared" ca="1" si="7"/>
        <v>47.15245315660259</v>
      </c>
      <c r="H37" s="25">
        <f t="shared" ca="1" si="7"/>
        <v>28.729931276315231</v>
      </c>
      <c r="I37" s="25">
        <f t="shared" ca="1" si="7"/>
        <v>37.479981999992155</v>
      </c>
      <c r="J37" s="25">
        <f t="shared" ca="1" si="7"/>
        <v>36.736728119751078</v>
      </c>
      <c r="K37" s="25">
        <f t="shared" ca="1" si="7"/>
        <v>42.261105857747658</v>
      </c>
      <c r="L37" s="25">
        <f t="shared" ca="1" si="7"/>
        <v>35.821989631465357</v>
      </c>
      <c r="M37" s="25">
        <f t="shared" ca="1" si="7"/>
        <v>23.232393082911592</v>
      </c>
      <c r="N37" s="25">
        <f t="shared" ca="1" si="7"/>
        <v>36.536923003723473</v>
      </c>
      <c r="O37" s="25">
        <f t="shared" ca="1" si="7"/>
        <v>40.229518484844171</v>
      </c>
      <c r="P37" s="25">
        <f t="shared" ca="1" si="7"/>
        <v>18.826421748739822</v>
      </c>
      <c r="Q37" s="25">
        <f t="shared" ca="1" si="7"/>
        <v>22.970757922921901</v>
      </c>
      <c r="R37" s="25"/>
      <c r="S37" s="25"/>
      <c r="T37" s="25"/>
      <c r="U37" s="25">
        <f t="shared" ca="1" si="6"/>
        <v>48.377065535263128</v>
      </c>
      <c r="V37" s="25">
        <f t="shared" ca="1" si="6"/>
        <v>23.514066304742766</v>
      </c>
      <c r="W37" s="25">
        <f t="shared" si="3"/>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ht="13.05" x14ac:dyDescent="0.3">
      <c r="A38" s="24">
        <v>1983</v>
      </c>
      <c r="B38" s="25">
        <f t="shared" ca="1" si="8"/>
        <v>47.487167109508299</v>
      </c>
      <c r="C38" s="25"/>
      <c r="D38" s="25">
        <f t="shared" ca="1" si="7"/>
        <v>67.904460216384038</v>
      </c>
      <c r="E38" s="25">
        <f t="shared" ca="1" si="7"/>
        <v>57.603365350973156</v>
      </c>
      <c r="F38" s="25">
        <f t="shared" ca="1" si="7"/>
        <v>107.32224065610579</v>
      </c>
      <c r="G38" s="25">
        <f t="shared" ca="1" si="7"/>
        <v>46.997484902243293</v>
      </c>
      <c r="H38" s="25">
        <f t="shared" ca="1" si="7"/>
        <v>29.049825252007921</v>
      </c>
      <c r="I38" s="25">
        <f t="shared" ca="1" si="7"/>
        <v>37.487497082694034</v>
      </c>
      <c r="J38" s="25">
        <f t="shared" ca="1" si="7"/>
        <v>37.54184003337798</v>
      </c>
      <c r="K38" s="25">
        <f t="shared" ca="1" si="7"/>
        <v>41.392280785733014</v>
      </c>
      <c r="L38" s="25">
        <f t="shared" ca="1" si="7"/>
        <v>36.452177297520329</v>
      </c>
      <c r="M38" s="25">
        <f t="shared" ca="1" si="7"/>
        <v>23.589642974777888</v>
      </c>
      <c r="N38" s="25">
        <f t="shared" ca="1" si="7"/>
        <v>38.78757307206709</v>
      </c>
      <c r="O38" s="25">
        <f t="shared" ca="1" si="7"/>
        <v>40.947100211974217</v>
      </c>
      <c r="P38" s="25">
        <f t="shared" ca="1" si="7"/>
        <v>20.276920079472642</v>
      </c>
      <c r="Q38" s="25">
        <f t="shared" ca="1" si="7"/>
        <v>23.893947943678402</v>
      </c>
      <c r="R38" s="25"/>
      <c r="S38" s="25"/>
      <c r="T38" s="25"/>
      <c r="U38" s="25">
        <f t="shared" ca="1" si="6"/>
        <v>49.029665054874016</v>
      </c>
      <c r="V38" s="25">
        <f t="shared" ca="1" si="6"/>
        <v>26.148184655438396</v>
      </c>
      <c r="W38" s="25">
        <f t="shared" si="3"/>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ht="13.05" x14ac:dyDescent="0.3">
      <c r="A39" s="24">
        <v>1984</v>
      </c>
      <c r="B39" s="25">
        <f t="shared" ca="1" si="8"/>
        <v>48.254314017704402</v>
      </c>
      <c r="C39" s="25"/>
      <c r="D39" s="25">
        <f t="shared" ca="1" si="7"/>
        <v>69.129033516151281</v>
      </c>
      <c r="E39" s="25">
        <f t="shared" ca="1" si="7"/>
        <v>60.954103076058765</v>
      </c>
      <c r="F39" s="25">
        <f t="shared" ca="1" si="7"/>
        <v>106.76498489892644</v>
      </c>
      <c r="G39" s="25">
        <f t="shared" ca="1" si="7"/>
        <v>46.724837022570846</v>
      </c>
      <c r="H39" s="25">
        <f t="shared" ca="1" si="7"/>
        <v>29.322459591910487</v>
      </c>
      <c r="I39" s="25">
        <f t="shared" ca="1" si="7"/>
        <v>37.252307793463636</v>
      </c>
      <c r="J39" s="25">
        <f t="shared" ca="1" si="7"/>
        <v>38.585722509069733</v>
      </c>
      <c r="K39" s="25">
        <f t="shared" ca="1" si="7"/>
        <v>41.37238201714294</v>
      </c>
      <c r="L39" s="25">
        <f t="shared" ca="1" si="7"/>
        <v>37.024532035262368</v>
      </c>
      <c r="M39" s="25">
        <f t="shared" ca="1" si="7"/>
        <v>24.166755661045819</v>
      </c>
      <c r="N39" s="25">
        <f t="shared" ca="1" si="7"/>
        <v>41.134344757141328</v>
      </c>
      <c r="O39" s="25">
        <f t="shared" ca="1" si="7"/>
        <v>41.357392246333738</v>
      </c>
      <c r="P39" s="25">
        <f t="shared" ca="1" si="7"/>
        <v>21.60612541449521</v>
      </c>
      <c r="Q39" s="25">
        <f t="shared" ca="1" si="7"/>
        <v>24.59170120714051</v>
      </c>
      <c r="R39" s="25"/>
      <c r="S39" s="25"/>
      <c r="T39" s="25"/>
      <c r="U39" s="25">
        <f t="shared" ca="1" si="6"/>
        <v>49.834277469318792</v>
      </c>
      <c r="V39" s="25">
        <f t="shared" ca="1" si="6"/>
        <v>28.837101595989996</v>
      </c>
      <c r="W39" s="25">
        <f t="shared" si="3"/>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ht="13.05" x14ac:dyDescent="0.3">
      <c r="A40" s="24">
        <v>1985</v>
      </c>
      <c r="B40" s="25">
        <f t="shared" ca="1" si="8"/>
        <v>49.296595368157945</v>
      </c>
      <c r="C40" s="25"/>
      <c r="D40" s="25">
        <f t="shared" ca="1" si="7"/>
        <v>69.762484094648201</v>
      </c>
      <c r="E40" s="25">
        <f t="shared" ca="1" si="7"/>
        <v>64.33488622934388</v>
      </c>
      <c r="F40" s="25">
        <f t="shared" ca="1" si="7"/>
        <v>107.31218304670088</v>
      </c>
      <c r="G40" s="25">
        <f t="shared" ca="1" si="7"/>
        <v>46.224805062501666</v>
      </c>
      <c r="H40" s="25">
        <f t="shared" ca="1" si="7"/>
        <v>29.47246066792383</v>
      </c>
      <c r="I40" s="25">
        <f t="shared" ca="1" si="7"/>
        <v>36.844793300759846</v>
      </c>
      <c r="J40" s="25">
        <f t="shared" ca="1" si="7"/>
        <v>40.107303374964594</v>
      </c>
      <c r="K40" s="25">
        <f t="shared" ca="1" si="7"/>
        <v>41.792368707926826</v>
      </c>
      <c r="L40" s="25">
        <f t="shared" ca="1" si="7"/>
        <v>38.018162265074849</v>
      </c>
      <c r="M40" s="25">
        <f t="shared" ca="1" si="7"/>
        <v>25.229377694693376</v>
      </c>
      <c r="N40" s="25">
        <f t="shared" ca="1" si="7"/>
        <v>43.322064913346459</v>
      </c>
      <c r="O40" s="25">
        <f t="shared" ca="1" si="7"/>
        <v>41.897193964741838</v>
      </c>
      <c r="P40" s="25">
        <f t="shared" ca="1" si="7"/>
        <v>23.251484358418026</v>
      </c>
      <c r="Q40" s="25">
        <f t="shared" ca="1" si="7"/>
        <v>25.565194551124019</v>
      </c>
      <c r="R40" s="25"/>
      <c r="S40" s="25"/>
      <c r="T40" s="25"/>
      <c r="U40" s="25">
        <f t="shared" ca="1" si="6"/>
        <v>50.926165215854788</v>
      </c>
      <c r="V40" s="25">
        <f t="shared" ca="1" si="6"/>
        <v>32.618667022193478</v>
      </c>
      <c r="W40" s="25">
        <f t="shared" si="3"/>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ht="13.05" x14ac:dyDescent="0.3">
      <c r="A41" s="24">
        <v>1986</v>
      </c>
      <c r="B41" s="25">
        <f t="shared" ca="1" si="8"/>
        <v>50.289247097284722</v>
      </c>
      <c r="C41" s="25"/>
      <c r="D41" s="25">
        <f t="shared" ca="1" si="7"/>
        <v>69.254645251227529</v>
      </c>
      <c r="E41" s="25">
        <f t="shared" ca="1" si="7"/>
        <v>66.306855851604908</v>
      </c>
      <c r="F41" s="25">
        <f t="shared" ca="1" si="7"/>
        <v>107.94496606552181</v>
      </c>
      <c r="G41" s="25">
        <f t="shared" ca="1" si="7"/>
        <v>45.967493272287825</v>
      </c>
      <c r="H41" s="25">
        <f t="shared" ca="1" si="7"/>
        <v>29.724844028858715</v>
      </c>
      <c r="I41" s="25">
        <f t="shared" ca="1" si="7"/>
        <v>36.417433212394364</v>
      </c>
      <c r="J41" s="25">
        <f t="shared" ca="1" si="7"/>
        <v>41.844434496910296</v>
      </c>
      <c r="K41" s="25">
        <f t="shared" ca="1" si="7"/>
        <v>42.062369765791665</v>
      </c>
      <c r="L41" s="25">
        <f t="shared" ca="1" si="7"/>
        <v>39.624117184452935</v>
      </c>
      <c r="M41" s="25">
        <f t="shared" ca="1" si="7"/>
        <v>26.654740769770289</v>
      </c>
      <c r="N41" s="25">
        <f t="shared" ca="1" si="7"/>
        <v>44.88785986713826</v>
      </c>
      <c r="O41" s="25">
        <f t="shared" ca="1" si="7"/>
        <v>42.324314306132429</v>
      </c>
      <c r="P41" s="25">
        <f t="shared" ca="1" si="7"/>
        <v>25.62791919245268</v>
      </c>
      <c r="Q41" s="25">
        <f t="shared" ca="1" si="7"/>
        <v>27.180950534315944</v>
      </c>
      <c r="R41" s="25"/>
      <c r="S41" s="25"/>
      <c r="T41" s="25"/>
      <c r="U41" s="25">
        <f t="shared" ca="1" si="6"/>
        <v>53.227228038047848</v>
      </c>
      <c r="V41" s="25">
        <f t="shared" ca="1" si="6"/>
        <v>36.493357773650978</v>
      </c>
      <c r="W41" s="25">
        <f t="shared" si="3"/>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ht="13.05" x14ac:dyDescent="0.3">
      <c r="A42" s="24">
        <v>1987</v>
      </c>
      <c r="B42" s="25">
        <f t="shared" ca="1" si="8"/>
        <v>51.495898614279731</v>
      </c>
      <c r="C42" s="25"/>
      <c r="D42" s="25">
        <f t="shared" ca="1" si="7"/>
        <v>68.472213997104404</v>
      </c>
      <c r="E42" s="25">
        <f t="shared" ca="1" si="7"/>
        <v>66.769990265087188</v>
      </c>
      <c r="F42" s="25">
        <f t="shared" ca="1" si="7"/>
        <v>108.28243804966496</v>
      </c>
      <c r="G42" s="25">
        <f t="shared" ca="1" si="7"/>
        <v>45.689670927949436</v>
      </c>
      <c r="H42" s="25">
        <f t="shared" ca="1" si="7"/>
        <v>30.162132653663544</v>
      </c>
      <c r="I42" s="25">
        <f t="shared" ca="1" si="7"/>
        <v>37.273030287803664</v>
      </c>
      <c r="J42" s="25">
        <f t="shared" ca="1" si="7"/>
        <v>43.996621516937005</v>
      </c>
      <c r="K42" s="25">
        <f t="shared" ca="1" si="7"/>
        <v>42.70700782560256</v>
      </c>
      <c r="L42" s="25">
        <f t="shared" ca="1" si="7"/>
        <v>41.823684722546794</v>
      </c>
      <c r="M42" s="25">
        <f t="shared" ca="1" si="7"/>
        <v>28.179866945855551</v>
      </c>
      <c r="N42" s="25">
        <f t="shared" ca="1" si="7"/>
        <v>47.008402269864924</v>
      </c>
      <c r="O42" s="25">
        <f t="shared" ca="1" si="7"/>
        <v>45.165064077077162</v>
      </c>
      <c r="P42" s="25">
        <f t="shared" ca="1" si="7"/>
        <v>28.659249756755447</v>
      </c>
      <c r="Q42" s="25">
        <f t="shared" ca="1" si="7"/>
        <v>29.80893451114737</v>
      </c>
      <c r="R42" s="25"/>
      <c r="S42" s="25"/>
      <c r="T42" s="25"/>
      <c r="U42" s="25">
        <f t="shared" ca="1" si="6"/>
        <v>58.292183915023834</v>
      </c>
      <c r="V42" s="25">
        <f t="shared" ca="1" si="6"/>
        <v>40.428530940745532</v>
      </c>
      <c r="W42" s="25">
        <f t="shared" si="3"/>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ht="13.05" x14ac:dyDescent="0.3">
      <c r="A43" s="24">
        <v>1988</v>
      </c>
      <c r="B43" s="25">
        <f t="shared" ca="1" si="8"/>
        <v>53.147509360851238</v>
      </c>
      <c r="C43" s="25"/>
      <c r="D43" s="25">
        <f t="shared" ca="1" si="7"/>
        <v>67.909931175390241</v>
      </c>
      <c r="E43" s="25">
        <f t="shared" ca="1" si="7"/>
        <v>66.969954089344625</v>
      </c>
      <c r="F43" s="25">
        <f t="shared" ca="1" si="7"/>
        <v>109.06695532104868</v>
      </c>
      <c r="G43" s="25">
        <f t="shared" ca="1" si="7"/>
        <v>44.992215558991205</v>
      </c>
      <c r="H43" s="25">
        <f t="shared" ca="1" si="7"/>
        <v>30.799412984250043</v>
      </c>
      <c r="I43" s="25">
        <f t="shared" ca="1" si="7"/>
        <v>40.354516150013374</v>
      </c>
      <c r="J43" s="25">
        <f t="shared" ca="1" si="7"/>
        <v>46.902336949874218</v>
      </c>
      <c r="K43" s="25">
        <f t="shared" ca="1" si="7"/>
        <v>43.029993611538607</v>
      </c>
      <c r="L43" s="25">
        <f t="shared" ca="1" si="7"/>
        <v>44.780663068733908</v>
      </c>
      <c r="M43" s="25">
        <f t="shared" ca="1" si="7"/>
        <v>30.342651671611986</v>
      </c>
      <c r="N43" s="25">
        <f t="shared" ca="1" si="7"/>
        <v>50.596690743208441</v>
      </c>
      <c r="O43" s="25">
        <f t="shared" ca="1" si="7"/>
        <v>51.934842080069835</v>
      </c>
      <c r="P43" s="25">
        <f t="shared" ca="1" si="7"/>
        <v>32.625177834264257</v>
      </c>
      <c r="Q43" s="25">
        <f t="shared" ca="1" si="7"/>
        <v>32.370893527654751</v>
      </c>
      <c r="R43" s="25"/>
      <c r="S43" s="25"/>
      <c r="T43" s="25"/>
      <c r="U43" s="25">
        <f t="shared" ca="1" si="6"/>
        <v>63.362627786404076</v>
      </c>
      <c r="V43" s="25">
        <f t="shared" ca="1" si="6"/>
        <v>42.721735585435091</v>
      </c>
      <c r="W43" s="25">
        <f t="shared" si="3"/>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ht="13.05" x14ac:dyDescent="0.3">
      <c r="A44" s="24">
        <v>1989</v>
      </c>
      <c r="B44" s="25">
        <f t="shared" ca="1" si="8"/>
        <v>55.288604495808862</v>
      </c>
      <c r="C44" s="25"/>
      <c r="D44" s="25">
        <f t="shared" ca="1" si="7"/>
        <v>67.744997601298877</v>
      </c>
      <c r="E44" s="25">
        <f t="shared" ca="1" si="7"/>
        <v>67.29491364741412</v>
      </c>
      <c r="F44" s="25">
        <f t="shared" ca="1" si="7"/>
        <v>110.74608300650706</v>
      </c>
      <c r="G44" s="25">
        <f t="shared" ca="1" si="7"/>
        <v>44.614836124710749</v>
      </c>
      <c r="H44" s="25">
        <f t="shared" ca="1" si="7"/>
        <v>31.549182487257369</v>
      </c>
      <c r="I44" s="25">
        <f t="shared" ca="1" si="7"/>
        <v>44.987603645685219</v>
      </c>
      <c r="J44" s="25">
        <f t="shared" ca="1" si="7"/>
        <v>49.469285311466749</v>
      </c>
      <c r="K44" s="25">
        <f t="shared" ca="1" si="7"/>
        <v>43.387212756171685</v>
      </c>
      <c r="L44" s="25">
        <f t="shared" ca="1" si="7"/>
        <v>48.104231363801588</v>
      </c>
      <c r="M44" s="25">
        <f t="shared" ca="1" si="7"/>
        <v>33.106274602652071</v>
      </c>
      <c r="N44" s="25">
        <f t="shared" ca="1" si="7"/>
        <v>55.651664645424276</v>
      </c>
      <c r="O44" s="25">
        <f t="shared" ca="1" si="7"/>
        <v>61.967659080065182</v>
      </c>
      <c r="P44" s="25">
        <f t="shared" ca="1" si="7"/>
        <v>36.610172817788097</v>
      </c>
      <c r="Q44" s="25">
        <f t="shared" ca="1" si="7"/>
        <v>35.183116680637845</v>
      </c>
      <c r="R44" s="25"/>
      <c r="S44" s="25"/>
      <c r="T44" s="25"/>
      <c r="U44" s="25">
        <f t="shared" ca="1" si="6"/>
        <v>69.156722979781989</v>
      </c>
      <c r="V44" s="25">
        <f t="shared" ca="1" si="6"/>
        <v>46.237415901087019</v>
      </c>
      <c r="W44" s="25">
        <f t="shared" si="3"/>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8"/>
        <v>57.656097729264481</v>
      </c>
      <c r="C45" s="25"/>
      <c r="D45" s="25">
        <f t="shared" ref="D45:Q54" ca="1" si="9">GEOMEAN(OFFSET(D$78,$W45,0,4,1))</f>
        <v>67.932480718092023</v>
      </c>
      <c r="E45" s="25">
        <f t="shared" ca="1" si="9"/>
        <v>68.160873732356166</v>
      </c>
      <c r="F45" s="25">
        <f t="shared" ca="1" si="9"/>
        <v>112.75092249394667</v>
      </c>
      <c r="G45" s="25">
        <f t="shared" ca="1" si="9"/>
        <v>44.667257324009363</v>
      </c>
      <c r="H45" s="25">
        <f t="shared" ca="1" si="9"/>
        <v>33.0051860007408</v>
      </c>
      <c r="I45" s="25">
        <f t="shared" ca="1" si="9"/>
        <v>50.717221941869425</v>
      </c>
      <c r="J45" s="25">
        <f t="shared" ca="1" si="9"/>
        <v>51.237612509206201</v>
      </c>
      <c r="K45" s="25">
        <f t="shared" ca="1" si="9"/>
        <v>43.787383389775123</v>
      </c>
      <c r="L45" s="25">
        <f t="shared" ca="1" si="9"/>
        <v>50.94497234097345</v>
      </c>
      <c r="M45" s="25">
        <f t="shared" ca="1" si="9"/>
        <v>36.149715439749109</v>
      </c>
      <c r="N45" s="25">
        <f t="shared" ca="1" si="9"/>
        <v>59.703808922662184</v>
      </c>
      <c r="O45" s="25">
        <f t="shared" ca="1" si="9"/>
        <v>74.745345533099766</v>
      </c>
      <c r="P45" s="25">
        <f t="shared" ca="1" si="9"/>
        <v>40.619656063870373</v>
      </c>
      <c r="Q45" s="25">
        <f t="shared" ca="1" si="9"/>
        <v>38.240253336651186</v>
      </c>
      <c r="R45" s="25"/>
      <c r="S45" s="25"/>
      <c r="T45" s="25"/>
      <c r="U45" s="25">
        <f t="shared" ref="U45:V64" ca="1" si="10">GEOMEAN(OFFSET(U$78,$W45,0,4,1))</f>
        <v>78.087641045942021</v>
      </c>
      <c r="V45" s="25">
        <f t="shared" ca="1" si="10"/>
        <v>50.687073479760954</v>
      </c>
      <c r="W45" s="25">
        <f t="shared" si="3"/>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8"/>
        <v>60.158687974143049</v>
      </c>
      <c r="C46" s="25"/>
      <c r="D46" s="25">
        <f t="shared" ca="1" si="9"/>
        <v>67.617195558958699</v>
      </c>
      <c r="E46" s="25">
        <f t="shared" ca="1" si="9"/>
        <v>71.249574943247467</v>
      </c>
      <c r="F46" s="25">
        <f t="shared" ca="1" si="9"/>
        <v>115.05848247157891</v>
      </c>
      <c r="G46" s="25">
        <f t="shared" ca="1" si="9"/>
        <v>46.381063456655042</v>
      </c>
      <c r="H46" s="25">
        <f t="shared" ca="1" si="9"/>
        <v>35.21411222591022</v>
      </c>
      <c r="I46" s="25">
        <f t="shared" ca="1" si="9"/>
        <v>53.831948506013092</v>
      </c>
      <c r="J46" s="25">
        <f t="shared" ca="1" si="9"/>
        <v>53.227361119118697</v>
      </c>
      <c r="K46" s="25">
        <f t="shared" ca="1" si="9"/>
        <v>44.519065169125263</v>
      </c>
      <c r="L46" s="25">
        <f t="shared" ca="1" si="9"/>
        <v>53.299117178404671</v>
      </c>
      <c r="M46" s="25">
        <f t="shared" ca="1" si="9"/>
        <v>39.512513426860977</v>
      </c>
      <c r="N46" s="25">
        <f t="shared" ca="1" si="9"/>
        <v>62.319995729695421</v>
      </c>
      <c r="O46" s="25">
        <f t="shared" ca="1" si="9"/>
        <v>82.474587218354969</v>
      </c>
      <c r="P46" s="25">
        <f t="shared" ca="1" si="9"/>
        <v>44.748419323604502</v>
      </c>
      <c r="Q46" s="25">
        <f t="shared" ca="1" si="9"/>
        <v>40.534279717170577</v>
      </c>
      <c r="R46" s="25"/>
      <c r="S46" s="25"/>
      <c r="T46" s="25"/>
      <c r="U46" s="25">
        <f t="shared" ca="1" si="10"/>
        <v>84.979476353760475</v>
      </c>
      <c r="V46" s="25">
        <f t="shared" ca="1" si="10"/>
        <v>55.083666922511355</v>
      </c>
      <c r="W46" s="25">
        <f t="shared" si="3"/>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8"/>
        <v>62.078633848167883</v>
      </c>
      <c r="C47" s="25"/>
      <c r="D47" s="25">
        <f t="shared" ca="1" si="9"/>
        <v>67.582053352999722</v>
      </c>
      <c r="E47" s="25">
        <f t="shared" ca="1" si="9"/>
        <v>75.420716919709875</v>
      </c>
      <c r="F47" s="25">
        <f t="shared" ca="1" si="9"/>
        <v>116.00249216039643</v>
      </c>
      <c r="G47" s="25">
        <f t="shared" ca="1" si="9"/>
        <v>48.816969829269738</v>
      </c>
      <c r="H47" s="25">
        <f t="shared" ca="1" si="9"/>
        <v>37.633198886307568</v>
      </c>
      <c r="I47" s="25">
        <f t="shared" ca="1" si="9"/>
        <v>54.262301457513786</v>
      </c>
      <c r="J47" s="25">
        <f t="shared" ca="1" si="9"/>
        <v>54.394604813849277</v>
      </c>
      <c r="K47" s="25">
        <f t="shared" ca="1" si="9"/>
        <v>45.628626518285742</v>
      </c>
      <c r="L47" s="25">
        <f t="shared" ca="1" si="9"/>
        <v>55.325196041251644</v>
      </c>
      <c r="M47" s="25">
        <f t="shared" ca="1" si="9"/>
        <v>42.848316177322396</v>
      </c>
      <c r="N47" s="25">
        <f t="shared" ca="1" si="9"/>
        <v>63.204965770886623</v>
      </c>
      <c r="O47" s="25">
        <f t="shared" ca="1" si="9"/>
        <v>84.254666665892927</v>
      </c>
      <c r="P47" s="25">
        <f t="shared" ca="1" si="9"/>
        <v>47.57763845446383</v>
      </c>
      <c r="Q47" s="25">
        <f t="shared" ca="1" si="9"/>
        <v>42.197475580978868</v>
      </c>
      <c r="R47" s="25"/>
      <c r="S47" s="25"/>
      <c r="T47" s="25"/>
      <c r="U47" s="25">
        <f t="shared" ca="1" si="10"/>
        <v>88.855474848801464</v>
      </c>
      <c r="V47" s="25">
        <f t="shared" ca="1" si="10"/>
        <v>58.242597403954136</v>
      </c>
      <c r="W47" s="25">
        <f t="shared" si="3"/>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8"/>
        <v>63.52120279151606</v>
      </c>
      <c r="C48" s="25"/>
      <c r="D48" s="25">
        <f t="shared" ca="1" si="9"/>
        <v>68.736083100377471</v>
      </c>
      <c r="E48" s="25">
        <f t="shared" ca="1" si="9"/>
        <v>78.185852339518803</v>
      </c>
      <c r="F48" s="25">
        <f t="shared" ca="1" si="9"/>
        <v>116.0399704843076</v>
      </c>
      <c r="G48" s="25">
        <f t="shared" ca="1" si="9"/>
        <v>50.578076510132689</v>
      </c>
      <c r="H48" s="25">
        <f t="shared" ca="1" si="9"/>
        <v>40.37240992913113</v>
      </c>
      <c r="I48" s="25">
        <f t="shared" ca="1" si="9"/>
        <v>55.124148633435681</v>
      </c>
      <c r="J48" s="25">
        <f t="shared" ca="1" si="9"/>
        <v>55.683128569365742</v>
      </c>
      <c r="K48" s="25">
        <f t="shared" ca="1" si="9"/>
        <v>47.192317982856729</v>
      </c>
      <c r="L48" s="25">
        <f t="shared" ca="1" si="9"/>
        <v>56.327459445016004</v>
      </c>
      <c r="M48" s="25">
        <f t="shared" ca="1" si="9"/>
        <v>45.376440704141771</v>
      </c>
      <c r="N48" s="25">
        <f t="shared" ca="1" si="9"/>
        <v>62.924977163855736</v>
      </c>
      <c r="O48" s="25">
        <f t="shared" ca="1" si="9"/>
        <v>84.729718045420427</v>
      </c>
      <c r="P48" s="25">
        <f t="shared" ca="1" si="9"/>
        <v>49.233007425572076</v>
      </c>
      <c r="Q48" s="25">
        <f t="shared" ca="1" si="9"/>
        <v>43.613097985710695</v>
      </c>
      <c r="R48" s="25"/>
      <c r="S48" s="25"/>
      <c r="T48" s="25"/>
      <c r="U48" s="25">
        <f t="shared" ca="1" si="10"/>
        <v>91.976157262252627</v>
      </c>
      <c r="V48" s="25">
        <f t="shared" ca="1" si="10"/>
        <v>60.440153758768581</v>
      </c>
      <c r="W48" s="25">
        <f t="shared" si="3"/>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8"/>
        <v>64.906432228306997</v>
      </c>
      <c r="C49" s="25"/>
      <c r="D49" s="25">
        <f t="shared" ca="1" si="9"/>
        <v>71.239938329152608</v>
      </c>
      <c r="E49" s="25">
        <f t="shared" ca="1" si="9"/>
        <v>79.084971698408381</v>
      </c>
      <c r="F49" s="25">
        <f t="shared" ca="1" si="9"/>
        <v>116.20999462291564</v>
      </c>
      <c r="G49" s="25">
        <f t="shared" ca="1" si="9"/>
        <v>51.642303058613706</v>
      </c>
      <c r="H49" s="25">
        <f t="shared" ca="1" si="9"/>
        <v>42.962209662399175</v>
      </c>
      <c r="I49" s="25">
        <f t="shared" ca="1" si="9"/>
        <v>56.174427146353011</v>
      </c>
      <c r="J49" s="25">
        <f t="shared" ca="1" si="9"/>
        <v>57.081185559364656</v>
      </c>
      <c r="K49" s="25">
        <f t="shared" ca="1" si="9"/>
        <v>49.072272492236877</v>
      </c>
      <c r="L49" s="25">
        <f t="shared" ca="1" si="9"/>
        <v>56.147174618627609</v>
      </c>
      <c r="M49" s="25">
        <f t="shared" ca="1" si="9"/>
        <v>48.625532918108057</v>
      </c>
      <c r="N49" s="25">
        <f t="shared" ca="1" si="9"/>
        <v>62.849998806809126</v>
      </c>
      <c r="O49" s="25">
        <f t="shared" ca="1" si="9"/>
        <v>86.597683440076764</v>
      </c>
      <c r="P49" s="25">
        <f t="shared" ca="1" si="9"/>
        <v>50.42691890657894</v>
      </c>
      <c r="Q49" s="25">
        <f t="shared" ca="1" si="9"/>
        <v>45.307229037072837</v>
      </c>
      <c r="R49" s="25"/>
      <c r="S49" s="25"/>
      <c r="T49" s="25"/>
      <c r="U49" s="25">
        <f t="shared" ca="1" si="10"/>
        <v>95.393626176853545</v>
      </c>
      <c r="V49" s="25">
        <f t="shared" ca="1" si="10"/>
        <v>63.417782898562479</v>
      </c>
      <c r="W49" s="25">
        <f t="shared" si="3"/>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8"/>
        <v>66.271297207252204</v>
      </c>
      <c r="C50" s="25"/>
      <c r="D50" s="25">
        <f t="shared" ca="1" si="9"/>
        <v>73.024760679509114</v>
      </c>
      <c r="E50" s="25">
        <f t="shared" ca="1" si="9"/>
        <v>79.294909092150391</v>
      </c>
      <c r="F50" s="25">
        <f t="shared" ca="1" si="9"/>
        <v>116.89200189318869</v>
      </c>
      <c r="G50" s="25">
        <f t="shared" ca="1" si="9"/>
        <v>51.622275375068064</v>
      </c>
      <c r="H50" s="25">
        <f t="shared" ca="1" si="9"/>
        <v>45.535520639076893</v>
      </c>
      <c r="I50" s="25">
        <f t="shared" ca="1" si="9"/>
        <v>56.512489217621429</v>
      </c>
      <c r="J50" s="25">
        <f t="shared" ca="1" si="9"/>
        <v>59.133316473617043</v>
      </c>
      <c r="K50" s="25">
        <f t="shared" ca="1" si="9"/>
        <v>50.179907269816653</v>
      </c>
      <c r="L50" s="25">
        <f t="shared" ca="1" si="9"/>
        <v>58.937708586888121</v>
      </c>
      <c r="M50" s="25">
        <f t="shared" ca="1" si="9"/>
        <v>52.776911317881016</v>
      </c>
      <c r="N50" s="25">
        <f t="shared" ca="1" si="9"/>
        <v>63.007455414781916</v>
      </c>
      <c r="O50" s="25">
        <f t="shared" ca="1" si="9"/>
        <v>87.217428259666988</v>
      </c>
      <c r="P50" s="25">
        <f t="shared" ca="1" si="9"/>
        <v>50.41227148617002</v>
      </c>
      <c r="Q50" s="25">
        <f t="shared" ca="1" si="9"/>
        <v>47.101505181089124</v>
      </c>
      <c r="R50" s="25"/>
      <c r="S50" s="25"/>
      <c r="T50" s="25"/>
      <c r="U50" s="25">
        <f t="shared" ca="1" si="10"/>
        <v>100.10807096820243</v>
      </c>
      <c r="V50" s="25">
        <f t="shared" ca="1" si="10"/>
        <v>65.437794085074302</v>
      </c>
      <c r="W50" s="25">
        <f t="shared" si="3"/>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8"/>
        <v>68.034847033906075</v>
      </c>
      <c r="C51" s="25"/>
      <c r="D51" s="25">
        <f t="shared" ca="1" si="9"/>
        <v>73.761928027538502</v>
      </c>
      <c r="E51" s="25">
        <f t="shared" ca="1" si="9"/>
        <v>79.89984411846207</v>
      </c>
      <c r="F51" s="25">
        <f t="shared" ca="1" si="9"/>
        <v>118.27159577023392</v>
      </c>
      <c r="G51" s="25">
        <f t="shared" ca="1" si="9"/>
        <v>50.696483374964878</v>
      </c>
      <c r="H51" s="25">
        <f t="shared" ca="1" si="9"/>
        <v>48.951552448866728</v>
      </c>
      <c r="I51" s="25">
        <f t="shared" ca="1" si="9"/>
        <v>56.816947371751439</v>
      </c>
      <c r="J51" s="25">
        <f t="shared" ca="1" si="9"/>
        <v>61.392091294081204</v>
      </c>
      <c r="K51" s="25">
        <f t="shared" ca="1" si="9"/>
        <v>50.711738803445037</v>
      </c>
      <c r="L51" s="25">
        <f t="shared" ca="1" si="9"/>
        <v>63.594930967328942</v>
      </c>
      <c r="M51" s="25">
        <f t="shared" ca="1" si="9"/>
        <v>58.580623112602879</v>
      </c>
      <c r="N51" s="25">
        <f t="shared" ca="1" si="9"/>
        <v>63.312378696934047</v>
      </c>
      <c r="O51" s="25">
        <f t="shared" ca="1" si="9"/>
        <v>88.574587207398125</v>
      </c>
      <c r="P51" s="25">
        <f t="shared" ca="1" si="9"/>
        <v>51.307813513731247</v>
      </c>
      <c r="Q51" s="25">
        <f t="shared" ca="1" si="9"/>
        <v>49.839913370034097</v>
      </c>
      <c r="R51" s="25"/>
      <c r="S51" s="25"/>
      <c r="T51" s="25"/>
      <c r="U51" s="25">
        <f t="shared" ca="1" si="10"/>
        <v>106.66466147559184</v>
      </c>
      <c r="V51" s="25">
        <f t="shared" ca="1" si="10"/>
        <v>69.404670691922689</v>
      </c>
      <c r="W51" s="25">
        <f t="shared" si="3"/>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8"/>
        <v>70.403291466796105</v>
      </c>
      <c r="C52" s="25"/>
      <c r="D52" s="25">
        <f t="shared" ca="1" si="9"/>
        <v>75.618867123631901</v>
      </c>
      <c r="E52" s="25">
        <f t="shared" ca="1" si="9"/>
        <v>82.391906602215712</v>
      </c>
      <c r="F52" s="25">
        <f t="shared" ca="1" si="9"/>
        <v>119.15181720491259</v>
      </c>
      <c r="G52" s="25">
        <f t="shared" ca="1" si="9"/>
        <v>49.814784179982887</v>
      </c>
      <c r="H52" s="25">
        <f t="shared" ca="1" si="9"/>
        <v>53.695483268302475</v>
      </c>
      <c r="I52" s="25">
        <f t="shared" ca="1" si="9"/>
        <v>57.730480861679794</v>
      </c>
      <c r="J52" s="25">
        <f t="shared" ca="1" si="9"/>
        <v>64.281676848096083</v>
      </c>
      <c r="K52" s="25">
        <f t="shared" ca="1" si="9"/>
        <v>53.046754952899732</v>
      </c>
      <c r="L52" s="25">
        <f t="shared" ca="1" si="9"/>
        <v>71.142368231571027</v>
      </c>
      <c r="M52" s="25">
        <f t="shared" ca="1" si="9"/>
        <v>62.918603394539403</v>
      </c>
      <c r="N52" s="25">
        <f t="shared" ca="1" si="9"/>
        <v>65.480993091738611</v>
      </c>
      <c r="O52" s="25">
        <f t="shared" ca="1" si="9"/>
        <v>88.622425658811594</v>
      </c>
      <c r="P52" s="25">
        <f t="shared" ca="1" si="9"/>
        <v>52.594064999945914</v>
      </c>
      <c r="Q52" s="25">
        <f t="shared" ca="1" si="9"/>
        <v>53.479709227554444</v>
      </c>
      <c r="R52" s="25"/>
      <c r="S52" s="25"/>
      <c r="T52" s="25"/>
      <c r="U52" s="25">
        <f t="shared" ca="1" si="10"/>
        <v>109.04468293392551</v>
      </c>
      <c r="V52" s="25">
        <f t="shared" ca="1" si="10"/>
        <v>73.673416006618126</v>
      </c>
      <c r="W52" s="25">
        <f t="shared" si="3"/>
        <v>188</v>
      </c>
      <c r="X52" s="25">
        <f t="shared" ref="X52:AG61" ca="1" si="11">GEOMEAN(OFFSET(X$78,$W52,0,4,1))</f>
        <v>77.241278738340796</v>
      </c>
      <c r="Y52" s="25">
        <f t="shared" ca="1" si="11"/>
        <v>103.65910922230975</v>
      </c>
      <c r="Z52" s="25">
        <f t="shared" ca="1" si="11"/>
        <v>9.1631481046803991</v>
      </c>
      <c r="AA52" s="25">
        <f t="shared" ca="1" si="11"/>
        <v>82.391906602215712</v>
      </c>
      <c r="AB52" s="25">
        <f t="shared" ca="1" si="11"/>
        <v>96.303871081244424</v>
      </c>
      <c r="AC52" s="25">
        <f t="shared" ca="1" si="11"/>
        <v>343.40633464583379</v>
      </c>
      <c r="AD52" s="25">
        <f t="shared" ca="1" si="11"/>
        <v>109.10131548237015</v>
      </c>
      <c r="AE52" s="25">
        <f t="shared" ca="1" si="11"/>
        <v>111.34707459226577</v>
      </c>
      <c r="AF52" s="25">
        <f t="shared" ca="1" si="11"/>
        <v>117.9649507337126</v>
      </c>
      <c r="AG52" s="25">
        <f t="shared" ca="1" si="11"/>
        <v>162.4653483050223</v>
      </c>
      <c r="AH52" s="25">
        <f t="shared" ref="AH52:AQ61" ca="1" si="12">GEOMEAN(OFFSET(AH$78,$W52,0,4,1))</f>
        <v>192.55587472576809</v>
      </c>
      <c r="AI52" s="25">
        <f t="shared" ca="1" si="12"/>
        <v>100.18212558291383</v>
      </c>
      <c r="AJ52" s="25">
        <f t="shared" ca="1" si="12"/>
        <v>136.9055938999733</v>
      </c>
      <c r="AK52" s="25">
        <f t="shared" ca="1" si="12"/>
        <v>96.96931396857147</v>
      </c>
      <c r="AL52" s="25">
        <f t="shared" ca="1" si="12"/>
        <v>230.12801526176415</v>
      </c>
      <c r="AM52" s="25">
        <f t="shared" ca="1" si="12"/>
        <v>79.917802268140534</v>
      </c>
      <c r="AN52" s="25">
        <f t="shared" ca="1" si="12"/>
        <v>174.66055056096965</v>
      </c>
      <c r="AO52" s="25">
        <f t="shared" ca="1" si="12"/>
        <v>184.14641769735167</v>
      </c>
      <c r="AP52" s="25">
        <f t="shared" ca="1" si="12"/>
        <v>128.36249671386952</v>
      </c>
      <c r="AQ52" s="25">
        <f t="shared" ca="1" si="12"/>
        <v>80.315921471102598</v>
      </c>
      <c r="AR52" s="25">
        <f t="shared" ref="AR52:BE61" ca="1" si="13">GEOMEAN(OFFSET(AR$78,$W52,0,4,1))</f>
        <v>69.0901345980526</v>
      </c>
      <c r="AS52" s="25">
        <f t="shared" ca="1" si="13"/>
        <v>100.00354738151471</v>
      </c>
      <c r="AT52" s="25">
        <f t="shared" ca="1" si="13"/>
        <v>115.10262918669973</v>
      </c>
      <c r="AU52" s="25">
        <f t="shared" ca="1" si="13"/>
        <v>49.814784179982887</v>
      </c>
      <c r="AV52" s="25">
        <f t="shared" ca="1" si="13"/>
        <v>58.460371876634866</v>
      </c>
      <c r="AW52" s="25">
        <f t="shared" ca="1" si="13"/>
        <v>48.548600215565578</v>
      </c>
      <c r="AX52" s="25">
        <f t="shared" ca="1" si="13"/>
        <v>57.730480861679794</v>
      </c>
      <c r="AY52" s="25">
        <f t="shared" ca="1" si="13"/>
        <v>47.641606709890588</v>
      </c>
      <c r="AZ52" s="25">
        <f t="shared" ca="1" si="13"/>
        <v>70.753745252129363</v>
      </c>
      <c r="BA52" s="25">
        <f t="shared" ca="1" si="13"/>
        <v>63.925470165626756</v>
      </c>
      <c r="BB52" s="25">
        <f t="shared" ca="1" si="13"/>
        <v>96.329761423551361</v>
      </c>
      <c r="BC52" s="25">
        <f t="shared" ca="1" si="13"/>
        <v>91.070074726741638</v>
      </c>
      <c r="BD52" s="25">
        <f t="shared" ca="1" si="13"/>
        <v>27.502776095530773</v>
      </c>
      <c r="BE52" s="25">
        <f t="shared" ca="1" si="13"/>
        <v>28.848497983961959</v>
      </c>
      <c r="BF52" s="25"/>
      <c r="BG52" s="25">
        <f t="shared" ref="BG52:BP61" ca="1" si="14">GEOMEAN(OFFSET(BG$78,$W52,0,4,1))</f>
        <v>71.142368231571027</v>
      </c>
      <c r="BH52" s="25">
        <f t="shared" ca="1" si="14"/>
        <v>116.93030458217726</v>
      </c>
      <c r="BI52" s="25">
        <f t="shared" ca="1" si="14"/>
        <v>58.382598512982945</v>
      </c>
      <c r="BJ52" s="25">
        <f t="shared" ca="1" si="14"/>
        <v>59.806076214994924</v>
      </c>
      <c r="BK52" s="25">
        <f t="shared" ca="1" si="14"/>
        <v>54.29962796962355</v>
      </c>
      <c r="BL52" s="25">
        <f t="shared" ca="1" si="14"/>
        <v>50.284387876438473</v>
      </c>
      <c r="BM52" s="25">
        <f t="shared" ca="1" si="14"/>
        <v>149.49011004730389</v>
      </c>
      <c r="BN52" s="25">
        <f t="shared" ca="1" si="14"/>
        <v>15.381631773560533</v>
      </c>
      <c r="BO52" s="25">
        <f t="shared" ca="1" si="14"/>
        <v>88.622425658811594</v>
      </c>
      <c r="BP52" s="25">
        <f t="shared" ca="1" si="14"/>
        <v>23.558317266576896</v>
      </c>
      <c r="BQ52" s="25">
        <f t="shared" ref="BQ52:BX61" ca="1" si="15">GEOMEAN(OFFSET(BQ$78,$W52,0,4,1))</f>
        <v>46.314553032382726</v>
      </c>
      <c r="BR52" s="25">
        <f t="shared" ca="1" si="15"/>
        <v>102.13711796406709</v>
      </c>
      <c r="BS52" s="25">
        <f t="shared" ca="1" si="15"/>
        <v>41.858805526535008</v>
      </c>
      <c r="BT52" s="25">
        <f t="shared" ca="1" si="15"/>
        <v>66.353669787271997</v>
      </c>
      <c r="BU52" s="25">
        <f t="shared" ca="1" si="15"/>
        <v>42.743844226640768</v>
      </c>
      <c r="BV52" s="25">
        <f t="shared" ca="1" si="15"/>
        <v>91.979333335867452</v>
      </c>
      <c r="BW52" s="25">
        <f t="shared" ca="1" si="15"/>
        <v>78.24459469522705</v>
      </c>
      <c r="BX52" s="25">
        <f t="shared" ca="1" si="15"/>
        <v>68.277193760749356</v>
      </c>
      <c r="BY52" s="25"/>
      <c r="BZ52" s="25"/>
      <c r="CA52" s="25"/>
      <c r="CB52" s="25"/>
      <c r="CC52" s="25">
        <f t="shared" ref="CC52:CG61" ca="1" si="16">GEOMEAN(OFFSET(CC$78,$W52,0,4,1))</f>
        <v>188.86608683338505</v>
      </c>
      <c r="CD52" s="25">
        <f t="shared" ca="1" si="16"/>
        <v>31.588482193994757</v>
      </c>
      <c r="CE52" s="25">
        <f t="shared" ca="1" si="16"/>
        <v>84.857019402749728</v>
      </c>
      <c r="CF52" s="25">
        <f t="shared" ca="1" si="16"/>
        <v>70.177683537133561</v>
      </c>
      <c r="CG52" s="25">
        <f t="shared" ca="1" si="16"/>
        <v>69.60530443602417</v>
      </c>
    </row>
    <row r="53" spans="1:85" x14ac:dyDescent="0.3">
      <c r="A53" s="24">
        <v>1998</v>
      </c>
      <c r="B53" s="25">
        <f t="shared" ca="1" si="8"/>
        <v>73.283400739145705</v>
      </c>
      <c r="C53" s="25"/>
      <c r="D53" s="25">
        <f t="shared" ca="1" si="9"/>
        <v>76.344583829993184</v>
      </c>
      <c r="E53" s="25">
        <f t="shared" ca="1" si="9"/>
        <v>86.880421336303883</v>
      </c>
      <c r="F53" s="25">
        <f t="shared" ca="1" si="9"/>
        <v>120.1947103069748</v>
      </c>
      <c r="G53" s="25">
        <f t="shared" ca="1" si="9"/>
        <v>50.416982629837392</v>
      </c>
      <c r="H53" s="25">
        <f t="shared" ca="1" si="9"/>
        <v>58.308405182802964</v>
      </c>
      <c r="I53" s="25">
        <f t="shared" ca="1" si="9"/>
        <v>59.781168384763852</v>
      </c>
      <c r="J53" s="25">
        <f t="shared" ca="1" si="9"/>
        <v>68.400688140136026</v>
      </c>
      <c r="K53" s="25">
        <f t="shared" ca="1" si="9"/>
        <v>56.575941045696702</v>
      </c>
      <c r="L53" s="25">
        <f t="shared" ca="1" si="9"/>
        <v>78.639552661350166</v>
      </c>
      <c r="M53" s="25">
        <f t="shared" ca="1" si="9"/>
        <v>64.958914111613538</v>
      </c>
      <c r="N53" s="25">
        <f t="shared" ca="1" si="9"/>
        <v>70.217761927476189</v>
      </c>
      <c r="O53" s="25">
        <f t="shared" ca="1" si="9"/>
        <v>89.001741808829991</v>
      </c>
      <c r="P53" s="25">
        <f t="shared" ca="1" si="9"/>
        <v>52.794804892300881</v>
      </c>
      <c r="Q53" s="25">
        <f t="shared" ca="1" si="9"/>
        <v>58.720252354477537</v>
      </c>
      <c r="R53" s="25"/>
      <c r="S53" s="25"/>
      <c r="T53" s="25"/>
      <c r="U53" s="25">
        <f t="shared" ca="1" si="10"/>
        <v>106.76734529185978</v>
      </c>
      <c r="V53" s="25">
        <f t="shared" ca="1" si="10"/>
        <v>78.349390099043916</v>
      </c>
      <c r="W53" s="25">
        <f t="shared" si="3"/>
        <v>192</v>
      </c>
      <c r="X53" s="25">
        <f t="shared" ca="1" si="11"/>
        <v>78.012066494264104</v>
      </c>
      <c r="Y53" s="25">
        <f t="shared" ca="1" si="11"/>
        <v>94.961335638269361</v>
      </c>
      <c r="Z53" s="25">
        <f t="shared" ca="1" si="11"/>
        <v>13.485771155141215</v>
      </c>
      <c r="AA53" s="25">
        <f t="shared" ca="1" si="11"/>
        <v>86.880421336303883</v>
      </c>
      <c r="AB53" s="25">
        <f t="shared" ca="1" si="11"/>
        <v>98.375009734084699</v>
      </c>
      <c r="AC53" s="25">
        <f t="shared" ca="1" si="11"/>
        <v>333.24391019916965</v>
      </c>
      <c r="AD53" s="25">
        <f t="shared" ca="1" si="11"/>
        <v>113.71364185474773</v>
      </c>
      <c r="AE53" s="25">
        <f t="shared" ca="1" si="11"/>
        <v>116.64410007709735</v>
      </c>
      <c r="AF53" s="25">
        <f t="shared" ca="1" si="11"/>
        <v>118.15160228814865</v>
      </c>
      <c r="AG53" s="25">
        <f t="shared" ca="1" si="11"/>
        <v>155.01498712695823</v>
      </c>
      <c r="AH53" s="25">
        <f t="shared" ca="1" si="12"/>
        <v>186.77926410822548</v>
      </c>
      <c r="AI53" s="25">
        <f t="shared" ca="1" si="12"/>
        <v>98.798697764436241</v>
      </c>
      <c r="AJ53" s="25">
        <f t="shared" ca="1" si="12"/>
        <v>139.87104832359847</v>
      </c>
      <c r="AK53" s="25">
        <f t="shared" ca="1" si="12"/>
        <v>97.036553031814677</v>
      </c>
      <c r="AL53" s="25">
        <f t="shared" ca="1" si="12"/>
        <v>226.35718716918643</v>
      </c>
      <c r="AM53" s="25">
        <f t="shared" ca="1" si="12"/>
        <v>85.398799756504019</v>
      </c>
      <c r="AN53" s="25">
        <f t="shared" ca="1" si="12"/>
        <v>171.57476665466356</v>
      </c>
      <c r="AO53" s="25">
        <f t="shared" ca="1" si="12"/>
        <v>189.63339059674007</v>
      </c>
      <c r="AP53" s="25">
        <f t="shared" ca="1" si="12"/>
        <v>131.38618971755017</v>
      </c>
      <c r="AQ53" s="25">
        <f t="shared" ca="1" si="12"/>
        <v>83.511389052493882</v>
      </c>
      <c r="AR53" s="25">
        <f t="shared" ca="1" si="13"/>
        <v>71.355531490101569</v>
      </c>
      <c r="AS53" s="25">
        <f t="shared" ca="1" si="13"/>
        <v>99.519698765276118</v>
      </c>
      <c r="AT53" s="25">
        <f t="shared" ca="1" si="13"/>
        <v>124.57323921248883</v>
      </c>
      <c r="AU53" s="25">
        <f t="shared" ca="1" si="13"/>
        <v>50.416982629837392</v>
      </c>
      <c r="AV53" s="25">
        <f t="shared" ca="1" si="13"/>
        <v>62.992697287226953</v>
      </c>
      <c r="AW53" s="25">
        <f t="shared" ca="1" si="13"/>
        <v>53.239157441283446</v>
      </c>
      <c r="AX53" s="25">
        <f t="shared" ca="1" si="13"/>
        <v>59.781168384763852</v>
      </c>
      <c r="AY53" s="25">
        <f t="shared" ca="1" si="13"/>
        <v>52.170890181872736</v>
      </c>
      <c r="AZ53" s="25">
        <f t="shared" ca="1" si="13"/>
        <v>75.447938948304028</v>
      </c>
      <c r="BA53" s="25">
        <f t="shared" ca="1" si="13"/>
        <v>67.721418361879074</v>
      </c>
      <c r="BB53" s="25">
        <f t="shared" ca="1" si="13"/>
        <v>96.344489645970313</v>
      </c>
      <c r="BC53" s="25">
        <f t="shared" ca="1" si="13"/>
        <v>85.983965806316306</v>
      </c>
      <c r="BD53" s="25">
        <f t="shared" ca="1" si="13"/>
        <v>33.888096230037625</v>
      </c>
      <c r="BE53" s="25">
        <f t="shared" ca="1" si="13"/>
        <v>34.275603928742164</v>
      </c>
      <c r="BF53" s="25"/>
      <c r="BG53" s="25">
        <f t="shared" ca="1" si="14"/>
        <v>78.639552661350166</v>
      </c>
      <c r="BH53" s="25">
        <f t="shared" ca="1" si="14"/>
        <v>113.73190049462841</v>
      </c>
      <c r="BI53" s="25">
        <f t="shared" ca="1" si="14"/>
        <v>62.007908332034006</v>
      </c>
      <c r="BJ53" s="25">
        <f t="shared" ca="1" si="14"/>
        <v>61.632387621831953</v>
      </c>
      <c r="BK53" s="25">
        <f t="shared" ca="1" si="14"/>
        <v>57.31368167916348</v>
      </c>
      <c r="BL53" s="25">
        <f t="shared" ca="1" si="14"/>
        <v>53.922816247964526</v>
      </c>
      <c r="BM53" s="25">
        <f t="shared" ca="1" si="14"/>
        <v>158.37469076333986</v>
      </c>
      <c r="BN53" s="25">
        <f t="shared" ca="1" si="14"/>
        <v>18.364345328855578</v>
      </c>
      <c r="BO53" s="25">
        <f t="shared" ca="1" si="14"/>
        <v>89.001741808829991</v>
      </c>
      <c r="BP53" s="25">
        <f t="shared" ca="1" si="14"/>
        <v>27.66292496147436</v>
      </c>
      <c r="BQ53" s="25">
        <f t="shared" ca="1" si="15"/>
        <v>47.94174357028993</v>
      </c>
      <c r="BR53" s="25">
        <f t="shared" ca="1" si="15"/>
        <v>99.755759387846837</v>
      </c>
      <c r="BS53" s="25">
        <f t="shared" ca="1" si="15"/>
        <v>43.162844588560731</v>
      </c>
      <c r="BT53" s="25">
        <f t="shared" ca="1" si="15"/>
        <v>44.728788012714482</v>
      </c>
      <c r="BU53" s="25">
        <f t="shared" ca="1" si="15"/>
        <v>47.996436405530169</v>
      </c>
      <c r="BV53" s="25">
        <f t="shared" ca="1" si="15"/>
        <v>96.14649109477952</v>
      </c>
      <c r="BW53" s="25">
        <f t="shared" ca="1" si="15"/>
        <v>91.918836917872738</v>
      </c>
      <c r="BX53" s="25">
        <f t="shared" ca="1" si="15"/>
        <v>71.382947919081431</v>
      </c>
      <c r="BY53" s="25"/>
      <c r="BZ53" s="25"/>
      <c r="CA53" s="25"/>
      <c r="CB53" s="25"/>
      <c r="CC53" s="25">
        <f t="shared" ca="1" si="16"/>
        <v>182.24077704549609</v>
      </c>
      <c r="CD53" s="25">
        <f t="shared" ca="1" si="16"/>
        <v>33.423635865292979</v>
      </c>
      <c r="CE53" s="25">
        <f t="shared" ca="1" si="16"/>
        <v>84.214762312973818</v>
      </c>
      <c r="CF53" s="25">
        <f t="shared" ca="1" si="16"/>
        <v>83.298781931686548</v>
      </c>
      <c r="CG53" s="25">
        <f t="shared" ca="1" si="16"/>
        <v>73.503723568048315</v>
      </c>
    </row>
    <row r="54" spans="1:85" x14ac:dyDescent="0.3">
      <c r="A54" s="24">
        <v>1999</v>
      </c>
      <c r="B54" s="25">
        <f t="shared" ca="1" si="8"/>
        <v>76.044202058343643</v>
      </c>
      <c r="C54" s="25"/>
      <c r="D54" s="25">
        <f t="shared" ca="1" si="9"/>
        <v>75.092582610496422</v>
      </c>
      <c r="E54" s="25">
        <f t="shared" ca="1" si="9"/>
        <v>90.98652926956153</v>
      </c>
      <c r="F54" s="25">
        <f t="shared" ca="1" si="9"/>
        <v>120.1674004734826</v>
      </c>
      <c r="G54" s="25">
        <f t="shared" ca="1" si="9"/>
        <v>51.238949343305073</v>
      </c>
      <c r="H54" s="25">
        <f t="shared" ca="1" si="9"/>
        <v>62.965441258222967</v>
      </c>
      <c r="I54" s="25">
        <f t="shared" ca="1" si="9"/>
        <v>62.5097530250288</v>
      </c>
      <c r="J54" s="25">
        <f t="shared" ca="1" si="9"/>
        <v>72.418808424369232</v>
      </c>
      <c r="K54" s="25">
        <f t="shared" ca="1" si="9"/>
        <v>60.518416950098178</v>
      </c>
      <c r="L54" s="25">
        <f t="shared" ca="1" si="9"/>
        <v>84.587602809809084</v>
      </c>
      <c r="M54" s="25">
        <f t="shared" ca="1" si="9"/>
        <v>67.48685221505211</v>
      </c>
      <c r="N54" s="25">
        <f t="shared" ca="1" si="9"/>
        <v>74.658514212375735</v>
      </c>
      <c r="O54" s="25">
        <f t="shared" ca="1" si="9"/>
        <v>90.570976995952307</v>
      </c>
      <c r="P54" s="25">
        <f t="shared" ca="1" si="9"/>
        <v>53.750860164796592</v>
      </c>
      <c r="Q54" s="25">
        <f t="shared" ca="1" si="9"/>
        <v>63.660287949133362</v>
      </c>
      <c r="R54" s="25"/>
      <c r="S54" s="25"/>
      <c r="T54" s="25"/>
      <c r="U54" s="25">
        <f t="shared" ca="1" si="10"/>
        <v>104.92179815163456</v>
      </c>
      <c r="V54" s="25">
        <f t="shared" ca="1" si="10"/>
        <v>81.206439072045768</v>
      </c>
      <c r="W54" s="25">
        <f t="shared" si="3"/>
        <v>196</v>
      </c>
      <c r="X54" s="25">
        <f t="shared" ca="1" si="11"/>
        <v>76.780087665630049</v>
      </c>
      <c r="Y54" s="25">
        <f t="shared" ca="1" si="11"/>
        <v>84.00626543532411</v>
      </c>
      <c r="Z54" s="25">
        <f t="shared" ca="1" si="11"/>
        <v>17.092313181382178</v>
      </c>
      <c r="AA54" s="25">
        <f t="shared" ca="1" si="11"/>
        <v>90.98652926956153</v>
      </c>
      <c r="AB54" s="25">
        <f t="shared" ca="1" si="11"/>
        <v>99.917321341184518</v>
      </c>
      <c r="AC54" s="25">
        <f t="shared" ca="1" si="11"/>
        <v>322.15288749798532</v>
      </c>
      <c r="AD54" s="25">
        <f t="shared" ca="1" si="11"/>
        <v>116.59782825964672</v>
      </c>
      <c r="AE54" s="25">
        <f t="shared" ca="1" si="11"/>
        <v>117.54491564512857</v>
      </c>
      <c r="AF54" s="25">
        <f t="shared" ca="1" si="11"/>
        <v>119.7848747790357</v>
      </c>
      <c r="AG54" s="25">
        <f t="shared" ca="1" si="11"/>
        <v>148.17943234070509</v>
      </c>
      <c r="AH54" s="25">
        <f t="shared" ca="1" si="12"/>
        <v>180.22835671992632</v>
      </c>
      <c r="AI54" s="25">
        <f t="shared" ca="1" si="12"/>
        <v>97.567436605471272</v>
      </c>
      <c r="AJ54" s="25">
        <f t="shared" ca="1" si="12"/>
        <v>142.66040966343019</v>
      </c>
      <c r="AK54" s="25">
        <f t="shared" ca="1" si="12"/>
        <v>98.661373357154915</v>
      </c>
      <c r="AL54" s="25">
        <f t="shared" ca="1" si="12"/>
        <v>221.92408114513162</v>
      </c>
      <c r="AM54" s="25">
        <f t="shared" ca="1" si="12"/>
        <v>89.785742302040745</v>
      </c>
      <c r="AN54" s="25">
        <f t="shared" ca="1" si="12"/>
        <v>165.56770788104137</v>
      </c>
      <c r="AO54" s="25">
        <f t="shared" ca="1" si="12"/>
        <v>185.70756266048699</v>
      </c>
      <c r="AP54" s="25">
        <f t="shared" ca="1" si="12"/>
        <v>131.57984171882759</v>
      </c>
      <c r="AQ54" s="25">
        <f t="shared" ca="1" si="12"/>
        <v>85.647558736596025</v>
      </c>
      <c r="AR54" s="25">
        <f t="shared" ca="1" si="13"/>
        <v>73.764899892551043</v>
      </c>
      <c r="AS54" s="25">
        <f t="shared" ca="1" si="13"/>
        <v>98.758515734227998</v>
      </c>
      <c r="AT54" s="25">
        <f t="shared" ca="1" si="13"/>
        <v>129.41340443251397</v>
      </c>
      <c r="AU54" s="25">
        <f t="shared" ca="1" si="13"/>
        <v>51.238949343305073</v>
      </c>
      <c r="AV54" s="25">
        <f t="shared" ca="1" si="13"/>
        <v>68.229004325349436</v>
      </c>
      <c r="AW54" s="25">
        <f t="shared" ca="1" si="13"/>
        <v>57.274422097008042</v>
      </c>
      <c r="AX54" s="25">
        <f t="shared" ca="1" si="13"/>
        <v>62.5097530250288</v>
      </c>
      <c r="AY54" s="25">
        <f t="shared" ca="1" si="13"/>
        <v>57.120719439579865</v>
      </c>
      <c r="AZ54" s="25">
        <f t="shared" ca="1" si="13"/>
        <v>80.707274950517558</v>
      </c>
      <c r="BA54" s="25">
        <f t="shared" ca="1" si="13"/>
        <v>71.041900511065421</v>
      </c>
      <c r="BB54" s="25">
        <f t="shared" ca="1" si="13"/>
        <v>95.037201303768654</v>
      </c>
      <c r="BC54" s="25">
        <f t="shared" ca="1" si="13"/>
        <v>81.911965681993479</v>
      </c>
      <c r="BD54" s="25">
        <f t="shared" ca="1" si="13"/>
        <v>41.070949355161531</v>
      </c>
      <c r="BE54" s="25">
        <f t="shared" ca="1" si="13"/>
        <v>41.107057943120722</v>
      </c>
      <c r="BF54" s="25"/>
      <c r="BG54" s="25">
        <f t="shared" ca="1" si="14"/>
        <v>84.587602809809084</v>
      </c>
      <c r="BH54" s="25">
        <f t="shared" ca="1" si="14"/>
        <v>110.5327231473005</v>
      </c>
      <c r="BI54" s="25">
        <f t="shared" ca="1" si="14"/>
        <v>65.635715953340764</v>
      </c>
      <c r="BJ54" s="25">
        <f t="shared" ca="1" si="14"/>
        <v>64.72086699856105</v>
      </c>
      <c r="BK54" s="25">
        <f t="shared" ca="1" si="14"/>
        <v>59.328701207616106</v>
      </c>
      <c r="BL54" s="25">
        <f t="shared" ca="1" si="14"/>
        <v>57.395832637245832</v>
      </c>
      <c r="BM54" s="25">
        <f t="shared" ca="1" si="14"/>
        <v>166.70892405292355</v>
      </c>
      <c r="BN54" s="25">
        <f t="shared" ca="1" si="14"/>
        <v>20.949655027989092</v>
      </c>
      <c r="BO54" s="25">
        <f t="shared" ca="1" si="14"/>
        <v>90.570976995952307</v>
      </c>
      <c r="BP54" s="25">
        <f t="shared" ca="1" si="14"/>
        <v>32.324029336519366</v>
      </c>
      <c r="BQ54" s="25">
        <f t="shared" ca="1" si="15"/>
        <v>47.367076775834498</v>
      </c>
      <c r="BR54" s="25">
        <f t="shared" ca="1" si="15"/>
        <v>98.814894156025872</v>
      </c>
      <c r="BS54" s="25">
        <f t="shared" ca="1" si="15"/>
        <v>46.330317505878767</v>
      </c>
      <c r="BT54" s="25">
        <f t="shared" ca="1" si="15"/>
        <v>34.990014300845317</v>
      </c>
      <c r="BU54" s="25">
        <f t="shared" ca="1" si="15"/>
        <v>53.229392824269461</v>
      </c>
      <c r="BV54" s="25">
        <f t="shared" ca="1" si="15"/>
        <v>101.51975510418674</v>
      </c>
      <c r="BW54" s="25">
        <f t="shared" ca="1" si="15"/>
        <v>102.39424054105278</v>
      </c>
      <c r="BX54" s="25">
        <f t="shared" ca="1" si="15"/>
        <v>74.012625105626952</v>
      </c>
      <c r="BY54" s="25"/>
      <c r="BZ54" s="25"/>
      <c r="CA54" s="25"/>
      <c r="CB54" s="25"/>
      <c r="CC54" s="25">
        <f t="shared" ca="1" si="16"/>
        <v>176.30697428105196</v>
      </c>
      <c r="CD54" s="25">
        <f t="shared" ca="1" si="16"/>
        <v>35.427295172505282</v>
      </c>
      <c r="CE54" s="25">
        <f t="shared" ca="1" si="16"/>
        <v>84.583656050503834</v>
      </c>
      <c r="CF54" s="25">
        <f t="shared" ca="1" si="16"/>
        <v>93.579957084827825</v>
      </c>
      <c r="CG54" s="25">
        <f t="shared" ca="1" si="16"/>
        <v>74.792258408821951</v>
      </c>
    </row>
    <row r="55" spans="1:85" x14ac:dyDescent="0.3">
      <c r="A55" s="24">
        <v>2000</v>
      </c>
      <c r="B55" s="25">
        <f t="shared" ca="1" si="8"/>
        <v>78.569667811439544</v>
      </c>
      <c r="C55" s="25"/>
      <c r="D55" s="25">
        <f t="shared" ref="D55:Q64" ca="1" si="17">GEOMEAN(OFFSET(D$78,$W55,0,4,1))</f>
        <v>73.621556726256415</v>
      </c>
      <c r="E55" s="25">
        <f t="shared" ca="1" si="17"/>
        <v>92.694296306073554</v>
      </c>
      <c r="F55" s="25">
        <f t="shared" ca="1" si="17"/>
        <v>119.58484739245836</v>
      </c>
      <c r="G55" s="25">
        <f t="shared" ca="1" si="17"/>
        <v>51.984951666133497</v>
      </c>
      <c r="H55" s="25">
        <f t="shared" ca="1" si="17"/>
        <v>68.257626757265726</v>
      </c>
      <c r="I55" s="25">
        <f t="shared" ca="1" si="17"/>
        <v>64.467975967104294</v>
      </c>
      <c r="J55" s="25">
        <f t="shared" ca="1" si="17"/>
        <v>75.499032133139096</v>
      </c>
      <c r="K55" s="25">
        <f t="shared" ca="1" si="17"/>
        <v>63.693330439696624</v>
      </c>
      <c r="L55" s="25">
        <f t="shared" ca="1" si="17"/>
        <v>90.562146058975131</v>
      </c>
      <c r="M55" s="25">
        <f t="shared" ca="1" si="17"/>
        <v>73.683403657873811</v>
      </c>
      <c r="N55" s="25">
        <f t="shared" ca="1" si="17"/>
        <v>78.051861080391333</v>
      </c>
      <c r="O55" s="25">
        <f t="shared" ca="1" si="17"/>
        <v>93.729222926722002</v>
      </c>
      <c r="P55" s="25">
        <f t="shared" ca="1" si="17"/>
        <v>55.226655553127969</v>
      </c>
      <c r="Q55" s="25">
        <f t="shared" ca="1" si="17"/>
        <v>67.928601846338481</v>
      </c>
      <c r="R55" s="25"/>
      <c r="S55" s="25"/>
      <c r="T55" s="25"/>
      <c r="U55" s="25">
        <f t="shared" ca="1" si="10"/>
        <v>103.15783149600369</v>
      </c>
      <c r="V55" s="25">
        <f t="shared" ca="1" si="10"/>
        <v>84.276451994009904</v>
      </c>
      <c r="W55" s="25">
        <f t="shared" si="3"/>
        <v>200</v>
      </c>
      <c r="X55" s="25">
        <f t="shared" ca="1" si="11"/>
        <v>75.196324366477043</v>
      </c>
      <c r="Y55" s="25">
        <f t="shared" ca="1" si="11"/>
        <v>78.741931425648659</v>
      </c>
      <c r="Z55" s="25">
        <f t="shared" ca="1" si="11"/>
        <v>21.655485006117459</v>
      </c>
      <c r="AA55" s="25">
        <f t="shared" ca="1" si="11"/>
        <v>92.694296306073554</v>
      </c>
      <c r="AB55" s="25">
        <f t="shared" ca="1" si="11"/>
        <v>100.54474305784764</v>
      </c>
      <c r="AC55" s="25">
        <f t="shared" ca="1" si="11"/>
        <v>310.63159364896916</v>
      </c>
      <c r="AD55" s="25">
        <f t="shared" ca="1" si="11"/>
        <v>114.63726520734448</v>
      </c>
      <c r="AE55" s="25">
        <f t="shared" ca="1" si="11"/>
        <v>117.01459697934243</v>
      </c>
      <c r="AF55" s="25">
        <f t="shared" ca="1" si="11"/>
        <v>122.91839671708553</v>
      </c>
      <c r="AG55" s="25">
        <f t="shared" ca="1" si="11"/>
        <v>140.74370831582533</v>
      </c>
      <c r="AH55" s="25">
        <f t="shared" ca="1" si="12"/>
        <v>175.43484370294055</v>
      </c>
      <c r="AI55" s="25">
        <f t="shared" ca="1" si="12"/>
        <v>96.579245959590153</v>
      </c>
      <c r="AJ55" s="25">
        <f t="shared" ca="1" si="12"/>
        <v>144.12243349032502</v>
      </c>
      <c r="AK55" s="25">
        <f t="shared" ca="1" si="12"/>
        <v>100.69902493705045</v>
      </c>
      <c r="AL55" s="25">
        <f t="shared" ca="1" si="12"/>
        <v>215.75883545692085</v>
      </c>
      <c r="AM55" s="25">
        <f t="shared" ca="1" si="12"/>
        <v>92.897182119028557</v>
      </c>
      <c r="AN55" s="25">
        <f t="shared" ca="1" si="12"/>
        <v>161.1892994324551</v>
      </c>
      <c r="AO55" s="25">
        <f t="shared" ca="1" si="12"/>
        <v>178.95198512018635</v>
      </c>
      <c r="AP55" s="25">
        <f t="shared" ca="1" si="12"/>
        <v>130.75714059702446</v>
      </c>
      <c r="AQ55" s="25">
        <f t="shared" ca="1" si="12"/>
        <v>86.747236468952394</v>
      </c>
      <c r="AR55" s="25">
        <f t="shared" ca="1" si="13"/>
        <v>74.967364661024234</v>
      </c>
      <c r="AS55" s="25">
        <f t="shared" ca="1" si="13"/>
        <v>97.203571441745041</v>
      </c>
      <c r="AT55" s="25">
        <f t="shared" ca="1" si="13"/>
        <v>132.88547926271337</v>
      </c>
      <c r="AU55" s="25">
        <f t="shared" ca="1" si="13"/>
        <v>51.984951666133497</v>
      </c>
      <c r="AV55" s="25">
        <f t="shared" ca="1" si="13"/>
        <v>74.636924146786924</v>
      </c>
      <c r="AW55" s="25">
        <f t="shared" ca="1" si="13"/>
        <v>61.372812925224238</v>
      </c>
      <c r="AX55" s="25">
        <f t="shared" ca="1" si="13"/>
        <v>64.467975967104294</v>
      </c>
      <c r="AY55" s="25">
        <f t="shared" ca="1" si="13"/>
        <v>61.240289428581924</v>
      </c>
      <c r="AZ55" s="25">
        <f t="shared" ca="1" si="13"/>
        <v>84.463588563179087</v>
      </c>
      <c r="BA55" s="25">
        <f t="shared" ca="1" si="13"/>
        <v>73.666405406965211</v>
      </c>
      <c r="BB55" s="25">
        <f t="shared" ca="1" si="13"/>
        <v>94.924936627499306</v>
      </c>
      <c r="BC55" s="25">
        <f t="shared" ca="1" si="13"/>
        <v>77.556971943127166</v>
      </c>
      <c r="BD55" s="25">
        <f t="shared" ca="1" si="13"/>
        <v>45.546189991658117</v>
      </c>
      <c r="BE55" s="25">
        <f t="shared" ca="1" si="13"/>
        <v>48.386655666252153</v>
      </c>
      <c r="BF55" s="25"/>
      <c r="BG55" s="25">
        <f t="shared" ca="1" si="14"/>
        <v>90.562146058975131</v>
      </c>
      <c r="BH55" s="25">
        <f t="shared" ca="1" si="14"/>
        <v>109.74466396449822</v>
      </c>
      <c r="BI55" s="25">
        <f t="shared" ca="1" si="14"/>
        <v>68.469376005705101</v>
      </c>
      <c r="BJ55" s="25">
        <f t="shared" ca="1" si="14"/>
        <v>73.939597659204154</v>
      </c>
      <c r="BK55" s="25">
        <f t="shared" ca="1" si="14"/>
        <v>64.950835734042272</v>
      </c>
      <c r="BL55" s="25">
        <f t="shared" ca="1" si="14"/>
        <v>59.600727097218773</v>
      </c>
      <c r="BM55" s="25">
        <f t="shared" ca="1" si="14"/>
        <v>172.30242172141715</v>
      </c>
      <c r="BN55" s="25">
        <f t="shared" ca="1" si="14"/>
        <v>24.925697041369446</v>
      </c>
      <c r="BO55" s="25">
        <f t="shared" ca="1" si="14"/>
        <v>93.729222926722002</v>
      </c>
      <c r="BP55" s="25">
        <f t="shared" ca="1" si="14"/>
        <v>36.461012233389347</v>
      </c>
      <c r="BQ55" s="25">
        <f t="shared" ca="1" si="15"/>
        <v>46.557937523186823</v>
      </c>
      <c r="BR55" s="25">
        <f t="shared" ca="1" si="15"/>
        <v>97.688804011943375</v>
      </c>
      <c r="BS55" s="25">
        <f t="shared" ca="1" si="15"/>
        <v>49.447921986090492</v>
      </c>
      <c r="BT55" s="25">
        <f t="shared" ca="1" si="15"/>
        <v>36.991842595258227</v>
      </c>
      <c r="BU55" s="25">
        <f t="shared" ca="1" si="15"/>
        <v>58.642971455588032</v>
      </c>
      <c r="BV55" s="25">
        <f t="shared" ca="1" si="15"/>
        <v>101.48346603233004</v>
      </c>
      <c r="BW55" s="25">
        <f t="shared" ca="1" si="15"/>
        <v>108.03038444523685</v>
      </c>
      <c r="BX55" s="25">
        <f t="shared" ca="1" si="15"/>
        <v>75.873039339926933</v>
      </c>
      <c r="BY55" s="25"/>
      <c r="BZ55" s="25"/>
      <c r="CA55" s="25"/>
      <c r="CB55" s="25"/>
      <c r="CC55" s="25">
        <f t="shared" ca="1" si="16"/>
        <v>170.62710377673702</v>
      </c>
      <c r="CD55" s="25">
        <f t="shared" ca="1" si="16"/>
        <v>37.2897790463551</v>
      </c>
      <c r="CE55" s="25">
        <f t="shared" ca="1" si="16"/>
        <v>85.519680800845393</v>
      </c>
      <c r="CF55" s="25">
        <f t="shared" ca="1" si="16"/>
        <v>105.19899249100519</v>
      </c>
      <c r="CG55" s="25">
        <f t="shared" ca="1" si="16"/>
        <v>75.708819022326381</v>
      </c>
    </row>
    <row r="56" spans="1:85" x14ac:dyDescent="0.3">
      <c r="A56" s="24">
        <v>2001</v>
      </c>
      <c r="B56" s="25">
        <f t="shared" ca="1" si="8"/>
        <v>81.010008690687883</v>
      </c>
      <c r="C56" s="25"/>
      <c r="D56" s="25">
        <f t="shared" ca="1" si="17"/>
        <v>74.014283529004615</v>
      </c>
      <c r="E56" s="25">
        <f t="shared" ca="1" si="17"/>
        <v>94.318346997134952</v>
      </c>
      <c r="F56" s="25">
        <f t="shared" ca="1" si="17"/>
        <v>118.40919269962421</v>
      </c>
      <c r="G56" s="25">
        <f t="shared" ca="1" si="17"/>
        <v>52.00494593154918</v>
      </c>
      <c r="H56" s="25">
        <f t="shared" ca="1" si="17"/>
        <v>70.900961241280513</v>
      </c>
      <c r="I56" s="25">
        <f t="shared" ca="1" si="17"/>
        <v>67.513169352124564</v>
      </c>
      <c r="J56" s="25">
        <f t="shared" ca="1" si="17"/>
        <v>77.684995965903255</v>
      </c>
      <c r="K56" s="25">
        <f t="shared" ca="1" si="17"/>
        <v>68.64391967961717</v>
      </c>
      <c r="L56" s="25">
        <f t="shared" ca="1" si="17"/>
        <v>92.814416326810644</v>
      </c>
      <c r="M56" s="25">
        <f t="shared" ca="1" si="17"/>
        <v>80.027905896974971</v>
      </c>
      <c r="N56" s="25">
        <f t="shared" ca="1" si="17"/>
        <v>81.981904553012768</v>
      </c>
      <c r="O56" s="25">
        <f t="shared" ca="1" si="17"/>
        <v>98.604129901437673</v>
      </c>
      <c r="P56" s="25">
        <f t="shared" ca="1" si="17"/>
        <v>57.765395492258563</v>
      </c>
      <c r="Q56" s="25">
        <f t="shared" ca="1" si="17"/>
        <v>71.899238185111045</v>
      </c>
      <c r="R56" s="25"/>
      <c r="S56" s="25"/>
      <c r="T56" s="25"/>
      <c r="U56" s="25">
        <f t="shared" ca="1" si="10"/>
        <v>101.16663609755098</v>
      </c>
      <c r="V56" s="25">
        <f t="shared" ca="1" si="10"/>
        <v>88.695746643210356</v>
      </c>
      <c r="W56" s="25">
        <f t="shared" si="3"/>
        <v>204</v>
      </c>
      <c r="X56" s="25">
        <f t="shared" ca="1" si="11"/>
        <v>75.594176013285619</v>
      </c>
      <c r="Y56" s="25">
        <f t="shared" ca="1" si="11"/>
        <v>77.251753458487642</v>
      </c>
      <c r="Z56" s="25">
        <f t="shared" ca="1" si="11"/>
        <v>22.95250291202527</v>
      </c>
      <c r="AA56" s="25">
        <f t="shared" ca="1" si="11"/>
        <v>94.318346997134952</v>
      </c>
      <c r="AB56" s="25">
        <f t="shared" ca="1" si="11"/>
        <v>100.59498745145139</v>
      </c>
      <c r="AC56" s="25">
        <f t="shared" ca="1" si="11"/>
        <v>296.1851958501918</v>
      </c>
      <c r="AD56" s="25">
        <f t="shared" ca="1" si="11"/>
        <v>114.17961128998799</v>
      </c>
      <c r="AE56" s="25">
        <f t="shared" ca="1" si="11"/>
        <v>115.0281573300088</v>
      </c>
      <c r="AF56" s="25">
        <f t="shared" ca="1" si="11"/>
        <v>124.10236223454299</v>
      </c>
      <c r="AG56" s="25">
        <f t="shared" ca="1" si="11"/>
        <v>134.89054121514158</v>
      </c>
      <c r="AH56" s="25">
        <f t="shared" ca="1" si="12"/>
        <v>170.412228986408</v>
      </c>
      <c r="AI56" s="25">
        <f t="shared" ca="1" si="12"/>
        <v>95.321758411191183</v>
      </c>
      <c r="AJ56" s="25">
        <f t="shared" ca="1" si="12"/>
        <v>142.83566459204988</v>
      </c>
      <c r="AK56" s="25">
        <f t="shared" ca="1" si="12"/>
        <v>101.32727974416746</v>
      </c>
      <c r="AL56" s="25">
        <f t="shared" ca="1" si="12"/>
        <v>209.01176308874014</v>
      </c>
      <c r="AM56" s="25">
        <f t="shared" ca="1" si="12"/>
        <v>94.389922396348041</v>
      </c>
      <c r="AN56" s="25">
        <f t="shared" ca="1" si="12"/>
        <v>158.63277048968257</v>
      </c>
      <c r="AO56" s="25">
        <f t="shared" ca="1" si="12"/>
        <v>177.96345339375031</v>
      </c>
      <c r="AP56" s="25">
        <f t="shared" ca="1" si="12"/>
        <v>128.02322831941737</v>
      </c>
      <c r="AQ56" s="25">
        <f t="shared" ca="1" si="12"/>
        <v>86.951624595874705</v>
      </c>
      <c r="AR56" s="25">
        <f t="shared" ca="1" si="13"/>
        <v>74.89984445886013</v>
      </c>
      <c r="AS56" s="25">
        <f t="shared" ca="1" si="13"/>
        <v>94.094712575735045</v>
      </c>
      <c r="AT56" s="25">
        <f t="shared" ca="1" si="13"/>
        <v>140.78175455205979</v>
      </c>
      <c r="AU56" s="25">
        <f t="shared" ca="1" si="13"/>
        <v>52.00494593154918</v>
      </c>
      <c r="AV56" s="25">
        <f t="shared" ca="1" si="13"/>
        <v>76.584952198758586</v>
      </c>
      <c r="AW56" s="25">
        <f t="shared" ca="1" si="13"/>
        <v>64.754375036674134</v>
      </c>
      <c r="AX56" s="25">
        <f t="shared" ca="1" si="13"/>
        <v>67.513169352124564</v>
      </c>
      <c r="AY56" s="25">
        <f t="shared" ca="1" si="13"/>
        <v>63.998729645018514</v>
      </c>
      <c r="AZ56" s="25">
        <f t="shared" ca="1" si="13"/>
        <v>87.326427917238846</v>
      </c>
      <c r="BA56" s="25">
        <f t="shared" ca="1" si="13"/>
        <v>75.473649411536258</v>
      </c>
      <c r="BB56" s="25">
        <f t="shared" ca="1" si="13"/>
        <v>96.099663278041106</v>
      </c>
      <c r="BC56" s="25">
        <f t="shared" ca="1" si="13"/>
        <v>73.832743114025291</v>
      </c>
      <c r="BD56" s="25">
        <f t="shared" ca="1" si="13"/>
        <v>51.244978106908952</v>
      </c>
      <c r="BE56" s="25">
        <f t="shared" ca="1" si="13"/>
        <v>58.164954729948789</v>
      </c>
      <c r="BF56" s="25"/>
      <c r="BG56" s="25">
        <f t="shared" ca="1" si="14"/>
        <v>92.814416326810644</v>
      </c>
      <c r="BH56" s="25">
        <f t="shared" ca="1" si="14"/>
        <v>108.13080979539011</v>
      </c>
      <c r="BI56" s="25">
        <f t="shared" ca="1" si="14"/>
        <v>71.098239319378152</v>
      </c>
      <c r="BJ56" s="25">
        <f t="shared" ca="1" si="14"/>
        <v>82.417459729346533</v>
      </c>
      <c r="BK56" s="25">
        <f t="shared" ca="1" si="14"/>
        <v>73.807311665020322</v>
      </c>
      <c r="BL56" s="25">
        <f t="shared" ca="1" si="14"/>
        <v>61.951201156705281</v>
      </c>
      <c r="BM56" s="25">
        <f t="shared" ca="1" si="14"/>
        <v>178.93362803718819</v>
      </c>
      <c r="BN56" s="25">
        <f t="shared" ca="1" si="14"/>
        <v>29.846837874917263</v>
      </c>
      <c r="BO56" s="25">
        <f t="shared" ca="1" si="14"/>
        <v>98.604129901437673</v>
      </c>
      <c r="BP56" s="25">
        <f t="shared" ca="1" si="14"/>
        <v>39.916214029881012</v>
      </c>
      <c r="BQ56" s="25">
        <f t="shared" ca="1" si="15"/>
        <v>48.765678731429375</v>
      </c>
      <c r="BR56" s="25">
        <f t="shared" ca="1" si="15"/>
        <v>97.601881045997715</v>
      </c>
      <c r="BS56" s="25">
        <f t="shared" ca="1" si="15"/>
        <v>54.528084521672227</v>
      </c>
      <c r="BT56" s="25">
        <f t="shared" ca="1" si="15"/>
        <v>40.847049342790044</v>
      </c>
      <c r="BU56" s="25">
        <f t="shared" ca="1" si="15"/>
        <v>63.465950703463143</v>
      </c>
      <c r="BV56" s="25">
        <f t="shared" ca="1" si="15"/>
        <v>101.53269887284776</v>
      </c>
      <c r="BW56" s="25">
        <f t="shared" ca="1" si="15"/>
        <v>113.86678043656555</v>
      </c>
      <c r="BX56" s="25">
        <f t="shared" ca="1" si="15"/>
        <v>77.952213996220465</v>
      </c>
      <c r="BY56" s="25"/>
      <c r="BZ56" s="25"/>
      <c r="CA56" s="25"/>
      <c r="CB56" s="25"/>
      <c r="CC56" s="25">
        <f t="shared" ca="1" si="16"/>
        <v>164.3446702575709</v>
      </c>
      <c r="CD56" s="25">
        <f t="shared" ca="1" si="16"/>
        <v>39.300613237583271</v>
      </c>
      <c r="CE56" s="25">
        <f t="shared" ca="1" si="16"/>
        <v>84.799259220859881</v>
      </c>
      <c r="CF56" s="25">
        <f t="shared" ca="1" si="16"/>
        <v>101.06657787873874</v>
      </c>
      <c r="CG56" s="25">
        <f t="shared" ca="1" si="16"/>
        <v>84.987596339762973</v>
      </c>
    </row>
    <row r="57" spans="1:85" x14ac:dyDescent="0.3">
      <c r="A57" s="24">
        <v>2002</v>
      </c>
      <c r="B57" s="25">
        <f t="shared" ca="1" si="8"/>
        <v>82.982803965435707</v>
      </c>
      <c r="C57" s="25"/>
      <c r="D57" s="25">
        <f t="shared" ca="1" si="17"/>
        <v>75.863484083743117</v>
      </c>
      <c r="E57" s="25">
        <f t="shared" ca="1" si="17"/>
        <v>96.587820880655201</v>
      </c>
      <c r="F57" s="25">
        <f t="shared" ca="1" si="17"/>
        <v>116.47905963332813</v>
      </c>
      <c r="G57" s="25">
        <f t="shared" ca="1" si="17"/>
        <v>52.027433551337189</v>
      </c>
      <c r="H57" s="25">
        <f t="shared" ca="1" si="17"/>
        <v>73.037830908466518</v>
      </c>
      <c r="I57" s="25">
        <f t="shared" ca="1" si="17"/>
        <v>71.000475118008112</v>
      </c>
      <c r="J57" s="25">
        <f t="shared" ca="1" si="17"/>
        <v>79.425842455140625</v>
      </c>
      <c r="K57" s="25">
        <f t="shared" ca="1" si="17"/>
        <v>73.815960420798504</v>
      </c>
      <c r="L57" s="25">
        <f t="shared" ca="1" si="17"/>
        <v>93.559348007248445</v>
      </c>
      <c r="M57" s="25">
        <f t="shared" ca="1" si="17"/>
        <v>82.888711977394138</v>
      </c>
      <c r="N57" s="25">
        <f t="shared" ca="1" si="17"/>
        <v>86.494045926496995</v>
      </c>
      <c r="O57" s="25">
        <f t="shared" ca="1" si="17"/>
        <v>101.51412870428828</v>
      </c>
      <c r="P57" s="25">
        <f t="shared" ca="1" si="17"/>
        <v>60.23325535365462</v>
      </c>
      <c r="Q57" s="25">
        <f t="shared" ca="1" si="17"/>
        <v>75.105690180574641</v>
      </c>
      <c r="R57" s="25"/>
      <c r="S57" s="25"/>
      <c r="T57" s="25"/>
      <c r="U57" s="25">
        <f t="shared" ca="1" si="10"/>
        <v>99.080536985880045</v>
      </c>
      <c r="V57" s="25">
        <f t="shared" ca="1" si="10"/>
        <v>93.997991831825971</v>
      </c>
      <c r="W57" s="25">
        <f t="shared" si="3"/>
        <v>208</v>
      </c>
      <c r="X57" s="25">
        <f t="shared" ca="1" si="11"/>
        <v>77.318872635758169</v>
      </c>
      <c r="Y57" s="25">
        <f t="shared" ca="1" si="11"/>
        <v>72.382025366600516</v>
      </c>
      <c r="Z57" s="25">
        <f t="shared" ca="1" si="11"/>
        <v>33.029293236282683</v>
      </c>
      <c r="AA57" s="25">
        <f t="shared" ca="1" si="11"/>
        <v>96.587820880655201</v>
      </c>
      <c r="AB57" s="25">
        <f t="shared" ca="1" si="11"/>
        <v>100.37491427762286</v>
      </c>
      <c r="AC57" s="25">
        <f t="shared" ca="1" si="11"/>
        <v>278.55519610458651</v>
      </c>
      <c r="AD57" s="25">
        <f t="shared" ca="1" si="11"/>
        <v>114.40819745839912</v>
      </c>
      <c r="AE57" s="25">
        <f t="shared" ca="1" si="11"/>
        <v>112.84463063857172</v>
      </c>
      <c r="AF57" s="25">
        <f t="shared" ca="1" si="11"/>
        <v>123.56933640523158</v>
      </c>
      <c r="AG57" s="25">
        <f t="shared" ca="1" si="11"/>
        <v>131.01092073996168</v>
      </c>
      <c r="AH57" s="25">
        <f t="shared" ca="1" si="12"/>
        <v>164.65158816798788</v>
      </c>
      <c r="AI57" s="25">
        <f t="shared" ca="1" si="12"/>
        <v>92.606541981563126</v>
      </c>
      <c r="AJ57" s="25">
        <f t="shared" ca="1" si="12"/>
        <v>140.03692112110582</v>
      </c>
      <c r="AK57" s="25">
        <f t="shared" ca="1" si="12"/>
        <v>102.45616499926309</v>
      </c>
      <c r="AL57" s="25">
        <f t="shared" ca="1" si="12"/>
        <v>199.92060585862592</v>
      </c>
      <c r="AM57" s="25">
        <f t="shared" ca="1" si="12"/>
        <v>95.034501173341425</v>
      </c>
      <c r="AN57" s="25">
        <f t="shared" ca="1" si="12"/>
        <v>152.58329161696867</v>
      </c>
      <c r="AO57" s="25">
        <f t="shared" ca="1" si="12"/>
        <v>173.07545194967025</v>
      </c>
      <c r="AP57" s="25">
        <f t="shared" ca="1" si="12"/>
        <v>124.32462326841811</v>
      </c>
      <c r="AQ57" s="25">
        <f t="shared" ca="1" si="12"/>
        <v>87.477458441047588</v>
      </c>
      <c r="AR57" s="25">
        <f t="shared" ca="1" si="13"/>
        <v>75.216780530774969</v>
      </c>
      <c r="AS57" s="25">
        <f t="shared" ca="1" si="13"/>
        <v>92.684816613530657</v>
      </c>
      <c r="AT57" s="25">
        <f t="shared" ca="1" si="13"/>
        <v>142.7018175000585</v>
      </c>
      <c r="AU57" s="25">
        <f t="shared" ca="1" si="13"/>
        <v>52.027433551337189</v>
      </c>
      <c r="AV57" s="25">
        <f t="shared" ca="1" si="13"/>
        <v>76.702295817931429</v>
      </c>
      <c r="AW57" s="25">
        <f t="shared" ca="1" si="13"/>
        <v>69.049783650169857</v>
      </c>
      <c r="AX57" s="25">
        <f t="shared" ca="1" si="13"/>
        <v>71.000475118008112</v>
      </c>
      <c r="AY57" s="25">
        <f t="shared" ca="1" si="13"/>
        <v>67.638221329439716</v>
      </c>
      <c r="AZ57" s="25">
        <f t="shared" ca="1" si="13"/>
        <v>87.982394206989738</v>
      </c>
      <c r="BA57" s="25">
        <f t="shared" ca="1" si="13"/>
        <v>77.434235585923929</v>
      </c>
      <c r="BB57" s="25">
        <f t="shared" ca="1" si="13"/>
        <v>95.799790751000756</v>
      </c>
      <c r="BC57" s="25">
        <f t="shared" ca="1" si="13"/>
        <v>67.472248630781152</v>
      </c>
      <c r="BD57" s="25">
        <f t="shared" ca="1" si="13"/>
        <v>59.939461491255997</v>
      </c>
      <c r="BE57" s="25">
        <f t="shared" ca="1" si="13"/>
        <v>66.890055042338474</v>
      </c>
      <c r="BF57" s="25"/>
      <c r="BG57" s="25">
        <f t="shared" ca="1" si="14"/>
        <v>93.559348007248445</v>
      </c>
      <c r="BH57" s="25">
        <f t="shared" ca="1" si="14"/>
        <v>106.40185438494825</v>
      </c>
      <c r="BI57" s="25">
        <f t="shared" ca="1" si="14"/>
        <v>73.837274338919329</v>
      </c>
      <c r="BJ57" s="25">
        <f t="shared" ca="1" si="14"/>
        <v>86.545234551657515</v>
      </c>
      <c r="BK57" s="25">
        <f t="shared" ca="1" si="14"/>
        <v>75.12735094084448</v>
      </c>
      <c r="BL57" s="25">
        <f t="shared" ca="1" si="14"/>
        <v>66.273364944268252</v>
      </c>
      <c r="BM57" s="25">
        <f t="shared" ca="1" si="14"/>
        <v>183.68990242475672</v>
      </c>
      <c r="BN57" s="25">
        <f t="shared" ca="1" si="14"/>
        <v>33.767600947468623</v>
      </c>
      <c r="BO57" s="25">
        <f t="shared" ca="1" si="14"/>
        <v>101.51412870428828</v>
      </c>
      <c r="BP57" s="25">
        <f t="shared" ca="1" si="14"/>
        <v>43.166974129019387</v>
      </c>
      <c r="BQ57" s="25">
        <f t="shared" ca="1" si="15"/>
        <v>50.700416507890864</v>
      </c>
      <c r="BR57" s="25">
        <f t="shared" ca="1" si="15"/>
        <v>98.519989089589913</v>
      </c>
      <c r="BS57" s="25">
        <f t="shared" ca="1" si="15"/>
        <v>58.265163930541604</v>
      </c>
      <c r="BT57" s="25">
        <f t="shared" ca="1" si="15"/>
        <v>44.194649597170347</v>
      </c>
      <c r="BU57" s="25">
        <f t="shared" ca="1" si="15"/>
        <v>67.626446503093192</v>
      </c>
      <c r="BV57" s="25">
        <f t="shared" ca="1" si="15"/>
        <v>101.01099516013998</v>
      </c>
      <c r="BW57" s="25">
        <f t="shared" ca="1" si="15"/>
        <v>115.89127208871231</v>
      </c>
      <c r="BX57" s="25">
        <f t="shared" ca="1" si="15"/>
        <v>79.780744856767285</v>
      </c>
      <c r="BY57" s="25"/>
      <c r="BZ57" s="25"/>
      <c r="CA57" s="25"/>
      <c r="CB57" s="25"/>
      <c r="CC57" s="25">
        <f t="shared" ca="1" si="16"/>
        <v>157.33497737397317</v>
      </c>
      <c r="CD57" s="25">
        <f t="shared" ca="1" si="16"/>
        <v>41.885543814169843</v>
      </c>
      <c r="CE57" s="25">
        <f t="shared" ca="1" si="16"/>
        <v>84.124756413752209</v>
      </c>
      <c r="CF57" s="25">
        <f t="shared" ca="1" si="16"/>
        <v>106.90056147337026</v>
      </c>
      <c r="CG57" s="25">
        <f t="shared" ca="1" si="16"/>
        <v>92.297968731549844</v>
      </c>
    </row>
    <row r="58" spans="1:85" x14ac:dyDescent="0.3">
      <c r="A58" s="24">
        <v>2003</v>
      </c>
      <c r="B58" s="25">
        <f t="shared" ca="1" si="8"/>
        <v>85.001541422152741</v>
      </c>
      <c r="C58" s="25"/>
      <c r="D58" s="25">
        <f t="shared" ca="1" si="17"/>
        <v>77.584409254282704</v>
      </c>
      <c r="E58" s="25">
        <f t="shared" ca="1" si="17"/>
        <v>98.039899455727749</v>
      </c>
      <c r="F58" s="25">
        <f t="shared" ca="1" si="17"/>
        <v>114.59850307956398</v>
      </c>
      <c r="G58" s="25">
        <f t="shared" ca="1" si="17"/>
        <v>52.319969898786901</v>
      </c>
      <c r="H58" s="25">
        <f t="shared" ca="1" si="17"/>
        <v>75.482579200832944</v>
      </c>
      <c r="I58" s="25">
        <f t="shared" ca="1" si="17"/>
        <v>75.304863917644354</v>
      </c>
      <c r="J58" s="25">
        <f t="shared" ca="1" si="17"/>
        <v>81.351313249927031</v>
      </c>
      <c r="K58" s="25">
        <f t="shared" ca="1" si="17"/>
        <v>83.091158430992181</v>
      </c>
      <c r="L58" s="25">
        <f t="shared" ca="1" si="17"/>
        <v>94.537412840138273</v>
      </c>
      <c r="M58" s="25">
        <f t="shared" ca="1" si="17"/>
        <v>83.304632161877336</v>
      </c>
      <c r="N58" s="25">
        <f t="shared" ca="1" si="17"/>
        <v>88.911887603338485</v>
      </c>
      <c r="O58" s="25">
        <f t="shared" ca="1" si="17"/>
        <v>104.38992231501453</v>
      </c>
      <c r="P58" s="25">
        <f t="shared" ca="1" si="17"/>
        <v>61.972818070186065</v>
      </c>
      <c r="Q58" s="25">
        <f t="shared" ca="1" si="17"/>
        <v>77.805917872908921</v>
      </c>
      <c r="R58" s="25"/>
      <c r="S58" s="25"/>
      <c r="T58" s="25"/>
      <c r="U58" s="25">
        <f t="shared" ca="1" si="10"/>
        <v>95.608391182752385</v>
      </c>
      <c r="V58" s="25">
        <f t="shared" ca="1" si="10"/>
        <v>89.991946656518806</v>
      </c>
      <c r="W58" s="25">
        <f t="shared" si="3"/>
        <v>212</v>
      </c>
      <c r="X58" s="25">
        <f t="shared" ca="1" si="11"/>
        <v>79.151547636860897</v>
      </c>
      <c r="Y58" s="25">
        <f t="shared" ca="1" si="11"/>
        <v>69.495389715716584</v>
      </c>
      <c r="Z58" s="25">
        <f t="shared" ca="1" si="11"/>
        <v>34.746439722607427</v>
      </c>
      <c r="AA58" s="25">
        <f t="shared" ca="1" si="11"/>
        <v>98.039899455727749</v>
      </c>
      <c r="AB58" s="25">
        <f t="shared" ca="1" si="11"/>
        <v>100.33245056816142</v>
      </c>
      <c r="AC58" s="25">
        <f t="shared" ca="1" si="11"/>
        <v>262.44669929598791</v>
      </c>
      <c r="AD58" s="25">
        <f t="shared" ca="1" si="11"/>
        <v>113.6342235556108</v>
      </c>
      <c r="AE58" s="25">
        <f t="shared" ca="1" si="11"/>
        <v>113.66482471936473</v>
      </c>
      <c r="AF58" s="25">
        <f t="shared" ca="1" si="11"/>
        <v>122.90217362602031</v>
      </c>
      <c r="AG58" s="25">
        <f t="shared" ca="1" si="11"/>
        <v>129.50956701737766</v>
      </c>
      <c r="AH58" s="25">
        <f t="shared" ca="1" si="12"/>
        <v>158.94496099005522</v>
      </c>
      <c r="AI58" s="25">
        <f t="shared" ca="1" si="12"/>
        <v>91.009721312892282</v>
      </c>
      <c r="AJ58" s="25">
        <f t="shared" ca="1" si="12"/>
        <v>138.84960187213684</v>
      </c>
      <c r="AK58" s="25">
        <f t="shared" ca="1" si="12"/>
        <v>104.15998967837014</v>
      </c>
      <c r="AL58" s="25">
        <f t="shared" ca="1" si="12"/>
        <v>190.66438713718776</v>
      </c>
      <c r="AM58" s="25">
        <f t="shared" ca="1" si="12"/>
        <v>95.627485518586013</v>
      </c>
      <c r="AN58" s="25">
        <f t="shared" ca="1" si="12"/>
        <v>143.97443624381609</v>
      </c>
      <c r="AO58" s="25">
        <f t="shared" ca="1" si="12"/>
        <v>167.61069231467573</v>
      </c>
      <c r="AP58" s="25">
        <f t="shared" ca="1" si="12"/>
        <v>121.06716880404244</v>
      </c>
      <c r="AQ58" s="25">
        <f t="shared" ca="1" si="12"/>
        <v>86.964331477845946</v>
      </c>
      <c r="AR58" s="25">
        <f t="shared" ca="1" si="13"/>
        <v>75.817456704107443</v>
      </c>
      <c r="AS58" s="25">
        <f t="shared" ca="1" si="13"/>
        <v>95.289635789870744</v>
      </c>
      <c r="AT58" s="25">
        <f t="shared" ca="1" si="13"/>
        <v>141.99239579193895</v>
      </c>
      <c r="AU58" s="25">
        <f t="shared" ca="1" si="13"/>
        <v>52.319969898786901</v>
      </c>
      <c r="AV58" s="25">
        <f t="shared" ca="1" si="13"/>
        <v>77.134972618991981</v>
      </c>
      <c r="AW58" s="25">
        <f t="shared" ca="1" si="13"/>
        <v>73.692656509738896</v>
      </c>
      <c r="AX58" s="25">
        <f t="shared" ca="1" si="13"/>
        <v>75.304863917644354</v>
      </c>
      <c r="AY58" s="25">
        <f t="shared" ca="1" si="13"/>
        <v>71.741228927469109</v>
      </c>
      <c r="AZ58" s="25">
        <f t="shared" ca="1" si="13"/>
        <v>88.626824806503578</v>
      </c>
      <c r="BA58" s="25">
        <f t="shared" ca="1" si="13"/>
        <v>79.619178031704465</v>
      </c>
      <c r="BB58" s="25">
        <f t="shared" ca="1" si="13"/>
        <v>98.321450342555863</v>
      </c>
      <c r="BC58" s="25">
        <f t="shared" ca="1" si="13"/>
        <v>62.045489631478681</v>
      </c>
      <c r="BD58" s="25">
        <f t="shared" ca="1" si="13"/>
        <v>67.550664050826285</v>
      </c>
      <c r="BE58" s="25">
        <f t="shared" ca="1" si="13"/>
        <v>84.665672175976482</v>
      </c>
      <c r="BF58" s="25"/>
      <c r="BG58" s="25">
        <f t="shared" ca="1" si="14"/>
        <v>94.537412840138273</v>
      </c>
      <c r="BH58" s="25">
        <f t="shared" ca="1" si="14"/>
        <v>105.25441033813101</v>
      </c>
      <c r="BI58" s="25">
        <f t="shared" ca="1" si="14"/>
        <v>76.670527216302148</v>
      </c>
      <c r="BJ58" s="25">
        <f t="shared" ca="1" si="14"/>
        <v>86.54038055947801</v>
      </c>
      <c r="BK58" s="25">
        <f t="shared" ca="1" si="14"/>
        <v>74.69417531670382</v>
      </c>
      <c r="BL58" s="25">
        <f t="shared" ca="1" si="14"/>
        <v>69.557837286683096</v>
      </c>
      <c r="BM58" s="25">
        <f t="shared" ca="1" si="14"/>
        <v>181.57300071123242</v>
      </c>
      <c r="BN58" s="25">
        <f t="shared" ca="1" si="14"/>
        <v>37.771292892287953</v>
      </c>
      <c r="BO58" s="25">
        <f t="shared" ca="1" si="14"/>
        <v>104.38992231501453</v>
      </c>
      <c r="BP58" s="25">
        <f t="shared" ca="1" si="14"/>
        <v>46.531658708258718</v>
      </c>
      <c r="BQ58" s="25">
        <f t="shared" ca="1" si="15"/>
        <v>51.851865404465521</v>
      </c>
      <c r="BR58" s="25">
        <f t="shared" ca="1" si="15"/>
        <v>97.799258998679491</v>
      </c>
      <c r="BS58" s="25">
        <f t="shared" ca="1" si="15"/>
        <v>60.534501879457139</v>
      </c>
      <c r="BT58" s="25">
        <f t="shared" ca="1" si="15"/>
        <v>46.655004316508183</v>
      </c>
      <c r="BU58" s="25">
        <f t="shared" ca="1" si="15"/>
        <v>70.735188825645139</v>
      </c>
      <c r="BV58" s="25">
        <f t="shared" ca="1" si="15"/>
        <v>96.807648788172997</v>
      </c>
      <c r="BW58" s="25">
        <f t="shared" ca="1" si="15"/>
        <v>119.99459251962945</v>
      </c>
      <c r="BX58" s="25">
        <f t="shared" ca="1" si="15"/>
        <v>82.329451804402353</v>
      </c>
      <c r="BY58" s="25"/>
      <c r="BZ58" s="25"/>
      <c r="CA58" s="25"/>
      <c r="CB58" s="25"/>
      <c r="CC58" s="25">
        <f t="shared" ca="1" si="16"/>
        <v>148.71147411341758</v>
      </c>
      <c r="CD58" s="25">
        <f t="shared" ca="1" si="16"/>
        <v>43.331028030177102</v>
      </c>
      <c r="CE58" s="25">
        <f t="shared" ca="1" si="16"/>
        <v>82.936865673983704</v>
      </c>
      <c r="CF58" s="25">
        <f t="shared" ca="1" si="16"/>
        <v>104.01588433351964</v>
      </c>
      <c r="CG58" s="25">
        <f t="shared" ca="1" si="16"/>
        <v>86.80406327453646</v>
      </c>
    </row>
    <row r="59" spans="1:85" x14ac:dyDescent="0.3">
      <c r="A59" s="24">
        <v>2004</v>
      </c>
      <c r="B59" s="25">
        <f t="shared" ca="1" si="8"/>
        <v>86.182096236593665</v>
      </c>
      <c r="C59" s="25"/>
      <c r="D59" s="25">
        <f t="shared" ca="1" si="17"/>
        <v>78.956839560916848</v>
      </c>
      <c r="E59" s="25">
        <f t="shared" ca="1" si="17"/>
        <v>99.436274121851966</v>
      </c>
      <c r="F59" s="25">
        <f t="shared" ca="1" si="17"/>
        <v>112.44640853836722</v>
      </c>
      <c r="G59" s="25">
        <f t="shared" ca="1" si="17"/>
        <v>52.597388699420023</v>
      </c>
      <c r="H59" s="25">
        <f t="shared" ca="1" si="17"/>
        <v>77.739618737022084</v>
      </c>
      <c r="I59" s="25">
        <f t="shared" ca="1" si="17"/>
        <v>78.037104070733676</v>
      </c>
      <c r="J59" s="25">
        <f t="shared" ca="1" si="17"/>
        <v>82.834063357215129</v>
      </c>
      <c r="K59" s="25">
        <f t="shared" ca="1" si="17"/>
        <v>89.242192390075431</v>
      </c>
      <c r="L59" s="25">
        <f t="shared" ca="1" si="17"/>
        <v>93.739231477574108</v>
      </c>
      <c r="M59" s="25">
        <f t="shared" ca="1" si="17"/>
        <v>83.314906934192109</v>
      </c>
      <c r="N59" s="25">
        <f t="shared" ca="1" si="17"/>
        <v>89.791888143272146</v>
      </c>
      <c r="O59" s="25">
        <f t="shared" ca="1" si="17"/>
        <v>105.66937859576586</v>
      </c>
      <c r="P59" s="25">
        <f t="shared" ca="1" si="17"/>
        <v>63.373682313927311</v>
      </c>
      <c r="Q59" s="25">
        <f t="shared" ca="1" si="17"/>
        <v>79.667965308390137</v>
      </c>
      <c r="R59" s="25"/>
      <c r="S59" s="25"/>
      <c r="T59" s="25"/>
      <c r="U59" s="25">
        <f t="shared" ca="1" si="10"/>
        <v>93.208504133179488</v>
      </c>
      <c r="V59" s="25">
        <f t="shared" ca="1" si="10"/>
        <v>83.988842286954991</v>
      </c>
      <c r="W59" s="25">
        <f t="shared" si="3"/>
        <v>216</v>
      </c>
      <c r="X59" s="25">
        <f t="shared" ca="1" si="11"/>
        <v>80.512048050404729</v>
      </c>
      <c r="Y59" s="25">
        <f t="shared" ca="1" si="11"/>
        <v>68.06345244392692</v>
      </c>
      <c r="Z59" s="25">
        <f t="shared" ca="1" si="11"/>
        <v>38.240780315098426</v>
      </c>
      <c r="AA59" s="25">
        <f t="shared" ca="1" si="11"/>
        <v>99.436274121851966</v>
      </c>
      <c r="AB59" s="25">
        <f t="shared" ca="1" si="11"/>
        <v>99.529805492778195</v>
      </c>
      <c r="AC59" s="25">
        <f t="shared" ca="1" si="11"/>
        <v>249.17985143806473</v>
      </c>
      <c r="AD59" s="25">
        <f t="shared" ca="1" si="11"/>
        <v>115.91734116505091</v>
      </c>
      <c r="AE59" s="25">
        <f t="shared" ca="1" si="11"/>
        <v>114.9421010942326</v>
      </c>
      <c r="AF59" s="25">
        <f t="shared" ca="1" si="11"/>
        <v>122.17229652916295</v>
      </c>
      <c r="AG59" s="25">
        <f t="shared" ca="1" si="11"/>
        <v>126.50970710827112</v>
      </c>
      <c r="AH59" s="25">
        <f t="shared" ca="1" si="12"/>
        <v>153.06881633422302</v>
      </c>
      <c r="AI59" s="25">
        <f t="shared" ca="1" si="12"/>
        <v>91.494343106295034</v>
      </c>
      <c r="AJ59" s="25">
        <f t="shared" ca="1" si="12"/>
        <v>137.16769898229836</v>
      </c>
      <c r="AK59" s="25">
        <f t="shared" ca="1" si="12"/>
        <v>103.27678004900203</v>
      </c>
      <c r="AL59" s="25">
        <f t="shared" ca="1" si="12"/>
        <v>183.93810229344191</v>
      </c>
      <c r="AM59" s="25">
        <f t="shared" ca="1" si="12"/>
        <v>95.22736823976048</v>
      </c>
      <c r="AN59" s="25">
        <f t="shared" ca="1" si="12"/>
        <v>135.79998555622703</v>
      </c>
      <c r="AO59" s="25">
        <f t="shared" ca="1" si="12"/>
        <v>162.63556224464085</v>
      </c>
      <c r="AP59" s="25">
        <f t="shared" ca="1" si="12"/>
        <v>117.94760014158254</v>
      </c>
      <c r="AQ59" s="25">
        <f t="shared" ca="1" si="12"/>
        <v>85.501711173156835</v>
      </c>
      <c r="AR59" s="25">
        <f t="shared" ca="1" si="13"/>
        <v>76.067165760771957</v>
      </c>
      <c r="AS59" s="25">
        <f t="shared" ca="1" si="13"/>
        <v>96.132051817518345</v>
      </c>
      <c r="AT59" s="25">
        <f t="shared" ca="1" si="13"/>
        <v>138.7030633866533</v>
      </c>
      <c r="AU59" s="25">
        <f t="shared" ca="1" si="13"/>
        <v>52.597388699420023</v>
      </c>
      <c r="AV59" s="25">
        <f t="shared" ca="1" si="13"/>
        <v>77.709016824379532</v>
      </c>
      <c r="AW59" s="25">
        <f t="shared" ca="1" si="13"/>
        <v>77.78622547177045</v>
      </c>
      <c r="AX59" s="25">
        <f t="shared" ca="1" si="13"/>
        <v>78.037104070733676</v>
      </c>
      <c r="AY59" s="25">
        <f t="shared" ca="1" si="13"/>
        <v>75.127988622645205</v>
      </c>
      <c r="AZ59" s="25">
        <f t="shared" ca="1" si="13"/>
        <v>89.109984563016667</v>
      </c>
      <c r="BA59" s="25">
        <f t="shared" ca="1" si="13"/>
        <v>81.260996287202175</v>
      </c>
      <c r="BB59" s="25">
        <f t="shared" ca="1" si="13"/>
        <v>101.77239874096863</v>
      </c>
      <c r="BC59" s="25">
        <f t="shared" ca="1" si="13"/>
        <v>58.886824520524037</v>
      </c>
      <c r="BD59" s="25">
        <f t="shared" ca="1" si="13"/>
        <v>70.912066240400335</v>
      </c>
      <c r="BE59" s="25">
        <f t="shared" ca="1" si="13"/>
        <v>97.338905145199746</v>
      </c>
      <c r="BF59" s="25"/>
      <c r="BG59" s="25">
        <f t="shared" ca="1" si="14"/>
        <v>93.739231477574108</v>
      </c>
      <c r="BH59" s="25">
        <f t="shared" ca="1" si="14"/>
        <v>103.81955185571577</v>
      </c>
      <c r="BI59" s="25">
        <f t="shared" ca="1" si="14"/>
        <v>79.149606073922314</v>
      </c>
      <c r="BJ59" s="25">
        <f t="shared" ca="1" si="14"/>
        <v>85.79984539956466</v>
      </c>
      <c r="BK59" s="25">
        <f t="shared" ca="1" si="14"/>
        <v>74.497404144622735</v>
      </c>
      <c r="BL59" s="25">
        <f t="shared" ca="1" si="14"/>
        <v>71.522477463841426</v>
      </c>
      <c r="BM59" s="25">
        <f t="shared" ca="1" si="14"/>
        <v>178.04357637739821</v>
      </c>
      <c r="BN59" s="25">
        <f t="shared" ca="1" si="14"/>
        <v>40.064568004194172</v>
      </c>
      <c r="BO59" s="25">
        <f t="shared" ca="1" si="14"/>
        <v>105.66937859576586</v>
      </c>
      <c r="BP59" s="25">
        <f t="shared" ca="1" si="14"/>
        <v>48.600592649141085</v>
      </c>
      <c r="BQ59" s="25">
        <f t="shared" ca="1" si="15"/>
        <v>52.48971425921723</v>
      </c>
      <c r="BR59" s="25">
        <f t="shared" ca="1" si="15"/>
        <v>98.532776071710316</v>
      </c>
      <c r="BS59" s="25">
        <f t="shared" ca="1" si="15"/>
        <v>62.223761626219286</v>
      </c>
      <c r="BT59" s="25">
        <f t="shared" ca="1" si="15"/>
        <v>48.728514912435152</v>
      </c>
      <c r="BU59" s="25">
        <f t="shared" ca="1" si="15"/>
        <v>73.36890532190769</v>
      </c>
      <c r="BV59" s="25">
        <f t="shared" ca="1" si="15"/>
        <v>93.487412423362088</v>
      </c>
      <c r="BW59" s="25">
        <f t="shared" ca="1" si="15"/>
        <v>121.71491815619989</v>
      </c>
      <c r="BX59" s="25">
        <f t="shared" ca="1" si="15"/>
        <v>83.362494788878237</v>
      </c>
      <c r="BY59" s="25"/>
      <c r="BZ59" s="25"/>
      <c r="CA59" s="25"/>
      <c r="CB59" s="25"/>
      <c r="CC59" s="25">
        <f t="shared" ca="1" si="16"/>
        <v>142.02659629124639</v>
      </c>
      <c r="CD59" s="25">
        <f t="shared" ca="1" si="16"/>
        <v>45.007886421108111</v>
      </c>
      <c r="CE59" s="25">
        <f t="shared" ca="1" si="16"/>
        <v>87.975710691689756</v>
      </c>
      <c r="CF59" s="25">
        <f t="shared" ca="1" si="16"/>
        <v>89.050973411590817</v>
      </c>
      <c r="CG59" s="25">
        <f t="shared" ca="1" si="16"/>
        <v>79.834748493320461</v>
      </c>
    </row>
    <row r="60" spans="1:85" x14ac:dyDescent="0.3">
      <c r="A60" s="24">
        <v>2005</v>
      </c>
      <c r="B60" s="25">
        <f t="shared" ca="1" si="8"/>
        <v>87.395991358987075</v>
      </c>
      <c r="C60" s="25"/>
      <c r="D60" s="25">
        <f t="shared" ca="1" si="17"/>
        <v>80.052114138819178</v>
      </c>
      <c r="E60" s="25">
        <f t="shared" ca="1" si="17"/>
        <v>100.82130425532431</v>
      </c>
      <c r="F60" s="25">
        <f t="shared" ca="1" si="17"/>
        <v>110.9773306292882</v>
      </c>
      <c r="G60" s="25">
        <f t="shared" ca="1" si="17"/>
        <v>53.92386056641552</v>
      </c>
      <c r="H60" s="25">
        <f t="shared" ca="1" si="17"/>
        <v>80.204886138958557</v>
      </c>
      <c r="I60" s="25">
        <f t="shared" ca="1" si="17"/>
        <v>79.065774964054114</v>
      </c>
      <c r="J60" s="25">
        <f t="shared" ca="1" si="17"/>
        <v>84.665797949260138</v>
      </c>
      <c r="K60" s="25">
        <f t="shared" ca="1" si="17"/>
        <v>90.913950408140821</v>
      </c>
      <c r="L60" s="25">
        <f t="shared" ca="1" si="17"/>
        <v>93.244997721057388</v>
      </c>
      <c r="M60" s="25">
        <f t="shared" ca="1" si="17"/>
        <v>84.773137577756685</v>
      </c>
      <c r="N60" s="25">
        <f t="shared" ca="1" si="17"/>
        <v>93.225116394687674</v>
      </c>
      <c r="O60" s="25">
        <f t="shared" ca="1" si="17"/>
        <v>105.64216531732175</v>
      </c>
      <c r="P60" s="25">
        <f t="shared" ca="1" si="17"/>
        <v>65.327250683622339</v>
      </c>
      <c r="Q60" s="25">
        <f t="shared" ca="1" si="17"/>
        <v>81.930125093160726</v>
      </c>
      <c r="R60" s="25"/>
      <c r="S60" s="25"/>
      <c r="T60" s="25"/>
      <c r="U60" s="25">
        <f t="shared" ca="1" si="10"/>
        <v>91.522317386170926</v>
      </c>
      <c r="V60" s="25">
        <f t="shared" ca="1" si="10"/>
        <v>81.422611218132602</v>
      </c>
      <c r="W60" s="25">
        <f t="shared" si="3"/>
        <v>220</v>
      </c>
      <c r="X60" s="25">
        <f t="shared" ca="1" si="11"/>
        <v>81.429658636653301</v>
      </c>
      <c r="Y60" s="25">
        <f t="shared" ca="1" si="11"/>
        <v>66.065771916761932</v>
      </c>
      <c r="Z60" s="25">
        <f t="shared" ca="1" si="11"/>
        <v>46.9158744537838</v>
      </c>
      <c r="AA60" s="25">
        <f t="shared" ca="1" si="11"/>
        <v>100.82130425532431</v>
      </c>
      <c r="AB60" s="25">
        <f t="shared" ca="1" si="11"/>
        <v>99.107412702942327</v>
      </c>
      <c r="AC60" s="25">
        <f t="shared" ca="1" si="11"/>
        <v>235.92371610106159</v>
      </c>
      <c r="AD60" s="25">
        <f t="shared" ca="1" si="11"/>
        <v>117.65293104376117</v>
      </c>
      <c r="AE60" s="25">
        <f t="shared" ca="1" si="11"/>
        <v>114.02229472796522</v>
      </c>
      <c r="AF60" s="25">
        <f t="shared" ca="1" si="11"/>
        <v>123.10501718231406</v>
      </c>
      <c r="AG60" s="25">
        <f t="shared" ca="1" si="11"/>
        <v>123.8782016765511</v>
      </c>
      <c r="AH60" s="25">
        <f t="shared" ca="1" si="12"/>
        <v>146.87710550782421</v>
      </c>
      <c r="AI60" s="25">
        <f t="shared" ca="1" si="12"/>
        <v>93.196386001079148</v>
      </c>
      <c r="AJ60" s="25">
        <f t="shared" ca="1" si="12"/>
        <v>133.98812521413208</v>
      </c>
      <c r="AK60" s="25">
        <f t="shared" ca="1" si="12"/>
        <v>104.79434213967671</v>
      </c>
      <c r="AL60" s="25">
        <f t="shared" ca="1" si="12"/>
        <v>178.91579976707132</v>
      </c>
      <c r="AM60" s="25">
        <f t="shared" ca="1" si="12"/>
        <v>95.439308527304362</v>
      </c>
      <c r="AN60" s="25">
        <f t="shared" ca="1" si="12"/>
        <v>130.48764693550672</v>
      </c>
      <c r="AO60" s="25">
        <f t="shared" ca="1" si="12"/>
        <v>158.59425094623973</v>
      </c>
      <c r="AP60" s="25">
        <f t="shared" ca="1" si="12"/>
        <v>115.70937873607926</v>
      </c>
      <c r="AQ60" s="25">
        <f t="shared" ca="1" si="12"/>
        <v>84.301946417465984</v>
      </c>
      <c r="AR60" s="25">
        <f t="shared" ca="1" si="13"/>
        <v>77.838473316288173</v>
      </c>
      <c r="AS60" s="25">
        <f t="shared" ca="1" si="13"/>
        <v>97.216730939946373</v>
      </c>
      <c r="AT60" s="25">
        <f t="shared" ca="1" si="13"/>
        <v>136.84244659601464</v>
      </c>
      <c r="AU60" s="25">
        <f t="shared" ca="1" si="13"/>
        <v>53.92386056641552</v>
      </c>
      <c r="AV60" s="25">
        <f t="shared" ca="1" si="13"/>
        <v>79.110598385277356</v>
      </c>
      <c r="AW60" s="25">
        <f t="shared" ca="1" si="13"/>
        <v>81.406228660511545</v>
      </c>
      <c r="AX60" s="25">
        <f t="shared" ca="1" si="13"/>
        <v>79.065774964054114</v>
      </c>
      <c r="AY60" s="25">
        <f t="shared" ca="1" si="13"/>
        <v>78.394204219473892</v>
      </c>
      <c r="AZ60" s="25">
        <f t="shared" ca="1" si="13"/>
        <v>88.819932179446113</v>
      </c>
      <c r="BA60" s="25">
        <f t="shared" ca="1" si="13"/>
        <v>83.826206364656684</v>
      </c>
      <c r="BB60" s="25">
        <f t="shared" ca="1" si="13"/>
        <v>103.03982066101625</v>
      </c>
      <c r="BC60" s="25">
        <f t="shared" ca="1" si="13"/>
        <v>55.13457615899928</v>
      </c>
      <c r="BD60" s="25">
        <f t="shared" ca="1" si="13"/>
        <v>71.03139805010801</v>
      </c>
      <c r="BE60" s="25">
        <f t="shared" ca="1" si="13"/>
        <v>101.35546498490046</v>
      </c>
      <c r="BF60" s="25"/>
      <c r="BG60" s="25">
        <f t="shared" ca="1" si="14"/>
        <v>93.244997721057388</v>
      </c>
      <c r="BH60" s="25">
        <f t="shared" ca="1" si="14"/>
        <v>102.75975865843938</v>
      </c>
      <c r="BI60" s="25">
        <f t="shared" ca="1" si="14"/>
        <v>81.770806718301927</v>
      </c>
      <c r="BJ60" s="25">
        <f t="shared" ca="1" si="14"/>
        <v>87.467934219949754</v>
      </c>
      <c r="BK60" s="25">
        <f t="shared" ca="1" si="14"/>
        <v>74.962524601661784</v>
      </c>
      <c r="BL60" s="25">
        <f t="shared" ca="1" si="14"/>
        <v>77.268728611788887</v>
      </c>
      <c r="BM60" s="25">
        <f t="shared" ca="1" si="14"/>
        <v>175.37621526158202</v>
      </c>
      <c r="BN60" s="25">
        <f t="shared" ca="1" si="14"/>
        <v>43.249146367970667</v>
      </c>
      <c r="BO60" s="25">
        <f t="shared" ca="1" si="14"/>
        <v>105.64216531732175</v>
      </c>
      <c r="BP60" s="25">
        <f t="shared" ca="1" si="14"/>
        <v>50.510398883085202</v>
      </c>
      <c r="BQ60" s="25">
        <f t="shared" ca="1" si="15"/>
        <v>53.211315218351224</v>
      </c>
      <c r="BR60" s="25">
        <f t="shared" ca="1" si="15"/>
        <v>101.70215851396203</v>
      </c>
      <c r="BS60" s="25">
        <f t="shared" ca="1" si="15"/>
        <v>64.225840643066235</v>
      </c>
      <c r="BT60" s="25">
        <f t="shared" ca="1" si="15"/>
        <v>49.836700166958167</v>
      </c>
      <c r="BU60" s="25">
        <f t="shared" ca="1" si="15"/>
        <v>76.745710731576807</v>
      </c>
      <c r="BV60" s="25">
        <f t="shared" ca="1" si="15"/>
        <v>93.694936597383204</v>
      </c>
      <c r="BW60" s="25">
        <f t="shared" ca="1" si="15"/>
        <v>121.61236488986857</v>
      </c>
      <c r="BX60" s="25">
        <f t="shared" ca="1" si="15"/>
        <v>84.00427155846458</v>
      </c>
      <c r="BY60" s="25"/>
      <c r="BZ60" s="25"/>
      <c r="CA60" s="25"/>
      <c r="CB60" s="25"/>
      <c r="CC60" s="25">
        <f t="shared" ca="1" si="16"/>
        <v>136.24717026441149</v>
      </c>
      <c r="CD60" s="25">
        <f t="shared" ca="1" si="16"/>
        <v>47.210970711751976</v>
      </c>
      <c r="CE60" s="25">
        <f t="shared" ca="1" si="16"/>
        <v>92.284966005475994</v>
      </c>
      <c r="CF60" s="25">
        <f t="shared" ca="1" si="16"/>
        <v>76.027284943468885</v>
      </c>
      <c r="CG60" s="25">
        <f t="shared" ca="1" si="16"/>
        <v>78.553345156473341</v>
      </c>
    </row>
    <row r="61" spans="1:85" x14ac:dyDescent="0.3">
      <c r="A61" s="24">
        <v>2006</v>
      </c>
      <c r="B61" s="25">
        <f t="shared" ca="1" si="8"/>
        <v>89.232923870820159</v>
      </c>
      <c r="C61" s="25"/>
      <c r="D61" s="25">
        <f t="shared" ca="1" si="17"/>
        <v>81.56820237006049</v>
      </c>
      <c r="E61" s="25">
        <f t="shared" ca="1" si="17"/>
        <v>102.39381692212186</v>
      </c>
      <c r="F61" s="25">
        <f t="shared" ca="1" si="17"/>
        <v>110.07216208086753</v>
      </c>
      <c r="G61" s="25">
        <f t="shared" ca="1" si="17"/>
        <v>57.056427218749342</v>
      </c>
      <c r="H61" s="25">
        <f t="shared" ca="1" si="17"/>
        <v>83.197111601474205</v>
      </c>
      <c r="I61" s="25">
        <f t="shared" ca="1" si="17"/>
        <v>81.176993825840142</v>
      </c>
      <c r="J61" s="25">
        <f t="shared" ca="1" si="17"/>
        <v>86.754728673173872</v>
      </c>
      <c r="K61" s="25">
        <f t="shared" ca="1" si="17"/>
        <v>93.090167163795996</v>
      </c>
      <c r="L61" s="25">
        <f t="shared" ca="1" si="17"/>
        <v>93.387453032772086</v>
      </c>
      <c r="M61" s="25">
        <f t="shared" ca="1" si="17"/>
        <v>87.321278616869279</v>
      </c>
      <c r="N61" s="25">
        <f t="shared" ca="1" si="17"/>
        <v>94.734419776277235</v>
      </c>
      <c r="O61" s="25">
        <f t="shared" ca="1" si="17"/>
        <v>106.48563712918629</v>
      </c>
      <c r="P61" s="25">
        <f t="shared" ca="1" si="17"/>
        <v>68.121924735412335</v>
      </c>
      <c r="Q61" s="25">
        <f t="shared" ca="1" si="17"/>
        <v>85.902891145445352</v>
      </c>
      <c r="R61" s="25"/>
      <c r="S61" s="25"/>
      <c r="T61" s="25"/>
      <c r="U61" s="25">
        <f t="shared" ca="1" si="10"/>
        <v>90.839265258783996</v>
      </c>
      <c r="V61" s="25">
        <f t="shared" ca="1" si="10"/>
        <v>88.894679208362646</v>
      </c>
      <c r="W61" s="25">
        <f t="shared" si="3"/>
        <v>224</v>
      </c>
      <c r="X61" s="25">
        <f t="shared" ca="1" si="11"/>
        <v>82.965605491383343</v>
      </c>
      <c r="Y61" s="25">
        <f t="shared" ca="1" si="11"/>
        <v>64.308920181480119</v>
      </c>
      <c r="Z61" s="25">
        <f t="shared" ca="1" si="11"/>
        <v>49.929449762620614</v>
      </c>
      <c r="AA61" s="25">
        <f t="shared" ca="1" si="11"/>
        <v>102.39381692212186</v>
      </c>
      <c r="AB61" s="25">
        <f t="shared" ca="1" si="11"/>
        <v>98.944917763724661</v>
      </c>
      <c r="AC61" s="25">
        <f t="shared" ca="1" si="11"/>
        <v>222.59883499213177</v>
      </c>
      <c r="AD61" s="25">
        <f t="shared" ca="1" si="11"/>
        <v>121.63311635338334</v>
      </c>
      <c r="AE61" s="25">
        <f t="shared" ca="1" si="11"/>
        <v>112.43570141259399</v>
      </c>
      <c r="AF61" s="25">
        <f t="shared" ca="1" si="11"/>
        <v>126.5877019466275</v>
      </c>
      <c r="AG61" s="25">
        <f t="shared" ca="1" si="11"/>
        <v>122.28689661275881</v>
      </c>
      <c r="AH61" s="25">
        <f t="shared" ca="1" si="12"/>
        <v>142.99534149857058</v>
      </c>
      <c r="AI61" s="25">
        <f t="shared" ca="1" si="12"/>
        <v>96.808922067295839</v>
      </c>
      <c r="AJ61" s="25">
        <f t="shared" ca="1" si="12"/>
        <v>131.60116573678573</v>
      </c>
      <c r="AK61" s="25">
        <f t="shared" ca="1" si="12"/>
        <v>108.03247178886443</v>
      </c>
      <c r="AL61" s="25">
        <f t="shared" ca="1" si="12"/>
        <v>168.64823079369188</v>
      </c>
      <c r="AM61" s="25">
        <f t="shared" ca="1" si="12"/>
        <v>97.742122771182807</v>
      </c>
      <c r="AN61" s="25">
        <f t="shared" ca="1" si="12"/>
        <v>126.76968878812863</v>
      </c>
      <c r="AO61" s="25">
        <f t="shared" ca="1" si="12"/>
        <v>154.67441646687166</v>
      </c>
      <c r="AP61" s="25">
        <f t="shared" ca="1" si="12"/>
        <v>113.74612755241557</v>
      </c>
      <c r="AQ61" s="25">
        <f t="shared" ca="1" si="12"/>
        <v>83.016333843160339</v>
      </c>
      <c r="AR61" s="25">
        <f t="shared" ca="1" si="13"/>
        <v>79.933742711930407</v>
      </c>
      <c r="AS61" s="25">
        <f t="shared" ca="1" si="13"/>
        <v>98.567863535005571</v>
      </c>
      <c r="AT61" s="25">
        <f t="shared" ca="1" si="13"/>
        <v>133.44749769188994</v>
      </c>
      <c r="AU61" s="25">
        <f t="shared" ca="1" si="13"/>
        <v>57.056427218749342</v>
      </c>
      <c r="AV61" s="25">
        <f t="shared" ca="1" si="13"/>
        <v>81.003699472103591</v>
      </c>
      <c r="AW61" s="25">
        <f t="shared" ca="1" si="13"/>
        <v>85.577530907475975</v>
      </c>
      <c r="AX61" s="25">
        <f t="shared" ca="1" si="13"/>
        <v>81.176993825840142</v>
      </c>
      <c r="AY61" s="25">
        <f t="shared" ca="1" si="13"/>
        <v>81.330368413669333</v>
      </c>
      <c r="AZ61" s="25">
        <f t="shared" ca="1" si="13"/>
        <v>89.346473359582674</v>
      </c>
      <c r="BA61" s="25">
        <f t="shared" ca="1" si="13"/>
        <v>86.489361190093348</v>
      </c>
      <c r="BB61" s="25">
        <f t="shared" ca="1" si="13"/>
        <v>104.05438523270611</v>
      </c>
      <c r="BC61" s="25">
        <f t="shared" ca="1" si="13"/>
        <v>54.70955974622693</v>
      </c>
      <c r="BD61" s="25">
        <f t="shared" ca="1" si="13"/>
        <v>72.44104855109407</v>
      </c>
      <c r="BE61" s="25">
        <f t="shared" ca="1" si="13"/>
        <v>105.50520378893938</v>
      </c>
      <c r="BF61" s="25"/>
      <c r="BG61" s="25">
        <f t="shared" ca="1" si="14"/>
        <v>93.387453032772086</v>
      </c>
      <c r="BH61" s="25">
        <f t="shared" ca="1" si="14"/>
        <v>102.81246732055624</v>
      </c>
      <c r="BI61" s="25">
        <f t="shared" ca="1" si="14"/>
        <v>83.853193279463895</v>
      </c>
      <c r="BJ61" s="25">
        <f t="shared" ca="1" si="14"/>
        <v>90.882704494538515</v>
      </c>
      <c r="BK61" s="25">
        <f t="shared" ca="1" si="14"/>
        <v>76.662467552046763</v>
      </c>
      <c r="BL61" s="25">
        <f t="shared" ca="1" si="14"/>
        <v>79.261374289619425</v>
      </c>
      <c r="BM61" s="25">
        <f t="shared" ca="1" si="14"/>
        <v>171.82607865260132</v>
      </c>
      <c r="BN61" s="25">
        <f t="shared" ca="1" si="14"/>
        <v>48.27739397292649</v>
      </c>
      <c r="BO61" s="25">
        <f t="shared" ca="1" si="14"/>
        <v>106.48563712918629</v>
      </c>
      <c r="BP61" s="25">
        <f t="shared" ca="1" si="14"/>
        <v>53.651095066651571</v>
      </c>
      <c r="BQ61" s="25">
        <f t="shared" ca="1" si="15"/>
        <v>54.779320522506644</v>
      </c>
      <c r="BR61" s="25">
        <f t="shared" ca="1" si="15"/>
        <v>105.35683451138698</v>
      </c>
      <c r="BS61" s="25">
        <f t="shared" ca="1" si="15"/>
        <v>66.625352528982717</v>
      </c>
      <c r="BT61" s="25">
        <f t="shared" ca="1" si="15"/>
        <v>50.860542302157384</v>
      </c>
      <c r="BU61" s="25">
        <f t="shared" ca="1" si="15"/>
        <v>82.823820259855907</v>
      </c>
      <c r="BV61" s="25">
        <f t="shared" ca="1" si="15"/>
        <v>91.174716656359422</v>
      </c>
      <c r="BW61" s="25">
        <f t="shared" ca="1" si="15"/>
        <v>121.17862288127948</v>
      </c>
      <c r="BX61" s="25">
        <f t="shared" ca="1" si="15"/>
        <v>85.116580744586642</v>
      </c>
      <c r="BY61" s="25"/>
      <c r="BZ61" s="25"/>
      <c r="CA61" s="25"/>
      <c r="CB61" s="25"/>
      <c r="CC61" s="25">
        <f t="shared" ca="1" si="16"/>
        <v>131.59884166390586</v>
      </c>
      <c r="CD61" s="25">
        <f t="shared" ca="1" si="16"/>
        <v>50.3319765536802</v>
      </c>
      <c r="CE61" s="25">
        <f t="shared" ca="1" si="16"/>
        <v>92.964934201236275</v>
      </c>
      <c r="CF61" s="25">
        <f t="shared" ca="1" si="16"/>
        <v>98.009255470293624</v>
      </c>
      <c r="CG61" s="25">
        <f t="shared" ca="1" si="16"/>
        <v>83.490216259730431</v>
      </c>
    </row>
    <row r="62" spans="1:85" x14ac:dyDescent="0.3">
      <c r="A62" s="24">
        <v>2007</v>
      </c>
      <c r="B62" s="25">
        <f t="shared" ca="1" si="8"/>
        <v>91.435125865215184</v>
      </c>
      <c r="C62" s="25"/>
      <c r="D62" s="25">
        <f t="shared" ca="1" si="17"/>
        <v>83.824843421576816</v>
      </c>
      <c r="E62" s="25">
        <f t="shared" ca="1" si="17"/>
        <v>104.22889038002695</v>
      </c>
      <c r="F62" s="25">
        <f t="shared" ca="1" si="17"/>
        <v>109.45233985244472</v>
      </c>
      <c r="G62" s="25">
        <f t="shared" ca="1" si="17"/>
        <v>60.981368842118705</v>
      </c>
      <c r="H62" s="25">
        <f t="shared" ca="1" si="17"/>
        <v>86.469091156605572</v>
      </c>
      <c r="I62" s="25">
        <f t="shared" ca="1" si="17"/>
        <v>83.445155544169921</v>
      </c>
      <c r="J62" s="25">
        <f t="shared" ca="1" si="17"/>
        <v>89.511463540019363</v>
      </c>
      <c r="K62" s="25">
        <f t="shared" ca="1" si="17"/>
        <v>95.593102838236561</v>
      </c>
      <c r="L62" s="25">
        <f t="shared" ca="1" si="17"/>
        <v>93.469978872108499</v>
      </c>
      <c r="M62" s="25">
        <f t="shared" ca="1" si="17"/>
        <v>89.855731686864203</v>
      </c>
      <c r="N62" s="25">
        <f t="shared" ca="1" si="17"/>
        <v>96.586539047963001</v>
      </c>
      <c r="O62" s="25">
        <f t="shared" ca="1" si="17"/>
        <v>108.85101609717925</v>
      </c>
      <c r="P62" s="25">
        <f t="shared" ca="1" si="17"/>
        <v>71.458030033256264</v>
      </c>
      <c r="Q62" s="25">
        <f t="shared" ca="1" si="17"/>
        <v>90.196957722455622</v>
      </c>
      <c r="R62" s="25"/>
      <c r="S62" s="25"/>
      <c r="T62" s="25"/>
      <c r="U62" s="25">
        <f t="shared" ca="1" si="10"/>
        <v>92.316402093038676</v>
      </c>
      <c r="V62" s="25">
        <f t="shared" ca="1" si="10"/>
        <v>94.502825937464721</v>
      </c>
      <c r="W62" s="25">
        <f t="shared" si="3"/>
        <v>228</v>
      </c>
      <c r="X62" s="25">
        <f t="shared" ref="X62:AG75" ca="1" si="18">GEOMEAN(OFFSET(X$78,$W62,0,4,1))</f>
        <v>85.252451105001199</v>
      </c>
      <c r="Y62" s="25">
        <f t="shared" ca="1" si="18"/>
        <v>64.055395907297253</v>
      </c>
      <c r="Z62" s="25">
        <f t="shared" ca="1" si="18"/>
        <v>53.143259511343999</v>
      </c>
      <c r="AA62" s="25">
        <f t="shared" ca="1" si="18"/>
        <v>104.22889038002695</v>
      </c>
      <c r="AB62" s="25">
        <f t="shared" ca="1" si="18"/>
        <v>99.453615519306808</v>
      </c>
      <c r="AC62" s="25">
        <f t="shared" ca="1" si="18"/>
        <v>209.85254410137733</v>
      </c>
      <c r="AD62" s="25">
        <f t="shared" ca="1" si="18"/>
        <v>124.78855177588595</v>
      </c>
      <c r="AE62" s="25">
        <f t="shared" ca="1" si="18"/>
        <v>110.72935454515975</v>
      </c>
      <c r="AF62" s="25">
        <f t="shared" ca="1" si="18"/>
        <v>129.00743069570558</v>
      </c>
      <c r="AG62" s="25">
        <f t="shared" ca="1" si="18"/>
        <v>120.66661878744679</v>
      </c>
      <c r="AH62" s="25">
        <f t="shared" ref="AH62:AQ75" ca="1" si="19">GEOMEAN(OFFSET(AH$78,$W62,0,4,1))</f>
        <v>140.94962018397678</v>
      </c>
      <c r="AI62" s="25">
        <f t="shared" ca="1" si="19"/>
        <v>99.899093012413218</v>
      </c>
      <c r="AJ62" s="25">
        <f t="shared" ca="1" si="19"/>
        <v>129.5769041050533</v>
      </c>
      <c r="AK62" s="25">
        <f t="shared" ca="1" si="19"/>
        <v>112.21670524204841</v>
      </c>
      <c r="AL62" s="25">
        <f t="shared" ca="1" si="19"/>
        <v>158.24878139900378</v>
      </c>
      <c r="AM62" s="25">
        <f t="shared" ca="1" si="19"/>
        <v>100.3025916046834</v>
      </c>
      <c r="AN62" s="25">
        <f t="shared" ca="1" si="19"/>
        <v>123.20071228694979</v>
      </c>
      <c r="AO62" s="25">
        <f t="shared" ca="1" si="19"/>
        <v>151.65598186900061</v>
      </c>
      <c r="AP62" s="25">
        <f t="shared" ca="1" si="19"/>
        <v>112.48979615453852</v>
      </c>
      <c r="AQ62" s="25">
        <f t="shared" ca="1" si="19"/>
        <v>82.076865506150398</v>
      </c>
      <c r="AR62" s="25">
        <f t="shared" ref="AR62:BE75" ca="1" si="20">GEOMEAN(OFFSET(AR$78,$W62,0,4,1))</f>
        <v>81.58100381562079</v>
      </c>
      <c r="AS62" s="25">
        <f t="shared" ca="1" si="20"/>
        <v>99.172360631660993</v>
      </c>
      <c r="AT62" s="25">
        <f t="shared" ca="1" si="20"/>
        <v>128.50003225083194</v>
      </c>
      <c r="AU62" s="25">
        <f t="shared" ca="1" si="20"/>
        <v>60.981368842118705</v>
      </c>
      <c r="AV62" s="25">
        <f t="shared" ca="1" si="20"/>
        <v>83.544731562130906</v>
      </c>
      <c r="AW62" s="25">
        <f t="shared" ca="1" si="20"/>
        <v>89.615695519350894</v>
      </c>
      <c r="AX62" s="25">
        <f t="shared" ca="1" si="20"/>
        <v>83.445155544169921</v>
      </c>
      <c r="AY62" s="25">
        <f t="shared" ca="1" si="20"/>
        <v>84.621810028440407</v>
      </c>
      <c r="AZ62" s="25">
        <f t="shared" ca="1" si="20"/>
        <v>91.785198080975007</v>
      </c>
      <c r="BA62" s="25">
        <f t="shared" ca="1" si="20"/>
        <v>89.310728919366341</v>
      </c>
      <c r="BB62" s="25">
        <f t="shared" ca="1" si="20"/>
        <v>105.27905907434479</v>
      </c>
      <c r="BC62" s="25">
        <f t="shared" ca="1" si="20"/>
        <v>54.074080077644972</v>
      </c>
      <c r="BD62" s="25">
        <f t="shared" ca="1" si="20"/>
        <v>77.388101322891544</v>
      </c>
      <c r="BE62" s="25">
        <f t="shared" ca="1" si="20"/>
        <v>107.0990831581552</v>
      </c>
      <c r="BF62" s="25"/>
      <c r="BG62" s="25">
        <f t="shared" ref="BG62:BP75" ca="1" si="21">GEOMEAN(OFFSET(BG$78,$W62,0,4,1))</f>
        <v>93.469978872108499</v>
      </c>
      <c r="BH62" s="25">
        <f t="shared" ca="1" si="21"/>
        <v>103.53247189663138</v>
      </c>
      <c r="BI62" s="25">
        <f t="shared" ca="1" si="21"/>
        <v>85.746257524886204</v>
      </c>
      <c r="BJ62" s="25">
        <f t="shared" ca="1" si="21"/>
        <v>93.820075872205308</v>
      </c>
      <c r="BK62" s="25">
        <f t="shared" ca="1" si="21"/>
        <v>79.629801425582002</v>
      </c>
      <c r="BL62" s="25">
        <f t="shared" ca="1" si="21"/>
        <v>81.78037026329703</v>
      </c>
      <c r="BM62" s="25">
        <f t="shared" ca="1" si="21"/>
        <v>165.63815913818181</v>
      </c>
      <c r="BN62" s="25">
        <f t="shared" ca="1" si="21"/>
        <v>56.405864550665441</v>
      </c>
      <c r="BO62" s="25">
        <f t="shared" ca="1" si="21"/>
        <v>108.85101609717925</v>
      </c>
      <c r="BP62" s="25">
        <f t="shared" ca="1" si="21"/>
        <v>57.996515163630498</v>
      </c>
      <c r="BQ62" s="25">
        <f t="shared" ref="BQ62:BX75" ca="1" si="22">GEOMEAN(OFFSET(BQ$78,$W62,0,4,1))</f>
        <v>58.194327331268134</v>
      </c>
      <c r="BR62" s="25">
        <f t="shared" ca="1" si="22"/>
        <v>106.42968130829186</v>
      </c>
      <c r="BS62" s="25">
        <f t="shared" ca="1" si="22"/>
        <v>71.251282897356276</v>
      </c>
      <c r="BT62" s="25">
        <f t="shared" ca="1" si="22"/>
        <v>53.580930760808904</v>
      </c>
      <c r="BU62" s="25">
        <f t="shared" ca="1" si="22"/>
        <v>89.008175849529906</v>
      </c>
      <c r="BV62" s="25">
        <f t="shared" ca="1" si="22"/>
        <v>88.667229254428364</v>
      </c>
      <c r="BW62" s="25">
        <f t="shared" ca="1" si="22"/>
        <v>119.25199623997347</v>
      </c>
      <c r="BX62" s="25">
        <f t="shared" ca="1" si="22"/>
        <v>87.750433838788794</v>
      </c>
      <c r="BY62" s="25"/>
      <c r="BZ62" s="25"/>
      <c r="CA62" s="25"/>
      <c r="CB62" s="25"/>
      <c r="CC62" s="25">
        <f t="shared" ref="CC62:CG74" ca="1" si="23">GEOMEAN(OFFSET(CC$78,$W62,0,4,1))</f>
        <v>130.03676607820191</v>
      </c>
      <c r="CD62" s="25">
        <f t="shared" ca="1" si="23"/>
        <v>54.71456600905168</v>
      </c>
      <c r="CE62" s="25">
        <f t="shared" ca="1" si="23"/>
        <v>93.28220222241805</v>
      </c>
      <c r="CF62" s="25">
        <f t="shared" ca="1" si="23"/>
        <v>104.95569672032461</v>
      </c>
      <c r="CG62" s="25">
        <f t="shared" ca="1" si="23"/>
        <v>90.882284605258747</v>
      </c>
    </row>
    <row r="63" spans="1:85" x14ac:dyDescent="0.3">
      <c r="A63" s="24">
        <v>2008</v>
      </c>
      <c r="B63" s="25">
        <f t="shared" ca="1" si="8"/>
        <v>93.252077407110107</v>
      </c>
      <c r="C63" s="25"/>
      <c r="D63" s="25">
        <f t="shared" ca="1" si="17"/>
        <v>86.427473027544679</v>
      </c>
      <c r="E63" s="25">
        <f t="shared" ca="1" si="17"/>
        <v>105.55990794001592</v>
      </c>
      <c r="F63" s="25">
        <f t="shared" ca="1" si="17"/>
        <v>108.26704332268301</v>
      </c>
      <c r="G63" s="25">
        <f t="shared" ca="1" si="17"/>
        <v>66.669778504434092</v>
      </c>
      <c r="H63" s="25">
        <f t="shared" ca="1" si="17"/>
        <v>89.364726253993183</v>
      </c>
      <c r="I63" s="25">
        <f t="shared" ca="1" si="17"/>
        <v>85.48945318755716</v>
      </c>
      <c r="J63" s="25">
        <f t="shared" ca="1" si="17"/>
        <v>91.626448532805654</v>
      </c>
      <c r="K63" s="25">
        <f t="shared" ca="1" si="17"/>
        <v>97.857404903814214</v>
      </c>
      <c r="L63" s="25">
        <f t="shared" ca="1" si="17"/>
        <v>93.707459635080255</v>
      </c>
      <c r="M63" s="25">
        <f t="shared" ca="1" si="17"/>
        <v>91.227406171327758</v>
      </c>
      <c r="N63" s="25">
        <f t="shared" ca="1" si="17"/>
        <v>98.734067616860614</v>
      </c>
      <c r="O63" s="25">
        <f t="shared" ca="1" si="17"/>
        <v>111.28116536665294</v>
      </c>
      <c r="P63" s="25">
        <f t="shared" ca="1" si="17"/>
        <v>75.249473096365804</v>
      </c>
      <c r="Q63" s="25">
        <f t="shared" ca="1" si="17"/>
        <v>90.262965713609589</v>
      </c>
      <c r="R63" s="25"/>
      <c r="S63" s="25"/>
      <c r="T63" s="25"/>
      <c r="U63" s="25">
        <f t="shared" ca="1" si="10"/>
        <v>93.69239297528533</v>
      </c>
      <c r="V63" s="25">
        <f t="shared" ca="1" si="10"/>
        <v>93.119780326569881</v>
      </c>
      <c r="W63" s="25">
        <f t="shared" si="3"/>
        <v>232</v>
      </c>
      <c r="X63" s="25">
        <f t="shared" ca="1" si="18"/>
        <v>87.884836440122214</v>
      </c>
      <c r="Y63" s="25">
        <f t="shared" ca="1" si="18"/>
        <v>66.79279297615841</v>
      </c>
      <c r="Z63" s="25">
        <f t="shared" ca="1" si="18"/>
        <v>54.679743930954324</v>
      </c>
      <c r="AA63" s="25">
        <f t="shared" ca="1" si="18"/>
        <v>105.55990794001592</v>
      </c>
      <c r="AB63" s="25">
        <f t="shared" ca="1" si="18"/>
        <v>99.237398551373701</v>
      </c>
      <c r="AC63" s="25">
        <f t="shared" ca="1" si="18"/>
        <v>188.39963507934073</v>
      </c>
      <c r="AD63" s="25">
        <f t="shared" ca="1" si="18"/>
        <v>123.34515181424592</v>
      </c>
      <c r="AE63" s="25">
        <f t="shared" ca="1" si="18"/>
        <v>109.50486802769994</v>
      </c>
      <c r="AF63" s="25">
        <f t="shared" ca="1" si="18"/>
        <v>127.25018181128402</v>
      </c>
      <c r="AG63" s="25">
        <f t="shared" ca="1" si="18"/>
        <v>120.93606916078568</v>
      </c>
      <c r="AH63" s="25">
        <f t="shared" ca="1" si="19"/>
        <v>137.50834019208168</v>
      </c>
      <c r="AI63" s="25">
        <f t="shared" ca="1" si="19"/>
        <v>99.848238008630716</v>
      </c>
      <c r="AJ63" s="25">
        <f t="shared" ca="1" si="19"/>
        <v>127.54141617468451</v>
      </c>
      <c r="AK63" s="25">
        <f t="shared" ca="1" si="19"/>
        <v>117.12908407645823</v>
      </c>
      <c r="AL63" s="25">
        <f t="shared" ca="1" si="19"/>
        <v>153.01781475324123</v>
      </c>
      <c r="AM63" s="25">
        <f t="shared" ca="1" si="19"/>
        <v>103.06965038322745</v>
      </c>
      <c r="AN63" s="25">
        <f t="shared" ca="1" si="19"/>
        <v>119.58349901976496</v>
      </c>
      <c r="AO63" s="25">
        <f t="shared" ca="1" si="19"/>
        <v>145.42728337788583</v>
      </c>
      <c r="AP63" s="25">
        <f t="shared" ca="1" si="19"/>
        <v>110.19940046536958</v>
      </c>
      <c r="AQ63" s="25">
        <f t="shared" ca="1" si="19"/>
        <v>81.249105118814057</v>
      </c>
      <c r="AR63" s="25">
        <f t="shared" ca="1" si="20"/>
        <v>83.088423814571058</v>
      </c>
      <c r="AS63" s="25">
        <f t="shared" ca="1" si="20"/>
        <v>96.676603251808999</v>
      </c>
      <c r="AT63" s="25">
        <f t="shared" ca="1" si="20"/>
        <v>126.81950614343657</v>
      </c>
      <c r="AU63" s="25">
        <f t="shared" ca="1" si="20"/>
        <v>66.669778504434092</v>
      </c>
      <c r="AV63" s="25">
        <f t="shared" ca="1" si="20"/>
        <v>85.72436211230611</v>
      </c>
      <c r="AW63" s="25">
        <f t="shared" ca="1" si="20"/>
        <v>93.295842030843133</v>
      </c>
      <c r="AX63" s="25">
        <f t="shared" ca="1" si="20"/>
        <v>85.48945318755716</v>
      </c>
      <c r="AY63" s="25">
        <f t="shared" ca="1" si="20"/>
        <v>86.188375345531071</v>
      </c>
      <c r="AZ63" s="25">
        <f t="shared" ca="1" si="20"/>
        <v>93.202228121523532</v>
      </c>
      <c r="BA63" s="25">
        <f t="shared" ca="1" si="20"/>
        <v>91.803502252449874</v>
      </c>
      <c r="BB63" s="25">
        <f t="shared" ca="1" si="20"/>
        <v>105.92988077861118</v>
      </c>
      <c r="BC63" s="25">
        <f t="shared" ca="1" si="20"/>
        <v>53.541905533185073</v>
      </c>
      <c r="BD63" s="25">
        <f t="shared" ca="1" si="20"/>
        <v>83.442051792574517</v>
      </c>
      <c r="BE63" s="25">
        <f t="shared" ca="1" si="20"/>
        <v>107.41912766127901</v>
      </c>
      <c r="BF63" s="25"/>
      <c r="BG63" s="25">
        <f t="shared" ca="1" si="21"/>
        <v>93.707459635080255</v>
      </c>
      <c r="BH63" s="25">
        <f t="shared" ca="1" si="21"/>
        <v>103.55747793435737</v>
      </c>
      <c r="BI63" s="25">
        <f t="shared" ca="1" si="21"/>
        <v>86.834927051319212</v>
      </c>
      <c r="BJ63" s="25">
        <f t="shared" ca="1" si="21"/>
        <v>95.469842569402147</v>
      </c>
      <c r="BK63" s="25">
        <f t="shared" ca="1" si="21"/>
        <v>81.12986292204107</v>
      </c>
      <c r="BL63" s="25">
        <f t="shared" ca="1" si="21"/>
        <v>84.884420813050951</v>
      </c>
      <c r="BM63" s="25">
        <f t="shared" ca="1" si="21"/>
        <v>160.88318553348952</v>
      </c>
      <c r="BN63" s="25">
        <f t="shared" ca="1" si="21"/>
        <v>63.040230766586305</v>
      </c>
      <c r="BO63" s="25">
        <f t="shared" ca="1" si="21"/>
        <v>111.28116536665294</v>
      </c>
      <c r="BP63" s="25">
        <f t="shared" ca="1" si="21"/>
        <v>62.556108391541763</v>
      </c>
      <c r="BQ63" s="25">
        <f t="shared" ca="1" si="22"/>
        <v>62.096508532205029</v>
      </c>
      <c r="BR63" s="25">
        <f t="shared" ca="1" si="22"/>
        <v>108.23572483461535</v>
      </c>
      <c r="BS63" s="25">
        <f t="shared" ca="1" si="22"/>
        <v>76.293112562314974</v>
      </c>
      <c r="BT63" s="25">
        <f t="shared" ca="1" si="22"/>
        <v>57.634171161225765</v>
      </c>
      <c r="BU63" s="25">
        <f t="shared" ca="1" si="22"/>
        <v>88.547288932568463</v>
      </c>
      <c r="BV63" s="25">
        <f t="shared" ca="1" si="22"/>
        <v>88.085495501453906</v>
      </c>
      <c r="BW63" s="25">
        <f t="shared" ca="1" si="22"/>
        <v>118.31034428908696</v>
      </c>
      <c r="BX63" s="25">
        <f t="shared" ca="1" si="22"/>
        <v>89.249864588899143</v>
      </c>
      <c r="BY63" s="25"/>
      <c r="BZ63" s="25"/>
      <c r="CA63" s="25"/>
      <c r="CB63" s="25"/>
      <c r="CC63" s="25">
        <f t="shared" ca="1" si="23"/>
        <v>127.75356113078755</v>
      </c>
      <c r="CD63" s="25">
        <f t="shared" ca="1" si="23"/>
        <v>59.659228162471713</v>
      </c>
      <c r="CE63" s="25">
        <f t="shared" ca="1" si="23"/>
        <v>93.249752265146824</v>
      </c>
      <c r="CF63" s="25">
        <f t="shared" ca="1" si="23"/>
        <v>94.000546572460422</v>
      </c>
      <c r="CG63" s="25">
        <f t="shared" ca="1" si="23"/>
        <v>92.562166332447347</v>
      </c>
    </row>
    <row r="64" spans="1:85" x14ac:dyDescent="0.3">
      <c r="A64" s="24">
        <v>2009</v>
      </c>
      <c r="B64" s="25">
        <f t="shared" ca="1" si="8"/>
        <v>93.062027463153669</v>
      </c>
      <c r="C64" s="25"/>
      <c r="D64" s="25">
        <f t="shared" ca="1" si="17"/>
        <v>88.693830738494327</v>
      </c>
      <c r="E64" s="25">
        <f t="shared" ca="1" si="17"/>
        <v>105.28492171680067</v>
      </c>
      <c r="F64" s="25">
        <f t="shared" ca="1" si="17"/>
        <v>103.9580084615456</v>
      </c>
      <c r="G64" s="25">
        <f t="shared" ca="1" si="17"/>
        <v>70.21298363237679</v>
      </c>
      <c r="H64" s="25">
        <f t="shared" ca="1" si="17"/>
        <v>91.476842019910563</v>
      </c>
      <c r="I64" s="25">
        <f t="shared" ca="1" si="17"/>
        <v>84.770742035861957</v>
      </c>
      <c r="J64" s="25">
        <f t="shared" ca="1" si="17"/>
        <v>91.937046360857124</v>
      </c>
      <c r="K64" s="25">
        <f t="shared" ca="1" si="17"/>
        <v>99.324662040911278</v>
      </c>
      <c r="L64" s="25">
        <f t="shared" ca="1" si="17"/>
        <v>92.593395930054015</v>
      </c>
      <c r="M64" s="25">
        <f t="shared" ca="1" si="17"/>
        <v>89.861902271008887</v>
      </c>
      <c r="N64" s="25">
        <f t="shared" ca="1" si="17"/>
        <v>98.182141329877396</v>
      </c>
      <c r="O64" s="25">
        <f t="shared" ca="1" si="17"/>
        <v>111.70920905975798</v>
      </c>
      <c r="P64" s="25">
        <f t="shared" ca="1" si="17"/>
        <v>77.411587410244579</v>
      </c>
      <c r="Q64" s="25">
        <f t="shared" ca="1" si="17"/>
        <v>85.239266897001258</v>
      </c>
      <c r="R64" s="25"/>
      <c r="S64" s="25"/>
      <c r="T64" s="25"/>
      <c r="U64" s="25">
        <f t="shared" ca="1" si="10"/>
        <v>93.027991249445662</v>
      </c>
      <c r="V64" s="25">
        <f t="shared" ca="1" si="10"/>
        <v>92.379977811856833</v>
      </c>
      <c r="W64" s="25">
        <f t="shared" si="3"/>
        <v>236</v>
      </c>
      <c r="X64" s="25">
        <f t="shared" ca="1" si="18"/>
        <v>90.151490321294858</v>
      </c>
      <c r="Y64" s="25">
        <f t="shared" ca="1" si="18"/>
        <v>73.018703143335514</v>
      </c>
      <c r="Z64" s="25">
        <f t="shared" ca="1" si="18"/>
        <v>53.857038435491368</v>
      </c>
      <c r="AA64" s="25">
        <f t="shared" ca="1" si="18"/>
        <v>105.28492171680067</v>
      </c>
      <c r="AB64" s="25">
        <f t="shared" ca="1" si="18"/>
        <v>95.268801495138163</v>
      </c>
      <c r="AC64" s="25">
        <f t="shared" ca="1" si="18"/>
        <v>159.90808197772338</v>
      </c>
      <c r="AD64" s="25">
        <f t="shared" ca="1" si="18"/>
        <v>114.78486816705255</v>
      </c>
      <c r="AE64" s="25">
        <f t="shared" ca="1" si="18"/>
        <v>106.00229734911979</v>
      </c>
      <c r="AF64" s="25">
        <f t="shared" ca="1" si="18"/>
        <v>119.23097781579307</v>
      </c>
      <c r="AG64" s="25">
        <f t="shared" ca="1" si="18"/>
        <v>119.08861160065909</v>
      </c>
      <c r="AH64" s="25">
        <f t="shared" ca="1" si="19"/>
        <v>131.0280465110493</v>
      </c>
      <c r="AI64" s="25">
        <f t="shared" ca="1" si="19"/>
        <v>94.892111544778246</v>
      </c>
      <c r="AJ64" s="25">
        <f t="shared" ca="1" si="19"/>
        <v>121.10209439899704</v>
      </c>
      <c r="AK64" s="25">
        <f t="shared" ca="1" si="19"/>
        <v>115.36956463840436</v>
      </c>
      <c r="AL64" s="25">
        <f t="shared" ca="1" si="19"/>
        <v>145.52135071440776</v>
      </c>
      <c r="AM64" s="25">
        <f t="shared" ca="1" si="19"/>
        <v>100.40294224569003</v>
      </c>
      <c r="AN64" s="25">
        <f t="shared" ca="1" si="19"/>
        <v>115.2771588209708</v>
      </c>
      <c r="AO64" s="25">
        <f t="shared" ca="1" si="19"/>
        <v>130.54467198662152</v>
      </c>
      <c r="AP64" s="25">
        <f t="shared" ca="1" si="19"/>
        <v>105.08006683772597</v>
      </c>
      <c r="AQ64" s="25">
        <f t="shared" ca="1" si="19"/>
        <v>78.917954326563731</v>
      </c>
      <c r="AR64" s="25">
        <f t="shared" ca="1" si="20"/>
        <v>84.384506083578984</v>
      </c>
      <c r="AS64" s="25">
        <f t="shared" ca="1" si="20"/>
        <v>91.947885779693252</v>
      </c>
      <c r="AT64" s="25">
        <f t="shared" ca="1" si="20"/>
        <v>125.72149568052441</v>
      </c>
      <c r="AU64" s="25">
        <f t="shared" ca="1" si="20"/>
        <v>70.21298363237679</v>
      </c>
      <c r="AV64" s="25">
        <f t="shared" ca="1" si="20"/>
        <v>87.943430094836103</v>
      </c>
      <c r="AW64" s="25">
        <f t="shared" ca="1" si="20"/>
        <v>95.314850752849637</v>
      </c>
      <c r="AX64" s="25">
        <f t="shared" ca="1" si="20"/>
        <v>84.770742035861957</v>
      </c>
      <c r="AY64" s="25">
        <f t="shared" ca="1" si="20"/>
        <v>86.336922880822172</v>
      </c>
      <c r="AZ64" s="25">
        <f t="shared" ca="1" si="20"/>
        <v>93.027297210730183</v>
      </c>
      <c r="BA64" s="25">
        <f t="shared" ca="1" si="20"/>
        <v>92.344207245577792</v>
      </c>
      <c r="BB64" s="25">
        <f t="shared" ca="1" si="20"/>
        <v>104.76363225677622</v>
      </c>
      <c r="BC64" s="25">
        <f t="shared" ca="1" si="20"/>
        <v>56.662405204889303</v>
      </c>
      <c r="BD64" s="25">
        <f t="shared" ca="1" si="20"/>
        <v>90.654042616990054</v>
      </c>
      <c r="BE64" s="25">
        <f t="shared" ca="1" si="20"/>
        <v>106.69712870193842</v>
      </c>
      <c r="BF64" s="25"/>
      <c r="BG64" s="25">
        <f t="shared" ca="1" si="21"/>
        <v>92.593395930054015</v>
      </c>
      <c r="BH64" s="25">
        <f t="shared" ca="1" si="21"/>
        <v>102.89373976525344</v>
      </c>
      <c r="BI64" s="25">
        <f t="shared" ca="1" si="21"/>
        <v>86.296103530397261</v>
      </c>
      <c r="BJ64" s="25">
        <f t="shared" ca="1" si="21"/>
        <v>93.634478226615528</v>
      </c>
      <c r="BK64" s="25">
        <f t="shared" ca="1" si="21"/>
        <v>79.487619852563043</v>
      </c>
      <c r="BL64" s="25">
        <f t="shared" ca="1" si="21"/>
        <v>86.161872878897555</v>
      </c>
      <c r="BM64" s="25">
        <f t="shared" ca="1" si="21"/>
        <v>154.75275705093836</v>
      </c>
      <c r="BN64" s="25">
        <f t="shared" ca="1" si="21"/>
        <v>64.269917137105168</v>
      </c>
      <c r="BO64" s="25">
        <f t="shared" ca="1" si="21"/>
        <v>111.70920905975798</v>
      </c>
      <c r="BP64" s="25">
        <f t="shared" ca="1" si="21"/>
        <v>63.241620772623705</v>
      </c>
      <c r="BQ64" s="25">
        <f t="shared" ca="1" si="22"/>
        <v>64.053656262589982</v>
      </c>
      <c r="BR64" s="25">
        <f t="shared" ca="1" si="22"/>
        <v>113.22106712386524</v>
      </c>
      <c r="BS64" s="25">
        <f t="shared" ca="1" si="22"/>
        <v>75.69138937475995</v>
      </c>
      <c r="BT64" s="25">
        <f t="shared" ca="1" si="22"/>
        <v>61.300511711495204</v>
      </c>
      <c r="BU64" s="25">
        <f t="shared" ca="1" si="22"/>
        <v>81.58354941307762</v>
      </c>
      <c r="BV64" s="25">
        <f t="shared" ca="1" si="22"/>
        <v>82.339942722424396</v>
      </c>
      <c r="BW64" s="25">
        <f t="shared" ca="1" si="22"/>
        <v>113.38951468761672</v>
      </c>
      <c r="BX64" s="25">
        <f t="shared" ca="1" si="22"/>
        <v>87.993408063016474</v>
      </c>
      <c r="BY64" s="25"/>
      <c r="BZ64" s="25"/>
      <c r="CA64" s="25"/>
      <c r="CB64" s="25"/>
      <c r="CC64" s="25">
        <f t="shared" ca="1" si="23"/>
        <v>123.73230638102503</v>
      </c>
      <c r="CD64" s="25">
        <f t="shared" ca="1" si="23"/>
        <v>62.344724073141379</v>
      </c>
      <c r="CE64" s="25">
        <f t="shared" ca="1" si="23"/>
        <v>93.27236404421366</v>
      </c>
      <c r="CF64" s="25">
        <f t="shared" ca="1" si="23"/>
        <v>96.270260444519749</v>
      </c>
      <c r="CG64" s="25">
        <f t="shared" ca="1" si="23"/>
        <v>90.421533126994149</v>
      </c>
    </row>
    <row r="65" spans="1:85" x14ac:dyDescent="0.3">
      <c r="A65" s="24">
        <v>2010</v>
      </c>
      <c r="B65" s="25">
        <f t="shared" ca="1" si="8"/>
        <v>92.124770875684476</v>
      </c>
      <c r="C65" s="25"/>
      <c r="D65" s="25">
        <f t="shared" ref="D65:Q75" ca="1" si="24">GEOMEAN(OFFSET(D$78,$W65,0,4,1))</f>
        <v>89.569788195616255</v>
      </c>
      <c r="E65" s="25">
        <f t="shared" ca="1" si="24"/>
        <v>103.87109471686553</v>
      </c>
      <c r="F65" s="25">
        <f t="shared" ca="1" si="24"/>
        <v>99.427588256241918</v>
      </c>
      <c r="G65" s="25">
        <f t="shared" ca="1" si="24"/>
        <v>73.242705895289532</v>
      </c>
      <c r="H65" s="25">
        <f t="shared" ca="1" si="24"/>
        <v>92.567364698277288</v>
      </c>
      <c r="I65" s="25">
        <f t="shared" ca="1" si="24"/>
        <v>83.344768989373094</v>
      </c>
      <c r="J65" s="25">
        <f t="shared" ca="1" si="24"/>
        <v>91.177450266705321</v>
      </c>
      <c r="K65" s="25">
        <f t="shared" ca="1" si="24"/>
        <v>100.329308321334</v>
      </c>
      <c r="L65" s="25">
        <f t="shared" ca="1" si="24"/>
        <v>90.676349124017975</v>
      </c>
      <c r="M65" s="25">
        <f t="shared" ca="1" si="24"/>
        <v>88.362935989102539</v>
      </c>
      <c r="N65" s="25">
        <f t="shared" ca="1" si="24"/>
        <v>95.528370662858492</v>
      </c>
      <c r="O65" s="25">
        <f t="shared" ca="1" si="24"/>
        <v>109.55473825444601</v>
      </c>
      <c r="P65" s="25">
        <f t="shared" ca="1" si="24"/>
        <v>79.955644614019036</v>
      </c>
      <c r="Q65" s="25">
        <f t="shared" ca="1" si="24"/>
        <v>80.920369972374544</v>
      </c>
      <c r="R65" s="25"/>
      <c r="S65" s="25"/>
      <c r="T65" s="25"/>
      <c r="U65" s="25">
        <f t="shared" ref="U65:V75" ca="1" si="25">GEOMEAN(OFFSET(U$78,$W65,0,4,1))</f>
        <v>91.647193880234411</v>
      </c>
      <c r="V65" s="25">
        <f t="shared" ca="1" si="25"/>
        <v>91.732691059219093</v>
      </c>
      <c r="W65" s="25">
        <f t="shared" si="3"/>
        <v>240</v>
      </c>
      <c r="X65" s="25">
        <f t="shared" ca="1" si="18"/>
        <v>90.902366254808769</v>
      </c>
      <c r="Y65" s="25">
        <f t="shared" ca="1" si="18"/>
        <v>77.772135615551306</v>
      </c>
      <c r="Z65" s="25">
        <f t="shared" ca="1" si="18"/>
        <v>56.020122772761766</v>
      </c>
      <c r="AA65" s="25">
        <f t="shared" ca="1" si="18"/>
        <v>103.87109471686553</v>
      </c>
      <c r="AB65" s="25">
        <f t="shared" ca="1" si="18"/>
        <v>92.15378024419438</v>
      </c>
      <c r="AC65" s="25">
        <f t="shared" ca="1" si="18"/>
        <v>139.88754343279885</v>
      </c>
      <c r="AD65" s="25">
        <f t="shared" ca="1" si="18"/>
        <v>106.05843719262961</v>
      </c>
      <c r="AE65" s="25">
        <f t="shared" ca="1" si="18"/>
        <v>101.55950351083538</v>
      </c>
      <c r="AF65" s="25">
        <f t="shared" ca="1" si="18"/>
        <v>112.17947858187266</v>
      </c>
      <c r="AG65" s="25">
        <f t="shared" ca="1" si="18"/>
        <v>114.99100686932587</v>
      </c>
      <c r="AH65" s="25">
        <f t="shared" ca="1" si="19"/>
        <v>124.41599761869044</v>
      </c>
      <c r="AI65" s="25">
        <f t="shared" ca="1" si="19"/>
        <v>88.906562441784743</v>
      </c>
      <c r="AJ65" s="25">
        <f t="shared" ca="1" si="19"/>
        <v>113.37939479768654</v>
      </c>
      <c r="AK65" s="25">
        <f t="shared" ca="1" si="19"/>
        <v>109.38575002954084</v>
      </c>
      <c r="AL65" s="25">
        <f t="shared" ca="1" si="19"/>
        <v>137.76426989847829</v>
      </c>
      <c r="AM65" s="25">
        <f t="shared" ca="1" si="19"/>
        <v>96.426842545067217</v>
      </c>
      <c r="AN65" s="25">
        <f t="shared" ca="1" si="19"/>
        <v>111.11162422979083</v>
      </c>
      <c r="AO65" s="25">
        <f t="shared" ca="1" si="19"/>
        <v>119.77814929921671</v>
      </c>
      <c r="AP65" s="25">
        <f t="shared" ca="1" si="19"/>
        <v>100.38369820284233</v>
      </c>
      <c r="AQ65" s="25">
        <f t="shared" ca="1" si="19"/>
        <v>76.660709519493338</v>
      </c>
      <c r="AR65" s="25">
        <f t="shared" ca="1" si="20"/>
        <v>83.737386953271354</v>
      </c>
      <c r="AS65" s="25">
        <f t="shared" ca="1" si="20"/>
        <v>87.578016818752417</v>
      </c>
      <c r="AT65" s="25">
        <f t="shared" ca="1" si="20"/>
        <v>122.96801709073686</v>
      </c>
      <c r="AU65" s="25">
        <f t="shared" ca="1" si="20"/>
        <v>73.242705895289532</v>
      </c>
      <c r="AV65" s="25">
        <f t="shared" ca="1" si="20"/>
        <v>89.799396262274669</v>
      </c>
      <c r="AW65" s="25">
        <f t="shared" ca="1" si="20"/>
        <v>95.604970053175748</v>
      </c>
      <c r="AX65" s="25">
        <f t="shared" ca="1" si="20"/>
        <v>83.344768989373094</v>
      </c>
      <c r="AY65" s="25">
        <f t="shared" ca="1" si="20"/>
        <v>86.089765852113942</v>
      </c>
      <c r="AZ65" s="25">
        <f t="shared" ca="1" si="20"/>
        <v>91.686499077934812</v>
      </c>
      <c r="BA65" s="25">
        <f t="shared" ca="1" si="20"/>
        <v>91.732237024813017</v>
      </c>
      <c r="BB65" s="25">
        <f t="shared" ca="1" si="20"/>
        <v>102.93100216805975</v>
      </c>
      <c r="BC65" s="25">
        <f t="shared" ca="1" si="20"/>
        <v>59.464586068891194</v>
      </c>
      <c r="BD65" s="25">
        <f t="shared" ca="1" si="20"/>
        <v>100.0482025966602</v>
      </c>
      <c r="BE65" s="25">
        <f t="shared" ca="1" si="20"/>
        <v>104.38125727733049</v>
      </c>
      <c r="BF65" s="25"/>
      <c r="BG65" s="25">
        <f t="shared" ca="1" si="21"/>
        <v>90.676349124017975</v>
      </c>
      <c r="BH65" s="25">
        <f t="shared" ca="1" si="21"/>
        <v>100.61481567846378</v>
      </c>
      <c r="BI65" s="25">
        <f t="shared" ca="1" si="21"/>
        <v>85.282137570125244</v>
      </c>
      <c r="BJ65" s="25">
        <f t="shared" ca="1" si="21"/>
        <v>91.290081802249887</v>
      </c>
      <c r="BK65" s="25">
        <f t="shared" ca="1" si="21"/>
        <v>79.664860571403509</v>
      </c>
      <c r="BL65" s="25">
        <f t="shared" ca="1" si="21"/>
        <v>84.437706448691813</v>
      </c>
      <c r="BM65" s="25">
        <f t="shared" ca="1" si="21"/>
        <v>146.89118504700559</v>
      </c>
      <c r="BN65" s="25">
        <f t="shared" ca="1" si="21"/>
        <v>65.581025233472317</v>
      </c>
      <c r="BO65" s="25">
        <f t="shared" ca="1" si="21"/>
        <v>109.55473825444601</v>
      </c>
      <c r="BP65" s="25">
        <f t="shared" ca="1" si="21"/>
        <v>63.307416556962671</v>
      </c>
      <c r="BQ65" s="25">
        <f t="shared" ca="1" si="22"/>
        <v>66.063603790124617</v>
      </c>
      <c r="BR65" s="25">
        <f t="shared" ca="1" si="22"/>
        <v>121.35789325547039</v>
      </c>
      <c r="BS65" s="25">
        <f t="shared" ca="1" si="22"/>
        <v>75.019993668621254</v>
      </c>
      <c r="BT65" s="25">
        <f t="shared" ca="1" si="22"/>
        <v>63.389215559613831</v>
      </c>
      <c r="BU65" s="25">
        <f t="shared" ca="1" si="22"/>
        <v>75.622892088953719</v>
      </c>
      <c r="BV65" s="25">
        <f t="shared" ca="1" si="22"/>
        <v>79.109329160192857</v>
      </c>
      <c r="BW65" s="25">
        <f t="shared" ca="1" si="22"/>
        <v>107.27886883559374</v>
      </c>
      <c r="BX65" s="25">
        <f t="shared" ca="1" si="22"/>
        <v>87.022246110242449</v>
      </c>
      <c r="BY65" s="25"/>
      <c r="BZ65" s="25"/>
      <c r="CA65" s="25"/>
      <c r="CB65" s="25"/>
      <c r="CC65" s="25">
        <f t="shared" ca="1" si="23"/>
        <v>119.28330872738832</v>
      </c>
      <c r="CD65" s="25">
        <f t="shared" ca="1" si="23"/>
        <v>64.032275998326369</v>
      </c>
      <c r="CE65" s="25">
        <f t="shared" ca="1" si="23"/>
        <v>92.345941297186471</v>
      </c>
      <c r="CF65" s="25">
        <f t="shared" ca="1" si="23"/>
        <v>97.544638267037357</v>
      </c>
      <c r="CG65" s="25">
        <f t="shared" ca="1" si="23"/>
        <v>89.248035228287378</v>
      </c>
    </row>
    <row r="66" spans="1:85" x14ac:dyDescent="0.3">
      <c r="A66" s="24">
        <v>2011</v>
      </c>
      <c r="B66" s="25">
        <f t="shared" ca="1" si="8"/>
        <v>91.70993920928467</v>
      </c>
      <c r="C66" s="25"/>
      <c r="D66" s="25">
        <f t="shared" ca="1" si="24"/>
        <v>91.193077571113193</v>
      </c>
      <c r="E66" s="25">
        <f t="shared" ca="1" si="24"/>
        <v>101.93928602735524</v>
      </c>
      <c r="F66" s="25">
        <f t="shared" ca="1" si="24"/>
        <v>96.653411886560775</v>
      </c>
      <c r="G66" s="25">
        <f t="shared" ca="1" si="24"/>
        <v>75.50030599817083</v>
      </c>
      <c r="H66" s="25">
        <f t="shared" ca="1" si="24"/>
        <v>92.902446923128466</v>
      </c>
      <c r="I66" s="25">
        <f t="shared" ca="1" si="24"/>
        <v>83.759373436980141</v>
      </c>
      <c r="J66" s="25">
        <f t="shared" ca="1" si="24"/>
        <v>91.529533594481862</v>
      </c>
      <c r="K66" s="25">
        <f t="shared" ca="1" si="24"/>
        <v>100.21607817861209</v>
      </c>
      <c r="L66" s="25">
        <f t="shared" ca="1" si="24"/>
        <v>89.104428478493205</v>
      </c>
      <c r="M66" s="25">
        <f t="shared" ca="1" si="24"/>
        <v>87.12991365289669</v>
      </c>
      <c r="N66" s="25">
        <f t="shared" ca="1" si="24"/>
        <v>95.599626989648158</v>
      </c>
      <c r="O66" s="25">
        <f t="shared" ca="1" si="24"/>
        <v>106.49541358967328</v>
      </c>
      <c r="P66" s="25">
        <f t="shared" ca="1" si="24"/>
        <v>85.337052766859259</v>
      </c>
      <c r="Q66" s="25">
        <f t="shared" ca="1" si="24"/>
        <v>77.826836036283694</v>
      </c>
      <c r="R66" s="25"/>
      <c r="S66" s="25"/>
      <c r="T66" s="25"/>
      <c r="U66" s="25">
        <f t="shared" ca="1" si="25"/>
        <v>90.318938322660202</v>
      </c>
      <c r="V66" s="25">
        <f t="shared" ca="1" si="25"/>
        <v>88.747591618409913</v>
      </c>
      <c r="W66" s="25">
        <f t="shared" si="3"/>
        <v>244</v>
      </c>
      <c r="X66" s="25">
        <f t="shared" ca="1" si="18"/>
        <v>92.38336323211945</v>
      </c>
      <c r="Y66" s="25">
        <f t="shared" ca="1" si="18"/>
        <v>82.56702098893814</v>
      </c>
      <c r="Z66" s="25">
        <f t="shared" ca="1" si="18"/>
        <v>60.009071823121019</v>
      </c>
      <c r="AA66" s="25">
        <f t="shared" ca="1" si="18"/>
        <v>101.93928602735524</v>
      </c>
      <c r="AB66" s="25">
        <f t="shared" ca="1" si="18"/>
        <v>92.02221118636561</v>
      </c>
      <c r="AC66" s="25">
        <f t="shared" ca="1" si="18"/>
        <v>127.89239533812636</v>
      </c>
      <c r="AD66" s="25">
        <f t="shared" ca="1" si="18"/>
        <v>101.34861916926597</v>
      </c>
      <c r="AE66" s="25">
        <f t="shared" ca="1" si="18"/>
        <v>99.676017022445919</v>
      </c>
      <c r="AF66" s="25">
        <f t="shared" ca="1" si="18"/>
        <v>108.65471011991404</v>
      </c>
      <c r="AG66" s="25">
        <f t="shared" ca="1" si="18"/>
        <v>110.01692967770519</v>
      </c>
      <c r="AH66" s="25">
        <f t="shared" ca="1" si="19"/>
        <v>118.39721342164633</v>
      </c>
      <c r="AI66" s="25">
        <f t="shared" ca="1" si="19"/>
        <v>85.933795433604416</v>
      </c>
      <c r="AJ66" s="25">
        <f t="shared" ca="1" si="19"/>
        <v>108.98138365806115</v>
      </c>
      <c r="AK66" s="25">
        <f t="shared" ca="1" si="19"/>
        <v>105.85001319510768</v>
      </c>
      <c r="AL66" s="25">
        <f t="shared" ca="1" si="19"/>
        <v>131.31990023268114</v>
      </c>
      <c r="AM66" s="25">
        <f t="shared" ca="1" si="19"/>
        <v>94.17842874982307</v>
      </c>
      <c r="AN66" s="25">
        <f t="shared" ca="1" si="19"/>
        <v>109.27713634835384</v>
      </c>
      <c r="AO66" s="25">
        <f t="shared" ca="1" si="19"/>
        <v>115.23909187687609</v>
      </c>
      <c r="AP66" s="25">
        <f t="shared" ca="1" si="19"/>
        <v>97.779114714574774</v>
      </c>
      <c r="AQ66" s="25">
        <f t="shared" ca="1" si="19"/>
        <v>73.978906635580515</v>
      </c>
      <c r="AR66" s="25">
        <f t="shared" ca="1" si="20"/>
        <v>83.284624034680618</v>
      </c>
      <c r="AS66" s="25">
        <f t="shared" ca="1" si="20"/>
        <v>85.744731683234278</v>
      </c>
      <c r="AT66" s="25">
        <f t="shared" ca="1" si="20"/>
        <v>120.83181397009854</v>
      </c>
      <c r="AU66" s="25">
        <f t="shared" ca="1" si="20"/>
        <v>75.50030599817083</v>
      </c>
      <c r="AV66" s="25">
        <f t="shared" ca="1" si="20"/>
        <v>91.204451057724839</v>
      </c>
      <c r="AW66" s="25">
        <f t="shared" ca="1" si="20"/>
        <v>94.758709513764757</v>
      </c>
      <c r="AX66" s="25">
        <f t="shared" ca="1" si="20"/>
        <v>83.759373436980141</v>
      </c>
      <c r="AY66" s="25">
        <f t="shared" ca="1" si="20"/>
        <v>85.629669110983755</v>
      </c>
      <c r="AZ66" s="25">
        <f t="shared" ca="1" si="20"/>
        <v>90.409806517491319</v>
      </c>
      <c r="BA66" s="25">
        <f t="shared" ca="1" si="20"/>
        <v>92.84885957437541</v>
      </c>
      <c r="BB66" s="25">
        <f t="shared" ca="1" si="20"/>
        <v>101.47181976614941</v>
      </c>
      <c r="BC66" s="25">
        <f t="shared" ca="1" si="20"/>
        <v>67.238508738273609</v>
      </c>
      <c r="BD66" s="25">
        <f t="shared" ca="1" si="20"/>
        <v>102.60281619034885</v>
      </c>
      <c r="BE66" s="25">
        <f t="shared" ca="1" si="20"/>
        <v>103.00708166737108</v>
      </c>
      <c r="BF66" s="25"/>
      <c r="BG66" s="25">
        <f t="shared" ca="1" si="21"/>
        <v>89.104428478493205</v>
      </c>
      <c r="BH66" s="25">
        <f t="shared" ca="1" si="21"/>
        <v>98.298702436114084</v>
      </c>
      <c r="BI66" s="25">
        <f t="shared" ca="1" si="21"/>
        <v>84.78996964690036</v>
      </c>
      <c r="BJ66" s="25">
        <f t="shared" ca="1" si="21"/>
        <v>90.302307849708839</v>
      </c>
      <c r="BK66" s="25">
        <f t="shared" ca="1" si="21"/>
        <v>77.449848630583645</v>
      </c>
      <c r="BL66" s="25">
        <f t="shared" ca="1" si="21"/>
        <v>87.724528918601223</v>
      </c>
      <c r="BM66" s="25">
        <f t="shared" ca="1" si="21"/>
        <v>139.01038382318512</v>
      </c>
      <c r="BN66" s="25">
        <f t="shared" ca="1" si="21"/>
        <v>66.668865287692924</v>
      </c>
      <c r="BO66" s="25">
        <f t="shared" ca="1" si="21"/>
        <v>106.49541358967328</v>
      </c>
      <c r="BP66" s="25">
        <f t="shared" ca="1" si="21"/>
        <v>68.670652750646767</v>
      </c>
      <c r="BQ66" s="25">
        <f t="shared" ca="1" si="22"/>
        <v>66.627485973111504</v>
      </c>
      <c r="BR66" s="25">
        <f t="shared" ca="1" si="22"/>
        <v>133.2679474213237</v>
      </c>
      <c r="BS66" s="25">
        <f t="shared" ca="1" si="22"/>
        <v>73.804166105507022</v>
      </c>
      <c r="BT66" s="25">
        <f t="shared" ca="1" si="22"/>
        <v>65.65046607374623</v>
      </c>
      <c r="BU66" s="25">
        <f t="shared" ca="1" si="22"/>
        <v>71.082895086177743</v>
      </c>
      <c r="BV66" s="25">
        <f t="shared" ca="1" si="22"/>
        <v>78.989825020258394</v>
      </c>
      <c r="BW66" s="25">
        <f t="shared" ca="1" si="22"/>
        <v>101.44842441371065</v>
      </c>
      <c r="BX66" s="25">
        <f t="shared" ca="1" si="22"/>
        <v>86.749187229250765</v>
      </c>
      <c r="BY66" s="25"/>
      <c r="BZ66" s="25"/>
      <c r="CA66" s="25"/>
      <c r="CB66" s="25"/>
      <c r="CC66" s="25">
        <f t="shared" ca="1" si="23"/>
        <v>115.43593578025688</v>
      </c>
      <c r="CD66" s="25">
        <f t="shared" ca="1" si="23"/>
        <v>65.239501653558932</v>
      </c>
      <c r="CE66" s="25">
        <f t="shared" ca="1" si="23"/>
        <v>92.172263361157363</v>
      </c>
      <c r="CF66" s="25">
        <f t="shared" ca="1" si="23"/>
        <v>89.55535323528845</v>
      </c>
      <c r="CG66" s="25">
        <f t="shared" ca="1" si="23"/>
        <v>86.967198294450682</v>
      </c>
    </row>
    <row r="67" spans="1:85" x14ac:dyDescent="0.3">
      <c r="A67" s="24">
        <v>2012</v>
      </c>
      <c r="B67" s="25">
        <f t="shared" ca="1" si="8"/>
        <v>91.779890275102773</v>
      </c>
      <c r="C67" s="25"/>
      <c r="D67" s="25">
        <f t="shared" ca="1" si="24"/>
        <v>92.848564868124868</v>
      </c>
      <c r="E67" s="25">
        <f t="shared" ca="1" si="24"/>
        <v>101.09218083458556</v>
      </c>
      <c r="F67" s="25">
        <f t="shared" ca="1" si="24"/>
        <v>95.076823395171914</v>
      </c>
      <c r="G67" s="25">
        <f t="shared" ca="1" si="24"/>
        <v>77.946191701990145</v>
      </c>
      <c r="H67" s="25">
        <f t="shared" ca="1" si="24"/>
        <v>93.367430578577924</v>
      </c>
      <c r="I67" s="25">
        <f t="shared" ca="1" si="24"/>
        <v>85.4635751137304</v>
      </c>
      <c r="J67" s="25">
        <f t="shared" ca="1" si="24"/>
        <v>92.174312156652306</v>
      </c>
      <c r="K67" s="25">
        <f t="shared" ca="1" si="24"/>
        <v>98.57699575585373</v>
      </c>
      <c r="L67" s="25">
        <f t="shared" ca="1" si="24"/>
        <v>88.346960989344581</v>
      </c>
      <c r="M67" s="25">
        <f t="shared" ca="1" si="24"/>
        <v>87.134839318665684</v>
      </c>
      <c r="N67" s="25">
        <f t="shared" ca="1" si="24"/>
        <v>97.289976245175623</v>
      </c>
      <c r="O67" s="25">
        <f t="shared" ca="1" si="24"/>
        <v>104.73797709822075</v>
      </c>
      <c r="P67" s="25">
        <f t="shared" ca="1" si="24"/>
        <v>89.919757839234521</v>
      </c>
      <c r="Q67" s="25">
        <f t="shared" ca="1" si="24"/>
        <v>75.666620283418993</v>
      </c>
      <c r="R67" s="25"/>
      <c r="S67" s="25"/>
      <c r="T67" s="25"/>
      <c r="U67" s="25">
        <f t="shared" ca="1" si="25"/>
        <v>89.268647974066297</v>
      </c>
      <c r="V67" s="25">
        <f t="shared" ca="1" si="25"/>
        <v>85.34613575762431</v>
      </c>
      <c r="W67" s="25">
        <f t="shared" si="3"/>
        <v>248</v>
      </c>
      <c r="X67" s="25">
        <f t="shared" ca="1" si="18"/>
        <v>93.866298321445527</v>
      </c>
      <c r="Y67" s="25">
        <f t="shared" ca="1" si="18"/>
        <v>84.174633760940296</v>
      </c>
      <c r="Z67" s="25">
        <f t="shared" ca="1" si="18"/>
        <v>66.964084495545151</v>
      </c>
      <c r="AA67" s="25">
        <f t="shared" ca="1" si="18"/>
        <v>101.09218083458556</v>
      </c>
      <c r="AB67" s="25">
        <f t="shared" ca="1" si="18"/>
        <v>91.749751489292734</v>
      </c>
      <c r="AC67" s="25">
        <f t="shared" ca="1" si="18"/>
        <v>119.09183619205672</v>
      </c>
      <c r="AD67" s="25">
        <f t="shared" ca="1" si="18"/>
        <v>97.126066759125862</v>
      </c>
      <c r="AE67" s="25">
        <f t="shared" ca="1" si="18"/>
        <v>98.841936107650838</v>
      </c>
      <c r="AF67" s="25">
        <f t="shared" ca="1" si="18"/>
        <v>105.09814865007482</v>
      </c>
      <c r="AG67" s="25">
        <f t="shared" ca="1" si="18"/>
        <v>106.92820750713352</v>
      </c>
      <c r="AH67" s="25">
        <f t="shared" ca="1" si="19"/>
        <v>113.82364880178883</v>
      </c>
      <c r="AI67" s="25">
        <f t="shared" ca="1" si="19"/>
        <v>84.065689801388046</v>
      </c>
      <c r="AJ67" s="25">
        <f t="shared" ca="1" si="19"/>
        <v>105.56058590644294</v>
      </c>
      <c r="AK67" s="25">
        <f t="shared" ca="1" si="19"/>
        <v>103.50009126876506</v>
      </c>
      <c r="AL67" s="25">
        <f t="shared" ca="1" si="19"/>
        <v>126.36468206068065</v>
      </c>
      <c r="AM67" s="25">
        <f t="shared" ca="1" si="19"/>
        <v>95.295497964913537</v>
      </c>
      <c r="AN67" s="25">
        <f t="shared" ca="1" si="19"/>
        <v>107.01131607585333</v>
      </c>
      <c r="AO67" s="25">
        <f t="shared" ca="1" si="19"/>
        <v>110.45215955657436</v>
      </c>
      <c r="AP67" s="25">
        <f t="shared" ca="1" si="19"/>
        <v>97.189950340964373</v>
      </c>
      <c r="AQ67" s="25">
        <f t="shared" ca="1" si="19"/>
        <v>72.832316317248839</v>
      </c>
      <c r="AR67" s="25">
        <f t="shared" ca="1" si="20"/>
        <v>84.974874049489586</v>
      </c>
      <c r="AS67" s="25">
        <f t="shared" ca="1" si="20"/>
        <v>85.544823852929426</v>
      </c>
      <c r="AT67" s="25">
        <f t="shared" ca="1" si="20"/>
        <v>119.25482189856108</v>
      </c>
      <c r="AU67" s="25">
        <f t="shared" ca="1" si="20"/>
        <v>77.946191701990145</v>
      </c>
      <c r="AV67" s="25">
        <f t="shared" ca="1" si="20"/>
        <v>92.424738198594</v>
      </c>
      <c r="AW67" s="25">
        <f t="shared" ca="1" si="20"/>
        <v>94.389996557175181</v>
      </c>
      <c r="AX67" s="25">
        <f t="shared" ca="1" si="20"/>
        <v>85.4635751137304</v>
      </c>
      <c r="AY67" s="25">
        <f t="shared" ca="1" si="20"/>
        <v>85.404870460338273</v>
      </c>
      <c r="AZ67" s="25">
        <f t="shared" ca="1" si="20"/>
        <v>90.674409100848649</v>
      </c>
      <c r="BA67" s="25">
        <f t="shared" ca="1" si="20"/>
        <v>93.768916229527505</v>
      </c>
      <c r="BB67" s="25">
        <f t="shared" ca="1" si="20"/>
        <v>99.321559196585767</v>
      </c>
      <c r="BC67" s="25">
        <f t="shared" ca="1" si="20"/>
        <v>71.780393690025647</v>
      </c>
      <c r="BD67" s="25">
        <f t="shared" ca="1" si="20"/>
        <v>99.895924197613581</v>
      </c>
      <c r="BE67" s="25">
        <f t="shared" ca="1" si="20"/>
        <v>101.88437834823824</v>
      </c>
      <c r="BF67" s="25"/>
      <c r="BG67" s="25">
        <f t="shared" ca="1" si="21"/>
        <v>88.346960989344581</v>
      </c>
      <c r="BH67" s="25">
        <f t="shared" ca="1" si="21"/>
        <v>95.859584007874489</v>
      </c>
      <c r="BI67" s="25">
        <f t="shared" ca="1" si="21"/>
        <v>83.961335990416472</v>
      </c>
      <c r="BJ67" s="25">
        <f t="shared" ca="1" si="21"/>
        <v>90.839990917248301</v>
      </c>
      <c r="BK67" s="25">
        <f t="shared" ca="1" si="21"/>
        <v>78.291692916296114</v>
      </c>
      <c r="BL67" s="25">
        <f t="shared" ca="1" si="21"/>
        <v>93.500253694757859</v>
      </c>
      <c r="BM67" s="25">
        <f t="shared" ca="1" si="21"/>
        <v>132.05019948847303</v>
      </c>
      <c r="BN67" s="25">
        <f t="shared" ca="1" si="21"/>
        <v>67.30233471093608</v>
      </c>
      <c r="BO67" s="25">
        <f t="shared" ca="1" si="21"/>
        <v>104.73797709822075</v>
      </c>
      <c r="BP67" s="25">
        <f t="shared" ca="1" si="21"/>
        <v>73.930059740594402</v>
      </c>
      <c r="BQ67" s="25">
        <f t="shared" ca="1" si="22"/>
        <v>70.256668076828575</v>
      </c>
      <c r="BR67" s="25">
        <f t="shared" ca="1" si="22"/>
        <v>139.4897445973065</v>
      </c>
      <c r="BS67" s="25">
        <f t="shared" ca="1" si="22"/>
        <v>72.298547711493157</v>
      </c>
      <c r="BT67" s="25">
        <f t="shared" ca="1" si="22"/>
        <v>68.44490850779664</v>
      </c>
      <c r="BU67" s="25">
        <f t="shared" ca="1" si="22"/>
        <v>67.845631042568755</v>
      </c>
      <c r="BV67" s="25">
        <f t="shared" ca="1" si="22"/>
        <v>77.769190997411343</v>
      </c>
      <c r="BW67" s="25">
        <f t="shared" ca="1" si="22"/>
        <v>98.110302683495973</v>
      </c>
      <c r="BX67" s="25">
        <f t="shared" ca="1" si="22"/>
        <v>86.997257787568785</v>
      </c>
      <c r="BY67" s="25"/>
      <c r="BZ67" s="25"/>
      <c r="CA67" s="25"/>
      <c r="CB67" s="25"/>
      <c r="CC67" s="25">
        <f t="shared" ca="1" si="23"/>
        <v>112.00666070400615</v>
      </c>
      <c r="CD67" s="25">
        <f t="shared" ca="1" si="23"/>
        <v>66.582001619885787</v>
      </c>
      <c r="CE67" s="25">
        <f t="shared" ca="1" si="23"/>
        <v>92.550716636404317</v>
      </c>
      <c r="CF67" s="25">
        <f t="shared" ca="1" si="23"/>
        <v>80.675633032844999</v>
      </c>
      <c r="CG67" s="25">
        <f t="shared" ca="1" si="23"/>
        <v>84.168343893236042</v>
      </c>
    </row>
    <row r="68" spans="1:85" x14ac:dyDescent="0.3">
      <c r="A68" s="24">
        <v>2013</v>
      </c>
      <c r="B68" s="25">
        <f t="shared" ca="1" si="8"/>
        <v>92.219728414466701</v>
      </c>
      <c r="C68" s="25"/>
      <c r="D68" s="25">
        <f t="shared" ca="1" si="24"/>
        <v>94.331402391893832</v>
      </c>
      <c r="E68" s="25">
        <f t="shared" ca="1" si="24"/>
        <v>101.63471323570313</v>
      </c>
      <c r="F68" s="25">
        <f t="shared" ca="1" si="24"/>
        <v>94.007196038780052</v>
      </c>
      <c r="G68" s="25">
        <f t="shared" ca="1" si="24"/>
        <v>81.17709514497281</v>
      </c>
      <c r="H68" s="25">
        <f t="shared" ca="1" si="24"/>
        <v>94.114634673622547</v>
      </c>
      <c r="I68" s="25">
        <f t="shared" ca="1" si="24"/>
        <v>87.474153137510555</v>
      </c>
      <c r="J68" s="25">
        <f t="shared" ca="1" si="24"/>
        <v>92.969580354092798</v>
      </c>
      <c r="K68" s="25">
        <f t="shared" ca="1" si="24"/>
        <v>97.087411833888893</v>
      </c>
      <c r="L68" s="25">
        <f t="shared" ca="1" si="24"/>
        <v>87.442408420244391</v>
      </c>
      <c r="M68" s="25">
        <f t="shared" ca="1" si="24"/>
        <v>87.842023060596517</v>
      </c>
      <c r="N68" s="25">
        <f t="shared" ca="1" si="24"/>
        <v>98.651919079927225</v>
      </c>
      <c r="O68" s="25">
        <f t="shared" ca="1" si="24"/>
        <v>102.89191248376756</v>
      </c>
      <c r="P68" s="25">
        <f t="shared" ca="1" si="24"/>
        <v>92.505003790194351</v>
      </c>
      <c r="Q68" s="25">
        <f t="shared" ca="1" si="24"/>
        <v>74.377456144767621</v>
      </c>
      <c r="R68" s="25"/>
      <c r="S68" s="25"/>
      <c r="T68" s="25"/>
      <c r="U68" s="25">
        <f t="shared" ca="1" si="25"/>
        <v>89.634536324133904</v>
      </c>
      <c r="V68" s="25">
        <f t="shared" ca="1" si="25"/>
        <v>89.16812265972689</v>
      </c>
      <c r="W68" s="25">
        <f t="shared" si="3"/>
        <v>252</v>
      </c>
      <c r="X68" s="25">
        <f t="shared" ca="1" si="18"/>
        <v>95.326392343365569</v>
      </c>
      <c r="Y68" s="25">
        <f t="shared" ca="1" si="18"/>
        <v>82.069053246580864</v>
      </c>
      <c r="Z68" s="25">
        <f t="shared" ca="1" si="18"/>
        <v>71.911711250905455</v>
      </c>
      <c r="AA68" s="25">
        <f t="shared" ca="1" si="18"/>
        <v>101.63471323570313</v>
      </c>
      <c r="AB68" s="25">
        <f t="shared" ca="1" si="18"/>
        <v>91.924259934855144</v>
      </c>
      <c r="AC68" s="25">
        <f t="shared" ca="1" si="18"/>
        <v>113.96378107097063</v>
      </c>
      <c r="AD68" s="25">
        <f t="shared" ca="1" si="18"/>
        <v>93.816908260196399</v>
      </c>
      <c r="AE68" s="25">
        <f t="shared" ca="1" si="18"/>
        <v>96.931976097102222</v>
      </c>
      <c r="AF68" s="25">
        <f t="shared" ca="1" si="18"/>
        <v>103.1892189545364</v>
      </c>
      <c r="AG68" s="25">
        <f t="shared" ca="1" si="18"/>
        <v>106.02186214128302</v>
      </c>
      <c r="AH68" s="25">
        <f t="shared" ca="1" si="19"/>
        <v>110.15290846641513</v>
      </c>
      <c r="AI68" s="25">
        <f t="shared" ca="1" si="19"/>
        <v>81.95302603534752</v>
      </c>
      <c r="AJ68" s="25">
        <f t="shared" ca="1" si="19"/>
        <v>102.25390053797136</v>
      </c>
      <c r="AK68" s="25">
        <f t="shared" ca="1" si="19"/>
        <v>101.03889884754464</v>
      </c>
      <c r="AL68" s="25">
        <f t="shared" ca="1" si="19"/>
        <v>120.27955406578441</v>
      </c>
      <c r="AM68" s="25">
        <f t="shared" ca="1" si="19"/>
        <v>97.28682936145951</v>
      </c>
      <c r="AN68" s="25">
        <f t="shared" ca="1" si="19"/>
        <v>104.62162457338566</v>
      </c>
      <c r="AO68" s="25">
        <f t="shared" ca="1" si="19"/>
        <v>106.91926741962668</v>
      </c>
      <c r="AP68" s="25">
        <f t="shared" ca="1" si="19"/>
        <v>97.134807392019056</v>
      </c>
      <c r="AQ68" s="25">
        <f t="shared" ca="1" si="19"/>
        <v>73.851034522525737</v>
      </c>
      <c r="AR68" s="25">
        <f t="shared" ca="1" si="20"/>
        <v>86.137246152616896</v>
      </c>
      <c r="AS68" s="25">
        <f t="shared" ca="1" si="20"/>
        <v>84.799745466571991</v>
      </c>
      <c r="AT68" s="25">
        <f t="shared" ca="1" si="20"/>
        <v>113.16682178562924</v>
      </c>
      <c r="AU68" s="25">
        <f t="shared" ca="1" si="20"/>
        <v>81.17709514497281</v>
      </c>
      <c r="AV68" s="25">
        <f t="shared" ca="1" si="20"/>
        <v>93.674311039982499</v>
      </c>
      <c r="AW68" s="25">
        <f t="shared" ca="1" si="20"/>
        <v>94.589837099351499</v>
      </c>
      <c r="AX68" s="25">
        <f t="shared" ca="1" si="20"/>
        <v>87.474153137510555</v>
      </c>
      <c r="AY68" s="25">
        <f t="shared" ca="1" si="20"/>
        <v>84.424841045378841</v>
      </c>
      <c r="AZ68" s="25">
        <f t="shared" ca="1" si="20"/>
        <v>90.64734968834027</v>
      </c>
      <c r="BA68" s="25">
        <f t="shared" ca="1" si="20"/>
        <v>95.174076912998046</v>
      </c>
      <c r="BB68" s="25">
        <f t="shared" ca="1" si="20"/>
        <v>97.126857063896509</v>
      </c>
      <c r="BC68" s="25">
        <f t="shared" ca="1" si="20"/>
        <v>73.800277397114783</v>
      </c>
      <c r="BD68" s="25">
        <f t="shared" ca="1" si="20"/>
        <v>97.797291043436871</v>
      </c>
      <c r="BE68" s="25">
        <f t="shared" ca="1" si="20"/>
        <v>101.35998200099661</v>
      </c>
      <c r="BF68" s="25"/>
      <c r="BG68" s="25">
        <f t="shared" ca="1" si="21"/>
        <v>87.442408420244391</v>
      </c>
      <c r="BH68" s="25">
        <f t="shared" ca="1" si="21"/>
        <v>94.392248737485204</v>
      </c>
      <c r="BI68" s="25">
        <f t="shared" ca="1" si="21"/>
        <v>83.537407087573968</v>
      </c>
      <c r="BJ68" s="25">
        <f t="shared" ca="1" si="21"/>
        <v>91.774922426477687</v>
      </c>
      <c r="BK68" s="25">
        <f t="shared" ca="1" si="21"/>
        <v>80.878232798304097</v>
      </c>
      <c r="BL68" s="25">
        <f t="shared" ca="1" si="21"/>
        <v>98.685845712619297</v>
      </c>
      <c r="BM68" s="25">
        <f t="shared" ca="1" si="21"/>
        <v>124.96830724292262</v>
      </c>
      <c r="BN68" s="25">
        <f t="shared" ca="1" si="21"/>
        <v>67.73651955658201</v>
      </c>
      <c r="BO68" s="25">
        <f t="shared" ca="1" si="21"/>
        <v>102.89191248376756</v>
      </c>
      <c r="BP68" s="25">
        <f t="shared" ca="1" si="21"/>
        <v>76.487798499647639</v>
      </c>
      <c r="BQ68" s="25">
        <f t="shared" ca="1" si="22"/>
        <v>77.22904505169241</v>
      </c>
      <c r="BR68" s="25">
        <f t="shared" ca="1" si="22"/>
        <v>139.21314473911485</v>
      </c>
      <c r="BS68" s="25">
        <f t="shared" ca="1" si="22"/>
        <v>73.137877905330981</v>
      </c>
      <c r="BT68" s="25">
        <f t="shared" ca="1" si="22"/>
        <v>69.291781765127567</v>
      </c>
      <c r="BU68" s="25">
        <f t="shared" ca="1" si="22"/>
        <v>65.191426467027014</v>
      </c>
      <c r="BV68" s="25">
        <f t="shared" ca="1" si="22"/>
        <v>79.644892397064126</v>
      </c>
      <c r="BW68" s="25">
        <f t="shared" ca="1" si="22"/>
        <v>96.379964803967084</v>
      </c>
      <c r="BX68" s="25">
        <f t="shared" ca="1" si="22"/>
        <v>88.468364488760841</v>
      </c>
      <c r="BY68" s="25"/>
      <c r="BZ68" s="25"/>
      <c r="CA68" s="25"/>
      <c r="CB68" s="25"/>
      <c r="CC68" s="25">
        <f t="shared" ca="1" si="23"/>
        <v>110.66993384304553</v>
      </c>
      <c r="CD68" s="25">
        <f t="shared" ca="1" si="23"/>
        <v>68.637522167060823</v>
      </c>
      <c r="CE68" s="25">
        <f t="shared" ca="1" si="23"/>
        <v>94.30028057007965</v>
      </c>
      <c r="CF68" s="25">
        <f t="shared" ca="1" si="23"/>
        <v>86.443831814544311</v>
      </c>
      <c r="CG68" s="25">
        <f t="shared" ca="1" si="23"/>
        <v>88.116498213226905</v>
      </c>
    </row>
    <row r="69" spans="1:85" x14ac:dyDescent="0.3">
      <c r="A69" s="24">
        <v>2014</v>
      </c>
      <c r="B69" s="25">
        <f t="shared" ref="B69:B75" ca="1" si="26">GEOMEAN(OFFSET(B$78,$W69,0,4,1))</f>
        <v>93.161789734944477</v>
      </c>
      <c r="C69" s="25"/>
      <c r="D69" s="25">
        <f t="shared" ca="1" si="24"/>
        <v>96.15012435106847</v>
      </c>
      <c r="E69" s="25">
        <f t="shared" ca="1" si="24"/>
        <v>102.60611030245521</v>
      </c>
      <c r="F69" s="25">
        <f t="shared" ca="1" si="24"/>
        <v>93.459861775032152</v>
      </c>
      <c r="G69" s="25">
        <f t="shared" ca="1" si="24"/>
        <v>84.013544539708974</v>
      </c>
      <c r="H69" s="25">
        <f t="shared" ca="1" si="24"/>
        <v>94.924886173989265</v>
      </c>
      <c r="I69" s="25">
        <f t="shared" ca="1" si="24"/>
        <v>88.747060355296668</v>
      </c>
      <c r="J69" s="25">
        <f t="shared" ca="1" si="24"/>
        <v>94.556046089601097</v>
      </c>
      <c r="K69" s="25">
        <f t="shared" ca="1" si="24"/>
        <v>97.43231817430771</v>
      </c>
      <c r="L69" s="25">
        <f t="shared" ca="1" si="24"/>
        <v>88.66947160911424</v>
      </c>
      <c r="M69" s="25">
        <f t="shared" ca="1" si="24"/>
        <v>88.759433327282764</v>
      </c>
      <c r="N69" s="25">
        <f t="shared" ca="1" si="24"/>
        <v>99.18988256557536</v>
      </c>
      <c r="O69" s="25">
        <f t="shared" ca="1" si="24"/>
        <v>101.97823097753442</v>
      </c>
      <c r="P69" s="25">
        <f t="shared" ca="1" si="24"/>
        <v>94.541234044188968</v>
      </c>
      <c r="Q69" s="25">
        <f t="shared" ca="1" si="24"/>
        <v>75.202506440024834</v>
      </c>
      <c r="R69" s="25"/>
      <c r="S69" s="25"/>
      <c r="T69" s="25"/>
      <c r="U69" s="25">
        <f t="shared" ca="1" si="25"/>
        <v>90.844039683645249</v>
      </c>
      <c r="V69" s="25">
        <f t="shared" ca="1" si="25"/>
        <v>91.25637652620577</v>
      </c>
      <c r="W69" s="25">
        <f t="shared" si="3"/>
        <v>256</v>
      </c>
      <c r="X69" s="25">
        <f t="shared" ca="1" si="18"/>
        <v>97.117747856642666</v>
      </c>
      <c r="Y69" s="25">
        <f t="shared" ca="1" si="18"/>
        <v>81.760973686986219</v>
      </c>
      <c r="Z69" s="25">
        <f t="shared" ca="1" si="18"/>
        <v>76.104201472225597</v>
      </c>
      <c r="AA69" s="25">
        <f t="shared" ca="1" si="18"/>
        <v>102.60611030245521</v>
      </c>
      <c r="AB69" s="25">
        <f t="shared" ca="1" si="18"/>
        <v>92.31707922338947</v>
      </c>
      <c r="AC69" s="25">
        <f t="shared" ca="1" si="18"/>
        <v>110.25708796803015</v>
      </c>
      <c r="AD69" s="25">
        <f t="shared" ca="1" si="18"/>
        <v>92.277538728710311</v>
      </c>
      <c r="AE69" s="25">
        <f t="shared" ca="1" si="18"/>
        <v>95.479894400872396</v>
      </c>
      <c r="AF69" s="25">
        <f t="shared" ca="1" si="18"/>
        <v>101.78465651399158</v>
      </c>
      <c r="AG69" s="25">
        <f t="shared" ca="1" si="18"/>
        <v>106.1292934480643</v>
      </c>
      <c r="AH69" s="25">
        <f t="shared" ca="1" si="19"/>
        <v>107.30393881630158</v>
      </c>
      <c r="AI69" s="25">
        <f t="shared" ca="1" si="19"/>
        <v>79.898038672204962</v>
      </c>
      <c r="AJ69" s="25">
        <f t="shared" ca="1" si="19"/>
        <v>100.15904730968921</v>
      </c>
      <c r="AK69" s="25">
        <f t="shared" ca="1" si="19"/>
        <v>98.736271440752787</v>
      </c>
      <c r="AL69" s="25">
        <f t="shared" ca="1" si="19"/>
        <v>114.34450440256734</v>
      </c>
      <c r="AM69" s="25">
        <f t="shared" ca="1" si="19"/>
        <v>98.091851590160005</v>
      </c>
      <c r="AN69" s="25">
        <f t="shared" ca="1" si="19"/>
        <v>103.66207461557065</v>
      </c>
      <c r="AO69" s="25">
        <f t="shared" ca="1" si="19"/>
        <v>104.7543070229826</v>
      </c>
      <c r="AP69" s="25">
        <f t="shared" ca="1" si="19"/>
        <v>96.62740108305286</v>
      </c>
      <c r="AQ69" s="25">
        <f t="shared" ca="1" si="19"/>
        <v>76.782025170209721</v>
      </c>
      <c r="AR69" s="25">
        <f t="shared" ca="1" si="20"/>
        <v>86.303860841209783</v>
      </c>
      <c r="AS69" s="25">
        <f t="shared" ca="1" si="20"/>
        <v>84.63813240878649</v>
      </c>
      <c r="AT69" s="25">
        <f t="shared" ca="1" si="20"/>
        <v>107.45864419731971</v>
      </c>
      <c r="AU69" s="25">
        <f t="shared" ca="1" si="20"/>
        <v>84.013544539708974</v>
      </c>
      <c r="AV69" s="25">
        <f t="shared" ca="1" si="20"/>
        <v>94.647445515069307</v>
      </c>
      <c r="AW69" s="25">
        <f t="shared" ca="1" si="20"/>
        <v>95.227294515036519</v>
      </c>
      <c r="AX69" s="25">
        <f t="shared" ca="1" si="20"/>
        <v>88.747060355296668</v>
      </c>
      <c r="AY69" s="25">
        <f t="shared" ca="1" si="20"/>
        <v>85.772837197448979</v>
      </c>
      <c r="AZ69" s="25">
        <f t="shared" ca="1" si="20"/>
        <v>91.428292445267942</v>
      </c>
      <c r="BA69" s="25">
        <f t="shared" ca="1" si="20"/>
        <v>97.149167989992876</v>
      </c>
      <c r="BB69" s="25">
        <f t="shared" ca="1" si="20"/>
        <v>96.202411066623739</v>
      </c>
      <c r="BC69" s="25">
        <f t="shared" ca="1" si="20"/>
        <v>82.75318556089502</v>
      </c>
      <c r="BD69" s="25">
        <f t="shared" ca="1" si="20"/>
        <v>98.170884996353436</v>
      </c>
      <c r="BE69" s="25">
        <f t="shared" ca="1" si="20"/>
        <v>100.99718225187796</v>
      </c>
      <c r="BF69" s="25"/>
      <c r="BG69" s="25">
        <f t="shared" ca="1" si="21"/>
        <v>88.66947160911424</v>
      </c>
      <c r="BH69" s="25">
        <f t="shared" ca="1" si="21"/>
        <v>95.163940648896883</v>
      </c>
      <c r="BI69" s="25">
        <f t="shared" ca="1" si="21"/>
        <v>84.720125943608494</v>
      </c>
      <c r="BJ69" s="25">
        <f t="shared" ca="1" si="21"/>
        <v>92.53734483191684</v>
      </c>
      <c r="BK69" s="25">
        <f t="shared" ca="1" si="21"/>
        <v>81.754416754406265</v>
      </c>
      <c r="BL69" s="25">
        <f t="shared" ca="1" si="21"/>
        <v>101.31491498900371</v>
      </c>
      <c r="BM69" s="25">
        <f t="shared" ca="1" si="21"/>
        <v>117.59603499488321</v>
      </c>
      <c r="BN69" s="25">
        <f t="shared" ca="1" si="21"/>
        <v>71.450569189011858</v>
      </c>
      <c r="BO69" s="25">
        <f t="shared" ca="1" si="21"/>
        <v>101.97823097753442</v>
      </c>
      <c r="BP69" s="25">
        <f t="shared" ca="1" si="21"/>
        <v>78.655925861613383</v>
      </c>
      <c r="BQ69" s="25">
        <f t="shared" ca="1" si="22"/>
        <v>85.744117664678342</v>
      </c>
      <c r="BR69" s="25">
        <f t="shared" ca="1" si="22"/>
        <v>134.10159529235625</v>
      </c>
      <c r="BS69" s="25">
        <f t="shared" ca="1" si="22"/>
        <v>77.412732165654575</v>
      </c>
      <c r="BT69" s="25">
        <f t="shared" ca="1" si="22"/>
        <v>75.598598860356176</v>
      </c>
      <c r="BU69" s="25">
        <f t="shared" ca="1" si="22"/>
        <v>66.198274060386197</v>
      </c>
      <c r="BV69" s="25">
        <f t="shared" ca="1" si="22"/>
        <v>80.273826148624963</v>
      </c>
      <c r="BW69" s="25">
        <f t="shared" ca="1" si="22"/>
        <v>94.396744809895438</v>
      </c>
      <c r="BX69" s="25">
        <f t="shared" ca="1" si="22"/>
        <v>89.566573550620944</v>
      </c>
      <c r="BY69" s="25"/>
      <c r="BZ69" s="25"/>
      <c r="CA69" s="25"/>
      <c r="CB69" s="25"/>
      <c r="CC69" s="25">
        <f t="shared" ca="1" si="23"/>
        <v>109.18759558860869</v>
      </c>
      <c r="CD69" s="25">
        <f t="shared" ca="1" si="23"/>
        <v>72.456973239836657</v>
      </c>
      <c r="CE69" s="25">
        <f t="shared" ca="1" si="23"/>
        <v>94.804710253670748</v>
      </c>
      <c r="CF69" s="25">
        <f t="shared" ca="1" si="23"/>
        <v>97.081279676318033</v>
      </c>
      <c r="CG69" s="25">
        <f t="shared" ca="1" si="23"/>
        <v>87.769525924493706</v>
      </c>
    </row>
    <row r="70" spans="1:85" x14ac:dyDescent="0.3">
      <c r="A70" s="24">
        <v>2015</v>
      </c>
      <c r="B70" s="25">
        <f t="shared" ca="1" si="26"/>
        <v>94.636109408996347</v>
      </c>
      <c r="C70" s="25"/>
      <c r="D70" s="25">
        <f t="shared" ca="1" si="24"/>
        <v>97.62442116558114</v>
      </c>
      <c r="E70" s="25">
        <f t="shared" ca="1" si="24"/>
        <v>103.76966587754274</v>
      </c>
      <c r="F70" s="25">
        <f t="shared" ca="1" si="24"/>
        <v>94.506214389433993</v>
      </c>
      <c r="G70" s="25">
        <f t="shared" ca="1" si="24"/>
        <v>87.713195923481393</v>
      </c>
      <c r="H70" s="25">
        <f t="shared" ca="1" si="24"/>
        <v>95.87477403182578</v>
      </c>
      <c r="I70" s="25">
        <f t="shared" ca="1" si="24"/>
        <v>91.108563979343046</v>
      </c>
      <c r="J70" s="25">
        <f t="shared" ca="1" si="24"/>
        <v>95.926318896540522</v>
      </c>
      <c r="K70" s="25">
        <f t="shared" ca="1" si="24"/>
        <v>98.344706239702916</v>
      </c>
      <c r="L70" s="25">
        <f t="shared" ca="1" si="24"/>
        <v>90.896463195282749</v>
      </c>
      <c r="M70" s="25">
        <f t="shared" ca="1" si="24"/>
        <v>89.616726285028832</v>
      </c>
      <c r="N70" s="25">
        <f t="shared" ca="1" si="24"/>
        <v>99.60226909315179</v>
      </c>
      <c r="O70" s="25">
        <f t="shared" ca="1" si="24"/>
        <v>100.02889575363841</v>
      </c>
      <c r="P70" s="25">
        <f t="shared" ca="1" si="24"/>
        <v>96.749908397421592</v>
      </c>
      <c r="Q70" s="25">
        <f t="shared" ca="1" si="24"/>
        <v>79.216897385086199</v>
      </c>
      <c r="R70" s="25"/>
      <c r="S70" s="25"/>
      <c r="T70" s="25"/>
      <c r="U70" s="25">
        <f t="shared" ca="1" si="25"/>
        <v>91.316733003229558</v>
      </c>
      <c r="V70" s="25">
        <f t="shared" ca="1" si="25"/>
        <v>91.843856258101468</v>
      </c>
      <c r="W70" s="25">
        <f t="shared" si="3"/>
        <v>260</v>
      </c>
      <c r="X70" s="25">
        <f t="shared" ca="1" si="18"/>
        <v>98.507078092948419</v>
      </c>
      <c r="Y70" s="25">
        <f t="shared" ca="1" si="18"/>
        <v>86.807664261817862</v>
      </c>
      <c r="Z70" s="25">
        <f t="shared" ca="1" si="18"/>
        <v>77.985899543900828</v>
      </c>
      <c r="AA70" s="25">
        <f t="shared" ca="1" si="18"/>
        <v>103.76966587754274</v>
      </c>
      <c r="AB70" s="25">
        <f t="shared" ca="1" si="18"/>
        <v>93.773155695027086</v>
      </c>
      <c r="AC70" s="25">
        <f t="shared" ca="1" si="18"/>
        <v>105.73824614648079</v>
      </c>
      <c r="AD70" s="25">
        <f t="shared" ca="1" si="18"/>
        <v>90.689818366893519</v>
      </c>
      <c r="AE70" s="25">
        <f t="shared" ca="1" si="18"/>
        <v>95.618796921026501</v>
      </c>
      <c r="AF70" s="25">
        <f t="shared" ca="1" si="18"/>
        <v>100.77438430779877</v>
      </c>
      <c r="AG70" s="25">
        <f t="shared" ca="1" si="18"/>
        <v>105.31495236084223</v>
      </c>
      <c r="AH70" s="25">
        <f t="shared" ca="1" si="19"/>
        <v>106.6149658815319</v>
      </c>
      <c r="AI70" s="25">
        <f t="shared" ca="1" si="19"/>
        <v>78.031480599492056</v>
      </c>
      <c r="AJ70" s="25">
        <f t="shared" ca="1" si="19"/>
        <v>99.942136460785122</v>
      </c>
      <c r="AK70" s="25">
        <f t="shared" ca="1" si="19"/>
        <v>99.129638353824646</v>
      </c>
      <c r="AL70" s="25">
        <f t="shared" ca="1" si="19"/>
        <v>110.08814949400998</v>
      </c>
      <c r="AM70" s="25">
        <f t="shared" ca="1" si="19"/>
        <v>99.104073689370807</v>
      </c>
      <c r="AN70" s="25">
        <f t="shared" ca="1" si="19"/>
        <v>102.92489953496558</v>
      </c>
      <c r="AO70" s="25">
        <f t="shared" ca="1" si="19"/>
        <v>104.07718939665482</v>
      </c>
      <c r="AP70" s="25">
        <f t="shared" ca="1" si="19"/>
        <v>97.91123826563215</v>
      </c>
      <c r="AQ70" s="25">
        <f t="shared" ca="1" si="19"/>
        <v>82.443975552299577</v>
      </c>
      <c r="AR70" s="25">
        <f t="shared" ca="1" si="20"/>
        <v>88.87802328942378</v>
      </c>
      <c r="AS70" s="25">
        <f t="shared" ca="1" si="20"/>
        <v>87.192534216069191</v>
      </c>
      <c r="AT70" s="25">
        <f t="shared" ca="1" si="20"/>
        <v>106.77672335535927</v>
      </c>
      <c r="AU70" s="25">
        <f t="shared" ca="1" si="20"/>
        <v>87.713195923481393</v>
      </c>
      <c r="AV70" s="25">
        <f t="shared" ca="1" si="20"/>
        <v>95.129991854081155</v>
      </c>
      <c r="AW70" s="25">
        <f t="shared" ca="1" si="20"/>
        <v>96.684197103591444</v>
      </c>
      <c r="AX70" s="25">
        <f t="shared" ca="1" si="20"/>
        <v>91.108563979343046</v>
      </c>
      <c r="AY70" s="25">
        <f t="shared" ca="1" si="20"/>
        <v>90.106352711193921</v>
      </c>
      <c r="AZ70" s="25">
        <f t="shared" ca="1" si="20"/>
        <v>93.129643523940814</v>
      </c>
      <c r="BA70" s="25">
        <f t="shared" ca="1" si="20"/>
        <v>97.949637450575167</v>
      </c>
      <c r="BB70" s="25">
        <f t="shared" ca="1" si="20"/>
        <v>96.73190721182786</v>
      </c>
      <c r="BC70" s="25">
        <f t="shared" ca="1" si="20"/>
        <v>91.409482787665354</v>
      </c>
      <c r="BD70" s="25">
        <f t="shared" ca="1" si="20"/>
        <v>99.287884455772783</v>
      </c>
      <c r="BE70" s="25">
        <f t="shared" ca="1" si="20"/>
        <v>100.17497467178562</v>
      </c>
      <c r="BF70" s="25"/>
      <c r="BG70" s="25">
        <f t="shared" ca="1" si="21"/>
        <v>90.896463195282749</v>
      </c>
      <c r="BH70" s="25">
        <f t="shared" ca="1" si="21"/>
        <v>96.007480106743046</v>
      </c>
      <c r="BI70" s="25">
        <f t="shared" ca="1" si="21"/>
        <v>86.093837967031149</v>
      </c>
      <c r="BJ70" s="25">
        <f t="shared" ca="1" si="21"/>
        <v>93.32663070522382</v>
      </c>
      <c r="BK70" s="25">
        <f t="shared" ca="1" si="21"/>
        <v>82.066554395916611</v>
      </c>
      <c r="BL70" s="25">
        <f t="shared" ca="1" si="21"/>
        <v>101.36993913191831</v>
      </c>
      <c r="BM70" s="25">
        <f t="shared" ca="1" si="21"/>
        <v>112.22175902519082</v>
      </c>
      <c r="BN70" s="25">
        <f t="shared" ca="1" si="21"/>
        <v>79.990697785830676</v>
      </c>
      <c r="BO70" s="25">
        <f t="shared" ca="1" si="21"/>
        <v>100.02889575363841</v>
      </c>
      <c r="BP70" s="25">
        <f t="shared" ca="1" si="21"/>
        <v>82.619089263180356</v>
      </c>
      <c r="BQ70" s="25">
        <f t="shared" ca="1" si="22"/>
        <v>94.311752662798938</v>
      </c>
      <c r="BR70" s="25">
        <f t="shared" ca="1" si="22"/>
        <v>126.5808486794617</v>
      </c>
      <c r="BS70" s="25">
        <f t="shared" ca="1" si="22"/>
        <v>83.097455630264434</v>
      </c>
      <c r="BT70" s="25">
        <f t="shared" ca="1" si="22"/>
        <v>82.922808845550449</v>
      </c>
      <c r="BU70" s="25">
        <f t="shared" ca="1" si="22"/>
        <v>71.013056950138079</v>
      </c>
      <c r="BV70" s="25">
        <f t="shared" ca="1" si="22"/>
        <v>81.704893521628307</v>
      </c>
      <c r="BW70" s="25">
        <f t="shared" ca="1" si="22"/>
        <v>95.895064584171962</v>
      </c>
      <c r="BX70" s="25">
        <f t="shared" ca="1" si="22"/>
        <v>92.756630645681383</v>
      </c>
      <c r="BY70" s="25"/>
      <c r="BZ70" s="25"/>
      <c r="CA70" s="25"/>
      <c r="CB70" s="25"/>
      <c r="CC70" s="25">
        <f t="shared" ca="1" si="23"/>
        <v>105.74228536045165</v>
      </c>
      <c r="CD70" s="25">
        <f t="shared" ca="1" si="23"/>
        <v>76.811743498365914</v>
      </c>
      <c r="CE70" s="25">
        <f t="shared" ca="1" si="23"/>
        <v>96.843537346117387</v>
      </c>
      <c r="CF70" s="25">
        <f t="shared" ca="1" si="23"/>
        <v>96.30609203129184</v>
      </c>
      <c r="CG70" s="25">
        <f t="shared" ca="1" si="23"/>
        <v>88.265739228997163</v>
      </c>
    </row>
    <row r="71" spans="1:85" x14ac:dyDescent="0.3">
      <c r="A71" s="24">
        <v>2016</v>
      </c>
      <c r="B71" s="25">
        <f t="shared" ca="1" si="26"/>
        <v>96.742811435686974</v>
      </c>
      <c r="C71" s="25"/>
      <c r="D71" s="25">
        <f t="shared" ca="1" si="24"/>
        <v>98.806573905186028</v>
      </c>
      <c r="E71" s="25">
        <f t="shared" ca="1" si="24"/>
        <v>104.53150282615695</v>
      </c>
      <c r="F71" s="25">
        <f t="shared" ca="1" si="24"/>
        <v>96.156621581691738</v>
      </c>
      <c r="G71" s="25">
        <f t="shared" ca="1" si="24"/>
        <v>92.576026990065557</v>
      </c>
      <c r="H71" s="25">
        <f t="shared" ca="1" si="24"/>
        <v>97.051787330769457</v>
      </c>
      <c r="I71" s="25">
        <f t="shared" ca="1" si="24"/>
        <v>93.526384077165531</v>
      </c>
      <c r="J71" s="25">
        <f t="shared" ca="1" si="24"/>
        <v>97.336375814258318</v>
      </c>
      <c r="K71" s="25">
        <f t="shared" ca="1" si="24"/>
        <v>99.706624032060617</v>
      </c>
      <c r="L71" s="25">
        <f t="shared" ca="1" si="24"/>
        <v>94.379513152190157</v>
      </c>
      <c r="M71" s="25">
        <f t="shared" ca="1" si="24"/>
        <v>93.041106262247453</v>
      </c>
      <c r="N71" s="25">
        <f t="shared" ca="1" si="24"/>
        <v>99.614970267547392</v>
      </c>
      <c r="O71" s="25">
        <f t="shared" ca="1" si="24"/>
        <v>98.759576444872081</v>
      </c>
      <c r="P71" s="25">
        <f t="shared" ca="1" si="24"/>
        <v>99.977956006947579</v>
      </c>
      <c r="Q71" s="25">
        <f t="shared" ca="1" si="24"/>
        <v>85.600279048198118</v>
      </c>
      <c r="R71" s="25"/>
      <c r="S71" s="25"/>
      <c r="T71" s="25"/>
      <c r="U71" s="25">
        <f t="shared" ca="1" si="25"/>
        <v>93.138524564062152</v>
      </c>
      <c r="V71" s="25">
        <f t="shared" ca="1" si="25"/>
        <v>92.879614063177669</v>
      </c>
      <c r="W71" s="25">
        <f t="shared" ref="W71:W73" si="27">W70+4</f>
        <v>264</v>
      </c>
      <c r="X71" s="25">
        <f t="shared" ca="1" si="18"/>
        <v>99.359548993319493</v>
      </c>
      <c r="Y71" s="25">
        <f t="shared" ca="1" si="18"/>
        <v>92.83685348063527</v>
      </c>
      <c r="Z71" s="25">
        <f t="shared" ca="1" si="18"/>
        <v>85.823774991829922</v>
      </c>
      <c r="AA71" s="25">
        <f t="shared" ca="1" si="18"/>
        <v>104.53150282615695</v>
      </c>
      <c r="AB71" s="25">
        <f t="shared" ca="1" si="18"/>
        <v>95.80872041735951</v>
      </c>
      <c r="AC71" s="25">
        <f t="shared" ca="1" si="18"/>
        <v>100.21506691605698</v>
      </c>
      <c r="AD71" s="25">
        <f t="shared" ca="1" si="18"/>
        <v>91.729251817988469</v>
      </c>
      <c r="AE71" s="25">
        <f t="shared" ca="1" si="18"/>
        <v>98.15988593794232</v>
      </c>
      <c r="AF71" s="25">
        <f t="shared" ca="1" si="18"/>
        <v>100.6123536621394</v>
      </c>
      <c r="AG71" s="25">
        <f t="shared" ca="1" si="18"/>
        <v>101.83910084676452</v>
      </c>
      <c r="AH71" s="25">
        <f t="shared" ca="1" si="19"/>
        <v>105.25379755276731</v>
      </c>
      <c r="AI71" s="25">
        <f t="shared" ca="1" si="19"/>
        <v>79.274382191258468</v>
      </c>
      <c r="AJ71" s="25">
        <f t="shared" ca="1" si="19"/>
        <v>99.647353898076574</v>
      </c>
      <c r="AK71" s="25">
        <f t="shared" ca="1" si="19"/>
        <v>99.130502321001543</v>
      </c>
      <c r="AL71" s="25">
        <f t="shared" ca="1" si="19"/>
        <v>106.06314014788667</v>
      </c>
      <c r="AM71" s="25">
        <f t="shared" ca="1" si="19"/>
        <v>99.654946728795409</v>
      </c>
      <c r="AN71" s="25">
        <f t="shared" ca="1" si="19"/>
        <v>103.02748971790045</v>
      </c>
      <c r="AO71" s="25">
        <f t="shared" ca="1" si="19"/>
        <v>103.27808645099428</v>
      </c>
      <c r="AP71" s="25">
        <f t="shared" ca="1" si="19"/>
        <v>97.393459974154453</v>
      </c>
      <c r="AQ71" s="25">
        <f t="shared" ca="1" si="19"/>
        <v>89.291934123705857</v>
      </c>
      <c r="AR71" s="25">
        <f t="shared" ca="1" si="20"/>
        <v>94.206850075926909</v>
      </c>
      <c r="AS71" s="25">
        <f t="shared" ca="1" si="20"/>
        <v>90.725692431381205</v>
      </c>
      <c r="AT71" s="25">
        <f t="shared" ca="1" si="20"/>
        <v>104.74154768180809</v>
      </c>
      <c r="AU71" s="25">
        <f t="shared" ca="1" si="20"/>
        <v>92.576026990065557</v>
      </c>
      <c r="AV71" s="25">
        <f t="shared" ca="1" si="20"/>
        <v>95.816835775760239</v>
      </c>
      <c r="AW71" s="25">
        <f t="shared" ca="1" si="20"/>
        <v>98.401675148846905</v>
      </c>
      <c r="AX71" s="25">
        <f t="shared" ca="1" si="20"/>
        <v>93.526384077165531</v>
      </c>
      <c r="AY71" s="25">
        <f t="shared" ca="1" si="20"/>
        <v>92.943680799447236</v>
      </c>
      <c r="AZ71" s="25">
        <f t="shared" ca="1" si="20"/>
        <v>95.172586259233128</v>
      </c>
      <c r="BA71" s="25">
        <f t="shared" ca="1" si="20"/>
        <v>98.891968176067238</v>
      </c>
      <c r="BB71" s="25">
        <f t="shared" ca="1" si="20"/>
        <v>97.35495034187916</v>
      </c>
      <c r="BC71" s="25">
        <f t="shared" ca="1" si="20"/>
        <v>102.00092976261818</v>
      </c>
      <c r="BD71" s="25">
        <f t="shared" ca="1" si="20"/>
        <v>101.72310927275896</v>
      </c>
      <c r="BE71" s="25">
        <f t="shared" ca="1" si="20"/>
        <v>99.842419262814445</v>
      </c>
      <c r="BF71" s="25"/>
      <c r="BG71" s="25">
        <f t="shared" ca="1" si="21"/>
        <v>94.379513152190157</v>
      </c>
      <c r="BH71" s="25">
        <f t="shared" ca="1" si="21"/>
        <v>96.58447071972823</v>
      </c>
      <c r="BI71" s="25">
        <f t="shared" ca="1" si="21"/>
        <v>90.413971561238782</v>
      </c>
      <c r="BJ71" s="25">
        <f t="shared" ca="1" si="21"/>
        <v>96.312074129347934</v>
      </c>
      <c r="BK71" s="25">
        <f t="shared" ca="1" si="21"/>
        <v>86.674581849256469</v>
      </c>
      <c r="BL71" s="25">
        <f t="shared" ca="1" si="21"/>
        <v>100.85965890305781</v>
      </c>
      <c r="BM71" s="25">
        <f t="shared" ca="1" si="21"/>
        <v>108.7739791998939</v>
      </c>
      <c r="BN71" s="25">
        <f t="shared" ca="1" si="21"/>
        <v>85.501280853071535</v>
      </c>
      <c r="BO71" s="25">
        <f t="shared" ca="1" si="21"/>
        <v>98.759576444872081</v>
      </c>
      <c r="BP71" s="25">
        <f t="shared" ca="1" si="21"/>
        <v>91.277804048012953</v>
      </c>
      <c r="BQ71" s="25">
        <f t="shared" ca="1" si="22"/>
        <v>100.36496163711523</v>
      </c>
      <c r="BR71" s="25">
        <f t="shared" ca="1" si="22"/>
        <v>117.18456071513579</v>
      </c>
      <c r="BS71" s="25">
        <f t="shared" ca="1" si="22"/>
        <v>89.476888609391438</v>
      </c>
      <c r="BT71" s="25">
        <f t="shared" ca="1" si="22"/>
        <v>90.032800304440997</v>
      </c>
      <c r="BU71" s="25">
        <f t="shared" ca="1" si="22"/>
        <v>80.262134364709098</v>
      </c>
      <c r="BV71" s="25">
        <f t="shared" ca="1" si="22"/>
        <v>83.966554937522957</v>
      </c>
      <c r="BW71" s="25">
        <f t="shared" ca="1" si="22"/>
        <v>95.392747702615026</v>
      </c>
      <c r="BX71" s="25">
        <f t="shared" ca="1" si="22"/>
        <v>94.98747937928519</v>
      </c>
      <c r="BY71" s="25"/>
      <c r="BZ71" s="25"/>
      <c r="CA71" s="25"/>
      <c r="CB71" s="25"/>
      <c r="CC71" s="25">
        <f t="shared" ca="1" si="23"/>
        <v>103.08354617892732</v>
      </c>
      <c r="CD71" s="25">
        <f t="shared" ca="1" si="23"/>
        <v>83.094610597186119</v>
      </c>
      <c r="CE71" s="25">
        <f t="shared" ca="1" si="23"/>
        <v>98.673923228928615</v>
      </c>
      <c r="CF71" s="25">
        <f t="shared" ca="1" si="23"/>
        <v>95.239046913745852</v>
      </c>
      <c r="CG71" s="25">
        <f t="shared" ca="1" si="23"/>
        <v>89.729544505432372</v>
      </c>
    </row>
    <row r="72" spans="1:85" x14ac:dyDescent="0.3">
      <c r="A72" s="24">
        <v>2017</v>
      </c>
      <c r="B72" s="25">
        <f t="shared" ca="1" si="26"/>
        <v>98.623722223659144</v>
      </c>
      <c r="C72" s="25"/>
      <c r="D72" s="25">
        <f t="shared" ca="1" si="24"/>
        <v>99.559721428729347</v>
      </c>
      <c r="E72" s="25">
        <f t="shared" ca="1" si="24"/>
        <v>103.16341940909507</v>
      </c>
      <c r="F72" s="25">
        <f t="shared" ca="1" si="24"/>
        <v>97.795284401933259</v>
      </c>
      <c r="G72" s="25">
        <f t="shared" ca="1" si="24"/>
        <v>97.332222676993226</v>
      </c>
      <c r="H72" s="25">
        <f t="shared" ca="1" si="24"/>
        <v>98.367220262221082</v>
      </c>
      <c r="I72" s="25">
        <f t="shared" ca="1" si="24"/>
        <v>96.278561937533226</v>
      </c>
      <c r="J72" s="25">
        <f t="shared" ca="1" si="24"/>
        <v>98.551824770417753</v>
      </c>
      <c r="K72" s="25">
        <f t="shared" ca="1" si="24"/>
        <v>100.97866258430545</v>
      </c>
      <c r="L72" s="25">
        <f t="shared" ca="1" si="24"/>
        <v>97.922123572626461</v>
      </c>
      <c r="M72" s="25">
        <f t="shared" ca="1" si="24"/>
        <v>96.916715669396822</v>
      </c>
      <c r="N72" s="25">
        <f t="shared" ca="1" si="24"/>
        <v>99.522199162668343</v>
      </c>
      <c r="O72" s="25">
        <f t="shared" ca="1" si="24"/>
        <v>98.439018949139097</v>
      </c>
      <c r="P72" s="25">
        <f t="shared" ca="1" si="24"/>
        <v>100.42217191857743</v>
      </c>
      <c r="Q72" s="25">
        <f t="shared" ca="1" si="24"/>
        <v>93.00248067654843</v>
      </c>
      <c r="R72" s="25"/>
      <c r="S72" s="25"/>
      <c r="T72" s="25"/>
      <c r="U72" s="25">
        <f t="shared" ca="1" si="25"/>
        <v>96.106237106333509</v>
      </c>
      <c r="V72" s="25">
        <f t="shared" ca="1" si="25"/>
        <v>97.259186007948244</v>
      </c>
      <c r="W72" s="25">
        <f t="shared" si="27"/>
        <v>268</v>
      </c>
      <c r="X72" s="25">
        <f t="shared" ca="1" si="18"/>
        <v>99.867254758216191</v>
      </c>
      <c r="Y72" s="25">
        <f t="shared" ca="1" si="18"/>
        <v>92.922778931273257</v>
      </c>
      <c r="Z72" s="25">
        <f t="shared" ca="1" si="18"/>
        <v>94.273096184668603</v>
      </c>
      <c r="AA72" s="25">
        <f t="shared" ca="1" si="18"/>
        <v>103.16341940909507</v>
      </c>
      <c r="AB72" s="25">
        <f t="shared" ca="1" si="18"/>
        <v>97.444299891723944</v>
      </c>
      <c r="AC72" s="25">
        <f t="shared" ca="1" si="18"/>
        <v>99.859577473455644</v>
      </c>
      <c r="AD72" s="25">
        <f t="shared" ca="1" si="18"/>
        <v>98.835203275937445</v>
      </c>
      <c r="AE72" s="25">
        <f t="shared" ca="1" si="18"/>
        <v>99.842132486332844</v>
      </c>
      <c r="AF72" s="25">
        <f t="shared" ca="1" si="18"/>
        <v>100.10781914981679</v>
      </c>
      <c r="AG72" s="25">
        <f t="shared" ca="1" si="18"/>
        <v>99.836735278591348</v>
      </c>
      <c r="AH72" s="25">
        <f t="shared" ca="1" si="19"/>
        <v>102.63779179095609</v>
      </c>
      <c r="AI72" s="25">
        <f t="shared" ca="1" si="19"/>
        <v>87.484209156953497</v>
      </c>
      <c r="AJ72" s="25">
        <f t="shared" ca="1" si="19"/>
        <v>99.042317008335701</v>
      </c>
      <c r="AK72" s="25">
        <f t="shared" ca="1" si="19"/>
        <v>100.33211555037981</v>
      </c>
      <c r="AL72" s="25">
        <f t="shared" ca="1" si="19"/>
        <v>102.74001444522708</v>
      </c>
      <c r="AM72" s="25">
        <f t="shared" ca="1" si="19"/>
        <v>99.959441999443769</v>
      </c>
      <c r="AN72" s="25">
        <f t="shared" ca="1" si="19"/>
        <v>101.70298679608855</v>
      </c>
      <c r="AO72" s="25">
        <f t="shared" ca="1" si="19"/>
        <v>101.14203607536777</v>
      </c>
      <c r="AP72" s="25">
        <f t="shared" ca="1" si="19"/>
        <v>97.10491108476775</v>
      </c>
      <c r="AQ72" s="25">
        <f t="shared" ca="1" si="19"/>
        <v>95.26144820426039</v>
      </c>
      <c r="AR72" s="25">
        <f t="shared" ca="1" si="20"/>
        <v>96.171876228006184</v>
      </c>
      <c r="AS72" s="25">
        <f t="shared" ca="1" si="20"/>
        <v>95.306248220690421</v>
      </c>
      <c r="AT72" s="25">
        <f t="shared" ca="1" si="20"/>
        <v>101.20068530611182</v>
      </c>
      <c r="AU72" s="25">
        <f t="shared" ca="1" si="20"/>
        <v>97.332222676993226</v>
      </c>
      <c r="AV72" s="25">
        <f t="shared" ca="1" si="20"/>
        <v>97.66875105267502</v>
      </c>
      <c r="AW72" s="25">
        <f t="shared" ca="1" si="20"/>
        <v>99.134984241714079</v>
      </c>
      <c r="AX72" s="25">
        <f t="shared" ca="1" si="20"/>
        <v>96.278561937533226</v>
      </c>
      <c r="AY72" s="25">
        <f t="shared" ca="1" si="20"/>
        <v>95.830843826824832</v>
      </c>
      <c r="AZ72" s="25">
        <f t="shared" ca="1" si="20"/>
        <v>97.03810842610757</v>
      </c>
      <c r="BA72" s="25">
        <f t="shared" ca="1" si="20"/>
        <v>99.584787212946097</v>
      </c>
      <c r="BB72" s="25">
        <f t="shared" ca="1" si="20"/>
        <v>98.526255522507469</v>
      </c>
      <c r="BC72" s="25">
        <f t="shared" ca="1" si="20"/>
        <v>104.96429184151367</v>
      </c>
      <c r="BD72" s="25">
        <f t="shared" ca="1" si="20"/>
        <v>105.01525122514016</v>
      </c>
      <c r="BE72" s="25">
        <f t="shared" ca="1" si="20"/>
        <v>99.499862677502207</v>
      </c>
      <c r="BF72" s="25"/>
      <c r="BG72" s="25">
        <f t="shared" ca="1" si="21"/>
        <v>97.922123572626461</v>
      </c>
      <c r="BH72" s="25">
        <f t="shared" ca="1" si="21"/>
        <v>98.593798418781802</v>
      </c>
      <c r="BI72" s="25">
        <f t="shared" ca="1" si="21"/>
        <v>95.796335051530349</v>
      </c>
      <c r="BJ72" s="25">
        <f t="shared" ca="1" si="21"/>
        <v>98.465022908811036</v>
      </c>
      <c r="BK72" s="25">
        <f t="shared" ca="1" si="21"/>
        <v>93.611975644989954</v>
      </c>
      <c r="BL72" s="25">
        <f t="shared" ca="1" si="21"/>
        <v>100.04205297217871</v>
      </c>
      <c r="BM72" s="25">
        <f t="shared" ca="1" si="21"/>
        <v>104.25182164166613</v>
      </c>
      <c r="BN72" s="25">
        <f t="shared" ca="1" si="21"/>
        <v>92.514846801523277</v>
      </c>
      <c r="BO72" s="25">
        <f t="shared" ca="1" si="21"/>
        <v>98.439018949139097</v>
      </c>
      <c r="BP72" s="25">
        <f t="shared" ca="1" si="21"/>
        <v>96.70958774315406</v>
      </c>
      <c r="BQ72" s="25">
        <f t="shared" ca="1" si="22"/>
        <v>101.33966948003869</v>
      </c>
      <c r="BR72" s="25">
        <f t="shared" ca="1" si="22"/>
        <v>107.34320256849036</v>
      </c>
      <c r="BS72" s="25">
        <f t="shared" ca="1" si="22"/>
        <v>93.809521226660479</v>
      </c>
      <c r="BT72" s="25">
        <f t="shared" ca="1" si="22"/>
        <v>97.408200599625459</v>
      </c>
      <c r="BU72" s="25">
        <f t="shared" ca="1" si="22"/>
        <v>91.120919069907686</v>
      </c>
      <c r="BV72" s="25">
        <f t="shared" ca="1" si="22"/>
        <v>90.819230184936458</v>
      </c>
      <c r="BW72" s="25">
        <f t="shared" ca="1" si="22"/>
        <v>97.839078443842098</v>
      </c>
      <c r="BX72" s="25">
        <f t="shared" ca="1" si="22"/>
        <v>95.954656850610874</v>
      </c>
      <c r="BY72" s="25"/>
      <c r="BZ72" s="25"/>
      <c r="CA72" s="25"/>
      <c r="CB72" s="25"/>
      <c r="CC72" s="25">
        <f t="shared" ca="1" si="23"/>
        <v>101.09114707188139</v>
      </c>
      <c r="CD72" s="25">
        <f t="shared" ca="1" si="23"/>
        <v>91.086293628920942</v>
      </c>
      <c r="CE72" s="25">
        <f t="shared" ca="1" si="23"/>
        <v>99.55579705531656</v>
      </c>
      <c r="CF72" s="25">
        <f t="shared" ca="1" si="23"/>
        <v>98.825995861278599</v>
      </c>
      <c r="CG72" s="25">
        <f t="shared" ca="1" si="23"/>
        <v>95.801635815248545</v>
      </c>
    </row>
    <row r="73" spans="1:85" x14ac:dyDescent="0.3">
      <c r="A73" s="24">
        <v>2018</v>
      </c>
      <c r="B73" s="25">
        <f t="shared" ca="1" si="26"/>
        <v>100.00158826087404</v>
      </c>
      <c r="C73" s="25"/>
      <c r="D73" s="25">
        <f t="shared" ca="1" si="24"/>
        <v>99.999740633295744</v>
      </c>
      <c r="E73" s="25">
        <f t="shared" ca="1" si="24"/>
        <v>99.99851441999661</v>
      </c>
      <c r="F73" s="25">
        <f t="shared" ca="1" si="24"/>
        <v>100.0003554059067</v>
      </c>
      <c r="G73" s="25">
        <f t="shared" ca="1" si="24"/>
        <v>99.999498268298552</v>
      </c>
      <c r="H73" s="25">
        <f t="shared" ca="1" si="24"/>
        <v>99.998791295082725</v>
      </c>
      <c r="I73" s="25">
        <f t="shared" ca="1" si="24"/>
        <v>99.999109511164718</v>
      </c>
      <c r="J73" s="25">
        <f t="shared" ca="1" si="24"/>
        <v>100.00147035643134</v>
      </c>
      <c r="K73" s="25">
        <f t="shared" ca="1" si="24"/>
        <v>100.00024284687248</v>
      </c>
      <c r="L73" s="25">
        <f t="shared" ca="1" si="24"/>
        <v>100.00085767279292</v>
      </c>
      <c r="M73" s="25">
        <f t="shared" ca="1" si="24"/>
        <v>99.99936969231095</v>
      </c>
      <c r="N73" s="25">
        <f t="shared" ca="1" si="24"/>
        <v>99.999985504796513</v>
      </c>
      <c r="O73" s="25">
        <f t="shared" ca="1" si="24"/>
        <v>99.999262714155776</v>
      </c>
      <c r="P73" s="25">
        <f t="shared" ca="1" si="24"/>
        <v>99.999657149023037</v>
      </c>
      <c r="Q73" s="25">
        <f t="shared" ca="1" si="24"/>
        <v>99.997469196987069</v>
      </c>
      <c r="R73" s="25"/>
      <c r="S73" s="25"/>
      <c r="T73" s="25"/>
      <c r="U73" s="25">
        <f t="shared" ca="1" si="25"/>
        <v>99.999818010282553</v>
      </c>
      <c r="V73" s="25">
        <f t="shared" ca="1" si="25"/>
        <v>99.999223032422989</v>
      </c>
      <c r="W73" s="25">
        <f t="shared" si="27"/>
        <v>272</v>
      </c>
      <c r="X73" s="25">
        <f t="shared" ca="1" si="18"/>
        <v>99.999951499975282</v>
      </c>
      <c r="Y73" s="25">
        <f t="shared" ca="1" si="18"/>
        <v>99.998716568250259</v>
      </c>
      <c r="Z73" s="25">
        <f t="shared" ca="1" si="18"/>
        <v>99.999653765723437</v>
      </c>
      <c r="AA73" s="25">
        <f t="shared" ca="1" si="18"/>
        <v>99.99851441999661</v>
      </c>
      <c r="AB73" s="25">
        <f t="shared" ca="1" si="18"/>
        <v>99.999902674839689</v>
      </c>
      <c r="AC73" s="25">
        <f t="shared" ca="1" si="18"/>
        <v>100.00196345047264</v>
      </c>
      <c r="AD73" s="25">
        <f t="shared" ca="1" si="18"/>
        <v>99.999253573250556</v>
      </c>
      <c r="AE73" s="25">
        <f t="shared" ca="1" si="18"/>
        <v>99.999645072339391</v>
      </c>
      <c r="AF73" s="25">
        <f t="shared" ca="1" si="18"/>
        <v>99.999505717525281</v>
      </c>
      <c r="AG73" s="25">
        <f t="shared" ca="1" si="18"/>
        <v>99.999299490707841</v>
      </c>
      <c r="AH73" s="25">
        <f t="shared" ca="1" si="19"/>
        <v>100.0000439630932</v>
      </c>
      <c r="AI73" s="25">
        <f t="shared" ca="1" si="19"/>
        <v>99.998891255999339</v>
      </c>
      <c r="AJ73" s="25">
        <f t="shared" ca="1" si="19"/>
        <v>100.00060364267861</v>
      </c>
      <c r="AK73" s="25">
        <f t="shared" ca="1" si="19"/>
        <v>99.998894198044724</v>
      </c>
      <c r="AL73" s="25">
        <f t="shared" ca="1" si="19"/>
        <v>100.00090707813574</v>
      </c>
      <c r="AM73" s="25">
        <f t="shared" ca="1" si="19"/>
        <v>99.999644978216395</v>
      </c>
      <c r="AN73" s="25">
        <f t="shared" ca="1" si="19"/>
        <v>99.999314040061279</v>
      </c>
      <c r="AO73" s="25">
        <f t="shared" ca="1" si="19"/>
        <v>99.999040510583967</v>
      </c>
      <c r="AP73" s="25">
        <f t="shared" ca="1" si="19"/>
        <v>100.00109645222444</v>
      </c>
      <c r="AQ73" s="25">
        <f t="shared" ca="1" si="19"/>
        <v>99.997384803894548</v>
      </c>
      <c r="AR73" s="25">
        <f t="shared" ca="1" si="20"/>
        <v>100.00050135965456</v>
      </c>
      <c r="AS73" s="25">
        <f t="shared" ca="1" si="20"/>
        <v>99.998861085563789</v>
      </c>
      <c r="AT73" s="25">
        <f t="shared" ca="1" si="20"/>
        <v>99.99831793149086</v>
      </c>
      <c r="AU73" s="25">
        <f t="shared" ca="1" si="20"/>
        <v>99.999498268298552</v>
      </c>
      <c r="AV73" s="25">
        <f t="shared" ca="1" si="20"/>
        <v>100.00071840159821</v>
      </c>
      <c r="AW73" s="25">
        <f t="shared" ca="1" si="20"/>
        <v>100.00175892779205</v>
      </c>
      <c r="AX73" s="25">
        <f t="shared" ca="1" si="20"/>
        <v>99.999109511164718</v>
      </c>
      <c r="AY73" s="25">
        <f t="shared" ca="1" si="20"/>
        <v>99.997605626286514</v>
      </c>
      <c r="AZ73" s="25">
        <f t="shared" ca="1" si="20"/>
        <v>99.997024637243584</v>
      </c>
      <c r="BA73" s="25">
        <f t="shared" ca="1" si="20"/>
        <v>99.999893245586151</v>
      </c>
      <c r="BB73" s="25">
        <f t="shared" ca="1" si="20"/>
        <v>100.00229700919651</v>
      </c>
      <c r="BC73" s="25">
        <f t="shared" ca="1" si="20"/>
        <v>99.99838446964047</v>
      </c>
      <c r="BD73" s="25">
        <f t="shared" ca="1" si="20"/>
        <v>99.99836587585385</v>
      </c>
      <c r="BE73" s="25">
        <f t="shared" ca="1" si="20"/>
        <v>99.998845608750202</v>
      </c>
      <c r="BF73" s="25"/>
      <c r="BG73" s="25">
        <f t="shared" ca="1" si="21"/>
        <v>100.00085767279292</v>
      </c>
      <c r="BH73" s="25">
        <f t="shared" ca="1" si="21"/>
        <v>99.998954828326859</v>
      </c>
      <c r="BI73" s="25">
        <f t="shared" ca="1" si="21"/>
        <v>100.00268660728217</v>
      </c>
      <c r="BJ73" s="25">
        <f t="shared" ca="1" si="21"/>
        <v>99.996914504592638</v>
      </c>
      <c r="BK73" s="25">
        <f t="shared" ca="1" si="21"/>
        <v>99.998973813196017</v>
      </c>
      <c r="BL73" s="25">
        <f t="shared" ca="1" si="21"/>
        <v>99.997490654374559</v>
      </c>
      <c r="BM73" s="25">
        <f t="shared" ca="1" si="21"/>
        <v>100.00148098982002</v>
      </c>
      <c r="BN73" s="25">
        <f t="shared" ca="1" si="21"/>
        <v>100.0000255633006</v>
      </c>
      <c r="BO73" s="25">
        <f t="shared" ca="1" si="21"/>
        <v>99.999262714155776</v>
      </c>
      <c r="BP73" s="25">
        <f t="shared" ca="1" si="21"/>
        <v>100.00173772894003</v>
      </c>
      <c r="BQ73" s="25">
        <f t="shared" ca="1" si="22"/>
        <v>99.999585599586155</v>
      </c>
      <c r="BR73" s="25">
        <f t="shared" ca="1" si="22"/>
        <v>100.0019210274841</v>
      </c>
      <c r="BS73" s="25">
        <f t="shared" ca="1" si="22"/>
        <v>100.00000210084143</v>
      </c>
      <c r="BT73" s="25">
        <f t="shared" ca="1" si="22"/>
        <v>100.00064219377029</v>
      </c>
      <c r="BU73" s="25">
        <f t="shared" ca="1" si="22"/>
        <v>100.00139489021234</v>
      </c>
      <c r="BV73" s="25">
        <f t="shared" ca="1" si="22"/>
        <v>99.998856224738816</v>
      </c>
      <c r="BW73" s="25">
        <f t="shared" ca="1" si="22"/>
        <v>99.99905135119316</v>
      </c>
      <c r="BX73" s="25">
        <f t="shared" ca="1" si="22"/>
        <v>99.999714432609167</v>
      </c>
      <c r="BY73" s="25"/>
      <c r="BZ73" s="25"/>
      <c r="CA73" s="25"/>
      <c r="CB73" s="25"/>
      <c r="CC73" s="25">
        <f t="shared" ca="1" si="23"/>
        <v>99.999507221225258</v>
      </c>
      <c r="CD73" s="25">
        <f t="shared" ca="1" si="23"/>
        <v>100.00045357378777</v>
      </c>
      <c r="CE73" s="25">
        <f t="shared" ca="1" si="23"/>
        <v>99.998872945196354</v>
      </c>
      <c r="CF73" s="25">
        <f t="shared" ca="1" si="23"/>
        <v>99.999041187014825</v>
      </c>
      <c r="CG73" s="25">
        <f t="shared" ca="1" si="23"/>
        <v>100.000225441105</v>
      </c>
    </row>
    <row r="74" spans="1:85" x14ac:dyDescent="0.3">
      <c r="A74" s="24">
        <v>2019</v>
      </c>
      <c r="B74" s="25">
        <f t="shared" ca="1" si="26"/>
        <v>101.75128818140305</v>
      </c>
      <c r="C74" s="25"/>
      <c r="D74" s="25">
        <f t="shared" ca="1" si="24"/>
        <v>100.17245322963902</v>
      </c>
      <c r="E74" s="25">
        <f t="shared" ca="1" si="24"/>
        <v>101.01769050344285</v>
      </c>
      <c r="F74" s="25">
        <f t="shared" ca="1" si="24"/>
        <v>102.24164073304794</v>
      </c>
      <c r="G74" s="25">
        <f t="shared" ca="1" si="24"/>
        <v>100.52233542914672</v>
      </c>
      <c r="H74" s="25">
        <f t="shared" ca="1" si="24"/>
        <v>102.14385110752504</v>
      </c>
      <c r="I74" s="25">
        <f t="shared" ca="1" si="24"/>
        <v>107.37729080922855</v>
      </c>
      <c r="J74" s="25">
        <f t="shared" ca="1" si="24"/>
        <v>100.80436970256365</v>
      </c>
      <c r="K74" s="25">
        <f t="shared" ca="1" si="24"/>
        <v>101.07242692338643</v>
      </c>
      <c r="L74" s="25">
        <f t="shared" ca="1" si="24"/>
        <v>100.83742357013261</v>
      </c>
      <c r="M74" s="25">
        <f t="shared" ca="1" si="24"/>
        <v>102.74778668480702</v>
      </c>
      <c r="N74" s="25">
        <f t="shared" ca="1" si="24"/>
        <v>100.00745666473696</v>
      </c>
      <c r="O74" s="25">
        <f t="shared" ca="1" si="24"/>
        <v>101.80793965960277</v>
      </c>
      <c r="P74" s="25">
        <f t="shared" ca="1" si="24"/>
        <v>100.06738570960336</v>
      </c>
      <c r="Q74" s="25">
        <f t="shared" ca="1" si="24"/>
        <v>105.10816256223582</v>
      </c>
      <c r="R74" s="25"/>
      <c r="S74" s="25"/>
      <c r="T74" s="25"/>
      <c r="U74" s="25">
        <f t="shared" ca="1" si="25"/>
        <v>102.57991987997055</v>
      </c>
      <c r="V74" s="25">
        <f t="shared" ca="1" si="25"/>
        <v>103.86834153071595</v>
      </c>
      <c r="W74" s="25">
        <f>W73+4</f>
        <v>276</v>
      </c>
      <c r="X74" s="25">
        <f t="shared" ca="1" si="18"/>
        <v>99.769995490429494</v>
      </c>
      <c r="Y74" s="25">
        <f t="shared" ca="1" si="18"/>
        <v>108.90567263078616</v>
      </c>
      <c r="Z74" s="25">
        <f t="shared" ca="1" si="18"/>
        <v>107.11442881606459</v>
      </c>
      <c r="AA74" s="25">
        <f t="shared" ca="1" si="18"/>
        <v>101.01769050344285</v>
      </c>
      <c r="AB74" s="25">
        <f t="shared" ca="1" si="18"/>
        <v>101.87195936324203</v>
      </c>
      <c r="AC74" s="25">
        <f t="shared" ca="1" si="18"/>
        <v>91.607713065655645</v>
      </c>
      <c r="AD74" s="25">
        <f t="shared" ca="1" si="18"/>
        <v>100.60378643341821</v>
      </c>
      <c r="AE74" s="25">
        <f t="shared" ca="1" si="18"/>
        <v>99.727108756077854</v>
      </c>
      <c r="AF74" s="25">
        <f t="shared" ca="1" si="18"/>
        <v>100.35241125333093</v>
      </c>
      <c r="AG74" s="25">
        <f t="shared" ca="1" si="18"/>
        <v>99.289519586244538</v>
      </c>
      <c r="AH74" s="25">
        <f t="shared" ca="1" si="19"/>
        <v>97.318614877454408</v>
      </c>
      <c r="AI74" s="25">
        <f t="shared" ca="1" si="19"/>
        <v>112.94211889084924</v>
      </c>
      <c r="AJ74" s="25">
        <f t="shared" ca="1" si="19"/>
        <v>102.13760671806891</v>
      </c>
      <c r="AK74" s="25">
        <f t="shared" ca="1" si="19"/>
        <v>100.76187314519547</v>
      </c>
      <c r="AL74" s="25">
        <f t="shared" ca="1" si="19"/>
        <v>97.322446513023138</v>
      </c>
      <c r="AM74" s="25">
        <f t="shared" ca="1" si="19"/>
        <v>99.282260683083763</v>
      </c>
      <c r="AN74" s="25">
        <f t="shared" ca="1" si="19"/>
        <v>99.459790335100976</v>
      </c>
      <c r="AO74" s="25">
        <f t="shared" ca="1" si="19"/>
        <v>98.017350371290249</v>
      </c>
      <c r="AP74" s="25">
        <f t="shared" ca="1" si="19"/>
        <v>103.19742434265284</v>
      </c>
      <c r="AQ74" s="25">
        <f t="shared" ca="1" si="19"/>
        <v>105.72208630274933</v>
      </c>
      <c r="AR74" s="25">
        <f t="shared" ca="1" si="20"/>
        <v>103.18430277673076</v>
      </c>
      <c r="AS74" s="25">
        <f t="shared" ca="1" si="20"/>
        <v>102.95499979693989</v>
      </c>
      <c r="AT74" s="25">
        <f t="shared" ca="1" si="20"/>
        <v>101.37113072709271</v>
      </c>
      <c r="AU74" s="25">
        <f t="shared" ca="1" si="20"/>
        <v>100.52233542914672</v>
      </c>
      <c r="AV74" s="25">
        <f t="shared" ca="1" si="20"/>
        <v>102.65711897259445</v>
      </c>
      <c r="AW74" s="25">
        <f t="shared" ca="1" si="20"/>
        <v>101.59480153441076</v>
      </c>
      <c r="AX74" s="25">
        <f t="shared" ca="1" si="20"/>
        <v>107.37729080922855</v>
      </c>
      <c r="AY74" s="25">
        <f t="shared" ca="1" si="20"/>
        <v>101.80224194338554</v>
      </c>
      <c r="AZ74" s="25">
        <f t="shared" ca="1" si="20"/>
        <v>103.04149216229226</v>
      </c>
      <c r="BA74" s="25">
        <f t="shared" ca="1" si="20"/>
        <v>99.697386489328196</v>
      </c>
      <c r="BB74" s="25">
        <f t="shared" ca="1" si="20"/>
        <v>101.28932303972927</v>
      </c>
      <c r="BC74" s="25">
        <f t="shared" ca="1" si="20"/>
        <v>125.73141642511902</v>
      </c>
      <c r="BD74" s="25">
        <f t="shared" ca="1" si="20"/>
        <v>92.269297948267237</v>
      </c>
      <c r="BE74" s="25">
        <f t="shared" ca="1" si="20"/>
        <v>103.91470594248169</v>
      </c>
      <c r="BF74" s="25"/>
      <c r="BG74" s="25">
        <f t="shared" ca="1" si="21"/>
        <v>100.83742357013261</v>
      </c>
      <c r="BH74" s="25">
        <f t="shared" ca="1" si="21"/>
        <v>100.77225546794973</v>
      </c>
      <c r="BI74" s="25">
        <f t="shared" ca="1" si="21"/>
        <v>103.66881805312498</v>
      </c>
      <c r="BJ74" s="25">
        <f t="shared" ca="1" si="21"/>
        <v>101.33575557497818</v>
      </c>
      <c r="BK74" s="25">
        <f t="shared" ca="1" si="21"/>
        <v>106.06843382970281</v>
      </c>
      <c r="BL74" s="25">
        <f t="shared" ca="1" si="21"/>
        <v>100.13735575162728</v>
      </c>
      <c r="BM74" s="25">
        <f t="shared" ca="1" si="21"/>
        <v>95.67311005636472</v>
      </c>
      <c r="BN74" s="25">
        <f t="shared" ca="1" si="21"/>
        <v>104.68377128600422</v>
      </c>
      <c r="BO74" s="25">
        <f t="shared" ca="1" si="21"/>
        <v>101.80793965960277</v>
      </c>
      <c r="BP74" s="25">
        <f t="shared" ca="1" si="21"/>
        <v>103.31675628664451</v>
      </c>
      <c r="BQ74" s="25">
        <f t="shared" ca="1" si="22"/>
        <v>99.058367558331341</v>
      </c>
      <c r="BR74" s="25">
        <f t="shared" ca="1" si="22"/>
        <v>94.968292246967607</v>
      </c>
      <c r="BS74" s="25">
        <f t="shared" ca="1" si="22"/>
        <v>102.6131200257314</v>
      </c>
      <c r="BT74" s="25">
        <f t="shared" ca="1" si="22"/>
        <v>102.48157995461007</v>
      </c>
      <c r="BU74" s="25">
        <f t="shared" ca="1" si="22"/>
        <v>105.92718122079822</v>
      </c>
      <c r="BV74" s="25">
        <f t="shared" ca="1" si="22"/>
        <v>99.078739369662273</v>
      </c>
      <c r="BW74" s="25">
        <f t="shared" ca="1" si="22"/>
        <v>104.49592490179657</v>
      </c>
      <c r="BX74" s="25">
        <f t="shared" ca="1" si="22"/>
        <v>104.37628646036514</v>
      </c>
      <c r="BY74" s="25"/>
      <c r="BZ74" s="25"/>
      <c r="CA74" s="25"/>
      <c r="CB74" s="25"/>
      <c r="CC74" s="25">
        <f t="shared" ca="1" si="23"/>
        <v>98.34176006934986</v>
      </c>
      <c r="CD74" s="25">
        <f t="shared" ca="1" si="23"/>
        <v>106.8529624873163</v>
      </c>
      <c r="CE74" s="25">
        <f t="shared" ca="1" si="23"/>
        <v>102.32718550674437</v>
      </c>
      <c r="CF74" s="25">
        <f t="shared" ca="1" si="23"/>
        <v>98.251491521851335</v>
      </c>
      <c r="CG74" s="25">
        <f t="shared" ca="1" si="23"/>
        <v>106.51375402908231</v>
      </c>
    </row>
    <row r="75" spans="1:85" x14ac:dyDescent="0.3">
      <c r="A75" s="24">
        <v>2020</v>
      </c>
      <c r="B75" s="25">
        <f t="shared" ca="1" si="26"/>
        <v>91.124085637133476</v>
      </c>
      <c r="C75" s="25"/>
      <c r="D75" s="25">
        <f t="shared" ca="1" si="24"/>
        <v>96.881646874714477</v>
      </c>
      <c r="E75" s="25">
        <f t="shared" ca="1" si="24"/>
        <v>93.786999164688368</v>
      </c>
      <c r="F75" s="25">
        <f t="shared" ca="1" si="24"/>
        <v>90.182150758247843</v>
      </c>
      <c r="G75" s="25">
        <f t="shared" ca="1" si="24"/>
        <v>92.677513595454286</v>
      </c>
      <c r="H75" s="25">
        <f t="shared" ca="1" si="24"/>
        <v>94.828782197442067</v>
      </c>
      <c r="I75" s="25">
        <f t="shared" ca="1" si="24"/>
        <v>98.357732891217978</v>
      </c>
      <c r="J75" s="25">
        <f t="shared" ca="1" si="24"/>
        <v>89.570529995969366</v>
      </c>
      <c r="K75" s="25">
        <f t="shared" ca="1" si="24"/>
        <v>79.46321908433211</v>
      </c>
      <c r="L75" s="25">
        <f t="shared" ca="1" si="24"/>
        <v>63.546413540348595</v>
      </c>
      <c r="M75" s="25">
        <f t="shared" ca="1" si="24"/>
        <v>98.414695918794095</v>
      </c>
      <c r="N75" s="25">
        <f t="shared" ca="1" si="24"/>
        <v>99.309703221329741</v>
      </c>
      <c r="O75" s="25">
        <f t="shared" ca="1" si="24"/>
        <v>101.39799727732859</v>
      </c>
      <c r="P75" s="25">
        <f t="shared" ca="1" si="24"/>
        <v>95.661284923883855</v>
      </c>
      <c r="Q75" s="25">
        <f t="shared" ca="1" si="24"/>
        <v>85.276793883379739</v>
      </c>
      <c r="R75" s="25"/>
      <c r="S75" s="25"/>
      <c r="T75" s="25"/>
      <c r="U75" s="25">
        <f t="shared" ca="1" si="25"/>
        <v>73.572452356910119</v>
      </c>
      <c r="V75" s="25">
        <f t="shared" ca="1" si="25"/>
        <v>81.055481419858992</v>
      </c>
      <c r="W75" s="25">
        <f>W74+4</f>
        <v>280</v>
      </c>
      <c r="X75" s="25">
        <f t="shared" ca="1" si="18"/>
        <v>96.804323559404963</v>
      </c>
      <c r="Y75" s="25">
        <f t="shared" ca="1" si="18"/>
        <v>106.3829646716575</v>
      </c>
      <c r="Z75" s="25">
        <f t="shared" ca="1" si="18"/>
        <v>92.045575778298172</v>
      </c>
      <c r="AA75" s="25">
        <f t="shared" ca="1" si="18"/>
        <v>93.786999164688368</v>
      </c>
      <c r="AB75" s="25">
        <f t="shared" ca="1" si="18"/>
        <v>93.071319299246042</v>
      </c>
      <c r="AC75" s="25">
        <f t="shared" ca="1" si="18"/>
        <v>71.974388976889529</v>
      </c>
      <c r="AD75" s="25">
        <f t="shared" ca="1" si="18"/>
        <v>80.30447505822076</v>
      </c>
      <c r="AE75" s="25">
        <f t="shared" ca="1" si="18"/>
        <v>84.757962247294941</v>
      </c>
      <c r="AF75" s="25">
        <f t="shared" ca="1" si="18"/>
        <v>74.115415713492325</v>
      </c>
      <c r="AG75" s="25">
        <f t="shared" ca="1" si="18"/>
        <v>90.344489874474121</v>
      </c>
      <c r="AH75" s="25">
        <f t="shared" ca="1" si="19"/>
        <v>86.095404301092969</v>
      </c>
      <c r="AI75" s="25">
        <f t="shared" ca="1" si="19"/>
        <v>116.82540159071087</v>
      </c>
      <c r="AJ75" s="25">
        <f t="shared" ca="1" si="19"/>
        <v>86.002244366219514</v>
      </c>
      <c r="AK75" s="25">
        <f t="shared" ca="1" si="19"/>
        <v>88.177737321582143</v>
      </c>
      <c r="AL75" s="25">
        <f t="shared" ca="1" si="19"/>
        <v>69.566777795232611</v>
      </c>
      <c r="AM75" s="25">
        <f t="shared" ca="1" si="19"/>
        <v>79.35513317248251</v>
      </c>
      <c r="AN75" s="25">
        <f t="shared" ca="1" si="19"/>
        <v>93.969316244000652</v>
      </c>
      <c r="AO75" s="25">
        <f t="shared" ca="1" si="19"/>
        <v>76.990199339174936</v>
      </c>
      <c r="AP75" s="25">
        <f t="shared" ca="1" si="19"/>
        <v>90.881740182068711</v>
      </c>
      <c r="AQ75" s="25">
        <f t="shared" ca="1" si="19"/>
        <v>91.347406680994766</v>
      </c>
      <c r="AR75" s="25">
        <f t="shared" ca="1" si="20"/>
        <v>92.348574926551663</v>
      </c>
      <c r="AS75" s="25">
        <f t="shared" ca="1" si="20"/>
        <v>92.4176761288021</v>
      </c>
      <c r="AT75" s="25">
        <f t="shared" ca="1" si="20"/>
        <v>93.59401215620214</v>
      </c>
      <c r="AU75" s="25">
        <f t="shared" ca="1" si="20"/>
        <v>92.677513595454286</v>
      </c>
      <c r="AV75" s="25">
        <f t="shared" ca="1" si="20"/>
        <v>94.605948818177907</v>
      </c>
      <c r="AW75" s="25">
        <f t="shared" ca="1" si="20"/>
        <v>95.032818984803086</v>
      </c>
      <c r="AX75" s="25">
        <f t="shared" ca="1" si="20"/>
        <v>98.357732891217978</v>
      </c>
      <c r="AY75" s="25">
        <f t="shared" ca="1" si="20"/>
        <v>77.074287570785671</v>
      </c>
      <c r="AZ75" s="25">
        <f t="shared" ca="1" si="20"/>
        <v>97.025450196019676</v>
      </c>
      <c r="BA75" s="25">
        <f t="shared" ca="1" si="20"/>
        <v>88.100720943621042</v>
      </c>
      <c r="BB75" s="25">
        <f t="shared" ca="1" si="20"/>
        <v>83.315298132894014</v>
      </c>
      <c r="BC75" s="25">
        <f t="shared" ca="1" si="20"/>
        <v>105.46280255935935</v>
      </c>
      <c r="BD75" s="25">
        <f t="shared" ca="1" si="20"/>
        <v>47.519537983421841</v>
      </c>
      <c r="BE75" s="25">
        <f t="shared" ca="1" si="20"/>
        <v>94.87186901367717</v>
      </c>
      <c r="BF75" s="25"/>
      <c r="BG75" s="25">
        <f t="shared" ca="1" si="21"/>
        <v>63.546413540348595</v>
      </c>
      <c r="BH75" s="25">
        <f t="shared" ca="1" si="21"/>
        <v>86.69417592855163</v>
      </c>
      <c r="BI75" s="25">
        <f t="shared" ca="1" si="21"/>
        <v>88.097546184699851</v>
      </c>
      <c r="BJ75" s="25">
        <f t="shared" ca="1" si="21"/>
        <v>102.31551870333985</v>
      </c>
      <c r="BK75" s="25">
        <f t="shared" ca="1" si="21"/>
        <v>106.93804081178614</v>
      </c>
      <c r="BL75" s="25">
        <f t="shared" ca="1" si="21"/>
        <v>100.34436804514644</v>
      </c>
      <c r="BM75" s="25">
        <f t="shared" ca="1" si="21"/>
        <v>90.189043183262129</v>
      </c>
      <c r="BN75" s="25">
        <f t="shared" ca="1" si="21"/>
        <v>107.13190237915524</v>
      </c>
      <c r="BO75" s="25">
        <f t="shared" ca="1" si="21"/>
        <v>101.39799727732859</v>
      </c>
      <c r="BP75" s="25">
        <f t="shared" ca="1" si="21"/>
        <v>104.58121307107434</v>
      </c>
      <c r="BQ75" s="25">
        <f t="shared" ca="1" si="22"/>
        <v>91.426168656322787</v>
      </c>
      <c r="BR75" s="25">
        <f t="shared" ca="1" si="22"/>
        <v>89.105521271022198</v>
      </c>
      <c r="BS75" s="25">
        <f t="shared" ca="1" si="22"/>
        <v>93.43387345775939</v>
      </c>
      <c r="BT75" s="25">
        <f t="shared" ca="1" si="22"/>
        <v>81.954354771414401</v>
      </c>
      <c r="BU75" s="25">
        <f t="shared" ca="1" si="22"/>
        <v>82.909427237049002</v>
      </c>
      <c r="BV75" s="25">
        <f t="shared" ca="1" si="22"/>
        <v>75.975655986964981</v>
      </c>
      <c r="BW75" s="25">
        <f t="shared" ca="1" si="22"/>
        <v>68.883800698909823</v>
      </c>
      <c r="BX75" s="25">
        <f t="shared" ca="1" si="22"/>
        <v>94.822703586232322</v>
      </c>
      <c r="BY75" s="25"/>
      <c r="BZ75" s="25"/>
      <c r="CA75" s="25"/>
      <c r="CB75" s="25"/>
      <c r="CC75" s="25">
        <f t="shared" ref="CC75:CG75" ca="1" si="28">GEOMEAN(OFFSET(CC$78,$W75,0,4,1))</f>
        <v>70.896109011721478</v>
      </c>
      <c r="CD75" s="25">
        <f t="shared" ca="1" si="28"/>
        <v>75.962314467123278</v>
      </c>
      <c r="CE75" s="25">
        <f t="shared" ca="1" si="28"/>
        <v>89.385950733563817</v>
      </c>
      <c r="CF75" s="25">
        <f t="shared" ca="1" si="28"/>
        <v>86.713803214409154</v>
      </c>
      <c r="CG75" s="25">
        <f t="shared" ca="1" si="28"/>
        <v>74.572224168759135</v>
      </c>
    </row>
    <row r="76" spans="1:85" x14ac:dyDescent="0.3">
      <c r="A76" s="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3" t="s">
        <v>147</v>
      </c>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148</v>
      </c>
      <c r="B78" s="26">
        <v>14.83</v>
      </c>
      <c r="C78" s="25"/>
      <c r="D78" s="26">
        <v>25.05</v>
      </c>
      <c r="E78" s="26">
        <v>4.8</v>
      </c>
      <c r="F78" s="26">
        <v>42.86</v>
      </c>
      <c r="G78" s="26">
        <v>17.77</v>
      </c>
      <c r="H78" s="26">
        <v>8.81</v>
      </c>
      <c r="I78" s="26">
        <v>9.35</v>
      </c>
      <c r="J78" s="26">
        <v>8.2799999999999994</v>
      </c>
      <c r="K78" s="26">
        <v>23.2</v>
      </c>
      <c r="L78" s="26">
        <v>4.17</v>
      </c>
      <c r="M78" s="26">
        <v>8.7100000000000009</v>
      </c>
      <c r="N78" s="26">
        <v>3.92</v>
      </c>
      <c r="O78" s="26">
        <v>12.45</v>
      </c>
      <c r="P78" s="26">
        <v>0.47</v>
      </c>
      <c r="Q78" s="26">
        <v>6.28</v>
      </c>
      <c r="R78" s="25"/>
      <c r="S78" s="25"/>
      <c r="T78" s="25"/>
      <c r="U78" s="26">
        <v>24.26</v>
      </c>
      <c r="V78" s="26">
        <v>0.12</v>
      </c>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149</v>
      </c>
      <c r="B79" s="26">
        <v>14.96</v>
      </c>
      <c r="C79" s="25"/>
      <c r="D79" s="26">
        <v>25.62</v>
      </c>
      <c r="E79" s="26">
        <v>4.88</v>
      </c>
      <c r="F79" s="26">
        <v>43.25</v>
      </c>
      <c r="G79" s="26">
        <v>18.09</v>
      </c>
      <c r="H79" s="26">
        <v>8.8699999999999992</v>
      </c>
      <c r="I79" s="26">
        <v>9.48</v>
      </c>
      <c r="J79" s="26">
        <v>8.32</v>
      </c>
      <c r="K79" s="26">
        <v>23.3</v>
      </c>
      <c r="L79" s="26">
        <v>4.26</v>
      </c>
      <c r="M79" s="26">
        <v>8.73</v>
      </c>
      <c r="N79" s="26">
        <v>3.95</v>
      </c>
      <c r="O79" s="26">
        <v>12.49</v>
      </c>
      <c r="P79" s="26">
        <v>0.47</v>
      </c>
      <c r="Q79" s="26">
        <v>6.33</v>
      </c>
      <c r="R79" s="25"/>
      <c r="S79" s="25"/>
      <c r="T79" s="25"/>
      <c r="U79" s="26">
        <v>24.3</v>
      </c>
      <c r="V79" s="26">
        <v>0.13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150</v>
      </c>
      <c r="B80" s="26">
        <v>15.1</v>
      </c>
      <c r="C80" s="25"/>
      <c r="D80" s="26">
        <v>26.17</v>
      </c>
      <c r="E80" s="26">
        <v>4.95</v>
      </c>
      <c r="F80" s="26">
        <v>43.66</v>
      </c>
      <c r="G80" s="26">
        <v>18.399999999999999</v>
      </c>
      <c r="H80" s="26">
        <v>8.93</v>
      </c>
      <c r="I80" s="26">
        <v>9.61</v>
      </c>
      <c r="J80" s="26">
        <v>8.3699999999999992</v>
      </c>
      <c r="K80" s="26">
        <v>23.37</v>
      </c>
      <c r="L80" s="26">
        <v>4.3499999999999996</v>
      </c>
      <c r="M80" s="26">
        <v>8.75</v>
      </c>
      <c r="N80" s="26">
        <v>3.98</v>
      </c>
      <c r="O80" s="26">
        <v>12.55</v>
      </c>
      <c r="P80" s="26">
        <v>0.48</v>
      </c>
      <c r="Q80" s="26">
        <v>6.37</v>
      </c>
      <c r="R80" s="25"/>
      <c r="S80" s="25"/>
      <c r="T80" s="25"/>
      <c r="U80" s="26">
        <v>24.37</v>
      </c>
      <c r="V80" s="26">
        <v>0.13</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151</v>
      </c>
      <c r="B81" s="26">
        <v>15.25</v>
      </c>
      <c r="C81" s="25"/>
      <c r="D81" s="26">
        <v>26.71</v>
      </c>
      <c r="E81" s="26">
        <v>5.0199999999999996</v>
      </c>
      <c r="F81" s="26">
        <v>44.1</v>
      </c>
      <c r="G81" s="26">
        <v>18.72</v>
      </c>
      <c r="H81" s="26">
        <v>9</v>
      </c>
      <c r="I81" s="26">
        <v>9.74</v>
      </c>
      <c r="J81" s="26">
        <v>8.41</v>
      </c>
      <c r="K81" s="26">
        <v>23.43</v>
      </c>
      <c r="L81" s="26">
        <v>4.4400000000000004</v>
      </c>
      <c r="M81" s="26">
        <v>8.7799999999999994</v>
      </c>
      <c r="N81" s="26">
        <v>4.0199999999999996</v>
      </c>
      <c r="O81" s="26">
        <v>12.6</v>
      </c>
      <c r="P81" s="26">
        <v>0.49</v>
      </c>
      <c r="Q81" s="26">
        <v>6.4</v>
      </c>
      <c r="R81" s="25"/>
      <c r="S81" s="25"/>
      <c r="T81" s="25"/>
      <c r="U81" s="26">
        <v>24.45</v>
      </c>
      <c r="V81" s="26">
        <v>0.13</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152</v>
      </c>
      <c r="B82" s="26">
        <v>15.39</v>
      </c>
      <c r="C82" s="25"/>
      <c r="D82" s="26">
        <v>27.24</v>
      </c>
      <c r="E82" s="26">
        <v>5.09</v>
      </c>
      <c r="F82" s="26">
        <v>44.58</v>
      </c>
      <c r="G82" s="26">
        <v>19.03</v>
      </c>
      <c r="H82" s="26">
        <v>9.07</v>
      </c>
      <c r="I82" s="26">
        <v>9.8800000000000008</v>
      </c>
      <c r="J82" s="26">
        <v>8.4600000000000009</v>
      </c>
      <c r="K82" s="26">
        <v>23.47</v>
      </c>
      <c r="L82" s="26">
        <v>4.5199999999999996</v>
      </c>
      <c r="M82" s="26">
        <v>8.82</v>
      </c>
      <c r="N82" s="26">
        <v>4.05</v>
      </c>
      <c r="O82" s="26">
        <v>12.64</v>
      </c>
      <c r="P82" s="26">
        <v>0.5</v>
      </c>
      <c r="Q82" s="26">
        <v>6.44</v>
      </c>
      <c r="R82" s="25"/>
      <c r="S82" s="25"/>
      <c r="T82" s="25"/>
      <c r="U82" s="26">
        <v>24.55</v>
      </c>
      <c r="V82" s="26">
        <v>0.14000000000000001</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153</v>
      </c>
      <c r="B83" s="26">
        <v>15.53</v>
      </c>
      <c r="C83" s="25"/>
      <c r="D83" s="26">
        <v>27.73</v>
      </c>
      <c r="E83" s="26">
        <v>5.15</v>
      </c>
      <c r="F83" s="26">
        <v>45.06</v>
      </c>
      <c r="G83" s="26">
        <v>19.34</v>
      </c>
      <c r="H83" s="26">
        <v>9.15</v>
      </c>
      <c r="I83" s="26">
        <v>10.02</v>
      </c>
      <c r="J83" s="26">
        <v>8.5</v>
      </c>
      <c r="K83" s="26">
        <v>23.48</v>
      </c>
      <c r="L83" s="26">
        <v>4.59</v>
      </c>
      <c r="M83" s="26">
        <v>8.86</v>
      </c>
      <c r="N83" s="26">
        <v>4.08</v>
      </c>
      <c r="O83" s="26">
        <v>12.68</v>
      </c>
      <c r="P83" s="26">
        <v>0.51</v>
      </c>
      <c r="Q83" s="26">
        <v>6.47</v>
      </c>
      <c r="R83" s="25"/>
      <c r="S83" s="25"/>
      <c r="T83" s="25"/>
      <c r="U83" s="26">
        <v>24.65</v>
      </c>
      <c r="V83" s="26">
        <v>0.14000000000000001</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154</v>
      </c>
      <c r="B84" s="26">
        <v>15.67</v>
      </c>
      <c r="C84" s="25"/>
      <c r="D84" s="26">
        <v>28.19</v>
      </c>
      <c r="E84" s="26">
        <v>5.22</v>
      </c>
      <c r="F84" s="26">
        <v>45.53</v>
      </c>
      <c r="G84" s="26">
        <v>19.649999999999999</v>
      </c>
      <c r="H84" s="26">
        <v>9.2200000000000006</v>
      </c>
      <c r="I84" s="26">
        <v>10.16</v>
      </c>
      <c r="J84" s="26">
        <v>8.5500000000000007</v>
      </c>
      <c r="K84" s="26">
        <v>23.47</v>
      </c>
      <c r="L84" s="26">
        <v>4.66</v>
      </c>
      <c r="M84" s="26">
        <v>8.9</v>
      </c>
      <c r="N84" s="26">
        <v>4.0999999999999996</v>
      </c>
      <c r="O84" s="26">
        <v>12.71</v>
      </c>
      <c r="P84" s="26">
        <v>0.51</v>
      </c>
      <c r="Q84" s="26">
        <v>6.5</v>
      </c>
      <c r="R84" s="25"/>
      <c r="S84" s="25"/>
      <c r="T84" s="25"/>
      <c r="U84" s="26">
        <v>24.71</v>
      </c>
      <c r="V84" s="26">
        <v>0.15</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155</v>
      </c>
      <c r="B85" s="26">
        <v>15.79</v>
      </c>
      <c r="C85" s="25"/>
      <c r="D85" s="26">
        <v>28.58</v>
      </c>
      <c r="E85" s="26">
        <v>5.29</v>
      </c>
      <c r="F85" s="26">
        <v>45.96</v>
      </c>
      <c r="G85" s="26">
        <v>19.940000000000001</v>
      </c>
      <c r="H85" s="26">
        <v>9.2899999999999991</v>
      </c>
      <c r="I85" s="26">
        <v>10.3</v>
      </c>
      <c r="J85" s="26">
        <v>8.59</v>
      </c>
      <c r="K85" s="26">
        <v>23.44</v>
      </c>
      <c r="L85" s="26">
        <v>4.7300000000000004</v>
      </c>
      <c r="M85" s="26">
        <v>8.94</v>
      </c>
      <c r="N85" s="26">
        <v>4.13</v>
      </c>
      <c r="O85" s="26">
        <v>12.75</v>
      </c>
      <c r="P85" s="26">
        <v>0.51</v>
      </c>
      <c r="Q85" s="26">
        <v>6.54</v>
      </c>
      <c r="R85" s="25"/>
      <c r="S85" s="25"/>
      <c r="T85" s="25"/>
      <c r="U85" s="26">
        <v>24.75</v>
      </c>
      <c r="V85" s="26">
        <v>0.17</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156</v>
      </c>
      <c r="B86" s="26">
        <v>15.91</v>
      </c>
      <c r="C86" s="25"/>
      <c r="D86" s="26">
        <v>28.92</v>
      </c>
      <c r="E86" s="26">
        <v>5.37</v>
      </c>
      <c r="F86" s="26">
        <v>46.37</v>
      </c>
      <c r="G86" s="26">
        <v>20.22</v>
      </c>
      <c r="H86" s="26">
        <v>9.35</v>
      </c>
      <c r="I86" s="26">
        <v>10.44</v>
      </c>
      <c r="J86" s="26">
        <v>8.6300000000000008</v>
      </c>
      <c r="K86" s="26">
        <v>23.4</v>
      </c>
      <c r="L86" s="26">
        <v>4.8</v>
      </c>
      <c r="M86" s="26">
        <v>8.99</v>
      </c>
      <c r="N86" s="26">
        <v>4.1500000000000004</v>
      </c>
      <c r="O86" s="26">
        <v>12.79</v>
      </c>
      <c r="P86" s="26">
        <v>0.52</v>
      </c>
      <c r="Q86" s="26">
        <v>6.57</v>
      </c>
      <c r="R86" s="25"/>
      <c r="S86" s="25"/>
      <c r="T86" s="25"/>
      <c r="U86" s="26">
        <v>24.78</v>
      </c>
      <c r="V86" s="26">
        <v>0.18</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157</v>
      </c>
      <c r="B87" s="26">
        <v>16.02</v>
      </c>
      <c r="C87" s="25"/>
      <c r="D87" s="26">
        <v>29.21</v>
      </c>
      <c r="E87" s="26">
        <v>5.45</v>
      </c>
      <c r="F87" s="26">
        <v>46.74</v>
      </c>
      <c r="G87" s="26">
        <v>20.5</v>
      </c>
      <c r="H87" s="26">
        <v>9.42</v>
      </c>
      <c r="I87" s="26">
        <v>10.58</v>
      </c>
      <c r="J87" s="26">
        <v>8.66</v>
      </c>
      <c r="K87" s="26">
        <v>23.36</v>
      </c>
      <c r="L87" s="26">
        <v>4.88</v>
      </c>
      <c r="M87" s="26">
        <v>9.0399999999999991</v>
      </c>
      <c r="N87" s="26">
        <v>4.17</v>
      </c>
      <c r="O87" s="26">
        <v>12.84</v>
      </c>
      <c r="P87" s="26">
        <v>0.52</v>
      </c>
      <c r="Q87" s="26">
        <v>6.61</v>
      </c>
      <c r="R87" s="25"/>
      <c r="S87" s="25"/>
      <c r="T87" s="25"/>
      <c r="U87" s="26">
        <v>24.8</v>
      </c>
      <c r="V87" s="26">
        <v>0.19</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158</v>
      </c>
      <c r="B88" s="26">
        <v>16.12</v>
      </c>
      <c r="C88" s="25"/>
      <c r="D88" s="26">
        <v>29.46</v>
      </c>
      <c r="E88" s="26">
        <v>5.53</v>
      </c>
      <c r="F88" s="26">
        <v>47.09</v>
      </c>
      <c r="G88" s="26">
        <v>20.78</v>
      </c>
      <c r="H88" s="26">
        <v>9.49</v>
      </c>
      <c r="I88" s="26">
        <v>10.72</v>
      </c>
      <c r="J88" s="26">
        <v>8.6999999999999993</v>
      </c>
      <c r="K88" s="26">
        <v>23.32</v>
      </c>
      <c r="L88" s="26">
        <v>4.95</v>
      </c>
      <c r="M88" s="26">
        <v>9.1</v>
      </c>
      <c r="N88" s="26">
        <v>4.2</v>
      </c>
      <c r="O88" s="26">
        <v>12.89</v>
      </c>
      <c r="P88" s="26">
        <v>0.53</v>
      </c>
      <c r="Q88" s="26">
        <v>6.65</v>
      </c>
      <c r="R88" s="25"/>
      <c r="S88" s="25"/>
      <c r="T88" s="25"/>
      <c r="U88" s="26">
        <v>24.85</v>
      </c>
      <c r="V88" s="26">
        <v>0.19</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159</v>
      </c>
      <c r="B89" s="26">
        <v>16.23</v>
      </c>
      <c r="C89" s="25"/>
      <c r="D89" s="26">
        <v>29.68</v>
      </c>
      <c r="E89" s="26">
        <v>5.63</v>
      </c>
      <c r="F89" s="26">
        <v>47.42</v>
      </c>
      <c r="G89" s="26">
        <v>21.05</v>
      </c>
      <c r="H89" s="26">
        <v>9.56</v>
      </c>
      <c r="I89" s="26">
        <v>10.85</v>
      </c>
      <c r="J89" s="26">
        <v>8.74</v>
      </c>
      <c r="K89" s="26">
        <v>23.31</v>
      </c>
      <c r="L89" s="26">
        <v>5.0199999999999996</v>
      </c>
      <c r="M89" s="26">
        <v>9.15</v>
      </c>
      <c r="N89" s="26">
        <v>4.22</v>
      </c>
      <c r="O89" s="26">
        <v>12.94</v>
      </c>
      <c r="P89" s="26">
        <v>0.53</v>
      </c>
      <c r="Q89" s="26">
        <v>6.68</v>
      </c>
      <c r="R89" s="25"/>
      <c r="S89" s="25"/>
      <c r="T89" s="25"/>
      <c r="U89" s="26">
        <v>24.92</v>
      </c>
      <c r="V89" s="26">
        <v>0.19</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160</v>
      </c>
      <c r="B90" s="26">
        <v>16.34</v>
      </c>
      <c r="C90" s="25"/>
      <c r="D90" s="26">
        <v>29.89</v>
      </c>
      <c r="E90" s="26">
        <v>5.74</v>
      </c>
      <c r="F90" s="26">
        <v>47.74</v>
      </c>
      <c r="G90" s="26">
        <v>21.34</v>
      </c>
      <c r="H90" s="26">
        <v>9.65</v>
      </c>
      <c r="I90" s="26">
        <v>10.98</v>
      </c>
      <c r="J90" s="26">
        <v>8.7899999999999991</v>
      </c>
      <c r="K90" s="26">
        <v>23.29</v>
      </c>
      <c r="L90" s="26">
        <v>5.09</v>
      </c>
      <c r="M90" s="26">
        <v>9.2100000000000009</v>
      </c>
      <c r="N90" s="26">
        <v>4.25</v>
      </c>
      <c r="O90" s="26">
        <v>13</v>
      </c>
      <c r="P90" s="26">
        <v>0.54</v>
      </c>
      <c r="Q90" s="26">
        <v>6.72</v>
      </c>
      <c r="R90" s="25"/>
      <c r="S90" s="25"/>
      <c r="T90" s="25"/>
      <c r="U90" s="26">
        <v>25.01</v>
      </c>
      <c r="V90" s="26">
        <v>0.19</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161</v>
      </c>
      <c r="B91" s="26">
        <v>16.45</v>
      </c>
      <c r="C91" s="25"/>
      <c r="D91" s="26">
        <v>30.1</v>
      </c>
      <c r="E91" s="26">
        <v>5.86</v>
      </c>
      <c r="F91" s="26">
        <v>48.06</v>
      </c>
      <c r="G91" s="26">
        <v>21.63</v>
      </c>
      <c r="H91" s="26">
        <v>9.75</v>
      </c>
      <c r="I91" s="26">
        <v>11.12</v>
      </c>
      <c r="J91" s="26">
        <v>8.84</v>
      </c>
      <c r="K91" s="26">
        <v>23.3</v>
      </c>
      <c r="L91" s="26">
        <v>5.16</v>
      </c>
      <c r="M91" s="26">
        <v>9.27</v>
      </c>
      <c r="N91" s="26">
        <v>4.28</v>
      </c>
      <c r="O91" s="26">
        <v>13.05</v>
      </c>
      <c r="P91" s="26">
        <v>0.55000000000000004</v>
      </c>
      <c r="Q91" s="26">
        <v>6.76</v>
      </c>
      <c r="R91" s="25"/>
      <c r="S91" s="25"/>
      <c r="T91" s="25"/>
      <c r="U91" s="26">
        <v>25.12</v>
      </c>
      <c r="V91" s="26">
        <v>0.19</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162</v>
      </c>
      <c r="B92" s="26">
        <v>16.57</v>
      </c>
      <c r="C92" s="25"/>
      <c r="D92" s="26">
        <v>30.29</v>
      </c>
      <c r="E92" s="26">
        <v>6</v>
      </c>
      <c r="F92" s="26">
        <v>48.37</v>
      </c>
      <c r="G92" s="26">
        <v>21.94</v>
      </c>
      <c r="H92" s="26">
        <v>9.84</v>
      </c>
      <c r="I92" s="26">
        <v>11.26</v>
      </c>
      <c r="J92" s="26">
        <v>8.89</v>
      </c>
      <c r="K92" s="26">
        <v>23.32</v>
      </c>
      <c r="L92" s="26">
        <v>5.23</v>
      </c>
      <c r="M92" s="26">
        <v>9.32</v>
      </c>
      <c r="N92" s="26">
        <v>4.3099999999999996</v>
      </c>
      <c r="O92" s="26">
        <v>13.12</v>
      </c>
      <c r="P92" s="26">
        <v>0.55000000000000004</v>
      </c>
      <c r="Q92" s="26">
        <v>6.81</v>
      </c>
      <c r="R92" s="25"/>
      <c r="S92" s="25"/>
      <c r="T92" s="25"/>
      <c r="U92" s="26">
        <v>25.23</v>
      </c>
      <c r="V92" s="26">
        <v>0.2</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163</v>
      </c>
      <c r="B93" s="26">
        <v>16.690000000000001</v>
      </c>
      <c r="C93" s="25"/>
      <c r="D93" s="26">
        <v>30.46</v>
      </c>
      <c r="E93" s="26">
        <v>6.14</v>
      </c>
      <c r="F93" s="26">
        <v>48.68</v>
      </c>
      <c r="G93" s="26">
        <v>22.26</v>
      </c>
      <c r="H93" s="26">
        <v>9.94</v>
      </c>
      <c r="I93" s="26">
        <v>11.42</v>
      </c>
      <c r="J93" s="26">
        <v>8.9499999999999993</v>
      </c>
      <c r="K93" s="26">
        <v>23.35</v>
      </c>
      <c r="L93" s="26">
        <v>5.31</v>
      </c>
      <c r="M93" s="26">
        <v>9.3800000000000008</v>
      </c>
      <c r="N93" s="26">
        <v>4.3499999999999996</v>
      </c>
      <c r="O93" s="26">
        <v>13.19</v>
      </c>
      <c r="P93" s="26">
        <v>0.56000000000000005</v>
      </c>
      <c r="Q93" s="26">
        <v>6.86</v>
      </c>
      <c r="R93" s="25"/>
      <c r="S93" s="25"/>
      <c r="T93" s="25"/>
      <c r="U93" s="26">
        <v>25.34</v>
      </c>
      <c r="V93" s="26">
        <v>0.21</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164</v>
      </c>
      <c r="B94" s="26">
        <v>16.82</v>
      </c>
      <c r="C94" s="25"/>
      <c r="D94" s="26">
        <v>30.59</v>
      </c>
      <c r="E94" s="26">
        <v>6.29</v>
      </c>
      <c r="F94" s="26">
        <v>49.02</v>
      </c>
      <c r="G94" s="26">
        <v>22.61</v>
      </c>
      <c r="H94" s="26">
        <v>10.029999999999999</v>
      </c>
      <c r="I94" s="26">
        <v>11.59</v>
      </c>
      <c r="J94" s="26">
        <v>9.02</v>
      </c>
      <c r="K94" s="26">
        <v>23.37</v>
      </c>
      <c r="L94" s="26">
        <v>5.4</v>
      </c>
      <c r="M94" s="26">
        <v>9.4499999999999993</v>
      </c>
      <c r="N94" s="26">
        <v>4.38</v>
      </c>
      <c r="O94" s="26">
        <v>13.28</v>
      </c>
      <c r="P94" s="26">
        <v>0.56999999999999995</v>
      </c>
      <c r="Q94" s="26">
        <v>6.91</v>
      </c>
      <c r="R94" s="25"/>
      <c r="S94" s="25"/>
      <c r="T94" s="25"/>
      <c r="U94" s="26">
        <v>25.46</v>
      </c>
      <c r="V94" s="26">
        <v>0.23</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165</v>
      </c>
      <c r="B95" s="26">
        <v>16.96</v>
      </c>
      <c r="C95" s="25"/>
      <c r="D95" s="26">
        <v>30.73</v>
      </c>
      <c r="E95" s="26">
        <v>6.45</v>
      </c>
      <c r="F95" s="26">
        <v>49.37</v>
      </c>
      <c r="G95" s="26">
        <v>22.98</v>
      </c>
      <c r="H95" s="26">
        <v>10.11</v>
      </c>
      <c r="I95" s="26">
        <v>11.77</v>
      </c>
      <c r="J95" s="26">
        <v>9.1</v>
      </c>
      <c r="K95" s="26">
        <v>23.4</v>
      </c>
      <c r="L95" s="26">
        <v>5.51</v>
      </c>
      <c r="M95" s="26">
        <v>9.52</v>
      </c>
      <c r="N95" s="26">
        <v>4.42</v>
      </c>
      <c r="O95" s="26">
        <v>13.38</v>
      </c>
      <c r="P95" s="26">
        <v>0.59</v>
      </c>
      <c r="Q95" s="26">
        <v>6.97</v>
      </c>
      <c r="R95" s="25"/>
      <c r="S95" s="25"/>
      <c r="T95" s="25"/>
      <c r="U95" s="26">
        <v>25.58</v>
      </c>
      <c r="V95" s="26">
        <v>0.24</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166</v>
      </c>
      <c r="B96" s="26">
        <v>17.11</v>
      </c>
      <c r="C96" s="25"/>
      <c r="D96" s="26">
        <v>30.91</v>
      </c>
      <c r="E96" s="26">
        <v>6.62</v>
      </c>
      <c r="F96" s="26">
        <v>49.74</v>
      </c>
      <c r="G96" s="26">
        <v>23.38</v>
      </c>
      <c r="H96" s="26">
        <v>10.19</v>
      </c>
      <c r="I96" s="26">
        <v>11.98</v>
      </c>
      <c r="J96" s="26">
        <v>9.19</v>
      </c>
      <c r="K96" s="26">
        <v>23.41</v>
      </c>
      <c r="L96" s="26">
        <v>5.61</v>
      </c>
      <c r="M96" s="26">
        <v>9.6</v>
      </c>
      <c r="N96" s="26">
        <v>4.47</v>
      </c>
      <c r="O96" s="26">
        <v>13.49</v>
      </c>
      <c r="P96" s="26">
        <v>0.61</v>
      </c>
      <c r="Q96" s="26">
        <v>7.02</v>
      </c>
      <c r="R96" s="25"/>
      <c r="S96" s="25"/>
      <c r="T96" s="25"/>
      <c r="U96" s="26">
        <v>25.74</v>
      </c>
      <c r="V96" s="26">
        <v>0.24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167</v>
      </c>
      <c r="B97" s="26">
        <v>17.27</v>
      </c>
      <c r="C97" s="25"/>
      <c r="D97" s="26">
        <v>31.11</v>
      </c>
      <c r="E97" s="26">
        <v>6.78</v>
      </c>
      <c r="F97" s="26">
        <v>50.12</v>
      </c>
      <c r="G97" s="26">
        <v>23.8</v>
      </c>
      <c r="H97" s="26">
        <v>10.26</v>
      </c>
      <c r="I97" s="26">
        <v>12.19</v>
      </c>
      <c r="J97" s="26">
        <v>9.3000000000000007</v>
      </c>
      <c r="K97" s="26">
        <v>23.42</v>
      </c>
      <c r="L97" s="26">
        <v>5.73</v>
      </c>
      <c r="M97" s="26">
        <v>9.68</v>
      </c>
      <c r="N97" s="26">
        <v>4.5199999999999996</v>
      </c>
      <c r="O97" s="26">
        <v>13.61</v>
      </c>
      <c r="P97" s="26">
        <v>0.64</v>
      </c>
      <c r="Q97" s="26">
        <v>7.07</v>
      </c>
      <c r="R97" s="25"/>
      <c r="S97" s="25"/>
      <c r="T97" s="25"/>
      <c r="U97" s="26">
        <v>25.92</v>
      </c>
      <c r="V97" s="26">
        <v>0.24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168</v>
      </c>
      <c r="B98" s="26">
        <v>17.43</v>
      </c>
      <c r="C98" s="25"/>
      <c r="D98" s="26">
        <v>31.36</v>
      </c>
      <c r="E98" s="26">
        <v>6.94</v>
      </c>
      <c r="F98" s="26">
        <v>50.53</v>
      </c>
      <c r="G98" s="26">
        <v>24.25</v>
      </c>
      <c r="H98" s="26">
        <v>10.33</v>
      </c>
      <c r="I98" s="26">
        <v>12.41</v>
      </c>
      <c r="J98" s="26">
        <v>9.42</v>
      </c>
      <c r="K98" s="26">
        <v>23.42</v>
      </c>
      <c r="L98" s="26">
        <v>5.86</v>
      </c>
      <c r="M98" s="26">
        <v>9.77</v>
      </c>
      <c r="N98" s="26">
        <v>4.57</v>
      </c>
      <c r="O98" s="26">
        <v>13.74</v>
      </c>
      <c r="P98" s="26">
        <v>0.67</v>
      </c>
      <c r="Q98" s="26">
        <v>7.14</v>
      </c>
      <c r="R98" s="25"/>
      <c r="S98" s="25"/>
      <c r="T98" s="25"/>
      <c r="U98" s="26">
        <v>26.12</v>
      </c>
      <c r="V98" s="26">
        <v>0.24</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169</v>
      </c>
      <c r="B99" s="26">
        <v>17.62</v>
      </c>
      <c r="C99" s="25"/>
      <c r="D99" s="26">
        <v>31.61</v>
      </c>
      <c r="E99" s="26">
        <v>7.11</v>
      </c>
      <c r="F99" s="26">
        <v>51.03</v>
      </c>
      <c r="G99" s="26">
        <v>24.71</v>
      </c>
      <c r="H99" s="26">
        <v>10.41</v>
      </c>
      <c r="I99" s="26">
        <v>12.63</v>
      </c>
      <c r="J99" s="26">
        <v>9.56</v>
      </c>
      <c r="K99" s="26">
        <v>23.43</v>
      </c>
      <c r="L99" s="26">
        <v>5.99</v>
      </c>
      <c r="M99" s="26">
        <v>9.8800000000000008</v>
      </c>
      <c r="N99" s="26">
        <v>4.63</v>
      </c>
      <c r="O99" s="26">
        <v>13.87</v>
      </c>
      <c r="P99" s="26">
        <v>0.77</v>
      </c>
      <c r="Q99" s="26">
        <v>7.21</v>
      </c>
      <c r="R99" s="25"/>
      <c r="S99" s="25"/>
      <c r="T99" s="25"/>
      <c r="U99" s="26">
        <v>26.34</v>
      </c>
      <c r="V99" s="26">
        <v>0.25</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170</v>
      </c>
      <c r="B100" s="26">
        <v>17.82</v>
      </c>
      <c r="C100" s="25"/>
      <c r="D100" s="26">
        <v>31.83</v>
      </c>
      <c r="E100" s="26">
        <v>7.26</v>
      </c>
      <c r="F100" s="26">
        <v>51.56</v>
      </c>
      <c r="G100" s="26">
        <v>25.15</v>
      </c>
      <c r="H100" s="26">
        <v>10.49</v>
      </c>
      <c r="I100" s="26">
        <v>12.86</v>
      </c>
      <c r="J100" s="26">
        <v>9.6999999999999993</v>
      </c>
      <c r="K100" s="26">
        <v>23.44</v>
      </c>
      <c r="L100" s="26">
        <v>6.12</v>
      </c>
      <c r="M100" s="26">
        <v>10</v>
      </c>
      <c r="N100" s="26">
        <v>4.6900000000000004</v>
      </c>
      <c r="O100" s="26">
        <v>14.01</v>
      </c>
      <c r="P100" s="26">
        <v>0.88</v>
      </c>
      <c r="Q100" s="26">
        <v>7.29</v>
      </c>
      <c r="R100" s="25"/>
      <c r="S100" s="25"/>
      <c r="T100" s="25"/>
      <c r="U100" s="26">
        <v>26.56</v>
      </c>
      <c r="V100" s="26">
        <v>0.27</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171</v>
      </c>
      <c r="B101" s="26">
        <v>18.010000000000002</v>
      </c>
      <c r="C101" s="25"/>
      <c r="D101" s="26">
        <v>32</v>
      </c>
      <c r="E101" s="26">
        <v>7.42</v>
      </c>
      <c r="F101" s="26">
        <v>52.13</v>
      </c>
      <c r="G101" s="26">
        <v>25.56</v>
      </c>
      <c r="H101" s="26">
        <v>10.57</v>
      </c>
      <c r="I101" s="26">
        <v>13.09</v>
      </c>
      <c r="J101" s="26">
        <v>9.84</v>
      </c>
      <c r="K101" s="26">
        <v>23.46</v>
      </c>
      <c r="L101" s="26">
        <v>6.25</v>
      </c>
      <c r="M101" s="26">
        <v>10.119999999999999</v>
      </c>
      <c r="N101" s="26">
        <v>4.75</v>
      </c>
      <c r="O101" s="26">
        <v>14.16</v>
      </c>
      <c r="P101" s="26">
        <v>0.99</v>
      </c>
      <c r="Q101" s="26">
        <v>7.37</v>
      </c>
      <c r="R101" s="25"/>
      <c r="S101" s="25"/>
      <c r="T101" s="25"/>
      <c r="U101" s="26">
        <v>26.77</v>
      </c>
      <c r="V101" s="26">
        <v>0.28000000000000003</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172</v>
      </c>
      <c r="B102" s="26">
        <v>18.21</v>
      </c>
      <c r="C102" s="25"/>
      <c r="D102" s="26">
        <v>32.11</v>
      </c>
      <c r="E102" s="26">
        <v>7.58</v>
      </c>
      <c r="F102" s="26">
        <v>52.75</v>
      </c>
      <c r="G102" s="26">
        <v>25.92</v>
      </c>
      <c r="H102" s="26">
        <v>10.66</v>
      </c>
      <c r="I102" s="26">
        <v>13.32</v>
      </c>
      <c r="J102" s="26">
        <v>9.9700000000000006</v>
      </c>
      <c r="K102" s="26">
        <v>23.5</v>
      </c>
      <c r="L102" s="26">
        <v>6.38</v>
      </c>
      <c r="M102" s="26">
        <v>10.24</v>
      </c>
      <c r="N102" s="26">
        <v>4.82</v>
      </c>
      <c r="O102" s="26">
        <v>14.31</v>
      </c>
      <c r="P102" s="26">
        <v>1.1000000000000001</v>
      </c>
      <c r="Q102" s="26">
        <v>7.46</v>
      </c>
      <c r="R102" s="25"/>
      <c r="S102" s="25"/>
      <c r="T102" s="25"/>
      <c r="U102" s="26">
        <v>26.96</v>
      </c>
      <c r="V102" s="26">
        <v>0.31</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173</v>
      </c>
      <c r="B103" s="26">
        <v>18.41</v>
      </c>
      <c r="C103" s="25"/>
      <c r="D103" s="26">
        <v>32.19</v>
      </c>
      <c r="E103" s="26">
        <v>7.74</v>
      </c>
      <c r="F103" s="26">
        <v>53.4</v>
      </c>
      <c r="G103" s="26">
        <v>26.24</v>
      </c>
      <c r="H103" s="26">
        <v>10.76</v>
      </c>
      <c r="I103" s="26">
        <v>13.54</v>
      </c>
      <c r="J103" s="26">
        <v>10.1</v>
      </c>
      <c r="K103" s="26">
        <v>23.55</v>
      </c>
      <c r="L103" s="26">
        <v>6.51</v>
      </c>
      <c r="M103" s="26">
        <v>10.36</v>
      </c>
      <c r="N103" s="26">
        <v>4.88</v>
      </c>
      <c r="O103" s="26">
        <v>14.47</v>
      </c>
      <c r="P103" s="26">
        <v>1.21</v>
      </c>
      <c r="Q103" s="26">
        <v>7.54</v>
      </c>
      <c r="R103" s="25"/>
      <c r="S103" s="25"/>
      <c r="T103" s="25"/>
      <c r="U103" s="26">
        <v>27.13</v>
      </c>
      <c r="V103" s="26">
        <v>0.33</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174</v>
      </c>
      <c r="B104" s="26">
        <v>18.62</v>
      </c>
      <c r="C104" s="25"/>
      <c r="D104" s="26">
        <v>32.25</v>
      </c>
      <c r="E104" s="26">
        <v>7.9</v>
      </c>
      <c r="F104" s="26">
        <v>54.09</v>
      </c>
      <c r="G104" s="26">
        <v>26.54</v>
      </c>
      <c r="H104" s="26">
        <v>10.85</v>
      </c>
      <c r="I104" s="26">
        <v>13.76</v>
      </c>
      <c r="J104" s="26">
        <v>10.23</v>
      </c>
      <c r="K104" s="26">
        <v>23.63</v>
      </c>
      <c r="L104" s="26">
        <v>6.64</v>
      </c>
      <c r="M104" s="26">
        <v>10.49</v>
      </c>
      <c r="N104" s="26">
        <v>4.9400000000000004</v>
      </c>
      <c r="O104" s="26">
        <v>14.63</v>
      </c>
      <c r="P104" s="26">
        <v>1.33</v>
      </c>
      <c r="Q104" s="26">
        <v>7.61</v>
      </c>
      <c r="R104" s="25"/>
      <c r="S104" s="25"/>
      <c r="T104" s="25"/>
      <c r="U104" s="26">
        <v>27.31</v>
      </c>
      <c r="V104" s="26">
        <v>0.34</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175</v>
      </c>
      <c r="B105" s="26">
        <v>18.84</v>
      </c>
      <c r="C105" s="25"/>
      <c r="D105" s="26">
        <v>32.33</v>
      </c>
      <c r="E105" s="26">
        <v>8.07</v>
      </c>
      <c r="F105" s="26">
        <v>54.8</v>
      </c>
      <c r="G105" s="26">
        <v>26.84</v>
      </c>
      <c r="H105" s="26">
        <v>10.95</v>
      </c>
      <c r="I105" s="26">
        <v>13.96</v>
      </c>
      <c r="J105" s="26">
        <v>10.36</v>
      </c>
      <c r="K105" s="26">
        <v>23.75</v>
      </c>
      <c r="L105" s="26">
        <v>6.77</v>
      </c>
      <c r="M105" s="26">
        <v>10.61</v>
      </c>
      <c r="N105" s="26">
        <v>5</v>
      </c>
      <c r="O105" s="26">
        <v>14.8</v>
      </c>
      <c r="P105" s="26">
        <v>1.45</v>
      </c>
      <c r="Q105" s="26">
        <v>7.68</v>
      </c>
      <c r="R105" s="25"/>
      <c r="S105" s="25"/>
      <c r="T105" s="25"/>
      <c r="U105" s="26">
        <v>27.48</v>
      </c>
      <c r="V105" s="26">
        <v>0.35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176</v>
      </c>
      <c r="B106" s="26">
        <v>19.059999999999999</v>
      </c>
      <c r="C106" s="25"/>
      <c r="D106" s="26">
        <v>32.44</v>
      </c>
      <c r="E106" s="26">
        <v>8.25</v>
      </c>
      <c r="F106" s="26">
        <v>55.51</v>
      </c>
      <c r="G106" s="26">
        <v>27.15</v>
      </c>
      <c r="H106" s="26">
        <v>11.05</v>
      </c>
      <c r="I106" s="26">
        <v>14.16</v>
      </c>
      <c r="J106" s="26">
        <v>10.49</v>
      </c>
      <c r="K106" s="26">
        <v>23.91</v>
      </c>
      <c r="L106" s="26">
        <v>6.91</v>
      </c>
      <c r="M106" s="26">
        <v>10.73</v>
      </c>
      <c r="N106" s="26">
        <v>5.07</v>
      </c>
      <c r="O106" s="26">
        <v>14.97</v>
      </c>
      <c r="P106" s="26">
        <v>1.56</v>
      </c>
      <c r="Q106" s="26">
        <v>7.76</v>
      </c>
      <c r="R106" s="25"/>
      <c r="S106" s="25"/>
      <c r="T106" s="25"/>
      <c r="U106" s="26">
        <v>27.67</v>
      </c>
      <c r="V106" s="26">
        <v>0.35</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177</v>
      </c>
      <c r="B107" s="26">
        <v>19.28</v>
      </c>
      <c r="C107" s="25"/>
      <c r="D107" s="26">
        <v>32.590000000000003</v>
      </c>
      <c r="E107" s="26">
        <v>8.43</v>
      </c>
      <c r="F107" s="26">
        <v>56.21</v>
      </c>
      <c r="G107" s="26">
        <v>27.47</v>
      </c>
      <c r="H107" s="26">
        <v>11.15</v>
      </c>
      <c r="I107" s="26">
        <v>14.35</v>
      </c>
      <c r="J107" s="26">
        <v>10.63</v>
      </c>
      <c r="K107" s="26">
        <v>24.09</v>
      </c>
      <c r="L107" s="26">
        <v>7.06</v>
      </c>
      <c r="M107" s="26">
        <v>10.85</v>
      </c>
      <c r="N107" s="26">
        <v>5.14</v>
      </c>
      <c r="O107" s="26">
        <v>15.15</v>
      </c>
      <c r="P107" s="26">
        <v>1.65</v>
      </c>
      <c r="Q107" s="26">
        <v>7.84</v>
      </c>
      <c r="R107" s="25"/>
      <c r="S107" s="25"/>
      <c r="T107" s="25"/>
      <c r="U107" s="26">
        <v>27.86</v>
      </c>
      <c r="V107" s="26">
        <v>0.36</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178</v>
      </c>
      <c r="B108" s="26">
        <v>19.510000000000002</v>
      </c>
      <c r="C108" s="25"/>
      <c r="D108" s="26">
        <v>32.78</v>
      </c>
      <c r="E108" s="26">
        <v>8.61</v>
      </c>
      <c r="F108" s="26">
        <v>56.89</v>
      </c>
      <c r="G108" s="26">
        <v>27.79</v>
      </c>
      <c r="H108" s="26">
        <v>11.23</v>
      </c>
      <c r="I108" s="26">
        <v>14.55</v>
      </c>
      <c r="J108" s="26">
        <v>10.77</v>
      </c>
      <c r="K108" s="26">
        <v>24.3</v>
      </c>
      <c r="L108" s="26">
        <v>7.21</v>
      </c>
      <c r="M108" s="26">
        <v>10.95</v>
      </c>
      <c r="N108" s="26">
        <v>5.21</v>
      </c>
      <c r="O108" s="26">
        <v>15.33</v>
      </c>
      <c r="P108" s="26">
        <v>1.74</v>
      </c>
      <c r="Q108" s="26">
        <v>7.93</v>
      </c>
      <c r="R108" s="25"/>
      <c r="S108" s="25"/>
      <c r="T108" s="25"/>
      <c r="U108" s="26">
        <v>28.05</v>
      </c>
      <c r="V108" s="26">
        <v>0.39</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179</v>
      </c>
      <c r="B109" s="26">
        <v>19.73</v>
      </c>
      <c r="C109" s="25"/>
      <c r="D109" s="26">
        <v>33</v>
      </c>
      <c r="E109" s="26">
        <v>8.7899999999999991</v>
      </c>
      <c r="F109" s="26">
        <v>57.55</v>
      </c>
      <c r="G109" s="26">
        <v>28.12</v>
      </c>
      <c r="H109" s="26">
        <v>11.3</v>
      </c>
      <c r="I109" s="26">
        <v>14.76</v>
      </c>
      <c r="J109" s="26">
        <v>10.91</v>
      </c>
      <c r="K109" s="26">
        <v>24.52</v>
      </c>
      <c r="L109" s="26">
        <v>7.36</v>
      </c>
      <c r="M109" s="26">
        <v>11.05</v>
      </c>
      <c r="N109" s="26">
        <v>5.28</v>
      </c>
      <c r="O109" s="26">
        <v>15.52</v>
      </c>
      <c r="P109" s="26">
        <v>1.83</v>
      </c>
      <c r="Q109" s="26">
        <v>8.02</v>
      </c>
      <c r="R109" s="25"/>
      <c r="S109" s="25"/>
      <c r="T109" s="25"/>
      <c r="U109" s="26">
        <v>28.26</v>
      </c>
      <c r="V109" s="26">
        <v>0.41</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180</v>
      </c>
      <c r="B110" s="26">
        <v>19.96</v>
      </c>
      <c r="C110" s="25"/>
      <c r="D110" s="26">
        <v>33.270000000000003</v>
      </c>
      <c r="E110" s="26">
        <v>8.9600000000000009</v>
      </c>
      <c r="F110" s="26">
        <v>58.19</v>
      </c>
      <c r="G110" s="26">
        <v>28.45</v>
      </c>
      <c r="H110" s="26">
        <v>11.36</v>
      </c>
      <c r="I110" s="26">
        <v>14.98</v>
      </c>
      <c r="J110" s="26">
        <v>11.07</v>
      </c>
      <c r="K110" s="26">
        <v>24.75</v>
      </c>
      <c r="L110" s="26">
        <v>7.5</v>
      </c>
      <c r="M110" s="26">
        <v>11.13</v>
      </c>
      <c r="N110" s="26">
        <v>5.36</v>
      </c>
      <c r="O110" s="26">
        <v>15.71</v>
      </c>
      <c r="P110" s="26">
        <v>1.92</v>
      </c>
      <c r="Q110" s="26">
        <v>8.1199999999999992</v>
      </c>
      <c r="R110" s="25"/>
      <c r="S110" s="25"/>
      <c r="T110" s="25"/>
      <c r="U110" s="26">
        <v>28.48</v>
      </c>
      <c r="V110" s="26">
        <v>0.44</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181</v>
      </c>
      <c r="B111" s="26">
        <v>20.18</v>
      </c>
      <c r="C111" s="25"/>
      <c r="D111" s="26">
        <v>33.57</v>
      </c>
      <c r="E111" s="26">
        <v>9.1199999999999992</v>
      </c>
      <c r="F111" s="26">
        <v>58.8</v>
      </c>
      <c r="G111" s="26">
        <v>28.8</v>
      </c>
      <c r="H111" s="26">
        <v>11.41</v>
      </c>
      <c r="I111" s="26">
        <v>15.21</v>
      </c>
      <c r="J111" s="26">
        <v>11.23</v>
      </c>
      <c r="K111" s="26">
        <v>24.98</v>
      </c>
      <c r="L111" s="26">
        <v>7.64</v>
      </c>
      <c r="M111" s="26">
        <v>11.21</v>
      </c>
      <c r="N111" s="26">
        <v>5.43</v>
      </c>
      <c r="O111" s="26">
        <v>15.9</v>
      </c>
      <c r="P111" s="26">
        <v>2.0299999999999998</v>
      </c>
      <c r="Q111" s="26">
        <v>8.2200000000000006</v>
      </c>
      <c r="R111" s="25"/>
      <c r="S111" s="25"/>
      <c r="T111" s="25"/>
      <c r="U111" s="26">
        <v>28.72</v>
      </c>
      <c r="V111" s="26">
        <v>0.47</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182</v>
      </c>
      <c r="B112" s="26">
        <v>20.399999999999999</v>
      </c>
      <c r="C112" s="25"/>
      <c r="D112" s="26">
        <v>33.909999999999997</v>
      </c>
      <c r="E112" s="26">
        <v>9.3000000000000007</v>
      </c>
      <c r="F112" s="26">
        <v>59.38</v>
      </c>
      <c r="G112" s="26">
        <v>29.15</v>
      </c>
      <c r="H112" s="26">
        <v>11.46</v>
      </c>
      <c r="I112" s="26">
        <v>15.44</v>
      </c>
      <c r="J112" s="26">
        <v>11.4</v>
      </c>
      <c r="K112" s="26">
        <v>25.19</v>
      </c>
      <c r="L112" s="26">
        <v>7.78</v>
      </c>
      <c r="M112" s="26">
        <v>11.27</v>
      </c>
      <c r="N112" s="26">
        <v>5.5</v>
      </c>
      <c r="O112" s="26">
        <v>16.09</v>
      </c>
      <c r="P112" s="26">
        <v>2.13</v>
      </c>
      <c r="Q112" s="26">
        <v>8.32</v>
      </c>
      <c r="R112" s="25"/>
      <c r="S112" s="25"/>
      <c r="T112" s="25"/>
      <c r="U112" s="26">
        <v>28.97</v>
      </c>
      <c r="V112" s="26">
        <v>0.47</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183</v>
      </c>
      <c r="B113" s="26">
        <v>20.62</v>
      </c>
      <c r="C113" s="25"/>
      <c r="D113" s="26">
        <v>34.299999999999997</v>
      </c>
      <c r="E113" s="26">
        <v>9.48</v>
      </c>
      <c r="F113" s="26">
        <v>59.9</v>
      </c>
      <c r="G113" s="26">
        <v>29.52</v>
      </c>
      <c r="H113" s="26">
        <v>11.52</v>
      </c>
      <c r="I113" s="26">
        <v>15.67</v>
      </c>
      <c r="J113" s="26">
        <v>11.58</v>
      </c>
      <c r="K113" s="26">
        <v>25.39</v>
      </c>
      <c r="L113" s="26">
        <v>7.94</v>
      </c>
      <c r="M113" s="26">
        <v>11.33</v>
      </c>
      <c r="N113" s="26">
        <v>5.58</v>
      </c>
      <c r="O113" s="26">
        <v>16.3</v>
      </c>
      <c r="P113" s="26">
        <v>2.2400000000000002</v>
      </c>
      <c r="Q113" s="26">
        <v>8.42</v>
      </c>
      <c r="R113" s="25"/>
      <c r="S113" s="25"/>
      <c r="T113" s="25"/>
      <c r="U113" s="26">
        <v>29.22</v>
      </c>
      <c r="V113" s="26">
        <v>0.48</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184</v>
      </c>
      <c r="B114" s="26">
        <v>20.84</v>
      </c>
      <c r="C114" s="25"/>
      <c r="D114" s="26">
        <v>34.729999999999997</v>
      </c>
      <c r="E114" s="26">
        <v>9.67</v>
      </c>
      <c r="F114" s="26">
        <v>60.4</v>
      </c>
      <c r="G114" s="26">
        <v>29.92</v>
      </c>
      <c r="H114" s="26">
        <v>11.59</v>
      </c>
      <c r="I114" s="26">
        <v>15.9</v>
      </c>
      <c r="J114" s="26">
        <v>11.76</v>
      </c>
      <c r="K114" s="26">
        <v>25.57</v>
      </c>
      <c r="L114" s="26">
        <v>8.11</v>
      </c>
      <c r="M114" s="26">
        <v>11.39</v>
      </c>
      <c r="N114" s="26">
        <v>5.67</v>
      </c>
      <c r="O114" s="26">
        <v>16.510000000000002</v>
      </c>
      <c r="P114" s="26">
        <v>2.35</v>
      </c>
      <c r="Q114" s="26">
        <v>8.5299999999999994</v>
      </c>
      <c r="R114" s="25"/>
      <c r="S114" s="25"/>
      <c r="T114" s="25"/>
      <c r="U114" s="26">
        <v>29.47</v>
      </c>
      <c r="V114" s="26">
        <v>0.49</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185</v>
      </c>
      <c r="B115" s="26">
        <v>21.07</v>
      </c>
      <c r="C115" s="25"/>
      <c r="D115" s="26">
        <v>35.22</v>
      </c>
      <c r="E115" s="26">
        <v>9.8699999999999992</v>
      </c>
      <c r="F115" s="26">
        <v>60.9</v>
      </c>
      <c r="G115" s="26">
        <v>30.33</v>
      </c>
      <c r="H115" s="26">
        <v>11.68</v>
      </c>
      <c r="I115" s="26">
        <v>16.14</v>
      </c>
      <c r="J115" s="26">
        <v>11.96</v>
      </c>
      <c r="K115" s="26">
        <v>25.76</v>
      </c>
      <c r="L115" s="26">
        <v>8.3000000000000007</v>
      </c>
      <c r="M115" s="26">
        <v>11.44</v>
      </c>
      <c r="N115" s="26">
        <v>5.77</v>
      </c>
      <c r="O115" s="26">
        <v>16.739999999999998</v>
      </c>
      <c r="P115" s="26">
        <v>2.4500000000000002</v>
      </c>
      <c r="Q115" s="26">
        <v>8.65</v>
      </c>
      <c r="R115" s="25"/>
      <c r="S115" s="25"/>
      <c r="T115" s="25"/>
      <c r="U115" s="26">
        <v>29.73</v>
      </c>
      <c r="V115" s="26">
        <v>0.5</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186</v>
      </c>
      <c r="B116" s="26">
        <v>21.3</v>
      </c>
      <c r="C116" s="25"/>
      <c r="D116" s="26">
        <v>35.72</v>
      </c>
      <c r="E116" s="26">
        <v>10.06</v>
      </c>
      <c r="F116" s="26">
        <v>61.39</v>
      </c>
      <c r="G116" s="26">
        <v>30.74</v>
      </c>
      <c r="H116" s="26">
        <v>11.76</v>
      </c>
      <c r="I116" s="26">
        <v>16.39</v>
      </c>
      <c r="J116" s="26">
        <v>12.17</v>
      </c>
      <c r="K116" s="26">
        <v>25.97</v>
      </c>
      <c r="L116" s="26">
        <v>8.5</v>
      </c>
      <c r="M116" s="26">
        <v>11.5</v>
      </c>
      <c r="N116" s="26">
        <v>5.88</v>
      </c>
      <c r="O116" s="26">
        <v>16.97</v>
      </c>
      <c r="P116" s="26">
        <v>2.56</v>
      </c>
      <c r="Q116" s="26">
        <v>8.7799999999999994</v>
      </c>
      <c r="R116" s="25"/>
      <c r="S116" s="25"/>
      <c r="T116" s="25"/>
      <c r="U116" s="26">
        <v>30.01</v>
      </c>
      <c r="V116" s="26">
        <v>0.52</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187</v>
      </c>
      <c r="B117" s="26">
        <v>21.54</v>
      </c>
      <c r="C117" s="25"/>
      <c r="D117" s="26">
        <v>36.19</v>
      </c>
      <c r="E117" s="26">
        <v>10.24</v>
      </c>
      <c r="F117" s="26">
        <v>61.91</v>
      </c>
      <c r="G117" s="26">
        <v>31.13</v>
      </c>
      <c r="H117" s="26">
        <v>11.85</v>
      </c>
      <c r="I117" s="26">
        <v>16.649999999999999</v>
      </c>
      <c r="J117" s="26">
        <v>12.39</v>
      </c>
      <c r="K117" s="26">
        <v>26.2</v>
      </c>
      <c r="L117" s="26">
        <v>8.7100000000000009</v>
      </c>
      <c r="M117" s="26">
        <v>11.56</v>
      </c>
      <c r="N117" s="26">
        <v>5.99</v>
      </c>
      <c r="O117" s="26">
        <v>17.23</v>
      </c>
      <c r="P117" s="26">
        <v>2.67</v>
      </c>
      <c r="Q117" s="26">
        <v>8.91</v>
      </c>
      <c r="R117" s="25"/>
      <c r="S117" s="25"/>
      <c r="T117" s="25"/>
      <c r="U117" s="26">
        <v>30.33</v>
      </c>
      <c r="V117" s="26">
        <v>0.55000000000000004</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188</v>
      </c>
      <c r="B118" s="26">
        <v>21.79</v>
      </c>
      <c r="C118" s="25"/>
      <c r="D118" s="26">
        <v>36.630000000000003</v>
      </c>
      <c r="E118" s="26">
        <v>10.41</v>
      </c>
      <c r="F118" s="26">
        <v>62.48</v>
      </c>
      <c r="G118" s="26">
        <v>31.52</v>
      </c>
      <c r="H118" s="26">
        <v>11.93</v>
      </c>
      <c r="I118" s="26">
        <v>16.93</v>
      </c>
      <c r="J118" s="26">
        <v>12.62</v>
      </c>
      <c r="K118" s="26">
        <v>26.48</v>
      </c>
      <c r="L118" s="26">
        <v>8.92</v>
      </c>
      <c r="M118" s="26">
        <v>11.64</v>
      </c>
      <c r="N118" s="26">
        <v>6.11</v>
      </c>
      <c r="O118" s="26">
        <v>17.489999999999998</v>
      </c>
      <c r="P118" s="26">
        <v>2.77</v>
      </c>
      <c r="Q118" s="26">
        <v>9.0500000000000007</v>
      </c>
      <c r="R118" s="25"/>
      <c r="S118" s="25"/>
      <c r="T118" s="25"/>
      <c r="U118" s="26">
        <v>30.69</v>
      </c>
      <c r="V118" s="26">
        <v>0.56999999999999995</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189</v>
      </c>
      <c r="B119" s="26">
        <v>22.05</v>
      </c>
      <c r="C119" s="25"/>
      <c r="D119" s="26">
        <v>37.01</v>
      </c>
      <c r="E119" s="26">
        <v>10.56</v>
      </c>
      <c r="F119" s="26">
        <v>63.1</v>
      </c>
      <c r="G119" s="26">
        <v>31.88</v>
      </c>
      <c r="H119" s="26">
        <v>12.01</v>
      </c>
      <c r="I119" s="26">
        <v>17.21</v>
      </c>
      <c r="J119" s="26">
        <v>12.85</v>
      </c>
      <c r="K119" s="26">
        <v>26.78</v>
      </c>
      <c r="L119" s="26">
        <v>9.1300000000000008</v>
      </c>
      <c r="M119" s="26">
        <v>11.72</v>
      </c>
      <c r="N119" s="26">
        <v>6.23</v>
      </c>
      <c r="O119" s="26">
        <v>17.78</v>
      </c>
      <c r="P119" s="26">
        <v>2.88</v>
      </c>
      <c r="Q119" s="26">
        <v>9.18</v>
      </c>
      <c r="R119" s="25"/>
      <c r="S119" s="25"/>
      <c r="T119" s="25"/>
      <c r="U119" s="26">
        <v>31.07</v>
      </c>
      <c r="V119" s="26">
        <v>0.6</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190</v>
      </c>
      <c r="B120" s="26">
        <v>22.33</v>
      </c>
      <c r="C120" s="25"/>
      <c r="D120" s="26">
        <v>37.39</v>
      </c>
      <c r="E120" s="26">
        <v>10.71</v>
      </c>
      <c r="F120" s="26">
        <v>63.81</v>
      </c>
      <c r="G120" s="26">
        <v>32.229999999999997</v>
      </c>
      <c r="H120" s="26">
        <v>12.09</v>
      </c>
      <c r="I120" s="26">
        <v>17.510000000000002</v>
      </c>
      <c r="J120" s="26">
        <v>13.09</v>
      </c>
      <c r="K120" s="26">
        <v>27.09</v>
      </c>
      <c r="L120" s="26">
        <v>9.35</v>
      </c>
      <c r="M120" s="26">
        <v>11.82</v>
      </c>
      <c r="N120" s="26">
        <v>6.36</v>
      </c>
      <c r="O120" s="26">
        <v>18.07</v>
      </c>
      <c r="P120" s="26">
        <v>3</v>
      </c>
      <c r="Q120" s="26">
        <v>9.32</v>
      </c>
      <c r="R120" s="25"/>
      <c r="S120" s="25"/>
      <c r="T120" s="25"/>
      <c r="U120" s="26">
        <v>31.48</v>
      </c>
      <c r="V120" s="26">
        <v>0.6</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191</v>
      </c>
      <c r="B121" s="26">
        <v>22.61</v>
      </c>
      <c r="C121" s="25"/>
      <c r="D121" s="26">
        <v>37.78</v>
      </c>
      <c r="E121" s="26">
        <v>10.86</v>
      </c>
      <c r="F121" s="26">
        <v>64.59</v>
      </c>
      <c r="G121" s="26">
        <v>32.56</v>
      </c>
      <c r="H121" s="26">
        <v>12.18</v>
      </c>
      <c r="I121" s="26">
        <v>17.850000000000001</v>
      </c>
      <c r="J121" s="26">
        <v>13.33</v>
      </c>
      <c r="K121" s="26">
        <v>27.39</v>
      </c>
      <c r="L121" s="26">
        <v>9.58</v>
      </c>
      <c r="M121" s="26">
        <v>11.92</v>
      </c>
      <c r="N121" s="26">
        <v>6.49</v>
      </c>
      <c r="O121" s="26">
        <v>18.38</v>
      </c>
      <c r="P121" s="26">
        <v>3.11</v>
      </c>
      <c r="Q121" s="26">
        <v>9.4600000000000009</v>
      </c>
      <c r="R121" s="25"/>
      <c r="S121" s="25"/>
      <c r="T121" s="25"/>
      <c r="U121" s="26">
        <v>31.88</v>
      </c>
      <c r="V121" s="26">
        <v>0.61</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192</v>
      </c>
      <c r="B122" s="26">
        <v>22.91</v>
      </c>
      <c r="C122" s="25"/>
      <c r="D122" s="26">
        <v>38.200000000000003</v>
      </c>
      <c r="E122" s="26">
        <v>11.03</v>
      </c>
      <c r="F122" s="26">
        <v>65.45</v>
      </c>
      <c r="G122" s="26">
        <v>32.89</v>
      </c>
      <c r="H122" s="26">
        <v>12.27</v>
      </c>
      <c r="I122" s="26">
        <v>18.21</v>
      </c>
      <c r="J122" s="26">
        <v>13.58</v>
      </c>
      <c r="K122" s="26">
        <v>27.66</v>
      </c>
      <c r="L122" s="26">
        <v>9.82</v>
      </c>
      <c r="M122" s="26">
        <v>12.03</v>
      </c>
      <c r="N122" s="26">
        <v>6.62</v>
      </c>
      <c r="O122" s="26">
        <v>18.7</v>
      </c>
      <c r="P122" s="26">
        <v>3.23</v>
      </c>
      <c r="Q122" s="26">
        <v>9.6</v>
      </c>
      <c r="R122" s="25"/>
      <c r="S122" s="25"/>
      <c r="T122" s="25"/>
      <c r="U122" s="26">
        <v>32.28</v>
      </c>
      <c r="V122" s="26">
        <v>0.62</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193</v>
      </c>
      <c r="B123" s="26">
        <v>23.22</v>
      </c>
      <c r="C123" s="25"/>
      <c r="D123" s="26">
        <v>38.659999999999997</v>
      </c>
      <c r="E123" s="26">
        <v>11.19</v>
      </c>
      <c r="F123" s="26">
        <v>66.36</v>
      </c>
      <c r="G123" s="26">
        <v>33.229999999999997</v>
      </c>
      <c r="H123" s="26">
        <v>12.38</v>
      </c>
      <c r="I123" s="26">
        <v>18.59</v>
      </c>
      <c r="J123" s="26">
        <v>13.84</v>
      </c>
      <c r="K123" s="26">
        <v>27.89</v>
      </c>
      <c r="L123" s="26">
        <v>10.08</v>
      </c>
      <c r="M123" s="26">
        <v>12.13</v>
      </c>
      <c r="N123" s="26">
        <v>6.77</v>
      </c>
      <c r="O123" s="26">
        <v>19.02</v>
      </c>
      <c r="P123" s="26">
        <v>3.35</v>
      </c>
      <c r="Q123" s="26">
        <v>9.74</v>
      </c>
      <c r="R123" s="25"/>
      <c r="S123" s="25"/>
      <c r="T123" s="25"/>
      <c r="U123" s="26">
        <v>32.67</v>
      </c>
      <c r="V123" s="26">
        <v>0.62</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194</v>
      </c>
      <c r="B124" s="26">
        <v>23.52</v>
      </c>
      <c r="C124" s="25"/>
      <c r="D124" s="26">
        <v>39.119999999999997</v>
      </c>
      <c r="E124" s="26">
        <v>11.37</v>
      </c>
      <c r="F124" s="26">
        <v>67.290000000000006</v>
      </c>
      <c r="G124" s="26">
        <v>33.57</v>
      </c>
      <c r="H124" s="26">
        <v>12.49</v>
      </c>
      <c r="I124" s="26">
        <v>18.97</v>
      </c>
      <c r="J124" s="26">
        <v>14.1</v>
      </c>
      <c r="K124" s="26">
        <v>28.07</v>
      </c>
      <c r="L124" s="26">
        <v>10.34</v>
      </c>
      <c r="M124" s="26">
        <v>12.24</v>
      </c>
      <c r="N124" s="26">
        <v>6.93</v>
      </c>
      <c r="O124" s="26">
        <v>19.350000000000001</v>
      </c>
      <c r="P124" s="26">
        <v>3.47</v>
      </c>
      <c r="Q124" s="26">
        <v>9.89</v>
      </c>
      <c r="R124" s="25"/>
      <c r="S124" s="25"/>
      <c r="T124" s="25"/>
      <c r="U124" s="26">
        <v>33.03</v>
      </c>
      <c r="V124" s="26">
        <v>0.65</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195</v>
      </c>
      <c r="B125" s="26">
        <v>23.82</v>
      </c>
      <c r="C125" s="25"/>
      <c r="D125" s="26">
        <v>39.549999999999997</v>
      </c>
      <c r="E125" s="26">
        <v>11.53</v>
      </c>
      <c r="F125" s="26">
        <v>68.19</v>
      </c>
      <c r="G125" s="26">
        <v>33.92</v>
      </c>
      <c r="H125" s="26">
        <v>12.61</v>
      </c>
      <c r="I125" s="26">
        <v>19.309999999999999</v>
      </c>
      <c r="J125" s="26">
        <v>14.35</v>
      </c>
      <c r="K125" s="26">
        <v>28.2</v>
      </c>
      <c r="L125" s="26">
        <v>10.58</v>
      </c>
      <c r="M125" s="26">
        <v>12.35</v>
      </c>
      <c r="N125" s="26">
        <v>7.12</v>
      </c>
      <c r="O125" s="26">
        <v>19.68</v>
      </c>
      <c r="P125" s="26">
        <v>3.59</v>
      </c>
      <c r="Q125" s="26">
        <v>10.039999999999999</v>
      </c>
      <c r="R125" s="25"/>
      <c r="S125" s="25"/>
      <c r="T125" s="25"/>
      <c r="U125" s="26">
        <v>33.4</v>
      </c>
      <c r="V125" s="26">
        <v>0.69</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196</v>
      </c>
      <c r="B126" s="26">
        <v>24.09</v>
      </c>
      <c r="C126" s="25"/>
      <c r="D126" s="26">
        <v>39.950000000000003</v>
      </c>
      <c r="E126" s="26">
        <v>11.69</v>
      </c>
      <c r="F126" s="26">
        <v>69.03</v>
      </c>
      <c r="G126" s="26">
        <v>34.299999999999997</v>
      </c>
      <c r="H126" s="26">
        <v>12.74</v>
      </c>
      <c r="I126" s="26">
        <v>19.600000000000001</v>
      </c>
      <c r="J126" s="26">
        <v>14.58</v>
      </c>
      <c r="K126" s="26">
        <v>28.29</v>
      </c>
      <c r="L126" s="26">
        <v>10.81</v>
      </c>
      <c r="M126" s="26">
        <v>12.46</v>
      </c>
      <c r="N126" s="26">
        <v>7.32</v>
      </c>
      <c r="O126" s="26">
        <v>20.010000000000002</v>
      </c>
      <c r="P126" s="26">
        <v>3.71</v>
      </c>
      <c r="Q126" s="26">
        <v>10.18</v>
      </c>
      <c r="R126" s="25"/>
      <c r="S126" s="25"/>
      <c r="T126" s="25"/>
      <c r="U126" s="26">
        <v>33.75</v>
      </c>
      <c r="V126" s="26">
        <v>0.72</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197</v>
      </c>
      <c r="B127" s="26">
        <v>24.36</v>
      </c>
      <c r="C127" s="25"/>
      <c r="D127" s="26">
        <v>40.32</v>
      </c>
      <c r="E127" s="26">
        <v>11.83</v>
      </c>
      <c r="F127" s="26">
        <v>69.78</v>
      </c>
      <c r="G127" s="26">
        <v>34.71</v>
      </c>
      <c r="H127" s="26">
        <v>12.87</v>
      </c>
      <c r="I127" s="26">
        <v>19.86</v>
      </c>
      <c r="J127" s="26">
        <v>14.82</v>
      </c>
      <c r="K127" s="26">
        <v>28.35</v>
      </c>
      <c r="L127" s="26">
        <v>11.03</v>
      </c>
      <c r="M127" s="26">
        <v>12.57</v>
      </c>
      <c r="N127" s="26">
        <v>7.54</v>
      </c>
      <c r="O127" s="26">
        <v>20.34</v>
      </c>
      <c r="P127" s="26">
        <v>3.82</v>
      </c>
      <c r="Q127" s="26">
        <v>10.32</v>
      </c>
      <c r="R127" s="25"/>
      <c r="S127" s="25"/>
      <c r="T127" s="25"/>
      <c r="U127" s="26">
        <v>34.11</v>
      </c>
      <c r="V127" s="26">
        <v>0.75</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198</v>
      </c>
      <c r="B128" s="26">
        <v>24.6</v>
      </c>
      <c r="C128" s="25"/>
      <c r="D128" s="26">
        <v>40.68</v>
      </c>
      <c r="E128" s="26">
        <v>11.96</v>
      </c>
      <c r="F128" s="26">
        <v>70.44</v>
      </c>
      <c r="G128" s="26">
        <v>35.159999999999997</v>
      </c>
      <c r="H128" s="26">
        <v>13</v>
      </c>
      <c r="I128" s="26">
        <v>20.100000000000001</v>
      </c>
      <c r="J128" s="26">
        <v>15.04</v>
      </c>
      <c r="K128" s="26">
        <v>28.37</v>
      </c>
      <c r="L128" s="26">
        <v>11.24</v>
      </c>
      <c r="M128" s="26">
        <v>12.68</v>
      </c>
      <c r="N128" s="26">
        <v>7.76</v>
      </c>
      <c r="O128" s="26">
        <v>20.66</v>
      </c>
      <c r="P128" s="26">
        <v>3.93</v>
      </c>
      <c r="Q128" s="26">
        <v>10.45</v>
      </c>
      <c r="R128" s="25"/>
      <c r="S128" s="25"/>
      <c r="T128" s="25"/>
      <c r="U128" s="26">
        <v>34.47</v>
      </c>
      <c r="V128" s="26">
        <v>0.75</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199</v>
      </c>
      <c r="B129" s="26">
        <v>24.84</v>
      </c>
      <c r="C129" s="25"/>
      <c r="D129" s="26">
        <v>41.04</v>
      </c>
      <c r="E129" s="26">
        <v>12.08</v>
      </c>
      <c r="F129" s="26">
        <v>71.010000000000005</v>
      </c>
      <c r="G129" s="26">
        <v>35.659999999999997</v>
      </c>
      <c r="H129" s="26">
        <v>13.13</v>
      </c>
      <c r="I129" s="26">
        <v>20.36</v>
      </c>
      <c r="J129" s="26">
        <v>15.27</v>
      </c>
      <c r="K129" s="26">
        <v>28.38</v>
      </c>
      <c r="L129" s="26">
        <v>11.46</v>
      </c>
      <c r="M129" s="26">
        <v>12.79</v>
      </c>
      <c r="N129" s="26">
        <v>7.98</v>
      </c>
      <c r="O129" s="26">
        <v>20.98</v>
      </c>
      <c r="P129" s="26">
        <v>4.04</v>
      </c>
      <c r="Q129" s="26">
        <v>10.57</v>
      </c>
      <c r="R129" s="25"/>
      <c r="S129" s="25"/>
      <c r="T129" s="25"/>
      <c r="U129" s="26">
        <v>34.83</v>
      </c>
      <c r="V129" s="26">
        <v>0.76</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200</v>
      </c>
      <c r="B130" s="26">
        <v>25.06</v>
      </c>
      <c r="C130" s="25"/>
      <c r="D130" s="26">
        <v>41.41</v>
      </c>
      <c r="E130" s="26">
        <v>12.18</v>
      </c>
      <c r="F130" s="26">
        <v>71.489999999999995</v>
      </c>
      <c r="G130" s="26">
        <v>36.22</v>
      </c>
      <c r="H130" s="26">
        <v>13.26</v>
      </c>
      <c r="I130" s="26">
        <v>20.67</v>
      </c>
      <c r="J130" s="26">
        <v>15.5</v>
      </c>
      <c r="K130" s="26">
        <v>28.38</v>
      </c>
      <c r="L130" s="26">
        <v>11.67</v>
      </c>
      <c r="M130" s="26">
        <v>12.9</v>
      </c>
      <c r="N130" s="26">
        <v>8.19</v>
      </c>
      <c r="O130" s="26">
        <v>21.28</v>
      </c>
      <c r="P130" s="26">
        <v>4.1399999999999997</v>
      </c>
      <c r="Q130" s="26">
        <v>10.69</v>
      </c>
      <c r="R130" s="25"/>
      <c r="S130" s="25"/>
      <c r="T130" s="25"/>
      <c r="U130" s="26">
        <v>35.18</v>
      </c>
      <c r="V130" s="26">
        <v>0.77</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201</v>
      </c>
      <c r="B131" s="26">
        <v>25.29</v>
      </c>
      <c r="C131" s="25"/>
      <c r="D131" s="26">
        <v>41.78</v>
      </c>
      <c r="E131" s="26">
        <v>12.28</v>
      </c>
      <c r="F131" s="26">
        <v>71.930000000000007</v>
      </c>
      <c r="G131" s="26">
        <v>36.840000000000003</v>
      </c>
      <c r="H131" s="26">
        <v>13.39</v>
      </c>
      <c r="I131" s="26">
        <v>21.03</v>
      </c>
      <c r="J131" s="26">
        <v>15.74</v>
      </c>
      <c r="K131" s="26">
        <v>28.39</v>
      </c>
      <c r="L131" s="26">
        <v>11.9</v>
      </c>
      <c r="M131" s="26">
        <v>13.02</v>
      </c>
      <c r="N131" s="26">
        <v>8.39</v>
      </c>
      <c r="O131" s="26">
        <v>21.59</v>
      </c>
      <c r="P131" s="26">
        <v>4.25</v>
      </c>
      <c r="Q131" s="26">
        <v>10.81</v>
      </c>
      <c r="R131" s="25"/>
      <c r="S131" s="25"/>
      <c r="T131" s="25"/>
      <c r="U131" s="26">
        <v>35.54</v>
      </c>
      <c r="V131" s="26">
        <v>0.77</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202</v>
      </c>
      <c r="B132" s="26">
        <v>25.52</v>
      </c>
      <c r="C132" s="25"/>
      <c r="D132" s="26">
        <v>42.16</v>
      </c>
      <c r="E132" s="26">
        <v>12.38</v>
      </c>
      <c r="F132" s="26">
        <v>72.36</v>
      </c>
      <c r="G132" s="26">
        <v>37.49</v>
      </c>
      <c r="H132" s="26">
        <v>13.52</v>
      </c>
      <c r="I132" s="26">
        <v>21.45</v>
      </c>
      <c r="J132" s="26">
        <v>15.98</v>
      </c>
      <c r="K132" s="26">
        <v>28.42</v>
      </c>
      <c r="L132" s="26">
        <v>12.12</v>
      </c>
      <c r="M132" s="26">
        <v>13.13</v>
      </c>
      <c r="N132" s="26">
        <v>8.59</v>
      </c>
      <c r="O132" s="26">
        <v>21.91</v>
      </c>
      <c r="P132" s="26">
        <v>4.3499999999999996</v>
      </c>
      <c r="Q132" s="26">
        <v>10.94</v>
      </c>
      <c r="R132" s="25"/>
      <c r="S132" s="25"/>
      <c r="T132" s="25"/>
      <c r="U132" s="26">
        <v>35.909999999999997</v>
      </c>
      <c r="V132" s="26">
        <v>0.8</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203</v>
      </c>
      <c r="B133" s="26">
        <v>25.77</v>
      </c>
      <c r="C133" s="25"/>
      <c r="D133" s="26">
        <v>42.54</v>
      </c>
      <c r="E133" s="26">
        <v>12.49</v>
      </c>
      <c r="F133" s="26">
        <v>72.81</v>
      </c>
      <c r="G133" s="26">
        <v>38.17</v>
      </c>
      <c r="H133" s="26">
        <v>13.66</v>
      </c>
      <c r="I133" s="26">
        <v>21.91</v>
      </c>
      <c r="J133" s="26">
        <v>16.23</v>
      </c>
      <c r="K133" s="26">
        <v>28.51</v>
      </c>
      <c r="L133" s="26">
        <v>12.34</v>
      </c>
      <c r="M133" s="26">
        <v>13.25</v>
      </c>
      <c r="N133" s="26">
        <v>8.7899999999999991</v>
      </c>
      <c r="O133" s="26">
        <v>22.26</v>
      </c>
      <c r="P133" s="26">
        <v>4.46</v>
      </c>
      <c r="Q133" s="26">
        <v>11.1</v>
      </c>
      <c r="R133" s="25"/>
      <c r="S133" s="25"/>
      <c r="T133" s="25"/>
      <c r="U133" s="26">
        <v>36.33</v>
      </c>
      <c r="V133" s="26">
        <v>0.84</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204</v>
      </c>
      <c r="B134" s="26">
        <v>26.05</v>
      </c>
      <c r="C134" s="25"/>
      <c r="D134" s="26">
        <v>42.92</v>
      </c>
      <c r="E134" s="26">
        <v>12.61</v>
      </c>
      <c r="F134" s="26">
        <v>73.31</v>
      </c>
      <c r="G134" s="26">
        <v>38.880000000000003</v>
      </c>
      <c r="H134" s="26">
        <v>13.81</v>
      </c>
      <c r="I134" s="26">
        <v>22.41</v>
      </c>
      <c r="J134" s="26">
        <v>16.5</v>
      </c>
      <c r="K134" s="26">
        <v>28.63</v>
      </c>
      <c r="L134" s="26">
        <v>12.56</v>
      </c>
      <c r="M134" s="26">
        <v>13.37</v>
      </c>
      <c r="N134" s="26">
        <v>8.99</v>
      </c>
      <c r="O134" s="26">
        <v>22.64</v>
      </c>
      <c r="P134" s="26">
        <v>4.57</v>
      </c>
      <c r="Q134" s="26">
        <v>11.26</v>
      </c>
      <c r="R134" s="25"/>
      <c r="S134" s="25"/>
      <c r="T134" s="25"/>
      <c r="U134" s="26">
        <v>36.78</v>
      </c>
      <c r="V134" s="26">
        <v>0.88</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205</v>
      </c>
      <c r="B135" s="26">
        <v>26.32</v>
      </c>
      <c r="C135" s="25"/>
      <c r="D135" s="26">
        <v>43.33</v>
      </c>
      <c r="E135" s="26">
        <v>12.73</v>
      </c>
      <c r="F135" s="26">
        <v>73.86</v>
      </c>
      <c r="G135" s="26">
        <v>39.61</v>
      </c>
      <c r="H135" s="26">
        <v>13.97</v>
      </c>
      <c r="I135" s="26">
        <v>22.93</v>
      </c>
      <c r="J135" s="26">
        <v>16.79</v>
      </c>
      <c r="K135" s="26">
        <v>28.67</v>
      </c>
      <c r="L135" s="26">
        <v>12.79</v>
      </c>
      <c r="M135" s="26">
        <v>13.5</v>
      </c>
      <c r="N135" s="26">
        <v>9.2100000000000009</v>
      </c>
      <c r="O135" s="26">
        <v>23.03</v>
      </c>
      <c r="P135" s="26">
        <v>4.67</v>
      </c>
      <c r="Q135" s="26">
        <v>11.44</v>
      </c>
      <c r="R135" s="25"/>
      <c r="S135" s="25"/>
      <c r="T135" s="25"/>
      <c r="U135" s="26">
        <v>37.229999999999997</v>
      </c>
      <c r="V135" s="26">
        <v>0.92</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206</v>
      </c>
      <c r="B136" s="26">
        <v>26.61</v>
      </c>
      <c r="C136" s="25"/>
      <c r="D136" s="26">
        <v>43.77</v>
      </c>
      <c r="E136" s="26">
        <v>12.87</v>
      </c>
      <c r="F136" s="26">
        <v>74.459999999999994</v>
      </c>
      <c r="G136" s="26">
        <v>40.33</v>
      </c>
      <c r="H136" s="26">
        <v>14.14</v>
      </c>
      <c r="I136" s="26">
        <v>23.44</v>
      </c>
      <c r="J136" s="26">
        <v>17.100000000000001</v>
      </c>
      <c r="K136" s="26">
        <v>28.72</v>
      </c>
      <c r="L136" s="26">
        <v>13.05</v>
      </c>
      <c r="M136" s="26">
        <v>13.62</v>
      </c>
      <c r="N136" s="26">
        <v>9.43</v>
      </c>
      <c r="O136" s="26">
        <v>23.42</v>
      </c>
      <c r="P136" s="26">
        <v>4.7699999999999996</v>
      </c>
      <c r="Q136" s="26">
        <v>11.6</v>
      </c>
      <c r="R136" s="25"/>
      <c r="S136" s="25"/>
      <c r="T136" s="25"/>
      <c r="U136" s="26">
        <v>37.65</v>
      </c>
      <c r="V136" s="26">
        <v>0.93</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207</v>
      </c>
      <c r="B137" s="26">
        <v>26.91</v>
      </c>
      <c r="C137" s="25"/>
      <c r="D137" s="26">
        <v>44.27</v>
      </c>
      <c r="E137" s="26">
        <v>13</v>
      </c>
      <c r="F137" s="26">
        <v>75.11</v>
      </c>
      <c r="G137" s="26">
        <v>41.04</v>
      </c>
      <c r="H137" s="26">
        <v>14.31</v>
      </c>
      <c r="I137" s="26">
        <v>23.95</v>
      </c>
      <c r="J137" s="26">
        <v>17.440000000000001</v>
      </c>
      <c r="K137" s="26">
        <v>28.78</v>
      </c>
      <c r="L137" s="26">
        <v>13.38</v>
      </c>
      <c r="M137" s="26">
        <v>13.75</v>
      </c>
      <c r="N137" s="26">
        <v>9.66</v>
      </c>
      <c r="O137" s="26">
        <v>23.77</v>
      </c>
      <c r="P137" s="26">
        <v>4.8600000000000003</v>
      </c>
      <c r="Q137" s="26">
        <v>11.74</v>
      </c>
      <c r="R137" s="25"/>
      <c r="S137" s="25"/>
      <c r="T137" s="25"/>
      <c r="U137" s="26">
        <v>37.99</v>
      </c>
      <c r="V137" s="26">
        <v>0.96</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208</v>
      </c>
      <c r="B138" s="26">
        <v>27.24</v>
      </c>
      <c r="C138" s="25"/>
      <c r="D138" s="26">
        <v>44.83</v>
      </c>
      <c r="E138" s="26">
        <v>13.22</v>
      </c>
      <c r="F138" s="26">
        <v>75.8</v>
      </c>
      <c r="G138" s="26">
        <v>41.75</v>
      </c>
      <c r="H138" s="26">
        <v>14.5</v>
      </c>
      <c r="I138" s="26">
        <v>24.47</v>
      </c>
      <c r="J138" s="26">
        <v>17.8</v>
      </c>
      <c r="K138" s="26">
        <v>28.85</v>
      </c>
      <c r="L138" s="26">
        <v>13.77</v>
      </c>
      <c r="M138" s="26">
        <v>13.87</v>
      </c>
      <c r="N138" s="26">
        <v>9.9</v>
      </c>
      <c r="O138" s="26">
        <v>24.13</v>
      </c>
      <c r="P138" s="26">
        <v>4.93</v>
      </c>
      <c r="Q138" s="26">
        <v>11.85</v>
      </c>
      <c r="R138" s="25"/>
      <c r="S138" s="25"/>
      <c r="T138" s="25"/>
      <c r="U138" s="26">
        <v>38.22</v>
      </c>
      <c r="V138" s="26">
        <v>1.02</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209</v>
      </c>
      <c r="B139" s="26">
        <v>27.56</v>
      </c>
      <c r="C139" s="25"/>
      <c r="D139" s="26">
        <v>45.41</v>
      </c>
      <c r="E139" s="26">
        <v>13.37</v>
      </c>
      <c r="F139" s="26">
        <v>76.53</v>
      </c>
      <c r="G139" s="26">
        <v>42.45</v>
      </c>
      <c r="H139" s="26">
        <v>14.69</v>
      </c>
      <c r="I139" s="26">
        <v>24.96</v>
      </c>
      <c r="J139" s="26">
        <v>18.18</v>
      </c>
      <c r="K139" s="26">
        <v>29</v>
      </c>
      <c r="L139" s="26">
        <v>14.21</v>
      </c>
      <c r="M139" s="26">
        <v>13.98</v>
      </c>
      <c r="N139" s="26">
        <v>10.15</v>
      </c>
      <c r="O139" s="26">
        <v>24.47</v>
      </c>
      <c r="P139" s="26">
        <v>5</v>
      </c>
      <c r="Q139" s="26">
        <v>11.93</v>
      </c>
      <c r="R139" s="25"/>
      <c r="S139" s="25"/>
      <c r="T139" s="25"/>
      <c r="U139" s="26">
        <v>38.35</v>
      </c>
      <c r="V139" s="26">
        <v>1.1100000000000001</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210</v>
      </c>
      <c r="B140" s="26">
        <v>27.88</v>
      </c>
      <c r="C140" s="25"/>
      <c r="D140" s="26">
        <v>45.91</v>
      </c>
      <c r="E140" s="26">
        <v>13.5</v>
      </c>
      <c r="F140" s="26">
        <v>77.28</v>
      </c>
      <c r="G140" s="26">
        <v>43.16</v>
      </c>
      <c r="H140" s="26">
        <v>14.88</v>
      </c>
      <c r="I140" s="26">
        <v>25.42</v>
      </c>
      <c r="J140" s="26">
        <v>18.559999999999999</v>
      </c>
      <c r="K140" s="26">
        <v>29.1</v>
      </c>
      <c r="L140" s="26">
        <v>14.68</v>
      </c>
      <c r="M140" s="26">
        <v>14.09</v>
      </c>
      <c r="N140" s="26">
        <v>10.39</v>
      </c>
      <c r="O140" s="26">
        <v>24.78</v>
      </c>
      <c r="P140" s="26">
        <v>5.07</v>
      </c>
      <c r="Q140" s="26">
        <v>12.01</v>
      </c>
      <c r="R140" s="25"/>
      <c r="S140" s="25"/>
      <c r="T140" s="25"/>
      <c r="U140" s="26">
        <v>38.450000000000003</v>
      </c>
      <c r="V140" s="26">
        <v>1.21</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211</v>
      </c>
      <c r="B141" s="26">
        <v>28.19</v>
      </c>
      <c r="C141" s="25"/>
      <c r="D141" s="26">
        <v>46.32</v>
      </c>
      <c r="E141" s="26">
        <v>13.63</v>
      </c>
      <c r="F141" s="26">
        <v>78.040000000000006</v>
      </c>
      <c r="G141" s="26">
        <v>43.88</v>
      </c>
      <c r="H141" s="26">
        <v>15.07</v>
      </c>
      <c r="I141" s="26">
        <v>25.84</v>
      </c>
      <c r="J141" s="26">
        <v>18.91</v>
      </c>
      <c r="K141" s="26">
        <v>29.18</v>
      </c>
      <c r="L141" s="26">
        <v>15.13</v>
      </c>
      <c r="M141" s="26">
        <v>14.19</v>
      </c>
      <c r="N141" s="26">
        <v>10.62</v>
      </c>
      <c r="O141" s="26">
        <v>25.05</v>
      </c>
      <c r="P141" s="26">
        <v>5.14</v>
      </c>
      <c r="Q141" s="26">
        <v>12.07</v>
      </c>
      <c r="R141" s="25"/>
      <c r="S141" s="25"/>
      <c r="T141" s="25"/>
      <c r="U141" s="26">
        <v>38.53</v>
      </c>
      <c r="V141" s="26">
        <v>1.33</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212</v>
      </c>
      <c r="B142" s="26">
        <v>28.49</v>
      </c>
      <c r="C142" s="25"/>
      <c r="D142" s="26">
        <v>46.65</v>
      </c>
      <c r="E142" s="26">
        <v>13.78</v>
      </c>
      <c r="F142" s="26">
        <v>78.790000000000006</v>
      </c>
      <c r="G142" s="26">
        <v>44.65</v>
      </c>
      <c r="H142" s="26">
        <v>15.26</v>
      </c>
      <c r="I142" s="26">
        <v>26.23</v>
      </c>
      <c r="J142" s="26">
        <v>19.22</v>
      </c>
      <c r="K142" s="26">
        <v>29.25</v>
      </c>
      <c r="L142" s="26">
        <v>15.56</v>
      </c>
      <c r="M142" s="26">
        <v>14.28</v>
      </c>
      <c r="N142" s="26">
        <v>10.85</v>
      </c>
      <c r="O142" s="26">
        <v>25.32</v>
      </c>
      <c r="P142" s="26">
        <v>5.2</v>
      </c>
      <c r="Q142" s="26">
        <v>12.14</v>
      </c>
      <c r="R142" s="25"/>
      <c r="S142" s="25"/>
      <c r="T142" s="25"/>
      <c r="U142" s="26">
        <v>38.61</v>
      </c>
      <c r="V142" s="26">
        <v>1.43</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213</v>
      </c>
      <c r="B143" s="26">
        <v>28.79</v>
      </c>
      <c r="C143" s="25"/>
      <c r="D143" s="26">
        <v>46.93</v>
      </c>
      <c r="E143" s="26">
        <v>13.96</v>
      </c>
      <c r="F143" s="26">
        <v>79.53</v>
      </c>
      <c r="G143" s="26">
        <v>45.46</v>
      </c>
      <c r="H143" s="26">
        <v>15.45</v>
      </c>
      <c r="I143" s="26">
        <v>26.59</v>
      </c>
      <c r="J143" s="26">
        <v>19.5</v>
      </c>
      <c r="K143" s="26">
        <v>29.3</v>
      </c>
      <c r="L143" s="26">
        <v>15.97</v>
      </c>
      <c r="M143" s="26">
        <v>14.35</v>
      </c>
      <c r="N143" s="26">
        <v>11.07</v>
      </c>
      <c r="O143" s="26">
        <v>25.58</v>
      </c>
      <c r="P143" s="26">
        <v>5.26</v>
      </c>
      <c r="Q143" s="26">
        <v>12.22</v>
      </c>
      <c r="R143" s="25"/>
      <c r="S143" s="25"/>
      <c r="T143" s="25"/>
      <c r="U143" s="26">
        <v>38.700000000000003</v>
      </c>
      <c r="V143" s="26">
        <v>1.52</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214</v>
      </c>
      <c r="B144" s="26">
        <v>29.07</v>
      </c>
      <c r="C144" s="25"/>
      <c r="D144" s="26">
        <v>47.19</v>
      </c>
      <c r="E144" s="26">
        <v>14.18</v>
      </c>
      <c r="F144" s="26">
        <v>80.22</v>
      </c>
      <c r="G144" s="26">
        <v>46.3</v>
      </c>
      <c r="H144" s="26">
        <v>15.64</v>
      </c>
      <c r="I144" s="26">
        <v>26.93</v>
      </c>
      <c r="J144" s="26">
        <v>19.77</v>
      </c>
      <c r="K144" s="26">
        <v>29.35</v>
      </c>
      <c r="L144" s="26">
        <v>16.350000000000001</v>
      </c>
      <c r="M144" s="26">
        <v>14.42</v>
      </c>
      <c r="N144" s="26">
        <v>11.3</v>
      </c>
      <c r="O144" s="26">
        <v>25.84</v>
      </c>
      <c r="P144" s="26">
        <v>5.32</v>
      </c>
      <c r="Q144" s="26">
        <v>12.29</v>
      </c>
      <c r="R144" s="25"/>
      <c r="S144" s="25"/>
      <c r="T144" s="25"/>
      <c r="U144" s="26">
        <v>38.78</v>
      </c>
      <c r="V144" s="26">
        <v>1.59</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215</v>
      </c>
      <c r="B145" s="26">
        <v>29.36</v>
      </c>
      <c r="C145" s="25"/>
      <c r="D145" s="26">
        <v>47.44</v>
      </c>
      <c r="E145" s="26">
        <v>14.43</v>
      </c>
      <c r="F145" s="26">
        <v>80.87</v>
      </c>
      <c r="G145" s="26">
        <v>47.18</v>
      </c>
      <c r="H145" s="26">
        <v>15.83</v>
      </c>
      <c r="I145" s="26">
        <v>27.28</v>
      </c>
      <c r="J145" s="26">
        <v>20.02</v>
      </c>
      <c r="K145" s="26">
        <v>29.4</v>
      </c>
      <c r="L145" s="26">
        <v>16.71</v>
      </c>
      <c r="M145" s="26">
        <v>14.48</v>
      </c>
      <c r="N145" s="26">
        <v>11.56</v>
      </c>
      <c r="O145" s="26">
        <v>26.12</v>
      </c>
      <c r="P145" s="26">
        <v>5.37</v>
      </c>
      <c r="Q145" s="26">
        <v>12.36</v>
      </c>
      <c r="R145" s="25"/>
      <c r="S145" s="25"/>
      <c r="T145" s="25"/>
      <c r="U145" s="26">
        <v>38.869999999999997</v>
      </c>
      <c r="V145" s="26">
        <v>1.64</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216</v>
      </c>
      <c r="B146" s="26">
        <v>29.66</v>
      </c>
      <c r="C146" s="25"/>
      <c r="D146" s="26">
        <v>47.73</v>
      </c>
      <c r="E146" s="26">
        <v>14.72</v>
      </c>
      <c r="F146" s="26">
        <v>81.489999999999995</v>
      </c>
      <c r="G146" s="26">
        <v>48.09</v>
      </c>
      <c r="H146" s="26">
        <v>16.04</v>
      </c>
      <c r="I146" s="26">
        <v>27.66</v>
      </c>
      <c r="J146" s="26">
        <v>20.27</v>
      </c>
      <c r="K146" s="26">
        <v>29.48</v>
      </c>
      <c r="L146" s="26">
        <v>17.07</v>
      </c>
      <c r="M146" s="26">
        <v>14.54</v>
      </c>
      <c r="N146" s="26">
        <v>11.84</v>
      </c>
      <c r="O146" s="26">
        <v>26.42</v>
      </c>
      <c r="P146" s="26">
        <v>5.4</v>
      </c>
      <c r="Q146" s="26">
        <v>12.42</v>
      </c>
      <c r="R146" s="25"/>
      <c r="S146" s="25"/>
      <c r="T146" s="25"/>
      <c r="U146" s="26">
        <v>38.950000000000003</v>
      </c>
      <c r="V146" s="26">
        <v>1.68</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217</v>
      </c>
      <c r="B147" s="26">
        <v>29.96</v>
      </c>
      <c r="C147" s="25"/>
      <c r="D147" s="26">
        <v>48.06</v>
      </c>
      <c r="E147" s="26">
        <v>15.02</v>
      </c>
      <c r="F147" s="26">
        <v>82.08</v>
      </c>
      <c r="G147" s="26">
        <v>48.99</v>
      </c>
      <c r="H147" s="26">
        <v>16.25</v>
      </c>
      <c r="I147" s="26">
        <v>28.06</v>
      </c>
      <c r="J147" s="26">
        <v>20.53</v>
      </c>
      <c r="K147" s="26">
        <v>29.6</v>
      </c>
      <c r="L147" s="26">
        <v>17.440000000000001</v>
      </c>
      <c r="M147" s="26">
        <v>14.59</v>
      </c>
      <c r="N147" s="26">
        <v>12.14</v>
      </c>
      <c r="O147" s="26">
        <v>26.73</v>
      </c>
      <c r="P147" s="26">
        <v>5.44</v>
      </c>
      <c r="Q147" s="26">
        <v>12.48</v>
      </c>
      <c r="R147" s="25"/>
      <c r="S147" s="25"/>
      <c r="T147" s="25"/>
      <c r="U147" s="26">
        <v>39.01</v>
      </c>
      <c r="V147" s="26">
        <v>1.72</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218</v>
      </c>
      <c r="B148" s="26">
        <v>30.27</v>
      </c>
      <c r="C148" s="25"/>
      <c r="D148" s="26">
        <v>48.44</v>
      </c>
      <c r="E148" s="26">
        <v>15.32</v>
      </c>
      <c r="F148" s="26">
        <v>82.66</v>
      </c>
      <c r="G148" s="26">
        <v>49.82</v>
      </c>
      <c r="H148" s="26">
        <v>16.48</v>
      </c>
      <c r="I148" s="26">
        <v>28.48</v>
      </c>
      <c r="J148" s="26">
        <v>20.81</v>
      </c>
      <c r="K148" s="26">
        <v>29.78</v>
      </c>
      <c r="L148" s="26">
        <v>17.8</v>
      </c>
      <c r="M148" s="26">
        <v>14.65</v>
      </c>
      <c r="N148" s="26">
        <v>12.48</v>
      </c>
      <c r="O148" s="26">
        <v>27.03</v>
      </c>
      <c r="P148" s="26">
        <v>5.49</v>
      </c>
      <c r="Q148" s="26">
        <v>12.54</v>
      </c>
      <c r="R148" s="25"/>
      <c r="S148" s="25"/>
      <c r="T148" s="25"/>
      <c r="U148" s="26">
        <v>39.06</v>
      </c>
      <c r="V148" s="26">
        <v>1.77</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219</v>
      </c>
      <c r="B149" s="26">
        <v>30.58</v>
      </c>
      <c r="C149" s="25"/>
      <c r="D149" s="26">
        <v>48.87</v>
      </c>
      <c r="E149" s="26">
        <v>15.59</v>
      </c>
      <c r="F149" s="26">
        <v>83.22</v>
      </c>
      <c r="G149" s="26">
        <v>50.55</v>
      </c>
      <c r="H149" s="26">
        <v>16.71</v>
      </c>
      <c r="I149" s="26">
        <v>28.89</v>
      </c>
      <c r="J149" s="26">
        <v>21.1</v>
      </c>
      <c r="K149" s="26">
        <v>30.02</v>
      </c>
      <c r="L149" s="26">
        <v>18.16</v>
      </c>
      <c r="M149" s="26">
        <v>14.71</v>
      </c>
      <c r="N149" s="26">
        <v>12.83</v>
      </c>
      <c r="O149" s="26">
        <v>27.32</v>
      </c>
      <c r="P149" s="26">
        <v>5.54</v>
      </c>
      <c r="Q149" s="26">
        <v>12.6</v>
      </c>
      <c r="R149" s="25"/>
      <c r="S149" s="25"/>
      <c r="T149" s="25"/>
      <c r="U149" s="26">
        <v>39.08</v>
      </c>
      <c r="V149" s="26">
        <v>1.81</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220</v>
      </c>
      <c r="B150" s="26">
        <v>30.9</v>
      </c>
      <c r="C150" s="25"/>
      <c r="D150" s="26">
        <v>49.35</v>
      </c>
      <c r="E150" s="26">
        <v>15.82</v>
      </c>
      <c r="F150" s="26">
        <v>83.83</v>
      </c>
      <c r="G150" s="26">
        <v>51.16</v>
      </c>
      <c r="H150" s="26">
        <v>16.95</v>
      </c>
      <c r="I150" s="26">
        <v>29.31</v>
      </c>
      <c r="J150" s="26">
        <v>21.4</v>
      </c>
      <c r="K150" s="26">
        <v>30.31</v>
      </c>
      <c r="L150" s="26">
        <v>18.54</v>
      </c>
      <c r="M150" s="26">
        <v>14.76</v>
      </c>
      <c r="N150" s="26">
        <v>13.21</v>
      </c>
      <c r="O150" s="26">
        <v>27.59</v>
      </c>
      <c r="P150" s="26">
        <v>5.6</v>
      </c>
      <c r="Q150" s="26">
        <v>12.67</v>
      </c>
      <c r="R150" s="25"/>
      <c r="S150" s="25"/>
      <c r="T150" s="25"/>
      <c r="U150" s="26">
        <v>39.08</v>
      </c>
      <c r="V150" s="26">
        <v>1.88</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221</v>
      </c>
      <c r="B151" s="26">
        <v>31.19</v>
      </c>
      <c r="C151" s="25"/>
      <c r="D151" s="26">
        <v>49.85</v>
      </c>
      <c r="E151" s="26">
        <v>16.03</v>
      </c>
      <c r="F151" s="26">
        <v>84.48</v>
      </c>
      <c r="G151" s="26">
        <v>51.65</v>
      </c>
      <c r="H151" s="26">
        <v>17.2</v>
      </c>
      <c r="I151" s="26">
        <v>29.72</v>
      </c>
      <c r="J151" s="26">
        <v>21.71</v>
      </c>
      <c r="K151" s="26">
        <v>30.63</v>
      </c>
      <c r="L151" s="26">
        <v>18.940000000000001</v>
      </c>
      <c r="M151" s="26">
        <v>14.53</v>
      </c>
      <c r="N151" s="26">
        <v>13.6</v>
      </c>
      <c r="O151" s="26">
        <v>27.84</v>
      </c>
      <c r="P151" s="26">
        <v>5.67</v>
      </c>
      <c r="Q151" s="26">
        <v>12.72</v>
      </c>
      <c r="R151" s="25"/>
      <c r="S151" s="25"/>
      <c r="T151" s="25"/>
      <c r="U151" s="26">
        <v>39.08</v>
      </c>
      <c r="V151" s="26">
        <v>1.95</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222</v>
      </c>
      <c r="B152" s="26">
        <v>31.46</v>
      </c>
      <c r="C152" s="25"/>
      <c r="D152" s="26">
        <v>50.34</v>
      </c>
      <c r="E152" s="26">
        <v>16.21</v>
      </c>
      <c r="F152" s="26">
        <v>85.18</v>
      </c>
      <c r="G152" s="26">
        <v>52.05</v>
      </c>
      <c r="H152" s="26">
        <v>17.45</v>
      </c>
      <c r="I152" s="26">
        <v>30.12</v>
      </c>
      <c r="J152" s="26">
        <v>22.02</v>
      </c>
      <c r="K152" s="26">
        <v>30.95</v>
      </c>
      <c r="L152" s="26">
        <v>19.38</v>
      </c>
      <c r="M152" s="26">
        <v>14.23</v>
      </c>
      <c r="N152" s="26">
        <v>14</v>
      </c>
      <c r="O152" s="26">
        <v>28.09</v>
      </c>
      <c r="P152" s="26">
        <v>5.74</v>
      </c>
      <c r="Q152" s="26">
        <v>12.75</v>
      </c>
      <c r="R152" s="25"/>
      <c r="S152" s="25"/>
      <c r="T152" s="25"/>
      <c r="U152" s="26">
        <v>39.090000000000003</v>
      </c>
      <c r="V152" s="26">
        <v>2.02</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223</v>
      </c>
      <c r="B153" s="26">
        <v>31.74</v>
      </c>
      <c r="C153" s="25"/>
      <c r="D153" s="26">
        <v>50.78</v>
      </c>
      <c r="E153" s="26">
        <v>16.41</v>
      </c>
      <c r="F153" s="26">
        <v>85.91</v>
      </c>
      <c r="G153" s="26">
        <v>52.39</v>
      </c>
      <c r="H153" s="26">
        <v>17.7</v>
      </c>
      <c r="I153" s="26">
        <v>30.48</v>
      </c>
      <c r="J153" s="26">
        <v>22.32</v>
      </c>
      <c r="K153" s="26">
        <v>31.27</v>
      </c>
      <c r="L153" s="26">
        <v>19.850000000000001</v>
      </c>
      <c r="M153" s="26">
        <v>13.93</v>
      </c>
      <c r="N153" s="26">
        <v>14.4</v>
      </c>
      <c r="O153" s="26">
        <v>28.35</v>
      </c>
      <c r="P153" s="26">
        <v>5.8</v>
      </c>
      <c r="Q153" s="26">
        <v>12.79</v>
      </c>
      <c r="R153" s="25"/>
      <c r="S153" s="25"/>
      <c r="T153" s="25"/>
      <c r="U153" s="26">
        <v>39.18</v>
      </c>
      <c r="V153" s="26">
        <v>2.1</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224</v>
      </c>
      <c r="B154" s="26">
        <v>32.01</v>
      </c>
      <c r="C154" s="25"/>
      <c r="D154" s="26">
        <v>51.18</v>
      </c>
      <c r="E154" s="26">
        <v>16.61</v>
      </c>
      <c r="F154" s="26">
        <v>86.67</v>
      </c>
      <c r="G154" s="26">
        <v>52.69</v>
      </c>
      <c r="H154" s="26">
        <v>17.95</v>
      </c>
      <c r="I154" s="26">
        <v>30.85</v>
      </c>
      <c r="J154" s="26">
        <v>22.6</v>
      </c>
      <c r="K154" s="26">
        <v>31.55</v>
      </c>
      <c r="L154" s="26">
        <v>20.37</v>
      </c>
      <c r="M154" s="26">
        <v>13.67</v>
      </c>
      <c r="N154" s="26">
        <v>14.8</v>
      </c>
      <c r="O154" s="26">
        <v>28.63</v>
      </c>
      <c r="P154" s="26">
        <v>5.86</v>
      </c>
      <c r="Q154" s="26">
        <v>12.82</v>
      </c>
      <c r="R154" s="25"/>
      <c r="S154" s="25"/>
      <c r="T154" s="25"/>
      <c r="U154" s="26">
        <v>39.340000000000003</v>
      </c>
      <c r="V154" s="26">
        <v>2.1800000000000002</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225</v>
      </c>
      <c r="B155" s="26">
        <v>32.32</v>
      </c>
      <c r="C155" s="25"/>
      <c r="D155" s="26">
        <v>51.55</v>
      </c>
      <c r="E155" s="26">
        <v>16.809999999999999</v>
      </c>
      <c r="F155" s="26">
        <v>87.46</v>
      </c>
      <c r="G155" s="26">
        <v>52.95</v>
      </c>
      <c r="H155" s="26">
        <v>18.190000000000001</v>
      </c>
      <c r="I155" s="26">
        <v>31.2</v>
      </c>
      <c r="J155" s="26">
        <v>22.87</v>
      </c>
      <c r="K155" s="26">
        <v>31.81</v>
      </c>
      <c r="L155" s="26">
        <v>20.89</v>
      </c>
      <c r="M155" s="26">
        <v>13.74</v>
      </c>
      <c r="N155" s="26">
        <v>15.19</v>
      </c>
      <c r="O155" s="26">
        <v>28.93</v>
      </c>
      <c r="P155" s="26">
        <v>5.91</v>
      </c>
      <c r="Q155" s="26">
        <v>12.87</v>
      </c>
      <c r="R155" s="25"/>
      <c r="S155" s="25"/>
      <c r="T155" s="25"/>
      <c r="U155" s="26">
        <v>39.549999999999997</v>
      </c>
      <c r="V155" s="26">
        <v>2.2599999999999998</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226</v>
      </c>
      <c r="B156" s="26">
        <v>32.619999999999997</v>
      </c>
      <c r="C156" s="25"/>
      <c r="D156" s="26">
        <v>51.91</v>
      </c>
      <c r="E156" s="26">
        <v>17.02</v>
      </c>
      <c r="F156" s="26">
        <v>88.24</v>
      </c>
      <c r="G156" s="26">
        <v>53.19</v>
      </c>
      <c r="H156" s="26">
        <v>18.43</v>
      </c>
      <c r="I156" s="26">
        <v>31.53</v>
      </c>
      <c r="J156" s="26">
        <v>23.13</v>
      </c>
      <c r="K156" s="26">
        <v>32.06</v>
      </c>
      <c r="L156" s="26">
        <v>21.39</v>
      </c>
      <c r="M156" s="26">
        <v>13.84</v>
      </c>
      <c r="N156" s="26">
        <v>15.59</v>
      </c>
      <c r="O156" s="26">
        <v>29.24</v>
      </c>
      <c r="P156" s="26">
        <v>5.97</v>
      </c>
      <c r="Q156" s="26">
        <v>12.92</v>
      </c>
      <c r="R156" s="25"/>
      <c r="S156" s="25"/>
      <c r="T156" s="25"/>
      <c r="U156" s="26">
        <v>39.79</v>
      </c>
      <c r="V156" s="26">
        <v>2.33</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227</v>
      </c>
      <c r="B157" s="26">
        <v>32.92</v>
      </c>
      <c r="C157" s="25"/>
      <c r="D157" s="26">
        <v>52.31</v>
      </c>
      <c r="E157" s="26">
        <v>17.2</v>
      </c>
      <c r="F157" s="26">
        <v>89.03</v>
      </c>
      <c r="G157" s="26">
        <v>53.38</v>
      </c>
      <c r="H157" s="26">
        <v>18.68</v>
      </c>
      <c r="I157" s="26">
        <v>31.84</v>
      </c>
      <c r="J157" s="26">
        <v>23.39</v>
      </c>
      <c r="K157" s="26">
        <v>32.33</v>
      </c>
      <c r="L157" s="26">
        <v>21.84</v>
      </c>
      <c r="M157" s="26">
        <v>13.95</v>
      </c>
      <c r="N157" s="26">
        <v>16</v>
      </c>
      <c r="O157" s="26">
        <v>29.55</v>
      </c>
      <c r="P157" s="26">
        <v>6.02</v>
      </c>
      <c r="Q157" s="26">
        <v>12.97</v>
      </c>
      <c r="R157" s="25"/>
      <c r="S157" s="25"/>
      <c r="T157" s="25"/>
      <c r="U157" s="26">
        <v>40</v>
      </c>
      <c r="V157" s="26">
        <v>2.41</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228</v>
      </c>
      <c r="B158" s="26">
        <v>33.229999999999997</v>
      </c>
      <c r="C158" s="25"/>
      <c r="D158" s="26">
        <v>52.77</v>
      </c>
      <c r="E158" s="26">
        <v>17.36</v>
      </c>
      <c r="F158" s="26">
        <v>89.84</v>
      </c>
      <c r="G158" s="26">
        <v>53.54</v>
      </c>
      <c r="H158" s="26">
        <v>18.940000000000001</v>
      </c>
      <c r="I158" s="26">
        <v>32.15</v>
      </c>
      <c r="J158" s="26">
        <v>23.65</v>
      </c>
      <c r="K158" s="26">
        <v>32.619999999999997</v>
      </c>
      <c r="L158" s="26">
        <v>22.25</v>
      </c>
      <c r="M158" s="26">
        <v>14.05</v>
      </c>
      <c r="N158" s="26">
        <v>16.420000000000002</v>
      </c>
      <c r="O158" s="26">
        <v>29.87</v>
      </c>
      <c r="P158" s="26">
        <v>6.07</v>
      </c>
      <c r="Q158" s="26">
        <v>13.03</v>
      </c>
      <c r="R158" s="25"/>
      <c r="S158" s="25"/>
      <c r="T158" s="25"/>
      <c r="U158" s="26">
        <v>40.18</v>
      </c>
      <c r="V158" s="26">
        <v>2.48</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229</v>
      </c>
      <c r="B159" s="26">
        <v>33.61</v>
      </c>
      <c r="C159" s="25"/>
      <c r="D159" s="26">
        <v>53.29</v>
      </c>
      <c r="E159" s="26">
        <v>17.489999999999998</v>
      </c>
      <c r="F159" s="26">
        <v>90.68</v>
      </c>
      <c r="G159" s="26">
        <v>53.71</v>
      </c>
      <c r="H159" s="26">
        <v>19.21</v>
      </c>
      <c r="I159" s="26">
        <v>32.450000000000003</v>
      </c>
      <c r="J159" s="26">
        <v>24</v>
      </c>
      <c r="K159" s="26">
        <v>32.93</v>
      </c>
      <c r="L159" s="26">
        <v>22.68</v>
      </c>
      <c r="M159" s="26">
        <v>14.59</v>
      </c>
      <c r="N159" s="26">
        <v>16.91</v>
      </c>
      <c r="O159" s="26">
        <v>30.18</v>
      </c>
      <c r="P159" s="26">
        <v>6.17</v>
      </c>
      <c r="Q159" s="26">
        <v>13.12</v>
      </c>
      <c r="R159" s="25"/>
      <c r="S159" s="25"/>
      <c r="T159" s="25"/>
      <c r="U159" s="26">
        <v>40.520000000000003</v>
      </c>
      <c r="V159" s="26">
        <v>2.54</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230</v>
      </c>
      <c r="B160" s="26">
        <v>33.99</v>
      </c>
      <c r="C160" s="25"/>
      <c r="D160" s="26">
        <v>53.85</v>
      </c>
      <c r="E160" s="26">
        <v>17.600000000000001</v>
      </c>
      <c r="F160" s="26">
        <v>91.54</v>
      </c>
      <c r="G160" s="26">
        <v>53.84</v>
      </c>
      <c r="H160" s="26">
        <v>19.5</v>
      </c>
      <c r="I160" s="26">
        <v>32.729999999999997</v>
      </c>
      <c r="J160" s="26">
        <v>24.34</v>
      </c>
      <c r="K160" s="26">
        <v>33.26</v>
      </c>
      <c r="L160" s="26">
        <v>23.17</v>
      </c>
      <c r="M160" s="26">
        <v>15.11</v>
      </c>
      <c r="N160" s="26">
        <v>17.420000000000002</v>
      </c>
      <c r="O160" s="26">
        <v>30.5</v>
      </c>
      <c r="P160" s="26">
        <v>6.29</v>
      </c>
      <c r="Q160" s="26">
        <v>13.22</v>
      </c>
      <c r="R160" s="25"/>
      <c r="S160" s="25"/>
      <c r="T160" s="25"/>
      <c r="U160" s="26">
        <v>40.82</v>
      </c>
      <c r="V160" s="26">
        <v>2.6</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231</v>
      </c>
      <c r="B161" s="26">
        <v>34.35</v>
      </c>
      <c r="C161" s="25"/>
      <c r="D161" s="26">
        <v>54.41</v>
      </c>
      <c r="E161" s="26">
        <v>17.7</v>
      </c>
      <c r="F161" s="26">
        <v>92.35</v>
      </c>
      <c r="G161" s="26">
        <v>53.94</v>
      </c>
      <c r="H161" s="26">
        <v>19.79</v>
      </c>
      <c r="I161" s="26">
        <v>32.96</v>
      </c>
      <c r="J161" s="26">
        <v>24.66</v>
      </c>
      <c r="K161" s="26">
        <v>33.58</v>
      </c>
      <c r="L161" s="26">
        <v>23.76</v>
      </c>
      <c r="M161" s="26">
        <v>15.57</v>
      </c>
      <c r="N161" s="26">
        <v>17.920000000000002</v>
      </c>
      <c r="O161" s="26">
        <v>30.82</v>
      </c>
      <c r="P161" s="26">
        <v>6.4</v>
      </c>
      <c r="Q161" s="26">
        <v>13.33</v>
      </c>
      <c r="R161" s="25"/>
      <c r="S161" s="25"/>
      <c r="T161" s="25"/>
      <c r="U161" s="26">
        <v>41.07</v>
      </c>
      <c r="V161" s="26">
        <v>2.66</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232</v>
      </c>
      <c r="B162" s="26">
        <v>34.69</v>
      </c>
      <c r="C162" s="25"/>
      <c r="D162" s="26">
        <v>54.99</v>
      </c>
      <c r="E162" s="26">
        <v>17.809999999999999</v>
      </c>
      <c r="F162" s="26">
        <v>93.14</v>
      </c>
      <c r="G162" s="26">
        <v>54.01</v>
      </c>
      <c r="H162" s="26">
        <v>20.100000000000001</v>
      </c>
      <c r="I162" s="26">
        <v>33.17</v>
      </c>
      <c r="J162" s="26">
        <v>24.94</v>
      </c>
      <c r="K162" s="26">
        <v>33.89</v>
      </c>
      <c r="L162" s="26">
        <v>24.45</v>
      </c>
      <c r="M162" s="26">
        <v>15.95</v>
      </c>
      <c r="N162" s="26">
        <v>18.39</v>
      </c>
      <c r="O162" s="26">
        <v>31.15</v>
      </c>
      <c r="P162" s="26">
        <v>6.51</v>
      </c>
      <c r="Q162" s="26">
        <v>13.43</v>
      </c>
      <c r="R162" s="25"/>
      <c r="S162" s="25"/>
      <c r="T162" s="25"/>
      <c r="U162" s="26">
        <v>41.29</v>
      </c>
      <c r="V162" s="26">
        <v>2.72</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233</v>
      </c>
      <c r="B163" s="26">
        <v>35.020000000000003</v>
      </c>
      <c r="C163" s="25"/>
      <c r="D163" s="26">
        <v>55.55</v>
      </c>
      <c r="E163" s="26">
        <v>17.940000000000001</v>
      </c>
      <c r="F163" s="26">
        <v>93.86</v>
      </c>
      <c r="G163" s="26">
        <v>54.03</v>
      </c>
      <c r="H163" s="26">
        <v>20.399999999999999</v>
      </c>
      <c r="I163" s="26">
        <v>33.33</v>
      </c>
      <c r="J163" s="26">
        <v>25.21</v>
      </c>
      <c r="K163" s="26">
        <v>34.22</v>
      </c>
      <c r="L163" s="26">
        <v>25.21</v>
      </c>
      <c r="M163" s="26">
        <v>16.260000000000002</v>
      </c>
      <c r="N163" s="26">
        <v>18.829999999999998</v>
      </c>
      <c r="O163" s="26">
        <v>31.49</v>
      </c>
      <c r="P163" s="26">
        <v>6.62</v>
      </c>
      <c r="Q163" s="26">
        <v>13.54</v>
      </c>
      <c r="R163" s="25"/>
      <c r="S163" s="25"/>
      <c r="T163" s="25"/>
      <c r="U163" s="26">
        <v>41.5</v>
      </c>
      <c r="V163" s="26">
        <v>2.8</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234</v>
      </c>
      <c r="B164" s="26">
        <v>35.32</v>
      </c>
      <c r="C164" s="25"/>
      <c r="D164" s="26">
        <v>56.11</v>
      </c>
      <c r="E164" s="26">
        <v>18.079999999999998</v>
      </c>
      <c r="F164" s="26">
        <v>94.47</v>
      </c>
      <c r="G164" s="26">
        <v>54</v>
      </c>
      <c r="H164" s="26">
        <v>20.7</v>
      </c>
      <c r="I164" s="26">
        <v>33.47</v>
      </c>
      <c r="J164" s="26">
        <v>25.49</v>
      </c>
      <c r="K164" s="26">
        <v>34.549999999999997</v>
      </c>
      <c r="L164" s="26">
        <v>25.97</v>
      </c>
      <c r="M164" s="26">
        <v>16.52</v>
      </c>
      <c r="N164" s="26">
        <v>19.25</v>
      </c>
      <c r="O164" s="26">
        <v>31.85</v>
      </c>
      <c r="P164" s="26">
        <v>6.71</v>
      </c>
      <c r="Q164" s="26">
        <v>13.64</v>
      </c>
      <c r="R164" s="25"/>
      <c r="S164" s="25"/>
      <c r="T164" s="25"/>
      <c r="U164" s="26">
        <v>41.69</v>
      </c>
      <c r="V164" s="26">
        <v>2.88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235</v>
      </c>
      <c r="B165" s="26">
        <v>35.590000000000003</v>
      </c>
      <c r="C165" s="25"/>
      <c r="D165" s="26">
        <v>56.68</v>
      </c>
      <c r="E165" s="26">
        <v>18.22</v>
      </c>
      <c r="F165" s="26">
        <v>94.95</v>
      </c>
      <c r="G165" s="26">
        <v>53.91</v>
      </c>
      <c r="H165" s="26">
        <v>20.99</v>
      </c>
      <c r="I165" s="26">
        <v>33.6</v>
      </c>
      <c r="J165" s="26">
        <v>25.8</v>
      </c>
      <c r="K165" s="26">
        <v>34.89</v>
      </c>
      <c r="L165" s="26">
        <v>26.69</v>
      </c>
      <c r="M165" s="26">
        <v>16.77</v>
      </c>
      <c r="N165" s="26">
        <v>19.649999999999999</v>
      </c>
      <c r="O165" s="26">
        <v>32.24</v>
      </c>
      <c r="P165" s="26">
        <v>6.79</v>
      </c>
      <c r="Q165" s="26">
        <v>13.75</v>
      </c>
      <c r="R165" s="25"/>
      <c r="S165" s="25"/>
      <c r="T165" s="25"/>
      <c r="U165" s="26">
        <v>41.88</v>
      </c>
      <c r="V165" s="26">
        <v>2.98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236</v>
      </c>
      <c r="B166" s="26">
        <v>35.85</v>
      </c>
      <c r="C166" s="25"/>
      <c r="D166" s="26">
        <v>57.26</v>
      </c>
      <c r="E166" s="26">
        <v>18.37</v>
      </c>
      <c r="F166" s="26">
        <v>95.34</v>
      </c>
      <c r="G166" s="26">
        <v>53.78</v>
      </c>
      <c r="H166" s="26">
        <v>21.28</v>
      </c>
      <c r="I166" s="26">
        <v>33.74</v>
      </c>
      <c r="J166" s="26">
        <v>26.13</v>
      </c>
      <c r="K166" s="26">
        <v>35.24</v>
      </c>
      <c r="L166" s="26">
        <v>27.33</v>
      </c>
      <c r="M166" s="26">
        <v>17.03</v>
      </c>
      <c r="N166" s="26">
        <v>20.03</v>
      </c>
      <c r="O166" s="26">
        <v>32.64</v>
      </c>
      <c r="P166" s="26">
        <v>6.87</v>
      </c>
      <c r="Q166" s="26">
        <v>13.85</v>
      </c>
      <c r="R166" s="25"/>
      <c r="S166" s="25"/>
      <c r="T166" s="25"/>
      <c r="U166" s="26">
        <v>42.08</v>
      </c>
      <c r="V166" s="26">
        <v>3.08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237</v>
      </c>
      <c r="B167" s="26">
        <v>36.090000000000003</v>
      </c>
      <c r="C167" s="25"/>
      <c r="D167" s="26">
        <v>57.87</v>
      </c>
      <c r="E167" s="26">
        <v>18.54</v>
      </c>
      <c r="F167" s="26">
        <v>95.56</v>
      </c>
      <c r="G167" s="26">
        <v>53.59</v>
      </c>
      <c r="H167" s="26">
        <v>21.57</v>
      </c>
      <c r="I167" s="26">
        <v>33.9</v>
      </c>
      <c r="J167" s="26">
        <v>26.49</v>
      </c>
      <c r="K167" s="26">
        <v>35.590000000000003</v>
      </c>
      <c r="L167" s="26">
        <v>27.9</v>
      </c>
      <c r="M167" s="26">
        <v>17.3</v>
      </c>
      <c r="N167" s="26">
        <v>20.420000000000002</v>
      </c>
      <c r="O167" s="26">
        <v>33.049999999999997</v>
      </c>
      <c r="P167" s="26">
        <v>6.94</v>
      </c>
      <c r="Q167" s="26">
        <v>13.96</v>
      </c>
      <c r="R167" s="25"/>
      <c r="S167" s="25"/>
      <c r="T167" s="25"/>
      <c r="U167" s="26">
        <v>42.29</v>
      </c>
      <c r="V167" s="26">
        <v>3.18</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238</v>
      </c>
      <c r="B168" s="26">
        <v>36.32</v>
      </c>
      <c r="C168" s="25"/>
      <c r="D168" s="26">
        <v>58.5</v>
      </c>
      <c r="E168" s="26">
        <v>18.72</v>
      </c>
      <c r="F168" s="26">
        <v>95.71</v>
      </c>
      <c r="G168" s="26">
        <v>53.38</v>
      </c>
      <c r="H168" s="26">
        <v>21.87</v>
      </c>
      <c r="I168" s="26">
        <v>34.1</v>
      </c>
      <c r="J168" s="26">
        <v>26.85</v>
      </c>
      <c r="K168" s="26">
        <v>35.979999999999997</v>
      </c>
      <c r="L168" s="26">
        <v>28.44</v>
      </c>
      <c r="M168" s="26">
        <v>17.57</v>
      </c>
      <c r="N168" s="26">
        <v>20.8</v>
      </c>
      <c r="O168" s="26">
        <v>33.44</v>
      </c>
      <c r="P168" s="26">
        <v>7.01</v>
      </c>
      <c r="Q168" s="26">
        <v>14.09</v>
      </c>
      <c r="R168" s="25"/>
      <c r="S168" s="25"/>
      <c r="T168" s="25"/>
      <c r="U168" s="26">
        <v>42.54</v>
      </c>
      <c r="V168" s="26">
        <v>3.26</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239</v>
      </c>
      <c r="B169" s="26">
        <v>36.549999999999997</v>
      </c>
      <c r="C169" s="25"/>
      <c r="D169" s="26">
        <v>59.18</v>
      </c>
      <c r="E169" s="26">
        <v>18.940000000000001</v>
      </c>
      <c r="F169" s="26">
        <v>95.83</v>
      </c>
      <c r="G169" s="26">
        <v>53.16</v>
      </c>
      <c r="H169" s="26">
        <v>22.17</v>
      </c>
      <c r="I169" s="26">
        <v>34.380000000000003</v>
      </c>
      <c r="J169" s="26">
        <v>27.21</v>
      </c>
      <c r="K169" s="26">
        <v>36.4</v>
      </c>
      <c r="L169" s="26">
        <v>28.97</v>
      </c>
      <c r="M169" s="26">
        <v>17.850000000000001</v>
      </c>
      <c r="N169" s="26">
        <v>21.18</v>
      </c>
      <c r="O169" s="26">
        <v>33.79</v>
      </c>
      <c r="P169" s="26">
        <v>7.1</v>
      </c>
      <c r="Q169" s="26">
        <v>14.25</v>
      </c>
      <c r="R169" s="25"/>
      <c r="S169" s="25"/>
      <c r="T169" s="25"/>
      <c r="U169" s="26">
        <v>42.76</v>
      </c>
      <c r="V169" s="26">
        <v>3.32</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240</v>
      </c>
      <c r="B170" s="26">
        <v>36.81</v>
      </c>
      <c r="C170" s="25"/>
      <c r="D170" s="26">
        <v>59.9</v>
      </c>
      <c r="E170" s="26">
        <v>19.2</v>
      </c>
      <c r="F170" s="26">
        <v>96.05</v>
      </c>
      <c r="G170" s="26">
        <v>52.95</v>
      </c>
      <c r="H170" s="26">
        <v>22.49</v>
      </c>
      <c r="I170" s="26">
        <v>34.729999999999997</v>
      </c>
      <c r="J170" s="26">
        <v>27.55</v>
      </c>
      <c r="K170" s="26">
        <v>36.86</v>
      </c>
      <c r="L170" s="26">
        <v>29.49</v>
      </c>
      <c r="M170" s="26">
        <v>18.13</v>
      </c>
      <c r="N170" s="26">
        <v>21.57</v>
      </c>
      <c r="O170" s="26">
        <v>34.11</v>
      </c>
      <c r="P170" s="26">
        <v>7.22</v>
      </c>
      <c r="Q170" s="26">
        <v>14.43</v>
      </c>
      <c r="R170" s="25"/>
      <c r="S170" s="25"/>
      <c r="T170" s="25"/>
      <c r="U170" s="26">
        <v>42.96</v>
      </c>
      <c r="V170" s="26">
        <v>3.39</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241</v>
      </c>
      <c r="B171" s="26">
        <v>37.08</v>
      </c>
      <c r="C171" s="25"/>
      <c r="D171" s="26">
        <v>60.62</v>
      </c>
      <c r="E171" s="26">
        <v>19.510000000000002</v>
      </c>
      <c r="F171" s="26">
        <v>96.27</v>
      </c>
      <c r="G171" s="26">
        <v>52.74</v>
      </c>
      <c r="H171" s="26">
        <v>22.8</v>
      </c>
      <c r="I171" s="26">
        <v>35.15</v>
      </c>
      <c r="J171" s="26">
        <v>27.9</v>
      </c>
      <c r="K171" s="26">
        <v>37.35</v>
      </c>
      <c r="L171" s="26">
        <v>30.01</v>
      </c>
      <c r="M171" s="26">
        <v>18.41</v>
      </c>
      <c r="N171" s="26">
        <v>21.98</v>
      </c>
      <c r="O171" s="26">
        <v>34.450000000000003</v>
      </c>
      <c r="P171" s="26">
        <v>7.35</v>
      </c>
      <c r="Q171" s="26">
        <v>14.64</v>
      </c>
      <c r="R171" s="25"/>
      <c r="S171" s="25"/>
      <c r="T171" s="25"/>
      <c r="U171" s="26">
        <v>43.17</v>
      </c>
      <c r="V171" s="26">
        <v>3.5</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242</v>
      </c>
      <c r="B172" s="26">
        <v>37.380000000000003</v>
      </c>
      <c r="C172" s="25"/>
      <c r="D172" s="26">
        <v>61.3</v>
      </c>
      <c r="E172" s="26">
        <v>19.86</v>
      </c>
      <c r="F172" s="26">
        <v>96.59</v>
      </c>
      <c r="G172" s="26">
        <v>52.54</v>
      </c>
      <c r="H172" s="26">
        <v>23.1</v>
      </c>
      <c r="I172" s="26">
        <v>35.619999999999997</v>
      </c>
      <c r="J172" s="26">
        <v>28.27</v>
      </c>
      <c r="K172" s="26">
        <v>37.85</v>
      </c>
      <c r="L172" s="26">
        <v>30.5</v>
      </c>
      <c r="M172" s="26">
        <v>18.68</v>
      </c>
      <c r="N172" s="26">
        <v>22.41</v>
      </c>
      <c r="O172" s="26">
        <v>34.83</v>
      </c>
      <c r="P172" s="26">
        <v>7.5</v>
      </c>
      <c r="Q172" s="26">
        <v>14.84</v>
      </c>
      <c r="R172" s="25"/>
      <c r="S172" s="25"/>
      <c r="T172" s="25"/>
      <c r="U172" s="26">
        <v>43.38</v>
      </c>
      <c r="V172" s="26">
        <v>3.62</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243</v>
      </c>
      <c r="B173" s="26">
        <v>37.69</v>
      </c>
      <c r="C173" s="25"/>
      <c r="D173" s="26">
        <v>61.91</v>
      </c>
      <c r="E173" s="26">
        <v>20.27</v>
      </c>
      <c r="F173" s="26">
        <v>97</v>
      </c>
      <c r="G173" s="26">
        <v>52.34</v>
      </c>
      <c r="H173" s="26">
        <v>23.38</v>
      </c>
      <c r="I173" s="26">
        <v>36.11</v>
      </c>
      <c r="J173" s="26">
        <v>28.68</v>
      </c>
      <c r="K173" s="26">
        <v>38.31</v>
      </c>
      <c r="L173" s="26">
        <v>30.91</v>
      </c>
      <c r="M173" s="26">
        <v>18.940000000000001</v>
      </c>
      <c r="N173" s="26">
        <v>22.87</v>
      </c>
      <c r="O173" s="26">
        <v>35.25</v>
      </c>
      <c r="P173" s="26">
        <v>7.65</v>
      </c>
      <c r="Q173" s="26">
        <v>15.02</v>
      </c>
      <c r="R173" s="25"/>
      <c r="S173" s="25"/>
      <c r="T173" s="25"/>
      <c r="U173" s="26">
        <v>43.61</v>
      </c>
      <c r="V173" s="26">
        <v>3.74</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244</v>
      </c>
      <c r="B174" s="26">
        <v>38.020000000000003</v>
      </c>
      <c r="C174" s="25"/>
      <c r="D174" s="26">
        <v>62.44</v>
      </c>
      <c r="E174" s="26">
        <v>20.74</v>
      </c>
      <c r="F174" s="26">
        <v>97.52</v>
      </c>
      <c r="G174" s="26">
        <v>52.15</v>
      </c>
      <c r="H174" s="26">
        <v>23.64</v>
      </c>
      <c r="I174" s="26">
        <v>36.6</v>
      </c>
      <c r="J174" s="26">
        <v>29.12</v>
      </c>
      <c r="K174" s="26">
        <v>38.74</v>
      </c>
      <c r="L174" s="26">
        <v>31.23</v>
      </c>
      <c r="M174" s="26">
        <v>19.190000000000001</v>
      </c>
      <c r="N174" s="26">
        <v>23.36</v>
      </c>
      <c r="O174" s="26">
        <v>35.71</v>
      </c>
      <c r="P174" s="26">
        <v>7.81</v>
      </c>
      <c r="Q174" s="26">
        <v>15.19</v>
      </c>
      <c r="R174" s="25"/>
      <c r="S174" s="25"/>
      <c r="T174" s="25"/>
      <c r="U174" s="26">
        <v>43.87</v>
      </c>
      <c r="V174" s="26">
        <v>3.87</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245</v>
      </c>
      <c r="B175" s="26">
        <v>38.35</v>
      </c>
      <c r="C175" s="25"/>
      <c r="D175" s="26">
        <v>62.87</v>
      </c>
      <c r="E175" s="26">
        <v>21.28</v>
      </c>
      <c r="F175" s="26">
        <v>98.09</v>
      </c>
      <c r="G175" s="26">
        <v>51.98</v>
      </c>
      <c r="H175" s="26">
        <v>23.88</v>
      </c>
      <c r="I175" s="26">
        <v>37.07</v>
      </c>
      <c r="J175" s="26">
        <v>29.56</v>
      </c>
      <c r="K175" s="26">
        <v>39.1</v>
      </c>
      <c r="L175" s="26">
        <v>31.45</v>
      </c>
      <c r="M175" s="26">
        <v>19.41</v>
      </c>
      <c r="N175" s="26">
        <v>23.83</v>
      </c>
      <c r="O175" s="26">
        <v>36.17</v>
      </c>
      <c r="P175" s="26">
        <v>7.96</v>
      </c>
      <c r="Q175" s="26">
        <v>15.34</v>
      </c>
      <c r="R175" s="25"/>
      <c r="S175" s="25"/>
      <c r="T175" s="25"/>
      <c r="U175" s="26">
        <v>44.08</v>
      </c>
      <c r="V175" s="26">
        <v>4</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246</v>
      </c>
      <c r="B176" s="26">
        <v>38.67</v>
      </c>
      <c r="C176" s="25"/>
      <c r="D176" s="26">
        <v>63.22</v>
      </c>
      <c r="E176" s="26">
        <v>21.92</v>
      </c>
      <c r="F176" s="26">
        <v>98.64</v>
      </c>
      <c r="G176" s="26">
        <v>51.82</v>
      </c>
      <c r="H176" s="26">
        <v>24.1</v>
      </c>
      <c r="I176" s="26">
        <v>37.450000000000003</v>
      </c>
      <c r="J176" s="26">
        <v>29.93</v>
      </c>
      <c r="K176" s="26">
        <v>39.409999999999997</v>
      </c>
      <c r="L176" s="26">
        <v>31.59</v>
      </c>
      <c r="M176" s="26">
        <v>19.600000000000001</v>
      </c>
      <c r="N176" s="26">
        <v>24.27</v>
      </c>
      <c r="O176" s="26">
        <v>36.56</v>
      </c>
      <c r="P176" s="26">
        <v>8.11</v>
      </c>
      <c r="Q176" s="26">
        <v>15.49</v>
      </c>
      <c r="R176" s="25"/>
      <c r="S176" s="25"/>
      <c r="T176" s="25"/>
      <c r="U176" s="26">
        <v>44.22</v>
      </c>
      <c r="V176" s="26">
        <v>4.07</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247</v>
      </c>
      <c r="B177" s="26">
        <v>38.97</v>
      </c>
      <c r="C177" s="25"/>
      <c r="D177" s="26">
        <v>63.5</v>
      </c>
      <c r="E177" s="26">
        <v>22.69</v>
      </c>
      <c r="F177" s="26">
        <v>99.1</v>
      </c>
      <c r="G177" s="26">
        <v>51.7</v>
      </c>
      <c r="H177" s="26">
        <v>24.29</v>
      </c>
      <c r="I177" s="26">
        <v>37.76</v>
      </c>
      <c r="J177" s="26">
        <v>30.23</v>
      </c>
      <c r="K177" s="26">
        <v>39.68</v>
      </c>
      <c r="L177" s="26">
        <v>31.68</v>
      </c>
      <c r="M177" s="26">
        <v>19.75</v>
      </c>
      <c r="N177" s="26">
        <v>24.67</v>
      </c>
      <c r="O177" s="26">
        <v>36.840000000000003</v>
      </c>
      <c r="P177" s="26">
        <v>8.25</v>
      </c>
      <c r="Q177" s="26">
        <v>15.64</v>
      </c>
      <c r="R177" s="25"/>
      <c r="S177" s="25"/>
      <c r="T177" s="25"/>
      <c r="U177" s="26">
        <v>44.24</v>
      </c>
      <c r="V177" s="26">
        <v>4.12</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248</v>
      </c>
      <c r="B178" s="26">
        <v>39.26</v>
      </c>
      <c r="C178" s="25"/>
      <c r="D178" s="26">
        <v>63.73</v>
      </c>
      <c r="E178" s="26">
        <v>23.69</v>
      </c>
      <c r="F178" s="26">
        <v>99.5</v>
      </c>
      <c r="G178" s="26">
        <v>51.6</v>
      </c>
      <c r="H178" s="26">
        <v>24.47</v>
      </c>
      <c r="I178" s="26">
        <v>38</v>
      </c>
      <c r="J178" s="26">
        <v>30.45</v>
      </c>
      <c r="K178" s="26">
        <v>39.93</v>
      </c>
      <c r="L178" s="26">
        <v>31.72</v>
      </c>
      <c r="M178" s="26">
        <v>19.89</v>
      </c>
      <c r="N178" s="26">
        <v>25.01</v>
      </c>
      <c r="O178" s="26">
        <v>37.020000000000003</v>
      </c>
      <c r="P178" s="26">
        <v>8.39</v>
      </c>
      <c r="Q178" s="26">
        <v>15.79</v>
      </c>
      <c r="R178" s="25"/>
      <c r="S178" s="25"/>
      <c r="T178" s="25"/>
      <c r="U178" s="26">
        <v>44.19</v>
      </c>
      <c r="V178" s="26">
        <v>4.16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249</v>
      </c>
      <c r="B179" s="26">
        <v>39.549999999999997</v>
      </c>
      <c r="C179" s="25"/>
      <c r="D179" s="26">
        <v>63.93</v>
      </c>
      <c r="E179" s="26">
        <v>24.92</v>
      </c>
      <c r="F179" s="26">
        <v>99.83</v>
      </c>
      <c r="G179" s="26">
        <v>51.52</v>
      </c>
      <c r="H179" s="26">
        <v>24.64</v>
      </c>
      <c r="I179" s="26">
        <v>38.18</v>
      </c>
      <c r="J179" s="26">
        <v>30.61</v>
      </c>
      <c r="K179" s="26">
        <v>40.18</v>
      </c>
      <c r="L179" s="26">
        <v>31.72</v>
      </c>
      <c r="M179" s="26">
        <v>20.010000000000002</v>
      </c>
      <c r="N179" s="26">
        <v>25.33</v>
      </c>
      <c r="O179" s="26">
        <v>37.119999999999997</v>
      </c>
      <c r="P179" s="26">
        <v>8.5399999999999991</v>
      </c>
      <c r="Q179" s="26">
        <v>15.93</v>
      </c>
      <c r="R179" s="25"/>
      <c r="S179" s="25"/>
      <c r="T179" s="25"/>
      <c r="U179" s="26">
        <v>44.11</v>
      </c>
      <c r="V179" s="26">
        <v>4.2</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250</v>
      </c>
      <c r="B180" s="26">
        <v>39.83</v>
      </c>
      <c r="C180" s="25"/>
      <c r="D180" s="26">
        <v>64.11</v>
      </c>
      <c r="E180" s="26">
        <v>26.35</v>
      </c>
      <c r="F180" s="26">
        <v>100.12</v>
      </c>
      <c r="G180" s="26">
        <v>51.46</v>
      </c>
      <c r="H180" s="26">
        <v>24.83</v>
      </c>
      <c r="I180" s="26">
        <v>38.32</v>
      </c>
      <c r="J180" s="26">
        <v>30.73</v>
      </c>
      <c r="K180" s="26">
        <v>40.39</v>
      </c>
      <c r="L180" s="26">
        <v>31.7</v>
      </c>
      <c r="M180" s="26">
        <v>20.14</v>
      </c>
      <c r="N180" s="26">
        <v>25.65</v>
      </c>
      <c r="O180" s="26">
        <v>37.17</v>
      </c>
      <c r="P180" s="26">
        <v>8.6999999999999993</v>
      </c>
      <c r="Q180" s="26">
        <v>16.079999999999998</v>
      </c>
      <c r="R180" s="25"/>
      <c r="S180" s="25"/>
      <c r="T180" s="25"/>
      <c r="U180" s="26">
        <v>44.01</v>
      </c>
      <c r="V180" s="26">
        <v>4.25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251</v>
      </c>
      <c r="B181" s="26">
        <v>40.119999999999997</v>
      </c>
      <c r="C181" s="25"/>
      <c r="D181" s="26">
        <v>64.27</v>
      </c>
      <c r="E181" s="26">
        <v>27.87</v>
      </c>
      <c r="F181" s="26">
        <v>100.37</v>
      </c>
      <c r="G181" s="26">
        <v>51.4</v>
      </c>
      <c r="H181" s="26">
        <v>25.02</v>
      </c>
      <c r="I181" s="26">
        <v>38.4</v>
      </c>
      <c r="J181" s="26">
        <v>30.81</v>
      </c>
      <c r="K181" s="26">
        <v>40.57</v>
      </c>
      <c r="L181" s="26">
        <v>31.66</v>
      </c>
      <c r="M181" s="26">
        <v>20.28</v>
      </c>
      <c r="N181" s="26">
        <v>26.01</v>
      </c>
      <c r="O181" s="26">
        <v>37.24</v>
      </c>
      <c r="P181" s="26">
        <v>8.8699999999999992</v>
      </c>
      <c r="Q181" s="26">
        <v>16.23</v>
      </c>
      <c r="R181" s="25"/>
      <c r="S181" s="25"/>
      <c r="T181" s="25"/>
      <c r="U181" s="26">
        <v>43.95</v>
      </c>
      <c r="V181" s="26">
        <v>4.32</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252</v>
      </c>
      <c r="B182" s="26">
        <v>40.42</v>
      </c>
      <c r="C182" s="25"/>
      <c r="D182" s="26">
        <v>64.42</v>
      </c>
      <c r="E182" s="26">
        <v>29.41</v>
      </c>
      <c r="F182" s="26">
        <v>100.61</v>
      </c>
      <c r="G182" s="26">
        <v>51.35</v>
      </c>
      <c r="H182" s="26">
        <v>25.23</v>
      </c>
      <c r="I182" s="26">
        <v>38.46</v>
      </c>
      <c r="J182" s="26">
        <v>30.88</v>
      </c>
      <c r="K182" s="26">
        <v>40.71</v>
      </c>
      <c r="L182" s="26">
        <v>31.64</v>
      </c>
      <c r="M182" s="26">
        <v>20.420000000000002</v>
      </c>
      <c r="N182" s="26">
        <v>26.41</v>
      </c>
      <c r="O182" s="26">
        <v>37.340000000000003</v>
      </c>
      <c r="P182" s="26">
        <v>9.08</v>
      </c>
      <c r="Q182" s="26">
        <v>16.38</v>
      </c>
      <c r="R182" s="25"/>
      <c r="S182" s="25"/>
      <c r="T182" s="25"/>
      <c r="U182" s="26">
        <v>43.96</v>
      </c>
      <c r="V182" s="26">
        <v>4.4000000000000004</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253</v>
      </c>
      <c r="B183" s="26">
        <v>40.72</v>
      </c>
      <c r="C183" s="25"/>
      <c r="D183" s="26">
        <v>64.56</v>
      </c>
      <c r="E183" s="26">
        <v>30.99</v>
      </c>
      <c r="F183" s="26">
        <v>100.88</v>
      </c>
      <c r="G183" s="26">
        <v>51.29</v>
      </c>
      <c r="H183" s="26">
        <v>25.45</v>
      </c>
      <c r="I183" s="26">
        <v>38.49</v>
      </c>
      <c r="J183" s="26">
        <v>30.94</v>
      </c>
      <c r="K183" s="26">
        <v>40.840000000000003</v>
      </c>
      <c r="L183" s="26">
        <v>31.63</v>
      </c>
      <c r="M183" s="26">
        <v>20.57</v>
      </c>
      <c r="N183" s="26">
        <v>26.83</v>
      </c>
      <c r="O183" s="26">
        <v>37.47</v>
      </c>
      <c r="P183" s="26">
        <v>9.31</v>
      </c>
      <c r="Q183" s="26">
        <v>16.559999999999999</v>
      </c>
      <c r="R183" s="25"/>
      <c r="S183" s="25"/>
      <c r="T183" s="25"/>
      <c r="U183" s="26">
        <v>44.04</v>
      </c>
      <c r="V183" s="26">
        <v>4.47</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254</v>
      </c>
      <c r="B184" s="26">
        <v>41.03</v>
      </c>
      <c r="C184" s="25"/>
      <c r="D184" s="26">
        <v>64.680000000000007</v>
      </c>
      <c r="E184" s="26">
        <v>32.57</v>
      </c>
      <c r="F184" s="26">
        <v>101.16</v>
      </c>
      <c r="G184" s="26">
        <v>51.21</v>
      </c>
      <c r="H184" s="26">
        <v>25.66</v>
      </c>
      <c r="I184" s="26">
        <v>38.520000000000003</v>
      </c>
      <c r="J184" s="26">
        <v>31.04</v>
      </c>
      <c r="K184" s="26">
        <v>40.97</v>
      </c>
      <c r="L184" s="26">
        <v>31.65</v>
      </c>
      <c r="M184" s="26">
        <v>20.7</v>
      </c>
      <c r="N184" s="26">
        <v>27.25</v>
      </c>
      <c r="O184" s="26">
        <v>37.6</v>
      </c>
      <c r="P184" s="26">
        <v>9.56</v>
      </c>
      <c r="Q184" s="26">
        <v>16.739999999999998</v>
      </c>
      <c r="R184" s="25"/>
      <c r="S184" s="25"/>
      <c r="T184" s="25"/>
      <c r="U184" s="26">
        <v>44.19</v>
      </c>
      <c r="V184" s="26">
        <v>4.49</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255</v>
      </c>
      <c r="B185" s="26">
        <v>41.34</v>
      </c>
      <c r="C185" s="25"/>
      <c r="D185" s="26">
        <v>64.78</v>
      </c>
      <c r="E185" s="26">
        <v>34.1</v>
      </c>
      <c r="F185" s="26">
        <v>101.42</v>
      </c>
      <c r="G185" s="26">
        <v>51.1</v>
      </c>
      <c r="H185" s="26">
        <v>25.84</v>
      </c>
      <c r="I185" s="26">
        <v>38.54</v>
      </c>
      <c r="J185" s="26">
        <v>31.19</v>
      </c>
      <c r="K185" s="26">
        <v>41.12</v>
      </c>
      <c r="L185" s="26">
        <v>31.69</v>
      </c>
      <c r="M185" s="26">
        <v>20.82</v>
      </c>
      <c r="N185" s="26">
        <v>27.65</v>
      </c>
      <c r="O185" s="26">
        <v>37.72</v>
      </c>
      <c r="P185" s="26">
        <v>9.83</v>
      </c>
      <c r="Q185" s="26">
        <v>16.940000000000001</v>
      </c>
      <c r="R185" s="25"/>
      <c r="S185" s="25"/>
      <c r="T185" s="25"/>
      <c r="U185" s="26">
        <v>44.39</v>
      </c>
      <c r="V185" s="26">
        <v>4.49</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256</v>
      </c>
      <c r="B186" s="26">
        <v>41.63</v>
      </c>
      <c r="C186" s="25"/>
      <c r="D186" s="26">
        <v>64.89</v>
      </c>
      <c r="E186" s="26">
        <v>35.57</v>
      </c>
      <c r="F186" s="26">
        <v>101.68</v>
      </c>
      <c r="G186" s="26">
        <v>50.98</v>
      </c>
      <c r="H186" s="26">
        <v>26</v>
      </c>
      <c r="I186" s="26">
        <v>38.56</v>
      </c>
      <c r="J186" s="26">
        <v>31.38</v>
      </c>
      <c r="K186" s="26">
        <v>41.29</v>
      </c>
      <c r="L186" s="26">
        <v>31.77</v>
      </c>
      <c r="M186" s="26">
        <v>20.92</v>
      </c>
      <c r="N186" s="26">
        <v>28.01</v>
      </c>
      <c r="O186" s="26">
        <v>37.799999999999997</v>
      </c>
      <c r="P186" s="26">
        <v>10.119999999999999</v>
      </c>
      <c r="Q186" s="26">
        <v>17.16</v>
      </c>
      <c r="R186" s="25"/>
      <c r="S186" s="25"/>
      <c r="T186" s="25"/>
      <c r="U186" s="26">
        <v>44.63</v>
      </c>
      <c r="V186" s="26">
        <v>4.51</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257</v>
      </c>
      <c r="B187" s="26">
        <v>41.92</v>
      </c>
      <c r="C187" s="25"/>
      <c r="D187" s="26">
        <v>65.02</v>
      </c>
      <c r="E187" s="26">
        <v>36.97</v>
      </c>
      <c r="F187" s="26">
        <v>101.94</v>
      </c>
      <c r="G187" s="26">
        <v>50.83</v>
      </c>
      <c r="H187" s="26">
        <v>26.15</v>
      </c>
      <c r="I187" s="26">
        <v>38.56</v>
      </c>
      <c r="J187" s="26">
        <v>31.6</v>
      </c>
      <c r="K187" s="26">
        <v>41.48</v>
      </c>
      <c r="L187" s="26">
        <v>31.87</v>
      </c>
      <c r="M187" s="26">
        <v>21.01</v>
      </c>
      <c r="N187" s="26">
        <v>28.33</v>
      </c>
      <c r="O187" s="26">
        <v>37.85</v>
      </c>
      <c r="P187" s="26">
        <v>10.41</v>
      </c>
      <c r="Q187" s="26">
        <v>17.39</v>
      </c>
      <c r="R187" s="25"/>
      <c r="S187" s="25"/>
      <c r="T187" s="25"/>
      <c r="U187" s="26">
        <v>44.86</v>
      </c>
      <c r="V187" s="26">
        <v>4.5199999999999996</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258</v>
      </c>
      <c r="B188" s="26">
        <v>42.2</v>
      </c>
      <c r="C188" s="25"/>
      <c r="D188" s="26">
        <v>65.22</v>
      </c>
      <c r="E188" s="26">
        <v>38.28</v>
      </c>
      <c r="F188" s="26">
        <v>102.19</v>
      </c>
      <c r="G188" s="26">
        <v>50.67</v>
      </c>
      <c r="H188" s="26">
        <v>26.28</v>
      </c>
      <c r="I188" s="26">
        <v>38.54</v>
      </c>
      <c r="J188" s="26">
        <v>31.83</v>
      </c>
      <c r="K188" s="26">
        <v>41.69</v>
      </c>
      <c r="L188" s="26">
        <v>31.98</v>
      </c>
      <c r="M188" s="26">
        <v>21.1</v>
      </c>
      <c r="N188" s="26">
        <v>28.63</v>
      </c>
      <c r="O188" s="26">
        <v>37.880000000000003</v>
      </c>
      <c r="P188" s="26">
        <v>10.69</v>
      </c>
      <c r="Q188" s="26">
        <v>17.63</v>
      </c>
      <c r="R188" s="25"/>
      <c r="S188" s="25"/>
      <c r="T188" s="25"/>
      <c r="U188" s="26">
        <v>45.05</v>
      </c>
      <c r="V188" s="26">
        <v>4.57</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259</v>
      </c>
      <c r="B189" s="26">
        <v>42.47</v>
      </c>
      <c r="C189" s="25"/>
      <c r="D189" s="26">
        <v>65.48</v>
      </c>
      <c r="E189" s="26">
        <v>39.479999999999997</v>
      </c>
      <c r="F189" s="26">
        <v>102.45</v>
      </c>
      <c r="G189" s="26">
        <v>50.48</v>
      </c>
      <c r="H189" s="26">
        <v>26.42</v>
      </c>
      <c r="I189" s="26">
        <v>38.5</v>
      </c>
      <c r="J189" s="26">
        <v>32.04</v>
      </c>
      <c r="K189" s="26">
        <v>41.93</v>
      </c>
      <c r="L189" s="26">
        <v>32.090000000000003</v>
      </c>
      <c r="M189" s="26">
        <v>21.19</v>
      </c>
      <c r="N189" s="26">
        <v>28.94</v>
      </c>
      <c r="O189" s="26">
        <v>37.9</v>
      </c>
      <c r="P189" s="26">
        <v>10.96</v>
      </c>
      <c r="Q189" s="26">
        <v>17.88</v>
      </c>
      <c r="R189" s="25"/>
      <c r="S189" s="25"/>
      <c r="T189" s="25"/>
      <c r="U189" s="26">
        <v>45.18</v>
      </c>
      <c r="V189" s="26">
        <v>4.7699999999999996</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260</v>
      </c>
      <c r="B190" s="26">
        <v>42.74</v>
      </c>
      <c r="C190" s="25"/>
      <c r="D190" s="26">
        <v>65.819999999999993</v>
      </c>
      <c r="E190" s="26">
        <v>40.58</v>
      </c>
      <c r="F190" s="26">
        <v>102.78</v>
      </c>
      <c r="G190" s="26">
        <v>50.28</v>
      </c>
      <c r="H190" s="26">
        <v>26.59</v>
      </c>
      <c r="I190" s="26">
        <v>38.450000000000003</v>
      </c>
      <c r="J190" s="26">
        <v>32.229999999999997</v>
      </c>
      <c r="K190" s="26">
        <v>42.18</v>
      </c>
      <c r="L190" s="26">
        <v>32.21</v>
      </c>
      <c r="M190" s="26">
        <v>21.28</v>
      </c>
      <c r="N190" s="26">
        <v>29.26</v>
      </c>
      <c r="O190" s="26">
        <v>37.93</v>
      </c>
      <c r="P190" s="26">
        <v>11.23</v>
      </c>
      <c r="Q190" s="26">
        <v>18.13</v>
      </c>
      <c r="R190" s="25"/>
      <c r="S190" s="25"/>
      <c r="T190" s="25"/>
      <c r="U190" s="26">
        <v>45.25</v>
      </c>
      <c r="V190" s="26">
        <v>5.15</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261</v>
      </c>
      <c r="B191" s="26">
        <v>43</v>
      </c>
      <c r="C191" s="25"/>
      <c r="D191" s="26">
        <v>66.180000000000007</v>
      </c>
      <c r="E191" s="26">
        <v>41.58</v>
      </c>
      <c r="F191" s="26">
        <v>103.14</v>
      </c>
      <c r="G191" s="26">
        <v>50.06</v>
      </c>
      <c r="H191" s="26">
        <v>26.77</v>
      </c>
      <c r="I191" s="26">
        <v>38.42</v>
      </c>
      <c r="J191" s="26">
        <v>32.49</v>
      </c>
      <c r="K191" s="26">
        <v>42.42</v>
      </c>
      <c r="L191" s="26">
        <v>32.14</v>
      </c>
      <c r="M191" s="26">
        <v>21.39</v>
      </c>
      <c r="N191" s="26">
        <v>29.54</v>
      </c>
      <c r="O191" s="26">
        <v>37.979999999999997</v>
      </c>
      <c r="P191" s="26">
        <v>11.49</v>
      </c>
      <c r="Q191" s="26">
        <v>18.29</v>
      </c>
      <c r="R191" s="25"/>
      <c r="S191" s="25"/>
      <c r="T191" s="25"/>
      <c r="U191" s="26">
        <v>44.98</v>
      </c>
      <c r="V191" s="26">
        <v>6.04</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262</v>
      </c>
      <c r="B192" s="26">
        <v>43.28</v>
      </c>
      <c r="C192" s="25"/>
      <c r="D192" s="26">
        <v>66.52</v>
      </c>
      <c r="E192" s="26">
        <v>42.49</v>
      </c>
      <c r="F192" s="26">
        <v>103.61</v>
      </c>
      <c r="G192" s="26">
        <v>49.82</v>
      </c>
      <c r="H192" s="26">
        <v>26.96</v>
      </c>
      <c r="I192" s="26">
        <v>38.42</v>
      </c>
      <c r="J192" s="26">
        <v>32.79</v>
      </c>
      <c r="K192" s="26">
        <v>42.67</v>
      </c>
      <c r="L192" s="26">
        <v>32.08</v>
      </c>
      <c r="M192" s="26">
        <v>21.52</v>
      </c>
      <c r="N192" s="26">
        <v>29.83</v>
      </c>
      <c r="O192" s="26">
        <v>38.06</v>
      </c>
      <c r="P192" s="26">
        <v>11.78</v>
      </c>
      <c r="Q192" s="26">
        <v>18.47</v>
      </c>
      <c r="R192" s="25"/>
      <c r="S192" s="25"/>
      <c r="T192" s="25"/>
      <c r="U192" s="26">
        <v>44.67</v>
      </c>
      <c r="V192" s="26">
        <v>7.19</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263</v>
      </c>
      <c r="B193" s="26">
        <v>43.58</v>
      </c>
      <c r="C193" s="25"/>
      <c r="D193" s="26">
        <v>66.78</v>
      </c>
      <c r="E193" s="26">
        <v>43.31</v>
      </c>
      <c r="F193" s="26">
        <v>104.19</v>
      </c>
      <c r="G193" s="26">
        <v>49.58</v>
      </c>
      <c r="H193" s="26">
        <v>27.15</v>
      </c>
      <c r="I193" s="26">
        <v>38.47</v>
      </c>
      <c r="J193" s="26">
        <v>33.14</v>
      </c>
      <c r="K193" s="26">
        <v>42.94</v>
      </c>
      <c r="L193" s="26">
        <v>32.08</v>
      </c>
      <c r="M193" s="26">
        <v>21.65</v>
      </c>
      <c r="N193" s="26">
        <v>30.13</v>
      </c>
      <c r="O193" s="26">
        <v>38.18</v>
      </c>
      <c r="P193" s="26">
        <v>12.1</v>
      </c>
      <c r="Q193" s="26">
        <v>18.670000000000002</v>
      </c>
      <c r="R193" s="25"/>
      <c r="S193" s="25"/>
      <c r="T193" s="25"/>
      <c r="U193" s="26">
        <v>44.45</v>
      </c>
      <c r="V193" s="26">
        <v>8.51</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264</v>
      </c>
      <c r="B194" s="26">
        <v>43.9</v>
      </c>
      <c r="C194" s="25"/>
      <c r="D194" s="26">
        <v>66.97</v>
      </c>
      <c r="E194" s="26">
        <v>44.07</v>
      </c>
      <c r="F194" s="26">
        <v>104.86</v>
      </c>
      <c r="G194" s="26">
        <v>49.35</v>
      </c>
      <c r="H194" s="26">
        <v>27.33</v>
      </c>
      <c r="I194" s="26">
        <v>38.590000000000003</v>
      </c>
      <c r="J194" s="26">
        <v>33.53</v>
      </c>
      <c r="K194" s="26">
        <v>43.23</v>
      </c>
      <c r="L194" s="26">
        <v>32.159999999999997</v>
      </c>
      <c r="M194" s="26">
        <v>21.81</v>
      </c>
      <c r="N194" s="26">
        <v>30.46</v>
      </c>
      <c r="O194" s="26">
        <v>38.32</v>
      </c>
      <c r="P194" s="26">
        <v>12.46</v>
      </c>
      <c r="Q194" s="26">
        <v>18.899999999999999</v>
      </c>
      <c r="R194" s="25"/>
      <c r="S194" s="25"/>
      <c r="T194" s="25"/>
      <c r="U194" s="26">
        <v>44.37</v>
      </c>
      <c r="V194" s="26">
        <v>9.93</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265</v>
      </c>
      <c r="B195" s="26">
        <v>44.26</v>
      </c>
      <c r="C195" s="25"/>
      <c r="D195" s="26">
        <v>67.11</v>
      </c>
      <c r="E195" s="26">
        <v>44.77</v>
      </c>
      <c r="F195" s="26">
        <v>105.55</v>
      </c>
      <c r="G195" s="26">
        <v>49.12</v>
      </c>
      <c r="H195" s="26">
        <v>27.5</v>
      </c>
      <c r="I195" s="26">
        <v>38.729999999999997</v>
      </c>
      <c r="J195" s="26">
        <v>33.96</v>
      </c>
      <c r="K195" s="26">
        <v>43.5</v>
      </c>
      <c r="L195" s="26">
        <v>32.57</v>
      </c>
      <c r="M195" s="26">
        <v>21.98</v>
      </c>
      <c r="N195" s="26">
        <v>30.88</v>
      </c>
      <c r="O195" s="26">
        <v>38.47</v>
      </c>
      <c r="P195" s="26">
        <v>12.86</v>
      </c>
      <c r="Q195" s="26">
        <v>19.27</v>
      </c>
      <c r="R195" s="25"/>
      <c r="S195" s="25"/>
      <c r="T195" s="25"/>
      <c r="U195" s="26">
        <v>44.72</v>
      </c>
      <c r="V195" s="26">
        <v>11.36</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266</v>
      </c>
      <c r="B196" s="26">
        <v>44.61</v>
      </c>
      <c r="C196" s="25"/>
      <c r="D196" s="26">
        <v>67.180000000000007</v>
      </c>
      <c r="E196" s="26">
        <v>45.46</v>
      </c>
      <c r="F196" s="26">
        <v>106.24</v>
      </c>
      <c r="G196" s="26">
        <v>48.89</v>
      </c>
      <c r="H196" s="26">
        <v>27.66</v>
      </c>
      <c r="I196" s="26">
        <v>38.83</v>
      </c>
      <c r="J196" s="26">
        <v>34.4</v>
      </c>
      <c r="K196" s="26">
        <v>43.71</v>
      </c>
      <c r="L196" s="26">
        <v>32.99</v>
      </c>
      <c r="M196" s="26">
        <v>22.15</v>
      </c>
      <c r="N196" s="26">
        <v>31.34</v>
      </c>
      <c r="O196" s="26">
        <v>38.619999999999997</v>
      </c>
      <c r="P196" s="26">
        <v>13.29</v>
      </c>
      <c r="Q196" s="26">
        <v>19.63</v>
      </c>
      <c r="R196" s="25"/>
      <c r="S196" s="25"/>
      <c r="T196" s="25"/>
      <c r="U196" s="26">
        <v>45.11</v>
      </c>
      <c r="V196" s="26">
        <v>12.74</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267</v>
      </c>
      <c r="B197" s="26">
        <v>44.92</v>
      </c>
      <c r="C197" s="25"/>
      <c r="D197" s="26">
        <v>67.17</v>
      </c>
      <c r="E197" s="26">
        <v>46.17</v>
      </c>
      <c r="F197" s="26">
        <v>106.85</v>
      </c>
      <c r="G197" s="26">
        <v>48.66</v>
      </c>
      <c r="H197" s="26">
        <v>27.81</v>
      </c>
      <c r="I197" s="26">
        <v>38.85</v>
      </c>
      <c r="J197" s="26">
        <v>34.81</v>
      </c>
      <c r="K197" s="26">
        <v>43.84</v>
      </c>
      <c r="L197" s="26">
        <v>33.409999999999997</v>
      </c>
      <c r="M197" s="26">
        <v>22.31</v>
      </c>
      <c r="N197" s="26">
        <v>31.82</v>
      </c>
      <c r="O197" s="26">
        <v>38.75</v>
      </c>
      <c r="P197" s="26">
        <v>13.73</v>
      </c>
      <c r="Q197" s="26">
        <v>19.97</v>
      </c>
      <c r="R197" s="25"/>
      <c r="S197" s="25"/>
      <c r="T197" s="25"/>
      <c r="U197" s="26">
        <v>45.48</v>
      </c>
      <c r="V197" s="26">
        <v>14.01</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268</v>
      </c>
      <c r="B198" s="26">
        <v>45.2</v>
      </c>
      <c r="C198" s="25"/>
      <c r="D198" s="26">
        <v>67.11</v>
      </c>
      <c r="E198" s="26">
        <v>46.9</v>
      </c>
      <c r="F198" s="26">
        <v>107.37</v>
      </c>
      <c r="G198" s="26">
        <v>48.44</v>
      </c>
      <c r="H198" s="26">
        <v>27.96</v>
      </c>
      <c r="I198" s="26">
        <v>38.78</v>
      </c>
      <c r="J198" s="26">
        <v>35.159999999999997</v>
      </c>
      <c r="K198" s="26">
        <v>43.91</v>
      </c>
      <c r="L198" s="26">
        <v>33.78</v>
      </c>
      <c r="M198" s="26">
        <v>22.45</v>
      </c>
      <c r="N198" s="26">
        <v>32.299999999999997</v>
      </c>
      <c r="O198" s="26">
        <v>38.86</v>
      </c>
      <c r="P198" s="26">
        <v>14.18</v>
      </c>
      <c r="Q198" s="26">
        <v>20.28</v>
      </c>
      <c r="R198" s="25"/>
      <c r="S198" s="25"/>
      <c r="T198" s="25"/>
      <c r="U198" s="26">
        <v>45.8</v>
      </c>
      <c r="V198" s="26">
        <v>15.17</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269</v>
      </c>
      <c r="B199" s="26">
        <v>45.44</v>
      </c>
      <c r="C199" s="25"/>
      <c r="D199" s="26">
        <v>67.02</v>
      </c>
      <c r="E199" s="26">
        <v>47.67</v>
      </c>
      <c r="F199" s="26">
        <v>107.76</v>
      </c>
      <c r="G199" s="26">
        <v>48.22</v>
      </c>
      <c r="H199" s="26">
        <v>28.1</v>
      </c>
      <c r="I199" s="26">
        <v>38.630000000000003</v>
      </c>
      <c r="J199" s="26">
        <v>35.450000000000003</v>
      </c>
      <c r="K199" s="26">
        <v>43.91</v>
      </c>
      <c r="L199" s="26">
        <v>34.14</v>
      </c>
      <c r="M199" s="26">
        <v>22.58</v>
      </c>
      <c r="N199" s="26">
        <v>32.770000000000003</v>
      </c>
      <c r="O199" s="26">
        <v>38.96</v>
      </c>
      <c r="P199" s="26">
        <v>14.63</v>
      </c>
      <c r="Q199" s="26">
        <v>20.57</v>
      </c>
      <c r="R199" s="25"/>
      <c r="S199" s="25"/>
      <c r="T199" s="25"/>
      <c r="U199" s="26">
        <v>46.1</v>
      </c>
      <c r="V199" s="26">
        <v>16.22</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270</v>
      </c>
      <c r="B200" s="26">
        <v>45.65</v>
      </c>
      <c r="C200" s="25"/>
      <c r="D200" s="26">
        <v>66.88</v>
      </c>
      <c r="E200" s="26">
        <v>48.41</v>
      </c>
      <c r="F200" s="26">
        <v>108.04</v>
      </c>
      <c r="G200" s="26">
        <v>48.02</v>
      </c>
      <c r="H200" s="26">
        <v>28.23</v>
      </c>
      <c r="I200" s="26">
        <v>38.42</v>
      </c>
      <c r="J200" s="26">
        <v>35.67</v>
      </c>
      <c r="K200" s="26">
        <v>43.88</v>
      </c>
      <c r="L200" s="26">
        <v>34.450000000000003</v>
      </c>
      <c r="M200" s="26">
        <v>22.69</v>
      </c>
      <c r="N200" s="26">
        <v>33.21</v>
      </c>
      <c r="O200" s="26">
        <v>39.049999999999997</v>
      </c>
      <c r="P200" s="26">
        <v>15.1</v>
      </c>
      <c r="Q200" s="26">
        <v>20.85</v>
      </c>
      <c r="R200" s="25"/>
      <c r="S200" s="25"/>
      <c r="T200" s="25"/>
      <c r="U200" s="26">
        <v>46.39</v>
      </c>
      <c r="V200" s="26">
        <v>17.16</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271</v>
      </c>
      <c r="B201" s="26">
        <v>45.83</v>
      </c>
      <c r="C201" s="25"/>
      <c r="D201" s="26">
        <v>66.72</v>
      </c>
      <c r="E201" s="26">
        <v>49.12</v>
      </c>
      <c r="F201" s="26">
        <v>108.19</v>
      </c>
      <c r="G201" s="26">
        <v>47.84</v>
      </c>
      <c r="H201" s="26">
        <v>28.33</v>
      </c>
      <c r="I201" s="26">
        <v>38.200000000000003</v>
      </c>
      <c r="J201" s="26">
        <v>35.82</v>
      </c>
      <c r="K201" s="26">
        <v>43.81</v>
      </c>
      <c r="L201" s="26">
        <v>34.700000000000003</v>
      </c>
      <c r="M201" s="26">
        <v>22.81</v>
      </c>
      <c r="N201" s="26">
        <v>33.619999999999997</v>
      </c>
      <c r="O201" s="26">
        <v>39.17</v>
      </c>
      <c r="P201" s="26">
        <v>15.58</v>
      </c>
      <c r="Q201" s="26">
        <v>21.14</v>
      </c>
      <c r="R201" s="25"/>
      <c r="S201" s="25"/>
      <c r="T201" s="25"/>
      <c r="U201" s="26">
        <v>46.67</v>
      </c>
      <c r="V201" s="26">
        <v>18.02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272</v>
      </c>
      <c r="B202" s="26">
        <v>45.99</v>
      </c>
      <c r="C202" s="25"/>
      <c r="D202" s="26">
        <v>66.540000000000006</v>
      </c>
      <c r="E202" s="26">
        <v>49.81</v>
      </c>
      <c r="F202" s="26">
        <v>108.3</v>
      </c>
      <c r="G202" s="26">
        <v>47.69</v>
      </c>
      <c r="H202" s="26">
        <v>28.42</v>
      </c>
      <c r="I202" s="26">
        <v>38</v>
      </c>
      <c r="J202" s="26">
        <v>35.92</v>
      </c>
      <c r="K202" s="26">
        <v>43.7</v>
      </c>
      <c r="L202" s="26">
        <v>34.909999999999997</v>
      </c>
      <c r="M202" s="26">
        <v>22.96</v>
      </c>
      <c r="N202" s="26">
        <v>33.99</v>
      </c>
      <c r="O202" s="26">
        <v>39.31</v>
      </c>
      <c r="P202" s="26">
        <v>16.09</v>
      </c>
      <c r="Q202" s="26">
        <v>21.43</v>
      </c>
      <c r="R202" s="25"/>
      <c r="S202" s="25"/>
      <c r="T202" s="25"/>
      <c r="U202" s="26">
        <v>46.96</v>
      </c>
      <c r="V202" s="26">
        <v>18.829999999999998</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273</v>
      </c>
      <c r="B203" s="26">
        <v>46.15</v>
      </c>
      <c r="C203" s="25"/>
      <c r="D203" s="26">
        <v>66.36</v>
      </c>
      <c r="E203" s="26">
        <v>50.53</v>
      </c>
      <c r="F203" s="26">
        <v>108.33</v>
      </c>
      <c r="G203" s="26">
        <v>47.56</v>
      </c>
      <c r="H203" s="26">
        <v>28.5</v>
      </c>
      <c r="I203" s="26">
        <v>37.840000000000003</v>
      </c>
      <c r="J203" s="26">
        <v>36.01</v>
      </c>
      <c r="K203" s="26">
        <v>43.52</v>
      </c>
      <c r="L203" s="26">
        <v>35.090000000000003</v>
      </c>
      <c r="M203" s="26">
        <v>23.03</v>
      </c>
      <c r="N203" s="26">
        <v>34.36</v>
      </c>
      <c r="O203" s="26">
        <v>39.47</v>
      </c>
      <c r="P203" s="26">
        <v>16.62</v>
      </c>
      <c r="Q203" s="26">
        <v>21.74</v>
      </c>
      <c r="R203" s="25"/>
      <c r="S203" s="25"/>
      <c r="T203" s="25"/>
      <c r="U203" s="26">
        <v>47.28</v>
      </c>
      <c r="V203" s="26">
        <v>19.62</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274</v>
      </c>
      <c r="B204" s="26">
        <v>46.29</v>
      </c>
      <c r="C204" s="25"/>
      <c r="D204" s="26">
        <v>66.23</v>
      </c>
      <c r="E204" s="26">
        <v>51.3</v>
      </c>
      <c r="F204" s="26">
        <v>108.3</v>
      </c>
      <c r="G204" s="26">
        <v>47.45</v>
      </c>
      <c r="H204" s="26">
        <v>28.56</v>
      </c>
      <c r="I204" s="26">
        <v>37.71</v>
      </c>
      <c r="J204" s="26">
        <v>36.11</v>
      </c>
      <c r="K204" s="26">
        <v>43.29</v>
      </c>
      <c r="L204" s="26">
        <v>35.25</v>
      </c>
      <c r="M204" s="26">
        <v>23.08</v>
      </c>
      <c r="N204" s="26">
        <v>34.75</v>
      </c>
      <c r="O204" s="26">
        <v>39.64</v>
      </c>
      <c r="P204" s="26">
        <v>17.149999999999999</v>
      </c>
      <c r="Q204" s="26">
        <v>22.04</v>
      </c>
      <c r="R204" s="25"/>
      <c r="S204" s="25"/>
      <c r="T204" s="25"/>
      <c r="U204" s="26">
        <v>47.58</v>
      </c>
      <c r="V204" s="26">
        <v>20.46</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275</v>
      </c>
      <c r="B205" s="26">
        <v>46.44</v>
      </c>
      <c r="C205" s="25"/>
      <c r="D205" s="26">
        <v>66.22</v>
      </c>
      <c r="E205" s="26">
        <v>52.13</v>
      </c>
      <c r="F205" s="26">
        <v>108.22</v>
      </c>
      <c r="G205" s="26">
        <v>47.34</v>
      </c>
      <c r="H205" s="26">
        <v>28.61</v>
      </c>
      <c r="I205" s="26">
        <v>37.619999999999997</v>
      </c>
      <c r="J205" s="26">
        <v>36.24</v>
      </c>
      <c r="K205" s="26">
        <v>43.04</v>
      </c>
      <c r="L205" s="26">
        <v>35.409999999999997</v>
      </c>
      <c r="M205" s="26">
        <v>23.11</v>
      </c>
      <c r="N205" s="26">
        <v>35.19</v>
      </c>
      <c r="O205" s="26">
        <v>39.81</v>
      </c>
      <c r="P205" s="26">
        <v>17.68</v>
      </c>
      <c r="Q205" s="26">
        <v>22.33</v>
      </c>
      <c r="R205" s="25"/>
      <c r="S205" s="25"/>
      <c r="T205" s="25"/>
      <c r="U205" s="26">
        <v>47.85</v>
      </c>
      <c r="V205" s="26">
        <v>21.34</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276</v>
      </c>
      <c r="B206" s="26">
        <v>46.6</v>
      </c>
      <c r="C206" s="25"/>
      <c r="D206" s="26">
        <v>66.349999999999994</v>
      </c>
      <c r="E206" s="26">
        <v>53.01</v>
      </c>
      <c r="F206" s="26">
        <v>108.14</v>
      </c>
      <c r="G206" s="26">
        <v>47.25</v>
      </c>
      <c r="H206" s="26">
        <v>28.65</v>
      </c>
      <c r="I206" s="26">
        <v>37.54</v>
      </c>
      <c r="J206" s="26">
        <v>36.42</v>
      </c>
      <c r="K206" s="26">
        <v>42.73</v>
      </c>
      <c r="L206" s="26">
        <v>35.57</v>
      </c>
      <c r="M206" s="26">
        <v>23.14</v>
      </c>
      <c r="N206" s="26">
        <v>35.69</v>
      </c>
      <c r="O206" s="26">
        <v>39.97</v>
      </c>
      <c r="P206" s="26">
        <v>18.170000000000002</v>
      </c>
      <c r="Q206" s="26">
        <v>22.59</v>
      </c>
      <c r="R206" s="25"/>
      <c r="S206" s="25"/>
      <c r="T206" s="25"/>
      <c r="U206" s="26">
        <v>48.09</v>
      </c>
      <c r="V206" s="26">
        <v>22.25</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277</v>
      </c>
      <c r="B207" s="26">
        <v>46.77</v>
      </c>
      <c r="C207" s="25"/>
      <c r="D207" s="26">
        <v>66.61</v>
      </c>
      <c r="E207" s="26">
        <v>53.91</v>
      </c>
      <c r="F207" s="26">
        <v>108.07</v>
      </c>
      <c r="G207" s="26">
        <v>47.17</v>
      </c>
      <c r="H207" s="26">
        <v>28.7</v>
      </c>
      <c r="I207" s="26">
        <v>37.479999999999997</v>
      </c>
      <c r="J207" s="26">
        <v>36.630000000000003</v>
      </c>
      <c r="K207" s="26">
        <v>42.41</v>
      </c>
      <c r="L207" s="26">
        <v>35.729999999999997</v>
      </c>
      <c r="M207" s="26">
        <v>23.2</v>
      </c>
      <c r="N207" s="26">
        <v>36.25</v>
      </c>
      <c r="O207" s="26">
        <v>40.14</v>
      </c>
      <c r="P207" s="26">
        <v>18.64</v>
      </c>
      <c r="Q207" s="26">
        <v>22.85</v>
      </c>
      <c r="R207" s="25"/>
      <c r="S207" s="25"/>
      <c r="T207" s="25"/>
      <c r="U207" s="26">
        <v>48.3</v>
      </c>
      <c r="V207" s="26">
        <v>23.15</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278</v>
      </c>
      <c r="B208" s="26">
        <v>46.93</v>
      </c>
      <c r="C208" s="25"/>
      <c r="D208" s="26">
        <v>66.95</v>
      </c>
      <c r="E208" s="26">
        <v>54.79</v>
      </c>
      <c r="F208" s="26">
        <v>107.96</v>
      </c>
      <c r="G208" s="26">
        <v>47.12</v>
      </c>
      <c r="H208" s="26">
        <v>28.75</v>
      </c>
      <c r="I208" s="26">
        <v>37.450000000000003</v>
      </c>
      <c r="J208" s="26">
        <v>36.840000000000003</v>
      </c>
      <c r="K208" s="26">
        <v>42.1</v>
      </c>
      <c r="L208" s="26">
        <v>35.909999999999997</v>
      </c>
      <c r="M208" s="26">
        <v>23.26</v>
      </c>
      <c r="N208" s="26">
        <v>36.83</v>
      </c>
      <c r="O208" s="26">
        <v>40.31</v>
      </c>
      <c r="P208" s="26">
        <v>19.07</v>
      </c>
      <c r="Q208" s="26">
        <v>23.1</v>
      </c>
      <c r="R208" s="25"/>
      <c r="S208" s="25"/>
      <c r="T208" s="25"/>
      <c r="U208" s="26">
        <v>48.48</v>
      </c>
      <c r="V208" s="26">
        <v>23.99</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279</v>
      </c>
      <c r="B209" s="26">
        <v>47.09</v>
      </c>
      <c r="C209" s="25"/>
      <c r="D209" s="26">
        <v>67.28</v>
      </c>
      <c r="E209" s="26">
        <v>55.64</v>
      </c>
      <c r="F209" s="26">
        <v>107.82</v>
      </c>
      <c r="G209" s="26">
        <v>47.07</v>
      </c>
      <c r="H209" s="26">
        <v>28.82</v>
      </c>
      <c r="I209" s="26">
        <v>37.450000000000003</v>
      </c>
      <c r="J209" s="26">
        <v>37.06</v>
      </c>
      <c r="K209" s="26">
        <v>41.81</v>
      </c>
      <c r="L209" s="26">
        <v>36.08</v>
      </c>
      <c r="M209" s="26">
        <v>23.33</v>
      </c>
      <c r="N209" s="26">
        <v>37.4</v>
      </c>
      <c r="O209" s="26">
        <v>40.5</v>
      </c>
      <c r="P209" s="26">
        <v>19.45</v>
      </c>
      <c r="Q209" s="26">
        <v>23.35</v>
      </c>
      <c r="R209" s="25"/>
      <c r="S209" s="25"/>
      <c r="T209" s="25"/>
      <c r="U209" s="26">
        <v>48.64</v>
      </c>
      <c r="V209" s="26">
        <v>24.74</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280</v>
      </c>
      <c r="B210" s="26">
        <v>47.25</v>
      </c>
      <c r="C210" s="25"/>
      <c r="D210" s="26">
        <v>67.55</v>
      </c>
      <c r="E210" s="26">
        <v>56.44</v>
      </c>
      <c r="F210" s="26">
        <v>107.64</v>
      </c>
      <c r="G210" s="26">
        <v>47.04</v>
      </c>
      <c r="H210" s="26">
        <v>28.91</v>
      </c>
      <c r="I210" s="26">
        <v>37.47</v>
      </c>
      <c r="J210" s="26">
        <v>37.25</v>
      </c>
      <c r="K210" s="26">
        <v>41.6</v>
      </c>
      <c r="L210" s="26">
        <v>36.24</v>
      </c>
      <c r="M210" s="26">
        <v>23.42</v>
      </c>
      <c r="N210" s="26">
        <v>37.97</v>
      </c>
      <c r="O210" s="26">
        <v>40.69</v>
      </c>
      <c r="P210" s="26">
        <v>19.8</v>
      </c>
      <c r="Q210" s="26">
        <v>23.58</v>
      </c>
      <c r="R210" s="25"/>
      <c r="S210" s="25"/>
      <c r="T210" s="25"/>
      <c r="U210" s="26">
        <v>48.79</v>
      </c>
      <c r="V210" s="26">
        <v>25.36</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281</v>
      </c>
      <c r="B211" s="26">
        <v>47.41</v>
      </c>
      <c r="C211" s="25"/>
      <c r="D211" s="26">
        <v>67.78</v>
      </c>
      <c r="E211" s="26">
        <v>57.22</v>
      </c>
      <c r="F211" s="26">
        <v>107.43</v>
      </c>
      <c r="G211" s="26">
        <v>47.02</v>
      </c>
      <c r="H211" s="26">
        <v>29.01</v>
      </c>
      <c r="I211" s="26">
        <v>37.49</v>
      </c>
      <c r="J211" s="26">
        <v>37.44</v>
      </c>
      <c r="K211" s="26">
        <v>41.42</v>
      </c>
      <c r="L211" s="26">
        <v>36.39</v>
      </c>
      <c r="M211" s="26">
        <v>23.53</v>
      </c>
      <c r="N211" s="26">
        <v>38.51</v>
      </c>
      <c r="O211" s="26">
        <v>40.880000000000003</v>
      </c>
      <c r="P211" s="26">
        <v>20.13</v>
      </c>
      <c r="Q211" s="26">
        <v>23.81</v>
      </c>
      <c r="R211" s="25"/>
      <c r="S211" s="25"/>
      <c r="T211" s="25"/>
      <c r="U211" s="26">
        <v>48.95</v>
      </c>
      <c r="V211" s="26">
        <v>25.89</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282</v>
      </c>
      <c r="B212" s="26">
        <v>47.56</v>
      </c>
      <c r="C212" s="25"/>
      <c r="D212" s="26">
        <v>68.010000000000005</v>
      </c>
      <c r="E212" s="26">
        <v>57.99</v>
      </c>
      <c r="F212" s="26">
        <v>107.21</v>
      </c>
      <c r="G212" s="26">
        <v>46.99</v>
      </c>
      <c r="H212" s="26">
        <v>29.1</v>
      </c>
      <c r="I212" s="26">
        <v>37.51</v>
      </c>
      <c r="J212" s="26">
        <v>37.630000000000003</v>
      </c>
      <c r="K212" s="26">
        <v>41.3</v>
      </c>
      <c r="L212" s="26">
        <v>36.53</v>
      </c>
      <c r="M212" s="26">
        <v>23.64</v>
      </c>
      <c r="N212" s="26">
        <v>39.06</v>
      </c>
      <c r="O212" s="26">
        <v>41.05</v>
      </c>
      <c r="P212" s="26">
        <v>20.440000000000001</v>
      </c>
      <c r="Q212" s="26">
        <v>24.01</v>
      </c>
      <c r="R212" s="25"/>
      <c r="S212" s="25"/>
      <c r="T212" s="25"/>
      <c r="U212" s="26">
        <v>49.1</v>
      </c>
      <c r="V212" s="26">
        <v>26.4</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283</v>
      </c>
      <c r="B213" s="26">
        <v>47.73</v>
      </c>
      <c r="C213" s="25"/>
      <c r="D213" s="26">
        <v>68.28</v>
      </c>
      <c r="E213" s="26">
        <v>58.79</v>
      </c>
      <c r="F213" s="26">
        <v>107.01</v>
      </c>
      <c r="G213" s="26">
        <v>46.94</v>
      </c>
      <c r="H213" s="26">
        <v>29.18</v>
      </c>
      <c r="I213" s="26">
        <v>37.479999999999997</v>
      </c>
      <c r="J213" s="26">
        <v>37.85</v>
      </c>
      <c r="K213" s="26">
        <v>41.25</v>
      </c>
      <c r="L213" s="26">
        <v>36.65</v>
      </c>
      <c r="M213" s="26">
        <v>23.77</v>
      </c>
      <c r="N213" s="26">
        <v>39.630000000000003</v>
      </c>
      <c r="O213" s="26">
        <v>41.17</v>
      </c>
      <c r="P213" s="26">
        <v>20.75</v>
      </c>
      <c r="Q213" s="26">
        <v>24.18</v>
      </c>
      <c r="R213" s="25"/>
      <c r="S213" s="25"/>
      <c r="T213" s="25"/>
      <c r="U213" s="26">
        <v>49.28</v>
      </c>
      <c r="V213" s="26">
        <v>26.97</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284</v>
      </c>
      <c r="B214" s="26">
        <v>47.92</v>
      </c>
      <c r="C214" s="25"/>
      <c r="D214" s="26">
        <v>68.62</v>
      </c>
      <c r="E214" s="26">
        <v>59.62</v>
      </c>
      <c r="F214" s="26">
        <v>106.85</v>
      </c>
      <c r="G214" s="26">
        <v>46.88</v>
      </c>
      <c r="H214" s="26">
        <v>29.25</v>
      </c>
      <c r="I214" s="26">
        <v>37.409999999999997</v>
      </c>
      <c r="J214" s="26">
        <v>38.11</v>
      </c>
      <c r="K214" s="26">
        <v>41.26</v>
      </c>
      <c r="L214" s="26">
        <v>36.79</v>
      </c>
      <c r="M214" s="26">
        <v>23.93</v>
      </c>
      <c r="N214" s="26">
        <v>40.22</v>
      </c>
      <c r="O214" s="26">
        <v>41.25</v>
      </c>
      <c r="P214" s="26">
        <v>21.07</v>
      </c>
      <c r="Q214" s="26">
        <v>24.34</v>
      </c>
      <c r="R214" s="25"/>
      <c r="S214" s="25"/>
      <c r="T214" s="25"/>
      <c r="U214" s="26">
        <v>49.48</v>
      </c>
      <c r="V214" s="26">
        <v>27.63</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285</v>
      </c>
      <c r="B215" s="26">
        <v>48.13</v>
      </c>
      <c r="C215" s="25"/>
      <c r="D215" s="26">
        <v>68.98</v>
      </c>
      <c r="E215" s="26">
        <v>60.49</v>
      </c>
      <c r="F215" s="26">
        <v>106.73</v>
      </c>
      <c r="G215" s="26">
        <v>46.79</v>
      </c>
      <c r="H215" s="26">
        <v>29.31</v>
      </c>
      <c r="I215" s="26">
        <v>37.31</v>
      </c>
      <c r="J215" s="26">
        <v>38.4</v>
      </c>
      <c r="K215" s="26">
        <v>41.31</v>
      </c>
      <c r="L215" s="26">
        <v>36.93</v>
      </c>
      <c r="M215" s="26">
        <v>24.07</v>
      </c>
      <c r="N215" s="26">
        <v>40.840000000000003</v>
      </c>
      <c r="O215" s="26">
        <v>41.3</v>
      </c>
      <c r="P215" s="26">
        <v>21.42</v>
      </c>
      <c r="Q215" s="26">
        <v>24.49</v>
      </c>
      <c r="R215" s="25"/>
      <c r="S215" s="25"/>
      <c r="T215" s="25"/>
      <c r="U215" s="26">
        <v>49.71</v>
      </c>
      <c r="V215" s="26">
        <v>28.39</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286</v>
      </c>
      <c r="B216" s="26">
        <v>48.36</v>
      </c>
      <c r="C216" s="25"/>
      <c r="D216" s="26">
        <v>69.33</v>
      </c>
      <c r="E216" s="26">
        <v>61.41</v>
      </c>
      <c r="F216" s="26">
        <v>106.7</v>
      </c>
      <c r="G216" s="26">
        <v>46.68</v>
      </c>
      <c r="H216" s="26">
        <v>29.35</v>
      </c>
      <c r="I216" s="26">
        <v>37.200000000000003</v>
      </c>
      <c r="J216" s="26">
        <v>38.74</v>
      </c>
      <c r="K216" s="26">
        <v>41.4</v>
      </c>
      <c r="L216" s="26">
        <v>37.090000000000003</v>
      </c>
      <c r="M216" s="26">
        <v>24.23</v>
      </c>
      <c r="N216" s="26">
        <v>41.45</v>
      </c>
      <c r="O216" s="26">
        <v>41.38</v>
      </c>
      <c r="P216" s="26">
        <v>21.78</v>
      </c>
      <c r="Q216" s="26">
        <v>24.67</v>
      </c>
      <c r="R216" s="25"/>
      <c r="S216" s="25"/>
      <c r="T216" s="25"/>
      <c r="U216" s="26">
        <v>49.95</v>
      </c>
      <c r="V216" s="26">
        <v>29.23</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287</v>
      </c>
      <c r="B217" s="26">
        <v>48.61</v>
      </c>
      <c r="C217" s="25"/>
      <c r="D217" s="26">
        <v>69.59</v>
      </c>
      <c r="E217" s="26">
        <v>62.33</v>
      </c>
      <c r="F217" s="26">
        <v>106.78</v>
      </c>
      <c r="G217" s="26">
        <v>46.55</v>
      </c>
      <c r="H217" s="26">
        <v>29.38</v>
      </c>
      <c r="I217" s="26">
        <v>37.090000000000003</v>
      </c>
      <c r="J217" s="26">
        <v>39.1</v>
      </c>
      <c r="K217" s="26">
        <v>41.52</v>
      </c>
      <c r="L217" s="26">
        <v>37.29</v>
      </c>
      <c r="M217" s="26">
        <v>24.44</v>
      </c>
      <c r="N217" s="26">
        <v>42.05</v>
      </c>
      <c r="O217" s="26">
        <v>41.5</v>
      </c>
      <c r="P217" s="26">
        <v>22.17</v>
      </c>
      <c r="Q217" s="26">
        <v>24.87</v>
      </c>
      <c r="R217" s="25"/>
      <c r="S217" s="25"/>
      <c r="T217" s="25"/>
      <c r="U217" s="26">
        <v>50.2</v>
      </c>
      <c r="V217" s="26">
        <v>30.16</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288</v>
      </c>
      <c r="B218" s="26">
        <v>48.89</v>
      </c>
      <c r="C218" s="25"/>
      <c r="D218" s="26">
        <v>69.760000000000005</v>
      </c>
      <c r="E218" s="26">
        <v>63.21</v>
      </c>
      <c r="F218" s="26">
        <v>106.96</v>
      </c>
      <c r="G218" s="26">
        <v>46.41</v>
      </c>
      <c r="H218" s="26">
        <v>29.41</v>
      </c>
      <c r="I218" s="26">
        <v>37</v>
      </c>
      <c r="J218" s="26">
        <v>39.49</v>
      </c>
      <c r="K218" s="26">
        <v>41.64</v>
      </c>
      <c r="L218" s="26">
        <v>37.54</v>
      </c>
      <c r="M218" s="26">
        <v>24.71</v>
      </c>
      <c r="N218" s="26">
        <v>42.62</v>
      </c>
      <c r="O218" s="26">
        <v>41.66</v>
      </c>
      <c r="P218" s="26">
        <v>22.57</v>
      </c>
      <c r="Q218" s="26">
        <v>25.12</v>
      </c>
      <c r="R218" s="25"/>
      <c r="S218" s="25"/>
      <c r="T218" s="25"/>
      <c r="U218" s="26">
        <v>50.46</v>
      </c>
      <c r="V218" s="26">
        <v>31.14</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289</v>
      </c>
      <c r="B219" s="26">
        <v>49.17</v>
      </c>
      <c r="C219" s="25"/>
      <c r="D219" s="26">
        <v>69.819999999999993</v>
      </c>
      <c r="E219" s="26">
        <v>64.02</v>
      </c>
      <c r="F219" s="26">
        <v>107.19</v>
      </c>
      <c r="G219" s="26">
        <v>46.28</v>
      </c>
      <c r="H219" s="26">
        <v>29.45</v>
      </c>
      <c r="I219" s="26">
        <v>36.909999999999997</v>
      </c>
      <c r="J219" s="26">
        <v>39.9</v>
      </c>
      <c r="K219" s="26">
        <v>41.76</v>
      </c>
      <c r="L219" s="26">
        <v>37.83</v>
      </c>
      <c r="M219" s="26">
        <v>25.04</v>
      </c>
      <c r="N219" s="26">
        <v>43.13</v>
      </c>
      <c r="O219" s="26">
        <v>41.85</v>
      </c>
      <c r="P219" s="26">
        <v>23</v>
      </c>
      <c r="Q219" s="26">
        <v>25.4</v>
      </c>
      <c r="R219" s="25"/>
      <c r="S219" s="25"/>
      <c r="T219" s="25"/>
      <c r="U219" s="26">
        <v>50.74</v>
      </c>
      <c r="V219" s="26">
        <v>32.15</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290</v>
      </c>
      <c r="B220" s="26">
        <v>49.44</v>
      </c>
      <c r="C220" s="25"/>
      <c r="D220" s="26">
        <v>69.78</v>
      </c>
      <c r="E220" s="26">
        <v>64.75</v>
      </c>
      <c r="F220" s="26">
        <v>107.45</v>
      </c>
      <c r="G220" s="26">
        <v>46.16</v>
      </c>
      <c r="H220" s="26">
        <v>29.49</v>
      </c>
      <c r="I220" s="26">
        <v>36.799999999999997</v>
      </c>
      <c r="J220" s="26">
        <v>40.31</v>
      </c>
      <c r="K220" s="26">
        <v>41.85</v>
      </c>
      <c r="L220" s="26">
        <v>38.17</v>
      </c>
      <c r="M220" s="26">
        <v>25.41</v>
      </c>
      <c r="N220" s="26">
        <v>43.58</v>
      </c>
      <c r="O220" s="26">
        <v>42</v>
      </c>
      <c r="P220" s="26">
        <v>23.47</v>
      </c>
      <c r="Q220" s="26">
        <v>25.71</v>
      </c>
      <c r="R220" s="25"/>
      <c r="S220" s="25"/>
      <c r="T220" s="25"/>
      <c r="U220" s="26">
        <v>51.06</v>
      </c>
      <c r="V220" s="26">
        <v>33.15</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291</v>
      </c>
      <c r="B221" s="26">
        <v>49.69</v>
      </c>
      <c r="C221" s="25"/>
      <c r="D221" s="26">
        <v>69.69</v>
      </c>
      <c r="E221" s="26">
        <v>65.38</v>
      </c>
      <c r="F221" s="26">
        <v>107.65</v>
      </c>
      <c r="G221" s="26">
        <v>46.05</v>
      </c>
      <c r="H221" s="26">
        <v>29.54</v>
      </c>
      <c r="I221" s="26">
        <v>36.67</v>
      </c>
      <c r="J221" s="26">
        <v>40.74</v>
      </c>
      <c r="K221" s="26">
        <v>41.92</v>
      </c>
      <c r="L221" s="26">
        <v>38.54</v>
      </c>
      <c r="M221" s="26">
        <v>25.77</v>
      </c>
      <c r="N221" s="26">
        <v>43.97</v>
      </c>
      <c r="O221" s="26">
        <v>42.08</v>
      </c>
      <c r="P221" s="26">
        <v>23.99</v>
      </c>
      <c r="Q221" s="26">
        <v>26.04</v>
      </c>
      <c r="R221" s="25"/>
      <c r="S221" s="25"/>
      <c r="T221" s="25"/>
      <c r="U221" s="26">
        <v>51.45</v>
      </c>
      <c r="V221" s="26">
        <v>34.11</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292</v>
      </c>
      <c r="B222" s="26">
        <v>49.93</v>
      </c>
      <c r="C222" s="25"/>
      <c r="D222" s="26">
        <v>69.540000000000006</v>
      </c>
      <c r="E222" s="26">
        <v>65.87</v>
      </c>
      <c r="F222" s="26">
        <v>107.82</v>
      </c>
      <c r="G222" s="26">
        <v>46.01</v>
      </c>
      <c r="H222" s="26">
        <v>29.6</v>
      </c>
      <c r="I222" s="26">
        <v>36.53</v>
      </c>
      <c r="J222" s="26">
        <v>41.18</v>
      </c>
      <c r="K222" s="26">
        <v>41.96</v>
      </c>
      <c r="L222" s="26">
        <v>38.950000000000003</v>
      </c>
      <c r="M222" s="26">
        <v>26.14</v>
      </c>
      <c r="N222" s="26">
        <v>44.31</v>
      </c>
      <c r="O222" s="26">
        <v>42.11</v>
      </c>
      <c r="P222" s="26">
        <v>24.6</v>
      </c>
      <c r="Q222" s="26">
        <v>26.43</v>
      </c>
      <c r="R222" s="25"/>
      <c r="S222" s="25"/>
      <c r="T222" s="25"/>
      <c r="U222" s="26">
        <v>51.96</v>
      </c>
      <c r="V222" s="26">
        <v>35.049999999999997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293</v>
      </c>
      <c r="B223" s="26">
        <v>50.16</v>
      </c>
      <c r="C223" s="25"/>
      <c r="D223" s="26">
        <v>69.37</v>
      </c>
      <c r="E223" s="26">
        <v>66.23</v>
      </c>
      <c r="F223" s="26">
        <v>107.92</v>
      </c>
      <c r="G223" s="26">
        <v>45.96</v>
      </c>
      <c r="H223" s="26">
        <v>29.68</v>
      </c>
      <c r="I223" s="26">
        <v>36.409999999999997</v>
      </c>
      <c r="J223" s="26">
        <v>41.61</v>
      </c>
      <c r="K223" s="26">
        <v>41.99</v>
      </c>
      <c r="L223" s="26">
        <v>39.380000000000003</v>
      </c>
      <c r="M223" s="26">
        <v>26.49</v>
      </c>
      <c r="N223" s="26">
        <v>44.69</v>
      </c>
      <c r="O223" s="26">
        <v>42.15</v>
      </c>
      <c r="P223" s="26">
        <v>25.27</v>
      </c>
      <c r="Q223" s="26">
        <v>26.88</v>
      </c>
      <c r="R223" s="25"/>
      <c r="S223" s="25"/>
      <c r="T223" s="25"/>
      <c r="U223" s="26">
        <v>52.65</v>
      </c>
      <c r="V223" s="26">
        <v>36</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294</v>
      </c>
      <c r="B224" s="26">
        <v>50.4</v>
      </c>
      <c r="C224" s="25"/>
      <c r="D224" s="26">
        <v>69.16</v>
      </c>
      <c r="E224" s="26">
        <v>66.489999999999995</v>
      </c>
      <c r="F224" s="26">
        <v>107.99</v>
      </c>
      <c r="G224" s="26">
        <v>45.95</v>
      </c>
      <c r="H224" s="26">
        <v>29.76</v>
      </c>
      <c r="I224" s="26">
        <v>36.340000000000003</v>
      </c>
      <c r="J224" s="26">
        <v>42.06</v>
      </c>
      <c r="K224" s="26">
        <v>42.07</v>
      </c>
      <c r="L224" s="26">
        <v>39.840000000000003</v>
      </c>
      <c r="M224" s="26">
        <v>26.83</v>
      </c>
      <c r="N224" s="26">
        <v>45.07</v>
      </c>
      <c r="O224" s="26">
        <v>42.32</v>
      </c>
      <c r="P224" s="26">
        <v>25.98</v>
      </c>
      <c r="Q224" s="26">
        <v>27.41</v>
      </c>
      <c r="R224" s="25"/>
      <c r="S224" s="25"/>
      <c r="T224" s="25"/>
      <c r="U224" s="26">
        <v>53.59</v>
      </c>
      <c r="V224" s="26">
        <v>36.979999999999997</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295</v>
      </c>
      <c r="B225" s="26">
        <v>50.67</v>
      </c>
      <c r="C225" s="25"/>
      <c r="D225" s="26">
        <v>68.95</v>
      </c>
      <c r="E225" s="26">
        <v>66.64</v>
      </c>
      <c r="F225" s="26">
        <v>108.05</v>
      </c>
      <c r="G225" s="26">
        <v>45.95</v>
      </c>
      <c r="H225" s="26">
        <v>29.86</v>
      </c>
      <c r="I225" s="26">
        <v>36.39</v>
      </c>
      <c r="J225" s="26">
        <v>42.54</v>
      </c>
      <c r="K225" s="26">
        <v>42.23</v>
      </c>
      <c r="L225" s="26">
        <v>40.340000000000003</v>
      </c>
      <c r="M225" s="26">
        <v>27.17</v>
      </c>
      <c r="N225" s="26">
        <v>45.49</v>
      </c>
      <c r="O225" s="26">
        <v>42.72</v>
      </c>
      <c r="P225" s="26">
        <v>26.71</v>
      </c>
      <c r="Q225" s="26">
        <v>28.03</v>
      </c>
      <c r="R225" s="25"/>
      <c r="S225" s="25"/>
      <c r="T225" s="25"/>
      <c r="U225" s="26">
        <v>54.75</v>
      </c>
      <c r="V225" s="26">
        <v>38.01</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296</v>
      </c>
      <c r="B226" s="26">
        <v>50.97</v>
      </c>
      <c r="C226" s="25"/>
      <c r="D226" s="26">
        <v>68.739999999999995</v>
      </c>
      <c r="E226" s="26">
        <v>66.72</v>
      </c>
      <c r="F226" s="26">
        <v>108.14</v>
      </c>
      <c r="G226" s="26">
        <v>45.9</v>
      </c>
      <c r="H226" s="26">
        <v>29.97</v>
      </c>
      <c r="I226" s="26">
        <v>36.58</v>
      </c>
      <c r="J226" s="26">
        <v>43.07</v>
      </c>
      <c r="K226" s="26">
        <v>42.42</v>
      </c>
      <c r="L226" s="26">
        <v>40.880000000000003</v>
      </c>
      <c r="M226" s="26">
        <v>27.51</v>
      </c>
      <c r="N226" s="26">
        <v>46</v>
      </c>
      <c r="O226" s="26">
        <v>43.41</v>
      </c>
      <c r="P226" s="26">
        <v>27.44</v>
      </c>
      <c r="Q226" s="26">
        <v>28.72</v>
      </c>
      <c r="R226" s="25"/>
      <c r="S226" s="25"/>
      <c r="T226" s="25"/>
      <c r="U226" s="26">
        <v>56.11</v>
      </c>
      <c r="V226" s="26">
        <v>39.07</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297</v>
      </c>
      <c r="B227" s="26">
        <v>51.3</v>
      </c>
      <c r="C227" s="25"/>
      <c r="D227" s="26">
        <v>68.56</v>
      </c>
      <c r="E227" s="26">
        <v>66.760000000000005</v>
      </c>
      <c r="F227" s="26">
        <v>108.22</v>
      </c>
      <c r="G227" s="26">
        <v>45.79</v>
      </c>
      <c r="H227" s="26">
        <v>30.09</v>
      </c>
      <c r="I227" s="26">
        <v>36.950000000000003</v>
      </c>
      <c r="J227" s="26">
        <v>43.65</v>
      </c>
      <c r="K227" s="26">
        <v>42.63</v>
      </c>
      <c r="L227" s="26">
        <v>41.48</v>
      </c>
      <c r="M227" s="26">
        <v>27.9</v>
      </c>
      <c r="N227" s="26">
        <v>46.62</v>
      </c>
      <c r="O227" s="26">
        <v>44.42</v>
      </c>
      <c r="P227" s="26">
        <v>28.21</v>
      </c>
      <c r="Q227" s="26">
        <v>29.46</v>
      </c>
      <c r="R227" s="25"/>
      <c r="S227" s="25"/>
      <c r="T227" s="25"/>
      <c r="U227" s="26">
        <v>57.59</v>
      </c>
      <c r="V227" s="26">
        <v>40.090000000000003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298</v>
      </c>
      <c r="B228" s="26">
        <v>51.66</v>
      </c>
      <c r="C228" s="25"/>
      <c r="D228" s="26">
        <v>68.38</v>
      </c>
      <c r="E228" s="26">
        <v>66.78</v>
      </c>
      <c r="F228" s="26">
        <v>108.32</v>
      </c>
      <c r="G228" s="26">
        <v>45.63</v>
      </c>
      <c r="H228" s="26">
        <v>30.22</v>
      </c>
      <c r="I228" s="26">
        <v>37.46</v>
      </c>
      <c r="J228" s="26">
        <v>44.29</v>
      </c>
      <c r="K228" s="26">
        <v>42.81</v>
      </c>
      <c r="L228" s="26">
        <v>42.13</v>
      </c>
      <c r="M228" s="26">
        <v>28.38</v>
      </c>
      <c r="N228" s="26">
        <v>47.33</v>
      </c>
      <c r="O228" s="26">
        <v>45.7</v>
      </c>
      <c r="P228" s="26">
        <v>29.06</v>
      </c>
      <c r="Q228" s="26">
        <v>30.21</v>
      </c>
      <c r="R228" s="25"/>
      <c r="S228" s="25"/>
      <c r="T228" s="25"/>
      <c r="U228" s="26">
        <v>59.09</v>
      </c>
      <c r="V228" s="26">
        <v>40.97</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299</v>
      </c>
      <c r="B229" s="26">
        <v>52.06</v>
      </c>
      <c r="C229" s="25"/>
      <c r="D229" s="26">
        <v>68.209999999999994</v>
      </c>
      <c r="E229" s="26">
        <v>66.819999999999993</v>
      </c>
      <c r="F229" s="26">
        <v>108.45</v>
      </c>
      <c r="G229" s="26">
        <v>45.44</v>
      </c>
      <c r="H229" s="26">
        <v>30.37</v>
      </c>
      <c r="I229" s="26">
        <v>38.119999999999997</v>
      </c>
      <c r="J229" s="26">
        <v>45</v>
      </c>
      <c r="K229" s="26">
        <v>42.97</v>
      </c>
      <c r="L229" s="26">
        <v>42.83</v>
      </c>
      <c r="M229" s="26">
        <v>28.95</v>
      </c>
      <c r="N229" s="26">
        <v>48.11</v>
      </c>
      <c r="O229" s="26">
        <v>47.22</v>
      </c>
      <c r="P229" s="26">
        <v>29.99</v>
      </c>
      <c r="Q229" s="26">
        <v>30.89</v>
      </c>
      <c r="R229" s="25"/>
      <c r="S229" s="25"/>
      <c r="T229" s="25"/>
      <c r="U229" s="26">
        <v>60.47</v>
      </c>
      <c r="V229" s="26">
        <v>41.63</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300</v>
      </c>
      <c r="B230" s="26">
        <v>52.48</v>
      </c>
      <c r="C230" s="25"/>
      <c r="D230" s="26">
        <v>68.05</v>
      </c>
      <c r="E230" s="26">
        <v>66.87</v>
      </c>
      <c r="F230" s="26">
        <v>108.64</v>
      </c>
      <c r="G230" s="26">
        <v>45.23</v>
      </c>
      <c r="H230" s="26">
        <v>30.54</v>
      </c>
      <c r="I230" s="26">
        <v>38.909999999999997</v>
      </c>
      <c r="J230" s="26">
        <v>45.76</v>
      </c>
      <c r="K230" s="26">
        <v>43.01</v>
      </c>
      <c r="L230" s="26">
        <v>43.58</v>
      </c>
      <c r="M230" s="26">
        <v>29.64</v>
      </c>
      <c r="N230" s="26">
        <v>48.98</v>
      </c>
      <c r="O230" s="26">
        <v>48.94</v>
      </c>
      <c r="P230" s="26">
        <v>31.02</v>
      </c>
      <c r="Q230" s="26">
        <v>31.51</v>
      </c>
      <c r="R230" s="25"/>
      <c r="S230" s="25"/>
      <c r="T230" s="25"/>
      <c r="U230" s="26">
        <v>61.7</v>
      </c>
      <c r="V230" s="26">
        <v>42.09</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301</v>
      </c>
      <c r="B231" s="26">
        <v>52.9</v>
      </c>
      <c r="C231" s="25"/>
      <c r="D231" s="26">
        <v>67.94</v>
      </c>
      <c r="E231" s="26">
        <v>66.930000000000007</v>
      </c>
      <c r="F231" s="26">
        <v>108.88</v>
      </c>
      <c r="G231" s="26">
        <v>45.04</v>
      </c>
      <c r="H231" s="26">
        <v>30.72</v>
      </c>
      <c r="I231" s="26">
        <v>39.83</v>
      </c>
      <c r="J231" s="26">
        <v>46.54</v>
      </c>
      <c r="K231" s="26">
        <v>43.02</v>
      </c>
      <c r="L231" s="26">
        <v>44.36</v>
      </c>
      <c r="M231" s="26">
        <v>30.09</v>
      </c>
      <c r="N231" s="26">
        <v>49.98</v>
      </c>
      <c r="O231" s="26">
        <v>50.85</v>
      </c>
      <c r="P231" s="26">
        <v>32.11</v>
      </c>
      <c r="Q231" s="26">
        <v>32.08</v>
      </c>
      <c r="R231" s="25"/>
      <c r="S231" s="25"/>
      <c r="T231" s="25"/>
      <c r="U231" s="26">
        <v>62.82</v>
      </c>
      <c r="V231" s="26">
        <v>42.44</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302</v>
      </c>
      <c r="B232" s="26">
        <v>53.36</v>
      </c>
      <c r="C232" s="25"/>
      <c r="D232" s="26">
        <v>67.86</v>
      </c>
      <c r="E232" s="26">
        <v>67</v>
      </c>
      <c r="F232" s="26">
        <v>109.19</v>
      </c>
      <c r="G232" s="26">
        <v>44.89</v>
      </c>
      <c r="H232" s="26">
        <v>30.89</v>
      </c>
      <c r="I232" s="26">
        <v>40.83</v>
      </c>
      <c r="J232" s="26">
        <v>47.31</v>
      </c>
      <c r="K232" s="26">
        <v>43.02</v>
      </c>
      <c r="L232" s="26">
        <v>45.19</v>
      </c>
      <c r="M232" s="26">
        <v>30.56</v>
      </c>
      <c r="N232" s="26">
        <v>51.12</v>
      </c>
      <c r="O232" s="26">
        <v>52.94</v>
      </c>
      <c r="P232" s="26">
        <v>33.21</v>
      </c>
      <c r="Q232" s="26">
        <v>32.65</v>
      </c>
      <c r="R232" s="25"/>
      <c r="S232" s="25"/>
      <c r="T232" s="25"/>
      <c r="U232" s="26">
        <v>63.91</v>
      </c>
      <c r="V232" s="26">
        <v>42.86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303</v>
      </c>
      <c r="B233" s="26">
        <v>53.86</v>
      </c>
      <c r="C233" s="25"/>
      <c r="D233" s="26">
        <v>67.790000000000006</v>
      </c>
      <c r="E233" s="26">
        <v>67.08</v>
      </c>
      <c r="F233" s="26">
        <v>109.56</v>
      </c>
      <c r="G233" s="26">
        <v>44.81</v>
      </c>
      <c r="H233" s="26">
        <v>31.05</v>
      </c>
      <c r="I233" s="26">
        <v>41.91</v>
      </c>
      <c r="J233" s="26">
        <v>48.03</v>
      </c>
      <c r="K233" s="26">
        <v>43.07</v>
      </c>
      <c r="L233" s="26">
        <v>46.03</v>
      </c>
      <c r="M233" s="26">
        <v>31.1</v>
      </c>
      <c r="N233" s="26">
        <v>52.37</v>
      </c>
      <c r="O233" s="26">
        <v>55.22</v>
      </c>
      <c r="P233" s="26">
        <v>34.25</v>
      </c>
      <c r="Q233" s="26">
        <v>33.270000000000003</v>
      </c>
      <c r="R233" s="25"/>
      <c r="S233" s="25"/>
      <c r="T233" s="25"/>
      <c r="U233" s="26">
        <v>65.069999999999993</v>
      </c>
      <c r="V233" s="26">
        <v>43.51</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304</v>
      </c>
      <c r="B234" s="26">
        <v>54.41</v>
      </c>
      <c r="C234" s="25"/>
      <c r="D234" s="26">
        <v>67.75</v>
      </c>
      <c r="E234" s="26">
        <v>67.16</v>
      </c>
      <c r="F234" s="26">
        <v>109.99</v>
      </c>
      <c r="G234" s="26">
        <v>44.78</v>
      </c>
      <c r="H234" s="26">
        <v>31.27</v>
      </c>
      <c r="I234" s="26">
        <v>43.06</v>
      </c>
      <c r="J234" s="26">
        <v>48.68</v>
      </c>
      <c r="K234" s="26">
        <v>43.17</v>
      </c>
      <c r="L234" s="26">
        <v>46.89</v>
      </c>
      <c r="M234" s="26">
        <v>31.69</v>
      </c>
      <c r="N234" s="26">
        <v>53.71</v>
      </c>
      <c r="O234" s="26">
        <v>57.71</v>
      </c>
      <c r="P234" s="26">
        <v>35.229999999999997</v>
      </c>
      <c r="Q234" s="26">
        <v>33.979999999999997</v>
      </c>
      <c r="R234" s="25"/>
      <c r="S234" s="25"/>
      <c r="T234" s="25"/>
      <c r="U234" s="26">
        <v>66.45</v>
      </c>
      <c r="V234" s="26">
        <v>44.45</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305</v>
      </c>
      <c r="B235" s="26">
        <v>55</v>
      </c>
      <c r="C235" s="25"/>
      <c r="D235" s="26">
        <v>67.72</v>
      </c>
      <c r="E235" s="26">
        <v>67.239999999999995</v>
      </c>
      <c r="F235" s="26">
        <v>110.5</v>
      </c>
      <c r="G235" s="26">
        <v>44.67</v>
      </c>
      <c r="H235" s="26">
        <v>31.43</v>
      </c>
      <c r="I235" s="26">
        <v>44.29</v>
      </c>
      <c r="J235" s="26">
        <v>49.26</v>
      </c>
      <c r="K235" s="26">
        <v>43.32</v>
      </c>
      <c r="L235" s="26">
        <v>47.74</v>
      </c>
      <c r="M235" s="26">
        <v>32.700000000000003</v>
      </c>
      <c r="N235" s="26">
        <v>55.07</v>
      </c>
      <c r="O235" s="26">
        <v>60.43</v>
      </c>
      <c r="P235" s="26">
        <v>36.159999999999997</v>
      </c>
      <c r="Q235" s="26">
        <v>34.770000000000003</v>
      </c>
      <c r="R235" s="25"/>
      <c r="S235" s="25"/>
      <c r="T235" s="25"/>
      <c r="U235" s="26">
        <v>68.09</v>
      </c>
      <c r="V235" s="26">
        <v>45.61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306</v>
      </c>
      <c r="B236" s="26">
        <v>55.59</v>
      </c>
      <c r="C236" s="25"/>
      <c r="D236" s="26">
        <v>67.739999999999995</v>
      </c>
      <c r="E236" s="26">
        <v>67.33</v>
      </c>
      <c r="F236" s="26">
        <v>111.01</v>
      </c>
      <c r="G236" s="26">
        <v>44.55</v>
      </c>
      <c r="H236" s="26">
        <v>31.62</v>
      </c>
      <c r="I236" s="26">
        <v>45.62</v>
      </c>
      <c r="J236" s="26">
        <v>49.76</v>
      </c>
      <c r="K236" s="26">
        <v>43.47</v>
      </c>
      <c r="L236" s="26">
        <v>48.54</v>
      </c>
      <c r="M236" s="26">
        <v>33.64</v>
      </c>
      <c r="N236" s="26">
        <v>56.37</v>
      </c>
      <c r="O236" s="26">
        <v>63.42</v>
      </c>
      <c r="P236" s="26">
        <v>37.08</v>
      </c>
      <c r="Q236" s="26">
        <v>35.6</v>
      </c>
      <c r="R236" s="25"/>
      <c r="S236" s="25"/>
      <c r="T236" s="25"/>
      <c r="U236" s="26">
        <v>70.02</v>
      </c>
      <c r="V236" s="26">
        <v>46.88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307</v>
      </c>
      <c r="B237" s="26">
        <v>56.17</v>
      </c>
      <c r="C237" s="25"/>
      <c r="D237" s="26">
        <v>67.77</v>
      </c>
      <c r="E237" s="26">
        <v>67.45</v>
      </c>
      <c r="F237" s="26">
        <v>111.49</v>
      </c>
      <c r="G237" s="26">
        <v>44.46</v>
      </c>
      <c r="H237" s="26">
        <v>31.88</v>
      </c>
      <c r="I237" s="26">
        <v>47.08</v>
      </c>
      <c r="J237" s="26">
        <v>50.19</v>
      </c>
      <c r="K237" s="26">
        <v>43.59</v>
      </c>
      <c r="L237" s="26">
        <v>49.28</v>
      </c>
      <c r="M237" s="26">
        <v>34.46</v>
      </c>
      <c r="N237" s="26">
        <v>57.53</v>
      </c>
      <c r="O237" s="26">
        <v>66.67</v>
      </c>
      <c r="P237" s="26">
        <v>38.03</v>
      </c>
      <c r="Q237" s="26">
        <v>36.43</v>
      </c>
      <c r="R237" s="25"/>
      <c r="S237" s="25"/>
      <c r="T237" s="25"/>
      <c r="U237" s="26">
        <v>72.2</v>
      </c>
      <c r="V237" s="26">
        <v>48.09</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308</v>
      </c>
      <c r="B238" s="26">
        <v>56.77</v>
      </c>
      <c r="C238" s="25"/>
      <c r="D238" s="26">
        <v>67.849999999999994</v>
      </c>
      <c r="E238" s="26">
        <v>67.62</v>
      </c>
      <c r="F238" s="26">
        <v>111.98</v>
      </c>
      <c r="G238" s="26">
        <v>44.52</v>
      </c>
      <c r="H238" s="26">
        <v>32.28</v>
      </c>
      <c r="I238" s="26">
        <v>48.61</v>
      </c>
      <c r="J238" s="26">
        <v>50.6</v>
      </c>
      <c r="K238" s="26">
        <v>43.67</v>
      </c>
      <c r="L238" s="26">
        <v>49.98</v>
      </c>
      <c r="M238" s="26">
        <v>35.17</v>
      </c>
      <c r="N238" s="26">
        <v>58.52</v>
      </c>
      <c r="O238" s="26">
        <v>70.09</v>
      </c>
      <c r="P238" s="26">
        <v>39.03</v>
      </c>
      <c r="Q238" s="26">
        <v>37.22</v>
      </c>
      <c r="R238" s="25"/>
      <c r="S238" s="25"/>
      <c r="T238" s="25"/>
      <c r="U238" s="26">
        <v>74.59</v>
      </c>
      <c r="V238" s="26">
        <v>49.18</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309</v>
      </c>
      <c r="B239" s="26">
        <v>57.35</v>
      </c>
      <c r="C239" s="25"/>
      <c r="D239" s="26">
        <v>67.930000000000007</v>
      </c>
      <c r="E239" s="26">
        <v>67.88</v>
      </c>
      <c r="F239" s="26">
        <v>112.46</v>
      </c>
      <c r="G239" s="26">
        <v>44.59</v>
      </c>
      <c r="H239" s="26">
        <v>32.729999999999997</v>
      </c>
      <c r="I239" s="26">
        <v>50.15</v>
      </c>
      <c r="J239" s="26">
        <v>51</v>
      </c>
      <c r="K239" s="26">
        <v>43.73</v>
      </c>
      <c r="L239" s="26">
        <v>50.64</v>
      </c>
      <c r="M239" s="26">
        <v>35.81</v>
      </c>
      <c r="N239" s="26">
        <v>59.37</v>
      </c>
      <c r="O239" s="26">
        <v>73.48</v>
      </c>
      <c r="P239" s="26">
        <v>40.090000000000003</v>
      </c>
      <c r="Q239" s="26">
        <v>37.950000000000003</v>
      </c>
      <c r="R239" s="25"/>
      <c r="S239" s="25"/>
      <c r="T239" s="25"/>
      <c r="U239" s="26">
        <v>77.06</v>
      </c>
      <c r="V239" s="26">
        <v>50.18</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310</v>
      </c>
      <c r="B240" s="26">
        <v>57.95</v>
      </c>
      <c r="C240" s="25"/>
      <c r="D240" s="26">
        <v>67.98</v>
      </c>
      <c r="E240" s="26">
        <v>68.28</v>
      </c>
      <c r="F240" s="26">
        <v>112.99</v>
      </c>
      <c r="G240" s="26">
        <v>44.65</v>
      </c>
      <c r="H240" s="26">
        <v>33.24</v>
      </c>
      <c r="I240" s="26">
        <v>51.54</v>
      </c>
      <c r="J240" s="26">
        <v>51.43</v>
      </c>
      <c r="K240" s="26">
        <v>43.81</v>
      </c>
      <c r="L240" s="26">
        <v>51.28</v>
      </c>
      <c r="M240" s="26">
        <v>36.46</v>
      </c>
      <c r="N240" s="26">
        <v>60.12</v>
      </c>
      <c r="O240" s="26">
        <v>76.58</v>
      </c>
      <c r="P240" s="26">
        <v>41.17</v>
      </c>
      <c r="Q240" s="26">
        <v>38.6</v>
      </c>
      <c r="R240" s="25"/>
      <c r="S240" s="25"/>
      <c r="T240" s="25"/>
      <c r="U240" s="26">
        <v>79.41</v>
      </c>
      <c r="V240" s="26">
        <v>51.18</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311</v>
      </c>
      <c r="B241" s="26">
        <v>58.57</v>
      </c>
      <c r="C241" s="25"/>
      <c r="D241" s="26">
        <v>67.97</v>
      </c>
      <c r="E241" s="26">
        <v>68.87</v>
      </c>
      <c r="F241" s="26">
        <v>113.58</v>
      </c>
      <c r="G241" s="26">
        <v>44.91</v>
      </c>
      <c r="H241" s="26">
        <v>33.79</v>
      </c>
      <c r="I241" s="26">
        <v>52.66</v>
      </c>
      <c r="J241" s="26">
        <v>51.93</v>
      </c>
      <c r="K241" s="26">
        <v>43.94</v>
      </c>
      <c r="L241" s="26">
        <v>51.9</v>
      </c>
      <c r="M241" s="26">
        <v>37.19</v>
      </c>
      <c r="N241" s="26">
        <v>60.83</v>
      </c>
      <c r="O241" s="26">
        <v>79.14</v>
      </c>
      <c r="P241" s="26">
        <v>42.26</v>
      </c>
      <c r="Q241" s="26">
        <v>39.22</v>
      </c>
      <c r="R241" s="25"/>
      <c r="S241" s="25"/>
      <c r="T241" s="25"/>
      <c r="U241" s="26">
        <v>81.459999999999994</v>
      </c>
      <c r="V241" s="26">
        <v>52.26</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312</v>
      </c>
      <c r="B242" s="26">
        <v>59.23</v>
      </c>
      <c r="C242" s="25"/>
      <c r="D242" s="26">
        <v>67.88</v>
      </c>
      <c r="E242" s="26">
        <v>69.67</v>
      </c>
      <c r="F242" s="26">
        <v>114.22</v>
      </c>
      <c r="G242" s="26">
        <v>45.38</v>
      </c>
      <c r="H242" s="26">
        <v>34.36</v>
      </c>
      <c r="I242" s="26">
        <v>53.43</v>
      </c>
      <c r="J242" s="26">
        <v>52.48</v>
      </c>
      <c r="K242" s="26">
        <v>44.14</v>
      </c>
      <c r="L242" s="26">
        <v>52.49</v>
      </c>
      <c r="M242" s="26">
        <v>38.06</v>
      </c>
      <c r="N242" s="26">
        <v>61.51</v>
      </c>
      <c r="O242" s="26">
        <v>81.040000000000006</v>
      </c>
      <c r="P242" s="26">
        <v>43.34</v>
      </c>
      <c r="Q242" s="26">
        <v>39.81</v>
      </c>
      <c r="R242" s="25"/>
      <c r="S242" s="25"/>
      <c r="T242" s="25"/>
      <c r="U242" s="26">
        <v>83.13</v>
      </c>
      <c r="V242" s="26">
        <v>53.41</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313</v>
      </c>
      <c r="B243" s="26">
        <v>59.88</v>
      </c>
      <c r="C243" s="25"/>
      <c r="D243" s="26">
        <v>67.73</v>
      </c>
      <c r="E243" s="26">
        <v>70.66</v>
      </c>
      <c r="F243" s="26">
        <v>114.84</v>
      </c>
      <c r="G243" s="26">
        <v>46.01</v>
      </c>
      <c r="H243" s="26">
        <v>34.93</v>
      </c>
      <c r="I243" s="26">
        <v>53.85</v>
      </c>
      <c r="J243" s="26">
        <v>53.03</v>
      </c>
      <c r="K243" s="26">
        <v>44.38</v>
      </c>
      <c r="L243" s="26">
        <v>53.04</v>
      </c>
      <c r="M243" s="26">
        <v>39.04</v>
      </c>
      <c r="N243" s="26">
        <v>62.14</v>
      </c>
      <c r="O243" s="26">
        <v>82.29</v>
      </c>
      <c r="P243" s="26">
        <v>44.36</v>
      </c>
      <c r="Q243" s="26">
        <v>40.36</v>
      </c>
      <c r="R243" s="25"/>
      <c r="S243" s="25"/>
      <c r="T243" s="25"/>
      <c r="U243" s="26">
        <v>84.47</v>
      </c>
      <c r="V243" s="26">
        <v>54.57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314</v>
      </c>
      <c r="B244" s="26">
        <v>60.5</v>
      </c>
      <c r="C244" s="25"/>
      <c r="D244" s="26">
        <v>67.510000000000005</v>
      </c>
      <c r="E244" s="26">
        <v>71.78</v>
      </c>
      <c r="F244" s="26">
        <v>115.39</v>
      </c>
      <c r="G244" s="26">
        <v>46.71</v>
      </c>
      <c r="H244" s="26">
        <v>35.5</v>
      </c>
      <c r="I244" s="26">
        <v>54.01</v>
      </c>
      <c r="J244" s="26">
        <v>53.52</v>
      </c>
      <c r="K244" s="26">
        <v>44.65</v>
      </c>
      <c r="L244" s="26">
        <v>53.58</v>
      </c>
      <c r="M244" s="26">
        <v>40.04</v>
      </c>
      <c r="N244" s="26">
        <v>62.65</v>
      </c>
      <c r="O244" s="26">
        <v>83.05</v>
      </c>
      <c r="P244" s="26">
        <v>45.28</v>
      </c>
      <c r="Q244" s="26">
        <v>40.799999999999997</v>
      </c>
      <c r="R244" s="25"/>
      <c r="S244" s="25"/>
      <c r="T244" s="25"/>
      <c r="U244" s="26">
        <v>85.64</v>
      </c>
      <c r="V244" s="26">
        <v>55.7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315</v>
      </c>
      <c r="B245" s="26">
        <v>61.04</v>
      </c>
      <c r="C245" s="25"/>
      <c r="D245" s="26">
        <v>67.349999999999994</v>
      </c>
      <c r="E245" s="26">
        <v>72.930000000000007</v>
      </c>
      <c r="F245" s="26">
        <v>115.79</v>
      </c>
      <c r="G245" s="26">
        <v>47.45</v>
      </c>
      <c r="H245" s="26">
        <v>36.090000000000003</v>
      </c>
      <c r="I245" s="26">
        <v>54.04</v>
      </c>
      <c r="J245" s="26">
        <v>53.89</v>
      </c>
      <c r="K245" s="26">
        <v>44.91</v>
      </c>
      <c r="L245" s="26">
        <v>54.1</v>
      </c>
      <c r="M245" s="26">
        <v>40.97</v>
      </c>
      <c r="N245" s="26">
        <v>62.99</v>
      </c>
      <c r="O245" s="26">
        <v>83.54</v>
      </c>
      <c r="P245" s="26">
        <v>46.06</v>
      </c>
      <c r="Q245" s="26">
        <v>41.18</v>
      </c>
      <c r="R245" s="25"/>
      <c r="S245" s="25"/>
      <c r="T245" s="25"/>
      <c r="U245" s="26">
        <v>86.72</v>
      </c>
      <c r="V245" s="26">
        <v>56.71</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316</v>
      </c>
      <c r="B246" s="26">
        <v>61.51</v>
      </c>
      <c r="C246" s="25"/>
      <c r="D246" s="26">
        <v>67.3</v>
      </c>
      <c r="E246" s="26">
        <v>74.02</v>
      </c>
      <c r="F246" s="26">
        <v>116.01</v>
      </c>
      <c r="G246" s="26">
        <v>48.07</v>
      </c>
      <c r="H246" s="26">
        <v>36.69</v>
      </c>
      <c r="I246" s="26">
        <v>54.11</v>
      </c>
      <c r="J246" s="26">
        <v>54.14</v>
      </c>
      <c r="K246" s="26">
        <v>45.18</v>
      </c>
      <c r="L246" s="26">
        <v>54.63</v>
      </c>
      <c r="M246" s="26">
        <v>41.81</v>
      </c>
      <c r="N246" s="26">
        <v>63.23</v>
      </c>
      <c r="O246" s="26">
        <v>83.9</v>
      </c>
      <c r="P246" s="26">
        <v>46.87</v>
      </c>
      <c r="Q246" s="26">
        <v>41.56</v>
      </c>
      <c r="R246" s="25"/>
      <c r="S246" s="25"/>
      <c r="T246" s="25"/>
      <c r="U246" s="26">
        <v>87.68</v>
      </c>
      <c r="V246" s="26">
        <v>57.5</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317</v>
      </c>
      <c r="B247" s="26">
        <v>61.92</v>
      </c>
      <c r="C247" s="25"/>
      <c r="D247" s="26">
        <v>67.42</v>
      </c>
      <c r="E247" s="26">
        <v>75.03</v>
      </c>
      <c r="F247" s="26">
        <v>116.06</v>
      </c>
      <c r="G247" s="26">
        <v>48.6</v>
      </c>
      <c r="H247" s="26">
        <v>37.31</v>
      </c>
      <c r="I247" s="26">
        <v>54.16</v>
      </c>
      <c r="J247" s="26">
        <v>54.29</v>
      </c>
      <c r="K247" s="26">
        <v>45.45</v>
      </c>
      <c r="L247" s="26">
        <v>55.12</v>
      </c>
      <c r="M247" s="26">
        <v>42.55</v>
      </c>
      <c r="N247" s="26">
        <v>63.28</v>
      </c>
      <c r="O247" s="26">
        <v>84.19</v>
      </c>
      <c r="P247" s="26">
        <v>47.48</v>
      </c>
      <c r="Q247" s="26">
        <v>42.01</v>
      </c>
      <c r="R247" s="25"/>
      <c r="S247" s="25"/>
      <c r="T247" s="25"/>
      <c r="U247" s="26">
        <v>88.43</v>
      </c>
      <c r="V247" s="26">
        <v>58.06</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318</v>
      </c>
      <c r="B248" s="26">
        <v>62.27</v>
      </c>
      <c r="C248" s="25"/>
      <c r="D248" s="26">
        <v>67.67</v>
      </c>
      <c r="E248" s="26">
        <v>75.930000000000007</v>
      </c>
      <c r="F248" s="26">
        <v>116</v>
      </c>
      <c r="G248" s="26">
        <v>49.08</v>
      </c>
      <c r="H248" s="26">
        <v>37.950000000000003</v>
      </c>
      <c r="I248" s="26">
        <v>54.29</v>
      </c>
      <c r="J248" s="26">
        <v>54.45</v>
      </c>
      <c r="K248" s="26">
        <v>45.76</v>
      </c>
      <c r="L248" s="26">
        <v>55.58</v>
      </c>
      <c r="M248" s="26">
        <v>43.22</v>
      </c>
      <c r="N248" s="26">
        <v>63.21</v>
      </c>
      <c r="O248" s="26">
        <v>84.41</v>
      </c>
      <c r="P248" s="26">
        <v>47.82</v>
      </c>
      <c r="Q248" s="26">
        <v>42.44</v>
      </c>
      <c r="R248" s="25"/>
      <c r="S248" s="25"/>
      <c r="T248" s="25"/>
      <c r="U248" s="26">
        <v>89.25</v>
      </c>
      <c r="V248" s="26">
        <v>58.49</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319</v>
      </c>
      <c r="B249" s="26">
        <v>62.62</v>
      </c>
      <c r="C249" s="25"/>
      <c r="D249" s="26">
        <v>67.94</v>
      </c>
      <c r="E249" s="26">
        <v>76.73</v>
      </c>
      <c r="F249" s="26">
        <v>115.94</v>
      </c>
      <c r="G249" s="26">
        <v>49.53</v>
      </c>
      <c r="H249" s="26">
        <v>38.61</v>
      </c>
      <c r="I249" s="26">
        <v>54.49</v>
      </c>
      <c r="J249" s="26">
        <v>54.7</v>
      </c>
      <c r="K249" s="26">
        <v>46.13</v>
      </c>
      <c r="L249" s="26">
        <v>55.98</v>
      </c>
      <c r="M249" s="26">
        <v>43.84</v>
      </c>
      <c r="N249" s="26">
        <v>63.1</v>
      </c>
      <c r="O249" s="26">
        <v>84.52</v>
      </c>
      <c r="P249" s="26">
        <v>48.15</v>
      </c>
      <c r="Q249" s="26">
        <v>42.79</v>
      </c>
      <c r="R249" s="25"/>
      <c r="S249" s="25"/>
      <c r="T249" s="25"/>
      <c r="U249" s="26">
        <v>90.08</v>
      </c>
      <c r="V249" s="26">
        <v>58.93</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320</v>
      </c>
      <c r="B250" s="26">
        <v>62.97</v>
      </c>
      <c r="C250" s="25"/>
      <c r="D250" s="26">
        <v>68.209999999999994</v>
      </c>
      <c r="E250" s="26">
        <v>77.44</v>
      </c>
      <c r="F250" s="26">
        <v>115.93</v>
      </c>
      <c r="G250" s="26">
        <v>49.97</v>
      </c>
      <c r="H250" s="26">
        <v>39.32</v>
      </c>
      <c r="I250" s="26">
        <v>54.72</v>
      </c>
      <c r="J250" s="26">
        <v>55.06</v>
      </c>
      <c r="K250" s="26">
        <v>46.53</v>
      </c>
      <c r="L250" s="26">
        <v>56.26</v>
      </c>
      <c r="M250" s="26">
        <v>44.42</v>
      </c>
      <c r="N250" s="26">
        <v>63.01</v>
      </c>
      <c r="O250" s="26">
        <v>84.54</v>
      </c>
      <c r="P250" s="26">
        <v>48.58</v>
      </c>
      <c r="Q250" s="26">
        <v>43.09</v>
      </c>
      <c r="R250" s="25"/>
      <c r="S250" s="25"/>
      <c r="T250" s="25"/>
      <c r="U250" s="26">
        <v>90.86</v>
      </c>
      <c r="V250" s="26">
        <v>59.46</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321</v>
      </c>
      <c r="B251" s="26">
        <v>63.35</v>
      </c>
      <c r="C251" s="25"/>
      <c r="D251" s="26">
        <v>68.489999999999995</v>
      </c>
      <c r="E251" s="26">
        <v>78.040000000000006</v>
      </c>
      <c r="F251" s="26">
        <v>116</v>
      </c>
      <c r="G251" s="26">
        <v>50.4</v>
      </c>
      <c r="H251" s="26">
        <v>40.04</v>
      </c>
      <c r="I251" s="26">
        <v>54.98</v>
      </c>
      <c r="J251" s="26">
        <v>55.49</v>
      </c>
      <c r="K251" s="26">
        <v>46.96</v>
      </c>
      <c r="L251" s="26">
        <v>56.4</v>
      </c>
      <c r="M251" s="26">
        <v>45.02</v>
      </c>
      <c r="N251" s="26">
        <v>62.93</v>
      </c>
      <c r="O251" s="26">
        <v>84.57</v>
      </c>
      <c r="P251" s="26">
        <v>49.13</v>
      </c>
      <c r="Q251" s="26">
        <v>43.41</v>
      </c>
      <c r="R251" s="25"/>
      <c r="S251" s="25"/>
      <c r="T251" s="25"/>
      <c r="U251" s="26">
        <v>91.6</v>
      </c>
      <c r="V251" s="26">
        <v>60.06</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322</v>
      </c>
      <c r="B252" s="26">
        <v>63.71</v>
      </c>
      <c r="C252" s="25"/>
      <c r="D252" s="26">
        <v>68.86</v>
      </c>
      <c r="E252" s="26">
        <v>78.48</v>
      </c>
      <c r="F252" s="26">
        <v>116.08</v>
      </c>
      <c r="G252" s="26">
        <v>50.8</v>
      </c>
      <c r="H252" s="26">
        <v>40.74</v>
      </c>
      <c r="I252" s="26">
        <v>55.26</v>
      </c>
      <c r="J252" s="26">
        <v>55.91</v>
      </c>
      <c r="K252" s="26">
        <v>47.41</v>
      </c>
      <c r="L252" s="26">
        <v>56.39</v>
      </c>
      <c r="M252" s="26">
        <v>45.68</v>
      </c>
      <c r="N252" s="26">
        <v>62.89</v>
      </c>
      <c r="O252" s="26">
        <v>84.72</v>
      </c>
      <c r="P252" s="26">
        <v>49.45</v>
      </c>
      <c r="Q252" s="26">
        <v>43.78</v>
      </c>
      <c r="R252" s="25"/>
      <c r="S252" s="25"/>
      <c r="T252" s="25"/>
      <c r="U252" s="26">
        <v>92.34</v>
      </c>
      <c r="V252" s="26">
        <v>60.75</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323</v>
      </c>
      <c r="B253" s="26">
        <v>64.06</v>
      </c>
      <c r="C253" s="25"/>
      <c r="D253" s="26">
        <v>69.39</v>
      </c>
      <c r="E253" s="26">
        <v>78.790000000000006</v>
      </c>
      <c r="F253" s="26">
        <v>116.15</v>
      </c>
      <c r="G253" s="26">
        <v>51.15</v>
      </c>
      <c r="H253" s="26">
        <v>41.42</v>
      </c>
      <c r="I253" s="26">
        <v>55.54</v>
      </c>
      <c r="J253" s="26">
        <v>56.28</v>
      </c>
      <c r="K253" s="26">
        <v>47.88</v>
      </c>
      <c r="L253" s="26">
        <v>56.26</v>
      </c>
      <c r="M253" s="26">
        <v>46.41</v>
      </c>
      <c r="N253" s="26">
        <v>62.87</v>
      </c>
      <c r="O253" s="26">
        <v>85.09</v>
      </c>
      <c r="P253" s="26">
        <v>49.78</v>
      </c>
      <c r="Q253" s="26">
        <v>44.18</v>
      </c>
      <c r="R253" s="25"/>
      <c r="S253" s="25"/>
      <c r="T253" s="25"/>
      <c r="U253" s="26">
        <v>93.12</v>
      </c>
      <c r="V253" s="26">
        <v>61.51</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324</v>
      </c>
      <c r="B254" s="26">
        <v>64.41</v>
      </c>
      <c r="C254" s="25"/>
      <c r="D254" s="26">
        <v>70.069999999999993</v>
      </c>
      <c r="E254" s="26">
        <v>78.98</v>
      </c>
      <c r="F254" s="26">
        <v>116.19</v>
      </c>
      <c r="G254" s="26">
        <v>51.42</v>
      </c>
      <c r="H254" s="26">
        <v>42.06</v>
      </c>
      <c r="I254" s="26">
        <v>55.82</v>
      </c>
      <c r="J254" s="26">
        <v>56.6</v>
      </c>
      <c r="K254" s="26">
        <v>48.36</v>
      </c>
      <c r="L254" s="26">
        <v>56.09</v>
      </c>
      <c r="M254" s="26">
        <v>47.22</v>
      </c>
      <c r="N254" s="26">
        <v>62.85</v>
      </c>
      <c r="O254" s="26">
        <v>85.68</v>
      </c>
      <c r="P254" s="26">
        <v>50.09</v>
      </c>
      <c r="Q254" s="26">
        <v>44.63</v>
      </c>
      <c r="R254" s="25"/>
      <c r="S254" s="25"/>
      <c r="T254" s="25"/>
      <c r="U254" s="26">
        <v>93.96</v>
      </c>
      <c r="V254" s="26">
        <v>62.33</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325</v>
      </c>
      <c r="B255" s="26">
        <v>64.739999999999995</v>
      </c>
      <c r="C255" s="25"/>
      <c r="D255" s="26">
        <v>70.89</v>
      </c>
      <c r="E255" s="26">
        <v>79.08</v>
      </c>
      <c r="F255" s="26">
        <v>116.18</v>
      </c>
      <c r="G255" s="26">
        <v>51.62</v>
      </c>
      <c r="H255" s="26">
        <v>42.67</v>
      </c>
      <c r="I255" s="26">
        <v>56.07</v>
      </c>
      <c r="J255" s="26">
        <v>56.88</v>
      </c>
      <c r="K255" s="26">
        <v>48.86</v>
      </c>
      <c r="L255" s="26">
        <v>55.97</v>
      </c>
      <c r="M255" s="26">
        <v>48.12</v>
      </c>
      <c r="N255" s="26">
        <v>62.84</v>
      </c>
      <c r="O255" s="26">
        <v>86.38</v>
      </c>
      <c r="P255" s="26">
        <v>50.32</v>
      </c>
      <c r="Q255" s="26">
        <v>45.09</v>
      </c>
      <c r="R255" s="25"/>
      <c r="S255" s="25"/>
      <c r="T255" s="25"/>
      <c r="U255" s="26">
        <v>94.87</v>
      </c>
      <c r="V255" s="26">
        <v>63.13</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326</v>
      </c>
      <c r="B256" s="26">
        <v>65.069999999999993</v>
      </c>
      <c r="C256" s="25"/>
      <c r="D256" s="26">
        <v>71.69</v>
      </c>
      <c r="E256" s="26">
        <v>79.12</v>
      </c>
      <c r="F256" s="26">
        <v>116.2</v>
      </c>
      <c r="G256" s="26">
        <v>51.74</v>
      </c>
      <c r="H256" s="26">
        <v>43.27</v>
      </c>
      <c r="I256" s="26">
        <v>56.32</v>
      </c>
      <c r="J256" s="26">
        <v>57.21</v>
      </c>
      <c r="K256" s="26">
        <v>49.34</v>
      </c>
      <c r="L256" s="26">
        <v>56.06</v>
      </c>
      <c r="M256" s="26">
        <v>49.1</v>
      </c>
      <c r="N256" s="26">
        <v>62.84</v>
      </c>
      <c r="O256" s="26">
        <v>87</v>
      </c>
      <c r="P256" s="26">
        <v>50.58</v>
      </c>
      <c r="Q256" s="26">
        <v>45.55</v>
      </c>
      <c r="R256" s="25"/>
      <c r="S256" s="25"/>
      <c r="T256" s="25"/>
      <c r="U256" s="26">
        <v>95.85</v>
      </c>
      <c r="V256" s="26">
        <v>63.84</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327</v>
      </c>
      <c r="B257" s="26">
        <v>65.41</v>
      </c>
      <c r="C257" s="25"/>
      <c r="D257" s="26">
        <v>72.33</v>
      </c>
      <c r="E257" s="26">
        <v>79.16</v>
      </c>
      <c r="F257" s="26">
        <v>116.27</v>
      </c>
      <c r="G257" s="26">
        <v>51.79</v>
      </c>
      <c r="H257" s="26">
        <v>43.87</v>
      </c>
      <c r="I257" s="26">
        <v>56.49</v>
      </c>
      <c r="J257" s="26">
        <v>57.64</v>
      </c>
      <c r="K257" s="26">
        <v>49.74</v>
      </c>
      <c r="L257" s="26">
        <v>56.47</v>
      </c>
      <c r="M257" s="26">
        <v>50.11</v>
      </c>
      <c r="N257" s="26">
        <v>62.87</v>
      </c>
      <c r="O257" s="26">
        <v>87.34</v>
      </c>
      <c r="P257" s="26">
        <v>50.72</v>
      </c>
      <c r="Q257" s="26">
        <v>45.97</v>
      </c>
      <c r="R257" s="25"/>
      <c r="S257" s="25"/>
      <c r="T257" s="25"/>
      <c r="U257" s="26">
        <v>96.92</v>
      </c>
      <c r="V257" s="26">
        <v>64.39</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328</v>
      </c>
      <c r="B258" s="26">
        <v>65.75</v>
      </c>
      <c r="C258" s="25"/>
      <c r="D258" s="26">
        <v>72.739999999999995</v>
      </c>
      <c r="E258" s="26">
        <v>79.17</v>
      </c>
      <c r="F258" s="26">
        <v>116.45</v>
      </c>
      <c r="G258" s="26">
        <v>51.79</v>
      </c>
      <c r="H258" s="26">
        <v>44.5</v>
      </c>
      <c r="I258" s="26">
        <v>56.56</v>
      </c>
      <c r="J258" s="26">
        <v>58.19</v>
      </c>
      <c r="K258" s="26">
        <v>50.03</v>
      </c>
      <c r="L258" s="26">
        <v>57.23</v>
      </c>
      <c r="M258" s="26">
        <v>51.13</v>
      </c>
      <c r="N258" s="26">
        <v>62.91</v>
      </c>
      <c r="O258" s="26">
        <v>87.39</v>
      </c>
      <c r="P258" s="26">
        <v>50.65</v>
      </c>
      <c r="Q258" s="26">
        <v>46.38</v>
      </c>
      <c r="R258" s="25"/>
      <c r="S258" s="25"/>
      <c r="T258" s="25"/>
      <c r="U258" s="26">
        <v>98.1</v>
      </c>
      <c r="V258" s="26">
        <v>64.81</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329</v>
      </c>
      <c r="B259" s="26">
        <v>66.08</v>
      </c>
      <c r="C259" s="25"/>
      <c r="D259" s="26">
        <v>72.989999999999995</v>
      </c>
      <c r="E259" s="26">
        <v>79.209999999999994</v>
      </c>
      <c r="F259" s="26">
        <v>116.72</v>
      </c>
      <c r="G259" s="26">
        <v>51.72</v>
      </c>
      <c r="H259" s="26">
        <v>45.16</v>
      </c>
      <c r="I259" s="26">
        <v>56.53</v>
      </c>
      <c r="J259" s="26">
        <v>58.82</v>
      </c>
      <c r="K259" s="26">
        <v>50.17</v>
      </c>
      <c r="L259" s="26">
        <v>58.3</v>
      </c>
      <c r="M259" s="26">
        <v>52.17</v>
      </c>
      <c r="N259" s="26">
        <v>62.97</v>
      </c>
      <c r="O259" s="26">
        <v>87.22</v>
      </c>
      <c r="P259" s="26">
        <v>50.44</v>
      </c>
      <c r="Q259" s="26">
        <v>46.81</v>
      </c>
      <c r="R259" s="25"/>
      <c r="S259" s="25"/>
      <c r="T259" s="25"/>
      <c r="U259" s="26">
        <v>99.38</v>
      </c>
      <c r="V259" s="26">
        <v>65.14</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330</v>
      </c>
      <c r="B260" s="26">
        <v>66.44</v>
      </c>
      <c r="C260" s="25"/>
      <c r="D260" s="26">
        <v>73.13</v>
      </c>
      <c r="E260" s="26">
        <v>79.319999999999993</v>
      </c>
      <c r="F260" s="26">
        <v>117.04</v>
      </c>
      <c r="G260" s="26">
        <v>51.59</v>
      </c>
      <c r="H260" s="26">
        <v>45.87</v>
      </c>
      <c r="I260" s="26">
        <v>56.49</v>
      </c>
      <c r="J260" s="26">
        <v>59.47</v>
      </c>
      <c r="K260" s="26">
        <v>50.23</v>
      </c>
      <c r="L260" s="26">
        <v>59.52</v>
      </c>
      <c r="M260" s="26">
        <v>53.29</v>
      </c>
      <c r="N260" s="26">
        <v>63.04</v>
      </c>
      <c r="O260" s="26">
        <v>87.08</v>
      </c>
      <c r="P260" s="26">
        <v>50.28</v>
      </c>
      <c r="Q260" s="26">
        <v>47.31</v>
      </c>
      <c r="R260" s="25"/>
      <c r="S260" s="25"/>
      <c r="T260" s="25"/>
      <c r="U260" s="26">
        <v>100.75</v>
      </c>
      <c r="V260" s="26">
        <v>65.56</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331</v>
      </c>
      <c r="B261" s="26">
        <v>66.819999999999993</v>
      </c>
      <c r="C261" s="25"/>
      <c r="D261" s="26">
        <v>73.239999999999995</v>
      </c>
      <c r="E261" s="26">
        <v>79.48</v>
      </c>
      <c r="F261" s="26">
        <v>117.36</v>
      </c>
      <c r="G261" s="26">
        <v>51.39</v>
      </c>
      <c r="H261" s="26">
        <v>46.64</v>
      </c>
      <c r="I261" s="26">
        <v>56.47</v>
      </c>
      <c r="J261" s="26">
        <v>60.07</v>
      </c>
      <c r="K261" s="26">
        <v>50.29</v>
      </c>
      <c r="L261" s="26">
        <v>60.76</v>
      </c>
      <c r="M261" s="26">
        <v>54.58</v>
      </c>
      <c r="N261" s="26">
        <v>63.11</v>
      </c>
      <c r="O261" s="26">
        <v>87.18</v>
      </c>
      <c r="P261" s="26">
        <v>50.28</v>
      </c>
      <c r="Q261" s="26">
        <v>47.92</v>
      </c>
      <c r="R261" s="25"/>
      <c r="S261" s="25"/>
      <c r="T261" s="25"/>
      <c r="U261" s="26">
        <v>102.25</v>
      </c>
      <c r="V261" s="26">
        <v>66.25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332</v>
      </c>
      <c r="B262" s="26">
        <v>67.260000000000005</v>
      </c>
      <c r="C262" s="25"/>
      <c r="D262" s="26">
        <v>73.400000000000006</v>
      </c>
      <c r="E262" s="26">
        <v>79.67</v>
      </c>
      <c r="F262" s="26">
        <v>117.68</v>
      </c>
      <c r="G262" s="26">
        <v>51.14</v>
      </c>
      <c r="H262" s="26">
        <v>47.48</v>
      </c>
      <c r="I262" s="26">
        <v>56.53</v>
      </c>
      <c r="J262" s="26">
        <v>60.62</v>
      </c>
      <c r="K262" s="26">
        <v>50.39</v>
      </c>
      <c r="L262" s="26">
        <v>61.93</v>
      </c>
      <c r="M262" s="26">
        <v>56.06</v>
      </c>
      <c r="N262" s="26">
        <v>63.17</v>
      </c>
      <c r="O262" s="26">
        <v>87.59</v>
      </c>
      <c r="P262" s="26">
        <v>50.49</v>
      </c>
      <c r="Q262" s="26">
        <v>48.66</v>
      </c>
      <c r="R262" s="25"/>
      <c r="S262" s="25"/>
      <c r="T262" s="25"/>
      <c r="U262" s="26">
        <v>103.85</v>
      </c>
      <c r="V262" s="26">
        <v>67.260000000000005</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333</v>
      </c>
      <c r="B263" s="26">
        <v>67.739999999999995</v>
      </c>
      <c r="C263" s="25"/>
      <c r="D263" s="26">
        <v>73.599999999999994</v>
      </c>
      <c r="E263" s="26">
        <v>79.849999999999994</v>
      </c>
      <c r="F263" s="26">
        <v>118.04</v>
      </c>
      <c r="G263" s="26">
        <v>50.83</v>
      </c>
      <c r="H263" s="26">
        <v>48.4</v>
      </c>
      <c r="I263" s="26">
        <v>56.66</v>
      </c>
      <c r="J263" s="26">
        <v>61.11</v>
      </c>
      <c r="K263" s="26">
        <v>50.55</v>
      </c>
      <c r="L263" s="26">
        <v>63.03</v>
      </c>
      <c r="M263" s="26">
        <v>57.7</v>
      </c>
      <c r="N263" s="26">
        <v>63.24</v>
      </c>
      <c r="O263" s="26">
        <v>88.26</v>
      </c>
      <c r="P263" s="26">
        <v>50.9</v>
      </c>
      <c r="Q263" s="26">
        <v>49.47</v>
      </c>
      <c r="R263" s="25"/>
      <c r="S263" s="25"/>
      <c r="T263" s="25"/>
      <c r="U263" s="26">
        <v>105.58</v>
      </c>
      <c r="V263" s="26">
        <v>68.58</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334</v>
      </c>
      <c r="B264" s="26">
        <v>68.28</v>
      </c>
      <c r="C264" s="25"/>
      <c r="D264" s="26">
        <v>73.88</v>
      </c>
      <c r="E264" s="26">
        <v>79.989999999999995</v>
      </c>
      <c r="F264" s="26">
        <v>118.45</v>
      </c>
      <c r="G264" s="26">
        <v>50.54</v>
      </c>
      <c r="H264" s="26">
        <v>49.42</v>
      </c>
      <c r="I264" s="26">
        <v>56.89</v>
      </c>
      <c r="J264" s="26">
        <v>61.62</v>
      </c>
      <c r="K264" s="26">
        <v>50.78</v>
      </c>
      <c r="L264" s="26">
        <v>64.14</v>
      </c>
      <c r="M264" s="26">
        <v>59.45</v>
      </c>
      <c r="N264" s="26">
        <v>63.34</v>
      </c>
      <c r="O264" s="26">
        <v>88.97</v>
      </c>
      <c r="P264" s="26">
        <v>51.53</v>
      </c>
      <c r="Q264" s="26">
        <v>50.28</v>
      </c>
      <c r="R264" s="25"/>
      <c r="S264" s="25"/>
      <c r="T264" s="25"/>
      <c r="U264" s="26">
        <v>107.55</v>
      </c>
      <c r="V264" s="26">
        <v>70.099999999999994</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335</v>
      </c>
      <c r="B265" s="26">
        <v>68.87</v>
      </c>
      <c r="C265" s="25"/>
      <c r="D265" s="26">
        <v>74.17</v>
      </c>
      <c r="E265" s="26">
        <v>80.09</v>
      </c>
      <c r="F265" s="26">
        <v>118.92</v>
      </c>
      <c r="G265" s="26">
        <v>50.28</v>
      </c>
      <c r="H265" s="26">
        <v>50.56</v>
      </c>
      <c r="I265" s="26">
        <v>57.19</v>
      </c>
      <c r="J265" s="26">
        <v>62.23</v>
      </c>
      <c r="K265" s="26">
        <v>51.13</v>
      </c>
      <c r="L265" s="26">
        <v>65.33</v>
      </c>
      <c r="M265" s="26">
        <v>61.24</v>
      </c>
      <c r="N265" s="26">
        <v>63.5</v>
      </c>
      <c r="O265" s="26">
        <v>89.49</v>
      </c>
      <c r="P265" s="26">
        <v>52.33</v>
      </c>
      <c r="Q265" s="26">
        <v>50.98</v>
      </c>
      <c r="R265" s="25"/>
      <c r="S265" s="25"/>
      <c r="T265" s="25"/>
      <c r="U265" s="26">
        <v>109.77</v>
      </c>
      <c r="V265" s="26">
        <v>71.760000000000005</v>
      </c>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row>
    <row r="266" spans="1:85" x14ac:dyDescent="0.3">
      <c r="A266" s="24" t="s">
        <v>336</v>
      </c>
      <c r="B266" s="26">
        <v>69.430000000000007</v>
      </c>
      <c r="C266" s="25"/>
      <c r="D266" s="26">
        <v>74.95</v>
      </c>
      <c r="E266" s="26">
        <v>80.95</v>
      </c>
      <c r="F266" s="26">
        <v>118.73</v>
      </c>
      <c r="G266" s="26">
        <v>50.04</v>
      </c>
      <c r="H266" s="26">
        <v>51.96</v>
      </c>
      <c r="I266" s="26">
        <v>57.09</v>
      </c>
      <c r="J266" s="26">
        <v>63.01</v>
      </c>
      <c r="K266" s="26">
        <v>52.14</v>
      </c>
      <c r="L266" s="26">
        <v>67.540000000000006</v>
      </c>
      <c r="M266" s="26">
        <v>62.07</v>
      </c>
      <c r="N266" s="26">
        <v>64.03</v>
      </c>
      <c r="O266" s="26">
        <v>88.73</v>
      </c>
      <c r="P266" s="26">
        <v>52.28</v>
      </c>
      <c r="Q266" s="26">
        <v>51.84</v>
      </c>
      <c r="R266" s="25"/>
      <c r="S266" s="25"/>
      <c r="T266" s="25"/>
      <c r="U266" s="26">
        <v>109.39</v>
      </c>
      <c r="V266" s="26">
        <v>72.040000000000006</v>
      </c>
      <c r="W266" s="25"/>
      <c r="X266" s="26">
        <v>76.540000000000006</v>
      </c>
      <c r="Y266" s="26">
        <v>106.78</v>
      </c>
      <c r="Z266" s="26">
        <v>7.53</v>
      </c>
      <c r="AA266" s="26">
        <v>80.95</v>
      </c>
      <c r="AB266" s="26">
        <v>95.84</v>
      </c>
      <c r="AC266" s="26">
        <v>347.8</v>
      </c>
      <c r="AD266" s="26">
        <v>107.79</v>
      </c>
      <c r="AE266" s="26">
        <v>108.96</v>
      </c>
      <c r="AF266" s="26">
        <v>118.12</v>
      </c>
      <c r="AG266" s="26">
        <v>165.92</v>
      </c>
      <c r="AH266" s="26">
        <v>194.87</v>
      </c>
      <c r="AI266" s="26">
        <v>100.58</v>
      </c>
      <c r="AJ266" s="26">
        <v>135.94999999999999</v>
      </c>
      <c r="AK266" s="26">
        <v>97.56</v>
      </c>
      <c r="AL266" s="26">
        <v>231.46</v>
      </c>
      <c r="AM266" s="26">
        <v>77.53</v>
      </c>
      <c r="AN266" s="26">
        <v>175.82</v>
      </c>
      <c r="AO266" s="26">
        <v>182.08</v>
      </c>
      <c r="AP266" s="26">
        <v>126.39</v>
      </c>
      <c r="AQ266" s="26">
        <v>78.81</v>
      </c>
      <c r="AR266" s="26">
        <v>68.37</v>
      </c>
      <c r="AS266" s="26">
        <v>100.84</v>
      </c>
      <c r="AT266" s="26">
        <v>110.9</v>
      </c>
      <c r="AU266" s="26">
        <v>50.04</v>
      </c>
      <c r="AV266" s="26">
        <v>56.97</v>
      </c>
      <c r="AW266" s="26">
        <v>46.56</v>
      </c>
      <c r="AX266" s="26">
        <v>57.09</v>
      </c>
      <c r="AY266" s="26">
        <v>45.88</v>
      </c>
      <c r="AZ266" s="26">
        <v>69.319999999999993</v>
      </c>
      <c r="BA266" s="26">
        <v>62.8</v>
      </c>
      <c r="BB266" s="26">
        <v>96.51</v>
      </c>
      <c r="BC266" s="26">
        <v>93.26</v>
      </c>
      <c r="BD266" s="26">
        <v>25.33</v>
      </c>
      <c r="BE266" s="26">
        <v>27.68</v>
      </c>
      <c r="BF266" s="25"/>
      <c r="BG266" s="26">
        <v>67.540000000000006</v>
      </c>
      <c r="BH266" s="26">
        <v>117.91</v>
      </c>
      <c r="BI266" s="26">
        <v>56.8</v>
      </c>
      <c r="BJ266" s="26">
        <v>58.95</v>
      </c>
      <c r="BK266" s="26">
        <v>53.57</v>
      </c>
      <c r="BL266" s="26">
        <v>49.23</v>
      </c>
      <c r="BM266" s="26">
        <v>146.99</v>
      </c>
      <c r="BN266" s="26">
        <v>14.13</v>
      </c>
      <c r="BO266" s="26">
        <v>88.73</v>
      </c>
      <c r="BP266" s="26">
        <v>21.92</v>
      </c>
      <c r="BQ266" s="26">
        <v>46.16</v>
      </c>
      <c r="BR266" s="26">
        <v>103.19</v>
      </c>
      <c r="BS266" s="26">
        <v>41.17</v>
      </c>
      <c r="BT266" s="26">
        <v>70.52</v>
      </c>
      <c r="BU266" s="26">
        <v>41.19</v>
      </c>
      <c r="BV266" s="26">
        <v>90.5</v>
      </c>
      <c r="BW266" s="26">
        <v>73.77</v>
      </c>
      <c r="BX266" s="26">
        <v>67.17</v>
      </c>
      <c r="BY266" s="25"/>
      <c r="BZ266" s="25"/>
      <c r="CA266" s="25"/>
      <c r="CB266" s="25"/>
      <c r="CC266" s="26">
        <v>190.46</v>
      </c>
      <c r="CD266" s="26">
        <v>30.75</v>
      </c>
      <c r="CE266" s="26">
        <v>85.28</v>
      </c>
      <c r="CF266" s="26">
        <v>65.489999999999995</v>
      </c>
      <c r="CG266" s="26">
        <v>68.27</v>
      </c>
    </row>
    <row r="267" spans="1:85" x14ac:dyDescent="0.3">
      <c r="A267" s="24" t="s">
        <v>337</v>
      </c>
      <c r="B267" s="26">
        <v>70.02</v>
      </c>
      <c r="C267" s="25"/>
      <c r="D267" s="26">
        <v>75.61</v>
      </c>
      <c r="E267" s="26">
        <v>81.8</v>
      </c>
      <c r="F267" s="26">
        <v>118.92</v>
      </c>
      <c r="G267" s="26">
        <v>49.7</v>
      </c>
      <c r="H267" s="26">
        <v>53.04</v>
      </c>
      <c r="I267" s="26">
        <v>57.45</v>
      </c>
      <c r="J267" s="26">
        <v>63.72</v>
      </c>
      <c r="K267" s="26">
        <v>53.05</v>
      </c>
      <c r="L267" s="26">
        <v>69.88</v>
      </c>
      <c r="M267" s="26">
        <v>62.52</v>
      </c>
      <c r="N267" s="26">
        <v>64.819999999999993</v>
      </c>
      <c r="O267" s="26">
        <v>88.44</v>
      </c>
      <c r="P267" s="26">
        <v>52.32</v>
      </c>
      <c r="Q267" s="26">
        <v>53.03</v>
      </c>
      <c r="R267" s="25"/>
      <c r="S267" s="25"/>
      <c r="T267" s="25"/>
      <c r="U267" s="26">
        <v>109.13</v>
      </c>
      <c r="V267" s="26">
        <v>72.39</v>
      </c>
      <c r="W267" s="25"/>
      <c r="X267" s="26">
        <v>77.23</v>
      </c>
      <c r="Y267" s="26">
        <v>104.74</v>
      </c>
      <c r="Z267" s="26">
        <v>8.69</v>
      </c>
      <c r="AA267" s="26">
        <v>81.8</v>
      </c>
      <c r="AB267" s="26">
        <v>95.99</v>
      </c>
      <c r="AC267" s="26">
        <v>344.72</v>
      </c>
      <c r="AD267" s="26">
        <v>109.12</v>
      </c>
      <c r="AE267" s="26">
        <v>110.41</v>
      </c>
      <c r="AF267" s="26">
        <v>117.83</v>
      </c>
      <c r="AG267" s="26">
        <v>163.28</v>
      </c>
      <c r="AH267" s="26">
        <v>193.17</v>
      </c>
      <c r="AI267" s="26">
        <v>100.29</v>
      </c>
      <c r="AJ267" s="26">
        <v>136.22999999999999</v>
      </c>
      <c r="AK267" s="26">
        <v>96.98</v>
      </c>
      <c r="AL267" s="26">
        <v>230.54</v>
      </c>
      <c r="AM267" s="26">
        <v>78.89</v>
      </c>
      <c r="AN267" s="26">
        <v>175.03</v>
      </c>
      <c r="AO267" s="26">
        <v>183.65</v>
      </c>
      <c r="AP267" s="26">
        <v>127.9</v>
      </c>
      <c r="AQ267" s="26">
        <v>79.72</v>
      </c>
      <c r="AR267" s="26">
        <v>68.819999999999993</v>
      </c>
      <c r="AS267" s="26">
        <v>100.11</v>
      </c>
      <c r="AT267" s="26">
        <v>113.87</v>
      </c>
      <c r="AU267" s="26">
        <v>49.7</v>
      </c>
      <c r="AV267" s="26">
        <v>57.9</v>
      </c>
      <c r="AW267" s="26">
        <v>47.8</v>
      </c>
      <c r="AX267" s="26">
        <v>57.45</v>
      </c>
      <c r="AY267" s="26">
        <v>46.8</v>
      </c>
      <c r="AZ267" s="26">
        <v>70.22</v>
      </c>
      <c r="BA267" s="26">
        <v>63.39</v>
      </c>
      <c r="BB267" s="26">
        <v>96.56</v>
      </c>
      <c r="BC267" s="26">
        <v>91.89</v>
      </c>
      <c r="BD267" s="26">
        <v>27.65</v>
      </c>
      <c r="BE267" s="26">
        <v>28.51</v>
      </c>
      <c r="BF267" s="25"/>
      <c r="BG267" s="26">
        <v>69.88</v>
      </c>
      <c r="BH267" s="26">
        <v>117.16</v>
      </c>
      <c r="BI267" s="26">
        <v>57.81</v>
      </c>
      <c r="BJ267" s="26">
        <v>59.5</v>
      </c>
      <c r="BK267" s="26">
        <v>53.63</v>
      </c>
      <c r="BL267" s="26">
        <v>49.73</v>
      </c>
      <c r="BM267" s="26">
        <v>148.30000000000001</v>
      </c>
      <c r="BN267" s="26">
        <v>15.03</v>
      </c>
      <c r="BO267" s="26">
        <v>88.44</v>
      </c>
      <c r="BP267" s="26">
        <v>22.68</v>
      </c>
      <c r="BQ267" s="26">
        <v>46.17</v>
      </c>
      <c r="BR267" s="26">
        <v>102.47</v>
      </c>
      <c r="BS267" s="26">
        <v>41.52</v>
      </c>
      <c r="BT267" s="26">
        <v>68.05</v>
      </c>
      <c r="BU267" s="26">
        <v>42.36</v>
      </c>
      <c r="BV267" s="26">
        <v>91.73</v>
      </c>
      <c r="BW267" s="26">
        <v>77.13</v>
      </c>
      <c r="BX267" s="26">
        <v>67.849999999999994</v>
      </c>
      <c r="BY267" s="25"/>
      <c r="BZ267" s="25"/>
      <c r="CA267" s="25"/>
      <c r="CB267" s="25"/>
      <c r="CC267" s="26">
        <v>189.39</v>
      </c>
      <c r="CD267" s="26">
        <v>31.29</v>
      </c>
      <c r="CE267" s="26">
        <v>84.92</v>
      </c>
      <c r="CF267" s="26">
        <v>68.41</v>
      </c>
      <c r="CG267" s="26">
        <v>67.98</v>
      </c>
    </row>
    <row r="268" spans="1:85" x14ac:dyDescent="0.3">
      <c r="A268" s="24" t="s">
        <v>338</v>
      </c>
      <c r="B268" s="26">
        <v>70.680000000000007</v>
      </c>
      <c r="C268" s="25"/>
      <c r="D268" s="26">
        <v>76</v>
      </c>
      <c r="E268" s="26">
        <v>82.8</v>
      </c>
      <c r="F268" s="26">
        <v>119.16</v>
      </c>
      <c r="G268" s="26">
        <v>49.67</v>
      </c>
      <c r="H268" s="26">
        <v>54.27</v>
      </c>
      <c r="I268" s="26">
        <v>58.12</v>
      </c>
      <c r="J268" s="26">
        <v>64.66</v>
      </c>
      <c r="K268" s="26">
        <v>53.25</v>
      </c>
      <c r="L268" s="26">
        <v>72.040000000000006</v>
      </c>
      <c r="M268" s="26">
        <v>63.17</v>
      </c>
      <c r="N268" s="26">
        <v>65.790000000000006</v>
      </c>
      <c r="O268" s="26">
        <v>88.71</v>
      </c>
      <c r="P268" s="26">
        <v>52.74</v>
      </c>
      <c r="Q268" s="26">
        <v>54.18</v>
      </c>
      <c r="R268" s="25"/>
      <c r="S268" s="25"/>
      <c r="T268" s="25"/>
      <c r="U268" s="26">
        <v>109</v>
      </c>
      <c r="V268" s="26">
        <v>74.040000000000006</v>
      </c>
      <c r="W268" s="25"/>
      <c r="X268" s="26">
        <v>77.64</v>
      </c>
      <c r="Y268" s="26">
        <v>102.65</v>
      </c>
      <c r="Z268" s="26">
        <v>9.83</v>
      </c>
      <c r="AA268" s="26">
        <v>82.8</v>
      </c>
      <c r="AB268" s="26">
        <v>96.34</v>
      </c>
      <c r="AC268" s="26">
        <v>341.13</v>
      </c>
      <c r="AD268" s="26">
        <v>109.19</v>
      </c>
      <c r="AE268" s="26">
        <v>112.19</v>
      </c>
      <c r="AF268" s="26">
        <v>118</v>
      </c>
      <c r="AG268" s="26">
        <v>161.05000000000001</v>
      </c>
      <c r="AH268" s="26">
        <v>191.48</v>
      </c>
      <c r="AI268" s="26">
        <v>99.97</v>
      </c>
      <c r="AJ268" s="26">
        <v>136.69999999999999</v>
      </c>
      <c r="AK268" s="26">
        <v>96.62</v>
      </c>
      <c r="AL268" s="26">
        <v>229.58</v>
      </c>
      <c r="AM268" s="26">
        <v>80.86</v>
      </c>
      <c r="AN268" s="26">
        <v>174.11</v>
      </c>
      <c r="AO268" s="26">
        <v>184.7</v>
      </c>
      <c r="AP268" s="26">
        <v>129.07</v>
      </c>
      <c r="AQ268" s="26">
        <v>80.7</v>
      </c>
      <c r="AR268" s="26">
        <v>69.260000000000005</v>
      </c>
      <c r="AS268" s="26">
        <v>99.62</v>
      </c>
      <c r="AT268" s="26">
        <v>116.47</v>
      </c>
      <c r="AU268" s="26">
        <v>49.67</v>
      </c>
      <c r="AV268" s="26">
        <v>58.82</v>
      </c>
      <c r="AW268" s="26">
        <v>49.35</v>
      </c>
      <c r="AX268" s="26">
        <v>58.12</v>
      </c>
      <c r="AY268" s="26">
        <v>48.46</v>
      </c>
      <c r="AZ268" s="26">
        <v>71.2</v>
      </c>
      <c r="BA268" s="26">
        <v>64.209999999999994</v>
      </c>
      <c r="BB268" s="26">
        <v>96.21</v>
      </c>
      <c r="BC268" s="26">
        <v>90.32</v>
      </c>
      <c r="BD268" s="26">
        <v>28.15</v>
      </c>
      <c r="BE268" s="26">
        <v>29.11</v>
      </c>
      <c r="BF268" s="25"/>
      <c r="BG268" s="26">
        <v>72.040000000000006</v>
      </c>
      <c r="BH268" s="26">
        <v>116.73</v>
      </c>
      <c r="BI268" s="26">
        <v>58.97</v>
      </c>
      <c r="BJ268" s="26">
        <v>59.97</v>
      </c>
      <c r="BK268" s="26">
        <v>54.59</v>
      </c>
      <c r="BL268" s="26">
        <v>50.6</v>
      </c>
      <c r="BM268" s="26">
        <v>149.61000000000001</v>
      </c>
      <c r="BN268" s="26">
        <v>15.84</v>
      </c>
      <c r="BO268" s="26">
        <v>88.71</v>
      </c>
      <c r="BP268" s="26">
        <v>24.24</v>
      </c>
      <c r="BQ268" s="26">
        <v>46.27</v>
      </c>
      <c r="BR268" s="26">
        <v>101.76</v>
      </c>
      <c r="BS268" s="26">
        <v>42.15</v>
      </c>
      <c r="BT268" s="26">
        <v>65.489999999999995</v>
      </c>
      <c r="BU268" s="26">
        <v>43.52</v>
      </c>
      <c r="BV268" s="26">
        <v>92.42</v>
      </c>
      <c r="BW268" s="26">
        <v>79.510000000000005</v>
      </c>
      <c r="BX268" s="26">
        <v>68.680000000000007</v>
      </c>
      <c r="BY268" s="25"/>
      <c r="BZ268" s="25"/>
      <c r="CA268" s="25"/>
      <c r="CB268" s="25"/>
      <c r="CC268" s="26">
        <v>188.48</v>
      </c>
      <c r="CD268" s="26">
        <v>31.87</v>
      </c>
      <c r="CE268" s="26">
        <v>84.5</v>
      </c>
      <c r="CF268" s="26">
        <v>71.819999999999993</v>
      </c>
      <c r="CG268" s="26">
        <v>69.819999999999993</v>
      </c>
    </row>
    <row r="269" spans="1:85" x14ac:dyDescent="0.3">
      <c r="A269" s="24" t="s">
        <v>339</v>
      </c>
      <c r="B269" s="26">
        <v>71.5</v>
      </c>
      <c r="C269" s="25"/>
      <c r="D269" s="26">
        <v>75.92</v>
      </c>
      <c r="E269" s="26">
        <v>84.05</v>
      </c>
      <c r="F269" s="26">
        <v>119.8</v>
      </c>
      <c r="G269" s="26">
        <v>49.85</v>
      </c>
      <c r="H269" s="26">
        <v>55.58</v>
      </c>
      <c r="I269" s="26">
        <v>58.27</v>
      </c>
      <c r="J269" s="26">
        <v>65.77</v>
      </c>
      <c r="K269" s="26">
        <v>53.76</v>
      </c>
      <c r="L269" s="26">
        <v>75.34</v>
      </c>
      <c r="M269" s="26">
        <v>63.93</v>
      </c>
      <c r="N269" s="26">
        <v>67.33</v>
      </c>
      <c r="O269" s="26">
        <v>88.61</v>
      </c>
      <c r="P269" s="26">
        <v>53.04</v>
      </c>
      <c r="Q269" s="26">
        <v>54.92</v>
      </c>
      <c r="R269" s="25"/>
      <c r="S269" s="25"/>
      <c r="T269" s="25"/>
      <c r="U269" s="26">
        <v>108.66</v>
      </c>
      <c r="V269" s="26">
        <v>76.3</v>
      </c>
      <c r="W269" s="25"/>
      <c r="X269" s="26">
        <v>77.56</v>
      </c>
      <c r="Y269" s="26">
        <v>100.57</v>
      </c>
      <c r="Z269" s="26">
        <v>10.96</v>
      </c>
      <c r="AA269" s="26">
        <v>84.05</v>
      </c>
      <c r="AB269" s="26">
        <v>97.05</v>
      </c>
      <c r="AC269" s="26">
        <v>340.03</v>
      </c>
      <c r="AD269" s="26">
        <v>110.32</v>
      </c>
      <c r="AE269" s="26">
        <v>113.89</v>
      </c>
      <c r="AF269" s="26">
        <v>117.91</v>
      </c>
      <c r="AG269" s="26">
        <v>159.68</v>
      </c>
      <c r="AH269" s="26">
        <v>190.73</v>
      </c>
      <c r="AI269" s="26">
        <v>99.89</v>
      </c>
      <c r="AJ269" s="26">
        <v>138.76</v>
      </c>
      <c r="AK269" s="26">
        <v>96.72</v>
      </c>
      <c r="AL269" s="26">
        <v>228.94</v>
      </c>
      <c r="AM269" s="26">
        <v>82.48</v>
      </c>
      <c r="AN269" s="26">
        <v>173.69</v>
      </c>
      <c r="AO269" s="26">
        <v>186.18</v>
      </c>
      <c r="AP269" s="26">
        <v>130.12</v>
      </c>
      <c r="AQ269" s="26">
        <v>82.07</v>
      </c>
      <c r="AR269" s="26">
        <v>69.92</v>
      </c>
      <c r="AS269" s="26">
        <v>99.45</v>
      </c>
      <c r="AT269" s="26">
        <v>119.34</v>
      </c>
      <c r="AU269" s="26">
        <v>49.85</v>
      </c>
      <c r="AV269" s="26">
        <v>60.2</v>
      </c>
      <c r="AW269" s="26">
        <v>50.58</v>
      </c>
      <c r="AX269" s="26">
        <v>58.27</v>
      </c>
      <c r="AY269" s="26">
        <v>49.51</v>
      </c>
      <c r="AZ269" s="26">
        <v>72.31</v>
      </c>
      <c r="BA269" s="26">
        <v>65.33</v>
      </c>
      <c r="BB269" s="26">
        <v>96.04</v>
      </c>
      <c r="BC269" s="26">
        <v>88.87</v>
      </c>
      <c r="BD269" s="26">
        <v>29.02</v>
      </c>
      <c r="BE269" s="26">
        <v>30.15</v>
      </c>
      <c r="BF269" s="25"/>
      <c r="BG269" s="26">
        <v>75.34</v>
      </c>
      <c r="BH269" s="26">
        <v>115.93</v>
      </c>
      <c r="BI269" s="26">
        <v>60</v>
      </c>
      <c r="BJ269" s="26">
        <v>60.82</v>
      </c>
      <c r="BK269" s="26">
        <v>55.43</v>
      </c>
      <c r="BL269" s="26">
        <v>51.61</v>
      </c>
      <c r="BM269" s="26">
        <v>153.13</v>
      </c>
      <c r="BN269" s="26">
        <v>16.64</v>
      </c>
      <c r="BO269" s="26">
        <v>88.61</v>
      </c>
      <c r="BP269" s="26">
        <v>25.56</v>
      </c>
      <c r="BQ269" s="26">
        <v>46.66</v>
      </c>
      <c r="BR269" s="26">
        <v>101.14</v>
      </c>
      <c r="BS269" s="26">
        <v>42.61</v>
      </c>
      <c r="BT269" s="26">
        <v>61.68</v>
      </c>
      <c r="BU269" s="26">
        <v>43.96</v>
      </c>
      <c r="BV269" s="26">
        <v>93.29</v>
      </c>
      <c r="BW269" s="26">
        <v>82.85</v>
      </c>
      <c r="BX269" s="26">
        <v>69.430000000000007</v>
      </c>
      <c r="BY269" s="25"/>
      <c r="BZ269" s="25"/>
      <c r="CA269" s="25"/>
      <c r="CB269" s="25"/>
      <c r="CC269" s="26">
        <v>187.15</v>
      </c>
      <c r="CD269" s="26">
        <v>32.47</v>
      </c>
      <c r="CE269" s="26">
        <v>84.73</v>
      </c>
      <c r="CF269" s="26">
        <v>75.38</v>
      </c>
      <c r="CG269" s="26">
        <v>72.44</v>
      </c>
    </row>
    <row r="270" spans="1:85" x14ac:dyDescent="0.3">
      <c r="A270" s="24" t="s">
        <v>340</v>
      </c>
      <c r="B270" s="26">
        <v>72.3</v>
      </c>
      <c r="C270" s="25"/>
      <c r="D270" s="26">
        <v>76.36</v>
      </c>
      <c r="E270" s="26">
        <v>85.02</v>
      </c>
      <c r="F270" s="26">
        <v>119.94</v>
      </c>
      <c r="G270" s="26">
        <v>50.17</v>
      </c>
      <c r="H270" s="26">
        <v>56.94</v>
      </c>
      <c r="I270" s="26">
        <v>58.72</v>
      </c>
      <c r="J270" s="26">
        <v>66.739999999999995</v>
      </c>
      <c r="K270" s="26">
        <v>55.28</v>
      </c>
      <c r="L270" s="26">
        <v>76.819999999999993</v>
      </c>
      <c r="M270" s="26">
        <v>64.489999999999995</v>
      </c>
      <c r="N270" s="26">
        <v>68.62</v>
      </c>
      <c r="O270" s="26">
        <v>88.65</v>
      </c>
      <c r="P270" s="26">
        <v>53.02</v>
      </c>
      <c r="Q270" s="26">
        <v>56.73</v>
      </c>
      <c r="R270" s="25"/>
      <c r="S270" s="25"/>
      <c r="T270" s="25"/>
      <c r="U270" s="26">
        <v>107.89</v>
      </c>
      <c r="V270" s="26">
        <v>76.88</v>
      </c>
      <c r="W270" s="25"/>
      <c r="X270" s="26">
        <v>78.010000000000005</v>
      </c>
      <c r="Y270" s="26">
        <v>98.42</v>
      </c>
      <c r="Z270" s="26">
        <v>12.19</v>
      </c>
      <c r="AA270" s="26">
        <v>85.02</v>
      </c>
      <c r="AB270" s="26">
        <v>97.52</v>
      </c>
      <c r="AC270" s="26">
        <v>336.7</v>
      </c>
      <c r="AD270" s="26">
        <v>110.36</v>
      </c>
      <c r="AE270" s="26">
        <v>114.89</v>
      </c>
      <c r="AF270" s="26">
        <v>117.69</v>
      </c>
      <c r="AG270" s="26">
        <v>157.63999999999999</v>
      </c>
      <c r="AH270" s="26">
        <v>189.2</v>
      </c>
      <c r="AI270" s="26">
        <v>99.5</v>
      </c>
      <c r="AJ270" s="26">
        <v>139.1</v>
      </c>
      <c r="AK270" s="26">
        <v>96.71</v>
      </c>
      <c r="AL270" s="26">
        <v>228.08</v>
      </c>
      <c r="AM270" s="26">
        <v>83.33</v>
      </c>
      <c r="AN270" s="26">
        <v>173.14</v>
      </c>
      <c r="AO270" s="26">
        <v>188.81</v>
      </c>
      <c r="AP270" s="26">
        <v>130.68</v>
      </c>
      <c r="AQ270" s="26">
        <v>82.65</v>
      </c>
      <c r="AR270" s="26">
        <v>70.400000000000006</v>
      </c>
      <c r="AS270" s="26">
        <v>99.7</v>
      </c>
      <c r="AT270" s="26">
        <v>121.63</v>
      </c>
      <c r="AU270" s="26">
        <v>50.17</v>
      </c>
      <c r="AV270" s="26">
        <v>61.52</v>
      </c>
      <c r="AW270" s="26">
        <v>51.99</v>
      </c>
      <c r="AX270" s="26">
        <v>58.72</v>
      </c>
      <c r="AY270" s="26">
        <v>50.85</v>
      </c>
      <c r="AZ270" s="26">
        <v>73.44</v>
      </c>
      <c r="BA270" s="26">
        <v>66.16</v>
      </c>
      <c r="BB270" s="26">
        <v>96.84</v>
      </c>
      <c r="BC270" s="26">
        <v>87.42</v>
      </c>
      <c r="BD270" s="26">
        <v>31.64</v>
      </c>
      <c r="BE270" s="26">
        <v>31.94</v>
      </c>
      <c r="BF270" s="25"/>
      <c r="BG270" s="26">
        <v>76.819999999999993</v>
      </c>
      <c r="BH270" s="26">
        <v>114.92</v>
      </c>
      <c r="BI270" s="26">
        <v>60.8</v>
      </c>
      <c r="BJ270" s="26">
        <v>61.52</v>
      </c>
      <c r="BK270" s="26">
        <v>55.98</v>
      </c>
      <c r="BL270" s="26">
        <v>52.51</v>
      </c>
      <c r="BM270" s="26">
        <v>155.91</v>
      </c>
      <c r="BN270" s="26">
        <v>17.32</v>
      </c>
      <c r="BO270" s="26">
        <v>88.65</v>
      </c>
      <c r="BP270" s="26">
        <v>26.3</v>
      </c>
      <c r="BQ270" s="26">
        <v>47.19</v>
      </c>
      <c r="BR270" s="26">
        <v>100.67</v>
      </c>
      <c r="BS270" s="26">
        <v>42.7</v>
      </c>
      <c r="BT270" s="26">
        <v>55.98</v>
      </c>
      <c r="BU270" s="26">
        <v>45.91</v>
      </c>
      <c r="BV270" s="26">
        <v>94.21</v>
      </c>
      <c r="BW270" s="26">
        <v>87.2</v>
      </c>
      <c r="BX270" s="26">
        <v>70.37</v>
      </c>
      <c r="BY270" s="25"/>
      <c r="BZ270" s="25"/>
      <c r="CA270" s="25"/>
      <c r="CB270" s="25"/>
      <c r="CC270" s="26">
        <v>185.21</v>
      </c>
      <c r="CD270" s="26">
        <v>32.799999999999997</v>
      </c>
      <c r="CE270" s="26">
        <v>83.93</v>
      </c>
      <c r="CF270" s="26">
        <v>78.58</v>
      </c>
      <c r="CG270" s="26">
        <v>72.680000000000007</v>
      </c>
    </row>
    <row r="271" spans="1:85" x14ac:dyDescent="0.3">
      <c r="A271" s="24" t="s">
        <v>341</v>
      </c>
      <c r="B271" s="26">
        <v>72.92</v>
      </c>
      <c r="C271" s="25"/>
      <c r="D271" s="26">
        <v>76.569999999999993</v>
      </c>
      <c r="E271" s="26">
        <v>86.18</v>
      </c>
      <c r="F271" s="26">
        <v>120.04</v>
      </c>
      <c r="G271" s="26">
        <v>50.29</v>
      </c>
      <c r="H271" s="26">
        <v>57.84</v>
      </c>
      <c r="I271" s="26">
        <v>59.29</v>
      </c>
      <c r="J271" s="26">
        <v>67.8</v>
      </c>
      <c r="K271" s="26">
        <v>56.17</v>
      </c>
      <c r="L271" s="26">
        <v>77.95</v>
      </c>
      <c r="M271" s="26">
        <v>64.8</v>
      </c>
      <c r="N271" s="26">
        <v>69.58</v>
      </c>
      <c r="O271" s="26">
        <v>88.64</v>
      </c>
      <c r="P271" s="26">
        <v>52.82</v>
      </c>
      <c r="Q271" s="26">
        <v>58.2</v>
      </c>
      <c r="R271" s="25"/>
      <c r="S271" s="25"/>
      <c r="T271" s="25"/>
      <c r="U271" s="26">
        <v>106.97</v>
      </c>
      <c r="V271" s="26">
        <v>77.86</v>
      </c>
      <c r="W271" s="25"/>
      <c r="X271" s="26">
        <v>78.25</v>
      </c>
      <c r="Y271" s="26">
        <v>96.1</v>
      </c>
      <c r="Z271" s="26">
        <v>13.14</v>
      </c>
      <c r="AA271" s="26">
        <v>86.18</v>
      </c>
      <c r="AB271" s="26">
        <v>97.95</v>
      </c>
      <c r="AC271" s="26">
        <v>333.74</v>
      </c>
      <c r="AD271" s="26">
        <v>113.34</v>
      </c>
      <c r="AE271" s="26">
        <v>116.41</v>
      </c>
      <c r="AF271" s="26">
        <v>117.85</v>
      </c>
      <c r="AG271" s="26">
        <v>155.51</v>
      </c>
      <c r="AH271" s="26">
        <v>187.58</v>
      </c>
      <c r="AI271" s="26">
        <v>99.03</v>
      </c>
      <c r="AJ271" s="26">
        <v>139.69</v>
      </c>
      <c r="AK271" s="26">
        <v>96.69</v>
      </c>
      <c r="AL271" s="26">
        <v>226.61</v>
      </c>
      <c r="AM271" s="26">
        <v>84.32</v>
      </c>
      <c r="AN271" s="26">
        <v>172.5</v>
      </c>
      <c r="AO271" s="26">
        <v>189.55</v>
      </c>
      <c r="AP271" s="26">
        <v>131.13999999999999</v>
      </c>
      <c r="AQ271" s="26">
        <v>83.08</v>
      </c>
      <c r="AR271" s="26">
        <v>70.989999999999995</v>
      </c>
      <c r="AS271" s="26">
        <v>99.61</v>
      </c>
      <c r="AT271" s="26">
        <v>123.74</v>
      </c>
      <c r="AU271" s="26">
        <v>50.29</v>
      </c>
      <c r="AV271" s="26">
        <v>62.46</v>
      </c>
      <c r="AW271" s="26">
        <v>52.83</v>
      </c>
      <c r="AX271" s="26">
        <v>59.29</v>
      </c>
      <c r="AY271" s="26">
        <v>51.83</v>
      </c>
      <c r="AZ271" s="26">
        <v>74.84</v>
      </c>
      <c r="BA271" s="26">
        <v>67.09</v>
      </c>
      <c r="BB271" s="26">
        <v>96.38</v>
      </c>
      <c r="BC271" s="26">
        <v>86.37</v>
      </c>
      <c r="BD271" s="26">
        <v>33.770000000000003</v>
      </c>
      <c r="BE271" s="26">
        <v>33.369999999999997</v>
      </c>
      <c r="BF271" s="25"/>
      <c r="BG271" s="26">
        <v>77.95</v>
      </c>
      <c r="BH271" s="26">
        <v>114.07</v>
      </c>
      <c r="BI271" s="26">
        <v>61.57</v>
      </c>
      <c r="BJ271" s="26">
        <v>61.58</v>
      </c>
      <c r="BK271" s="26">
        <v>56.96</v>
      </c>
      <c r="BL271" s="26">
        <v>53.59</v>
      </c>
      <c r="BM271" s="26">
        <v>156.66999999999999</v>
      </c>
      <c r="BN271" s="26">
        <v>18.11</v>
      </c>
      <c r="BO271" s="26">
        <v>88.64</v>
      </c>
      <c r="BP271" s="26">
        <v>27.22</v>
      </c>
      <c r="BQ271" s="26">
        <v>47.65</v>
      </c>
      <c r="BR271" s="26">
        <v>99.86</v>
      </c>
      <c r="BS271" s="26">
        <v>42.88</v>
      </c>
      <c r="BT271" s="26">
        <v>48.64</v>
      </c>
      <c r="BU271" s="26">
        <v>47.62</v>
      </c>
      <c r="BV271" s="26">
        <v>95.17</v>
      </c>
      <c r="BW271" s="26">
        <v>90.3</v>
      </c>
      <c r="BX271" s="26">
        <v>70.92</v>
      </c>
      <c r="BY271" s="25"/>
      <c r="BZ271" s="25"/>
      <c r="CA271" s="25"/>
      <c r="CB271" s="25"/>
      <c r="CC271" s="26">
        <v>182.96</v>
      </c>
      <c r="CD271" s="26">
        <v>33.14</v>
      </c>
      <c r="CE271" s="26">
        <v>84.29</v>
      </c>
      <c r="CF271" s="26">
        <v>81.95</v>
      </c>
      <c r="CG271" s="26">
        <v>73.099999999999994</v>
      </c>
    </row>
    <row r="272" spans="1:85" x14ac:dyDescent="0.3">
      <c r="A272" s="24" t="s">
        <v>342</v>
      </c>
      <c r="B272" s="26">
        <v>73.53</v>
      </c>
      <c r="C272" s="25"/>
      <c r="D272" s="26">
        <v>76.52</v>
      </c>
      <c r="E272" s="26">
        <v>87.46</v>
      </c>
      <c r="F272" s="26">
        <v>120.17</v>
      </c>
      <c r="G272" s="26">
        <v>50.43</v>
      </c>
      <c r="H272" s="26">
        <v>58.8</v>
      </c>
      <c r="I272" s="26">
        <v>60.11</v>
      </c>
      <c r="J272" s="26">
        <v>68.97</v>
      </c>
      <c r="K272" s="26">
        <v>56.83</v>
      </c>
      <c r="L272" s="26">
        <v>79.180000000000007</v>
      </c>
      <c r="M272" s="26">
        <v>65.03</v>
      </c>
      <c r="N272" s="26">
        <v>70.19</v>
      </c>
      <c r="O272" s="26">
        <v>89.24</v>
      </c>
      <c r="P272" s="26">
        <v>52.67</v>
      </c>
      <c r="Q272" s="26">
        <v>59.5</v>
      </c>
      <c r="R272" s="25"/>
      <c r="S272" s="25"/>
      <c r="T272" s="25"/>
      <c r="U272" s="26">
        <v>106.34</v>
      </c>
      <c r="V272" s="26">
        <v>78.75</v>
      </c>
      <c r="W272" s="25"/>
      <c r="X272" s="26">
        <v>78.2</v>
      </c>
      <c r="Y272" s="26">
        <v>93.82</v>
      </c>
      <c r="Z272" s="26">
        <v>13.99</v>
      </c>
      <c r="AA272" s="26">
        <v>87.46</v>
      </c>
      <c r="AB272" s="26">
        <v>98.69</v>
      </c>
      <c r="AC272" s="26">
        <v>332.52</v>
      </c>
      <c r="AD272" s="26">
        <v>115.05</v>
      </c>
      <c r="AE272" s="26">
        <v>117.24</v>
      </c>
      <c r="AF272" s="26">
        <v>118.18</v>
      </c>
      <c r="AG272" s="26">
        <v>154.01</v>
      </c>
      <c r="AH272" s="26">
        <v>185.79</v>
      </c>
      <c r="AI272" s="26">
        <v>98.5</v>
      </c>
      <c r="AJ272" s="26">
        <v>139.83000000000001</v>
      </c>
      <c r="AK272" s="26">
        <v>97</v>
      </c>
      <c r="AL272" s="26">
        <v>225.64</v>
      </c>
      <c r="AM272" s="26">
        <v>85.96</v>
      </c>
      <c r="AN272" s="26">
        <v>170.98</v>
      </c>
      <c r="AO272" s="26">
        <v>190.91</v>
      </c>
      <c r="AP272" s="26">
        <v>131.44</v>
      </c>
      <c r="AQ272" s="26">
        <v>83.6</v>
      </c>
      <c r="AR272" s="26">
        <v>71.47</v>
      </c>
      <c r="AS272" s="26">
        <v>99.1</v>
      </c>
      <c r="AT272" s="26">
        <v>125.4</v>
      </c>
      <c r="AU272" s="26">
        <v>50.43</v>
      </c>
      <c r="AV272" s="26">
        <v>63.57</v>
      </c>
      <c r="AW272" s="26">
        <v>53.64</v>
      </c>
      <c r="AX272" s="26">
        <v>60.11</v>
      </c>
      <c r="AY272" s="26">
        <v>52.52</v>
      </c>
      <c r="AZ272" s="26">
        <v>76.150000000000006</v>
      </c>
      <c r="BA272" s="26">
        <v>68.260000000000005</v>
      </c>
      <c r="BB272" s="26">
        <v>96.02</v>
      </c>
      <c r="BC272" s="26">
        <v>85.49</v>
      </c>
      <c r="BD272" s="26">
        <v>34.42</v>
      </c>
      <c r="BE272" s="26">
        <v>34.97</v>
      </c>
      <c r="BF272" s="25"/>
      <c r="BG272" s="26">
        <v>79.180000000000007</v>
      </c>
      <c r="BH272" s="26">
        <v>113.25</v>
      </c>
      <c r="BI272" s="26">
        <v>62.36</v>
      </c>
      <c r="BJ272" s="26">
        <v>61.6</v>
      </c>
      <c r="BK272" s="26">
        <v>57.6</v>
      </c>
      <c r="BL272" s="26">
        <v>53.67</v>
      </c>
      <c r="BM272" s="26">
        <v>158.51</v>
      </c>
      <c r="BN272" s="26">
        <v>18.72</v>
      </c>
      <c r="BO272" s="26">
        <v>89.24</v>
      </c>
      <c r="BP272" s="26">
        <v>28.1</v>
      </c>
      <c r="BQ272" s="26">
        <v>48.33</v>
      </c>
      <c r="BR272" s="26">
        <v>99.38</v>
      </c>
      <c r="BS272" s="26">
        <v>43.25</v>
      </c>
      <c r="BT272" s="26">
        <v>41.2</v>
      </c>
      <c r="BU272" s="26">
        <v>48.89</v>
      </c>
      <c r="BV272" s="26">
        <v>96.82</v>
      </c>
      <c r="BW272" s="26">
        <v>93.3</v>
      </c>
      <c r="BX272" s="26">
        <v>71.78</v>
      </c>
      <c r="BY272" s="25"/>
      <c r="BZ272" s="25"/>
      <c r="CA272" s="25"/>
      <c r="CB272" s="25"/>
      <c r="CC272" s="26">
        <v>181.18</v>
      </c>
      <c r="CD272" s="26">
        <v>33.619999999999997</v>
      </c>
      <c r="CE272" s="26">
        <v>84.48</v>
      </c>
      <c r="CF272" s="26">
        <v>84.94</v>
      </c>
      <c r="CG272" s="26">
        <v>73.569999999999993</v>
      </c>
    </row>
    <row r="273" spans="1:85" x14ac:dyDescent="0.3">
      <c r="A273" s="24" t="s">
        <v>343</v>
      </c>
      <c r="B273" s="26">
        <v>74.400000000000006</v>
      </c>
      <c r="C273" s="25"/>
      <c r="D273" s="26">
        <v>75.930000000000007</v>
      </c>
      <c r="E273" s="26">
        <v>88.91</v>
      </c>
      <c r="F273" s="26">
        <v>120.63</v>
      </c>
      <c r="G273" s="26">
        <v>50.78</v>
      </c>
      <c r="H273" s="26">
        <v>59.69</v>
      </c>
      <c r="I273" s="26">
        <v>61.03</v>
      </c>
      <c r="J273" s="26">
        <v>70.14</v>
      </c>
      <c r="K273" s="26">
        <v>58.06</v>
      </c>
      <c r="L273" s="26">
        <v>80.66</v>
      </c>
      <c r="M273" s="26">
        <v>65.52</v>
      </c>
      <c r="N273" s="26">
        <v>72.540000000000006</v>
      </c>
      <c r="O273" s="26">
        <v>89.48</v>
      </c>
      <c r="P273" s="26">
        <v>52.67</v>
      </c>
      <c r="Q273" s="26">
        <v>60.52</v>
      </c>
      <c r="R273" s="25"/>
      <c r="S273" s="25"/>
      <c r="T273" s="25"/>
      <c r="U273" s="26">
        <v>105.88</v>
      </c>
      <c r="V273" s="26">
        <v>79.94</v>
      </c>
      <c r="W273" s="25"/>
      <c r="X273" s="26">
        <v>77.59</v>
      </c>
      <c r="Y273" s="26">
        <v>91.64</v>
      </c>
      <c r="Z273" s="26">
        <v>14.76</v>
      </c>
      <c r="AA273" s="26">
        <v>88.91</v>
      </c>
      <c r="AB273" s="26">
        <v>99.35</v>
      </c>
      <c r="AC273" s="26">
        <v>330.05</v>
      </c>
      <c r="AD273" s="26">
        <v>116.19</v>
      </c>
      <c r="AE273" s="26">
        <v>118.06</v>
      </c>
      <c r="AF273" s="26">
        <v>118.89</v>
      </c>
      <c r="AG273" s="26">
        <v>152.94</v>
      </c>
      <c r="AH273" s="26">
        <v>184.58</v>
      </c>
      <c r="AI273" s="26">
        <v>98.17</v>
      </c>
      <c r="AJ273" s="26">
        <v>140.87</v>
      </c>
      <c r="AK273" s="26">
        <v>97.75</v>
      </c>
      <c r="AL273" s="26">
        <v>225.11</v>
      </c>
      <c r="AM273" s="26">
        <v>88.06</v>
      </c>
      <c r="AN273" s="26">
        <v>169.7</v>
      </c>
      <c r="AO273" s="26">
        <v>189.27</v>
      </c>
      <c r="AP273" s="26">
        <v>132.29</v>
      </c>
      <c r="AQ273" s="26">
        <v>84.73</v>
      </c>
      <c r="AR273" s="26">
        <v>72.58</v>
      </c>
      <c r="AS273" s="26">
        <v>99.67</v>
      </c>
      <c r="AT273" s="26">
        <v>127.6</v>
      </c>
      <c r="AU273" s="26">
        <v>50.78</v>
      </c>
      <c r="AV273" s="26">
        <v>64.459999999999994</v>
      </c>
      <c r="AW273" s="26">
        <v>54.53</v>
      </c>
      <c r="AX273" s="26">
        <v>61.03</v>
      </c>
      <c r="AY273" s="26">
        <v>53.52</v>
      </c>
      <c r="AZ273" s="26">
        <v>77.42</v>
      </c>
      <c r="BA273" s="26">
        <v>69.42</v>
      </c>
      <c r="BB273" s="26">
        <v>96.14</v>
      </c>
      <c r="BC273" s="26">
        <v>84.68</v>
      </c>
      <c r="BD273" s="26">
        <v>35.86</v>
      </c>
      <c r="BE273" s="26">
        <v>37.03</v>
      </c>
      <c r="BF273" s="25"/>
      <c r="BG273" s="26">
        <v>80.66</v>
      </c>
      <c r="BH273" s="26">
        <v>112.7</v>
      </c>
      <c r="BI273" s="26">
        <v>63.33</v>
      </c>
      <c r="BJ273" s="26">
        <v>61.83</v>
      </c>
      <c r="BK273" s="26">
        <v>58.75</v>
      </c>
      <c r="BL273" s="26">
        <v>55.98</v>
      </c>
      <c r="BM273" s="26">
        <v>162.49</v>
      </c>
      <c r="BN273" s="26">
        <v>19.37</v>
      </c>
      <c r="BO273" s="26">
        <v>89.48</v>
      </c>
      <c r="BP273" s="26">
        <v>29.11</v>
      </c>
      <c r="BQ273" s="26">
        <v>48.61</v>
      </c>
      <c r="BR273" s="26">
        <v>99.12</v>
      </c>
      <c r="BS273" s="26">
        <v>43.83</v>
      </c>
      <c r="BT273" s="26">
        <v>35.68</v>
      </c>
      <c r="BU273" s="26">
        <v>49.65</v>
      </c>
      <c r="BV273" s="26">
        <v>98.44</v>
      </c>
      <c r="BW273" s="26">
        <v>97.17</v>
      </c>
      <c r="BX273" s="26">
        <v>72.48</v>
      </c>
      <c r="BY273" s="25"/>
      <c r="BZ273" s="25"/>
      <c r="CA273" s="25"/>
      <c r="CB273" s="25"/>
      <c r="CC273" s="26">
        <v>179.66</v>
      </c>
      <c r="CD273" s="26">
        <v>34.15</v>
      </c>
      <c r="CE273" s="26">
        <v>84.16</v>
      </c>
      <c r="CF273" s="26">
        <v>88.02</v>
      </c>
      <c r="CG273" s="26">
        <v>74.680000000000007</v>
      </c>
    </row>
    <row r="274" spans="1:85" x14ac:dyDescent="0.3">
      <c r="A274" s="24" t="s">
        <v>344</v>
      </c>
      <c r="B274" s="26">
        <v>75.13</v>
      </c>
      <c r="C274" s="25"/>
      <c r="D274" s="26">
        <v>75.77</v>
      </c>
      <c r="E274" s="26">
        <v>89.86</v>
      </c>
      <c r="F274" s="26">
        <v>120.38</v>
      </c>
      <c r="G274" s="26">
        <v>50.9</v>
      </c>
      <c r="H274" s="26">
        <v>61.17</v>
      </c>
      <c r="I274" s="26">
        <v>61.66</v>
      </c>
      <c r="J274" s="26">
        <v>71.25</v>
      </c>
      <c r="K274" s="26">
        <v>59.32</v>
      </c>
      <c r="L274" s="26">
        <v>82.16</v>
      </c>
      <c r="M274" s="26">
        <v>66.400000000000006</v>
      </c>
      <c r="N274" s="26">
        <v>73.45</v>
      </c>
      <c r="O274" s="26">
        <v>89.88</v>
      </c>
      <c r="P274" s="26">
        <v>53.15</v>
      </c>
      <c r="Q274" s="26">
        <v>61.73</v>
      </c>
      <c r="R274" s="25"/>
      <c r="S274" s="25"/>
      <c r="T274" s="25"/>
      <c r="U274" s="26">
        <v>105.29</v>
      </c>
      <c r="V274" s="26">
        <v>80.400000000000006</v>
      </c>
      <c r="W274" s="25"/>
      <c r="X274" s="26">
        <v>77.45</v>
      </c>
      <c r="Y274" s="26">
        <v>88.68</v>
      </c>
      <c r="Z274" s="26">
        <v>15.7</v>
      </c>
      <c r="AA274" s="26">
        <v>89.86</v>
      </c>
      <c r="AB274" s="26">
        <v>99.69</v>
      </c>
      <c r="AC274" s="26">
        <v>326.92</v>
      </c>
      <c r="AD274" s="26">
        <v>117.34</v>
      </c>
      <c r="AE274" s="26">
        <v>117.66</v>
      </c>
      <c r="AF274" s="26">
        <v>118.91</v>
      </c>
      <c r="AG274" s="26">
        <v>150.69999999999999</v>
      </c>
      <c r="AH274" s="26">
        <v>182.1</v>
      </c>
      <c r="AI274" s="26">
        <v>97.68</v>
      </c>
      <c r="AJ274" s="26">
        <v>141.69</v>
      </c>
      <c r="AK274" s="26">
        <v>97.92</v>
      </c>
      <c r="AL274" s="26">
        <v>224.3</v>
      </c>
      <c r="AM274" s="26">
        <v>89.18</v>
      </c>
      <c r="AN274" s="26">
        <v>168.24</v>
      </c>
      <c r="AO274" s="26">
        <v>187.48</v>
      </c>
      <c r="AP274" s="26">
        <v>131.93</v>
      </c>
      <c r="AQ274" s="26">
        <v>84.9</v>
      </c>
      <c r="AR274" s="26">
        <v>72.98</v>
      </c>
      <c r="AS274" s="26">
        <v>99.51</v>
      </c>
      <c r="AT274" s="26">
        <v>128.55000000000001</v>
      </c>
      <c r="AU274" s="26">
        <v>50.9</v>
      </c>
      <c r="AV274" s="26">
        <v>66.180000000000007</v>
      </c>
      <c r="AW274" s="26">
        <v>55.74</v>
      </c>
      <c r="AX274" s="26">
        <v>61.66</v>
      </c>
      <c r="AY274" s="26">
        <v>54.85</v>
      </c>
      <c r="AZ274" s="26">
        <v>79.02</v>
      </c>
      <c r="BA274" s="26">
        <v>70.28</v>
      </c>
      <c r="BB274" s="26">
        <v>95.44</v>
      </c>
      <c r="BC274" s="26">
        <v>83.18</v>
      </c>
      <c r="BD274" s="26">
        <v>39.06</v>
      </c>
      <c r="BE274" s="26">
        <v>38.700000000000003</v>
      </c>
      <c r="BF274" s="25"/>
      <c r="BG274" s="26">
        <v>82.16</v>
      </c>
      <c r="BH274" s="26">
        <v>111.59</v>
      </c>
      <c r="BI274" s="26">
        <v>64.34</v>
      </c>
      <c r="BJ274" s="26">
        <v>63.16</v>
      </c>
      <c r="BK274" s="26">
        <v>58.92</v>
      </c>
      <c r="BL274" s="26">
        <v>56.55</v>
      </c>
      <c r="BM274" s="26">
        <v>164.49</v>
      </c>
      <c r="BN274" s="26">
        <v>19.95</v>
      </c>
      <c r="BO274" s="26">
        <v>89.88</v>
      </c>
      <c r="BP274" s="26">
        <v>30.61</v>
      </c>
      <c r="BQ274" s="26">
        <v>48.34</v>
      </c>
      <c r="BR274" s="26">
        <v>99.03</v>
      </c>
      <c r="BS274" s="26">
        <v>44.83</v>
      </c>
      <c r="BT274" s="26">
        <v>33.99</v>
      </c>
      <c r="BU274" s="26">
        <v>50.9</v>
      </c>
      <c r="BV274" s="26">
        <v>99.95</v>
      </c>
      <c r="BW274" s="26">
        <v>99.63</v>
      </c>
      <c r="BX274" s="26">
        <v>73.2</v>
      </c>
      <c r="BY274" s="25"/>
      <c r="BZ274" s="25"/>
      <c r="CA274" s="25"/>
      <c r="CB274" s="25"/>
      <c r="CC274" s="26">
        <v>178</v>
      </c>
      <c r="CD274" s="26">
        <v>34.56</v>
      </c>
      <c r="CE274" s="26">
        <v>84.15</v>
      </c>
      <c r="CF274" s="26">
        <v>90.16</v>
      </c>
      <c r="CG274" s="26">
        <v>74.760000000000005</v>
      </c>
    </row>
    <row r="275" spans="1:85" x14ac:dyDescent="0.3">
      <c r="A275" s="24" t="s">
        <v>345</v>
      </c>
      <c r="B275" s="26">
        <v>75.7</v>
      </c>
      <c r="C275" s="25"/>
      <c r="D275" s="26">
        <v>75.45</v>
      </c>
      <c r="E275" s="26">
        <v>90.71</v>
      </c>
      <c r="F275" s="26">
        <v>120.13</v>
      </c>
      <c r="G275" s="26">
        <v>50.96</v>
      </c>
      <c r="H275" s="26">
        <v>62.17</v>
      </c>
      <c r="I275" s="26">
        <v>62.32</v>
      </c>
      <c r="J275" s="26">
        <v>71.91</v>
      </c>
      <c r="K275" s="26">
        <v>60.12</v>
      </c>
      <c r="L275" s="26">
        <v>83.8</v>
      </c>
      <c r="M275" s="26">
        <v>67.010000000000005</v>
      </c>
      <c r="N275" s="26">
        <v>74.2</v>
      </c>
      <c r="O275" s="26">
        <v>90.3</v>
      </c>
      <c r="P275" s="26">
        <v>53.59</v>
      </c>
      <c r="Q275" s="26">
        <v>63.19</v>
      </c>
      <c r="R275" s="25"/>
      <c r="S275" s="25"/>
      <c r="T275" s="25"/>
      <c r="U275" s="26">
        <v>105.3</v>
      </c>
      <c r="V275" s="26">
        <v>80.69</v>
      </c>
      <c r="W275" s="25"/>
      <c r="X275" s="26">
        <v>77.150000000000006</v>
      </c>
      <c r="Y275" s="26">
        <v>85.42</v>
      </c>
      <c r="Z275" s="26">
        <v>16.53</v>
      </c>
      <c r="AA275" s="26">
        <v>90.71</v>
      </c>
      <c r="AB275" s="26">
        <v>99.82</v>
      </c>
      <c r="AC275" s="26">
        <v>323.76</v>
      </c>
      <c r="AD275" s="26">
        <v>117.11</v>
      </c>
      <c r="AE275" s="26">
        <v>117.49</v>
      </c>
      <c r="AF275" s="26">
        <v>119.14</v>
      </c>
      <c r="AG275" s="26">
        <v>148.9</v>
      </c>
      <c r="AH275" s="26">
        <v>180.55</v>
      </c>
      <c r="AI275" s="26">
        <v>97.5</v>
      </c>
      <c r="AJ275" s="26">
        <v>142.34</v>
      </c>
      <c r="AK275" s="26">
        <v>98.01</v>
      </c>
      <c r="AL275" s="26">
        <v>222.44</v>
      </c>
      <c r="AM275" s="26">
        <v>89.45</v>
      </c>
      <c r="AN275" s="26">
        <v>166.71</v>
      </c>
      <c r="AO275" s="26">
        <v>186.49</v>
      </c>
      <c r="AP275" s="26">
        <v>131.43</v>
      </c>
      <c r="AQ275" s="26">
        <v>85.23</v>
      </c>
      <c r="AR275" s="26">
        <v>73.510000000000005</v>
      </c>
      <c r="AS275" s="26">
        <v>99.04</v>
      </c>
      <c r="AT275" s="26">
        <v>129.31</v>
      </c>
      <c r="AU275" s="26">
        <v>50.96</v>
      </c>
      <c r="AV275" s="26">
        <v>67.290000000000006</v>
      </c>
      <c r="AW275" s="26">
        <v>56.65</v>
      </c>
      <c r="AX275" s="26">
        <v>62.32</v>
      </c>
      <c r="AY275" s="26">
        <v>56.16</v>
      </c>
      <c r="AZ275" s="26">
        <v>80.13</v>
      </c>
      <c r="BA275" s="26">
        <v>70.63</v>
      </c>
      <c r="BB275" s="26">
        <v>94.87</v>
      </c>
      <c r="BC275" s="26">
        <v>82.3</v>
      </c>
      <c r="BD275" s="26">
        <v>40.83</v>
      </c>
      <c r="BE275" s="26">
        <v>40.21</v>
      </c>
      <c r="BF275" s="25"/>
      <c r="BG275" s="26">
        <v>83.8</v>
      </c>
      <c r="BH275" s="26">
        <v>110.52</v>
      </c>
      <c r="BI275" s="26">
        <v>65.290000000000006</v>
      </c>
      <c r="BJ275" s="26">
        <v>64.040000000000006</v>
      </c>
      <c r="BK275" s="26">
        <v>59.06</v>
      </c>
      <c r="BL275" s="26">
        <v>57.17</v>
      </c>
      <c r="BM275" s="26">
        <v>165.5</v>
      </c>
      <c r="BN275" s="26">
        <v>20.69</v>
      </c>
      <c r="BO275" s="26">
        <v>90.3</v>
      </c>
      <c r="BP275" s="26">
        <v>31.86</v>
      </c>
      <c r="BQ275" s="26">
        <v>47.7</v>
      </c>
      <c r="BR275" s="26">
        <v>98.85</v>
      </c>
      <c r="BS275" s="26">
        <v>45.91</v>
      </c>
      <c r="BT275" s="26">
        <v>34.67</v>
      </c>
      <c r="BU275" s="26">
        <v>52.7</v>
      </c>
      <c r="BV275" s="26">
        <v>101.26</v>
      </c>
      <c r="BW275" s="26">
        <v>101.61</v>
      </c>
      <c r="BX275" s="26">
        <v>73.73</v>
      </c>
      <c r="BY275" s="25"/>
      <c r="BZ275" s="25"/>
      <c r="CA275" s="25"/>
      <c r="CB275" s="25"/>
      <c r="CC275" s="26">
        <v>177.24</v>
      </c>
      <c r="CD275" s="26">
        <v>35.28</v>
      </c>
      <c r="CE275" s="26">
        <v>84.2</v>
      </c>
      <c r="CF275" s="26">
        <v>92.11</v>
      </c>
      <c r="CG275" s="26">
        <v>74.56</v>
      </c>
    </row>
    <row r="276" spans="1:85" x14ac:dyDescent="0.3">
      <c r="A276" s="24" t="s">
        <v>346</v>
      </c>
      <c r="B276" s="26">
        <v>76.33</v>
      </c>
      <c r="C276" s="25"/>
      <c r="D276" s="26">
        <v>74.989999999999995</v>
      </c>
      <c r="E276" s="26">
        <v>91.4</v>
      </c>
      <c r="F276" s="26">
        <v>119.95</v>
      </c>
      <c r="G276" s="26">
        <v>51.4</v>
      </c>
      <c r="H276" s="26">
        <v>63.51</v>
      </c>
      <c r="I276" s="26">
        <v>62.86</v>
      </c>
      <c r="J276" s="26">
        <v>72.760000000000005</v>
      </c>
      <c r="K276" s="26">
        <v>60.96</v>
      </c>
      <c r="L276" s="26">
        <v>85.36</v>
      </c>
      <c r="M276" s="26">
        <v>67.84</v>
      </c>
      <c r="N276" s="26">
        <v>74.88</v>
      </c>
      <c r="O276" s="26">
        <v>90.85</v>
      </c>
      <c r="P276" s="26">
        <v>54.03</v>
      </c>
      <c r="Q276" s="26">
        <v>64.39</v>
      </c>
      <c r="R276" s="25"/>
      <c r="S276" s="25"/>
      <c r="T276" s="25"/>
      <c r="U276" s="26">
        <v>104.68</v>
      </c>
      <c r="V276" s="26">
        <v>81.37</v>
      </c>
      <c r="W276" s="25"/>
      <c r="X276" s="26">
        <v>76.69</v>
      </c>
      <c r="Y276" s="26">
        <v>82.48</v>
      </c>
      <c r="Z276" s="26">
        <v>17.54</v>
      </c>
      <c r="AA276" s="26">
        <v>91.4</v>
      </c>
      <c r="AB276" s="26">
        <v>99.96</v>
      </c>
      <c r="AC276" s="26">
        <v>320.64999999999998</v>
      </c>
      <c r="AD276" s="26">
        <v>116.44</v>
      </c>
      <c r="AE276" s="26">
        <v>117.34</v>
      </c>
      <c r="AF276" s="26">
        <v>119.42</v>
      </c>
      <c r="AG276" s="26">
        <v>147.11000000000001</v>
      </c>
      <c r="AH276" s="26">
        <v>179.22</v>
      </c>
      <c r="AI276" s="26">
        <v>97.42</v>
      </c>
      <c r="AJ276" s="26">
        <v>142.81</v>
      </c>
      <c r="AK276" s="26">
        <v>98.69</v>
      </c>
      <c r="AL276" s="26">
        <v>220.99</v>
      </c>
      <c r="AM276" s="26">
        <v>89.85</v>
      </c>
      <c r="AN276" s="26">
        <v>164.3</v>
      </c>
      <c r="AO276" s="26">
        <v>184.87</v>
      </c>
      <c r="AP276" s="26">
        <v>131.51</v>
      </c>
      <c r="AQ276" s="26">
        <v>85.88</v>
      </c>
      <c r="AR276" s="26">
        <v>73.900000000000006</v>
      </c>
      <c r="AS276" s="26">
        <v>98.28</v>
      </c>
      <c r="AT276" s="26">
        <v>129.44</v>
      </c>
      <c r="AU276" s="26">
        <v>51.4</v>
      </c>
      <c r="AV276" s="26">
        <v>68.84</v>
      </c>
      <c r="AW276" s="26">
        <v>57.74</v>
      </c>
      <c r="AX276" s="26">
        <v>62.86</v>
      </c>
      <c r="AY276" s="26">
        <v>57.86</v>
      </c>
      <c r="AZ276" s="26">
        <v>81.239999999999995</v>
      </c>
      <c r="BA276" s="26">
        <v>71.239999999999995</v>
      </c>
      <c r="BB276" s="26">
        <v>94.99</v>
      </c>
      <c r="BC276" s="26">
        <v>81.61</v>
      </c>
      <c r="BD276" s="26">
        <v>41.95</v>
      </c>
      <c r="BE276" s="26">
        <v>41.76</v>
      </c>
      <c r="BF276" s="25"/>
      <c r="BG276" s="26">
        <v>85.36</v>
      </c>
      <c r="BH276" s="26">
        <v>109.59</v>
      </c>
      <c r="BI276" s="26">
        <v>66.040000000000006</v>
      </c>
      <c r="BJ276" s="26">
        <v>65.36</v>
      </c>
      <c r="BK276" s="26">
        <v>59.4</v>
      </c>
      <c r="BL276" s="26">
        <v>57.41</v>
      </c>
      <c r="BM276" s="26">
        <v>167.35</v>
      </c>
      <c r="BN276" s="26">
        <v>21.27</v>
      </c>
      <c r="BO276" s="26">
        <v>90.85</v>
      </c>
      <c r="BP276" s="26">
        <v>33.07</v>
      </c>
      <c r="BQ276" s="26">
        <v>47.02</v>
      </c>
      <c r="BR276" s="26">
        <v>98.74</v>
      </c>
      <c r="BS276" s="26">
        <v>47.06</v>
      </c>
      <c r="BT276" s="26">
        <v>35.47</v>
      </c>
      <c r="BU276" s="26">
        <v>54.09</v>
      </c>
      <c r="BV276" s="26">
        <v>102.46</v>
      </c>
      <c r="BW276" s="26">
        <v>103.17</v>
      </c>
      <c r="BX276" s="26">
        <v>74.400000000000006</v>
      </c>
      <c r="BY276" s="25"/>
      <c r="BZ276" s="25"/>
      <c r="CA276" s="25"/>
      <c r="CB276" s="25"/>
      <c r="CC276" s="26">
        <v>175.58</v>
      </c>
      <c r="CD276" s="26">
        <v>35.659999999999997</v>
      </c>
      <c r="CE276" s="26">
        <v>84.65</v>
      </c>
      <c r="CF276" s="26">
        <v>94.47</v>
      </c>
      <c r="CG276" s="26">
        <v>74.760000000000005</v>
      </c>
    </row>
    <row r="277" spans="1:85" x14ac:dyDescent="0.3">
      <c r="A277" s="24" t="s">
        <v>347</v>
      </c>
      <c r="B277" s="26">
        <v>77.03</v>
      </c>
      <c r="C277" s="25"/>
      <c r="D277" s="26">
        <v>74.17</v>
      </c>
      <c r="E277" s="26">
        <v>91.99</v>
      </c>
      <c r="F277" s="26">
        <v>120.21</v>
      </c>
      <c r="G277" s="26">
        <v>51.7</v>
      </c>
      <c r="H277" s="26">
        <v>65.08</v>
      </c>
      <c r="I277" s="26">
        <v>63.21</v>
      </c>
      <c r="J277" s="26">
        <v>73.78</v>
      </c>
      <c r="K277" s="26">
        <v>61.7</v>
      </c>
      <c r="L277" s="26">
        <v>87.11</v>
      </c>
      <c r="M277" s="26">
        <v>68.72</v>
      </c>
      <c r="N277" s="26">
        <v>76.13</v>
      </c>
      <c r="O277" s="26">
        <v>91.26</v>
      </c>
      <c r="P277" s="26">
        <v>54.24</v>
      </c>
      <c r="Q277" s="26">
        <v>65.39</v>
      </c>
      <c r="R277" s="25"/>
      <c r="S277" s="25"/>
      <c r="T277" s="25"/>
      <c r="U277" s="26">
        <v>104.42</v>
      </c>
      <c r="V277" s="26">
        <v>82.38</v>
      </c>
      <c r="W277" s="25"/>
      <c r="X277" s="26">
        <v>75.84</v>
      </c>
      <c r="Y277" s="26">
        <v>79.709999999999994</v>
      </c>
      <c r="Z277" s="26">
        <v>18.75</v>
      </c>
      <c r="AA277" s="26">
        <v>91.99</v>
      </c>
      <c r="AB277" s="26">
        <v>100.2</v>
      </c>
      <c r="AC277" s="26">
        <v>317.36</v>
      </c>
      <c r="AD277" s="26">
        <v>115.51</v>
      </c>
      <c r="AE277" s="26">
        <v>117.69</v>
      </c>
      <c r="AF277" s="26">
        <v>121.69</v>
      </c>
      <c r="AG277" s="26">
        <v>146.05000000000001</v>
      </c>
      <c r="AH277" s="26">
        <v>179.06</v>
      </c>
      <c r="AI277" s="26">
        <v>97.67</v>
      </c>
      <c r="AJ277" s="26">
        <v>143.81</v>
      </c>
      <c r="AK277" s="26">
        <v>100.04</v>
      </c>
      <c r="AL277" s="26">
        <v>219.99</v>
      </c>
      <c r="AM277" s="26">
        <v>90.67</v>
      </c>
      <c r="AN277" s="26">
        <v>163.07</v>
      </c>
      <c r="AO277" s="26">
        <v>184.01</v>
      </c>
      <c r="AP277" s="26">
        <v>131.44999999999999</v>
      </c>
      <c r="AQ277" s="26">
        <v>86.59</v>
      </c>
      <c r="AR277" s="26">
        <v>74.680000000000007</v>
      </c>
      <c r="AS277" s="26">
        <v>98.21</v>
      </c>
      <c r="AT277" s="26">
        <v>130.36000000000001</v>
      </c>
      <c r="AU277" s="26">
        <v>51.7</v>
      </c>
      <c r="AV277" s="26">
        <v>70.69</v>
      </c>
      <c r="AW277" s="26">
        <v>59.02</v>
      </c>
      <c r="AX277" s="26">
        <v>63.21</v>
      </c>
      <c r="AY277" s="26">
        <v>59.73</v>
      </c>
      <c r="AZ277" s="26">
        <v>82.48</v>
      </c>
      <c r="BA277" s="26">
        <v>72.03</v>
      </c>
      <c r="BB277" s="26">
        <v>94.85</v>
      </c>
      <c r="BC277" s="26">
        <v>80.58</v>
      </c>
      <c r="BD277" s="26">
        <v>42.53</v>
      </c>
      <c r="BE277" s="26">
        <v>43.94</v>
      </c>
      <c r="BF277" s="25"/>
      <c r="BG277" s="26">
        <v>87.11</v>
      </c>
      <c r="BH277" s="26">
        <v>110.44</v>
      </c>
      <c r="BI277" s="26">
        <v>66.900000000000006</v>
      </c>
      <c r="BJ277" s="26">
        <v>66.37</v>
      </c>
      <c r="BK277" s="26">
        <v>59.94</v>
      </c>
      <c r="BL277" s="26">
        <v>58.47</v>
      </c>
      <c r="BM277" s="26">
        <v>169.54</v>
      </c>
      <c r="BN277" s="26">
        <v>21.94</v>
      </c>
      <c r="BO277" s="26">
        <v>91.26</v>
      </c>
      <c r="BP277" s="26">
        <v>33.85</v>
      </c>
      <c r="BQ277" s="26">
        <v>46.43</v>
      </c>
      <c r="BR277" s="26">
        <v>98.64</v>
      </c>
      <c r="BS277" s="26">
        <v>47.57</v>
      </c>
      <c r="BT277" s="26">
        <v>35.86</v>
      </c>
      <c r="BU277" s="26">
        <v>55.33</v>
      </c>
      <c r="BV277" s="26">
        <v>102.43</v>
      </c>
      <c r="BW277" s="26">
        <v>105.25</v>
      </c>
      <c r="BX277" s="26">
        <v>74.73</v>
      </c>
      <c r="BY277" s="25"/>
      <c r="BZ277" s="25"/>
      <c r="CA277" s="25"/>
      <c r="CB277" s="25"/>
      <c r="CC277" s="26">
        <v>174.43</v>
      </c>
      <c r="CD277" s="26">
        <v>36.229999999999997</v>
      </c>
      <c r="CE277" s="26">
        <v>85.34</v>
      </c>
      <c r="CF277" s="26">
        <v>97.75</v>
      </c>
      <c r="CG277" s="26">
        <v>75.09</v>
      </c>
    </row>
    <row r="278" spans="1:85" x14ac:dyDescent="0.3">
      <c r="A278" s="24" t="s">
        <v>348</v>
      </c>
      <c r="B278" s="26">
        <v>77.66</v>
      </c>
      <c r="C278" s="25"/>
      <c r="D278" s="26">
        <v>74.03</v>
      </c>
      <c r="E278" s="26">
        <v>92.24</v>
      </c>
      <c r="F278" s="26">
        <v>119.89</v>
      </c>
      <c r="G278" s="26">
        <v>52.05</v>
      </c>
      <c r="H278" s="26">
        <v>66.59</v>
      </c>
      <c r="I278" s="26">
        <v>63.83</v>
      </c>
      <c r="J278" s="26">
        <v>74.62</v>
      </c>
      <c r="K278" s="26">
        <v>62.49</v>
      </c>
      <c r="L278" s="26">
        <v>88.78</v>
      </c>
      <c r="M278" s="26">
        <v>70.22</v>
      </c>
      <c r="N278" s="26">
        <v>76.92</v>
      </c>
      <c r="O278" s="26">
        <v>92.2</v>
      </c>
      <c r="P278" s="26">
        <v>54.87</v>
      </c>
      <c r="Q278" s="26">
        <v>66.459999999999994</v>
      </c>
      <c r="R278" s="25"/>
      <c r="S278" s="25"/>
      <c r="T278" s="25"/>
      <c r="U278" s="26">
        <v>103.95</v>
      </c>
      <c r="V278" s="26">
        <v>83.58</v>
      </c>
      <c r="W278" s="25"/>
      <c r="X278" s="26">
        <v>75.67</v>
      </c>
      <c r="Y278" s="26">
        <v>78.89</v>
      </c>
      <c r="Z278" s="26">
        <v>20.260000000000002</v>
      </c>
      <c r="AA278" s="26">
        <v>92.24</v>
      </c>
      <c r="AB278" s="26">
        <v>100.33</v>
      </c>
      <c r="AC278" s="26">
        <v>315.05</v>
      </c>
      <c r="AD278" s="26">
        <v>114.8</v>
      </c>
      <c r="AE278" s="26">
        <v>117.37</v>
      </c>
      <c r="AF278" s="26">
        <v>122.25</v>
      </c>
      <c r="AG278" s="26">
        <v>143.66999999999999</v>
      </c>
      <c r="AH278" s="26">
        <v>177.35</v>
      </c>
      <c r="AI278" s="26">
        <v>97.14</v>
      </c>
      <c r="AJ278" s="26">
        <v>143.93</v>
      </c>
      <c r="AK278" s="26">
        <v>100.23</v>
      </c>
      <c r="AL278" s="26">
        <v>218.07</v>
      </c>
      <c r="AM278" s="26">
        <v>91.43</v>
      </c>
      <c r="AN278" s="26">
        <v>161.97</v>
      </c>
      <c r="AO278" s="26">
        <v>181.9</v>
      </c>
      <c r="AP278" s="26">
        <v>131.19</v>
      </c>
      <c r="AQ278" s="26">
        <v>86.7</v>
      </c>
      <c r="AR278" s="26">
        <v>74.86</v>
      </c>
      <c r="AS278" s="26">
        <v>97.84</v>
      </c>
      <c r="AT278" s="26">
        <v>131.05000000000001</v>
      </c>
      <c r="AU278" s="26">
        <v>52.05</v>
      </c>
      <c r="AV278" s="26">
        <v>72.56</v>
      </c>
      <c r="AW278" s="26">
        <v>60.14</v>
      </c>
      <c r="AX278" s="26">
        <v>63.83</v>
      </c>
      <c r="AY278" s="26">
        <v>60.57</v>
      </c>
      <c r="AZ278" s="26">
        <v>83.32</v>
      </c>
      <c r="BA278" s="26">
        <v>72.87</v>
      </c>
      <c r="BB278" s="26">
        <v>95.04</v>
      </c>
      <c r="BC278" s="26">
        <v>78.63</v>
      </c>
      <c r="BD278" s="26">
        <v>43.78</v>
      </c>
      <c r="BE278" s="26">
        <v>45.72</v>
      </c>
      <c r="BF278" s="25"/>
      <c r="BG278" s="26">
        <v>88.78</v>
      </c>
      <c r="BH278" s="26">
        <v>110.17</v>
      </c>
      <c r="BI278" s="26">
        <v>67.599999999999994</v>
      </c>
      <c r="BJ278" s="26">
        <v>68.39</v>
      </c>
      <c r="BK278" s="26">
        <v>61.89</v>
      </c>
      <c r="BL278" s="26">
        <v>58.73</v>
      </c>
      <c r="BM278" s="26">
        <v>171.3</v>
      </c>
      <c r="BN278" s="26">
        <v>23.04</v>
      </c>
      <c r="BO278" s="26">
        <v>92.2</v>
      </c>
      <c r="BP278" s="26">
        <v>35.56</v>
      </c>
      <c r="BQ278" s="26">
        <v>46.13</v>
      </c>
      <c r="BR278" s="26">
        <v>98.34</v>
      </c>
      <c r="BS278" s="26">
        <v>48.65</v>
      </c>
      <c r="BT278" s="26">
        <v>36.39</v>
      </c>
      <c r="BU278" s="26">
        <v>56.71</v>
      </c>
      <c r="BV278" s="26">
        <v>102.27</v>
      </c>
      <c r="BW278" s="26">
        <v>106.47</v>
      </c>
      <c r="BX278" s="26">
        <v>75.2</v>
      </c>
      <c r="BY278" s="25"/>
      <c r="BZ278" s="25"/>
      <c r="CA278" s="25"/>
      <c r="CB278" s="25"/>
      <c r="CC278" s="26">
        <v>173</v>
      </c>
      <c r="CD278" s="26">
        <v>36.659999999999997</v>
      </c>
      <c r="CE278" s="26">
        <v>85.26</v>
      </c>
      <c r="CF278" s="26">
        <v>101.85</v>
      </c>
      <c r="CG278" s="26">
        <v>75.78</v>
      </c>
    </row>
    <row r="279" spans="1:85" x14ac:dyDescent="0.3">
      <c r="A279" s="24" t="s">
        <v>349</v>
      </c>
      <c r="B279" s="26">
        <v>78.34</v>
      </c>
      <c r="C279" s="25"/>
      <c r="D279" s="26">
        <v>73.84</v>
      </c>
      <c r="E279" s="26">
        <v>92.51</v>
      </c>
      <c r="F279" s="26">
        <v>119.59</v>
      </c>
      <c r="G279" s="26">
        <v>51.9</v>
      </c>
      <c r="H279" s="26">
        <v>67.62</v>
      </c>
      <c r="I279" s="26">
        <v>64.25</v>
      </c>
      <c r="J279" s="26">
        <v>75.11</v>
      </c>
      <c r="K279" s="26">
        <v>63.32</v>
      </c>
      <c r="L279" s="26">
        <v>90.28</v>
      </c>
      <c r="M279" s="26">
        <v>73.650000000000006</v>
      </c>
      <c r="N279" s="26">
        <v>77.599999999999994</v>
      </c>
      <c r="O279" s="26">
        <v>93.07</v>
      </c>
      <c r="P279" s="26">
        <v>55.06</v>
      </c>
      <c r="Q279" s="26">
        <v>67.48</v>
      </c>
      <c r="R279" s="25"/>
      <c r="S279" s="25"/>
      <c r="T279" s="25"/>
      <c r="U279" s="26">
        <v>103.53</v>
      </c>
      <c r="V279" s="26">
        <v>84.54</v>
      </c>
      <c r="W279" s="25"/>
      <c r="X279" s="26">
        <v>75.44</v>
      </c>
      <c r="Y279" s="26">
        <v>78.3</v>
      </c>
      <c r="Z279" s="26">
        <v>21.5</v>
      </c>
      <c r="AA279" s="26">
        <v>92.51</v>
      </c>
      <c r="AB279" s="26">
        <v>100.38</v>
      </c>
      <c r="AC279" s="26">
        <v>312.75</v>
      </c>
      <c r="AD279" s="26">
        <v>114.91</v>
      </c>
      <c r="AE279" s="26">
        <v>117.27</v>
      </c>
      <c r="AF279" s="26">
        <v>122.45</v>
      </c>
      <c r="AG279" s="26">
        <v>141.4</v>
      </c>
      <c r="AH279" s="26">
        <v>176.02</v>
      </c>
      <c r="AI279" s="26">
        <v>96.72</v>
      </c>
      <c r="AJ279" s="26">
        <v>144.21</v>
      </c>
      <c r="AK279" s="26">
        <v>100.38</v>
      </c>
      <c r="AL279" s="26">
        <v>216.34</v>
      </c>
      <c r="AM279" s="26">
        <v>92.68</v>
      </c>
      <c r="AN279" s="26">
        <v>160.99</v>
      </c>
      <c r="AO279" s="26">
        <v>179.92</v>
      </c>
      <c r="AP279" s="26">
        <v>130.88</v>
      </c>
      <c r="AQ279" s="26">
        <v>86.5</v>
      </c>
      <c r="AR279" s="26">
        <v>74.87</v>
      </c>
      <c r="AS279" s="26">
        <v>97.46</v>
      </c>
      <c r="AT279" s="26">
        <v>131.66999999999999</v>
      </c>
      <c r="AU279" s="26">
        <v>51.9</v>
      </c>
      <c r="AV279" s="26">
        <v>73.790000000000006</v>
      </c>
      <c r="AW279" s="26">
        <v>60.95</v>
      </c>
      <c r="AX279" s="26">
        <v>64.25</v>
      </c>
      <c r="AY279" s="26">
        <v>60.97</v>
      </c>
      <c r="AZ279" s="26">
        <v>84.18</v>
      </c>
      <c r="BA279" s="26">
        <v>73.209999999999994</v>
      </c>
      <c r="BB279" s="26">
        <v>94.99</v>
      </c>
      <c r="BC279" s="26">
        <v>77.06</v>
      </c>
      <c r="BD279" s="26">
        <v>45.61</v>
      </c>
      <c r="BE279" s="26">
        <v>47.14</v>
      </c>
      <c r="BF279" s="25"/>
      <c r="BG279" s="26">
        <v>90.28</v>
      </c>
      <c r="BH279" s="26">
        <v>109.77</v>
      </c>
      <c r="BI279" s="26">
        <v>68.180000000000007</v>
      </c>
      <c r="BJ279" s="26">
        <v>74.599999999999994</v>
      </c>
      <c r="BK279" s="26">
        <v>63.57</v>
      </c>
      <c r="BL279" s="26">
        <v>59.26</v>
      </c>
      <c r="BM279" s="26">
        <v>171.83</v>
      </c>
      <c r="BN279" s="26">
        <v>24.28</v>
      </c>
      <c r="BO279" s="26">
        <v>93.07</v>
      </c>
      <c r="BP279" s="26">
        <v>36.159999999999997</v>
      </c>
      <c r="BQ279" s="26">
        <v>46.22</v>
      </c>
      <c r="BR279" s="26">
        <v>97.94</v>
      </c>
      <c r="BS279" s="26">
        <v>49.06</v>
      </c>
      <c r="BT279" s="26">
        <v>36.76</v>
      </c>
      <c r="BU279" s="26">
        <v>58.14</v>
      </c>
      <c r="BV279" s="26">
        <v>101.67</v>
      </c>
      <c r="BW279" s="26">
        <v>107.09</v>
      </c>
      <c r="BX279" s="26">
        <v>75.569999999999993</v>
      </c>
      <c r="BY279" s="25"/>
      <c r="BZ279" s="25"/>
      <c r="CA279" s="25"/>
      <c r="CB279" s="25"/>
      <c r="CC279" s="26">
        <v>171.61</v>
      </c>
      <c r="CD279" s="26">
        <v>37.11</v>
      </c>
      <c r="CE279" s="26">
        <v>85.32</v>
      </c>
      <c r="CF279" s="26">
        <v>105.09</v>
      </c>
      <c r="CG279" s="26">
        <v>76.290000000000006</v>
      </c>
    </row>
    <row r="280" spans="1:85" x14ac:dyDescent="0.3">
      <c r="A280" s="24" t="s">
        <v>350</v>
      </c>
      <c r="B280" s="26">
        <v>78.8</v>
      </c>
      <c r="C280" s="25"/>
      <c r="D280" s="26">
        <v>73.58</v>
      </c>
      <c r="E280" s="26">
        <v>92.82</v>
      </c>
      <c r="F280" s="26">
        <v>119.38</v>
      </c>
      <c r="G280" s="26">
        <v>51.93</v>
      </c>
      <c r="H280" s="26">
        <v>68.8</v>
      </c>
      <c r="I280" s="26">
        <v>64.569999999999993</v>
      </c>
      <c r="J280" s="26">
        <v>75.72</v>
      </c>
      <c r="K280" s="26">
        <v>63.98</v>
      </c>
      <c r="L280" s="26">
        <v>91.28</v>
      </c>
      <c r="M280" s="26">
        <v>74.7</v>
      </c>
      <c r="N280" s="26">
        <v>78.239999999999995</v>
      </c>
      <c r="O280" s="26">
        <v>94.14</v>
      </c>
      <c r="P280" s="26">
        <v>55.29</v>
      </c>
      <c r="Q280" s="26">
        <v>68.37</v>
      </c>
      <c r="R280" s="25"/>
      <c r="S280" s="25"/>
      <c r="T280" s="25"/>
      <c r="U280" s="26">
        <v>103</v>
      </c>
      <c r="V280" s="26">
        <v>84.33</v>
      </c>
      <c r="W280" s="25"/>
      <c r="X280" s="26">
        <v>75.13</v>
      </c>
      <c r="Y280" s="26">
        <v>78.67</v>
      </c>
      <c r="Z280" s="26">
        <v>22.35</v>
      </c>
      <c r="AA280" s="26">
        <v>92.82</v>
      </c>
      <c r="AB280" s="26">
        <v>100.56</v>
      </c>
      <c r="AC280" s="26">
        <v>309.27999999999997</v>
      </c>
      <c r="AD280" s="26">
        <v>114.52</v>
      </c>
      <c r="AE280" s="26">
        <v>116.7</v>
      </c>
      <c r="AF280" s="26">
        <v>123.13</v>
      </c>
      <c r="AG280" s="26">
        <v>139.41</v>
      </c>
      <c r="AH280" s="26">
        <v>174.48</v>
      </c>
      <c r="AI280" s="26">
        <v>96.28</v>
      </c>
      <c r="AJ280" s="26">
        <v>144.06</v>
      </c>
      <c r="AK280" s="26">
        <v>100.82</v>
      </c>
      <c r="AL280" s="26">
        <v>214.98</v>
      </c>
      <c r="AM280" s="26">
        <v>93.37</v>
      </c>
      <c r="AN280" s="26">
        <v>160.69</v>
      </c>
      <c r="AO280" s="26">
        <v>177.9</v>
      </c>
      <c r="AP280" s="26">
        <v>130.58000000000001</v>
      </c>
      <c r="AQ280" s="26">
        <v>86.7</v>
      </c>
      <c r="AR280" s="26">
        <v>74.930000000000007</v>
      </c>
      <c r="AS280" s="26">
        <v>97.11</v>
      </c>
      <c r="AT280" s="26">
        <v>133.16999999999999</v>
      </c>
      <c r="AU280" s="26">
        <v>51.93</v>
      </c>
      <c r="AV280" s="26">
        <v>75.33</v>
      </c>
      <c r="AW280" s="26">
        <v>61.76</v>
      </c>
      <c r="AX280" s="26">
        <v>64.569999999999993</v>
      </c>
      <c r="AY280" s="26">
        <v>61.48</v>
      </c>
      <c r="AZ280" s="26">
        <v>84.86</v>
      </c>
      <c r="BA280" s="26">
        <v>73.81</v>
      </c>
      <c r="BB280" s="26">
        <v>94.92</v>
      </c>
      <c r="BC280" s="26">
        <v>76.87</v>
      </c>
      <c r="BD280" s="26">
        <v>46.03</v>
      </c>
      <c r="BE280" s="26">
        <v>49.09</v>
      </c>
      <c r="BF280" s="25"/>
      <c r="BG280" s="26">
        <v>91.28</v>
      </c>
      <c r="BH280" s="26">
        <v>109.6</v>
      </c>
      <c r="BI280" s="26">
        <v>68.75</v>
      </c>
      <c r="BJ280" s="26">
        <v>75.67</v>
      </c>
      <c r="BK280" s="26">
        <v>65.69</v>
      </c>
      <c r="BL280" s="26">
        <v>59.76</v>
      </c>
      <c r="BM280" s="26">
        <v>172.26</v>
      </c>
      <c r="BN280" s="26">
        <v>25.49</v>
      </c>
      <c r="BO280" s="26">
        <v>94.14</v>
      </c>
      <c r="BP280" s="26">
        <v>36.729999999999997</v>
      </c>
      <c r="BQ280" s="26">
        <v>46.65</v>
      </c>
      <c r="BR280" s="26">
        <v>97.39</v>
      </c>
      <c r="BS280" s="26">
        <v>49.66</v>
      </c>
      <c r="BT280" s="26">
        <v>37.130000000000003</v>
      </c>
      <c r="BU280" s="26">
        <v>59.24</v>
      </c>
      <c r="BV280" s="26">
        <v>101.25</v>
      </c>
      <c r="BW280" s="26">
        <v>108.35</v>
      </c>
      <c r="BX280" s="26">
        <v>76.08</v>
      </c>
      <c r="BY280" s="25"/>
      <c r="BZ280" s="25"/>
      <c r="CA280" s="25"/>
      <c r="CB280" s="25"/>
      <c r="CC280" s="26">
        <v>169.99</v>
      </c>
      <c r="CD280" s="26">
        <v>37.549999999999997</v>
      </c>
      <c r="CE280" s="26">
        <v>85.7</v>
      </c>
      <c r="CF280" s="26">
        <v>107.02</v>
      </c>
      <c r="CG280" s="26">
        <v>75.099999999999994</v>
      </c>
    </row>
    <row r="281" spans="1:85" x14ac:dyDescent="0.3">
      <c r="A281" s="24" t="s">
        <v>351</v>
      </c>
      <c r="B281" s="26">
        <v>79.489999999999995</v>
      </c>
      <c r="C281" s="25"/>
      <c r="D281" s="26">
        <v>73.040000000000006</v>
      </c>
      <c r="E281" s="26">
        <v>93.21</v>
      </c>
      <c r="F281" s="26">
        <v>119.48</v>
      </c>
      <c r="G281" s="26">
        <v>52.06</v>
      </c>
      <c r="H281" s="26">
        <v>70.069999999999993</v>
      </c>
      <c r="I281" s="26">
        <v>65.23</v>
      </c>
      <c r="J281" s="26">
        <v>76.56</v>
      </c>
      <c r="K281" s="26">
        <v>65.010000000000005</v>
      </c>
      <c r="L281" s="26">
        <v>91.94</v>
      </c>
      <c r="M281" s="26">
        <v>76.3</v>
      </c>
      <c r="N281" s="26">
        <v>79.47</v>
      </c>
      <c r="O281" s="26">
        <v>95.54</v>
      </c>
      <c r="P281" s="26">
        <v>55.69</v>
      </c>
      <c r="Q281" s="26">
        <v>69.44</v>
      </c>
      <c r="R281" s="25"/>
      <c r="S281" s="25"/>
      <c r="T281" s="25"/>
      <c r="U281" s="26">
        <v>102.16</v>
      </c>
      <c r="V281" s="26">
        <v>84.66</v>
      </c>
      <c r="W281" s="25"/>
      <c r="X281" s="26">
        <v>74.55</v>
      </c>
      <c r="Y281" s="26">
        <v>79.11</v>
      </c>
      <c r="Z281" s="26">
        <v>22.59</v>
      </c>
      <c r="AA281" s="26">
        <v>93.21</v>
      </c>
      <c r="AB281" s="26">
        <v>100.91</v>
      </c>
      <c r="AC281" s="26">
        <v>305.52999999999997</v>
      </c>
      <c r="AD281" s="26">
        <v>114.32</v>
      </c>
      <c r="AE281" s="26">
        <v>116.72</v>
      </c>
      <c r="AF281" s="26">
        <v>123.85</v>
      </c>
      <c r="AG281" s="26">
        <v>138.55000000000001</v>
      </c>
      <c r="AH281" s="26">
        <v>173.91</v>
      </c>
      <c r="AI281" s="26">
        <v>96.18</v>
      </c>
      <c r="AJ281" s="26">
        <v>144.29</v>
      </c>
      <c r="AK281" s="26">
        <v>101.37</v>
      </c>
      <c r="AL281" s="26">
        <v>213.67</v>
      </c>
      <c r="AM281" s="26">
        <v>94.13</v>
      </c>
      <c r="AN281" s="26">
        <v>161.11000000000001</v>
      </c>
      <c r="AO281" s="26">
        <v>176.14</v>
      </c>
      <c r="AP281" s="26">
        <v>130.38</v>
      </c>
      <c r="AQ281" s="26">
        <v>87.09</v>
      </c>
      <c r="AR281" s="26">
        <v>75.209999999999994</v>
      </c>
      <c r="AS281" s="26">
        <v>96.41</v>
      </c>
      <c r="AT281" s="26">
        <v>135.69999999999999</v>
      </c>
      <c r="AU281" s="26">
        <v>52.06</v>
      </c>
      <c r="AV281" s="26">
        <v>76.94</v>
      </c>
      <c r="AW281" s="26">
        <v>62.67</v>
      </c>
      <c r="AX281" s="26">
        <v>65.23</v>
      </c>
      <c r="AY281" s="26">
        <v>61.95</v>
      </c>
      <c r="AZ281" s="26">
        <v>85.51</v>
      </c>
      <c r="BA281" s="26">
        <v>74.790000000000006</v>
      </c>
      <c r="BB281" s="26">
        <v>94.75</v>
      </c>
      <c r="BC281" s="26">
        <v>77.680000000000007</v>
      </c>
      <c r="BD281" s="26">
        <v>46.82</v>
      </c>
      <c r="BE281" s="26">
        <v>51.81</v>
      </c>
      <c r="BF281" s="25"/>
      <c r="BG281" s="26">
        <v>91.94</v>
      </c>
      <c r="BH281" s="26">
        <v>109.44</v>
      </c>
      <c r="BI281" s="26">
        <v>69.36</v>
      </c>
      <c r="BJ281" s="26">
        <v>77.42</v>
      </c>
      <c r="BK281" s="26">
        <v>68.86</v>
      </c>
      <c r="BL281" s="26">
        <v>60.67</v>
      </c>
      <c r="BM281" s="26">
        <v>173.83</v>
      </c>
      <c r="BN281" s="26">
        <v>27.07</v>
      </c>
      <c r="BO281" s="26">
        <v>95.54</v>
      </c>
      <c r="BP281" s="26">
        <v>37.42</v>
      </c>
      <c r="BQ281" s="26">
        <v>47.24</v>
      </c>
      <c r="BR281" s="26">
        <v>97.09</v>
      </c>
      <c r="BS281" s="26">
        <v>50.44</v>
      </c>
      <c r="BT281" s="26">
        <v>37.700000000000003</v>
      </c>
      <c r="BU281" s="26">
        <v>60.55</v>
      </c>
      <c r="BV281" s="26">
        <v>100.75</v>
      </c>
      <c r="BW281" s="26">
        <v>110.25</v>
      </c>
      <c r="BX281" s="26">
        <v>76.650000000000006</v>
      </c>
      <c r="BY281" s="25"/>
      <c r="BZ281" s="25"/>
      <c r="CA281" s="25"/>
      <c r="CB281" s="25"/>
      <c r="CC281" s="26">
        <v>167.95</v>
      </c>
      <c r="CD281" s="26">
        <v>37.85</v>
      </c>
      <c r="CE281" s="26">
        <v>85.8</v>
      </c>
      <c r="CF281" s="26">
        <v>106.92</v>
      </c>
      <c r="CG281" s="26">
        <v>75.67</v>
      </c>
    </row>
    <row r="282" spans="1:85" x14ac:dyDescent="0.3">
      <c r="A282" s="24" t="s">
        <v>352</v>
      </c>
      <c r="B282" s="26">
        <v>80.12</v>
      </c>
      <c r="C282" s="25"/>
      <c r="D282" s="26">
        <v>73.510000000000005</v>
      </c>
      <c r="E282" s="26">
        <v>93.62</v>
      </c>
      <c r="F282" s="26">
        <v>119.02</v>
      </c>
      <c r="G282" s="26">
        <v>52.11</v>
      </c>
      <c r="H282" s="26">
        <v>70.44</v>
      </c>
      <c r="I282" s="26">
        <v>66.33</v>
      </c>
      <c r="J282" s="26">
        <v>77.03</v>
      </c>
      <c r="K282" s="26">
        <v>66.34</v>
      </c>
      <c r="L282" s="26">
        <v>92.41</v>
      </c>
      <c r="M282" s="26">
        <v>78.290000000000006</v>
      </c>
      <c r="N282" s="26">
        <v>80.23</v>
      </c>
      <c r="O282" s="26">
        <v>97.16</v>
      </c>
      <c r="P282" s="26">
        <v>56.4</v>
      </c>
      <c r="Q282" s="26">
        <v>70.209999999999994</v>
      </c>
      <c r="R282" s="25"/>
      <c r="S282" s="25"/>
      <c r="T282" s="25"/>
      <c r="U282" s="26">
        <v>101.83</v>
      </c>
      <c r="V282" s="26">
        <v>86.26</v>
      </c>
      <c r="W282" s="25"/>
      <c r="X282" s="26">
        <v>75.040000000000006</v>
      </c>
      <c r="Y282" s="26">
        <v>79.14</v>
      </c>
      <c r="Z282" s="26">
        <v>22.42</v>
      </c>
      <c r="AA282" s="26">
        <v>93.62</v>
      </c>
      <c r="AB282" s="26">
        <v>100.67</v>
      </c>
      <c r="AC282" s="26">
        <v>301.42</v>
      </c>
      <c r="AD282" s="26">
        <v>114.16</v>
      </c>
      <c r="AE282" s="26">
        <v>115.94</v>
      </c>
      <c r="AF282" s="26">
        <v>123.92</v>
      </c>
      <c r="AG282" s="26">
        <v>137.02000000000001</v>
      </c>
      <c r="AH282" s="26">
        <v>172.22</v>
      </c>
      <c r="AI282" s="26">
        <v>95.79</v>
      </c>
      <c r="AJ282" s="26">
        <v>143.83000000000001</v>
      </c>
      <c r="AK282" s="26">
        <v>101.03</v>
      </c>
      <c r="AL282" s="26">
        <v>212.19</v>
      </c>
      <c r="AM282" s="26">
        <v>94.22</v>
      </c>
      <c r="AN282" s="26">
        <v>160.65</v>
      </c>
      <c r="AO282" s="26">
        <v>178.6</v>
      </c>
      <c r="AP282" s="26">
        <v>129.44</v>
      </c>
      <c r="AQ282" s="26">
        <v>86.81</v>
      </c>
      <c r="AR282" s="26">
        <v>74.95</v>
      </c>
      <c r="AS282" s="26">
        <v>95.49</v>
      </c>
      <c r="AT282" s="26">
        <v>137.78</v>
      </c>
      <c r="AU282" s="26">
        <v>52.11</v>
      </c>
      <c r="AV282" s="26">
        <v>76.72</v>
      </c>
      <c r="AW282" s="26">
        <v>63.66</v>
      </c>
      <c r="AX282" s="26">
        <v>66.33</v>
      </c>
      <c r="AY282" s="26">
        <v>62.56</v>
      </c>
      <c r="AZ282" s="26">
        <v>86.25</v>
      </c>
      <c r="BA282" s="26">
        <v>75.11</v>
      </c>
      <c r="BB282" s="26">
        <v>95.79</v>
      </c>
      <c r="BC282" s="26">
        <v>76.06</v>
      </c>
      <c r="BD282" s="26">
        <v>47.42</v>
      </c>
      <c r="BE282" s="26">
        <v>54.77</v>
      </c>
      <c r="BF282" s="25"/>
      <c r="BG282" s="26">
        <v>92.41</v>
      </c>
      <c r="BH282" s="26">
        <v>108.98</v>
      </c>
      <c r="BI282" s="26">
        <v>70.11</v>
      </c>
      <c r="BJ282" s="26">
        <v>80.13</v>
      </c>
      <c r="BK282" s="26">
        <v>71.59</v>
      </c>
      <c r="BL282" s="26">
        <v>61.04</v>
      </c>
      <c r="BM282" s="26">
        <v>175.18</v>
      </c>
      <c r="BN282" s="26">
        <v>28.17</v>
      </c>
      <c r="BO282" s="26">
        <v>97.16</v>
      </c>
      <c r="BP282" s="26">
        <v>38.24</v>
      </c>
      <c r="BQ282" s="26">
        <v>47.73</v>
      </c>
      <c r="BR282" s="26">
        <v>97.27</v>
      </c>
      <c r="BS282" s="26">
        <v>51.88</v>
      </c>
      <c r="BT282" s="26">
        <v>38.700000000000003</v>
      </c>
      <c r="BU282" s="26">
        <v>61.32</v>
      </c>
      <c r="BV282" s="26">
        <v>100.76</v>
      </c>
      <c r="BW282" s="26">
        <v>112.13</v>
      </c>
      <c r="BX282" s="26">
        <v>77.260000000000005</v>
      </c>
      <c r="BY282" s="25"/>
      <c r="BZ282" s="25"/>
      <c r="CA282" s="25"/>
      <c r="CB282" s="25"/>
      <c r="CC282" s="26">
        <v>166.65</v>
      </c>
      <c r="CD282" s="26">
        <v>38.43</v>
      </c>
      <c r="CE282" s="26">
        <v>85.32</v>
      </c>
      <c r="CF282" s="26">
        <v>104.96</v>
      </c>
      <c r="CG282" s="26">
        <v>79.290000000000006</v>
      </c>
    </row>
    <row r="283" spans="1:85" x14ac:dyDescent="0.3">
      <c r="A283" s="24" t="s">
        <v>353</v>
      </c>
      <c r="B283" s="26">
        <v>80.790000000000006</v>
      </c>
      <c r="C283" s="25"/>
      <c r="D283" s="26">
        <v>73.95</v>
      </c>
      <c r="E283" s="26">
        <v>94.02</v>
      </c>
      <c r="F283" s="26">
        <v>118.62</v>
      </c>
      <c r="G283" s="26">
        <v>51.95</v>
      </c>
      <c r="H283" s="26">
        <v>70.55</v>
      </c>
      <c r="I283" s="26">
        <v>66.95</v>
      </c>
      <c r="J283" s="26">
        <v>77.31</v>
      </c>
      <c r="K283" s="26">
        <v>68.41</v>
      </c>
      <c r="L283" s="26">
        <v>92.65</v>
      </c>
      <c r="M283" s="26">
        <v>79.62</v>
      </c>
      <c r="N283" s="26">
        <v>81.599999999999994</v>
      </c>
      <c r="O283" s="26">
        <v>98.12</v>
      </c>
      <c r="P283" s="26">
        <v>57.27</v>
      </c>
      <c r="Q283" s="26">
        <v>71.77</v>
      </c>
      <c r="R283" s="25"/>
      <c r="S283" s="25"/>
      <c r="T283" s="25"/>
      <c r="U283" s="26">
        <v>101.22</v>
      </c>
      <c r="V283" s="26">
        <v>89.64</v>
      </c>
      <c r="W283" s="25"/>
      <c r="X283" s="26">
        <v>75.540000000000006</v>
      </c>
      <c r="Y283" s="26">
        <v>77.930000000000007</v>
      </c>
      <c r="Z283" s="26">
        <v>22.1</v>
      </c>
      <c r="AA283" s="26">
        <v>94.02</v>
      </c>
      <c r="AB283" s="26">
        <v>100.61</v>
      </c>
      <c r="AC283" s="26">
        <v>298.83999999999997</v>
      </c>
      <c r="AD283" s="26">
        <v>113.75</v>
      </c>
      <c r="AE283" s="26">
        <v>115.32</v>
      </c>
      <c r="AF283" s="26">
        <v>123.98</v>
      </c>
      <c r="AG283" s="26">
        <v>135.13</v>
      </c>
      <c r="AH283" s="26">
        <v>171.07</v>
      </c>
      <c r="AI283" s="26">
        <v>95.54</v>
      </c>
      <c r="AJ283" s="26">
        <v>143.11000000000001</v>
      </c>
      <c r="AK283" s="26">
        <v>101.49</v>
      </c>
      <c r="AL283" s="26">
        <v>210.08</v>
      </c>
      <c r="AM283" s="26">
        <v>94.41</v>
      </c>
      <c r="AN283" s="26">
        <v>159.32</v>
      </c>
      <c r="AO283" s="26">
        <v>179.47</v>
      </c>
      <c r="AP283" s="26">
        <v>128.54</v>
      </c>
      <c r="AQ283" s="26">
        <v>86.75</v>
      </c>
      <c r="AR283" s="26">
        <v>74.849999999999994</v>
      </c>
      <c r="AS283" s="26">
        <v>94.52</v>
      </c>
      <c r="AT283" s="26">
        <v>140.1</v>
      </c>
      <c r="AU283" s="26">
        <v>51.95</v>
      </c>
      <c r="AV283" s="26">
        <v>76.59</v>
      </c>
      <c r="AW283" s="26">
        <v>64.03</v>
      </c>
      <c r="AX283" s="26">
        <v>66.95</v>
      </c>
      <c r="AY283" s="26">
        <v>63.17</v>
      </c>
      <c r="AZ283" s="26">
        <v>87.02</v>
      </c>
      <c r="BA283" s="26">
        <v>75.14</v>
      </c>
      <c r="BB283" s="26">
        <v>96.47</v>
      </c>
      <c r="BC283" s="26">
        <v>73.87</v>
      </c>
      <c r="BD283" s="26">
        <v>51.22</v>
      </c>
      <c r="BE283" s="26">
        <v>57.36</v>
      </c>
      <c r="BF283" s="25"/>
      <c r="BG283" s="26">
        <v>92.65</v>
      </c>
      <c r="BH283" s="26">
        <v>108.38</v>
      </c>
      <c r="BI283" s="26">
        <v>70.709999999999994</v>
      </c>
      <c r="BJ283" s="26">
        <v>81.75</v>
      </c>
      <c r="BK283" s="26">
        <v>73.87</v>
      </c>
      <c r="BL283" s="26">
        <v>61.49</v>
      </c>
      <c r="BM283" s="26">
        <v>179.11</v>
      </c>
      <c r="BN283" s="26">
        <v>29.24</v>
      </c>
      <c r="BO283" s="26">
        <v>98.12</v>
      </c>
      <c r="BP283" s="26">
        <v>39.35</v>
      </c>
      <c r="BQ283" s="26">
        <v>48.3</v>
      </c>
      <c r="BR283" s="26">
        <v>97.31</v>
      </c>
      <c r="BS283" s="26">
        <v>53.63</v>
      </c>
      <c r="BT283" s="26">
        <v>40.07</v>
      </c>
      <c r="BU283" s="26">
        <v>63.53</v>
      </c>
      <c r="BV283" s="26">
        <v>100.99</v>
      </c>
      <c r="BW283" s="26">
        <v>113.6</v>
      </c>
      <c r="BX283" s="26">
        <v>77.430000000000007</v>
      </c>
      <c r="BY283" s="25"/>
      <c r="BZ283" s="25"/>
      <c r="CA283" s="25"/>
      <c r="CB283" s="25"/>
      <c r="CC283" s="26">
        <v>164.92</v>
      </c>
      <c r="CD283" s="26">
        <v>38.880000000000003</v>
      </c>
      <c r="CE283" s="26">
        <v>84.91</v>
      </c>
      <c r="CF283" s="26">
        <v>102.25</v>
      </c>
      <c r="CG283" s="26">
        <v>86.22</v>
      </c>
    </row>
    <row r="284" spans="1:85" x14ac:dyDescent="0.3">
      <c r="A284" s="24" t="s">
        <v>354</v>
      </c>
      <c r="B284" s="26">
        <v>81.3</v>
      </c>
      <c r="C284" s="25"/>
      <c r="D284" s="26">
        <v>74.27</v>
      </c>
      <c r="E284" s="26">
        <v>94.53</v>
      </c>
      <c r="F284" s="26">
        <v>118.08</v>
      </c>
      <c r="G284" s="26">
        <v>51.92</v>
      </c>
      <c r="H284" s="26">
        <v>70.989999999999995</v>
      </c>
      <c r="I284" s="26">
        <v>67.95</v>
      </c>
      <c r="J284" s="26">
        <v>77.73</v>
      </c>
      <c r="K284" s="26">
        <v>69.91</v>
      </c>
      <c r="L284" s="26">
        <v>92.9</v>
      </c>
      <c r="M284" s="26">
        <v>80.59</v>
      </c>
      <c r="N284" s="26">
        <v>82.24</v>
      </c>
      <c r="O284" s="26">
        <v>99.13</v>
      </c>
      <c r="P284" s="26">
        <v>58.2</v>
      </c>
      <c r="Q284" s="26">
        <v>72.56</v>
      </c>
      <c r="R284" s="25"/>
      <c r="S284" s="25"/>
      <c r="T284" s="25"/>
      <c r="U284" s="26">
        <v>100.85</v>
      </c>
      <c r="V284" s="26">
        <v>89.12</v>
      </c>
      <c r="W284" s="25"/>
      <c r="X284" s="26">
        <v>75.89</v>
      </c>
      <c r="Y284" s="26">
        <v>76.7</v>
      </c>
      <c r="Z284" s="26">
        <v>22.65</v>
      </c>
      <c r="AA284" s="26">
        <v>94.53</v>
      </c>
      <c r="AB284" s="26">
        <v>100.54</v>
      </c>
      <c r="AC284" s="26">
        <v>294.73</v>
      </c>
      <c r="AD284" s="26">
        <v>114.22</v>
      </c>
      <c r="AE284" s="26">
        <v>114.61</v>
      </c>
      <c r="AF284" s="26">
        <v>124.11</v>
      </c>
      <c r="AG284" s="26">
        <v>134.04</v>
      </c>
      <c r="AH284" s="26">
        <v>169.69</v>
      </c>
      <c r="AI284" s="26">
        <v>95.16</v>
      </c>
      <c r="AJ284" s="26">
        <v>142.55000000000001</v>
      </c>
      <c r="AK284" s="26">
        <v>101.23</v>
      </c>
      <c r="AL284" s="26">
        <v>207.94</v>
      </c>
      <c r="AM284" s="26">
        <v>94.37</v>
      </c>
      <c r="AN284" s="26">
        <v>158.02000000000001</v>
      </c>
      <c r="AO284" s="26">
        <v>177.54</v>
      </c>
      <c r="AP284" s="26">
        <v>127.43</v>
      </c>
      <c r="AQ284" s="26">
        <v>86.63</v>
      </c>
      <c r="AR284" s="26">
        <v>74.69</v>
      </c>
      <c r="AS284" s="26">
        <v>93.54</v>
      </c>
      <c r="AT284" s="26">
        <v>141.88</v>
      </c>
      <c r="AU284" s="26">
        <v>51.92</v>
      </c>
      <c r="AV284" s="26">
        <v>76.489999999999995</v>
      </c>
      <c r="AW284" s="26">
        <v>65.05</v>
      </c>
      <c r="AX284" s="26">
        <v>67.95</v>
      </c>
      <c r="AY284" s="26">
        <v>63.95</v>
      </c>
      <c r="AZ284" s="26">
        <v>87.66</v>
      </c>
      <c r="BA284" s="26">
        <v>75.42</v>
      </c>
      <c r="BB284" s="26">
        <v>96.18</v>
      </c>
      <c r="BC284" s="26">
        <v>74.2</v>
      </c>
      <c r="BD284" s="26">
        <v>53.09</v>
      </c>
      <c r="BE284" s="26">
        <v>60.16</v>
      </c>
      <c r="BF284" s="25"/>
      <c r="BG284" s="26">
        <v>92.9</v>
      </c>
      <c r="BH284" s="26">
        <v>107.79</v>
      </c>
      <c r="BI284" s="26">
        <v>71.39</v>
      </c>
      <c r="BJ284" s="26">
        <v>83.12</v>
      </c>
      <c r="BK284" s="26">
        <v>74.73</v>
      </c>
      <c r="BL284" s="26">
        <v>61.9</v>
      </c>
      <c r="BM284" s="26">
        <v>179.62</v>
      </c>
      <c r="BN284" s="26">
        <v>30.46</v>
      </c>
      <c r="BO284" s="26">
        <v>99.13</v>
      </c>
      <c r="BP284" s="26">
        <v>40.380000000000003</v>
      </c>
      <c r="BQ284" s="26">
        <v>49.21</v>
      </c>
      <c r="BR284" s="26">
        <v>97.7</v>
      </c>
      <c r="BS284" s="26">
        <v>55.52</v>
      </c>
      <c r="BT284" s="26">
        <v>41.71</v>
      </c>
      <c r="BU284" s="26">
        <v>64.25</v>
      </c>
      <c r="BV284" s="26">
        <v>101.97</v>
      </c>
      <c r="BW284" s="26">
        <v>115.04</v>
      </c>
      <c r="BX284" s="26">
        <v>78.22</v>
      </c>
      <c r="BY284" s="25"/>
      <c r="BZ284" s="25"/>
      <c r="CA284" s="25"/>
      <c r="CB284" s="25"/>
      <c r="CC284" s="26">
        <v>163.47</v>
      </c>
      <c r="CD284" s="26">
        <v>39.53</v>
      </c>
      <c r="CE284" s="26">
        <v>84.38</v>
      </c>
      <c r="CF284" s="26">
        <v>99.09</v>
      </c>
      <c r="CG284" s="26">
        <v>86.64</v>
      </c>
    </row>
    <row r="285" spans="1:85" x14ac:dyDescent="0.3">
      <c r="A285" s="24" t="s">
        <v>355</v>
      </c>
      <c r="B285" s="26">
        <v>81.84</v>
      </c>
      <c r="C285" s="25"/>
      <c r="D285" s="26">
        <v>74.33</v>
      </c>
      <c r="E285" s="26">
        <v>95.11</v>
      </c>
      <c r="F285" s="26">
        <v>117.92</v>
      </c>
      <c r="G285" s="26">
        <v>52.04</v>
      </c>
      <c r="H285" s="26">
        <v>71.63</v>
      </c>
      <c r="I285" s="26">
        <v>68.849999999999994</v>
      </c>
      <c r="J285" s="26">
        <v>78.680000000000007</v>
      </c>
      <c r="K285" s="26">
        <v>69.98</v>
      </c>
      <c r="L285" s="26">
        <v>93.3</v>
      </c>
      <c r="M285" s="26">
        <v>81.650000000000006</v>
      </c>
      <c r="N285" s="26">
        <v>83.9</v>
      </c>
      <c r="O285" s="26">
        <v>100.03</v>
      </c>
      <c r="P285" s="26">
        <v>59.23</v>
      </c>
      <c r="Q285" s="26">
        <v>73.09</v>
      </c>
      <c r="R285" s="25"/>
      <c r="S285" s="25"/>
      <c r="T285" s="25"/>
      <c r="U285" s="26">
        <v>100.77</v>
      </c>
      <c r="V285" s="26">
        <v>89.81</v>
      </c>
      <c r="W285" s="25"/>
      <c r="X285" s="26">
        <v>75.91</v>
      </c>
      <c r="Y285" s="26">
        <v>75.290000000000006</v>
      </c>
      <c r="Z285" s="26">
        <v>24.73</v>
      </c>
      <c r="AA285" s="26">
        <v>95.11</v>
      </c>
      <c r="AB285" s="26">
        <v>100.56</v>
      </c>
      <c r="AC285" s="26">
        <v>289.88</v>
      </c>
      <c r="AD285" s="26">
        <v>114.59</v>
      </c>
      <c r="AE285" s="26">
        <v>114.25</v>
      </c>
      <c r="AF285" s="26">
        <v>124.4</v>
      </c>
      <c r="AG285" s="26">
        <v>133.4</v>
      </c>
      <c r="AH285" s="26">
        <v>168.69</v>
      </c>
      <c r="AI285" s="26">
        <v>94.8</v>
      </c>
      <c r="AJ285" s="26">
        <v>141.86000000000001</v>
      </c>
      <c r="AK285" s="26">
        <v>101.56</v>
      </c>
      <c r="AL285" s="26">
        <v>205.89</v>
      </c>
      <c r="AM285" s="26">
        <v>94.56</v>
      </c>
      <c r="AN285" s="26">
        <v>156.57</v>
      </c>
      <c r="AO285" s="26">
        <v>176.26</v>
      </c>
      <c r="AP285" s="26">
        <v>126.7</v>
      </c>
      <c r="AQ285" s="26">
        <v>87.62</v>
      </c>
      <c r="AR285" s="26">
        <v>75.11</v>
      </c>
      <c r="AS285" s="26">
        <v>92.85</v>
      </c>
      <c r="AT285" s="26">
        <v>143.43</v>
      </c>
      <c r="AU285" s="26">
        <v>52.04</v>
      </c>
      <c r="AV285" s="26">
        <v>76.540000000000006</v>
      </c>
      <c r="AW285" s="26">
        <v>66.31</v>
      </c>
      <c r="AX285" s="26">
        <v>68.849999999999994</v>
      </c>
      <c r="AY285" s="26">
        <v>66.38</v>
      </c>
      <c r="AZ285" s="26">
        <v>88.39</v>
      </c>
      <c r="BA285" s="26">
        <v>76.23</v>
      </c>
      <c r="BB285" s="26">
        <v>95.96</v>
      </c>
      <c r="BC285" s="26">
        <v>71.28</v>
      </c>
      <c r="BD285" s="26">
        <v>53.48</v>
      </c>
      <c r="BE285" s="26">
        <v>60.56</v>
      </c>
      <c r="BF285" s="25"/>
      <c r="BG285" s="26">
        <v>93.3</v>
      </c>
      <c r="BH285" s="26">
        <v>107.38</v>
      </c>
      <c r="BI285" s="26">
        <v>72.2</v>
      </c>
      <c r="BJ285" s="26">
        <v>84.74</v>
      </c>
      <c r="BK285" s="26">
        <v>75.09</v>
      </c>
      <c r="BL285" s="26">
        <v>63.4</v>
      </c>
      <c r="BM285" s="26">
        <v>181.89</v>
      </c>
      <c r="BN285" s="26">
        <v>31.63</v>
      </c>
      <c r="BO285" s="26">
        <v>100.03</v>
      </c>
      <c r="BP285" s="26">
        <v>41.78</v>
      </c>
      <c r="BQ285" s="26">
        <v>49.85</v>
      </c>
      <c r="BR285" s="26">
        <v>98.13</v>
      </c>
      <c r="BS285" s="26">
        <v>57.23</v>
      </c>
      <c r="BT285" s="26">
        <v>43.04</v>
      </c>
      <c r="BU285" s="26">
        <v>64.819999999999993</v>
      </c>
      <c r="BV285" s="26">
        <v>102.42</v>
      </c>
      <c r="BW285" s="26">
        <v>114.72</v>
      </c>
      <c r="BX285" s="26">
        <v>78.91</v>
      </c>
      <c r="BY285" s="25"/>
      <c r="BZ285" s="25"/>
      <c r="CA285" s="25"/>
      <c r="CB285" s="25"/>
      <c r="CC285" s="26">
        <v>162.37</v>
      </c>
      <c r="CD285" s="26">
        <v>40.39</v>
      </c>
      <c r="CE285" s="26">
        <v>84.59</v>
      </c>
      <c r="CF285" s="26">
        <v>98.11</v>
      </c>
      <c r="CG285" s="26">
        <v>88.08</v>
      </c>
    </row>
    <row r="286" spans="1:85" x14ac:dyDescent="0.3">
      <c r="A286" s="24" t="s">
        <v>356</v>
      </c>
      <c r="B286" s="26">
        <v>82.22</v>
      </c>
      <c r="C286" s="25"/>
      <c r="D286" s="26">
        <v>75.13</v>
      </c>
      <c r="E286" s="26">
        <v>95.71</v>
      </c>
      <c r="F286" s="26">
        <v>117.19</v>
      </c>
      <c r="G286" s="26">
        <v>52.01</v>
      </c>
      <c r="H286" s="26">
        <v>72.41</v>
      </c>
      <c r="I286" s="26">
        <v>69.58</v>
      </c>
      <c r="J286" s="26">
        <v>78.95</v>
      </c>
      <c r="K286" s="26">
        <v>70.95</v>
      </c>
      <c r="L286" s="26">
        <v>93.1</v>
      </c>
      <c r="M286" s="26">
        <v>82.38</v>
      </c>
      <c r="N286" s="26">
        <v>84.57</v>
      </c>
      <c r="O286" s="26">
        <v>100.49</v>
      </c>
      <c r="P286" s="26">
        <v>59.63</v>
      </c>
      <c r="Q286" s="26">
        <v>73.790000000000006</v>
      </c>
      <c r="R286" s="25"/>
      <c r="S286" s="25"/>
      <c r="T286" s="25"/>
      <c r="U286" s="26">
        <v>100.49</v>
      </c>
      <c r="V286" s="26">
        <v>92.04</v>
      </c>
      <c r="W286" s="25"/>
      <c r="X286" s="26">
        <v>76.67</v>
      </c>
      <c r="Y286" s="26">
        <v>74.05</v>
      </c>
      <c r="Z286" s="26">
        <v>28.04</v>
      </c>
      <c r="AA286" s="26">
        <v>95.71</v>
      </c>
      <c r="AB286" s="26">
        <v>100.31</v>
      </c>
      <c r="AC286" s="26">
        <v>284.62</v>
      </c>
      <c r="AD286" s="26">
        <v>113.35</v>
      </c>
      <c r="AE286" s="26">
        <v>113.32</v>
      </c>
      <c r="AF286" s="26">
        <v>124.09</v>
      </c>
      <c r="AG286" s="26">
        <v>131.88</v>
      </c>
      <c r="AH286" s="26">
        <v>166.7</v>
      </c>
      <c r="AI286" s="26">
        <v>93.78</v>
      </c>
      <c r="AJ286" s="26">
        <v>140.69</v>
      </c>
      <c r="AK286" s="26">
        <v>102.01</v>
      </c>
      <c r="AL286" s="26">
        <v>203.26</v>
      </c>
      <c r="AM286" s="26">
        <v>94.72</v>
      </c>
      <c r="AN286" s="26">
        <v>155.5</v>
      </c>
      <c r="AO286" s="26">
        <v>174.51</v>
      </c>
      <c r="AP286" s="26">
        <v>125.53</v>
      </c>
      <c r="AQ286" s="26">
        <v>87.55</v>
      </c>
      <c r="AR286" s="26">
        <v>74.89</v>
      </c>
      <c r="AS286" s="26">
        <v>92.58</v>
      </c>
      <c r="AT286" s="26">
        <v>143.36000000000001</v>
      </c>
      <c r="AU286" s="26">
        <v>52.01</v>
      </c>
      <c r="AV286" s="26">
        <v>76.67</v>
      </c>
      <c r="AW286" s="26">
        <v>67.790000000000006</v>
      </c>
      <c r="AX286" s="26">
        <v>69.58</v>
      </c>
      <c r="AY286" s="26">
        <v>67.150000000000006</v>
      </c>
      <c r="AZ286" s="26">
        <v>88.16</v>
      </c>
      <c r="BA286" s="26">
        <v>76.67</v>
      </c>
      <c r="BB286" s="26">
        <v>96.09</v>
      </c>
      <c r="BC286" s="26">
        <v>69.41</v>
      </c>
      <c r="BD286" s="26">
        <v>54.52</v>
      </c>
      <c r="BE286" s="26">
        <v>62.86</v>
      </c>
      <c r="BF286" s="25"/>
      <c r="BG286" s="26">
        <v>93.1</v>
      </c>
      <c r="BH286" s="26">
        <v>106.93</v>
      </c>
      <c r="BI286" s="26">
        <v>72.94</v>
      </c>
      <c r="BJ286" s="26">
        <v>85.91</v>
      </c>
      <c r="BK286" s="26">
        <v>75.05</v>
      </c>
      <c r="BL286" s="26">
        <v>63.51</v>
      </c>
      <c r="BM286" s="26">
        <v>183.93</v>
      </c>
      <c r="BN286" s="26">
        <v>32.340000000000003</v>
      </c>
      <c r="BO286" s="26">
        <v>100.49</v>
      </c>
      <c r="BP286" s="26">
        <v>42.28</v>
      </c>
      <c r="BQ286" s="26">
        <v>50.12</v>
      </c>
      <c r="BR286" s="26">
        <v>98.46</v>
      </c>
      <c r="BS286" s="26">
        <v>57.63</v>
      </c>
      <c r="BT286" s="26">
        <v>43.53</v>
      </c>
      <c r="BU286" s="26">
        <v>65.81</v>
      </c>
      <c r="BV286" s="26">
        <v>101.76</v>
      </c>
      <c r="BW286" s="26">
        <v>115.01</v>
      </c>
      <c r="BX286" s="26">
        <v>79.209999999999994</v>
      </c>
      <c r="BY286" s="25"/>
      <c r="BZ286" s="25"/>
      <c r="CA286" s="25"/>
      <c r="CB286" s="25"/>
      <c r="CC286" s="26">
        <v>160.91999999999999</v>
      </c>
      <c r="CD286" s="26">
        <v>41.22</v>
      </c>
      <c r="CE286" s="26">
        <v>84.14</v>
      </c>
      <c r="CF286" s="26">
        <v>100.91</v>
      </c>
      <c r="CG286" s="26">
        <v>91.11</v>
      </c>
    </row>
    <row r="287" spans="1:85" x14ac:dyDescent="0.3">
      <c r="A287" s="24" t="s">
        <v>357</v>
      </c>
      <c r="B287" s="26">
        <v>82.72</v>
      </c>
      <c r="C287" s="25"/>
      <c r="D287" s="26">
        <v>75.75</v>
      </c>
      <c r="E287" s="26">
        <v>96.3</v>
      </c>
      <c r="F287" s="26">
        <v>116.6</v>
      </c>
      <c r="G287" s="26">
        <v>51.93</v>
      </c>
      <c r="H287" s="26">
        <v>72.709999999999994</v>
      </c>
      <c r="I287" s="26">
        <v>70.36</v>
      </c>
      <c r="J287" s="26">
        <v>79.040000000000006</v>
      </c>
      <c r="K287" s="26">
        <v>72.989999999999995</v>
      </c>
      <c r="L287" s="26">
        <v>93.38</v>
      </c>
      <c r="M287" s="26">
        <v>82.67</v>
      </c>
      <c r="N287" s="26">
        <v>86.49</v>
      </c>
      <c r="O287" s="26">
        <v>101.02</v>
      </c>
      <c r="P287" s="26">
        <v>60.06</v>
      </c>
      <c r="Q287" s="26">
        <v>74.540000000000006</v>
      </c>
      <c r="R287" s="25"/>
      <c r="S287" s="25"/>
      <c r="T287" s="25"/>
      <c r="U287" s="26">
        <v>100.35</v>
      </c>
      <c r="V287" s="26">
        <v>94.45</v>
      </c>
      <c r="W287" s="25"/>
      <c r="X287" s="26">
        <v>77.239999999999995</v>
      </c>
      <c r="Y287" s="26">
        <v>72.53</v>
      </c>
      <c r="Z287" s="26">
        <v>31.93</v>
      </c>
      <c r="AA287" s="26">
        <v>96.3</v>
      </c>
      <c r="AB287" s="26">
        <v>100.27</v>
      </c>
      <c r="AC287" s="26">
        <v>280.05</v>
      </c>
      <c r="AD287" s="26">
        <v>114.53</v>
      </c>
      <c r="AE287" s="26">
        <v>112.74</v>
      </c>
      <c r="AF287" s="26">
        <v>123.81</v>
      </c>
      <c r="AG287" s="26">
        <v>131.22</v>
      </c>
      <c r="AH287" s="26">
        <v>165.16</v>
      </c>
      <c r="AI287" s="26">
        <v>92.89</v>
      </c>
      <c r="AJ287" s="26">
        <v>140.05000000000001</v>
      </c>
      <c r="AK287" s="26">
        <v>102.13</v>
      </c>
      <c r="AL287" s="26">
        <v>200.96</v>
      </c>
      <c r="AM287" s="26">
        <v>94.81</v>
      </c>
      <c r="AN287" s="26">
        <v>153.41</v>
      </c>
      <c r="AO287" s="26">
        <v>173.77</v>
      </c>
      <c r="AP287" s="26">
        <v>124.65</v>
      </c>
      <c r="AQ287" s="26">
        <v>87.35</v>
      </c>
      <c r="AR287" s="26">
        <v>75.010000000000005</v>
      </c>
      <c r="AS287" s="26">
        <v>92.49</v>
      </c>
      <c r="AT287" s="26">
        <v>142.85</v>
      </c>
      <c r="AU287" s="26">
        <v>51.93</v>
      </c>
      <c r="AV287" s="26">
        <v>76.59</v>
      </c>
      <c r="AW287" s="26">
        <v>68.489999999999995</v>
      </c>
      <c r="AX287" s="26">
        <v>70.36</v>
      </c>
      <c r="AY287" s="26">
        <v>67.14</v>
      </c>
      <c r="AZ287" s="26">
        <v>87.86</v>
      </c>
      <c r="BA287" s="26">
        <v>76.95</v>
      </c>
      <c r="BB287" s="26">
        <v>95.83</v>
      </c>
      <c r="BC287" s="26">
        <v>68.95</v>
      </c>
      <c r="BD287" s="26">
        <v>59.67</v>
      </c>
      <c r="BE287" s="26">
        <v>64.709999999999994</v>
      </c>
      <c r="BF287" s="25"/>
      <c r="BG287" s="26">
        <v>93.38</v>
      </c>
      <c r="BH287" s="26">
        <v>106.55</v>
      </c>
      <c r="BI287" s="26">
        <v>73.709999999999994</v>
      </c>
      <c r="BJ287" s="26">
        <v>86.17</v>
      </c>
      <c r="BK287" s="26">
        <v>75.12</v>
      </c>
      <c r="BL287" s="26">
        <v>66.48</v>
      </c>
      <c r="BM287" s="26">
        <v>183.82</v>
      </c>
      <c r="BN287" s="26">
        <v>33.17</v>
      </c>
      <c r="BO287" s="26">
        <v>101.02</v>
      </c>
      <c r="BP287" s="26">
        <v>42.88</v>
      </c>
      <c r="BQ287" s="26">
        <v>50.49</v>
      </c>
      <c r="BR287" s="26">
        <v>98.59</v>
      </c>
      <c r="BS287" s="26">
        <v>58.04</v>
      </c>
      <c r="BT287" s="26">
        <v>44.01</v>
      </c>
      <c r="BU287" s="26">
        <v>66.92</v>
      </c>
      <c r="BV287" s="26">
        <v>101.26</v>
      </c>
      <c r="BW287" s="26">
        <v>115.16</v>
      </c>
      <c r="BX287" s="26">
        <v>79.44</v>
      </c>
      <c r="BY287" s="25"/>
      <c r="BZ287" s="25"/>
      <c r="CA287" s="25"/>
      <c r="CB287" s="25"/>
      <c r="CC287" s="26">
        <v>159.69</v>
      </c>
      <c r="CD287" s="26">
        <v>42.11</v>
      </c>
      <c r="CE287" s="26">
        <v>84.29</v>
      </c>
      <c r="CF287" s="26">
        <v>105.6</v>
      </c>
      <c r="CG287" s="26">
        <v>93.52</v>
      </c>
    </row>
    <row r="288" spans="1:85" x14ac:dyDescent="0.3">
      <c r="A288" s="24" t="s">
        <v>358</v>
      </c>
      <c r="B288" s="26">
        <v>83.13</v>
      </c>
      <c r="C288" s="25"/>
      <c r="D288" s="26">
        <v>76.25</v>
      </c>
      <c r="E288" s="26">
        <v>96.91</v>
      </c>
      <c r="F288" s="26">
        <v>116.15</v>
      </c>
      <c r="G288" s="26">
        <v>52.01</v>
      </c>
      <c r="H288" s="26">
        <v>73.13</v>
      </c>
      <c r="I288" s="26">
        <v>71.42</v>
      </c>
      <c r="J288" s="26">
        <v>79.47</v>
      </c>
      <c r="K288" s="26">
        <v>74.319999999999993</v>
      </c>
      <c r="L288" s="26">
        <v>93.74</v>
      </c>
      <c r="M288" s="26">
        <v>82.88</v>
      </c>
      <c r="N288" s="26">
        <v>87.17</v>
      </c>
      <c r="O288" s="26">
        <v>101.91</v>
      </c>
      <c r="P288" s="26">
        <v>60.36</v>
      </c>
      <c r="Q288" s="26">
        <v>75.73</v>
      </c>
      <c r="R288" s="25"/>
      <c r="S288" s="25"/>
      <c r="T288" s="25"/>
      <c r="U288" s="26">
        <v>98.21</v>
      </c>
      <c r="V288" s="26">
        <v>94.83</v>
      </c>
      <c r="W288" s="25"/>
      <c r="X288" s="26">
        <v>77.67</v>
      </c>
      <c r="Y288" s="26">
        <v>71.84</v>
      </c>
      <c r="Z288" s="26">
        <v>35.409999999999997</v>
      </c>
      <c r="AA288" s="26">
        <v>96.91</v>
      </c>
      <c r="AB288" s="26">
        <v>100.32</v>
      </c>
      <c r="AC288" s="26">
        <v>277.19</v>
      </c>
      <c r="AD288" s="26">
        <v>115.06</v>
      </c>
      <c r="AE288" s="26">
        <v>112.54</v>
      </c>
      <c r="AF288" s="26">
        <v>123.33</v>
      </c>
      <c r="AG288" s="26">
        <v>130.1</v>
      </c>
      <c r="AH288" s="26">
        <v>163.65</v>
      </c>
      <c r="AI288" s="26">
        <v>92.07</v>
      </c>
      <c r="AJ288" s="26">
        <v>139.74</v>
      </c>
      <c r="AK288" s="26">
        <v>102.35</v>
      </c>
      <c r="AL288" s="26">
        <v>198.62</v>
      </c>
      <c r="AM288" s="26">
        <v>95.1</v>
      </c>
      <c r="AN288" s="26">
        <v>151.57</v>
      </c>
      <c r="AO288" s="26">
        <v>172.89</v>
      </c>
      <c r="AP288" s="26">
        <v>123.84</v>
      </c>
      <c r="AQ288" s="26">
        <v>87.45</v>
      </c>
      <c r="AR288" s="26">
        <v>75.22</v>
      </c>
      <c r="AS288" s="26">
        <v>92.69</v>
      </c>
      <c r="AT288" s="26">
        <v>142.27000000000001</v>
      </c>
      <c r="AU288" s="26">
        <v>52.01</v>
      </c>
      <c r="AV288" s="26">
        <v>76.55</v>
      </c>
      <c r="AW288" s="26">
        <v>69.400000000000006</v>
      </c>
      <c r="AX288" s="26">
        <v>71.42</v>
      </c>
      <c r="AY288" s="26">
        <v>67.319999999999993</v>
      </c>
      <c r="AZ288" s="26">
        <v>87.84</v>
      </c>
      <c r="BA288" s="26">
        <v>77.61</v>
      </c>
      <c r="BB288" s="26">
        <v>95.53</v>
      </c>
      <c r="BC288" s="26">
        <v>66.84</v>
      </c>
      <c r="BD288" s="26">
        <v>62.18</v>
      </c>
      <c r="BE288" s="26">
        <v>67.06</v>
      </c>
      <c r="BF288" s="25"/>
      <c r="BG288" s="26">
        <v>93.74</v>
      </c>
      <c r="BH288" s="26">
        <v>106.17</v>
      </c>
      <c r="BI288" s="26">
        <v>74</v>
      </c>
      <c r="BJ288" s="26">
        <v>86.55</v>
      </c>
      <c r="BK288" s="26">
        <v>74.97</v>
      </c>
      <c r="BL288" s="26">
        <v>67.34</v>
      </c>
      <c r="BM288" s="26">
        <v>183.49</v>
      </c>
      <c r="BN288" s="26">
        <v>34.19</v>
      </c>
      <c r="BO288" s="26">
        <v>101.91</v>
      </c>
      <c r="BP288" s="26">
        <v>43.36</v>
      </c>
      <c r="BQ288" s="26">
        <v>50.83</v>
      </c>
      <c r="BR288" s="26">
        <v>98.52</v>
      </c>
      <c r="BS288" s="26">
        <v>58.34</v>
      </c>
      <c r="BT288" s="26">
        <v>44.34</v>
      </c>
      <c r="BU288" s="26">
        <v>68.599999999999994</v>
      </c>
      <c r="BV288" s="26">
        <v>100.74</v>
      </c>
      <c r="BW288" s="26">
        <v>116.06</v>
      </c>
      <c r="BX288" s="26">
        <v>79.88</v>
      </c>
      <c r="BY288" s="25"/>
      <c r="BZ288" s="25"/>
      <c r="CA288" s="25"/>
      <c r="CB288" s="25"/>
      <c r="CC288" s="26">
        <v>155.52000000000001</v>
      </c>
      <c r="CD288" s="26">
        <v>41.94</v>
      </c>
      <c r="CE288" s="26">
        <v>84.28</v>
      </c>
      <c r="CF288" s="26">
        <v>109.5</v>
      </c>
      <c r="CG288" s="26">
        <v>92.76</v>
      </c>
    </row>
    <row r="289" spans="1:85" x14ac:dyDescent="0.3">
      <c r="A289" s="24" t="s">
        <v>359</v>
      </c>
      <c r="B289" s="26">
        <v>83.87</v>
      </c>
      <c r="C289" s="25"/>
      <c r="D289" s="26">
        <v>76.33</v>
      </c>
      <c r="E289" s="26">
        <v>97.44</v>
      </c>
      <c r="F289" s="26">
        <v>115.98</v>
      </c>
      <c r="G289" s="26">
        <v>52.16</v>
      </c>
      <c r="H289" s="26">
        <v>73.91</v>
      </c>
      <c r="I289" s="26">
        <v>72.680000000000007</v>
      </c>
      <c r="J289" s="26">
        <v>80.25</v>
      </c>
      <c r="K289" s="26">
        <v>77.14</v>
      </c>
      <c r="L289" s="26">
        <v>94.02</v>
      </c>
      <c r="M289" s="26">
        <v>83.63</v>
      </c>
      <c r="N289" s="26">
        <v>87.78</v>
      </c>
      <c r="O289" s="26">
        <v>102.65</v>
      </c>
      <c r="P289" s="26">
        <v>60.89</v>
      </c>
      <c r="Q289" s="26">
        <v>76.39</v>
      </c>
      <c r="R289" s="25"/>
      <c r="S289" s="25"/>
      <c r="T289" s="25"/>
      <c r="U289" s="26">
        <v>97.31</v>
      </c>
      <c r="V289" s="26">
        <v>94.7</v>
      </c>
      <c r="W289" s="25"/>
      <c r="X289" s="26">
        <v>77.7</v>
      </c>
      <c r="Y289" s="26">
        <v>71.14</v>
      </c>
      <c r="Z289" s="26">
        <v>37.54</v>
      </c>
      <c r="AA289" s="26">
        <v>97.44</v>
      </c>
      <c r="AB289" s="26">
        <v>100.6</v>
      </c>
      <c r="AC289" s="26">
        <v>272.5</v>
      </c>
      <c r="AD289" s="26">
        <v>114.7</v>
      </c>
      <c r="AE289" s="26">
        <v>112.78</v>
      </c>
      <c r="AF289" s="26">
        <v>123.05</v>
      </c>
      <c r="AG289" s="26">
        <v>130.85</v>
      </c>
      <c r="AH289" s="26">
        <v>163.12</v>
      </c>
      <c r="AI289" s="26">
        <v>91.7</v>
      </c>
      <c r="AJ289" s="26">
        <v>139.66999999999999</v>
      </c>
      <c r="AK289" s="26">
        <v>103.34</v>
      </c>
      <c r="AL289" s="26">
        <v>196.9</v>
      </c>
      <c r="AM289" s="26">
        <v>95.51</v>
      </c>
      <c r="AN289" s="26">
        <v>149.91</v>
      </c>
      <c r="AO289" s="26">
        <v>171.15</v>
      </c>
      <c r="AP289" s="26">
        <v>123.29</v>
      </c>
      <c r="AQ289" s="26">
        <v>87.56</v>
      </c>
      <c r="AR289" s="26">
        <v>75.75</v>
      </c>
      <c r="AS289" s="26">
        <v>92.98</v>
      </c>
      <c r="AT289" s="26">
        <v>142.33000000000001</v>
      </c>
      <c r="AU289" s="26">
        <v>52.16</v>
      </c>
      <c r="AV289" s="26">
        <v>77</v>
      </c>
      <c r="AW289" s="26">
        <v>70.55</v>
      </c>
      <c r="AX289" s="26">
        <v>72.680000000000007</v>
      </c>
      <c r="AY289" s="26">
        <v>68.959999999999994</v>
      </c>
      <c r="AZ289" s="26">
        <v>88.07</v>
      </c>
      <c r="BA289" s="26">
        <v>78.52</v>
      </c>
      <c r="BB289" s="26">
        <v>95.75</v>
      </c>
      <c r="BC289" s="26">
        <v>64.790000000000006</v>
      </c>
      <c r="BD289" s="26">
        <v>63.81</v>
      </c>
      <c r="BE289" s="26">
        <v>73.39</v>
      </c>
      <c r="BF289" s="25"/>
      <c r="BG289" s="26">
        <v>94.02</v>
      </c>
      <c r="BH289" s="26">
        <v>105.96</v>
      </c>
      <c r="BI289" s="26">
        <v>74.709999999999994</v>
      </c>
      <c r="BJ289" s="26">
        <v>87.56</v>
      </c>
      <c r="BK289" s="26">
        <v>75.37</v>
      </c>
      <c r="BL289" s="26">
        <v>67.849999999999994</v>
      </c>
      <c r="BM289" s="26">
        <v>183.52</v>
      </c>
      <c r="BN289" s="26">
        <v>35.450000000000003</v>
      </c>
      <c r="BO289" s="26">
        <v>102.65</v>
      </c>
      <c r="BP289" s="26">
        <v>44.17</v>
      </c>
      <c r="BQ289" s="26">
        <v>51.37</v>
      </c>
      <c r="BR289" s="26">
        <v>98.51</v>
      </c>
      <c r="BS289" s="26">
        <v>59.06</v>
      </c>
      <c r="BT289" s="26">
        <v>44.91</v>
      </c>
      <c r="BU289" s="26">
        <v>69.23</v>
      </c>
      <c r="BV289" s="26">
        <v>100.29</v>
      </c>
      <c r="BW289" s="26">
        <v>117.35</v>
      </c>
      <c r="BX289" s="26">
        <v>80.599999999999994</v>
      </c>
      <c r="BY289" s="25"/>
      <c r="BZ289" s="25"/>
      <c r="CA289" s="25"/>
      <c r="CB289" s="25"/>
      <c r="CC289" s="26">
        <v>153.33000000000001</v>
      </c>
      <c r="CD289" s="26">
        <v>42.28</v>
      </c>
      <c r="CE289" s="26">
        <v>83.79</v>
      </c>
      <c r="CF289" s="26">
        <v>111.92</v>
      </c>
      <c r="CG289" s="26">
        <v>91.82</v>
      </c>
    </row>
    <row r="290" spans="1:85" x14ac:dyDescent="0.3">
      <c r="A290" s="24" t="s">
        <v>360</v>
      </c>
      <c r="B290" s="26">
        <v>84.46</v>
      </c>
      <c r="C290" s="25"/>
      <c r="D290" s="26">
        <v>77.09</v>
      </c>
      <c r="E290" s="26">
        <v>97.81</v>
      </c>
      <c r="F290" s="26">
        <v>115.44</v>
      </c>
      <c r="G290" s="26">
        <v>52.26</v>
      </c>
      <c r="H290" s="26">
        <v>74.709999999999994</v>
      </c>
      <c r="I290" s="26">
        <v>73.77</v>
      </c>
      <c r="J290" s="26">
        <v>80.790000000000006</v>
      </c>
      <c r="K290" s="26">
        <v>80.17</v>
      </c>
      <c r="L290" s="26">
        <v>94.33</v>
      </c>
      <c r="M290" s="26">
        <v>83.66</v>
      </c>
      <c r="N290" s="26">
        <v>88.3</v>
      </c>
      <c r="O290" s="26">
        <v>103.41</v>
      </c>
      <c r="P290" s="26">
        <v>61.25</v>
      </c>
      <c r="Q290" s="26">
        <v>76.72</v>
      </c>
      <c r="R290" s="25"/>
      <c r="S290" s="25"/>
      <c r="T290" s="25"/>
      <c r="U290" s="26">
        <v>96.86</v>
      </c>
      <c r="V290" s="26">
        <v>93.34</v>
      </c>
      <c r="W290" s="25"/>
      <c r="X290" s="26">
        <v>78.52</v>
      </c>
      <c r="Y290" s="26">
        <v>70.41</v>
      </c>
      <c r="Z290" s="26">
        <v>37.31</v>
      </c>
      <c r="AA290" s="26">
        <v>97.81</v>
      </c>
      <c r="AB290" s="26">
        <v>100.47</v>
      </c>
      <c r="AC290" s="26">
        <v>268.8</v>
      </c>
      <c r="AD290" s="26">
        <v>114.33</v>
      </c>
      <c r="AE290" s="26">
        <v>112.62</v>
      </c>
      <c r="AF290" s="26">
        <v>122.94</v>
      </c>
      <c r="AG290" s="26">
        <v>130.03</v>
      </c>
      <c r="AH290" s="26">
        <v>161.44</v>
      </c>
      <c r="AI290" s="26">
        <v>91.34</v>
      </c>
      <c r="AJ290" s="26">
        <v>139.41999999999999</v>
      </c>
      <c r="AK290" s="26">
        <v>104.17</v>
      </c>
      <c r="AL290" s="26">
        <v>194.42</v>
      </c>
      <c r="AM290" s="26">
        <v>95.68</v>
      </c>
      <c r="AN290" s="26">
        <v>147.24</v>
      </c>
      <c r="AO290" s="26">
        <v>170.19</v>
      </c>
      <c r="AP290" s="26">
        <v>122.22</v>
      </c>
      <c r="AQ290" s="26">
        <v>87.44</v>
      </c>
      <c r="AR290" s="26">
        <v>75.73</v>
      </c>
      <c r="AS290" s="26">
        <v>94.02</v>
      </c>
      <c r="AT290" s="26">
        <v>142.13</v>
      </c>
      <c r="AU290" s="26">
        <v>52.26</v>
      </c>
      <c r="AV290" s="26">
        <v>77.08</v>
      </c>
      <c r="AW290" s="26">
        <v>72.13</v>
      </c>
      <c r="AX290" s="26">
        <v>73.77</v>
      </c>
      <c r="AY290" s="26">
        <v>70.27</v>
      </c>
      <c r="AZ290" s="26">
        <v>88.09</v>
      </c>
      <c r="BA290" s="26">
        <v>79.180000000000007</v>
      </c>
      <c r="BB290" s="26">
        <v>97.2</v>
      </c>
      <c r="BC290" s="26">
        <v>63.2</v>
      </c>
      <c r="BD290" s="26">
        <v>65.36</v>
      </c>
      <c r="BE290" s="26">
        <v>79.290000000000006</v>
      </c>
      <c r="BF290" s="25"/>
      <c r="BG290" s="26">
        <v>94.33</v>
      </c>
      <c r="BH290" s="26">
        <v>105.76</v>
      </c>
      <c r="BI290" s="26">
        <v>75.569999999999993</v>
      </c>
      <c r="BJ290" s="26">
        <v>87.38</v>
      </c>
      <c r="BK290" s="26">
        <v>75.17</v>
      </c>
      <c r="BL290" s="26">
        <v>68.459999999999994</v>
      </c>
      <c r="BM290" s="26">
        <v>183.27</v>
      </c>
      <c r="BN290" s="26">
        <v>36.380000000000003</v>
      </c>
      <c r="BO290" s="26">
        <v>103.41</v>
      </c>
      <c r="BP290" s="26">
        <v>44.96</v>
      </c>
      <c r="BQ290" s="26">
        <v>51.48</v>
      </c>
      <c r="BR290" s="26">
        <v>98.39</v>
      </c>
      <c r="BS290" s="26">
        <v>59.41</v>
      </c>
      <c r="BT290" s="26">
        <v>45.32</v>
      </c>
      <c r="BU290" s="26">
        <v>69.39</v>
      </c>
      <c r="BV290" s="26">
        <v>98.83</v>
      </c>
      <c r="BW290" s="26">
        <v>118.76</v>
      </c>
      <c r="BX290" s="26">
        <v>81.319999999999993</v>
      </c>
      <c r="BY290" s="25"/>
      <c r="BZ290" s="25"/>
      <c r="CA290" s="25"/>
      <c r="CB290" s="25"/>
      <c r="CC290" s="26">
        <v>151.75</v>
      </c>
      <c r="CD290" s="26">
        <v>42.9</v>
      </c>
      <c r="CE290" s="26">
        <v>83.24</v>
      </c>
      <c r="CF290" s="26">
        <v>110.58</v>
      </c>
      <c r="CG290" s="26">
        <v>90.16</v>
      </c>
    </row>
    <row r="291" spans="1:85" x14ac:dyDescent="0.3">
      <c r="A291" s="24" t="s">
        <v>361</v>
      </c>
      <c r="B291" s="26">
        <v>84.83</v>
      </c>
      <c r="C291" s="25"/>
      <c r="D291" s="26">
        <v>77.61</v>
      </c>
      <c r="E291" s="26">
        <v>98.09</v>
      </c>
      <c r="F291" s="26">
        <v>114.82</v>
      </c>
      <c r="G291" s="26">
        <v>52.27</v>
      </c>
      <c r="H291" s="26">
        <v>75.180000000000007</v>
      </c>
      <c r="I291" s="26">
        <v>74.66</v>
      </c>
      <c r="J291" s="26">
        <v>81.180000000000007</v>
      </c>
      <c r="K291" s="26">
        <v>82.4</v>
      </c>
      <c r="L291" s="26">
        <v>94.54</v>
      </c>
      <c r="M291" s="26">
        <v>83.41</v>
      </c>
      <c r="N291" s="26">
        <v>88.08</v>
      </c>
      <c r="O291" s="26">
        <v>104.13</v>
      </c>
      <c r="P291" s="26">
        <v>61.8</v>
      </c>
      <c r="Q291" s="26">
        <v>77.510000000000005</v>
      </c>
      <c r="R291" s="25"/>
      <c r="S291" s="25"/>
      <c r="T291" s="25"/>
      <c r="U291" s="26">
        <v>95.98</v>
      </c>
      <c r="V291" s="26">
        <v>91.53</v>
      </c>
      <c r="W291" s="25"/>
      <c r="X291" s="26">
        <v>79.16</v>
      </c>
      <c r="Y291" s="26">
        <v>69.37</v>
      </c>
      <c r="Z291" s="26">
        <v>35.58</v>
      </c>
      <c r="AA291" s="26">
        <v>98.09</v>
      </c>
      <c r="AB291" s="26">
        <v>100.35</v>
      </c>
      <c r="AC291" s="26">
        <v>264.24</v>
      </c>
      <c r="AD291" s="26">
        <v>113.48</v>
      </c>
      <c r="AE291" s="26">
        <v>112.84</v>
      </c>
      <c r="AF291" s="26">
        <v>122.79</v>
      </c>
      <c r="AG291" s="26">
        <v>129.35</v>
      </c>
      <c r="AH291" s="26">
        <v>159.68</v>
      </c>
      <c r="AI291" s="26">
        <v>91.07</v>
      </c>
      <c r="AJ291" s="26">
        <v>138.71</v>
      </c>
      <c r="AK291" s="26">
        <v>104.22</v>
      </c>
      <c r="AL291" s="26">
        <v>191.62</v>
      </c>
      <c r="AM291" s="26">
        <v>95.64</v>
      </c>
      <c r="AN291" s="26">
        <v>145.09</v>
      </c>
      <c r="AO291" s="26">
        <v>168.25</v>
      </c>
      <c r="AP291" s="26">
        <v>121.39</v>
      </c>
      <c r="AQ291" s="26">
        <v>87.11</v>
      </c>
      <c r="AR291" s="26">
        <v>75.790000000000006</v>
      </c>
      <c r="AS291" s="26">
        <v>95.65</v>
      </c>
      <c r="AT291" s="26">
        <v>142.1</v>
      </c>
      <c r="AU291" s="26">
        <v>52.27</v>
      </c>
      <c r="AV291" s="26">
        <v>77.069999999999993</v>
      </c>
      <c r="AW291" s="26">
        <v>73.13</v>
      </c>
      <c r="AX291" s="26">
        <v>74.66</v>
      </c>
      <c r="AY291" s="26">
        <v>71.11</v>
      </c>
      <c r="AZ291" s="26">
        <v>88.6</v>
      </c>
      <c r="BA291" s="26">
        <v>79.459999999999994</v>
      </c>
      <c r="BB291" s="26">
        <v>98.03</v>
      </c>
      <c r="BC291" s="26">
        <v>61.54</v>
      </c>
      <c r="BD291" s="26">
        <v>67.41</v>
      </c>
      <c r="BE291" s="26">
        <v>83.17</v>
      </c>
      <c r="BF291" s="25"/>
      <c r="BG291" s="26">
        <v>94.54</v>
      </c>
      <c r="BH291" s="26">
        <v>105.41</v>
      </c>
      <c r="BI291" s="26">
        <v>76.27</v>
      </c>
      <c r="BJ291" s="26">
        <v>86.82</v>
      </c>
      <c r="BK291" s="26">
        <v>74.89</v>
      </c>
      <c r="BL291" s="26">
        <v>68.14</v>
      </c>
      <c r="BM291" s="26">
        <v>182.17</v>
      </c>
      <c r="BN291" s="26">
        <v>37.21</v>
      </c>
      <c r="BO291" s="26">
        <v>104.13</v>
      </c>
      <c r="BP291" s="26">
        <v>46.19</v>
      </c>
      <c r="BQ291" s="26">
        <v>51.8</v>
      </c>
      <c r="BR291" s="26">
        <v>97.87</v>
      </c>
      <c r="BS291" s="26">
        <v>60.26</v>
      </c>
      <c r="BT291" s="26">
        <v>46.32</v>
      </c>
      <c r="BU291" s="26">
        <v>70.31</v>
      </c>
      <c r="BV291" s="26">
        <v>97.66</v>
      </c>
      <c r="BW291" s="26">
        <v>119.79</v>
      </c>
      <c r="BX291" s="26">
        <v>82.11</v>
      </c>
      <c r="BY291" s="25"/>
      <c r="BZ291" s="25"/>
      <c r="CA291" s="25"/>
      <c r="CB291" s="25"/>
      <c r="CC291" s="26">
        <v>149.63999999999999</v>
      </c>
      <c r="CD291" s="26">
        <v>43.18</v>
      </c>
      <c r="CE291" s="26">
        <v>82.8</v>
      </c>
      <c r="CF291" s="26">
        <v>106.89</v>
      </c>
      <c r="CG291" s="26">
        <v>88.52</v>
      </c>
    </row>
    <row r="292" spans="1:85" x14ac:dyDescent="0.3">
      <c r="A292" s="24" t="s">
        <v>362</v>
      </c>
      <c r="B292" s="26">
        <v>85.17</v>
      </c>
      <c r="C292" s="25"/>
      <c r="D292" s="26">
        <v>77.89</v>
      </c>
      <c r="E292" s="26">
        <v>98.19</v>
      </c>
      <c r="F292" s="26">
        <v>114.24</v>
      </c>
      <c r="G292" s="26">
        <v>52.36</v>
      </c>
      <c r="H292" s="26">
        <v>75.72</v>
      </c>
      <c r="I292" s="26">
        <v>75.75</v>
      </c>
      <c r="J292" s="26">
        <v>81.44</v>
      </c>
      <c r="K292" s="26">
        <v>84.07</v>
      </c>
      <c r="L292" s="26">
        <v>94.67</v>
      </c>
      <c r="M292" s="26">
        <v>83.11</v>
      </c>
      <c r="N292" s="26">
        <v>89.43</v>
      </c>
      <c r="O292" s="26">
        <v>104.6</v>
      </c>
      <c r="P292" s="26">
        <v>62.18</v>
      </c>
      <c r="Q292" s="26">
        <v>78.12</v>
      </c>
      <c r="R292" s="25"/>
      <c r="S292" s="25"/>
      <c r="T292" s="25"/>
      <c r="U292" s="26">
        <v>95.08</v>
      </c>
      <c r="V292" s="26">
        <v>88.26</v>
      </c>
      <c r="W292" s="25"/>
      <c r="X292" s="26">
        <v>79.52</v>
      </c>
      <c r="Y292" s="26">
        <v>69.209999999999994</v>
      </c>
      <c r="Z292" s="26">
        <v>33.630000000000003</v>
      </c>
      <c r="AA292" s="26">
        <v>98.19</v>
      </c>
      <c r="AB292" s="26">
        <v>100.19</v>
      </c>
      <c r="AC292" s="26">
        <v>260.04000000000002</v>
      </c>
      <c r="AD292" s="26">
        <v>113.2</v>
      </c>
      <c r="AE292" s="26">
        <v>113.3</v>
      </c>
      <c r="AF292" s="26">
        <v>122.55</v>
      </c>
      <c r="AG292" s="26">
        <v>129.12</v>
      </c>
      <c r="AH292" s="26">
        <v>158.03</v>
      </c>
      <c r="AI292" s="26">
        <v>90.9</v>
      </c>
      <c r="AJ292" s="26">
        <v>138.69</v>
      </c>
      <c r="AK292" s="26">
        <v>104.09</v>
      </c>
      <c r="AL292" s="26">
        <v>189.32</v>
      </c>
      <c r="AM292" s="26">
        <v>95.54</v>
      </c>
      <c r="AN292" s="26">
        <v>142.94999999999999</v>
      </c>
      <c r="AO292" s="26">
        <v>166.46</v>
      </c>
      <c r="AP292" s="26">
        <v>120.68</v>
      </c>
      <c r="AQ292" s="26">
        <v>86.77</v>
      </c>
      <c r="AR292" s="26">
        <v>75.8</v>
      </c>
      <c r="AS292" s="26">
        <v>95.7</v>
      </c>
      <c r="AT292" s="26">
        <v>142.04</v>
      </c>
      <c r="AU292" s="26">
        <v>52.36</v>
      </c>
      <c r="AV292" s="26">
        <v>77.16</v>
      </c>
      <c r="AW292" s="26">
        <v>74.180000000000007</v>
      </c>
      <c r="AX292" s="26">
        <v>75.75</v>
      </c>
      <c r="AY292" s="26">
        <v>71.91</v>
      </c>
      <c r="AZ292" s="26">
        <v>88.79</v>
      </c>
      <c r="BA292" s="26">
        <v>79.67</v>
      </c>
      <c r="BB292" s="26">
        <v>98.57</v>
      </c>
      <c r="BC292" s="26">
        <v>62.21</v>
      </c>
      <c r="BD292" s="26">
        <v>68.709999999999994</v>
      </c>
      <c r="BE292" s="26">
        <v>86.07</v>
      </c>
      <c r="BF292" s="25"/>
      <c r="BG292" s="26">
        <v>94.67</v>
      </c>
      <c r="BH292" s="26">
        <v>104.92</v>
      </c>
      <c r="BI292" s="26">
        <v>77.099999999999994</v>
      </c>
      <c r="BJ292" s="26">
        <v>86.17</v>
      </c>
      <c r="BK292" s="26">
        <v>74.41</v>
      </c>
      <c r="BL292" s="26">
        <v>70.47</v>
      </c>
      <c r="BM292" s="26">
        <v>181.03</v>
      </c>
      <c r="BN292" s="26">
        <v>38.22</v>
      </c>
      <c r="BO292" s="26">
        <v>104.6</v>
      </c>
      <c r="BP292" s="26">
        <v>47.05</v>
      </c>
      <c r="BQ292" s="26">
        <v>51.94</v>
      </c>
      <c r="BR292" s="26">
        <v>97.54</v>
      </c>
      <c r="BS292" s="26">
        <v>60.85</v>
      </c>
      <c r="BT292" s="26">
        <v>47.08</v>
      </c>
      <c r="BU292" s="26">
        <v>71.12</v>
      </c>
      <c r="BV292" s="26">
        <v>96.01</v>
      </c>
      <c r="BW292" s="26">
        <v>120.43</v>
      </c>
      <c r="BX292" s="26">
        <v>82.66</v>
      </c>
      <c r="BY292" s="25"/>
      <c r="BZ292" s="25"/>
      <c r="CA292" s="25"/>
      <c r="CB292" s="25"/>
      <c r="CC292" s="26">
        <v>147.59</v>
      </c>
      <c r="CD292" s="26">
        <v>43.37</v>
      </c>
      <c r="CE292" s="26">
        <v>82.47</v>
      </c>
      <c r="CF292" s="26">
        <v>101.73</v>
      </c>
      <c r="CG292" s="26">
        <v>84.82</v>
      </c>
    </row>
    <row r="293" spans="1:85" x14ac:dyDescent="0.3">
      <c r="A293" s="24" t="s">
        <v>363</v>
      </c>
      <c r="B293" s="26">
        <v>85.55</v>
      </c>
      <c r="C293" s="25"/>
      <c r="D293" s="26">
        <v>77.75</v>
      </c>
      <c r="E293" s="26">
        <v>98.07</v>
      </c>
      <c r="F293" s="26">
        <v>113.9</v>
      </c>
      <c r="G293" s="26">
        <v>52.39</v>
      </c>
      <c r="H293" s="26">
        <v>76.33</v>
      </c>
      <c r="I293" s="26">
        <v>77.08</v>
      </c>
      <c r="J293" s="26">
        <v>82</v>
      </c>
      <c r="K293" s="26">
        <v>85.83</v>
      </c>
      <c r="L293" s="26">
        <v>94.61</v>
      </c>
      <c r="M293" s="26">
        <v>83.04</v>
      </c>
      <c r="N293" s="26">
        <v>89.85</v>
      </c>
      <c r="O293" s="26">
        <v>105.43</v>
      </c>
      <c r="P293" s="26">
        <v>62.67</v>
      </c>
      <c r="Q293" s="26">
        <v>78.89</v>
      </c>
      <c r="R293" s="25"/>
      <c r="S293" s="25"/>
      <c r="T293" s="25"/>
      <c r="U293" s="26">
        <v>94.53</v>
      </c>
      <c r="V293" s="26">
        <v>86.98</v>
      </c>
      <c r="W293" s="25"/>
      <c r="X293" s="26">
        <v>79.41</v>
      </c>
      <c r="Y293" s="26">
        <v>69</v>
      </c>
      <c r="Z293" s="26">
        <v>32.65</v>
      </c>
      <c r="AA293" s="26">
        <v>98.07</v>
      </c>
      <c r="AB293" s="26">
        <v>100.32</v>
      </c>
      <c r="AC293" s="26">
        <v>256.86</v>
      </c>
      <c r="AD293" s="26">
        <v>113.53</v>
      </c>
      <c r="AE293" s="26">
        <v>115.93</v>
      </c>
      <c r="AF293" s="26">
        <v>123.33</v>
      </c>
      <c r="AG293" s="26">
        <v>129.54</v>
      </c>
      <c r="AH293" s="26">
        <v>156.66999999999999</v>
      </c>
      <c r="AI293" s="26">
        <v>90.73</v>
      </c>
      <c r="AJ293" s="26">
        <v>138.58000000000001</v>
      </c>
      <c r="AK293" s="26">
        <v>104.16</v>
      </c>
      <c r="AL293" s="26">
        <v>187.37</v>
      </c>
      <c r="AM293" s="26">
        <v>95.65</v>
      </c>
      <c r="AN293" s="26">
        <v>140.69999999999999</v>
      </c>
      <c r="AO293" s="26">
        <v>165.58</v>
      </c>
      <c r="AP293" s="26">
        <v>119.99</v>
      </c>
      <c r="AQ293" s="26">
        <v>86.54</v>
      </c>
      <c r="AR293" s="26">
        <v>75.95</v>
      </c>
      <c r="AS293" s="26">
        <v>95.8</v>
      </c>
      <c r="AT293" s="26">
        <v>141.69999999999999</v>
      </c>
      <c r="AU293" s="26">
        <v>52.39</v>
      </c>
      <c r="AV293" s="26">
        <v>77.23</v>
      </c>
      <c r="AW293" s="26">
        <v>75.37</v>
      </c>
      <c r="AX293" s="26">
        <v>77.08</v>
      </c>
      <c r="AY293" s="26">
        <v>73.72</v>
      </c>
      <c r="AZ293" s="26">
        <v>89.03</v>
      </c>
      <c r="BA293" s="26">
        <v>80.17</v>
      </c>
      <c r="BB293" s="26">
        <v>99.5</v>
      </c>
      <c r="BC293" s="26">
        <v>61.25</v>
      </c>
      <c r="BD293" s="26">
        <v>68.78</v>
      </c>
      <c r="BE293" s="26">
        <v>90.53</v>
      </c>
      <c r="BF293" s="25"/>
      <c r="BG293" s="26">
        <v>94.61</v>
      </c>
      <c r="BH293" s="26">
        <v>104.93</v>
      </c>
      <c r="BI293" s="26">
        <v>77.760000000000005</v>
      </c>
      <c r="BJ293" s="26">
        <v>85.8</v>
      </c>
      <c r="BK293" s="26">
        <v>74.31</v>
      </c>
      <c r="BL293" s="26">
        <v>71.209999999999994</v>
      </c>
      <c r="BM293" s="26">
        <v>179.84</v>
      </c>
      <c r="BN293" s="26">
        <v>39.340000000000003</v>
      </c>
      <c r="BO293" s="26">
        <v>105.43</v>
      </c>
      <c r="BP293" s="26">
        <v>47.98</v>
      </c>
      <c r="BQ293" s="26">
        <v>52.19</v>
      </c>
      <c r="BR293" s="26">
        <v>97.4</v>
      </c>
      <c r="BS293" s="26">
        <v>61.64</v>
      </c>
      <c r="BT293" s="26">
        <v>47.94</v>
      </c>
      <c r="BU293" s="26">
        <v>72.150000000000006</v>
      </c>
      <c r="BV293" s="26">
        <v>94.78</v>
      </c>
      <c r="BW293" s="26">
        <v>121.01</v>
      </c>
      <c r="BX293" s="26">
        <v>83.24</v>
      </c>
      <c r="BY293" s="25"/>
      <c r="BZ293" s="25"/>
      <c r="CA293" s="25"/>
      <c r="CB293" s="25"/>
      <c r="CC293" s="26">
        <v>145.93</v>
      </c>
      <c r="CD293" s="26">
        <v>43.88</v>
      </c>
      <c r="CE293" s="26">
        <v>83.24</v>
      </c>
      <c r="CF293" s="26">
        <v>97.35</v>
      </c>
      <c r="CG293" s="26">
        <v>83.87</v>
      </c>
    </row>
    <row r="294" spans="1:85" x14ac:dyDescent="0.3">
      <c r="A294" s="24" t="s">
        <v>364</v>
      </c>
      <c r="B294" s="26">
        <v>85.84</v>
      </c>
      <c r="C294" s="25"/>
      <c r="D294" s="26">
        <v>78.430000000000007</v>
      </c>
      <c r="E294" s="26">
        <v>97.78</v>
      </c>
      <c r="F294" s="26">
        <v>113.17</v>
      </c>
      <c r="G294" s="26">
        <v>52.48</v>
      </c>
      <c r="H294" s="26">
        <v>76.989999999999995</v>
      </c>
      <c r="I294" s="26">
        <v>77.69</v>
      </c>
      <c r="J294" s="26">
        <v>82.49</v>
      </c>
      <c r="K294" s="26">
        <v>88.23</v>
      </c>
      <c r="L294" s="26">
        <v>94.23</v>
      </c>
      <c r="M294" s="26">
        <v>83.24</v>
      </c>
      <c r="N294" s="26">
        <v>89.68</v>
      </c>
      <c r="O294" s="26">
        <v>106.21</v>
      </c>
      <c r="P294" s="26">
        <v>62.76</v>
      </c>
      <c r="Q294" s="26">
        <v>78.790000000000006</v>
      </c>
      <c r="R294" s="25"/>
      <c r="S294" s="25"/>
      <c r="T294" s="25"/>
      <c r="U294" s="26">
        <v>93.92</v>
      </c>
      <c r="V294" s="26">
        <v>84.54</v>
      </c>
      <c r="W294" s="25"/>
      <c r="X294" s="26">
        <v>80.08</v>
      </c>
      <c r="Y294" s="26">
        <v>68.67</v>
      </c>
      <c r="Z294" s="26">
        <v>34.03</v>
      </c>
      <c r="AA294" s="26">
        <v>97.78</v>
      </c>
      <c r="AB294" s="26">
        <v>99.84</v>
      </c>
      <c r="AC294" s="26">
        <v>253.67</v>
      </c>
      <c r="AD294" s="26">
        <v>115.9</v>
      </c>
      <c r="AE294" s="26">
        <v>115.32</v>
      </c>
      <c r="AF294" s="26">
        <v>122.48</v>
      </c>
      <c r="AG294" s="26">
        <v>127.88</v>
      </c>
      <c r="AH294" s="26">
        <v>155.02000000000001</v>
      </c>
      <c r="AI294" s="26">
        <v>91.04</v>
      </c>
      <c r="AJ294" s="26">
        <v>138.22</v>
      </c>
      <c r="AK294" s="26">
        <v>103.47</v>
      </c>
      <c r="AL294" s="26">
        <v>185.32</v>
      </c>
      <c r="AM294" s="26">
        <v>95.49</v>
      </c>
      <c r="AN294" s="26">
        <v>138.58000000000001</v>
      </c>
      <c r="AO294" s="26">
        <v>163.91</v>
      </c>
      <c r="AP294" s="26">
        <v>118.98</v>
      </c>
      <c r="AQ294" s="26">
        <v>86.01</v>
      </c>
      <c r="AR294" s="26">
        <v>75.78</v>
      </c>
      <c r="AS294" s="26">
        <v>96</v>
      </c>
      <c r="AT294" s="26">
        <v>140.22999999999999</v>
      </c>
      <c r="AU294" s="26">
        <v>52.48</v>
      </c>
      <c r="AV294" s="26">
        <v>77.400000000000006</v>
      </c>
      <c r="AW294" s="26">
        <v>76.56</v>
      </c>
      <c r="AX294" s="26">
        <v>77.69</v>
      </c>
      <c r="AY294" s="26">
        <v>74.3</v>
      </c>
      <c r="AZ294" s="26">
        <v>89.02</v>
      </c>
      <c r="BA294" s="26">
        <v>80.88</v>
      </c>
      <c r="BB294" s="26">
        <v>100.88</v>
      </c>
      <c r="BC294" s="26">
        <v>60.2</v>
      </c>
      <c r="BD294" s="26">
        <v>69.45</v>
      </c>
      <c r="BE294" s="26">
        <v>96.13</v>
      </c>
      <c r="BF294" s="25"/>
      <c r="BG294" s="26">
        <v>94.23</v>
      </c>
      <c r="BH294" s="26">
        <v>104.32</v>
      </c>
      <c r="BI294" s="26">
        <v>78.260000000000005</v>
      </c>
      <c r="BJ294" s="26">
        <v>86.06</v>
      </c>
      <c r="BK294" s="26">
        <v>74.3</v>
      </c>
      <c r="BL294" s="26">
        <v>71.260000000000005</v>
      </c>
      <c r="BM294" s="26">
        <v>178.62</v>
      </c>
      <c r="BN294" s="26">
        <v>39.64</v>
      </c>
      <c r="BO294" s="26">
        <v>106.21</v>
      </c>
      <c r="BP294" s="26">
        <v>47.89</v>
      </c>
      <c r="BQ294" s="26">
        <v>52.21</v>
      </c>
      <c r="BR294" s="26">
        <v>97.79</v>
      </c>
      <c r="BS294" s="26">
        <v>61.59</v>
      </c>
      <c r="BT294" s="26">
        <v>48.19</v>
      </c>
      <c r="BU294" s="26">
        <v>71.91</v>
      </c>
      <c r="BV294" s="26">
        <v>93.62</v>
      </c>
      <c r="BW294" s="26">
        <v>121.9</v>
      </c>
      <c r="BX294" s="26">
        <v>83.39</v>
      </c>
      <c r="BY294" s="25"/>
      <c r="BZ294" s="25"/>
      <c r="CA294" s="25"/>
      <c r="CB294" s="25"/>
      <c r="CC294" s="26">
        <v>144.34</v>
      </c>
      <c r="CD294" s="26">
        <v>44.2</v>
      </c>
      <c r="CE294" s="26">
        <v>84.76</v>
      </c>
      <c r="CF294" s="26">
        <v>93.74</v>
      </c>
      <c r="CG294" s="26">
        <v>80.349999999999994</v>
      </c>
    </row>
    <row r="295" spans="1:85" x14ac:dyDescent="0.3">
      <c r="A295" s="24" t="s">
        <v>365</v>
      </c>
      <c r="B295" s="26">
        <v>86.07</v>
      </c>
      <c r="C295" s="25"/>
      <c r="D295" s="26">
        <v>78.989999999999995</v>
      </c>
      <c r="E295" s="26">
        <v>99.14</v>
      </c>
      <c r="F295" s="26">
        <v>112.63</v>
      </c>
      <c r="G295" s="26">
        <v>52.54</v>
      </c>
      <c r="H295" s="26">
        <v>77.3</v>
      </c>
      <c r="I295" s="26">
        <v>77.930000000000007</v>
      </c>
      <c r="J295" s="26">
        <v>82.49</v>
      </c>
      <c r="K295" s="26">
        <v>89.04</v>
      </c>
      <c r="L295" s="26">
        <v>93.97</v>
      </c>
      <c r="M295" s="26">
        <v>83.23</v>
      </c>
      <c r="N295" s="26">
        <v>89.6</v>
      </c>
      <c r="O295" s="26">
        <v>105.67</v>
      </c>
      <c r="P295" s="26">
        <v>63.29</v>
      </c>
      <c r="Q295" s="26">
        <v>79.569999999999993</v>
      </c>
      <c r="R295" s="25"/>
      <c r="S295" s="25"/>
      <c r="T295" s="25"/>
      <c r="U295" s="26">
        <v>93.46</v>
      </c>
      <c r="V295" s="26">
        <v>84.89</v>
      </c>
      <c r="W295" s="25"/>
      <c r="X295" s="26">
        <v>80.599999999999994</v>
      </c>
      <c r="Y295" s="26">
        <v>68.319999999999993</v>
      </c>
      <c r="Z295" s="26">
        <v>36.659999999999997</v>
      </c>
      <c r="AA295" s="26">
        <v>99.14</v>
      </c>
      <c r="AB295" s="26">
        <v>99.55</v>
      </c>
      <c r="AC295" s="26">
        <v>251.03</v>
      </c>
      <c r="AD295" s="26">
        <v>115.95</v>
      </c>
      <c r="AE295" s="26">
        <v>115.16</v>
      </c>
      <c r="AF295" s="26">
        <v>122.09</v>
      </c>
      <c r="AG295" s="26">
        <v>126.5</v>
      </c>
      <c r="AH295" s="26">
        <v>153.58000000000001</v>
      </c>
      <c r="AI295" s="26">
        <v>91.33</v>
      </c>
      <c r="AJ295" s="26">
        <v>137.57</v>
      </c>
      <c r="AK295" s="26">
        <v>103.16</v>
      </c>
      <c r="AL295" s="26">
        <v>183.89</v>
      </c>
      <c r="AM295" s="26">
        <v>95.21</v>
      </c>
      <c r="AN295" s="26">
        <v>136.66999999999999</v>
      </c>
      <c r="AO295" s="26">
        <v>162.69999999999999</v>
      </c>
      <c r="AP295" s="26">
        <v>118.32</v>
      </c>
      <c r="AQ295" s="26">
        <v>85.68</v>
      </c>
      <c r="AR295" s="26">
        <v>76.14</v>
      </c>
      <c r="AS295" s="26">
        <v>95.94</v>
      </c>
      <c r="AT295" s="26">
        <v>139.28</v>
      </c>
      <c r="AU295" s="26">
        <v>52.54</v>
      </c>
      <c r="AV295" s="26">
        <v>77.349999999999994</v>
      </c>
      <c r="AW295" s="26">
        <v>77.260000000000005</v>
      </c>
      <c r="AX295" s="26">
        <v>77.930000000000007</v>
      </c>
      <c r="AY295" s="26">
        <v>74.510000000000005</v>
      </c>
      <c r="AZ295" s="26">
        <v>89.15</v>
      </c>
      <c r="BA295" s="26">
        <v>80.790000000000006</v>
      </c>
      <c r="BB295" s="26">
        <v>101.43</v>
      </c>
      <c r="BC295" s="26">
        <v>59.56</v>
      </c>
      <c r="BD295" s="26">
        <v>71.22</v>
      </c>
      <c r="BE295" s="26">
        <v>96.76</v>
      </c>
      <c r="BF295" s="25"/>
      <c r="BG295" s="26">
        <v>93.97</v>
      </c>
      <c r="BH295" s="26">
        <v>103.8</v>
      </c>
      <c r="BI295" s="26">
        <v>78.849999999999994</v>
      </c>
      <c r="BJ295" s="26">
        <v>85.76</v>
      </c>
      <c r="BK295" s="26">
        <v>74.569999999999993</v>
      </c>
      <c r="BL295" s="26">
        <v>71</v>
      </c>
      <c r="BM295" s="26">
        <v>178.87</v>
      </c>
      <c r="BN295" s="26">
        <v>39.700000000000003</v>
      </c>
      <c r="BO295" s="26">
        <v>105.67</v>
      </c>
      <c r="BP295" s="26">
        <v>48.64</v>
      </c>
      <c r="BQ295" s="26">
        <v>52.51</v>
      </c>
      <c r="BR295" s="26">
        <v>98.14</v>
      </c>
      <c r="BS295" s="26">
        <v>62.23</v>
      </c>
      <c r="BT295" s="26">
        <v>48.63</v>
      </c>
      <c r="BU295" s="26">
        <v>73.209999999999994</v>
      </c>
      <c r="BV295" s="26">
        <v>93.44</v>
      </c>
      <c r="BW295" s="26">
        <v>121.61</v>
      </c>
      <c r="BX295" s="26">
        <v>83.39</v>
      </c>
      <c r="BY295" s="25"/>
      <c r="BZ295" s="25"/>
      <c r="CA295" s="25"/>
      <c r="CB295" s="25"/>
      <c r="CC295" s="26">
        <v>142.91</v>
      </c>
      <c r="CD295" s="26">
        <v>44.68</v>
      </c>
      <c r="CE295" s="26">
        <v>86.31</v>
      </c>
      <c r="CF295" s="26">
        <v>91</v>
      </c>
      <c r="CG295" s="26">
        <v>81.34</v>
      </c>
    </row>
    <row r="296" spans="1:85" x14ac:dyDescent="0.3">
      <c r="A296" s="24" t="s">
        <v>366</v>
      </c>
      <c r="B296" s="26">
        <v>86.26</v>
      </c>
      <c r="C296" s="25"/>
      <c r="D296" s="26">
        <v>79.290000000000006</v>
      </c>
      <c r="E296" s="26">
        <v>100.15</v>
      </c>
      <c r="F296" s="26">
        <v>112.09</v>
      </c>
      <c r="G296" s="26">
        <v>52.6</v>
      </c>
      <c r="H296" s="26">
        <v>77.94</v>
      </c>
      <c r="I296" s="26">
        <v>78.19</v>
      </c>
      <c r="J296" s="26">
        <v>82.91</v>
      </c>
      <c r="K296" s="26">
        <v>89.55</v>
      </c>
      <c r="L296" s="26">
        <v>93.49</v>
      </c>
      <c r="M296" s="26">
        <v>83.26</v>
      </c>
      <c r="N296" s="26">
        <v>89.53</v>
      </c>
      <c r="O296" s="26">
        <v>105.61</v>
      </c>
      <c r="P296" s="26">
        <v>63.59</v>
      </c>
      <c r="Q296" s="26">
        <v>80.040000000000006</v>
      </c>
      <c r="R296" s="25"/>
      <c r="S296" s="25"/>
      <c r="T296" s="25"/>
      <c r="U296" s="26">
        <v>92.94</v>
      </c>
      <c r="V296" s="26">
        <v>83.66</v>
      </c>
      <c r="W296" s="25"/>
      <c r="X296" s="26">
        <v>80.819999999999993</v>
      </c>
      <c r="Y296" s="26">
        <v>67.78</v>
      </c>
      <c r="Z296" s="26">
        <v>39.92</v>
      </c>
      <c r="AA296" s="26">
        <v>100.15</v>
      </c>
      <c r="AB296" s="26">
        <v>99.41</v>
      </c>
      <c r="AC296" s="26">
        <v>247.93</v>
      </c>
      <c r="AD296" s="26">
        <v>115.64</v>
      </c>
      <c r="AE296" s="26">
        <v>114.64</v>
      </c>
      <c r="AF296" s="26">
        <v>121.87</v>
      </c>
      <c r="AG296" s="26">
        <v>125.68</v>
      </c>
      <c r="AH296" s="26">
        <v>152.37</v>
      </c>
      <c r="AI296" s="26">
        <v>91.64</v>
      </c>
      <c r="AJ296" s="26">
        <v>136.77000000000001</v>
      </c>
      <c r="AK296" s="26">
        <v>102.72</v>
      </c>
      <c r="AL296" s="26">
        <v>183.34</v>
      </c>
      <c r="AM296" s="26">
        <v>95.08</v>
      </c>
      <c r="AN296" s="26">
        <v>134.84</v>
      </c>
      <c r="AO296" s="26">
        <v>162.05000000000001</v>
      </c>
      <c r="AP296" s="26">
        <v>117.46</v>
      </c>
      <c r="AQ296" s="26">
        <v>85.25</v>
      </c>
      <c r="AR296" s="26">
        <v>75.959999999999994</v>
      </c>
      <c r="AS296" s="26">
        <v>95.95</v>
      </c>
      <c r="AT296" s="26">
        <v>137.87</v>
      </c>
      <c r="AU296" s="26">
        <v>52.6</v>
      </c>
      <c r="AV296" s="26">
        <v>77.760000000000005</v>
      </c>
      <c r="AW296" s="26">
        <v>78.150000000000006</v>
      </c>
      <c r="AX296" s="26">
        <v>78.19</v>
      </c>
      <c r="AY296" s="26">
        <v>75.319999999999993</v>
      </c>
      <c r="AZ296" s="26">
        <v>89.13</v>
      </c>
      <c r="BA296" s="26">
        <v>81.34</v>
      </c>
      <c r="BB296" s="26">
        <v>101.93</v>
      </c>
      <c r="BC296" s="26">
        <v>58.6</v>
      </c>
      <c r="BD296" s="26">
        <v>71.760000000000005</v>
      </c>
      <c r="BE296" s="26">
        <v>97.43</v>
      </c>
      <c r="BF296" s="25"/>
      <c r="BG296" s="26">
        <v>93.49</v>
      </c>
      <c r="BH296" s="26">
        <v>103.52</v>
      </c>
      <c r="BI296" s="26">
        <v>79.41</v>
      </c>
      <c r="BJ296" s="26">
        <v>85.61</v>
      </c>
      <c r="BK296" s="26">
        <v>74.510000000000005</v>
      </c>
      <c r="BL296" s="26">
        <v>71.290000000000006</v>
      </c>
      <c r="BM296" s="26">
        <v>177.48</v>
      </c>
      <c r="BN296" s="26">
        <v>40.07</v>
      </c>
      <c r="BO296" s="26">
        <v>105.61</v>
      </c>
      <c r="BP296" s="26">
        <v>48.96</v>
      </c>
      <c r="BQ296" s="26">
        <v>52.56</v>
      </c>
      <c r="BR296" s="26">
        <v>98.66</v>
      </c>
      <c r="BS296" s="26">
        <v>62.46</v>
      </c>
      <c r="BT296" s="26">
        <v>48.86</v>
      </c>
      <c r="BU296" s="26">
        <v>74.02</v>
      </c>
      <c r="BV296" s="26">
        <v>93.3</v>
      </c>
      <c r="BW296" s="26">
        <v>121.55</v>
      </c>
      <c r="BX296" s="26">
        <v>83.32</v>
      </c>
      <c r="BY296" s="25"/>
      <c r="BZ296" s="25"/>
      <c r="CA296" s="25"/>
      <c r="CB296" s="25"/>
      <c r="CC296" s="26">
        <v>141.25</v>
      </c>
      <c r="CD296" s="26">
        <v>45.24</v>
      </c>
      <c r="CE296" s="26">
        <v>89.14</v>
      </c>
      <c r="CF296" s="26">
        <v>87.93</v>
      </c>
      <c r="CG296" s="26">
        <v>79.31</v>
      </c>
    </row>
    <row r="297" spans="1:85" x14ac:dyDescent="0.3">
      <c r="A297" s="24" t="s">
        <v>367</v>
      </c>
      <c r="B297" s="26">
        <v>86.56</v>
      </c>
      <c r="C297" s="25"/>
      <c r="D297" s="26">
        <v>79.12</v>
      </c>
      <c r="E297" s="26">
        <v>100.7</v>
      </c>
      <c r="F297" s="26">
        <v>111.9</v>
      </c>
      <c r="G297" s="26">
        <v>52.77</v>
      </c>
      <c r="H297" s="26">
        <v>78.739999999999995</v>
      </c>
      <c r="I297" s="26">
        <v>78.34</v>
      </c>
      <c r="J297" s="26">
        <v>83.45</v>
      </c>
      <c r="K297" s="26">
        <v>90.16</v>
      </c>
      <c r="L297" s="26">
        <v>93.27</v>
      </c>
      <c r="M297" s="26">
        <v>83.53</v>
      </c>
      <c r="N297" s="26">
        <v>90.36</v>
      </c>
      <c r="O297" s="26">
        <v>105.19</v>
      </c>
      <c r="P297" s="26">
        <v>63.86</v>
      </c>
      <c r="Q297" s="26">
        <v>80.28</v>
      </c>
      <c r="R297" s="25"/>
      <c r="S297" s="25"/>
      <c r="T297" s="25"/>
      <c r="U297" s="26">
        <v>92.52</v>
      </c>
      <c r="V297" s="26">
        <v>82.88</v>
      </c>
      <c r="W297" s="25"/>
      <c r="X297" s="26">
        <v>80.55</v>
      </c>
      <c r="Y297" s="26">
        <v>67.489999999999995</v>
      </c>
      <c r="Z297" s="26">
        <v>42.94</v>
      </c>
      <c r="AA297" s="26">
        <v>100.7</v>
      </c>
      <c r="AB297" s="26">
        <v>99.32</v>
      </c>
      <c r="AC297" s="26">
        <v>244.19</v>
      </c>
      <c r="AD297" s="26">
        <v>116.18</v>
      </c>
      <c r="AE297" s="26">
        <v>114.65</v>
      </c>
      <c r="AF297" s="26">
        <v>122.25</v>
      </c>
      <c r="AG297" s="26">
        <v>125.99</v>
      </c>
      <c r="AH297" s="26">
        <v>151.33000000000001</v>
      </c>
      <c r="AI297" s="26">
        <v>91.97</v>
      </c>
      <c r="AJ297" s="26">
        <v>136.12</v>
      </c>
      <c r="AK297" s="26">
        <v>103.76</v>
      </c>
      <c r="AL297" s="26">
        <v>183.21</v>
      </c>
      <c r="AM297" s="26">
        <v>95.13</v>
      </c>
      <c r="AN297" s="26">
        <v>133.16999999999999</v>
      </c>
      <c r="AO297" s="26">
        <v>161.88999999999999</v>
      </c>
      <c r="AP297" s="26">
        <v>117.04</v>
      </c>
      <c r="AQ297" s="26">
        <v>85.07</v>
      </c>
      <c r="AR297" s="26">
        <v>76.39</v>
      </c>
      <c r="AS297" s="26">
        <v>96.64</v>
      </c>
      <c r="AT297" s="26">
        <v>137.44999999999999</v>
      </c>
      <c r="AU297" s="26">
        <v>52.77</v>
      </c>
      <c r="AV297" s="26">
        <v>78.33</v>
      </c>
      <c r="AW297" s="26">
        <v>79.2</v>
      </c>
      <c r="AX297" s="26">
        <v>78.34</v>
      </c>
      <c r="AY297" s="26">
        <v>76.400000000000006</v>
      </c>
      <c r="AZ297" s="26">
        <v>89.14</v>
      </c>
      <c r="BA297" s="26">
        <v>82.04</v>
      </c>
      <c r="BB297" s="26">
        <v>102.86</v>
      </c>
      <c r="BC297" s="26">
        <v>57.23</v>
      </c>
      <c r="BD297" s="26">
        <v>71.239999999999995</v>
      </c>
      <c r="BE297" s="26">
        <v>99.06</v>
      </c>
      <c r="BF297" s="25"/>
      <c r="BG297" s="26">
        <v>93.27</v>
      </c>
      <c r="BH297" s="26">
        <v>103.64</v>
      </c>
      <c r="BI297" s="26">
        <v>80.09</v>
      </c>
      <c r="BJ297" s="26">
        <v>85.77</v>
      </c>
      <c r="BK297" s="26">
        <v>74.61</v>
      </c>
      <c r="BL297" s="26">
        <v>72.55</v>
      </c>
      <c r="BM297" s="26">
        <v>177.21</v>
      </c>
      <c r="BN297" s="26">
        <v>40.86</v>
      </c>
      <c r="BO297" s="26">
        <v>105.19</v>
      </c>
      <c r="BP297" s="26">
        <v>48.92</v>
      </c>
      <c r="BQ297" s="26">
        <v>52.68</v>
      </c>
      <c r="BR297" s="26">
        <v>99.55</v>
      </c>
      <c r="BS297" s="26">
        <v>62.62</v>
      </c>
      <c r="BT297" s="26">
        <v>49.24</v>
      </c>
      <c r="BU297" s="26">
        <v>74.36</v>
      </c>
      <c r="BV297" s="26">
        <v>93.59</v>
      </c>
      <c r="BW297" s="26">
        <v>121.8</v>
      </c>
      <c r="BX297" s="26">
        <v>83.35</v>
      </c>
      <c r="BY297" s="25"/>
      <c r="BZ297" s="25"/>
      <c r="CA297" s="25"/>
      <c r="CB297" s="25"/>
      <c r="CC297" s="26">
        <v>139.65</v>
      </c>
      <c r="CD297" s="26">
        <v>45.93</v>
      </c>
      <c r="CE297" s="26">
        <v>91.86</v>
      </c>
      <c r="CF297" s="26">
        <v>83.84</v>
      </c>
      <c r="CG297" s="26">
        <v>78.37</v>
      </c>
    </row>
    <row r="298" spans="1:85" x14ac:dyDescent="0.3">
      <c r="A298" s="24" t="s">
        <v>368</v>
      </c>
      <c r="B298" s="26">
        <v>86.74</v>
      </c>
      <c r="C298" s="25"/>
      <c r="D298" s="26">
        <v>79.67</v>
      </c>
      <c r="E298" s="26">
        <v>100.38</v>
      </c>
      <c r="F298" s="26">
        <v>111.28</v>
      </c>
      <c r="G298" s="26">
        <v>53.13</v>
      </c>
      <c r="H298" s="26">
        <v>79.44</v>
      </c>
      <c r="I298" s="26">
        <v>78.37</v>
      </c>
      <c r="J298" s="26">
        <v>84.06</v>
      </c>
      <c r="K298" s="26">
        <v>90.39</v>
      </c>
      <c r="L298" s="26">
        <v>93.27</v>
      </c>
      <c r="M298" s="26">
        <v>83.83</v>
      </c>
      <c r="N298" s="26">
        <v>90.95</v>
      </c>
      <c r="O298" s="26">
        <v>105.21</v>
      </c>
      <c r="P298" s="26">
        <v>64.260000000000005</v>
      </c>
      <c r="Q298" s="26">
        <v>80.44</v>
      </c>
      <c r="R298" s="25"/>
      <c r="S298" s="25"/>
      <c r="T298" s="25"/>
      <c r="U298" s="26">
        <v>91.83</v>
      </c>
      <c r="V298" s="26">
        <v>81.900000000000006</v>
      </c>
      <c r="W298" s="25"/>
      <c r="X298" s="26">
        <v>81.069999999999993</v>
      </c>
      <c r="Y298" s="26">
        <v>66.69</v>
      </c>
      <c r="Z298" s="26">
        <v>45.31</v>
      </c>
      <c r="AA298" s="26">
        <v>100.38</v>
      </c>
      <c r="AB298" s="26">
        <v>99.04</v>
      </c>
      <c r="AC298" s="26">
        <v>241.09</v>
      </c>
      <c r="AD298" s="26">
        <v>115.81</v>
      </c>
      <c r="AE298" s="26">
        <v>114.32</v>
      </c>
      <c r="AF298" s="26">
        <v>122.07</v>
      </c>
      <c r="AG298" s="26">
        <v>124.93</v>
      </c>
      <c r="AH298" s="26">
        <v>148.62</v>
      </c>
      <c r="AI298" s="26">
        <v>92.12</v>
      </c>
      <c r="AJ298" s="26">
        <v>134.88999999999999</v>
      </c>
      <c r="AK298" s="26">
        <v>103.75</v>
      </c>
      <c r="AL298" s="26">
        <v>182.17</v>
      </c>
      <c r="AM298" s="26">
        <v>95.16</v>
      </c>
      <c r="AN298" s="26">
        <v>132.04</v>
      </c>
      <c r="AO298" s="26">
        <v>160.46</v>
      </c>
      <c r="AP298" s="26">
        <v>116.22</v>
      </c>
      <c r="AQ298" s="26">
        <v>84.68</v>
      </c>
      <c r="AR298" s="26">
        <v>76.599999999999994</v>
      </c>
      <c r="AS298" s="26">
        <v>96.65</v>
      </c>
      <c r="AT298" s="26">
        <v>136.77000000000001</v>
      </c>
      <c r="AU298" s="26">
        <v>53.13</v>
      </c>
      <c r="AV298" s="26">
        <v>78.56</v>
      </c>
      <c r="AW298" s="26">
        <v>80.41</v>
      </c>
      <c r="AX298" s="26">
        <v>78.37</v>
      </c>
      <c r="AY298" s="26">
        <v>77.540000000000006</v>
      </c>
      <c r="AZ298" s="26">
        <v>88.97</v>
      </c>
      <c r="BA298" s="26">
        <v>82.92</v>
      </c>
      <c r="BB298" s="26">
        <v>102.88</v>
      </c>
      <c r="BC298" s="26">
        <v>55.6</v>
      </c>
      <c r="BD298" s="26">
        <v>71.02</v>
      </c>
      <c r="BE298" s="26">
        <v>100.11</v>
      </c>
      <c r="BF298" s="25"/>
      <c r="BG298" s="26">
        <v>93.27</v>
      </c>
      <c r="BH298" s="26">
        <v>103.12</v>
      </c>
      <c r="BI298" s="26">
        <v>80.7</v>
      </c>
      <c r="BJ298" s="26">
        <v>86.34</v>
      </c>
      <c r="BK298" s="26">
        <v>74.180000000000007</v>
      </c>
      <c r="BL298" s="26">
        <v>73.31</v>
      </c>
      <c r="BM298" s="26">
        <v>177</v>
      </c>
      <c r="BN298" s="26">
        <v>41.77</v>
      </c>
      <c r="BO298" s="26">
        <v>105.21</v>
      </c>
      <c r="BP298" s="26">
        <v>49.22</v>
      </c>
      <c r="BQ298" s="26">
        <v>52.79</v>
      </c>
      <c r="BR298" s="26">
        <v>100.38</v>
      </c>
      <c r="BS298" s="26">
        <v>63.01</v>
      </c>
      <c r="BT298" s="26">
        <v>49.52</v>
      </c>
      <c r="BU298" s="26">
        <v>74.55</v>
      </c>
      <c r="BV298" s="26">
        <v>93.72</v>
      </c>
      <c r="BW298" s="26">
        <v>121.62</v>
      </c>
      <c r="BX298" s="26">
        <v>83.56</v>
      </c>
      <c r="BY298" s="25"/>
      <c r="BZ298" s="25"/>
      <c r="CA298" s="25"/>
      <c r="CB298" s="25"/>
      <c r="CC298" s="26">
        <v>137.99</v>
      </c>
      <c r="CD298" s="26">
        <v>46.16</v>
      </c>
      <c r="CE298" s="26">
        <v>92.18</v>
      </c>
      <c r="CF298" s="26">
        <v>78.7</v>
      </c>
      <c r="CG298" s="26">
        <v>78.44</v>
      </c>
    </row>
    <row r="299" spans="1:85" x14ac:dyDescent="0.3">
      <c r="A299" s="24" t="s">
        <v>369</v>
      </c>
      <c r="B299" s="26">
        <v>87.17</v>
      </c>
      <c r="C299" s="25"/>
      <c r="D299" s="26">
        <v>80.03</v>
      </c>
      <c r="E299" s="26">
        <v>100.55</v>
      </c>
      <c r="F299" s="26">
        <v>111.01</v>
      </c>
      <c r="G299" s="26">
        <v>53.62</v>
      </c>
      <c r="H299" s="26">
        <v>79.760000000000005</v>
      </c>
      <c r="I299" s="26">
        <v>78.819999999999993</v>
      </c>
      <c r="J299" s="26">
        <v>84.31</v>
      </c>
      <c r="K299" s="26">
        <v>90.69</v>
      </c>
      <c r="L299" s="26">
        <v>93.22</v>
      </c>
      <c r="M299" s="26">
        <v>84.22</v>
      </c>
      <c r="N299" s="26">
        <v>93.72</v>
      </c>
      <c r="O299" s="26">
        <v>105.64</v>
      </c>
      <c r="P299" s="26">
        <v>64.959999999999994</v>
      </c>
      <c r="Q299" s="26">
        <v>81.540000000000006</v>
      </c>
      <c r="R299" s="25"/>
      <c r="S299" s="25"/>
      <c r="T299" s="25"/>
      <c r="U299" s="26">
        <v>91.35</v>
      </c>
      <c r="V299" s="26">
        <v>80.94</v>
      </c>
      <c r="W299" s="25"/>
      <c r="X299" s="26">
        <v>81.41</v>
      </c>
      <c r="Y299" s="26">
        <v>66.34</v>
      </c>
      <c r="Z299" s="26">
        <v>46.77</v>
      </c>
      <c r="AA299" s="26">
        <v>100.55</v>
      </c>
      <c r="AB299" s="26">
        <v>98.99</v>
      </c>
      <c r="AC299" s="26">
        <v>237.68</v>
      </c>
      <c r="AD299" s="26">
        <v>117.17</v>
      </c>
      <c r="AE299" s="26">
        <v>114.12</v>
      </c>
      <c r="AF299" s="26">
        <v>122.24</v>
      </c>
      <c r="AG299" s="26">
        <v>123.9</v>
      </c>
      <c r="AH299" s="26">
        <v>147.41</v>
      </c>
      <c r="AI299" s="26">
        <v>92.81</v>
      </c>
      <c r="AJ299" s="26">
        <v>134.41999999999999</v>
      </c>
      <c r="AK299" s="26">
        <v>103.92</v>
      </c>
      <c r="AL299" s="26">
        <v>179.77</v>
      </c>
      <c r="AM299" s="26">
        <v>95.12</v>
      </c>
      <c r="AN299" s="26">
        <v>130.99</v>
      </c>
      <c r="AO299" s="26">
        <v>159.19</v>
      </c>
      <c r="AP299" s="26">
        <v>115.85</v>
      </c>
      <c r="AQ299" s="26">
        <v>84.5</v>
      </c>
      <c r="AR299" s="26">
        <v>77.42</v>
      </c>
      <c r="AS299" s="26">
        <v>97.12</v>
      </c>
      <c r="AT299" s="26">
        <v>136.88</v>
      </c>
      <c r="AU299" s="26">
        <v>53.62</v>
      </c>
      <c r="AV299" s="26">
        <v>78.58</v>
      </c>
      <c r="AW299" s="26">
        <v>81.05</v>
      </c>
      <c r="AX299" s="26">
        <v>78.819999999999993</v>
      </c>
      <c r="AY299" s="26">
        <v>77.989999999999995</v>
      </c>
      <c r="AZ299" s="26">
        <v>88.88</v>
      </c>
      <c r="BA299" s="26">
        <v>83.29</v>
      </c>
      <c r="BB299" s="26">
        <v>102.9</v>
      </c>
      <c r="BC299" s="26">
        <v>55.66</v>
      </c>
      <c r="BD299" s="26">
        <v>71.180000000000007</v>
      </c>
      <c r="BE299" s="26">
        <v>100.69</v>
      </c>
      <c r="BF299" s="25"/>
      <c r="BG299" s="26">
        <v>93.22</v>
      </c>
      <c r="BH299" s="26">
        <v>102.69</v>
      </c>
      <c r="BI299" s="26">
        <v>81.34</v>
      </c>
      <c r="BJ299" s="26">
        <v>86.73</v>
      </c>
      <c r="BK299" s="26">
        <v>74.61</v>
      </c>
      <c r="BL299" s="26">
        <v>78.19</v>
      </c>
      <c r="BM299" s="26">
        <v>175.87</v>
      </c>
      <c r="BN299" s="26">
        <v>42.73</v>
      </c>
      <c r="BO299" s="26">
        <v>105.64</v>
      </c>
      <c r="BP299" s="26">
        <v>50.13</v>
      </c>
      <c r="BQ299" s="26">
        <v>53.03</v>
      </c>
      <c r="BR299" s="26">
        <v>101.15</v>
      </c>
      <c r="BS299" s="26">
        <v>63.86</v>
      </c>
      <c r="BT299" s="26">
        <v>49.72</v>
      </c>
      <c r="BU299" s="26">
        <v>76.19</v>
      </c>
      <c r="BV299" s="26">
        <v>93.82</v>
      </c>
      <c r="BW299" s="26">
        <v>121.58</v>
      </c>
      <c r="BX299" s="26">
        <v>83.86</v>
      </c>
      <c r="BY299" s="25"/>
      <c r="BZ299" s="25"/>
      <c r="CA299" s="25"/>
      <c r="CB299" s="25"/>
      <c r="CC299" s="26">
        <v>136.59</v>
      </c>
      <c r="CD299" s="26">
        <v>46.57</v>
      </c>
      <c r="CE299" s="26">
        <v>92.26</v>
      </c>
      <c r="CF299" s="26">
        <v>74.709999999999994</v>
      </c>
      <c r="CG299" s="26">
        <v>78.209999999999994</v>
      </c>
    </row>
    <row r="300" spans="1:85" x14ac:dyDescent="0.3">
      <c r="A300" s="24" t="s">
        <v>370</v>
      </c>
      <c r="B300" s="26">
        <v>87.54</v>
      </c>
      <c r="C300" s="25"/>
      <c r="D300" s="26">
        <v>80.349999999999994</v>
      </c>
      <c r="E300" s="26">
        <v>100.71</v>
      </c>
      <c r="F300" s="26">
        <v>110.78</v>
      </c>
      <c r="G300" s="26">
        <v>54.14</v>
      </c>
      <c r="H300" s="26">
        <v>80.540000000000006</v>
      </c>
      <c r="I300" s="26">
        <v>79.319999999999993</v>
      </c>
      <c r="J300" s="26">
        <v>84.84</v>
      </c>
      <c r="K300" s="26">
        <v>91.01</v>
      </c>
      <c r="L300" s="26">
        <v>93.26</v>
      </c>
      <c r="M300" s="26">
        <v>84.97</v>
      </c>
      <c r="N300" s="26">
        <v>93.8</v>
      </c>
      <c r="O300" s="26">
        <v>105.84</v>
      </c>
      <c r="P300" s="26">
        <v>65.599999999999994</v>
      </c>
      <c r="Q300" s="26">
        <v>82.32</v>
      </c>
      <c r="R300" s="25"/>
      <c r="S300" s="25"/>
      <c r="T300" s="25"/>
      <c r="U300" s="26">
        <v>91.47</v>
      </c>
      <c r="V300" s="26">
        <v>80.69</v>
      </c>
      <c r="W300" s="25"/>
      <c r="X300" s="26">
        <v>81.72</v>
      </c>
      <c r="Y300" s="26">
        <v>65.78</v>
      </c>
      <c r="Z300" s="26">
        <v>47.58</v>
      </c>
      <c r="AA300" s="26">
        <v>100.71</v>
      </c>
      <c r="AB300" s="26">
        <v>99.07</v>
      </c>
      <c r="AC300" s="26">
        <v>234.28</v>
      </c>
      <c r="AD300" s="26">
        <v>117.26</v>
      </c>
      <c r="AE300" s="26">
        <v>113.9</v>
      </c>
      <c r="AF300" s="26">
        <v>123.27</v>
      </c>
      <c r="AG300" s="26">
        <v>123.11</v>
      </c>
      <c r="AH300" s="26">
        <v>146.24</v>
      </c>
      <c r="AI300" s="26">
        <v>93.55</v>
      </c>
      <c r="AJ300" s="26">
        <v>133.58000000000001</v>
      </c>
      <c r="AK300" s="26">
        <v>105.05</v>
      </c>
      <c r="AL300" s="26">
        <v>177.54</v>
      </c>
      <c r="AM300" s="26">
        <v>95.45</v>
      </c>
      <c r="AN300" s="26">
        <v>129.88</v>
      </c>
      <c r="AO300" s="26">
        <v>157.87</v>
      </c>
      <c r="AP300" s="26">
        <v>115.59</v>
      </c>
      <c r="AQ300" s="26">
        <v>84.13</v>
      </c>
      <c r="AR300" s="26">
        <v>77.989999999999995</v>
      </c>
      <c r="AS300" s="26">
        <v>97.7</v>
      </c>
      <c r="AT300" s="26">
        <v>136.69999999999999</v>
      </c>
      <c r="AU300" s="26">
        <v>54.14</v>
      </c>
      <c r="AV300" s="26">
        <v>79.540000000000006</v>
      </c>
      <c r="AW300" s="26">
        <v>81.64</v>
      </c>
      <c r="AX300" s="26">
        <v>79.319999999999993</v>
      </c>
      <c r="AY300" s="26">
        <v>78.599999999999994</v>
      </c>
      <c r="AZ300" s="26">
        <v>88.72</v>
      </c>
      <c r="BA300" s="26">
        <v>84.12</v>
      </c>
      <c r="BB300" s="26">
        <v>103.02</v>
      </c>
      <c r="BC300" s="26">
        <v>54.25</v>
      </c>
      <c r="BD300" s="26">
        <v>71.510000000000005</v>
      </c>
      <c r="BE300" s="26">
        <v>101.36</v>
      </c>
      <c r="BF300" s="25"/>
      <c r="BG300" s="26">
        <v>93.26</v>
      </c>
      <c r="BH300" s="26">
        <v>102.51</v>
      </c>
      <c r="BI300" s="26">
        <v>82.17</v>
      </c>
      <c r="BJ300" s="26">
        <v>87.59</v>
      </c>
      <c r="BK300" s="26">
        <v>75.319999999999993</v>
      </c>
      <c r="BL300" s="26">
        <v>78.430000000000007</v>
      </c>
      <c r="BM300" s="26">
        <v>174.66</v>
      </c>
      <c r="BN300" s="26">
        <v>43.6</v>
      </c>
      <c r="BO300" s="26">
        <v>105.84</v>
      </c>
      <c r="BP300" s="26">
        <v>50.81</v>
      </c>
      <c r="BQ300" s="26">
        <v>53.28</v>
      </c>
      <c r="BR300" s="26">
        <v>102.15</v>
      </c>
      <c r="BS300" s="26">
        <v>64.52</v>
      </c>
      <c r="BT300" s="26">
        <v>49.82</v>
      </c>
      <c r="BU300" s="26">
        <v>77.38</v>
      </c>
      <c r="BV300" s="26">
        <v>93.72</v>
      </c>
      <c r="BW300" s="26">
        <v>121.37</v>
      </c>
      <c r="BX300" s="26">
        <v>84.08</v>
      </c>
      <c r="BY300" s="25"/>
      <c r="BZ300" s="25"/>
      <c r="CA300" s="25"/>
      <c r="CB300" s="25"/>
      <c r="CC300" s="26">
        <v>135.72999999999999</v>
      </c>
      <c r="CD300" s="26">
        <v>47.62</v>
      </c>
      <c r="CE300" s="26">
        <v>92.3</v>
      </c>
      <c r="CF300" s="26">
        <v>73.709999999999994</v>
      </c>
      <c r="CG300" s="26">
        <v>78.150000000000006</v>
      </c>
    </row>
    <row r="301" spans="1:85" x14ac:dyDescent="0.3">
      <c r="A301" s="24" t="s">
        <v>371</v>
      </c>
      <c r="B301" s="26">
        <v>88.14</v>
      </c>
      <c r="C301" s="25"/>
      <c r="D301" s="26">
        <v>80.16</v>
      </c>
      <c r="E301" s="26">
        <v>101.65</v>
      </c>
      <c r="F301" s="26">
        <v>110.84</v>
      </c>
      <c r="G301" s="26">
        <v>54.82</v>
      </c>
      <c r="H301" s="26">
        <v>81.09</v>
      </c>
      <c r="I301" s="26">
        <v>79.760000000000005</v>
      </c>
      <c r="J301" s="26">
        <v>85.46</v>
      </c>
      <c r="K301" s="26">
        <v>91.57</v>
      </c>
      <c r="L301" s="26">
        <v>93.23</v>
      </c>
      <c r="M301" s="26">
        <v>86.09</v>
      </c>
      <c r="N301" s="26">
        <v>94.47</v>
      </c>
      <c r="O301" s="26">
        <v>105.88</v>
      </c>
      <c r="P301" s="26">
        <v>66.510000000000005</v>
      </c>
      <c r="Q301" s="26">
        <v>83.45</v>
      </c>
      <c r="R301" s="25"/>
      <c r="S301" s="25"/>
      <c r="T301" s="25"/>
      <c r="U301" s="26">
        <v>91.44</v>
      </c>
      <c r="V301" s="26">
        <v>82.17</v>
      </c>
      <c r="W301" s="25"/>
      <c r="X301" s="26">
        <v>81.52</v>
      </c>
      <c r="Y301" s="26">
        <v>65.459999999999994</v>
      </c>
      <c r="Z301" s="26">
        <v>48.05</v>
      </c>
      <c r="AA301" s="26">
        <v>101.65</v>
      </c>
      <c r="AB301" s="26">
        <v>99.33</v>
      </c>
      <c r="AC301" s="26">
        <v>230.77</v>
      </c>
      <c r="AD301" s="26">
        <v>120.42</v>
      </c>
      <c r="AE301" s="26">
        <v>113.75</v>
      </c>
      <c r="AF301" s="26">
        <v>124.86</v>
      </c>
      <c r="AG301" s="26">
        <v>123.58</v>
      </c>
      <c r="AH301" s="26">
        <v>145.26</v>
      </c>
      <c r="AI301" s="26">
        <v>94.32</v>
      </c>
      <c r="AJ301" s="26">
        <v>133.07</v>
      </c>
      <c r="AK301" s="26">
        <v>106.48</v>
      </c>
      <c r="AL301" s="26">
        <v>176.24</v>
      </c>
      <c r="AM301" s="26">
        <v>96.03</v>
      </c>
      <c r="AN301" s="26">
        <v>129.06</v>
      </c>
      <c r="AO301" s="26">
        <v>156.88</v>
      </c>
      <c r="AP301" s="26">
        <v>115.18</v>
      </c>
      <c r="AQ301" s="26">
        <v>83.9</v>
      </c>
      <c r="AR301" s="26">
        <v>79.37</v>
      </c>
      <c r="AS301" s="26">
        <v>97.4</v>
      </c>
      <c r="AT301" s="26">
        <v>137.02000000000001</v>
      </c>
      <c r="AU301" s="26">
        <v>54.82</v>
      </c>
      <c r="AV301" s="26">
        <v>79.77</v>
      </c>
      <c r="AW301" s="26">
        <v>82.54</v>
      </c>
      <c r="AX301" s="26">
        <v>79.760000000000005</v>
      </c>
      <c r="AY301" s="26">
        <v>79.459999999999994</v>
      </c>
      <c r="AZ301" s="26">
        <v>88.71</v>
      </c>
      <c r="BA301" s="26">
        <v>84.99</v>
      </c>
      <c r="BB301" s="26">
        <v>103.36</v>
      </c>
      <c r="BC301" s="26">
        <v>55.04</v>
      </c>
      <c r="BD301" s="26">
        <v>70.42</v>
      </c>
      <c r="BE301" s="26">
        <v>103.29</v>
      </c>
      <c r="BF301" s="25"/>
      <c r="BG301" s="26">
        <v>93.23</v>
      </c>
      <c r="BH301" s="26">
        <v>102.72</v>
      </c>
      <c r="BI301" s="26">
        <v>82.89</v>
      </c>
      <c r="BJ301" s="26">
        <v>89.24</v>
      </c>
      <c r="BK301" s="26">
        <v>75.75</v>
      </c>
      <c r="BL301" s="26">
        <v>79.290000000000006</v>
      </c>
      <c r="BM301" s="26">
        <v>173.99</v>
      </c>
      <c r="BN301" s="26">
        <v>44.96</v>
      </c>
      <c r="BO301" s="26">
        <v>105.88</v>
      </c>
      <c r="BP301" s="26">
        <v>51.92</v>
      </c>
      <c r="BQ301" s="26">
        <v>53.75</v>
      </c>
      <c r="BR301" s="26">
        <v>103.15</v>
      </c>
      <c r="BS301" s="26">
        <v>65.540000000000006</v>
      </c>
      <c r="BT301" s="26">
        <v>50.29</v>
      </c>
      <c r="BU301" s="26">
        <v>78.930000000000007</v>
      </c>
      <c r="BV301" s="26">
        <v>93.52</v>
      </c>
      <c r="BW301" s="26">
        <v>121.88</v>
      </c>
      <c r="BX301" s="26">
        <v>84.52</v>
      </c>
      <c r="BY301" s="25"/>
      <c r="BZ301" s="25"/>
      <c r="CA301" s="25"/>
      <c r="CB301" s="25"/>
      <c r="CC301" s="26">
        <v>134.69999999999999</v>
      </c>
      <c r="CD301" s="26">
        <v>48.53</v>
      </c>
      <c r="CE301" s="26">
        <v>92.4</v>
      </c>
      <c r="CF301" s="26">
        <v>77.09</v>
      </c>
      <c r="CG301" s="26">
        <v>79.42</v>
      </c>
    </row>
    <row r="302" spans="1:85" x14ac:dyDescent="0.3">
      <c r="A302" s="24" t="s">
        <v>372</v>
      </c>
      <c r="B302" s="26">
        <v>88.51</v>
      </c>
      <c r="C302" s="25"/>
      <c r="D302" s="26">
        <v>80.819999999999993</v>
      </c>
      <c r="E302" s="26">
        <v>101.25</v>
      </c>
      <c r="F302" s="26">
        <v>110.5</v>
      </c>
      <c r="G302" s="26">
        <v>55.75</v>
      </c>
      <c r="H302" s="26">
        <v>82.07</v>
      </c>
      <c r="I302" s="26">
        <v>80.31</v>
      </c>
      <c r="J302" s="26">
        <v>85.97</v>
      </c>
      <c r="K302" s="26">
        <v>92.15</v>
      </c>
      <c r="L302" s="26">
        <v>93.38</v>
      </c>
      <c r="M302" s="26">
        <v>86.52</v>
      </c>
      <c r="N302" s="26">
        <v>94.72</v>
      </c>
      <c r="O302" s="26">
        <v>105.91</v>
      </c>
      <c r="P302" s="26">
        <v>67.11</v>
      </c>
      <c r="Q302" s="26">
        <v>84.45</v>
      </c>
      <c r="R302" s="25"/>
      <c r="S302" s="25"/>
      <c r="T302" s="25"/>
      <c r="U302" s="26">
        <v>90.54</v>
      </c>
      <c r="V302" s="26">
        <v>85.31</v>
      </c>
      <c r="W302" s="25"/>
      <c r="X302" s="26">
        <v>82.19</v>
      </c>
      <c r="Y302" s="26">
        <v>65.290000000000006</v>
      </c>
      <c r="Z302" s="26">
        <v>48.95</v>
      </c>
      <c r="AA302" s="26">
        <v>101.25</v>
      </c>
      <c r="AB302" s="26">
        <v>99.12</v>
      </c>
      <c r="AC302" s="26">
        <v>227.33</v>
      </c>
      <c r="AD302" s="26">
        <v>120.78</v>
      </c>
      <c r="AE302" s="26">
        <v>113.3</v>
      </c>
      <c r="AF302" s="26">
        <v>125.39</v>
      </c>
      <c r="AG302" s="26">
        <v>122.95</v>
      </c>
      <c r="AH302" s="26">
        <v>144.24</v>
      </c>
      <c r="AI302" s="26">
        <v>95.39</v>
      </c>
      <c r="AJ302" s="26">
        <v>132.49</v>
      </c>
      <c r="AK302" s="26">
        <v>106.59</v>
      </c>
      <c r="AL302" s="26">
        <v>173.1</v>
      </c>
      <c r="AM302" s="26">
        <v>96.66</v>
      </c>
      <c r="AN302" s="26">
        <v>128</v>
      </c>
      <c r="AO302" s="26">
        <v>156.22999999999999</v>
      </c>
      <c r="AP302" s="26">
        <v>114.6</v>
      </c>
      <c r="AQ302" s="26">
        <v>83.69</v>
      </c>
      <c r="AR302" s="26">
        <v>79.47</v>
      </c>
      <c r="AS302" s="26">
        <v>97.68</v>
      </c>
      <c r="AT302" s="26">
        <v>135.78</v>
      </c>
      <c r="AU302" s="26">
        <v>55.75</v>
      </c>
      <c r="AV302" s="26">
        <v>80.180000000000007</v>
      </c>
      <c r="AW302" s="26">
        <v>84.14</v>
      </c>
      <c r="AX302" s="26">
        <v>80.31</v>
      </c>
      <c r="AY302" s="26">
        <v>79.790000000000006</v>
      </c>
      <c r="AZ302" s="26">
        <v>88.86</v>
      </c>
      <c r="BA302" s="26">
        <v>85.68</v>
      </c>
      <c r="BB302" s="26">
        <v>103.55</v>
      </c>
      <c r="BC302" s="26">
        <v>55.55</v>
      </c>
      <c r="BD302" s="26">
        <v>70.75</v>
      </c>
      <c r="BE302" s="26">
        <v>104.52</v>
      </c>
      <c r="BF302" s="25"/>
      <c r="BG302" s="26">
        <v>93.38</v>
      </c>
      <c r="BH302" s="26">
        <v>102.83</v>
      </c>
      <c r="BI302" s="26">
        <v>83.18</v>
      </c>
      <c r="BJ302" s="26">
        <v>89.72</v>
      </c>
      <c r="BK302" s="26">
        <v>76.34</v>
      </c>
      <c r="BL302" s="26">
        <v>79.55</v>
      </c>
      <c r="BM302" s="26">
        <v>173.29</v>
      </c>
      <c r="BN302" s="26">
        <v>46.07</v>
      </c>
      <c r="BO302" s="26">
        <v>105.91</v>
      </c>
      <c r="BP302" s="26">
        <v>52.43</v>
      </c>
      <c r="BQ302" s="26">
        <v>54.12</v>
      </c>
      <c r="BR302" s="26">
        <v>104.24</v>
      </c>
      <c r="BS302" s="26">
        <v>65.87</v>
      </c>
      <c r="BT302" s="26">
        <v>50.44</v>
      </c>
      <c r="BU302" s="26">
        <v>80.45</v>
      </c>
      <c r="BV302" s="26">
        <v>92.83</v>
      </c>
      <c r="BW302" s="26">
        <v>121.96</v>
      </c>
      <c r="BX302" s="26">
        <v>84.79</v>
      </c>
      <c r="BY302" s="25"/>
      <c r="BZ302" s="25"/>
      <c r="CA302" s="25"/>
      <c r="CB302" s="25"/>
      <c r="CC302" s="26">
        <v>132.44999999999999</v>
      </c>
      <c r="CD302" s="26">
        <v>48.95</v>
      </c>
      <c r="CE302" s="26">
        <v>92.78</v>
      </c>
      <c r="CF302" s="26">
        <v>85.25</v>
      </c>
      <c r="CG302" s="26">
        <v>81.81</v>
      </c>
    </row>
    <row r="303" spans="1:85" x14ac:dyDescent="0.3">
      <c r="A303" s="24" t="s">
        <v>373</v>
      </c>
      <c r="B303" s="26">
        <v>88.87</v>
      </c>
      <c r="C303" s="25"/>
      <c r="D303" s="26">
        <v>81.3</v>
      </c>
      <c r="E303" s="26">
        <v>102.04</v>
      </c>
      <c r="F303" s="26">
        <v>110.12</v>
      </c>
      <c r="G303" s="26">
        <v>56.58</v>
      </c>
      <c r="H303" s="26">
        <v>82.56</v>
      </c>
      <c r="I303" s="26">
        <v>80.819999999999993</v>
      </c>
      <c r="J303" s="26">
        <v>86.31</v>
      </c>
      <c r="K303" s="26">
        <v>92.88</v>
      </c>
      <c r="L303" s="26">
        <v>93.44</v>
      </c>
      <c r="M303" s="26">
        <v>86.62</v>
      </c>
      <c r="N303" s="26">
        <v>94.31</v>
      </c>
      <c r="O303" s="26">
        <v>105.99</v>
      </c>
      <c r="P303" s="26">
        <v>67.599999999999994</v>
      </c>
      <c r="Q303" s="26">
        <v>85.46</v>
      </c>
      <c r="R303" s="25"/>
      <c r="S303" s="25"/>
      <c r="T303" s="25"/>
      <c r="U303" s="26">
        <v>90.61</v>
      </c>
      <c r="V303" s="26">
        <v>87.81</v>
      </c>
      <c r="W303" s="25"/>
      <c r="X303" s="26">
        <v>82.69</v>
      </c>
      <c r="Y303" s="26">
        <v>64.48</v>
      </c>
      <c r="Z303" s="26">
        <v>49.53</v>
      </c>
      <c r="AA303" s="26">
        <v>102.04</v>
      </c>
      <c r="AB303" s="26">
        <v>99</v>
      </c>
      <c r="AC303" s="26">
        <v>224.47</v>
      </c>
      <c r="AD303" s="26">
        <v>121.28</v>
      </c>
      <c r="AE303" s="26">
        <v>112.79</v>
      </c>
      <c r="AF303" s="26">
        <v>125.74</v>
      </c>
      <c r="AG303" s="26">
        <v>122.13</v>
      </c>
      <c r="AH303" s="26">
        <v>143.11000000000001</v>
      </c>
      <c r="AI303" s="26">
        <v>96.31</v>
      </c>
      <c r="AJ303" s="26">
        <v>131.79</v>
      </c>
      <c r="AK303" s="26">
        <v>107.39</v>
      </c>
      <c r="AL303" s="26">
        <v>170.44</v>
      </c>
      <c r="AM303" s="26">
        <v>97.5</v>
      </c>
      <c r="AN303" s="26">
        <v>127.02</v>
      </c>
      <c r="AO303" s="26">
        <v>154.77000000000001</v>
      </c>
      <c r="AP303" s="26">
        <v>113.87</v>
      </c>
      <c r="AQ303" s="26">
        <v>83.12</v>
      </c>
      <c r="AR303" s="26">
        <v>79.62</v>
      </c>
      <c r="AS303" s="26">
        <v>98.32</v>
      </c>
      <c r="AT303" s="26">
        <v>134.06</v>
      </c>
      <c r="AU303" s="26">
        <v>56.58</v>
      </c>
      <c r="AV303" s="26">
        <v>80.3</v>
      </c>
      <c r="AW303" s="26">
        <v>85.01</v>
      </c>
      <c r="AX303" s="26">
        <v>80.819999999999993</v>
      </c>
      <c r="AY303" s="26">
        <v>80.63</v>
      </c>
      <c r="AZ303" s="26">
        <v>89.17</v>
      </c>
      <c r="BA303" s="26">
        <v>85.96</v>
      </c>
      <c r="BB303" s="26">
        <v>103.91</v>
      </c>
      <c r="BC303" s="26">
        <v>54.91</v>
      </c>
      <c r="BD303" s="26">
        <v>72.19</v>
      </c>
      <c r="BE303" s="26">
        <v>105.36</v>
      </c>
      <c r="BF303" s="25"/>
      <c r="BG303" s="26">
        <v>93.44</v>
      </c>
      <c r="BH303" s="26">
        <v>102.69</v>
      </c>
      <c r="BI303" s="26">
        <v>83.58</v>
      </c>
      <c r="BJ303" s="26">
        <v>89.82</v>
      </c>
      <c r="BK303" s="26">
        <v>76.19</v>
      </c>
      <c r="BL303" s="26">
        <v>78.72</v>
      </c>
      <c r="BM303" s="26">
        <v>172.34</v>
      </c>
      <c r="BN303" s="26">
        <v>47.27</v>
      </c>
      <c r="BO303" s="26">
        <v>105.99</v>
      </c>
      <c r="BP303" s="26">
        <v>52.93</v>
      </c>
      <c r="BQ303" s="26">
        <v>54.4</v>
      </c>
      <c r="BR303" s="26">
        <v>105.04</v>
      </c>
      <c r="BS303" s="26">
        <v>66.03</v>
      </c>
      <c r="BT303" s="26">
        <v>50.52</v>
      </c>
      <c r="BU303" s="26">
        <v>82.18</v>
      </c>
      <c r="BV303" s="26">
        <v>91.67</v>
      </c>
      <c r="BW303" s="26">
        <v>121.5</v>
      </c>
      <c r="BX303" s="26">
        <v>84.79</v>
      </c>
      <c r="BY303" s="25"/>
      <c r="BZ303" s="25"/>
      <c r="CA303" s="25"/>
      <c r="CB303" s="25"/>
      <c r="CC303" s="26">
        <v>131.72999999999999</v>
      </c>
      <c r="CD303" s="26">
        <v>49.76</v>
      </c>
      <c r="CE303" s="26">
        <v>92.99</v>
      </c>
      <c r="CF303" s="26">
        <v>94.73</v>
      </c>
      <c r="CG303" s="26">
        <v>82.81</v>
      </c>
    </row>
    <row r="304" spans="1:85" x14ac:dyDescent="0.3">
      <c r="A304" s="24" t="s">
        <v>374</v>
      </c>
      <c r="B304" s="26">
        <v>89.44</v>
      </c>
      <c r="C304" s="25"/>
      <c r="D304" s="26">
        <v>81.99</v>
      </c>
      <c r="E304" s="26">
        <v>102.68</v>
      </c>
      <c r="F304" s="26">
        <v>109.83</v>
      </c>
      <c r="G304" s="26">
        <v>57.56</v>
      </c>
      <c r="H304" s="26">
        <v>83.69</v>
      </c>
      <c r="I304" s="26">
        <v>81.400000000000006</v>
      </c>
      <c r="J304" s="26">
        <v>86.96</v>
      </c>
      <c r="K304" s="26">
        <v>93.41</v>
      </c>
      <c r="L304" s="26">
        <v>93.24</v>
      </c>
      <c r="M304" s="26">
        <v>87.68</v>
      </c>
      <c r="N304" s="26">
        <v>94.67</v>
      </c>
      <c r="O304" s="26">
        <v>106.56</v>
      </c>
      <c r="P304" s="26">
        <v>68.38</v>
      </c>
      <c r="Q304" s="26">
        <v>86.26</v>
      </c>
      <c r="R304" s="25"/>
      <c r="S304" s="25"/>
      <c r="T304" s="25"/>
      <c r="U304" s="26">
        <v>90.75</v>
      </c>
      <c r="V304" s="26">
        <v>90.09</v>
      </c>
      <c r="W304" s="25"/>
      <c r="X304" s="26">
        <v>83.4</v>
      </c>
      <c r="Y304" s="26">
        <v>64.06</v>
      </c>
      <c r="Z304" s="26">
        <v>50.39</v>
      </c>
      <c r="AA304" s="26">
        <v>102.68</v>
      </c>
      <c r="AB304" s="26">
        <v>98.78</v>
      </c>
      <c r="AC304" s="26">
        <v>220.79</v>
      </c>
      <c r="AD304" s="26">
        <v>121.89</v>
      </c>
      <c r="AE304" s="26">
        <v>111.91</v>
      </c>
      <c r="AF304" s="26">
        <v>127.08</v>
      </c>
      <c r="AG304" s="26">
        <v>122.02</v>
      </c>
      <c r="AH304" s="26">
        <v>142.34</v>
      </c>
      <c r="AI304" s="26">
        <v>97.25</v>
      </c>
      <c r="AJ304" s="26">
        <v>131.12</v>
      </c>
      <c r="AK304" s="26">
        <v>108.14</v>
      </c>
      <c r="AL304" s="26">
        <v>167.1</v>
      </c>
      <c r="AM304" s="26">
        <v>98.16</v>
      </c>
      <c r="AN304" s="26">
        <v>126.35</v>
      </c>
      <c r="AO304" s="26">
        <v>154.02000000000001</v>
      </c>
      <c r="AP304" s="26">
        <v>113.39</v>
      </c>
      <c r="AQ304" s="26">
        <v>82.71</v>
      </c>
      <c r="AR304" s="26">
        <v>80.02</v>
      </c>
      <c r="AS304" s="26">
        <v>98.84</v>
      </c>
      <c r="AT304" s="26">
        <v>132.57</v>
      </c>
      <c r="AU304" s="26">
        <v>57.56</v>
      </c>
      <c r="AV304" s="26">
        <v>81.55</v>
      </c>
      <c r="AW304" s="26">
        <v>86.02</v>
      </c>
      <c r="AX304" s="26">
        <v>81.400000000000006</v>
      </c>
      <c r="AY304" s="26">
        <v>81.83</v>
      </c>
      <c r="AZ304" s="26">
        <v>89.33</v>
      </c>
      <c r="BA304" s="26">
        <v>86.76</v>
      </c>
      <c r="BB304" s="26">
        <v>104.27</v>
      </c>
      <c r="BC304" s="26">
        <v>54.28</v>
      </c>
      <c r="BD304" s="26">
        <v>73.05</v>
      </c>
      <c r="BE304" s="26">
        <v>105.69</v>
      </c>
      <c r="BF304" s="25"/>
      <c r="BG304" s="26">
        <v>93.24</v>
      </c>
      <c r="BH304" s="26">
        <v>102.81</v>
      </c>
      <c r="BI304" s="26">
        <v>83.99</v>
      </c>
      <c r="BJ304" s="26">
        <v>91.63</v>
      </c>
      <c r="BK304" s="26">
        <v>76.39</v>
      </c>
      <c r="BL304" s="26">
        <v>79</v>
      </c>
      <c r="BM304" s="26">
        <v>171.57</v>
      </c>
      <c r="BN304" s="26">
        <v>48.92</v>
      </c>
      <c r="BO304" s="26">
        <v>106.56</v>
      </c>
      <c r="BP304" s="26">
        <v>53.96</v>
      </c>
      <c r="BQ304" s="26">
        <v>54.94</v>
      </c>
      <c r="BR304" s="26">
        <v>105.71</v>
      </c>
      <c r="BS304" s="26">
        <v>66.75</v>
      </c>
      <c r="BT304" s="26">
        <v>50.92</v>
      </c>
      <c r="BU304" s="26">
        <v>83.49</v>
      </c>
      <c r="BV304" s="26">
        <v>90.59</v>
      </c>
      <c r="BW304" s="26">
        <v>120.73</v>
      </c>
      <c r="BX304" s="26">
        <v>85.13</v>
      </c>
      <c r="BY304" s="25"/>
      <c r="BZ304" s="25"/>
      <c r="CA304" s="25"/>
      <c r="CB304" s="25"/>
      <c r="CC304" s="26">
        <v>131.13999999999999</v>
      </c>
      <c r="CD304" s="26">
        <v>50.62</v>
      </c>
      <c r="CE304" s="26">
        <v>93.07</v>
      </c>
      <c r="CF304" s="26">
        <v>103.72</v>
      </c>
      <c r="CG304" s="26">
        <v>83.68</v>
      </c>
    </row>
    <row r="305" spans="1:85" x14ac:dyDescent="0.3">
      <c r="A305" s="24" t="s">
        <v>375</v>
      </c>
      <c r="B305" s="26">
        <v>90.12</v>
      </c>
      <c r="C305" s="25"/>
      <c r="D305" s="26">
        <v>82.17</v>
      </c>
      <c r="E305" s="26">
        <v>103.62</v>
      </c>
      <c r="F305" s="26">
        <v>109.84</v>
      </c>
      <c r="G305" s="26">
        <v>58.37</v>
      </c>
      <c r="H305" s="26">
        <v>84.49</v>
      </c>
      <c r="I305" s="26">
        <v>82.19</v>
      </c>
      <c r="J305" s="26">
        <v>87.79</v>
      </c>
      <c r="K305" s="26">
        <v>93.93</v>
      </c>
      <c r="L305" s="26">
        <v>93.49</v>
      </c>
      <c r="M305" s="26">
        <v>88.48</v>
      </c>
      <c r="N305" s="26">
        <v>95.24</v>
      </c>
      <c r="O305" s="26">
        <v>107.49</v>
      </c>
      <c r="P305" s="26">
        <v>69.42</v>
      </c>
      <c r="Q305" s="26">
        <v>87.47</v>
      </c>
      <c r="R305" s="25"/>
      <c r="S305" s="25"/>
      <c r="T305" s="25"/>
      <c r="U305" s="26">
        <v>91.46</v>
      </c>
      <c r="V305" s="26">
        <v>92.53</v>
      </c>
      <c r="W305" s="25"/>
      <c r="X305" s="26">
        <v>83.59</v>
      </c>
      <c r="Y305" s="26">
        <v>63.42</v>
      </c>
      <c r="Z305" s="26">
        <v>50.87</v>
      </c>
      <c r="AA305" s="26">
        <v>103.62</v>
      </c>
      <c r="AB305" s="26">
        <v>98.88</v>
      </c>
      <c r="AC305" s="26">
        <v>217.92</v>
      </c>
      <c r="AD305" s="26">
        <v>122.59</v>
      </c>
      <c r="AE305" s="26">
        <v>111.75</v>
      </c>
      <c r="AF305" s="26">
        <v>128.16</v>
      </c>
      <c r="AG305" s="26">
        <v>122.05</v>
      </c>
      <c r="AH305" s="26">
        <v>142.30000000000001</v>
      </c>
      <c r="AI305" s="26">
        <v>98.31</v>
      </c>
      <c r="AJ305" s="26">
        <v>131.01</v>
      </c>
      <c r="AK305" s="26">
        <v>110.04</v>
      </c>
      <c r="AL305" s="26">
        <v>164.09</v>
      </c>
      <c r="AM305" s="26">
        <v>98.66</v>
      </c>
      <c r="AN305" s="26">
        <v>125.72</v>
      </c>
      <c r="AO305" s="26">
        <v>153.69</v>
      </c>
      <c r="AP305" s="26">
        <v>113.13</v>
      </c>
      <c r="AQ305" s="26">
        <v>82.55</v>
      </c>
      <c r="AR305" s="26">
        <v>80.63</v>
      </c>
      <c r="AS305" s="26">
        <v>99.44</v>
      </c>
      <c r="AT305" s="26">
        <v>131.41999999999999</v>
      </c>
      <c r="AU305" s="26">
        <v>58.37</v>
      </c>
      <c r="AV305" s="26">
        <v>82</v>
      </c>
      <c r="AW305" s="26">
        <v>87.17</v>
      </c>
      <c r="AX305" s="26">
        <v>82.19</v>
      </c>
      <c r="AY305" s="26">
        <v>83.11</v>
      </c>
      <c r="AZ305" s="26">
        <v>90.03</v>
      </c>
      <c r="BA305" s="26">
        <v>87.57</v>
      </c>
      <c r="BB305" s="26">
        <v>104.49</v>
      </c>
      <c r="BC305" s="26">
        <v>54.11</v>
      </c>
      <c r="BD305" s="26">
        <v>73.81</v>
      </c>
      <c r="BE305" s="26">
        <v>106.46</v>
      </c>
      <c r="BF305" s="25"/>
      <c r="BG305" s="26">
        <v>93.49</v>
      </c>
      <c r="BH305" s="26">
        <v>102.92</v>
      </c>
      <c r="BI305" s="26">
        <v>84.67</v>
      </c>
      <c r="BJ305" s="26">
        <v>92.39</v>
      </c>
      <c r="BK305" s="26">
        <v>77.739999999999995</v>
      </c>
      <c r="BL305" s="26">
        <v>79.78</v>
      </c>
      <c r="BM305" s="26">
        <v>170.12</v>
      </c>
      <c r="BN305" s="26">
        <v>50.99</v>
      </c>
      <c r="BO305" s="26">
        <v>107.49</v>
      </c>
      <c r="BP305" s="26">
        <v>55.33</v>
      </c>
      <c r="BQ305" s="26">
        <v>55.67</v>
      </c>
      <c r="BR305" s="26">
        <v>106.45</v>
      </c>
      <c r="BS305" s="26">
        <v>67.87</v>
      </c>
      <c r="BT305" s="26">
        <v>51.57</v>
      </c>
      <c r="BU305" s="26">
        <v>85.25</v>
      </c>
      <c r="BV305" s="26">
        <v>89.64</v>
      </c>
      <c r="BW305" s="26">
        <v>120.53</v>
      </c>
      <c r="BX305" s="26">
        <v>85.76</v>
      </c>
      <c r="BY305" s="25"/>
      <c r="BZ305" s="25"/>
      <c r="CA305" s="25"/>
      <c r="CB305" s="25"/>
      <c r="CC305" s="26">
        <v>131.08000000000001</v>
      </c>
      <c r="CD305" s="26">
        <v>52.05</v>
      </c>
      <c r="CE305" s="26">
        <v>93.02</v>
      </c>
      <c r="CF305" s="26">
        <v>110.16</v>
      </c>
      <c r="CG305" s="26">
        <v>85.71</v>
      </c>
    </row>
    <row r="306" spans="1:85" x14ac:dyDescent="0.3">
      <c r="A306" s="24" t="s">
        <v>376</v>
      </c>
      <c r="B306" s="26">
        <v>90.65</v>
      </c>
      <c r="C306" s="25"/>
      <c r="D306" s="26">
        <v>82.92</v>
      </c>
      <c r="E306" s="26">
        <v>103.81</v>
      </c>
      <c r="F306" s="26">
        <v>109.53</v>
      </c>
      <c r="G306" s="26">
        <v>59.26</v>
      </c>
      <c r="H306" s="26">
        <v>85.54</v>
      </c>
      <c r="I306" s="26">
        <v>82.68</v>
      </c>
      <c r="J306" s="26">
        <v>88.63</v>
      </c>
      <c r="K306" s="26">
        <v>94.24</v>
      </c>
      <c r="L306" s="26">
        <v>93.49</v>
      </c>
      <c r="M306" s="26">
        <v>89.18</v>
      </c>
      <c r="N306" s="26">
        <v>96.07</v>
      </c>
      <c r="O306" s="26">
        <v>108.16</v>
      </c>
      <c r="P306" s="26">
        <v>70.28</v>
      </c>
      <c r="Q306" s="26">
        <v>88.69</v>
      </c>
      <c r="R306" s="25"/>
      <c r="S306" s="25"/>
      <c r="T306" s="25"/>
      <c r="U306" s="26">
        <v>91.7</v>
      </c>
      <c r="V306" s="26">
        <v>94.86</v>
      </c>
      <c r="W306" s="25"/>
      <c r="X306" s="26">
        <v>84.36</v>
      </c>
      <c r="Y306" s="26">
        <v>62.95</v>
      </c>
      <c r="Z306" s="26">
        <v>51.97</v>
      </c>
      <c r="AA306" s="26">
        <v>103.81</v>
      </c>
      <c r="AB306" s="26">
        <v>98.77</v>
      </c>
      <c r="AC306" s="26">
        <v>214.75</v>
      </c>
      <c r="AD306" s="26">
        <v>123.09</v>
      </c>
      <c r="AE306" s="26">
        <v>111.22</v>
      </c>
      <c r="AF306" s="26">
        <v>129.12</v>
      </c>
      <c r="AG306" s="26">
        <v>121</v>
      </c>
      <c r="AH306" s="26">
        <v>141.46</v>
      </c>
      <c r="AI306" s="26">
        <v>98.87</v>
      </c>
      <c r="AJ306" s="26">
        <v>130.15</v>
      </c>
      <c r="AK306" s="26">
        <v>110.11</v>
      </c>
      <c r="AL306" s="26">
        <v>160.38</v>
      </c>
      <c r="AM306" s="26">
        <v>99.6</v>
      </c>
      <c r="AN306" s="26">
        <v>124.65</v>
      </c>
      <c r="AO306" s="26">
        <v>152.81</v>
      </c>
      <c r="AP306" s="26">
        <v>112.77</v>
      </c>
      <c r="AQ306" s="26">
        <v>82.58</v>
      </c>
      <c r="AR306" s="26">
        <v>80.86</v>
      </c>
      <c r="AS306" s="26">
        <v>99.35</v>
      </c>
      <c r="AT306" s="26">
        <v>129.76</v>
      </c>
      <c r="AU306" s="26">
        <v>59.26</v>
      </c>
      <c r="AV306" s="26">
        <v>82.81</v>
      </c>
      <c r="AW306" s="26">
        <v>88.47</v>
      </c>
      <c r="AX306" s="26">
        <v>82.68</v>
      </c>
      <c r="AY306" s="26">
        <v>83.67</v>
      </c>
      <c r="AZ306" s="26">
        <v>90.96</v>
      </c>
      <c r="BA306" s="26">
        <v>88.42</v>
      </c>
      <c r="BB306" s="26">
        <v>104.69</v>
      </c>
      <c r="BC306" s="26">
        <v>53.75</v>
      </c>
      <c r="BD306" s="26">
        <v>74.59</v>
      </c>
      <c r="BE306" s="26">
        <v>106.47</v>
      </c>
      <c r="BF306" s="25"/>
      <c r="BG306" s="26">
        <v>93.49</v>
      </c>
      <c r="BH306" s="26">
        <v>103.49</v>
      </c>
      <c r="BI306" s="26">
        <v>85.1</v>
      </c>
      <c r="BJ306" s="26">
        <v>93.07</v>
      </c>
      <c r="BK306" s="26">
        <v>78.849999999999994</v>
      </c>
      <c r="BL306" s="26">
        <v>80.709999999999994</v>
      </c>
      <c r="BM306" s="26">
        <v>168.61</v>
      </c>
      <c r="BN306" s="26">
        <v>53.89</v>
      </c>
      <c r="BO306" s="26">
        <v>108.16</v>
      </c>
      <c r="BP306" s="26">
        <v>56.51</v>
      </c>
      <c r="BQ306" s="26">
        <v>56.56</v>
      </c>
      <c r="BR306" s="26">
        <v>106.61</v>
      </c>
      <c r="BS306" s="26">
        <v>69.069999999999993</v>
      </c>
      <c r="BT306" s="26">
        <v>52.14</v>
      </c>
      <c r="BU306" s="26">
        <v>87</v>
      </c>
      <c r="BV306" s="26">
        <v>89.02</v>
      </c>
      <c r="BW306" s="26">
        <v>119.77</v>
      </c>
      <c r="BX306" s="26">
        <v>86.56</v>
      </c>
      <c r="BY306" s="25"/>
      <c r="BZ306" s="25"/>
      <c r="CA306" s="25"/>
      <c r="CB306" s="25"/>
      <c r="CC306" s="26">
        <v>130.6</v>
      </c>
      <c r="CD306" s="26">
        <v>52.98</v>
      </c>
      <c r="CE306" s="26">
        <v>92.89</v>
      </c>
      <c r="CF306" s="26">
        <v>111.44</v>
      </c>
      <c r="CG306" s="26">
        <v>89.34</v>
      </c>
    </row>
    <row r="307" spans="1:85" x14ac:dyDescent="0.3">
      <c r="A307" s="24" t="s">
        <v>377</v>
      </c>
      <c r="B307" s="26">
        <v>91.08</v>
      </c>
      <c r="C307" s="25"/>
      <c r="D307" s="26">
        <v>83.48</v>
      </c>
      <c r="E307" s="26">
        <v>103.9</v>
      </c>
      <c r="F307" s="26">
        <v>109.32</v>
      </c>
      <c r="G307" s="26">
        <v>60.22</v>
      </c>
      <c r="H307" s="26">
        <v>86.02</v>
      </c>
      <c r="I307" s="26">
        <v>83.08</v>
      </c>
      <c r="J307" s="26">
        <v>89.03</v>
      </c>
      <c r="K307" s="26">
        <v>95.37</v>
      </c>
      <c r="L307" s="26">
        <v>93.39</v>
      </c>
      <c r="M307" s="26">
        <v>89.58</v>
      </c>
      <c r="N307" s="26">
        <v>96.01</v>
      </c>
      <c r="O307" s="26">
        <v>108.54</v>
      </c>
      <c r="P307" s="26">
        <v>70.84</v>
      </c>
      <c r="Q307" s="26">
        <v>89.95</v>
      </c>
      <c r="R307" s="25"/>
      <c r="S307" s="25"/>
      <c r="T307" s="25"/>
      <c r="U307" s="26">
        <v>92.17</v>
      </c>
      <c r="V307" s="26">
        <v>95.35</v>
      </c>
      <c r="W307" s="25"/>
      <c r="X307" s="26">
        <v>84.91</v>
      </c>
      <c r="Y307" s="26">
        <v>63.75</v>
      </c>
      <c r="Z307" s="26">
        <v>52.77</v>
      </c>
      <c r="AA307" s="26">
        <v>103.9</v>
      </c>
      <c r="AB307" s="26">
        <v>99.23</v>
      </c>
      <c r="AC307" s="26">
        <v>211.05</v>
      </c>
      <c r="AD307" s="26">
        <v>124.34</v>
      </c>
      <c r="AE307" s="26">
        <v>110.95</v>
      </c>
      <c r="AF307" s="26">
        <v>129.08000000000001</v>
      </c>
      <c r="AG307" s="26">
        <v>120.72</v>
      </c>
      <c r="AH307" s="26">
        <v>140.86000000000001</v>
      </c>
      <c r="AI307" s="26">
        <v>99.48</v>
      </c>
      <c r="AJ307" s="26">
        <v>129.69999999999999</v>
      </c>
      <c r="AK307" s="26">
        <v>110.47</v>
      </c>
      <c r="AL307" s="26">
        <v>158.62</v>
      </c>
      <c r="AM307" s="26">
        <v>99.84</v>
      </c>
      <c r="AN307" s="26">
        <v>123.57</v>
      </c>
      <c r="AO307" s="26">
        <v>151.49</v>
      </c>
      <c r="AP307" s="26">
        <v>112.44</v>
      </c>
      <c r="AQ307" s="26">
        <v>82.14</v>
      </c>
      <c r="AR307" s="26">
        <v>81.14</v>
      </c>
      <c r="AS307" s="26">
        <v>99.23</v>
      </c>
      <c r="AT307" s="26">
        <v>128.5</v>
      </c>
      <c r="AU307" s="26">
        <v>60.22</v>
      </c>
      <c r="AV307" s="26">
        <v>83.02</v>
      </c>
      <c r="AW307" s="26">
        <v>89.24</v>
      </c>
      <c r="AX307" s="26">
        <v>83.08</v>
      </c>
      <c r="AY307" s="26">
        <v>84.41</v>
      </c>
      <c r="AZ307" s="26">
        <v>91.51</v>
      </c>
      <c r="BA307" s="26">
        <v>88.7</v>
      </c>
      <c r="BB307" s="26">
        <v>105.08</v>
      </c>
      <c r="BC307" s="26">
        <v>54.57</v>
      </c>
      <c r="BD307" s="26">
        <v>77.040000000000006</v>
      </c>
      <c r="BE307" s="26">
        <v>107.02</v>
      </c>
      <c r="BF307" s="25"/>
      <c r="BG307" s="26">
        <v>93.39</v>
      </c>
      <c r="BH307" s="26">
        <v>103.59</v>
      </c>
      <c r="BI307" s="26">
        <v>85.61</v>
      </c>
      <c r="BJ307" s="26">
        <v>93.51</v>
      </c>
      <c r="BK307" s="26">
        <v>79.16</v>
      </c>
      <c r="BL307" s="26">
        <v>80.72</v>
      </c>
      <c r="BM307" s="26">
        <v>166.7</v>
      </c>
      <c r="BN307" s="26">
        <v>55.55</v>
      </c>
      <c r="BO307" s="26">
        <v>108.54</v>
      </c>
      <c r="BP307" s="26">
        <v>57.22</v>
      </c>
      <c r="BQ307" s="26">
        <v>57.61</v>
      </c>
      <c r="BR307" s="26">
        <v>106.18</v>
      </c>
      <c r="BS307" s="26">
        <v>70.3</v>
      </c>
      <c r="BT307" s="26">
        <v>53.01</v>
      </c>
      <c r="BU307" s="26">
        <v>88.82</v>
      </c>
      <c r="BV307" s="26">
        <v>88.54</v>
      </c>
      <c r="BW307" s="26">
        <v>119.13</v>
      </c>
      <c r="BX307" s="26">
        <v>87.32</v>
      </c>
      <c r="BY307" s="25"/>
      <c r="BZ307" s="25"/>
      <c r="CA307" s="25"/>
      <c r="CB307" s="25"/>
      <c r="CC307" s="26">
        <v>130.29</v>
      </c>
      <c r="CD307" s="26">
        <v>54.19</v>
      </c>
      <c r="CE307" s="26">
        <v>93.31</v>
      </c>
      <c r="CF307" s="26">
        <v>108.01</v>
      </c>
      <c r="CG307" s="26">
        <v>91.26</v>
      </c>
    </row>
    <row r="308" spans="1:85" x14ac:dyDescent="0.3">
      <c r="A308" s="24" t="s">
        <v>378</v>
      </c>
      <c r="B308" s="26">
        <v>91.6</v>
      </c>
      <c r="C308" s="25"/>
      <c r="D308" s="26">
        <v>84.3</v>
      </c>
      <c r="E308" s="26">
        <v>104.18</v>
      </c>
      <c r="F308" s="26">
        <v>109.24</v>
      </c>
      <c r="G308" s="26">
        <v>61.51</v>
      </c>
      <c r="H308" s="26">
        <v>86.76</v>
      </c>
      <c r="I308" s="26">
        <v>83.7</v>
      </c>
      <c r="J308" s="26">
        <v>89.66</v>
      </c>
      <c r="K308" s="26">
        <v>96.07</v>
      </c>
      <c r="L308" s="26">
        <v>93.44</v>
      </c>
      <c r="M308" s="26">
        <v>89.96</v>
      </c>
      <c r="N308" s="26">
        <v>96.28</v>
      </c>
      <c r="O308" s="26">
        <v>109.03</v>
      </c>
      <c r="P308" s="26">
        <v>71.84</v>
      </c>
      <c r="Q308" s="26">
        <v>90.89</v>
      </c>
      <c r="R308" s="25"/>
      <c r="S308" s="25"/>
      <c r="T308" s="25"/>
      <c r="U308" s="26">
        <v>92.46</v>
      </c>
      <c r="V308" s="26">
        <v>94.11</v>
      </c>
      <c r="W308" s="25"/>
      <c r="X308" s="26">
        <v>85.72</v>
      </c>
      <c r="Y308" s="26">
        <v>64.680000000000007</v>
      </c>
      <c r="Z308" s="26">
        <v>53.7</v>
      </c>
      <c r="AA308" s="26">
        <v>104.18</v>
      </c>
      <c r="AB308" s="26">
        <v>99.62</v>
      </c>
      <c r="AC308" s="26">
        <v>208.06</v>
      </c>
      <c r="AD308" s="26">
        <v>125.17</v>
      </c>
      <c r="AE308" s="26">
        <v>110.5</v>
      </c>
      <c r="AF308" s="26">
        <v>128.78</v>
      </c>
      <c r="AG308" s="26">
        <v>119.9</v>
      </c>
      <c r="AH308" s="26">
        <v>140.55000000000001</v>
      </c>
      <c r="AI308" s="26">
        <v>100.17</v>
      </c>
      <c r="AJ308" s="26">
        <v>129.36000000000001</v>
      </c>
      <c r="AK308" s="26">
        <v>112.18</v>
      </c>
      <c r="AL308" s="26">
        <v>157.28</v>
      </c>
      <c r="AM308" s="26">
        <v>100.37</v>
      </c>
      <c r="AN308" s="26">
        <v>122.73</v>
      </c>
      <c r="AO308" s="26">
        <v>151.22</v>
      </c>
      <c r="AP308" s="26">
        <v>112.18</v>
      </c>
      <c r="AQ308" s="26">
        <v>81.819999999999993</v>
      </c>
      <c r="AR308" s="26">
        <v>81.39</v>
      </c>
      <c r="AS308" s="26">
        <v>98.9</v>
      </c>
      <c r="AT308" s="26">
        <v>127.58</v>
      </c>
      <c r="AU308" s="26">
        <v>61.51</v>
      </c>
      <c r="AV308" s="26">
        <v>83.84</v>
      </c>
      <c r="AW308" s="26">
        <v>89.91</v>
      </c>
      <c r="AX308" s="26">
        <v>83.7</v>
      </c>
      <c r="AY308" s="26">
        <v>84.7</v>
      </c>
      <c r="AZ308" s="26">
        <v>91.94</v>
      </c>
      <c r="BA308" s="26">
        <v>89.46</v>
      </c>
      <c r="BB308" s="26">
        <v>105.46</v>
      </c>
      <c r="BC308" s="26">
        <v>53.86</v>
      </c>
      <c r="BD308" s="26">
        <v>78.64</v>
      </c>
      <c r="BE308" s="26">
        <v>107.2</v>
      </c>
      <c r="BF308" s="25"/>
      <c r="BG308" s="26">
        <v>93.44</v>
      </c>
      <c r="BH308" s="26">
        <v>103.43</v>
      </c>
      <c r="BI308" s="26">
        <v>85.91</v>
      </c>
      <c r="BJ308" s="26">
        <v>93.81</v>
      </c>
      <c r="BK308" s="26">
        <v>80.040000000000006</v>
      </c>
      <c r="BL308" s="26">
        <v>81.569999999999993</v>
      </c>
      <c r="BM308" s="26">
        <v>164.41</v>
      </c>
      <c r="BN308" s="26">
        <v>56.86</v>
      </c>
      <c r="BO308" s="26">
        <v>109.03</v>
      </c>
      <c r="BP308" s="26">
        <v>58.53</v>
      </c>
      <c r="BQ308" s="26">
        <v>58.81</v>
      </c>
      <c r="BR308" s="26">
        <v>106.17</v>
      </c>
      <c r="BS308" s="26">
        <v>72.06</v>
      </c>
      <c r="BT308" s="26">
        <v>54.14</v>
      </c>
      <c r="BU308" s="26">
        <v>89.99</v>
      </c>
      <c r="BV308" s="26">
        <v>88.44</v>
      </c>
      <c r="BW308" s="26">
        <v>118.81</v>
      </c>
      <c r="BX308" s="26">
        <v>88.21</v>
      </c>
      <c r="BY308" s="25"/>
      <c r="BZ308" s="25"/>
      <c r="CA308" s="25"/>
      <c r="CB308" s="25"/>
      <c r="CC308" s="26">
        <v>129.79</v>
      </c>
      <c r="CD308" s="26">
        <v>55.25</v>
      </c>
      <c r="CE308" s="26">
        <v>93.45</v>
      </c>
      <c r="CF308" s="26">
        <v>102.85</v>
      </c>
      <c r="CG308" s="26">
        <v>90.95</v>
      </c>
    </row>
    <row r="309" spans="1:85" x14ac:dyDescent="0.3">
      <c r="A309" s="24" t="s">
        <v>379</v>
      </c>
      <c r="B309" s="26">
        <v>92.42</v>
      </c>
      <c r="C309" s="25"/>
      <c r="D309" s="26">
        <v>84.61</v>
      </c>
      <c r="E309" s="26">
        <v>105.03</v>
      </c>
      <c r="F309" s="26">
        <v>109.72</v>
      </c>
      <c r="G309" s="26">
        <v>63</v>
      </c>
      <c r="H309" s="26">
        <v>87.57</v>
      </c>
      <c r="I309" s="26">
        <v>84.33</v>
      </c>
      <c r="J309" s="26">
        <v>90.74</v>
      </c>
      <c r="K309" s="26">
        <v>96.71</v>
      </c>
      <c r="L309" s="26">
        <v>93.56</v>
      </c>
      <c r="M309" s="26">
        <v>90.71</v>
      </c>
      <c r="N309" s="26">
        <v>98</v>
      </c>
      <c r="O309" s="26">
        <v>109.68</v>
      </c>
      <c r="P309" s="26">
        <v>72.900000000000006</v>
      </c>
      <c r="Q309" s="26">
        <v>91.28</v>
      </c>
      <c r="R309" s="25"/>
      <c r="S309" s="25"/>
      <c r="T309" s="25"/>
      <c r="U309" s="26">
        <v>92.94</v>
      </c>
      <c r="V309" s="26">
        <v>93.7</v>
      </c>
      <c r="W309" s="25"/>
      <c r="X309" s="26">
        <v>86.03</v>
      </c>
      <c r="Y309" s="26">
        <v>64.86</v>
      </c>
      <c r="Z309" s="26">
        <v>54.16</v>
      </c>
      <c r="AA309" s="26">
        <v>105.03</v>
      </c>
      <c r="AB309" s="26">
        <v>100.2</v>
      </c>
      <c r="AC309" s="26">
        <v>205.66</v>
      </c>
      <c r="AD309" s="26">
        <v>126.58</v>
      </c>
      <c r="AE309" s="26">
        <v>110.25</v>
      </c>
      <c r="AF309" s="26">
        <v>129.05000000000001</v>
      </c>
      <c r="AG309" s="26">
        <v>121.05</v>
      </c>
      <c r="AH309" s="26">
        <v>140.93</v>
      </c>
      <c r="AI309" s="26">
        <v>101.09</v>
      </c>
      <c r="AJ309" s="26">
        <v>129.1</v>
      </c>
      <c r="AK309" s="26">
        <v>116.21</v>
      </c>
      <c r="AL309" s="26">
        <v>156.74</v>
      </c>
      <c r="AM309" s="26">
        <v>101.41</v>
      </c>
      <c r="AN309" s="26">
        <v>121.87</v>
      </c>
      <c r="AO309" s="26">
        <v>151.11000000000001</v>
      </c>
      <c r="AP309" s="26">
        <v>112.57</v>
      </c>
      <c r="AQ309" s="26">
        <v>81.77</v>
      </c>
      <c r="AR309" s="26">
        <v>82.95</v>
      </c>
      <c r="AS309" s="26">
        <v>99.21</v>
      </c>
      <c r="AT309" s="26">
        <v>128.16999999999999</v>
      </c>
      <c r="AU309" s="26">
        <v>63</v>
      </c>
      <c r="AV309" s="26">
        <v>84.52</v>
      </c>
      <c r="AW309" s="26">
        <v>90.86</v>
      </c>
      <c r="AX309" s="26">
        <v>84.33</v>
      </c>
      <c r="AY309" s="26">
        <v>85.72</v>
      </c>
      <c r="AZ309" s="26">
        <v>92.74</v>
      </c>
      <c r="BA309" s="26">
        <v>90.68</v>
      </c>
      <c r="BB309" s="26">
        <v>105.89</v>
      </c>
      <c r="BC309" s="26">
        <v>54.12</v>
      </c>
      <c r="BD309" s="26">
        <v>79.37</v>
      </c>
      <c r="BE309" s="26">
        <v>107.71</v>
      </c>
      <c r="BF309" s="25"/>
      <c r="BG309" s="26">
        <v>93.56</v>
      </c>
      <c r="BH309" s="26">
        <v>103.62</v>
      </c>
      <c r="BI309" s="26">
        <v>86.37</v>
      </c>
      <c r="BJ309" s="26">
        <v>94.9</v>
      </c>
      <c r="BK309" s="26">
        <v>80.48</v>
      </c>
      <c r="BL309" s="26">
        <v>84.17</v>
      </c>
      <c r="BM309" s="26">
        <v>162.88999999999999</v>
      </c>
      <c r="BN309" s="26">
        <v>59.47</v>
      </c>
      <c r="BO309" s="26">
        <v>109.68</v>
      </c>
      <c r="BP309" s="26">
        <v>59.78</v>
      </c>
      <c r="BQ309" s="26">
        <v>59.85</v>
      </c>
      <c r="BR309" s="26">
        <v>106.76</v>
      </c>
      <c r="BS309" s="26">
        <v>73.66</v>
      </c>
      <c r="BT309" s="26">
        <v>55.08</v>
      </c>
      <c r="BU309" s="26">
        <v>90.26</v>
      </c>
      <c r="BV309" s="26">
        <v>88.67</v>
      </c>
      <c r="BW309" s="26">
        <v>119.3</v>
      </c>
      <c r="BX309" s="26">
        <v>88.93</v>
      </c>
      <c r="BY309" s="25"/>
      <c r="BZ309" s="25"/>
      <c r="CA309" s="25"/>
      <c r="CB309" s="25"/>
      <c r="CC309" s="26">
        <v>129.47</v>
      </c>
      <c r="CD309" s="26">
        <v>56.5</v>
      </c>
      <c r="CE309" s="26">
        <v>93.48</v>
      </c>
      <c r="CF309" s="26">
        <v>98.02</v>
      </c>
      <c r="CG309" s="26">
        <v>92</v>
      </c>
    </row>
    <row r="310" spans="1:85" x14ac:dyDescent="0.3">
      <c r="A310" s="24" t="s">
        <v>380</v>
      </c>
      <c r="B310" s="26">
        <v>92.84</v>
      </c>
      <c r="C310" s="25"/>
      <c r="D310" s="26">
        <v>85.51</v>
      </c>
      <c r="E310" s="26">
        <v>105.54</v>
      </c>
      <c r="F310" s="26">
        <v>109.29</v>
      </c>
      <c r="G310" s="26">
        <v>64.510000000000005</v>
      </c>
      <c r="H310" s="26">
        <v>88.38</v>
      </c>
      <c r="I310" s="26">
        <v>85.01</v>
      </c>
      <c r="J310" s="26">
        <v>91.16</v>
      </c>
      <c r="K310" s="26">
        <v>96.88</v>
      </c>
      <c r="L310" s="26">
        <v>93.7</v>
      </c>
      <c r="M310" s="26">
        <v>91.05</v>
      </c>
      <c r="N310" s="26">
        <v>98.25</v>
      </c>
      <c r="O310" s="26">
        <v>110.57</v>
      </c>
      <c r="P310" s="26">
        <v>73.989999999999995</v>
      </c>
      <c r="Q310" s="26">
        <v>91.17</v>
      </c>
      <c r="R310" s="25"/>
      <c r="S310" s="25"/>
      <c r="T310" s="25"/>
      <c r="U310" s="26">
        <v>93.54</v>
      </c>
      <c r="V310" s="26">
        <v>93.44</v>
      </c>
      <c r="W310" s="25"/>
      <c r="X310" s="26">
        <v>86.94</v>
      </c>
      <c r="Y310" s="26">
        <v>65.650000000000006</v>
      </c>
      <c r="Z310" s="26">
        <v>54.71</v>
      </c>
      <c r="AA310" s="26">
        <v>105.54</v>
      </c>
      <c r="AB310" s="26">
        <v>99.99</v>
      </c>
      <c r="AC310" s="26">
        <v>200.55</v>
      </c>
      <c r="AD310" s="26">
        <v>125.52</v>
      </c>
      <c r="AE310" s="26">
        <v>109.66</v>
      </c>
      <c r="AF310" s="26">
        <v>128.76</v>
      </c>
      <c r="AG310" s="26">
        <v>120.72</v>
      </c>
      <c r="AH310" s="26">
        <v>139.56</v>
      </c>
      <c r="AI310" s="26">
        <v>100.59</v>
      </c>
      <c r="AJ310" s="26">
        <v>128.71</v>
      </c>
      <c r="AK310" s="26">
        <v>116.13</v>
      </c>
      <c r="AL310" s="26">
        <v>155.30000000000001</v>
      </c>
      <c r="AM310" s="26">
        <v>102.71</v>
      </c>
      <c r="AN310" s="26">
        <v>121</v>
      </c>
      <c r="AO310" s="26">
        <v>149.80000000000001</v>
      </c>
      <c r="AP310" s="26">
        <v>111.83</v>
      </c>
      <c r="AQ310" s="26">
        <v>81.75</v>
      </c>
      <c r="AR310" s="26">
        <v>82.88</v>
      </c>
      <c r="AS310" s="26">
        <v>98.33</v>
      </c>
      <c r="AT310" s="26">
        <v>127.29</v>
      </c>
      <c r="AU310" s="26">
        <v>64.510000000000005</v>
      </c>
      <c r="AV310" s="26">
        <v>85.25</v>
      </c>
      <c r="AW310" s="26">
        <v>91.76</v>
      </c>
      <c r="AX310" s="26">
        <v>85.01</v>
      </c>
      <c r="AY310" s="26">
        <v>85.68</v>
      </c>
      <c r="AZ310" s="26">
        <v>92.89</v>
      </c>
      <c r="BA310" s="26">
        <v>91.27</v>
      </c>
      <c r="BB310" s="26">
        <v>106.04</v>
      </c>
      <c r="BC310" s="26">
        <v>53.11</v>
      </c>
      <c r="BD310" s="26">
        <v>80.66</v>
      </c>
      <c r="BE310" s="26">
        <v>106.99</v>
      </c>
      <c r="BF310" s="25"/>
      <c r="BG310" s="26">
        <v>93.7</v>
      </c>
      <c r="BH310" s="26">
        <v>103.62</v>
      </c>
      <c r="BI310" s="26">
        <v>86.71</v>
      </c>
      <c r="BJ310" s="26">
        <v>95.22</v>
      </c>
      <c r="BK310" s="26">
        <v>80.97</v>
      </c>
      <c r="BL310" s="26">
        <v>84.17</v>
      </c>
      <c r="BM310" s="26">
        <v>161.66</v>
      </c>
      <c r="BN310" s="26">
        <v>61.8</v>
      </c>
      <c r="BO310" s="26">
        <v>110.57</v>
      </c>
      <c r="BP310" s="26">
        <v>61.25</v>
      </c>
      <c r="BQ310" s="26">
        <v>60.85</v>
      </c>
      <c r="BR310" s="26">
        <v>107.18</v>
      </c>
      <c r="BS310" s="26">
        <v>75.03</v>
      </c>
      <c r="BT310" s="26">
        <v>56.04</v>
      </c>
      <c r="BU310" s="26">
        <v>89.93</v>
      </c>
      <c r="BV310" s="26">
        <v>88.88</v>
      </c>
      <c r="BW310" s="26">
        <v>119.2</v>
      </c>
      <c r="BX310" s="26">
        <v>89.24</v>
      </c>
      <c r="BY310" s="25"/>
      <c r="BZ310" s="25"/>
      <c r="CA310" s="25"/>
      <c r="CB310" s="25"/>
      <c r="CC310" s="26">
        <v>129.11000000000001</v>
      </c>
      <c r="CD310" s="26">
        <v>58.04</v>
      </c>
      <c r="CE310" s="26">
        <v>93.59</v>
      </c>
      <c r="CF310" s="26">
        <v>94.88</v>
      </c>
      <c r="CG310" s="26">
        <v>92.67</v>
      </c>
    </row>
    <row r="311" spans="1:85" x14ac:dyDescent="0.3">
      <c r="A311" s="24" t="s">
        <v>381</v>
      </c>
      <c r="B311" s="26">
        <v>93.18</v>
      </c>
      <c r="C311" s="25"/>
      <c r="D311" s="26">
        <v>86.13</v>
      </c>
      <c r="E311" s="26">
        <v>105.79</v>
      </c>
      <c r="F311" s="26">
        <v>108.68</v>
      </c>
      <c r="G311" s="26">
        <v>66.09</v>
      </c>
      <c r="H311" s="26">
        <v>89.08</v>
      </c>
      <c r="I311" s="26">
        <v>85.44</v>
      </c>
      <c r="J311" s="26">
        <v>91.29</v>
      </c>
      <c r="K311" s="26">
        <v>97.61</v>
      </c>
      <c r="L311" s="26">
        <v>93.85</v>
      </c>
      <c r="M311" s="26">
        <v>91.17</v>
      </c>
      <c r="N311" s="26">
        <v>98.76</v>
      </c>
      <c r="O311" s="26">
        <v>111</v>
      </c>
      <c r="P311" s="26">
        <v>74.88</v>
      </c>
      <c r="Q311" s="26">
        <v>90.96</v>
      </c>
      <c r="R311" s="25"/>
      <c r="S311" s="25"/>
      <c r="T311" s="25"/>
      <c r="U311" s="26">
        <v>93.62</v>
      </c>
      <c r="V311" s="26">
        <v>92.99</v>
      </c>
      <c r="W311" s="25"/>
      <c r="X311" s="26">
        <v>87.57</v>
      </c>
      <c r="Y311" s="26">
        <v>66.53</v>
      </c>
      <c r="Z311" s="26">
        <v>54.83</v>
      </c>
      <c r="AA311" s="26">
        <v>105.79</v>
      </c>
      <c r="AB311" s="26">
        <v>99.72</v>
      </c>
      <c r="AC311" s="26">
        <v>193.34</v>
      </c>
      <c r="AD311" s="26">
        <v>123.94</v>
      </c>
      <c r="AE311" s="26">
        <v>109.54</v>
      </c>
      <c r="AF311" s="26">
        <v>128.06</v>
      </c>
      <c r="AG311" s="26">
        <v>120.52</v>
      </c>
      <c r="AH311" s="26">
        <v>138.31</v>
      </c>
      <c r="AI311" s="26">
        <v>100.16</v>
      </c>
      <c r="AJ311" s="26">
        <v>128.12</v>
      </c>
      <c r="AK311" s="26">
        <v>116.53</v>
      </c>
      <c r="AL311" s="26">
        <v>153.82</v>
      </c>
      <c r="AM311" s="26">
        <v>103.38</v>
      </c>
      <c r="AN311" s="26">
        <v>119.9</v>
      </c>
      <c r="AO311" s="26">
        <v>147.61000000000001</v>
      </c>
      <c r="AP311" s="26">
        <v>111.02</v>
      </c>
      <c r="AQ311" s="26">
        <v>81.47</v>
      </c>
      <c r="AR311" s="26">
        <v>82.57</v>
      </c>
      <c r="AS311" s="26">
        <v>97.33</v>
      </c>
      <c r="AT311" s="26">
        <v>126.53</v>
      </c>
      <c r="AU311" s="26">
        <v>66.09</v>
      </c>
      <c r="AV311" s="26">
        <v>85.59</v>
      </c>
      <c r="AW311" s="26">
        <v>92.84</v>
      </c>
      <c r="AX311" s="26">
        <v>85.44</v>
      </c>
      <c r="AY311" s="26">
        <v>85.69</v>
      </c>
      <c r="AZ311" s="26">
        <v>93.11</v>
      </c>
      <c r="BA311" s="26">
        <v>91.39</v>
      </c>
      <c r="BB311" s="26">
        <v>106.11</v>
      </c>
      <c r="BC311" s="26">
        <v>53.26</v>
      </c>
      <c r="BD311" s="26">
        <v>82.89</v>
      </c>
      <c r="BE311" s="26">
        <v>107.09</v>
      </c>
      <c r="BF311" s="25"/>
      <c r="BG311" s="26">
        <v>93.85</v>
      </c>
      <c r="BH311" s="26">
        <v>103.61</v>
      </c>
      <c r="BI311" s="26">
        <v>86.77</v>
      </c>
      <c r="BJ311" s="26">
        <v>95.41</v>
      </c>
      <c r="BK311" s="26">
        <v>81.010000000000005</v>
      </c>
      <c r="BL311" s="26">
        <v>84.81</v>
      </c>
      <c r="BM311" s="26">
        <v>161.5</v>
      </c>
      <c r="BN311" s="26">
        <v>62.65</v>
      </c>
      <c r="BO311" s="26">
        <v>111</v>
      </c>
      <c r="BP311" s="26">
        <v>62.3</v>
      </c>
      <c r="BQ311" s="26">
        <v>61.81</v>
      </c>
      <c r="BR311" s="26">
        <v>107.58</v>
      </c>
      <c r="BS311" s="26">
        <v>76.14</v>
      </c>
      <c r="BT311" s="26">
        <v>57.23</v>
      </c>
      <c r="BU311" s="26">
        <v>89.6</v>
      </c>
      <c r="BV311" s="26">
        <v>88.62</v>
      </c>
      <c r="BW311" s="26">
        <v>118.63</v>
      </c>
      <c r="BX311" s="26">
        <v>89.39</v>
      </c>
      <c r="BY311" s="25"/>
      <c r="BZ311" s="25"/>
      <c r="CA311" s="25"/>
      <c r="CB311" s="25"/>
      <c r="CC311" s="26">
        <v>128.22</v>
      </c>
      <c r="CD311" s="26">
        <v>59.07</v>
      </c>
      <c r="CE311" s="26">
        <v>93.28</v>
      </c>
      <c r="CF311" s="26">
        <v>93.38</v>
      </c>
      <c r="CG311" s="26">
        <v>92.54</v>
      </c>
    </row>
    <row r="312" spans="1:85" x14ac:dyDescent="0.3">
      <c r="A312" s="24" t="s">
        <v>382</v>
      </c>
      <c r="B312" s="26">
        <v>93.39</v>
      </c>
      <c r="C312" s="25"/>
      <c r="D312" s="26">
        <v>86.86</v>
      </c>
      <c r="E312" s="26">
        <v>105.49</v>
      </c>
      <c r="F312" s="26">
        <v>107.96</v>
      </c>
      <c r="G312" s="26">
        <v>67.59</v>
      </c>
      <c r="H312" s="26">
        <v>89.77</v>
      </c>
      <c r="I312" s="26">
        <v>85.76</v>
      </c>
      <c r="J312" s="26">
        <v>91.79</v>
      </c>
      <c r="K312" s="26">
        <v>98.12</v>
      </c>
      <c r="L312" s="26">
        <v>93.66</v>
      </c>
      <c r="M312" s="26">
        <v>91.29</v>
      </c>
      <c r="N312" s="26">
        <v>98.52</v>
      </c>
      <c r="O312" s="26">
        <v>111.55</v>
      </c>
      <c r="P312" s="26">
        <v>75.73</v>
      </c>
      <c r="Q312" s="26">
        <v>90.06</v>
      </c>
      <c r="R312" s="25"/>
      <c r="S312" s="25"/>
      <c r="T312" s="25"/>
      <c r="U312" s="26">
        <v>93.69</v>
      </c>
      <c r="V312" s="26">
        <v>93.14</v>
      </c>
      <c r="W312" s="25"/>
      <c r="X312" s="26">
        <v>88.33</v>
      </c>
      <c r="Y312" s="26">
        <v>67.260000000000005</v>
      </c>
      <c r="Z312" s="26">
        <v>54.78</v>
      </c>
      <c r="AA312" s="26">
        <v>105.49</v>
      </c>
      <c r="AB312" s="26">
        <v>99.13</v>
      </c>
      <c r="AC312" s="26">
        <v>185.34</v>
      </c>
      <c r="AD312" s="26">
        <v>123.28</v>
      </c>
      <c r="AE312" s="26">
        <v>109.6</v>
      </c>
      <c r="AF312" s="26">
        <v>127.07</v>
      </c>
      <c r="AG312" s="26">
        <v>120.56</v>
      </c>
      <c r="AH312" s="26">
        <v>136.88999999999999</v>
      </c>
      <c r="AI312" s="26">
        <v>99.65</v>
      </c>
      <c r="AJ312" s="26">
        <v>127.15</v>
      </c>
      <c r="AK312" s="26">
        <v>117.41</v>
      </c>
      <c r="AL312" s="26">
        <v>152.32</v>
      </c>
      <c r="AM312" s="26">
        <v>103.27</v>
      </c>
      <c r="AN312" s="26">
        <v>119.08</v>
      </c>
      <c r="AO312" s="26">
        <v>144.59</v>
      </c>
      <c r="AP312" s="26">
        <v>109.65</v>
      </c>
      <c r="AQ312" s="26">
        <v>81</v>
      </c>
      <c r="AR312" s="26">
        <v>82.97</v>
      </c>
      <c r="AS312" s="26">
        <v>96.15</v>
      </c>
      <c r="AT312" s="26">
        <v>126.43</v>
      </c>
      <c r="AU312" s="26">
        <v>67.59</v>
      </c>
      <c r="AV312" s="26">
        <v>85.97</v>
      </c>
      <c r="AW312" s="26">
        <v>93.88</v>
      </c>
      <c r="AX312" s="26">
        <v>85.76</v>
      </c>
      <c r="AY312" s="26">
        <v>86.47</v>
      </c>
      <c r="AZ312" s="26">
        <v>93.32</v>
      </c>
      <c r="BA312" s="26">
        <v>91.97</v>
      </c>
      <c r="BB312" s="26">
        <v>105.87</v>
      </c>
      <c r="BC312" s="26">
        <v>53.27</v>
      </c>
      <c r="BD312" s="26">
        <v>84.33</v>
      </c>
      <c r="BE312" s="26">
        <v>107.51</v>
      </c>
      <c r="BF312" s="25"/>
      <c r="BG312" s="26">
        <v>93.66</v>
      </c>
      <c r="BH312" s="26">
        <v>103.55</v>
      </c>
      <c r="BI312" s="26">
        <v>86.85</v>
      </c>
      <c r="BJ312" s="26">
        <v>95.57</v>
      </c>
      <c r="BK312" s="26">
        <v>81.2</v>
      </c>
      <c r="BL312" s="26">
        <v>84.49</v>
      </c>
      <c r="BM312" s="26">
        <v>160.63</v>
      </c>
      <c r="BN312" s="26">
        <v>63.32</v>
      </c>
      <c r="BO312" s="26">
        <v>111.55</v>
      </c>
      <c r="BP312" s="26">
        <v>63.07</v>
      </c>
      <c r="BQ312" s="26">
        <v>62.63</v>
      </c>
      <c r="BR312" s="26">
        <v>108.52</v>
      </c>
      <c r="BS312" s="26">
        <v>76.91</v>
      </c>
      <c r="BT312" s="26">
        <v>58.35</v>
      </c>
      <c r="BU312" s="26">
        <v>88.16</v>
      </c>
      <c r="BV312" s="26">
        <v>88.26</v>
      </c>
      <c r="BW312" s="26">
        <v>118.17</v>
      </c>
      <c r="BX312" s="26">
        <v>89.37</v>
      </c>
      <c r="BY312" s="25"/>
      <c r="BZ312" s="25"/>
      <c r="CA312" s="25"/>
      <c r="CB312" s="25"/>
      <c r="CC312" s="26">
        <v>127.26</v>
      </c>
      <c r="CD312" s="26">
        <v>60.15</v>
      </c>
      <c r="CE312" s="26">
        <v>93.06</v>
      </c>
      <c r="CF312" s="26">
        <v>93.5</v>
      </c>
      <c r="CG312" s="26">
        <v>92.86</v>
      </c>
    </row>
    <row r="313" spans="1:85" x14ac:dyDescent="0.3">
      <c r="A313" s="24" t="s">
        <v>383</v>
      </c>
      <c r="B313" s="26">
        <v>93.6</v>
      </c>
      <c r="C313" s="25"/>
      <c r="D313" s="26">
        <v>87.22</v>
      </c>
      <c r="E313" s="26">
        <v>105.42</v>
      </c>
      <c r="F313" s="26">
        <v>107.15</v>
      </c>
      <c r="G313" s="26">
        <v>68.56</v>
      </c>
      <c r="H313" s="26">
        <v>90.24</v>
      </c>
      <c r="I313" s="26">
        <v>85.75</v>
      </c>
      <c r="J313" s="26">
        <v>92.27</v>
      </c>
      <c r="K313" s="26">
        <v>98.83</v>
      </c>
      <c r="L313" s="26">
        <v>93.62</v>
      </c>
      <c r="M313" s="26">
        <v>91.4</v>
      </c>
      <c r="N313" s="26">
        <v>99.41</v>
      </c>
      <c r="O313" s="26">
        <v>112.01</v>
      </c>
      <c r="P313" s="26">
        <v>76.42</v>
      </c>
      <c r="Q313" s="26">
        <v>88.88</v>
      </c>
      <c r="R313" s="25"/>
      <c r="S313" s="25"/>
      <c r="T313" s="25"/>
      <c r="U313" s="26">
        <v>93.92</v>
      </c>
      <c r="V313" s="26">
        <v>92.91</v>
      </c>
      <c r="W313" s="25"/>
      <c r="X313" s="26">
        <v>88.71</v>
      </c>
      <c r="Y313" s="26">
        <v>67.75</v>
      </c>
      <c r="Z313" s="26">
        <v>54.4</v>
      </c>
      <c r="AA313" s="26">
        <v>105.42</v>
      </c>
      <c r="AB313" s="26">
        <v>98.12</v>
      </c>
      <c r="AC313" s="26">
        <v>175.31</v>
      </c>
      <c r="AD313" s="26">
        <v>120.69</v>
      </c>
      <c r="AE313" s="26">
        <v>109.22</v>
      </c>
      <c r="AF313" s="26">
        <v>125.14</v>
      </c>
      <c r="AG313" s="26">
        <v>121.95</v>
      </c>
      <c r="AH313" s="26">
        <v>135.31</v>
      </c>
      <c r="AI313" s="26">
        <v>99</v>
      </c>
      <c r="AJ313" s="26">
        <v>126.2</v>
      </c>
      <c r="AK313" s="26">
        <v>118.46</v>
      </c>
      <c r="AL313" s="26">
        <v>150.66999999999999</v>
      </c>
      <c r="AM313" s="26">
        <v>102.92</v>
      </c>
      <c r="AN313" s="26">
        <v>118.37</v>
      </c>
      <c r="AO313" s="26">
        <v>139.9</v>
      </c>
      <c r="AP313" s="26">
        <v>108.33</v>
      </c>
      <c r="AQ313" s="26">
        <v>80.78</v>
      </c>
      <c r="AR313" s="26">
        <v>83.94</v>
      </c>
      <c r="AS313" s="26">
        <v>94.93</v>
      </c>
      <c r="AT313" s="26">
        <v>127.03</v>
      </c>
      <c r="AU313" s="26">
        <v>68.56</v>
      </c>
      <c r="AV313" s="26">
        <v>86.09</v>
      </c>
      <c r="AW313" s="26">
        <v>94.73</v>
      </c>
      <c r="AX313" s="26">
        <v>85.75</v>
      </c>
      <c r="AY313" s="26">
        <v>86.92</v>
      </c>
      <c r="AZ313" s="26">
        <v>93.49</v>
      </c>
      <c r="BA313" s="26">
        <v>92.59</v>
      </c>
      <c r="BB313" s="26">
        <v>105.7</v>
      </c>
      <c r="BC313" s="26">
        <v>54.54</v>
      </c>
      <c r="BD313" s="26">
        <v>85.98</v>
      </c>
      <c r="BE313" s="26">
        <v>108.09</v>
      </c>
      <c r="BF313" s="25"/>
      <c r="BG313" s="26">
        <v>93.62</v>
      </c>
      <c r="BH313" s="26">
        <v>103.45</v>
      </c>
      <c r="BI313" s="26">
        <v>87.01</v>
      </c>
      <c r="BJ313" s="26">
        <v>95.68</v>
      </c>
      <c r="BK313" s="26">
        <v>81.34</v>
      </c>
      <c r="BL313" s="26">
        <v>86.08</v>
      </c>
      <c r="BM313" s="26">
        <v>159.75</v>
      </c>
      <c r="BN313" s="26">
        <v>64.42</v>
      </c>
      <c r="BO313" s="26">
        <v>112.01</v>
      </c>
      <c r="BP313" s="26">
        <v>63.63</v>
      </c>
      <c r="BQ313" s="26">
        <v>63.12</v>
      </c>
      <c r="BR313" s="26">
        <v>109.68</v>
      </c>
      <c r="BS313" s="26">
        <v>77.11</v>
      </c>
      <c r="BT313" s="26">
        <v>58.96</v>
      </c>
      <c r="BU313" s="26">
        <v>86.54</v>
      </c>
      <c r="BV313" s="26">
        <v>86.6</v>
      </c>
      <c r="BW313" s="26">
        <v>117.25</v>
      </c>
      <c r="BX313" s="26">
        <v>89</v>
      </c>
      <c r="BY313" s="25"/>
      <c r="BZ313" s="25"/>
      <c r="CA313" s="25"/>
      <c r="CB313" s="25"/>
      <c r="CC313" s="26">
        <v>126.44</v>
      </c>
      <c r="CD313" s="26">
        <v>61.43</v>
      </c>
      <c r="CE313" s="26">
        <v>93.07</v>
      </c>
      <c r="CF313" s="26">
        <v>94.25</v>
      </c>
      <c r="CG313" s="26">
        <v>92.18</v>
      </c>
    </row>
    <row r="314" spans="1:85" x14ac:dyDescent="0.3">
      <c r="A314" s="24" t="s">
        <v>384</v>
      </c>
      <c r="B314" s="26">
        <v>93.47</v>
      </c>
      <c r="C314" s="25"/>
      <c r="D314" s="26">
        <v>88.05</v>
      </c>
      <c r="E314" s="26">
        <v>105.36</v>
      </c>
      <c r="F314" s="26">
        <v>105.89</v>
      </c>
      <c r="G314" s="26">
        <v>69.02</v>
      </c>
      <c r="H314" s="26">
        <v>90.98</v>
      </c>
      <c r="I314" s="26">
        <v>85.42</v>
      </c>
      <c r="J314" s="26">
        <v>92.39</v>
      </c>
      <c r="K314" s="26">
        <v>98.89</v>
      </c>
      <c r="L314" s="26">
        <v>93.31</v>
      </c>
      <c r="M314" s="26">
        <v>90.95</v>
      </c>
      <c r="N314" s="26">
        <v>99.26</v>
      </c>
      <c r="O314" s="26">
        <v>112.18</v>
      </c>
      <c r="P314" s="26">
        <v>76.989999999999995</v>
      </c>
      <c r="Q314" s="26">
        <v>87.3</v>
      </c>
      <c r="R314" s="25"/>
      <c r="S314" s="25"/>
      <c r="T314" s="25"/>
      <c r="U314" s="26">
        <v>93.91</v>
      </c>
      <c r="V314" s="26">
        <v>92.47</v>
      </c>
      <c r="W314" s="25"/>
      <c r="X314" s="26">
        <v>89.54</v>
      </c>
      <c r="Y314" s="26">
        <v>69.87</v>
      </c>
      <c r="Z314" s="26">
        <v>54.06</v>
      </c>
      <c r="AA314" s="26">
        <v>105.36</v>
      </c>
      <c r="AB314" s="26">
        <v>96.82</v>
      </c>
      <c r="AC314" s="26">
        <v>168.53</v>
      </c>
      <c r="AD314" s="26">
        <v>118.2</v>
      </c>
      <c r="AE314" s="26">
        <v>107.97</v>
      </c>
      <c r="AF314" s="26">
        <v>122.62</v>
      </c>
      <c r="AG314" s="26">
        <v>120.51</v>
      </c>
      <c r="AH314" s="26">
        <v>133.44999999999999</v>
      </c>
      <c r="AI314" s="26">
        <v>97.38</v>
      </c>
      <c r="AJ314" s="26">
        <v>124.25</v>
      </c>
      <c r="AK314" s="26">
        <v>117.35</v>
      </c>
      <c r="AL314" s="26">
        <v>148.79</v>
      </c>
      <c r="AM314" s="26">
        <v>102</v>
      </c>
      <c r="AN314" s="26">
        <v>117.1</v>
      </c>
      <c r="AO314" s="26">
        <v>135.63</v>
      </c>
      <c r="AP314" s="26">
        <v>106.81</v>
      </c>
      <c r="AQ314" s="26">
        <v>80.08</v>
      </c>
      <c r="AR314" s="26">
        <v>84.8</v>
      </c>
      <c r="AS314" s="26">
        <v>93.77</v>
      </c>
      <c r="AT314" s="26">
        <v>127.08</v>
      </c>
      <c r="AU314" s="26">
        <v>69.02</v>
      </c>
      <c r="AV314" s="26">
        <v>87.24</v>
      </c>
      <c r="AW314" s="26">
        <v>95.04</v>
      </c>
      <c r="AX314" s="26">
        <v>85.42</v>
      </c>
      <c r="AY314" s="26">
        <v>86.43</v>
      </c>
      <c r="AZ314" s="26">
        <v>93.34</v>
      </c>
      <c r="BA314" s="26">
        <v>92.9</v>
      </c>
      <c r="BB314" s="26">
        <v>105.45</v>
      </c>
      <c r="BC314" s="26">
        <v>53.96</v>
      </c>
      <c r="BD314" s="26">
        <v>87.12</v>
      </c>
      <c r="BE314" s="26">
        <v>107.68</v>
      </c>
      <c r="BF314" s="25"/>
      <c r="BG314" s="26">
        <v>93.31</v>
      </c>
      <c r="BH314" s="26">
        <v>103.54</v>
      </c>
      <c r="BI314" s="26">
        <v>86.88</v>
      </c>
      <c r="BJ314" s="26">
        <v>95.11</v>
      </c>
      <c r="BK314" s="26">
        <v>80.489999999999995</v>
      </c>
      <c r="BL314" s="26">
        <v>86.69</v>
      </c>
      <c r="BM314" s="26">
        <v>157.85</v>
      </c>
      <c r="BN314" s="26">
        <v>64.400000000000006</v>
      </c>
      <c r="BO314" s="26">
        <v>112.18</v>
      </c>
      <c r="BP314" s="26">
        <v>63.77</v>
      </c>
      <c r="BQ314" s="26">
        <v>63.58</v>
      </c>
      <c r="BR314" s="26">
        <v>111.11</v>
      </c>
      <c r="BS314" s="26">
        <v>76.790000000000006</v>
      </c>
      <c r="BT314" s="26">
        <v>60.03</v>
      </c>
      <c r="BU314" s="26">
        <v>84.26</v>
      </c>
      <c r="BV314" s="26">
        <v>85.04</v>
      </c>
      <c r="BW314" s="26">
        <v>115.41</v>
      </c>
      <c r="BX314" s="26">
        <v>88.76</v>
      </c>
      <c r="BY314" s="25"/>
      <c r="BZ314" s="25"/>
      <c r="CA314" s="25"/>
      <c r="CB314" s="25"/>
      <c r="CC314" s="26">
        <v>125.63</v>
      </c>
      <c r="CD314" s="26">
        <v>62.22</v>
      </c>
      <c r="CE314" s="26">
        <v>93.12</v>
      </c>
      <c r="CF314" s="26">
        <v>95.06</v>
      </c>
      <c r="CG314" s="26">
        <v>91.06</v>
      </c>
    </row>
    <row r="315" spans="1:85" x14ac:dyDescent="0.3">
      <c r="A315" s="24" t="s">
        <v>385</v>
      </c>
      <c r="B315" s="26">
        <v>93.19</v>
      </c>
      <c r="C315" s="25"/>
      <c r="D315" s="26">
        <v>88.5</v>
      </c>
      <c r="E315" s="26">
        <v>105.28</v>
      </c>
      <c r="F315" s="26">
        <v>104.6</v>
      </c>
      <c r="G315" s="26">
        <v>69.66</v>
      </c>
      <c r="H315" s="26">
        <v>91.37</v>
      </c>
      <c r="I315" s="26">
        <v>85.09</v>
      </c>
      <c r="J315" s="26">
        <v>91.98</v>
      </c>
      <c r="K315" s="26">
        <v>99.4</v>
      </c>
      <c r="L315" s="26">
        <v>92.89</v>
      </c>
      <c r="M315" s="26">
        <v>90.13</v>
      </c>
      <c r="N315" s="26">
        <v>98.46</v>
      </c>
      <c r="O315" s="26">
        <v>112.05</v>
      </c>
      <c r="P315" s="26">
        <v>77.19</v>
      </c>
      <c r="Q315" s="26">
        <v>85.92</v>
      </c>
      <c r="R315" s="25"/>
      <c r="S315" s="25"/>
      <c r="T315" s="25"/>
      <c r="U315" s="26">
        <v>93.24</v>
      </c>
      <c r="V315" s="26">
        <v>92.31</v>
      </c>
      <c r="W315" s="25"/>
      <c r="X315" s="26">
        <v>89.98</v>
      </c>
      <c r="Y315" s="26">
        <v>72.08</v>
      </c>
      <c r="Z315" s="26">
        <v>53.63</v>
      </c>
      <c r="AA315" s="26">
        <v>105.28</v>
      </c>
      <c r="AB315" s="26">
        <v>95.72</v>
      </c>
      <c r="AC315" s="26">
        <v>162.57</v>
      </c>
      <c r="AD315" s="26">
        <v>116.19</v>
      </c>
      <c r="AE315" s="26">
        <v>106.72</v>
      </c>
      <c r="AF315" s="26">
        <v>120.44</v>
      </c>
      <c r="AG315" s="26">
        <v>119.45</v>
      </c>
      <c r="AH315" s="26">
        <v>131.84</v>
      </c>
      <c r="AI315" s="26">
        <v>95.75</v>
      </c>
      <c r="AJ315" s="26">
        <v>122.26</v>
      </c>
      <c r="AK315" s="26">
        <v>116.25</v>
      </c>
      <c r="AL315" s="26">
        <v>146.46</v>
      </c>
      <c r="AM315" s="26">
        <v>100.99</v>
      </c>
      <c r="AN315" s="26">
        <v>115.91</v>
      </c>
      <c r="AO315" s="26">
        <v>132.11000000000001</v>
      </c>
      <c r="AP315" s="26">
        <v>105.62</v>
      </c>
      <c r="AQ315" s="26">
        <v>79.3</v>
      </c>
      <c r="AR315" s="26">
        <v>84.51</v>
      </c>
      <c r="AS315" s="26">
        <v>92.58</v>
      </c>
      <c r="AT315" s="26">
        <v>126.08</v>
      </c>
      <c r="AU315" s="26">
        <v>69.66</v>
      </c>
      <c r="AV315" s="26">
        <v>87.71</v>
      </c>
      <c r="AW315" s="26">
        <v>95.33</v>
      </c>
      <c r="AX315" s="26">
        <v>85.09</v>
      </c>
      <c r="AY315" s="26">
        <v>85.91</v>
      </c>
      <c r="AZ315" s="26">
        <v>93.04</v>
      </c>
      <c r="BA315" s="26">
        <v>92.47</v>
      </c>
      <c r="BB315" s="26">
        <v>105.05</v>
      </c>
      <c r="BC315" s="26">
        <v>57.57</v>
      </c>
      <c r="BD315" s="26">
        <v>89.87</v>
      </c>
      <c r="BE315" s="26">
        <v>107.04</v>
      </c>
      <c r="BF315" s="25"/>
      <c r="BG315" s="26">
        <v>92.89</v>
      </c>
      <c r="BH315" s="26">
        <v>103.21</v>
      </c>
      <c r="BI315" s="26">
        <v>86.62</v>
      </c>
      <c r="BJ315" s="26">
        <v>93.99</v>
      </c>
      <c r="BK315" s="26">
        <v>79.459999999999994</v>
      </c>
      <c r="BL315" s="26">
        <v>86.19</v>
      </c>
      <c r="BM315" s="26">
        <v>155.85</v>
      </c>
      <c r="BN315" s="26">
        <v>64.22</v>
      </c>
      <c r="BO315" s="26">
        <v>112.05</v>
      </c>
      <c r="BP315" s="26">
        <v>63.29</v>
      </c>
      <c r="BQ315" s="26">
        <v>63.79</v>
      </c>
      <c r="BR315" s="26">
        <v>112.49</v>
      </c>
      <c r="BS315" s="26">
        <v>75.91</v>
      </c>
      <c r="BT315" s="26">
        <v>60.95</v>
      </c>
      <c r="BU315" s="26">
        <v>82.56</v>
      </c>
      <c r="BV315" s="26">
        <v>83.15</v>
      </c>
      <c r="BW315" s="26">
        <v>113.44</v>
      </c>
      <c r="BX315" s="26">
        <v>88.18</v>
      </c>
      <c r="BY315" s="25"/>
      <c r="BZ315" s="25"/>
      <c r="CA315" s="25"/>
      <c r="CB315" s="25"/>
      <c r="CC315" s="26">
        <v>124.31</v>
      </c>
      <c r="CD315" s="26">
        <v>62.2</v>
      </c>
      <c r="CE315" s="26">
        <v>93.12</v>
      </c>
      <c r="CF315" s="26">
        <v>95.81</v>
      </c>
      <c r="CG315" s="26">
        <v>90.52</v>
      </c>
    </row>
    <row r="316" spans="1:85" x14ac:dyDescent="0.3">
      <c r="A316" s="24" t="s">
        <v>386</v>
      </c>
      <c r="B316" s="26">
        <v>92.91</v>
      </c>
      <c r="C316" s="25"/>
      <c r="D316" s="26">
        <v>89.01</v>
      </c>
      <c r="E316" s="26">
        <v>105.42</v>
      </c>
      <c r="F316" s="26">
        <v>103.21</v>
      </c>
      <c r="G316" s="26">
        <v>70.53</v>
      </c>
      <c r="H316" s="26">
        <v>91.64</v>
      </c>
      <c r="I316" s="26">
        <v>84.61</v>
      </c>
      <c r="J316" s="26">
        <v>91.74</v>
      </c>
      <c r="K316" s="26">
        <v>99.57</v>
      </c>
      <c r="L316" s="26">
        <v>92.29</v>
      </c>
      <c r="M316" s="26">
        <v>89.38</v>
      </c>
      <c r="N316" s="26">
        <v>97.74</v>
      </c>
      <c r="O316" s="26">
        <v>111.45</v>
      </c>
      <c r="P316" s="26">
        <v>77.48</v>
      </c>
      <c r="Q316" s="26">
        <v>84.49</v>
      </c>
      <c r="R316" s="25"/>
      <c r="S316" s="25"/>
      <c r="T316" s="25"/>
      <c r="U316" s="26">
        <v>92.69</v>
      </c>
      <c r="V316" s="26">
        <v>92.33</v>
      </c>
      <c r="W316" s="25"/>
      <c r="X316" s="26">
        <v>90.46</v>
      </c>
      <c r="Y316" s="26">
        <v>74.3</v>
      </c>
      <c r="Z316" s="26">
        <v>53.64</v>
      </c>
      <c r="AA316" s="26">
        <v>105.42</v>
      </c>
      <c r="AB316" s="26">
        <v>94.57</v>
      </c>
      <c r="AC316" s="26">
        <v>156.76</v>
      </c>
      <c r="AD316" s="26">
        <v>113.65</v>
      </c>
      <c r="AE316" s="26">
        <v>105.3</v>
      </c>
      <c r="AF316" s="26">
        <v>118.05</v>
      </c>
      <c r="AG316" s="26">
        <v>118.19</v>
      </c>
      <c r="AH316" s="26">
        <v>130.12</v>
      </c>
      <c r="AI316" s="26">
        <v>94.06</v>
      </c>
      <c r="AJ316" s="26">
        <v>120.01</v>
      </c>
      <c r="AK316" s="26">
        <v>114.65</v>
      </c>
      <c r="AL316" s="26">
        <v>144.36000000000001</v>
      </c>
      <c r="AM316" s="26">
        <v>99.8</v>
      </c>
      <c r="AN316" s="26">
        <v>114.6</v>
      </c>
      <c r="AO316" s="26">
        <v>128.66</v>
      </c>
      <c r="AP316" s="26">
        <v>104.44</v>
      </c>
      <c r="AQ316" s="26">
        <v>78.48</v>
      </c>
      <c r="AR316" s="26">
        <v>84.12</v>
      </c>
      <c r="AS316" s="26">
        <v>91.21</v>
      </c>
      <c r="AT316" s="26">
        <v>125.1</v>
      </c>
      <c r="AU316" s="26">
        <v>70.53</v>
      </c>
      <c r="AV316" s="26">
        <v>88.18</v>
      </c>
      <c r="AW316" s="26">
        <v>95.4</v>
      </c>
      <c r="AX316" s="26">
        <v>84.61</v>
      </c>
      <c r="AY316" s="26">
        <v>86.23</v>
      </c>
      <c r="AZ316" s="26">
        <v>92.85</v>
      </c>
      <c r="BA316" s="26">
        <v>92.13</v>
      </c>
      <c r="BB316" s="26">
        <v>104.53</v>
      </c>
      <c r="BC316" s="26">
        <v>57.35</v>
      </c>
      <c r="BD316" s="26">
        <v>92.13</v>
      </c>
      <c r="BE316" s="26">
        <v>106.54</v>
      </c>
      <c r="BF316" s="25"/>
      <c r="BG316" s="26">
        <v>92.29</v>
      </c>
      <c r="BH316" s="26">
        <v>102.59</v>
      </c>
      <c r="BI316" s="26">
        <v>86.08</v>
      </c>
      <c r="BJ316" s="26">
        <v>93.05</v>
      </c>
      <c r="BK316" s="26">
        <v>78.849999999999994</v>
      </c>
      <c r="BL316" s="26">
        <v>85.88</v>
      </c>
      <c r="BM316" s="26">
        <v>153.69999999999999</v>
      </c>
      <c r="BN316" s="26">
        <v>64.13</v>
      </c>
      <c r="BO316" s="26">
        <v>111.45</v>
      </c>
      <c r="BP316" s="26">
        <v>62.96</v>
      </c>
      <c r="BQ316" s="26">
        <v>64.180000000000007</v>
      </c>
      <c r="BR316" s="26">
        <v>113.89</v>
      </c>
      <c r="BS316" s="26">
        <v>75.25</v>
      </c>
      <c r="BT316" s="26">
        <v>61.72</v>
      </c>
      <c r="BU316" s="26">
        <v>80.58</v>
      </c>
      <c r="BV316" s="26">
        <v>81.37</v>
      </c>
      <c r="BW316" s="26">
        <v>113.11</v>
      </c>
      <c r="BX316" s="26">
        <v>87.68</v>
      </c>
      <c r="BY316" s="25"/>
      <c r="BZ316" s="25"/>
      <c r="CA316" s="25"/>
      <c r="CB316" s="25"/>
      <c r="CC316" s="26">
        <v>123.1</v>
      </c>
      <c r="CD316" s="26">
        <v>62.3</v>
      </c>
      <c r="CE316" s="26">
        <v>93.49</v>
      </c>
      <c r="CF316" s="26">
        <v>96.59</v>
      </c>
      <c r="CG316" s="26">
        <v>90.14</v>
      </c>
    </row>
    <row r="317" spans="1:85" x14ac:dyDescent="0.3">
      <c r="A317" s="24" t="s">
        <v>387</v>
      </c>
      <c r="B317" s="26">
        <v>92.68</v>
      </c>
      <c r="C317" s="25"/>
      <c r="D317" s="26">
        <v>89.22</v>
      </c>
      <c r="E317" s="26">
        <v>105.08</v>
      </c>
      <c r="F317" s="26">
        <v>102.17</v>
      </c>
      <c r="G317" s="26">
        <v>71.67</v>
      </c>
      <c r="H317" s="26">
        <v>91.92</v>
      </c>
      <c r="I317" s="26">
        <v>83.97</v>
      </c>
      <c r="J317" s="26">
        <v>91.64</v>
      </c>
      <c r="K317" s="26">
        <v>99.44</v>
      </c>
      <c r="L317" s="26">
        <v>91.89</v>
      </c>
      <c r="M317" s="26">
        <v>89</v>
      </c>
      <c r="N317" s="26">
        <v>97.28</v>
      </c>
      <c r="O317" s="26">
        <v>111.16</v>
      </c>
      <c r="P317" s="26">
        <v>77.989999999999995</v>
      </c>
      <c r="Q317" s="26">
        <v>83.3</v>
      </c>
      <c r="R317" s="25"/>
      <c r="S317" s="25"/>
      <c r="T317" s="25"/>
      <c r="U317" s="26">
        <v>92.28</v>
      </c>
      <c r="V317" s="26">
        <v>92.41</v>
      </c>
      <c r="W317" s="25"/>
      <c r="X317" s="26">
        <v>90.63</v>
      </c>
      <c r="Y317" s="26">
        <v>75.97</v>
      </c>
      <c r="Z317" s="26">
        <v>54.1</v>
      </c>
      <c r="AA317" s="26">
        <v>105.08</v>
      </c>
      <c r="AB317" s="26">
        <v>93.99</v>
      </c>
      <c r="AC317" s="26">
        <v>152.24</v>
      </c>
      <c r="AD317" s="26">
        <v>111.22</v>
      </c>
      <c r="AE317" s="26">
        <v>104.06</v>
      </c>
      <c r="AF317" s="26">
        <v>115.92</v>
      </c>
      <c r="AG317" s="26">
        <v>118.22</v>
      </c>
      <c r="AH317" s="26">
        <v>128.75</v>
      </c>
      <c r="AI317" s="26">
        <v>92.45</v>
      </c>
      <c r="AJ317" s="26">
        <v>117.98</v>
      </c>
      <c r="AK317" s="26">
        <v>113.27</v>
      </c>
      <c r="AL317" s="26">
        <v>142.55000000000001</v>
      </c>
      <c r="AM317" s="26">
        <v>98.85</v>
      </c>
      <c r="AN317" s="26">
        <v>113.53</v>
      </c>
      <c r="AO317" s="26">
        <v>125.98</v>
      </c>
      <c r="AP317" s="26">
        <v>103.48</v>
      </c>
      <c r="AQ317" s="26">
        <v>77.83</v>
      </c>
      <c r="AR317" s="26">
        <v>84.11</v>
      </c>
      <c r="AS317" s="26">
        <v>90.27</v>
      </c>
      <c r="AT317" s="26">
        <v>124.64</v>
      </c>
      <c r="AU317" s="26">
        <v>71.67</v>
      </c>
      <c r="AV317" s="26">
        <v>88.65</v>
      </c>
      <c r="AW317" s="26">
        <v>95.49</v>
      </c>
      <c r="AX317" s="26">
        <v>83.97</v>
      </c>
      <c r="AY317" s="26">
        <v>86.78</v>
      </c>
      <c r="AZ317" s="26">
        <v>92.88</v>
      </c>
      <c r="BA317" s="26">
        <v>91.88</v>
      </c>
      <c r="BB317" s="26">
        <v>104.03</v>
      </c>
      <c r="BC317" s="26">
        <v>57.86</v>
      </c>
      <c r="BD317" s="26">
        <v>93.63</v>
      </c>
      <c r="BE317" s="26">
        <v>105.54</v>
      </c>
      <c r="BF317" s="25"/>
      <c r="BG317" s="26">
        <v>91.89</v>
      </c>
      <c r="BH317" s="26">
        <v>102.24</v>
      </c>
      <c r="BI317" s="26">
        <v>85.61</v>
      </c>
      <c r="BJ317" s="26">
        <v>92.41</v>
      </c>
      <c r="BK317" s="26">
        <v>79.16</v>
      </c>
      <c r="BL317" s="26">
        <v>85.89</v>
      </c>
      <c r="BM317" s="26">
        <v>151.68</v>
      </c>
      <c r="BN317" s="26">
        <v>64.33</v>
      </c>
      <c r="BO317" s="26">
        <v>111.16</v>
      </c>
      <c r="BP317" s="26">
        <v>62.95</v>
      </c>
      <c r="BQ317" s="26">
        <v>64.67</v>
      </c>
      <c r="BR317" s="26">
        <v>115.44</v>
      </c>
      <c r="BS317" s="26">
        <v>74.83</v>
      </c>
      <c r="BT317" s="26">
        <v>62.53</v>
      </c>
      <c r="BU317" s="26">
        <v>79.03</v>
      </c>
      <c r="BV317" s="26">
        <v>79.89</v>
      </c>
      <c r="BW317" s="26">
        <v>111.63</v>
      </c>
      <c r="BX317" s="26">
        <v>87.36</v>
      </c>
      <c r="BY317" s="25"/>
      <c r="BZ317" s="25"/>
      <c r="CA317" s="25"/>
      <c r="CB317" s="25"/>
      <c r="CC317" s="26">
        <v>121.92</v>
      </c>
      <c r="CD317" s="26">
        <v>62.66</v>
      </c>
      <c r="CE317" s="26">
        <v>93.36</v>
      </c>
      <c r="CF317" s="26">
        <v>97.64</v>
      </c>
      <c r="CG317" s="26">
        <v>89.97</v>
      </c>
    </row>
    <row r="318" spans="1:85" x14ac:dyDescent="0.3">
      <c r="A318" s="24" t="s">
        <v>388</v>
      </c>
      <c r="B318" s="26">
        <v>92.47</v>
      </c>
      <c r="C318" s="25"/>
      <c r="D318" s="26">
        <v>89.37</v>
      </c>
      <c r="E318" s="26">
        <v>104.67</v>
      </c>
      <c r="F318" s="26">
        <v>100.9</v>
      </c>
      <c r="G318" s="26">
        <v>72.209999999999994</v>
      </c>
      <c r="H318" s="26">
        <v>92.41</v>
      </c>
      <c r="I318" s="26">
        <v>83.64</v>
      </c>
      <c r="J318" s="26">
        <v>91.3</v>
      </c>
      <c r="K318" s="26">
        <v>99.65</v>
      </c>
      <c r="L318" s="26">
        <v>91.33</v>
      </c>
      <c r="M318" s="26">
        <v>89.28</v>
      </c>
      <c r="N318" s="26">
        <v>96.47</v>
      </c>
      <c r="O318" s="26">
        <v>110.57</v>
      </c>
      <c r="P318" s="26">
        <v>78.88</v>
      </c>
      <c r="Q318" s="26">
        <v>82.45</v>
      </c>
      <c r="R318" s="25"/>
      <c r="S318" s="25"/>
      <c r="T318" s="25"/>
      <c r="U318" s="26">
        <v>91.87</v>
      </c>
      <c r="V318" s="26">
        <v>92.41</v>
      </c>
      <c r="W318" s="25"/>
      <c r="X318" s="26">
        <v>90.76</v>
      </c>
      <c r="Y318" s="26">
        <v>76.61</v>
      </c>
      <c r="Z318" s="26">
        <v>54.66</v>
      </c>
      <c r="AA318" s="26">
        <v>104.67</v>
      </c>
      <c r="AB318" s="26">
        <v>92.94</v>
      </c>
      <c r="AC318" s="26">
        <v>146.80000000000001</v>
      </c>
      <c r="AD318" s="26">
        <v>108.87</v>
      </c>
      <c r="AE318" s="26">
        <v>102.72</v>
      </c>
      <c r="AF318" s="26">
        <v>114.42</v>
      </c>
      <c r="AG318" s="26">
        <v>116.82</v>
      </c>
      <c r="AH318" s="26">
        <v>126.78</v>
      </c>
      <c r="AI318" s="26">
        <v>90.88</v>
      </c>
      <c r="AJ318" s="26">
        <v>115.93</v>
      </c>
      <c r="AK318" s="26">
        <v>111.54</v>
      </c>
      <c r="AL318" s="26">
        <v>140.69</v>
      </c>
      <c r="AM318" s="26">
        <v>97.59</v>
      </c>
      <c r="AN318" s="26">
        <v>112.41</v>
      </c>
      <c r="AO318" s="26">
        <v>122.84</v>
      </c>
      <c r="AP318" s="26">
        <v>102.08</v>
      </c>
      <c r="AQ318" s="26">
        <v>77.41</v>
      </c>
      <c r="AR318" s="26">
        <v>83.84</v>
      </c>
      <c r="AS318" s="26">
        <v>89.16</v>
      </c>
      <c r="AT318" s="26">
        <v>123.89</v>
      </c>
      <c r="AU318" s="26">
        <v>72.209999999999994</v>
      </c>
      <c r="AV318" s="26">
        <v>89.41</v>
      </c>
      <c r="AW318" s="26">
        <v>95.7</v>
      </c>
      <c r="AX318" s="26">
        <v>83.64</v>
      </c>
      <c r="AY318" s="26">
        <v>86.4</v>
      </c>
      <c r="AZ318" s="26">
        <v>92.25</v>
      </c>
      <c r="BA318" s="26">
        <v>91.66</v>
      </c>
      <c r="BB318" s="26">
        <v>103.72</v>
      </c>
      <c r="BC318" s="26">
        <v>57.52</v>
      </c>
      <c r="BD318" s="26">
        <v>95.5</v>
      </c>
      <c r="BE318" s="26">
        <v>105.14</v>
      </c>
      <c r="BF318" s="25"/>
      <c r="BG318" s="26">
        <v>91.33</v>
      </c>
      <c r="BH318" s="26">
        <v>101.63</v>
      </c>
      <c r="BI318" s="26">
        <v>85.57</v>
      </c>
      <c r="BJ318" s="26">
        <v>92.38</v>
      </c>
      <c r="BK318" s="26">
        <v>80.91</v>
      </c>
      <c r="BL318" s="26">
        <v>85.03</v>
      </c>
      <c r="BM318" s="26">
        <v>149.69</v>
      </c>
      <c r="BN318" s="26">
        <v>65.14</v>
      </c>
      <c r="BO318" s="26">
        <v>110.57</v>
      </c>
      <c r="BP318" s="26">
        <v>63.18</v>
      </c>
      <c r="BQ318" s="26">
        <v>65.44</v>
      </c>
      <c r="BR318" s="26">
        <v>117.85</v>
      </c>
      <c r="BS318" s="26">
        <v>75.06</v>
      </c>
      <c r="BT318" s="26">
        <v>62.97</v>
      </c>
      <c r="BU318" s="26">
        <v>77.930000000000007</v>
      </c>
      <c r="BV318" s="26">
        <v>78.56</v>
      </c>
      <c r="BW318" s="26">
        <v>109.58</v>
      </c>
      <c r="BX318" s="26">
        <v>87.34</v>
      </c>
      <c r="BY318" s="25"/>
      <c r="BZ318" s="25"/>
      <c r="CA318" s="25"/>
      <c r="CB318" s="25"/>
      <c r="CC318" s="26">
        <v>120.64</v>
      </c>
      <c r="CD318" s="26">
        <v>63.12</v>
      </c>
      <c r="CE318" s="26">
        <v>93.08</v>
      </c>
      <c r="CF318" s="26">
        <v>98.53</v>
      </c>
      <c r="CG318" s="26">
        <v>89.79</v>
      </c>
    </row>
    <row r="319" spans="1:85" x14ac:dyDescent="0.3">
      <c r="A319" s="24" t="s">
        <v>389</v>
      </c>
      <c r="B319" s="26">
        <v>92.07</v>
      </c>
      <c r="C319" s="25"/>
      <c r="D319" s="26">
        <v>89.39</v>
      </c>
      <c r="E319" s="26">
        <v>104.02</v>
      </c>
      <c r="F319" s="26">
        <v>99.72</v>
      </c>
      <c r="G319" s="26">
        <v>72.77</v>
      </c>
      <c r="H319" s="26">
        <v>92.46</v>
      </c>
      <c r="I319" s="26">
        <v>83.35</v>
      </c>
      <c r="J319" s="26">
        <v>91.05</v>
      </c>
      <c r="K319" s="26">
        <v>99.81</v>
      </c>
      <c r="L319" s="26">
        <v>90.84</v>
      </c>
      <c r="M319" s="26">
        <v>88.51</v>
      </c>
      <c r="N319" s="26">
        <v>95.3</v>
      </c>
      <c r="O319" s="26">
        <v>109.89</v>
      </c>
      <c r="P319" s="26">
        <v>79.540000000000006</v>
      </c>
      <c r="Q319" s="26">
        <v>81.290000000000006</v>
      </c>
      <c r="R319" s="25"/>
      <c r="S319" s="25"/>
      <c r="T319" s="25"/>
      <c r="U319" s="26">
        <v>91.76</v>
      </c>
      <c r="V319" s="26">
        <v>92.27</v>
      </c>
      <c r="W319" s="25"/>
      <c r="X319" s="26">
        <v>90.74</v>
      </c>
      <c r="Y319" s="26">
        <v>77.260000000000005</v>
      </c>
      <c r="Z319" s="26">
        <v>55.45</v>
      </c>
      <c r="AA319" s="26">
        <v>104.02</v>
      </c>
      <c r="AB319" s="26">
        <v>92.1</v>
      </c>
      <c r="AC319" s="26">
        <v>141.41999999999999</v>
      </c>
      <c r="AD319" s="26">
        <v>106.64</v>
      </c>
      <c r="AE319" s="26">
        <v>101.55</v>
      </c>
      <c r="AF319" s="26">
        <v>112.65</v>
      </c>
      <c r="AG319" s="26">
        <v>115.38</v>
      </c>
      <c r="AH319" s="26">
        <v>125.13</v>
      </c>
      <c r="AI319" s="26">
        <v>89.46</v>
      </c>
      <c r="AJ319" s="26">
        <v>113.88</v>
      </c>
      <c r="AK319" s="26">
        <v>109.74</v>
      </c>
      <c r="AL319" s="26">
        <v>138.6</v>
      </c>
      <c r="AM319" s="26">
        <v>96.67</v>
      </c>
      <c r="AN319" s="26">
        <v>111.32</v>
      </c>
      <c r="AO319" s="26">
        <v>120.23</v>
      </c>
      <c r="AP319" s="26">
        <v>100.7</v>
      </c>
      <c r="AQ319" s="26">
        <v>76.819999999999993</v>
      </c>
      <c r="AR319" s="26">
        <v>83.72</v>
      </c>
      <c r="AS319" s="26">
        <v>87.99</v>
      </c>
      <c r="AT319" s="26">
        <v>123.35</v>
      </c>
      <c r="AU319" s="26">
        <v>72.77</v>
      </c>
      <c r="AV319" s="26">
        <v>89.59</v>
      </c>
      <c r="AW319" s="26">
        <v>95.6</v>
      </c>
      <c r="AX319" s="26">
        <v>83.35</v>
      </c>
      <c r="AY319" s="26">
        <v>86.13</v>
      </c>
      <c r="AZ319" s="26">
        <v>91.9</v>
      </c>
      <c r="BA319" s="26">
        <v>91.45</v>
      </c>
      <c r="BB319" s="26">
        <v>103.14</v>
      </c>
      <c r="BC319" s="26">
        <v>57.67</v>
      </c>
      <c r="BD319" s="26">
        <v>97.93</v>
      </c>
      <c r="BE319" s="26">
        <v>104.5</v>
      </c>
      <c r="BF319" s="25"/>
      <c r="BG319" s="26">
        <v>90.84</v>
      </c>
      <c r="BH319" s="26">
        <v>100.9</v>
      </c>
      <c r="BI319" s="26">
        <v>85.43</v>
      </c>
      <c r="BJ319" s="26">
        <v>91.29</v>
      </c>
      <c r="BK319" s="26">
        <v>80.08</v>
      </c>
      <c r="BL319" s="26">
        <v>83.75</v>
      </c>
      <c r="BM319" s="26">
        <v>147.76</v>
      </c>
      <c r="BN319" s="26">
        <v>65.2</v>
      </c>
      <c r="BO319" s="26">
        <v>109.89</v>
      </c>
      <c r="BP319" s="26">
        <v>63.26</v>
      </c>
      <c r="BQ319" s="26">
        <v>65.92</v>
      </c>
      <c r="BR319" s="26">
        <v>119.92</v>
      </c>
      <c r="BS319" s="26">
        <v>74.989999999999995</v>
      </c>
      <c r="BT319" s="26">
        <v>63.24</v>
      </c>
      <c r="BU319" s="26">
        <v>76.16</v>
      </c>
      <c r="BV319" s="26">
        <v>79.19</v>
      </c>
      <c r="BW319" s="26">
        <v>108.11</v>
      </c>
      <c r="BX319" s="26">
        <v>87.07</v>
      </c>
      <c r="BY319" s="25"/>
      <c r="BZ319" s="25"/>
      <c r="CA319" s="25"/>
      <c r="CB319" s="25"/>
      <c r="CC319" s="26">
        <v>119.62</v>
      </c>
      <c r="CD319" s="26">
        <v>63.93</v>
      </c>
      <c r="CE319" s="26">
        <v>92.62</v>
      </c>
      <c r="CF319" s="26">
        <v>98.32</v>
      </c>
      <c r="CG319" s="26">
        <v>89.83</v>
      </c>
    </row>
    <row r="320" spans="1:85" x14ac:dyDescent="0.3">
      <c r="A320" s="24" t="s">
        <v>390</v>
      </c>
      <c r="B320" s="26">
        <v>91.93</v>
      </c>
      <c r="C320" s="25"/>
      <c r="D320" s="26">
        <v>89.7</v>
      </c>
      <c r="E320" s="26">
        <v>103.58</v>
      </c>
      <c r="F320" s="26">
        <v>98.82</v>
      </c>
      <c r="G320" s="26">
        <v>73.58</v>
      </c>
      <c r="H320" s="26">
        <v>92.58</v>
      </c>
      <c r="I320" s="26">
        <v>83.3</v>
      </c>
      <c r="J320" s="26">
        <v>91.13</v>
      </c>
      <c r="K320" s="26">
        <v>100.19</v>
      </c>
      <c r="L320" s="26">
        <v>90.43</v>
      </c>
      <c r="M320" s="26">
        <v>87.98</v>
      </c>
      <c r="N320" s="26">
        <v>95</v>
      </c>
      <c r="O320" s="26">
        <v>109.32</v>
      </c>
      <c r="P320" s="26">
        <v>80.31</v>
      </c>
      <c r="Q320" s="26">
        <v>80.430000000000007</v>
      </c>
      <c r="R320" s="25"/>
      <c r="S320" s="25"/>
      <c r="T320" s="25"/>
      <c r="U320" s="26">
        <v>91.71</v>
      </c>
      <c r="V320" s="26">
        <v>91.46</v>
      </c>
      <c r="W320" s="25"/>
      <c r="X320" s="26">
        <v>91.01</v>
      </c>
      <c r="Y320" s="26">
        <v>78.239999999999995</v>
      </c>
      <c r="Z320" s="26">
        <v>56.61</v>
      </c>
      <c r="AA320" s="26">
        <v>103.58</v>
      </c>
      <c r="AB320" s="26">
        <v>91.7</v>
      </c>
      <c r="AC320" s="26">
        <v>137.66999999999999</v>
      </c>
      <c r="AD320" s="26">
        <v>104.81</v>
      </c>
      <c r="AE320" s="26">
        <v>100.52</v>
      </c>
      <c r="AF320" s="26">
        <v>111.42</v>
      </c>
      <c r="AG320" s="26">
        <v>114.11</v>
      </c>
      <c r="AH320" s="26">
        <v>123.52</v>
      </c>
      <c r="AI320" s="26">
        <v>88.17</v>
      </c>
      <c r="AJ320" s="26">
        <v>112.46</v>
      </c>
      <c r="AK320" s="26">
        <v>108.54</v>
      </c>
      <c r="AL320" s="26">
        <v>136.71</v>
      </c>
      <c r="AM320" s="26">
        <v>95.9</v>
      </c>
      <c r="AN320" s="26">
        <v>110.65</v>
      </c>
      <c r="AO320" s="26">
        <v>118.65</v>
      </c>
      <c r="AP320" s="26">
        <v>99.64</v>
      </c>
      <c r="AQ320" s="26">
        <v>76.44</v>
      </c>
      <c r="AR320" s="26">
        <v>83.52</v>
      </c>
      <c r="AS320" s="26">
        <v>86.98</v>
      </c>
      <c r="AT320" s="26">
        <v>122.56</v>
      </c>
      <c r="AU320" s="26">
        <v>73.58</v>
      </c>
      <c r="AV320" s="26">
        <v>89.93</v>
      </c>
      <c r="AW320" s="26">
        <v>95.49</v>
      </c>
      <c r="AX320" s="26">
        <v>83.3</v>
      </c>
      <c r="AY320" s="26">
        <v>85.88</v>
      </c>
      <c r="AZ320" s="26">
        <v>91.49</v>
      </c>
      <c r="BA320" s="26">
        <v>91.76</v>
      </c>
      <c r="BB320" s="26">
        <v>102.63</v>
      </c>
      <c r="BC320" s="26">
        <v>56.93</v>
      </c>
      <c r="BD320" s="26">
        <v>101.02</v>
      </c>
      <c r="BE320" s="26">
        <v>104.13</v>
      </c>
      <c r="BF320" s="25"/>
      <c r="BG320" s="26">
        <v>90.43</v>
      </c>
      <c r="BH320" s="26">
        <v>100.3</v>
      </c>
      <c r="BI320" s="26">
        <v>85.22</v>
      </c>
      <c r="BJ320" s="26">
        <v>90.78</v>
      </c>
      <c r="BK320" s="26">
        <v>79.17</v>
      </c>
      <c r="BL320" s="26">
        <v>83.89</v>
      </c>
      <c r="BM320" s="26">
        <v>145.84</v>
      </c>
      <c r="BN320" s="26">
        <v>65.78</v>
      </c>
      <c r="BO320" s="26">
        <v>109.32</v>
      </c>
      <c r="BP320" s="26">
        <v>63.33</v>
      </c>
      <c r="BQ320" s="26">
        <v>66.33</v>
      </c>
      <c r="BR320" s="26">
        <v>122.48</v>
      </c>
      <c r="BS320" s="26">
        <v>74.989999999999995</v>
      </c>
      <c r="BT320" s="26">
        <v>63.54</v>
      </c>
      <c r="BU320" s="26">
        <v>74.91</v>
      </c>
      <c r="BV320" s="26">
        <v>79.3</v>
      </c>
      <c r="BW320" s="26">
        <v>106.44</v>
      </c>
      <c r="BX320" s="26">
        <v>86.9</v>
      </c>
      <c r="BY320" s="25"/>
      <c r="BZ320" s="25"/>
      <c r="CA320" s="25"/>
      <c r="CB320" s="25"/>
      <c r="CC320" s="26">
        <v>119.01</v>
      </c>
      <c r="CD320" s="26">
        <v>64.44</v>
      </c>
      <c r="CE320" s="26">
        <v>91.98</v>
      </c>
      <c r="CF320" s="26">
        <v>97.41</v>
      </c>
      <c r="CG320" s="26">
        <v>88.96</v>
      </c>
    </row>
    <row r="321" spans="1:85" x14ac:dyDescent="0.3">
      <c r="A321" s="24" t="s">
        <v>391</v>
      </c>
      <c r="B321" s="26">
        <v>92.03</v>
      </c>
      <c r="C321" s="25"/>
      <c r="D321" s="26">
        <v>89.82</v>
      </c>
      <c r="E321" s="26">
        <v>103.22</v>
      </c>
      <c r="F321" s="26">
        <v>98.29</v>
      </c>
      <c r="G321" s="26">
        <v>74.430000000000007</v>
      </c>
      <c r="H321" s="26">
        <v>92.82</v>
      </c>
      <c r="I321" s="26">
        <v>83.09</v>
      </c>
      <c r="J321" s="26">
        <v>91.23</v>
      </c>
      <c r="K321" s="26">
        <v>101.68</v>
      </c>
      <c r="L321" s="26">
        <v>90.11</v>
      </c>
      <c r="M321" s="26">
        <v>87.69</v>
      </c>
      <c r="N321" s="26">
        <v>95.35</v>
      </c>
      <c r="O321" s="26">
        <v>108.45</v>
      </c>
      <c r="P321" s="26">
        <v>81.11</v>
      </c>
      <c r="Q321" s="26">
        <v>79.540000000000006</v>
      </c>
      <c r="R321" s="25"/>
      <c r="S321" s="25"/>
      <c r="T321" s="25"/>
      <c r="U321" s="26">
        <v>91.25</v>
      </c>
      <c r="V321" s="26">
        <v>90.8</v>
      </c>
      <c r="W321" s="25"/>
      <c r="X321" s="26">
        <v>91.1</v>
      </c>
      <c r="Y321" s="26">
        <v>79</v>
      </c>
      <c r="Z321" s="26">
        <v>57.4</v>
      </c>
      <c r="AA321" s="26">
        <v>103.22</v>
      </c>
      <c r="AB321" s="26">
        <v>91.88</v>
      </c>
      <c r="AC321" s="26">
        <v>133.97999999999999</v>
      </c>
      <c r="AD321" s="26">
        <v>103.98</v>
      </c>
      <c r="AE321" s="26">
        <v>101.46</v>
      </c>
      <c r="AF321" s="26">
        <v>110.27</v>
      </c>
      <c r="AG321" s="26">
        <v>113.68</v>
      </c>
      <c r="AH321" s="26">
        <v>122.28</v>
      </c>
      <c r="AI321" s="26">
        <v>87.16</v>
      </c>
      <c r="AJ321" s="26">
        <v>111.3</v>
      </c>
      <c r="AK321" s="26">
        <v>107.76</v>
      </c>
      <c r="AL321" s="26">
        <v>135.12</v>
      </c>
      <c r="AM321" s="26">
        <v>95.56</v>
      </c>
      <c r="AN321" s="26">
        <v>110.08</v>
      </c>
      <c r="AO321" s="26">
        <v>117.46</v>
      </c>
      <c r="AP321" s="26">
        <v>99.14</v>
      </c>
      <c r="AQ321" s="26">
        <v>75.98</v>
      </c>
      <c r="AR321" s="26">
        <v>83.87</v>
      </c>
      <c r="AS321" s="26">
        <v>86.21</v>
      </c>
      <c r="AT321" s="26">
        <v>122.08</v>
      </c>
      <c r="AU321" s="26">
        <v>74.430000000000007</v>
      </c>
      <c r="AV321" s="26">
        <v>90.27</v>
      </c>
      <c r="AW321" s="26">
        <v>95.63</v>
      </c>
      <c r="AX321" s="26">
        <v>83.09</v>
      </c>
      <c r="AY321" s="26">
        <v>85.95</v>
      </c>
      <c r="AZ321" s="26">
        <v>91.11</v>
      </c>
      <c r="BA321" s="26">
        <v>92.06</v>
      </c>
      <c r="BB321" s="26">
        <v>102.24</v>
      </c>
      <c r="BC321" s="26">
        <v>66.209999999999994</v>
      </c>
      <c r="BD321" s="26">
        <v>106.05</v>
      </c>
      <c r="BE321" s="26">
        <v>103.76</v>
      </c>
      <c r="BF321" s="25"/>
      <c r="BG321" s="26">
        <v>90.11</v>
      </c>
      <c r="BH321" s="26">
        <v>99.64</v>
      </c>
      <c r="BI321" s="26">
        <v>84.91</v>
      </c>
      <c r="BJ321" s="26">
        <v>90.72</v>
      </c>
      <c r="BK321" s="26">
        <v>78.52</v>
      </c>
      <c r="BL321" s="26">
        <v>85.09</v>
      </c>
      <c r="BM321" s="26">
        <v>144.33000000000001</v>
      </c>
      <c r="BN321" s="26">
        <v>66.209999999999994</v>
      </c>
      <c r="BO321" s="26">
        <v>108.45</v>
      </c>
      <c r="BP321" s="26">
        <v>63.46</v>
      </c>
      <c r="BQ321" s="26">
        <v>66.569999999999993</v>
      </c>
      <c r="BR321" s="26">
        <v>125.31</v>
      </c>
      <c r="BS321" s="26">
        <v>75.040000000000006</v>
      </c>
      <c r="BT321" s="26">
        <v>63.81</v>
      </c>
      <c r="BU321" s="26">
        <v>73.56</v>
      </c>
      <c r="BV321" s="26">
        <v>79.39</v>
      </c>
      <c r="BW321" s="26">
        <v>105.04</v>
      </c>
      <c r="BX321" s="26">
        <v>86.78</v>
      </c>
      <c r="BY321" s="25"/>
      <c r="BZ321" s="25"/>
      <c r="CA321" s="25"/>
      <c r="CB321" s="25"/>
      <c r="CC321" s="26">
        <v>117.88</v>
      </c>
      <c r="CD321" s="26">
        <v>64.650000000000006</v>
      </c>
      <c r="CE321" s="26">
        <v>91.71</v>
      </c>
      <c r="CF321" s="26">
        <v>95.94</v>
      </c>
      <c r="CG321" s="26">
        <v>88.42</v>
      </c>
    </row>
    <row r="322" spans="1:85" x14ac:dyDescent="0.3">
      <c r="A322" s="24" t="s">
        <v>392</v>
      </c>
      <c r="B322" s="26">
        <v>91.82</v>
      </c>
      <c r="C322" s="25"/>
      <c r="D322" s="26">
        <v>90.38</v>
      </c>
      <c r="E322" s="26">
        <v>102.56</v>
      </c>
      <c r="F322" s="26">
        <v>97.47</v>
      </c>
      <c r="G322" s="26">
        <v>74.849999999999994</v>
      </c>
      <c r="H322" s="26">
        <v>93.07</v>
      </c>
      <c r="I322" s="26">
        <v>83.36</v>
      </c>
      <c r="J322" s="26">
        <v>91.37</v>
      </c>
      <c r="K322" s="26">
        <v>101.01</v>
      </c>
      <c r="L322" s="26">
        <v>89.62</v>
      </c>
      <c r="M322" s="26">
        <v>87.3</v>
      </c>
      <c r="N322" s="26">
        <v>95.14</v>
      </c>
      <c r="O322" s="26">
        <v>107.52</v>
      </c>
      <c r="P322" s="26">
        <v>82.82</v>
      </c>
      <c r="Q322" s="26">
        <v>78.69</v>
      </c>
      <c r="R322" s="25"/>
      <c r="S322" s="25"/>
      <c r="T322" s="25"/>
      <c r="U322" s="26">
        <v>90.84</v>
      </c>
      <c r="V322" s="26">
        <v>90.25</v>
      </c>
      <c r="W322" s="25"/>
      <c r="X322" s="26">
        <v>91.62</v>
      </c>
      <c r="Y322" s="26">
        <v>80.64</v>
      </c>
      <c r="Z322" s="26">
        <v>58.3</v>
      </c>
      <c r="AA322" s="26">
        <v>102.56</v>
      </c>
      <c r="AB322" s="26">
        <v>91.71</v>
      </c>
      <c r="AC322" s="26">
        <v>131.49</v>
      </c>
      <c r="AD322" s="26">
        <v>102.89</v>
      </c>
      <c r="AE322" s="26">
        <v>100.47</v>
      </c>
      <c r="AF322" s="26">
        <v>109.53</v>
      </c>
      <c r="AG322" s="26">
        <v>111.92</v>
      </c>
      <c r="AH322" s="26">
        <v>120.62</v>
      </c>
      <c r="AI322" s="26">
        <v>86.59</v>
      </c>
      <c r="AJ322" s="26">
        <v>110.17</v>
      </c>
      <c r="AK322" s="26">
        <v>106.94</v>
      </c>
      <c r="AL322" s="26">
        <v>133.35</v>
      </c>
      <c r="AM322" s="26">
        <v>94.92</v>
      </c>
      <c r="AN322" s="26">
        <v>109.56</v>
      </c>
      <c r="AO322" s="26">
        <v>116.75</v>
      </c>
      <c r="AP322" s="26">
        <v>98.42</v>
      </c>
      <c r="AQ322" s="26">
        <v>75.069999999999993</v>
      </c>
      <c r="AR322" s="26">
        <v>83.55</v>
      </c>
      <c r="AS322" s="26">
        <v>86.03</v>
      </c>
      <c r="AT322" s="26">
        <v>119.94</v>
      </c>
      <c r="AU322" s="26">
        <v>74.849999999999994</v>
      </c>
      <c r="AV322" s="26">
        <v>90.9</v>
      </c>
      <c r="AW322" s="26">
        <v>95.44</v>
      </c>
      <c r="AX322" s="26">
        <v>83.36</v>
      </c>
      <c r="AY322" s="26">
        <v>85.73</v>
      </c>
      <c r="AZ322" s="26">
        <v>90.69</v>
      </c>
      <c r="BA322" s="26">
        <v>92.47</v>
      </c>
      <c r="BB322" s="26">
        <v>101.97</v>
      </c>
      <c r="BC322" s="26">
        <v>66.069999999999993</v>
      </c>
      <c r="BD322" s="26">
        <v>104.4</v>
      </c>
      <c r="BE322" s="26">
        <v>103.49</v>
      </c>
      <c r="BF322" s="25"/>
      <c r="BG322" s="26">
        <v>89.62</v>
      </c>
      <c r="BH322" s="26">
        <v>99.03</v>
      </c>
      <c r="BI322" s="26">
        <v>84.74</v>
      </c>
      <c r="BJ322" s="26">
        <v>90.57</v>
      </c>
      <c r="BK322" s="26">
        <v>77.42</v>
      </c>
      <c r="BL322" s="26">
        <v>85.58</v>
      </c>
      <c r="BM322" s="26">
        <v>142.19999999999999</v>
      </c>
      <c r="BN322" s="26">
        <v>66.5</v>
      </c>
      <c r="BO322" s="26">
        <v>107.52</v>
      </c>
      <c r="BP322" s="26">
        <v>65.48</v>
      </c>
      <c r="BQ322" s="26">
        <v>66.680000000000007</v>
      </c>
      <c r="BR322" s="26">
        <v>128.66</v>
      </c>
      <c r="BS322" s="26">
        <v>74.72</v>
      </c>
      <c r="BT322" s="26">
        <v>64.19</v>
      </c>
      <c r="BU322" s="26">
        <v>72.47</v>
      </c>
      <c r="BV322" s="26">
        <v>79.959999999999994</v>
      </c>
      <c r="BW322" s="26">
        <v>103.28</v>
      </c>
      <c r="BX322" s="26">
        <v>86.36</v>
      </c>
      <c r="BY322" s="25"/>
      <c r="BZ322" s="25"/>
      <c r="CA322" s="25"/>
      <c r="CB322" s="25"/>
      <c r="CC322" s="26">
        <v>116.86</v>
      </c>
      <c r="CD322" s="26">
        <v>64.86</v>
      </c>
      <c r="CE322" s="26">
        <v>92.05</v>
      </c>
      <c r="CF322" s="26">
        <v>94.32</v>
      </c>
      <c r="CG322" s="26">
        <v>87.89</v>
      </c>
    </row>
    <row r="323" spans="1:85" x14ac:dyDescent="0.3">
      <c r="A323" s="24" t="s">
        <v>393</v>
      </c>
      <c r="B323" s="26">
        <v>91.62</v>
      </c>
      <c r="C323" s="25"/>
      <c r="D323" s="26">
        <v>90.93</v>
      </c>
      <c r="E323" s="26">
        <v>101.95</v>
      </c>
      <c r="F323" s="26">
        <v>96.84</v>
      </c>
      <c r="G323" s="26">
        <v>75.13</v>
      </c>
      <c r="H323" s="26">
        <v>92.87</v>
      </c>
      <c r="I323" s="26">
        <v>83.53</v>
      </c>
      <c r="J323" s="26">
        <v>91.26</v>
      </c>
      <c r="K323" s="26">
        <v>100.4</v>
      </c>
      <c r="L323" s="26">
        <v>89.1</v>
      </c>
      <c r="M323" s="26">
        <v>86.99</v>
      </c>
      <c r="N323" s="26">
        <v>95.02</v>
      </c>
      <c r="O323" s="26">
        <v>106.63</v>
      </c>
      <c r="P323" s="26">
        <v>84.52</v>
      </c>
      <c r="Q323" s="26">
        <v>78.23</v>
      </c>
      <c r="R323" s="25"/>
      <c r="S323" s="25"/>
      <c r="T323" s="25"/>
      <c r="U323" s="26">
        <v>90.61</v>
      </c>
      <c r="V323" s="26">
        <v>89.42</v>
      </c>
      <c r="W323" s="25"/>
      <c r="X323" s="26">
        <v>92.15</v>
      </c>
      <c r="Y323" s="26">
        <v>81.819999999999993</v>
      </c>
      <c r="Z323" s="26">
        <v>59.24</v>
      </c>
      <c r="AA323" s="26">
        <v>101.95</v>
      </c>
      <c r="AB323" s="26">
        <v>91.99</v>
      </c>
      <c r="AC323" s="26">
        <v>129.16999999999999</v>
      </c>
      <c r="AD323" s="26">
        <v>101.69</v>
      </c>
      <c r="AE323" s="26">
        <v>99.88</v>
      </c>
      <c r="AF323" s="26">
        <v>109.13</v>
      </c>
      <c r="AG323" s="26">
        <v>110.58</v>
      </c>
      <c r="AH323" s="26">
        <v>119.01</v>
      </c>
      <c r="AI323" s="26">
        <v>86.1</v>
      </c>
      <c r="AJ323" s="26">
        <v>109.4</v>
      </c>
      <c r="AK323" s="26">
        <v>106.08</v>
      </c>
      <c r="AL323" s="26">
        <v>131.85</v>
      </c>
      <c r="AM323" s="26">
        <v>94.43</v>
      </c>
      <c r="AN323" s="26">
        <v>109.51</v>
      </c>
      <c r="AO323" s="26">
        <v>115.87</v>
      </c>
      <c r="AP323" s="26">
        <v>97.88</v>
      </c>
      <c r="AQ323" s="26">
        <v>74.17</v>
      </c>
      <c r="AR323" s="26">
        <v>83.03</v>
      </c>
      <c r="AS323" s="26">
        <v>85.87</v>
      </c>
      <c r="AT323" s="26">
        <v>119.4</v>
      </c>
      <c r="AU323" s="26">
        <v>75.13</v>
      </c>
      <c r="AV323" s="26">
        <v>90.96</v>
      </c>
      <c r="AW323" s="26">
        <v>94.97</v>
      </c>
      <c r="AX323" s="26">
        <v>83.53</v>
      </c>
      <c r="AY323" s="26">
        <v>85.78</v>
      </c>
      <c r="AZ323" s="26">
        <v>90.35</v>
      </c>
      <c r="BA323" s="26">
        <v>92.44</v>
      </c>
      <c r="BB323" s="26">
        <v>101.61</v>
      </c>
      <c r="BC323" s="26">
        <v>67.099999999999994</v>
      </c>
      <c r="BD323" s="26">
        <v>103.06</v>
      </c>
      <c r="BE323" s="26">
        <v>102.99</v>
      </c>
      <c r="BF323" s="25"/>
      <c r="BG323" s="26">
        <v>89.1</v>
      </c>
      <c r="BH323" s="26">
        <v>98.48</v>
      </c>
      <c r="BI323" s="26">
        <v>84.73</v>
      </c>
      <c r="BJ323" s="26">
        <v>90.1</v>
      </c>
      <c r="BK323" s="26">
        <v>77.239999999999995</v>
      </c>
      <c r="BL323" s="26">
        <v>86.35</v>
      </c>
      <c r="BM323" s="26">
        <v>140.09</v>
      </c>
      <c r="BN323" s="26">
        <v>66.37</v>
      </c>
      <c r="BO323" s="26">
        <v>106.63</v>
      </c>
      <c r="BP323" s="26">
        <v>67.59</v>
      </c>
      <c r="BQ323" s="26">
        <v>66.63</v>
      </c>
      <c r="BR323" s="26">
        <v>131.94999999999999</v>
      </c>
      <c r="BS323" s="26">
        <v>74.11</v>
      </c>
      <c r="BT323" s="26">
        <v>64.91</v>
      </c>
      <c r="BU323" s="26">
        <v>71.8</v>
      </c>
      <c r="BV323" s="26">
        <v>79.069999999999993</v>
      </c>
      <c r="BW323" s="26">
        <v>101.77</v>
      </c>
      <c r="BX323" s="26">
        <v>86.6</v>
      </c>
      <c r="BY323" s="25"/>
      <c r="BZ323" s="25"/>
      <c r="CA323" s="25"/>
      <c r="CB323" s="25"/>
      <c r="CC323" s="26">
        <v>115.75</v>
      </c>
      <c r="CD323" s="26">
        <v>65.510000000000005</v>
      </c>
      <c r="CE323" s="26">
        <v>92.43</v>
      </c>
      <c r="CF323" s="26">
        <v>91.29</v>
      </c>
      <c r="CG323" s="26">
        <v>87.4</v>
      </c>
    </row>
    <row r="324" spans="1:85" x14ac:dyDescent="0.3">
      <c r="A324" s="24" t="s">
        <v>394</v>
      </c>
      <c r="B324" s="26">
        <v>91.59</v>
      </c>
      <c r="C324" s="25"/>
      <c r="D324" s="26">
        <v>91.53</v>
      </c>
      <c r="E324" s="26">
        <v>101.61</v>
      </c>
      <c r="F324" s="26">
        <v>96.28</v>
      </c>
      <c r="G324" s="26">
        <v>75.67</v>
      </c>
      <c r="H324" s="26">
        <v>92.81</v>
      </c>
      <c r="I324" s="26">
        <v>84.01</v>
      </c>
      <c r="J324" s="26">
        <v>91.47</v>
      </c>
      <c r="K324" s="26">
        <v>99.78</v>
      </c>
      <c r="L324" s="26">
        <v>88.93</v>
      </c>
      <c r="M324" s="26">
        <v>87.04</v>
      </c>
      <c r="N324" s="26">
        <v>95.38</v>
      </c>
      <c r="O324" s="26">
        <v>106.08</v>
      </c>
      <c r="P324" s="26">
        <v>86.3</v>
      </c>
      <c r="Q324" s="26">
        <v>77.569999999999993</v>
      </c>
      <c r="R324" s="25"/>
      <c r="S324" s="25"/>
      <c r="T324" s="25"/>
      <c r="U324" s="26">
        <v>90.12</v>
      </c>
      <c r="V324" s="26">
        <v>88.03</v>
      </c>
      <c r="W324" s="25"/>
      <c r="X324" s="26">
        <v>92.7</v>
      </c>
      <c r="Y324" s="26">
        <v>83.39</v>
      </c>
      <c r="Z324" s="26">
        <v>60.6</v>
      </c>
      <c r="AA324" s="26">
        <v>101.61</v>
      </c>
      <c r="AB324" s="26">
        <v>92.03</v>
      </c>
      <c r="AC324" s="26">
        <v>126.59</v>
      </c>
      <c r="AD324" s="26">
        <v>101.11</v>
      </c>
      <c r="AE324" s="26">
        <v>99.28</v>
      </c>
      <c r="AF324" s="26">
        <v>108.5</v>
      </c>
      <c r="AG324" s="26">
        <v>109.13</v>
      </c>
      <c r="AH324" s="26">
        <v>117.52</v>
      </c>
      <c r="AI324" s="26">
        <v>85.66</v>
      </c>
      <c r="AJ324" s="26">
        <v>108.57</v>
      </c>
      <c r="AK324" s="26">
        <v>105.12</v>
      </c>
      <c r="AL324" s="26">
        <v>130.5</v>
      </c>
      <c r="AM324" s="26">
        <v>93.89</v>
      </c>
      <c r="AN324" s="26">
        <v>109.18</v>
      </c>
      <c r="AO324" s="26">
        <v>114.69</v>
      </c>
      <c r="AP324" s="26">
        <v>97.42</v>
      </c>
      <c r="AQ324" s="26">
        <v>73.569999999999993</v>
      </c>
      <c r="AR324" s="26">
        <v>83.04</v>
      </c>
      <c r="AS324" s="26">
        <v>85.58</v>
      </c>
      <c r="AT324" s="26">
        <v>120.47</v>
      </c>
      <c r="AU324" s="26">
        <v>75.67</v>
      </c>
      <c r="AV324" s="26">
        <v>91.26</v>
      </c>
      <c r="AW324" s="26">
        <v>94.51</v>
      </c>
      <c r="AX324" s="26">
        <v>84.01</v>
      </c>
      <c r="AY324" s="26">
        <v>85.22</v>
      </c>
      <c r="AZ324" s="26">
        <v>90.17</v>
      </c>
      <c r="BA324" s="26">
        <v>92.91</v>
      </c>
      <c r="BB324" s="26">
        <v>101.36</v>
      </c>
      <c r="BC324" s="26">
        <v>67.12</v>
      </c>
      <c r="BD324" s="26">
        <v>101.47</v>
      </c>
      <c r="BE324" s="26">
        <v>102.82</v>
      </c>
      <c r="BF324" s="25"/>
      <c r="BG324" s="26">
        <v>88.93</v>
      </c>
      <c r="BH324" s="26">
        <v>97.99</v>
      </c>
      <c r="BI324" s="26">
        <v>84.78</v>
      </c>
      <c r="BJ324" s="26">
        <v>90.16</v>
      </c>
      <c r="BK324" s="26">
        <v>77.47</v>
      </c>
      <c r="BL324" s="26">
        <v>87.95</v>
      </c>
      <c r="BM324" s="26">
        <v>137.84</v>
      </c>
      <c r="BN324" s="26">
        <v>66.47</v>
      </c>
      <c r="BO324" s="26">
        <v>106.08</v>
      </c>
      <c r="BP324" s="26">
        <v>69.95</v>
      </c>
      <c r="BQ324" s="26">
        <v>66.56</v>
      </c>
      <c r="BR324" s="26">
        <v>135.05000000000001</v>
      </c>
      <c r="BS324" s="26">
        <v>73.59</v>
      </c>
      <c r="BT324" s="26">
        <v>66.02</v>
      </c>
      <c r="BU324" s="26">
        <v>70.709999999999994</v>
      </c>
      <c r="BV324" s="26">
        <v>78.790000000000006</v>
      </c>
      <c r="BW324" s="26">
        <v>101.3</v>
      </c>
      <c r="BX324" s="26">
        <v>86.67</v>
      </c>
      <c r="BY324" s="25"/>
      <c r="BZ324" s="25"/>
      <c r="CA324" s="25"/>
      <c r="CB324" s="25"/>
      <c r="CC324" s="26">
        <v>114.85</v>
      </c>
      <c r="CD324" s="26">
        <v>65.430000000000007</v>
      </c>
      <c r="CE324" s="26">
        <v>92.31</v>
      </c>
      <c r="CF324" s="26">
        <v>88</v>
      </c>
      <c r="CG324" s="26">
        <v>86.23</v>
      </c>
    </row>
    <row r="325" spans="1:85" x14ac:dyDescent="0.3">
      <c r="A325" s="24" t="s">
        <v>395</v>
      </c>
      <c r="B325" s="26">
        <v>91.81</v>
      </c>
      <c r="C325" s="25"/>
      <c r="D325" s="26">
        <v>91.94</v>
      </c>
      <c r="E325" s="26">
        <v>101.64</v>
      </c>
      <c r="F325" s="26">
        <v>96.03</v>
      </c>
      <c r="G325" s="26">
        <v>76.36</v>
      </c>
      <c r="H325" s="26">
        <v>92.86</v>
      </c>
      <c r="I325" s="26">
        <v>84.14</v>
      </c>
      <c r="J325" s="26">
        <v>92.02</v>
      </c>
      <c r="K325" s="26">
        <v>99.68</v>
      </c>
      <c r="L325" s="26">
        <v>88.77</v>
      </c>
      <c r="M325" s="26">
        <v>87.19</v>
      </c>
      <c r="N325" s="26">
        <v>96.87</v>
      </c>
      <c r="O325" s="26">
        <v>105.76</v>
      </c>
      <c r="P325" s="26">
        <v>87.79</v>
      </c>
      <c r="Q325" s="26">
        <v>76.83</v>
      </c>
      <c r="R325" s="25"/>
      <c r="S325" s="25"/>
      <c r="T325" s="25"/>
      <c r="U325" s="26">
        <v>89.71</v>
      </c>
      <c r="V325" s="26">
        <v>87.32</v>
      </c>
      <c r="W325" s="25"/>
      <c r="X325" s="26">
        <v>93.07</v>
      </c>
      <c r="Y325" s="26">
        <v>84.47</v>
      </c>
      <c r="Z325" s="26">
        <v>61.96</v>
      </c>
      <c r="AA325" s="26">
        <v>101.64</v>
      </c>
      <c r="AB325" s="26">
        <v>92.36</v>
      </c>
      <c r="AC325" s="26">
        <v>124.43</v>
      </c>
      <c r="AD325" s="26">
        <v>99.73</v>
      </c>
      <c r="AE325" s="26">
        <v>99.08</v>
      </c>
      <c r="AF325" s="26">
        <v>107.47</v>
      </c>
      <c r="AG325" s="26">
        <v>108.47</v>
      </c>
      <c r="AH325" s="26">
        <v>116.48</v>
      </c>
      <c r="AI325" s="26">
        <v>85.39</v>
      </c>
      <c r="AJ325" s="26">
        <v>107.8</v>
      </c>
      <c r="AK325" s="26">
        <v>105.27</v>
      </c>
      <c r="AL325" s="26">
        <v>129.61000000000001</v>
      </c>
      <c r="AM325" s="26">
        <v>93.48</v>
      </c>
      <c r="AN325" s="26">
        <v>108.86</v>
      </c>
      <c r="AO325" s="26">
        <v>113.67</v>
      </c>
      <c r="AP325" s="26">
        <v>97.4</v>
      </c>
      <c r="AQ325" s="26">
        <v>73.12</v>
      </c>
      <c r="AR325" s="26">
        <v>83.52</v>
      </c>
      <c r="AS325" s="26">
        <v>85.5</v>
      </c>
      <c r="AT325" s="26">
        <v>123.56</v>
      </c>
      <c r="AU325" s="26">
        <v>76.36</v>
      </c>
      <c r="AV325" s="26">
        <v>91.7</v>
      </c>
      <c r="AW325" s="26">
        <v>94.12</v>
      </c>
      <c r="AX325" s="26">
        <v>84.14</v>
      </c>
      <c r="AY325" s="26">
        <v>85.79</v>
      </c>
      <c r="AZ325" s="26">
        <v>90.43</v>
      </c>
      <c r="BA325" s="26">
        <v>93.58</v>
      </c>
      <c r="BB325" s="26">
        <v>100.95</v>
      </c>
      <c r="BC325" s="26">
        <v>68.69</v>
      </c>
      <c r="BD325" s="26">
        <v>101.51</v>
      </c>
      <c r="BE325" s="26">
        <v>102.73</v>
      </c>
      <c r="BF325" s="25"/>
      <c r="BG325" s="26">
        <v>88.77</v>
      </c>
      <c r="BH325" s="26">
        <v>97.7</v>
      </c>
      <c r="BI325" s="26">
        <v>84.91</v>
      </c>
      <c r="BJ325" s="26">
        <v>90.38</v>
      </c>
      <c r="BK325" s="26">
        <v>77.67</v>
      </c>
      <c r="BL325" s="26">
        <v>91.12</v>
      </c>
      <c r="BM325" s="26">
        <v>135.99</v>
      </c>
      <c r="BN325" s="26">
        <v>67.34</v>
      </c>
      <c r="BO325" s="26">
        <v>105.76</v>
      </c>
      <c r="BP325" s="26">
        <v>71.83</v>
      </c>
      <c r="BQ325" s="26">
        <v>66.64</v>
      </c>
      <c r="BR325" s="26">
        <v>137.58000000000001</v>
      </c>
      <c r="BS325" s="26">
        <v>72.81</v>
      </c>
      <c r="BT325" s="26">
        <v>67.53</v>
      </c>
      <c r="BU325" s="26">
        <v>69.39</v>
      </c>
      <c r="BV325" s="26">
        <v>78.150000000000006</v>
      </c>
      <c r="BW325" s="26">
        <v>99.48</v>
      </c>
      <c r="BX325" s="26">
        <v>87.37</v>
      </c>
      <c r="BY325" s="25"/>
      <c r="BZ325" s="25"/>
      <c r="CA325" s="25"/>
      <c r="CB325" s="25"/>
      <c r="CC325" s="26">
        <v>114.3</v>
      </c>
      <c r="CD325" s="26">
        <v>65.16</v>
      </c>
      <c r="CE325" s="26">
        <v>91.9</v>
      </c>
      <c r="CF325" s="26">
        <v>84.89</v>
      </c>
      <c r="CG325" s="26">
        <v>86.36</v>
      </c>
    </row>
    <row r="326" spans="1:85" x14ac:dyDescent="0.3">
      <c r="A326" s="24" t="s">
        <v>396</v>
      </c>
      <c r="B326" s="26">
        <v>91.83</v>
      </c>
      <c r="C326" s="25"/>
      <c r="D326" s="26">
        <v>92.18</v>
      </c>
      <c r="E326" s="26">
        <v>101.37</v>
      </c>
      <c r="F326" s="26">
        <v>95.62</v>
      </c>
      <c r="G326" s="26">
        <v>77.02</v>
      </c>
      <c r="H326" s="26">
        <v>93.26</v>
      </c>
      <c r="I326" s="26">
        <v>84.41</v>
      </c>
      <c r="J326" s="26">
        <v>91.85</v>
      </c>
      <c r="K326" s="26">
        <v>99.73</v>
      </c>
      <c r="L326" s="26">
        <v>88.75</v>
      </c>
      <c r="M326" s="26">
        <v>87.4</v>
      </c>
      <c r="N326" s="26">
        <v>96.75</v>
      </c>
      <c r="O326" s="26">
        <v>105.6</v>
      </c>
      <c r="P326" s="26">
        <v>88.59</v>
      </c>
      <c r="Q326" s="26">
        <v>76.2</v>
      </c>
      <c r="R326" s="25"/>
      <c r="S326" s="25"/>
      <c r="T326" s="25"/>
      <c r="U326" s="26">
        <v>89.96</v>
      </c>
      <c r="V326" s="26">
        <v>86.07</v>
      </c>
      <c r="W326" s="25"/>
      <c r="X326" s="26">
        <v>93.26</v>
      </c>
      <c r="Y326" s="26">
        <v>84.36</v>
      </c>
      <c r="Z326" s="26">
        <v>63.75</v>
      </c>
      <c r="AA326" s="26">
        <v>101.37</v>
      </c>
      <c r="AB326" s="26">
        <v>92.09</v>
      </c>
      <c r="AC326" s="26">
        <v>122.19</v>
      </c>
      <c r="AD326" s="26">
        <v>98.67</v>
      </c>
      <c r="AE326" s="26">
        <v>99.27</v>
      </c>
      <c r="AF326" s="26">
        <v>106.57</v>
      </c>
      <c r="AG326" s="26">
        <v>107.86</v>
      </c>
      <c r="AH326" s="26">
        <v>115.2</v>
      </c>
      <c r="AI326" s="26">
        <v>84.81</v>
      </c>
      <c r="AJ326" s="26">
        <v>106.91</v>
      </c>
      <c r="AK326" s="26">
        <v>104.57</v>
      </c>
      <c r="AL326" s="26">
        <v>128.24</v>
      </c>
      <c r="AM326" s="26">
        <v>94.08</v>
      </c>
      <c r="AN326" s="26">
        <v>108.19</v>
      </c>
      <c r="AO326" s="26">
        <v>112.3</v>
      </c>
      <c r="AP326" s="26">
        <v>97.23</v>
      </c>
      <c r="AQ326" s="26">
        <v>73.08</v>
      </c>
      <c r="AR326" s="26">
        <v>83.89</v>
      </c>
      <c r="AS326" s="26">
        <v>85.76</v>
      </c>
      <c r="AT326" s="26">
        <v>121.8</v>
      </c>
      <c r="AU326" s="26">
        <v>77.02</v>
      </c>
      <c r="AV326" s="26">
        <v>92.19</v>
      </c>
      <c r="AW326" s="26">
        <v>94.43</v>
      </c>
      <c r="AX326" s="26">
        <v>84.41</v>
      </c>
      <c r="AY326" s="26">
        <v>85.5</v>
      </c>
      <c r="AZ326" s="26">
        <v>90.29</v>
      </c>
      <c r="BA326" s="26">
        <v>93.41</v>
      </c>
      <c r="BB326" s="26">
        <v>100.48</v>
      </c>
      <c r="BC326" s="26">
        <v>74.2</v>
      </c>
      <c r="BD326" s="26">
        <v>101.31</v>
      </c>
      <c r="BE326" s="26">
        <v>102.45</v>
      </c>
      <c r="BF326" s="25"/>
      <c r="BG326" s="26">
        <v>88.75</v>
      </c>
      <c r="BH326" s="26">
        <v>96.91</v>
      </c>
      <c r="BI326" s="26">
        <v>84.5</v>
      </c>
      <c r="BJ326" s="26">
        <v>90.83</v>
      </c>
      <c r="BK326" s="26">
        <v>78.53</v>
      </c>
      <c r="BL326" s="26">
        <v>91.59</v>
      </c>
      <c r="BM326" s="26">
        <v>134.36000000000001</v>
      </c>
      <c r="BN326" s="26">
        <v>67.290000000000006</v>
      </c>
      <c r="BO326" s="26">
        <v>105.6</v>
      </c>
      <c r="BP326" s="26">
        <v>72.459999999999994</v>
      </c>
      <c r="BQ326" s="26">
        <v>67.45</v>
      </c>
      <c r="BR326" s="26">
        <v>139.03</v>
      </c>
      <c r="BS326" s="26">
        <v>72.12</v>
      </c>
      <c r="BT326" s="26">
        <v>68.53</v>
      </c>
      <c r="BU326" s="26">
        <v>68.48</v>
      </c>
      <c r="BV326" s="26">
        <v>77.599999999999994</v>
      </c>
      <c r="BW326" s="26">
        <v>99.02</v>
      </c>
      <c r="BX326" s="26">
        <v>87.31</v>
      </c>
      <c r="BY326" s="25"/>
      <c r="BZ326" s="25"/>
      <c r="CA326" s="25"/>
      <c r="CB326" s="25"/>
      <c r="CC326" s="26">
        <v>113.62</v>
      </c>
      <c r="CD326" s="26">
        <v>66.36</v>
      </c>
      <c r="CE326" s="26">
        <v>91.37</v>
      </c>
      <c r="CF326" s="26">
        <v>82.38</v>
      </c>
      <c r="CG326" s="26">
        <v>85.31</v>
      </c>
    </row>
    <row r="327" spans="1:85" x14ac:dyDescent="0.3">
      <c r="A327" s="24" t="s">
        <v>397</v>
      </c>
      <c r="B327" s="26">
        <v>91.66</v>
      </c>
      <c r="C327" s="25"/>
      <c r="D327" s="26">
        <v>92.56</v>
      </c>
      <c r="E327" s="26">
        <v>100.92</v>
      </c>
      <c r="F327" s="26">
        <v>95.18</v>
      </c>
      <c r="G327" s="26">
        <v>77.52</v>
      </c>
      <c r="H327" s="26">
        <v>93.27</v>
      </c>
      <c r="I327" s="26">
        <v>85.12</v>
      </c>
      <c r="J327" s="26">
        <v>91.89</v>
      </c>
      <c r="K327" s="26">
        <v>98.83</v>
      </c>
      <c r="L327" s="26">
        <v>88.54</v>
      </c>
      <c r="M327" s="26">
        <v>87.15</v>
      </c>
      <c r="N327" s="26">
        <v>96.45</v>
      </c>
      <c r="O327" s="26">
        <v>105.04</v>
      </c>
      <c r="P327" s="26">
        <v>89.62</v>
      </c>
      <c r="Q327" s="26">
        <v>75.790000000000006</v>
      </c>
      <c r="R327" s="25"/>
      <c r="S327" s="25"/>
      <c r="T327" s="25"/>
      <c r="U327" s="26">
        <v>89.51</v>
      </c>
      <c r="V327" s="26">
        <v>84.96</v>
      </c>
      <c r="W327" s="25"/>
      <c r="X327" s="26">
        <v>93.59</v>
      </c>
      <c r="Y327" s="26">
        <v>84.33</v>
      </c>
      <c r="Z327" s="26">
        <v>66.010000000000005</v>
      </c>
      <c r="AA327" s="26">
        <v>100.92</v>
      </c>
      <c r="AB327" s="26">
        <v>91.77</v>
      </c>
      <c r="AC327" s="26">
        <v>119.7</v>
      </c>
      <c r="AD327" s="26">
        <v>97.34</v>
      </c>
      <c r="AE327" s="26">
        <v>99.04</v>
      </c>
      <c r="AF327" s="26">
        <v>105.34</v>
      </c>
      <c r="AG327" s="26">
        <v>107.03</v>
      </c>
      <c r="AH327" s="26">
        <v>114.13</v>
      </c>
      <c r="AI327" s="26">
        <v>84.33</v>
      </c>
      <c r="AJ327" s="26">
        <v>105.96</v>
      </c>
      <c r="AK327" s="26">
        <v>103.69</v>
      </c>
      <c r="AL327" s="26">
        <v>127.02</v>
      </c>
      <c r="AM327" s="26">
        <v>94.79</v>
      </c>
      <c r="AN327" s="26">
        <v>107.44</v>
      </c>
      <c r="AO327" s="26">
        <v>111.04</v>
      </c>
      <c r="AP327" s="26">
        <v>97.18</v>
      </c>
      <c r="AQ327" s="26">
        <v>72.81</v>
      </c>
      <c r="AR327" s="26">
        <v>84.51</v>
      </c>
      <c r="AS327" s="26">
        <v>85.63</v>
      </c>
      <c r="AT327" s="26">
        <v>120.25</v>
      </c>
      <c r="AU327" s="26">
        <v>77.52</v>
      </c>
      <c r="AV327" s="26">
        <v>92.26</v>
      </c>
      <c r="AW327" s="26">
        <v>94.36</v>
      </c>
      <c r="AX327" s="26">
        <v>85.12</v>
      </c>
      <c r="AY327" s="26">
        <v>85.59</v>
      </c>
      <c r="AZ327" s="26">
        <v>90.46</v>
      </c>
      <c r="BA327" s="26">
        <v>93.38</v>
      </c>
      <c r="BB327" s="26">
        <v>99.66</v>
      </c>
      <c r="BC327" s="26">
        <v>73.06</v>
      </c>
      <c r="BD327" s="26">
        <v>100</v>
      </c>
      <c r="BE327" s="26">
        <v>101.93</v>
      </c>
      <c r="BF327" s="25"/>
      <c r="BG327" s="26">
        <v>88.54</v>
      </c>
      <c r="BH327" s="26">
        <v>96.21</v>
      </c>
      <c r="BI327" s="26">
        <v>84.23</v>
      </c>
      <c r="BJ327" s="26">
        <v>90.86</v>
      </c>
      <c r="BK327" s="26">
        <v>77.81</v>
      </c>
      <c r="BL327" s="26">
        <v>91.85</v>
      </c>
      <c r="BM327" s="26">
        <v>132.63</v>
      </c>
      <c r="BN327" s="26">
        <v>67.13</v>
      </c>
      <c r="BO327" s="26">
        <v>105.04</v>
      </c>
      <c r="BP327" s="26">
        <v>73.72</v>
      </c>
      <c r="BQ327" s="26">
        <v>69.28</v>
      </c>
      <c r="BR327" s="26">
        <v>139.61000000000001</v>
      </c>
      <c r="BS327" s="26">
        <v>71.83</v>
      </c>
      <c r="BT327" s="26">
        <v>68.349999999999994</v>
      </c>
      <c r="BU327" s="26">
        <v>68.13</v>
      </c>
      <c r="BV327" s="26">
        <v>77.61</v>
      </c>
      <c r="BW327" s="26">
        <v>98.37</v>
      </c>
      <c r="BX327" s="26">
        <v>86.74</v>
      </c>
      <c r="BY327" s="25"/>
      <c r="BZ327" s="25"/>
      <c r="CA327" s="25"/>
      <c r="CB327" s="25"/>
      <c r="CC327" s="26">
        <v>112.52</v>
      </c>
      <c r="CD327" s="26">
        <v>66.56</v>
      </c>
      <c r="CE327" s="26">
        <v>92.36</v>
      </c>
      <c r="CF327" s="26">
        <v>80.66</v>
      </c>
      <c r="CG327" s="26">
        <v>83.58</v>
      </c>
    </row>
    <row r="328" spans="1:85" x14ac:dyDescent="0.3">
      <c r="A328" s="24" t="s">
        <v>398</v>
      </c>
      <c r="B328" s="26">
        <v>91.64</v>
      </c>
      <c r="C328" s="25"/>
      <c r="D328" s="26">
        <v>93.14</v>
      </c>
      <c r="E328" s="26">
        <v>100.77</v>
      </c>
      <c r="F328" s="26">
        <v>94.79</v>
      </c>
      <c r="G328" s="26">
        <v>78.180000000000007</v>
      </c>
      <c r="H328" s="26">
        <v>93.4</v>
      </c>
      <c r="I328" s="26">
        <v>85.69</v>
      </c>
      <c r="J328" s="26">
        <v>92.22</v>
      </c>
      <c r="K328" s="26">
        <v>97.95</v>
      </c>
      <c r="L328" s="26">
        <v>88.1</v>
      </c>
      <c r="M328" s="26">
        <v>87.03</v>
      </c>
      <c r="N328" s="26">
        <v>97</v>
      </c>
      <c r="O328" s="26">
        <v>104.47</v>
      </c>
      <c r="P328" s="26">
        <v>90.22</v>
      </c>
      <c r="Q328" s="26">
        <v>75.44</v>
      </c>
      <c r="R328" s="25"/>
      <c r="S328" s="25"/>
      <c r="T328" s="25"/>
      <c r="U328" s="26">
        <v>88.79</v>
      </c>
      <c r="V328" s="26">
        <v>85.5</v>
      </c>
      <c r="W328" s="25"/>
      <c r="X328" s="26">
        <v>94.13</v>
      </c>
      <c r="Y328" s="26">
        <v>84.26</v>
      </c>
      <c r="Z328" s="26">
        <v>68.349999999999994</v>
      </c>
      <c r="AA328" s="26">
        <v>100.77</v>
      </c>
      <c r="AB328" s="26">
        <v>91.54</v>
      </c>
      <c r="AC328" s="26">
        <v>117.91</v>
      </c>
      <c r="AD328" s="26">
        <v>96.99</v>
      </c>
      <c r="AE328" s="26">
        <v>98.41</v>
      </c>
      <c r="AF328" s="26">
        <v>104.31</v>
      </c>
      <c r="AG328" s="26">
        <v>106.16</v>
      </c>
      <c r="AH328" s="26">
        <v>113.25</v>
      </c>
      <c r="AI328" s="26">
        <v>83.78</v>
      </c>
      <c r="AJ328" s="26">
        <v>105.05</v>
      </c>
      <c r="AK328" s="26">
        <v>103.01</v>
      </c>
      <c r="AL328" s="26">
        <v>125.76</v>
      </c>
      <c r="AM328" s="26">
        <v>95.86</v>
      </c>
      <c r="AN328" s="26">
        <v>106.61</v>
      </c>
      <c r="AO328" s="26">
        <v>109.63</v>
      </c>
      <c r="AP328" s="26">
        <v>97.04</v>
      </c>
      <c r="AQ328" s="26">
        <v>72.62</v>
      </c>
      <c r="AR328" s="26">
        <v>85.1</v>
      </c>
      <c r="AS328" s="26">
        <v>85.5</v>
      </c>
      <c r="AT328" s="26">
        <v>118.21</v>
      </c>
      <c r="AU328" s="26">
        <v>78.180000000000007</v>
      </c>
      <c r="AV328" s="26">
        <v>92.5</v>
      </c>
      <c r="AW328" s="26">
        <v>94.38</v>
      </c>
      <c r="AX328" s="26">
        <v>85.69</v>
      </c>
      <c r="AY328" s="26">
        <v>85.32</v>
      </c>
      <c r="AZ328" s="26">
        <v>90.81</v>
      </c>
      <c r="BA328" s="26">
        <v>93.79</v>
      </c>
      <c r="BB328" s="26">
        <v>98.88</v>
      </c>
      <c r="BC328" s="26">
        <v>68.11</v>
      </c>
      <c r="BD328" s="26">
        <v>99.4</v>
      </c>
      <c r="BE328" s="26">
        <v>101.59</v>
      </c>
      <c r="BF328" s="25"/>
      <c r="BG328" s="26">
        <v>88.1</v>
      </c>
      <c r="BH328" s="26">
        <v>95.32</v>
      </c>
      <c r="BI328" s="26">
        <v>83.78</v>
      </c>
      <c r="BJ328" s="26">
        <v>90.89</v>
      </c>
      <c r="BK328" s="26">
        <v>78.11</v>
      </c>
      <c r="BL328" s="26">
        <v>93.39</v>
      </c>
      <c r="BM328" s="26">
        <v>131.19</v>
      </c>
      <c r="BN328" s="26">
        <v>67.25</v>
      </c>
      <c r="BO328" s="26">
        <v>104.47</v>
      </c>
      <c r="BP328" s="26">
        <v>74.180000000000007</v>
      </c>
      <c r="BQ328" s="26">
        <v>71.150000000000006</v>
      </c>
      <c r="BR328" s="26">
        <v>139.63999999999999</v>
      </c>
      <c r="BS328" s="26">
        <v>72.19</v>
      </c>
      <c r="BT328" s="26">
        <v>68.319999999999993</v>
      </c>
      <c r="BU328" s="26">
        <v>67.63</v>
      </c>
      <c r="BV328" s="26">
        <v>77.489999999999995</v>
      </c>
      <c r="BW328" s="26">
        <v>97.25</v>
      </c>
      <c r="BX328" s="26">
        <v>86.93</v>
      </c>
      <c r="BY328" s="25"/>
      <c r="BZ328" s="25"/>
      <c r="CA328" s="25"/>
      <c r="CB328" s="25"/>
      <c r="CC328" s="26">
        <v>111.24</v>
      </c>
      <c r="CD328" s="26">
        <v>66.400000000000006</v>
      </c>
      <c r="CE328" s="26">
        <v>92.62</v>
      </c>
      <c r="CF328" s="26">
        <v>80.14</v>
      </c>
      <c r="CG328" s="26">
        <v>84.61</v>
      </c>
    </row>
    <row r="329" spans="1:85" x14ac:dyDescent="0.3">
      <c r="A329" s="24" t="s">
        <v>399</v>
      </c>
      <c r="B329" s="26">
        <v>91.99</v>
      </c>
      <c r="C329" s="25"/>
      <c r="D329" s="26">
        <v>93.52</v>
      </c>
      <c r="E329" s="26">
        <v>101.31</v>
      </c>
      <c r="F329" s="26">
        <v>94.72</v>
      </c>
      <c r="G329" s="26">
        <v>79.08</v>
      </c>
      <c r="H329" s="26">
        <v>93.54</v>
      </c>
      <c r="I329" s="26">
        <v>86.65</v>
      </c>
      <c r="J329" s="26">
        <v>92.74</v>
      </c>
      <c r="K329" s="26">
        <v>97.81</v>
      </c>
      <c r="L329" s="26">
        <v>88</v>
      </c>
      <c r="M329" s="26">
        <v>86.96</v>
      </c>
      <c r="N329" s="26">
        <v>98.98</v>
      </c>
      <c r="O329" s="26">
        <v>103.85</v>
      </c>
      <c r="P329" s="26">
        <v>91.27</v>
      </c>
      <c r="Q329" s="26">
        <v>75.239999999999995</v>
      </c>
      <c r="R329" s="25"/>
      <c r="S329" s="25"/>
      <c r="T329" s="25"/>
      <c r="U329" s="26">
        <v>88.82</v>
      </c>
      <c r="V329" s="26">
        <v>84.86</v>
      </c>
      <c r="W329" s="25"/>
      <c r="X329" s="26">
        <v>94.49</v>
      </c>
      <c r="Y329" s="26">
        <v>83.75</v>
      </c>
      <c r="Z329" s="26">
        <v>69.91</v>
      </c>
      <c r="AA329" s="26">
        <v>101.31</v>
      </c>
      <c r="AB329" s="26">
        <v>91.6</v>
      </c>
      <c r="AC329" s="26">
        <v>116.64</v>
      </c>
      <c r="AD329" s="26">
        <v>95.53</v>
      </c>
      <c r="AE329" s="26">
        <v>98.65</v>
      </c>
      <c r="AF329" s="26">
        <v>104.19</v>
      </c>
      <c r="AG329" s="26">
        <v>106.67</v>
      </c>
      <c r="AH329" s="26">
        <v>112.73</v>
      </c>
      <c r="AI329" s="26">
        <v>83.35</v>
      </c>
      <c r="AJ329" s="26">
        <v>104.34</v>
      </c>
      <c r="AK329" s="26">
        <v>102.74</v>
      </c>
      <c r="AL329" s="26">
        <v>124.47</v>
      </c>
      <c r="AM329" s="26">
        <v>96.47</v>
      </c>
      <c r="AN329" s="26">
        <v>105.82</v>
      </c>
      <c r="AO329" s="26">
        <v>108.87</v>
      </c>
      <c r="AP329" s="26">
        <v>97.31</v>
      </c>
      <c r="AQ329" s="26">
        <v>72.819999999999993</v>
      </c>
      <c r="AR329" s="26">
        <v>86.42</v>
      </c>
      <c r="AS329" s="26">
        <v>85.29</v>
      </c>
      <c r="AT329" s="26">
        <v>116.82</v>
      </c>
      <c r="AU329" s="26">
        <v>79.08</v>
      </c>
      <c r="AV329" s="26">
        <v>92.75</v>
      </c>
      <c r="AW329" s="26">
        <v>94.39</v>
      </c>
      <c r="AX329" s="26">
        <v>86.65</v>
      </c>
      <c r="AY329" s="26">
        <v>85.21</v>
      </c>
      <c r="AZ329" s="26">
        <v>91.14</v>
      </c>
      <c r="BA329" s="26">
        <v>94.5</v>
      </c>
      <c r="BB329" s="26">
        <v>98.28</v>
      </c>
      <c r="BC329" s="26">
        <v>71.900000000000006</v>
      </c>
      <c r="BD329" s="26">
        <v>98.89</v>
      </c>
      <c r="BE329" s="26">
        <v>101.57</v>
      </c>
      <c r="BF329" s="25"/>
      <c r="BG329" s="26">
        <v>88</v>
      </c>
      <c r="BH329" s="26">
        <v>95.01</v>
      </c>
      <c r="BI329" s="26">
        <v>83.34</v>
      </c>
      <c r="BJ329" s="26">
        <v>90.78</v>
      </c>
      <c r="BK329" s="26">
        <v>78.72</v>
      </c>
      <c r="BL329" s="26">
        <v>97.28</v>
      </c>
      <c r="BM329" s="26">
        <v>130.06</v>
      </c>
      <c r="BN329" s="26">
        <v>67.540000000000006</v>
      </c>
      <c r="BO329" s="26">
        <v>103.85</v>
      </c>
      <c r="BP329" s="26">
        <v>75.39</v>
      </c>
      <c r="BQ329" s="26">
        <v>73.28</v>
      </c>
      <c r="BR329" s="26">
        <v>139.68</v>
      </c>
      <c r="BS329" s="26">
        <v>73.06</v>
      </c>
      <c r="BT329" s="26">
        <v>68.58</v>
      </c>
      <c r="BU329" s="26">
        <v>67.150000000000006</v>
      </c>
      <c r="BV329" s="26">
        <v>78.38</v>
      </c>
      <c r="BW329" s="26">
        <v>97.81</v>
      </c>
      <c r="BX329" s="26">
        <v>87.01</v>
      </c>
      <c r="BY329" s="25"/>
      <c r="BZ329" s="25"/>
      <c r="CA329" s="25"/>
      <c r="CB329" s="25"/>
      <c r="CC329" s="26">
        <v>110.67</v>
      </c>
      <c r="CD329" s="26">
        <v>67.010000000000005</v>
      </c>
      <c r="CE329" s="26">
        <v>93.87</v>
      </c>
      <c r="CF329" s="26">
        <v>79.55</v>
      </c>
      <c r="CG329" s="26">
        <v>83.19</v>
      </c>
    </row>
    <row r="330" spans="1:85" x14ac:dyDescent="0.3">
      <c r="A330" s="24" t="s">
        <v>400</v>
      </c>
      <c r="B330" s="26">
        <v>92</v>
      </c>
      <c r="C330" s="25"/>
      <c r="D330" s="26">
        <v>93.72</v>
      </c>
      <c r="E330" s="26">
        <v>101.25</v>
      </c>
      <c r="F330" s="26">
        <v>94.39</v>
      </c>
      <c r="G330" s="26">
        <v>79.95</v>
      </c>
      <c r="H330" s="26">
        <v>93.84</v>
      </c>
      <c r="I330" s="26">
        <v>86.92</v>
      </c>
      <c r="J330" s="26">
        <v>92.77</v>
      </c>
      <c r="K330" s="26">
        <v>97.27</v>
      </c>
      <c r="L330" s="26">
        <v>87.61</v>
      </c>
      <c r="M330" s="26">
        <v>87.43</v>
      </c>
      <c r="N330" s="26">
        <v>98.73</v>
      </c>
      <c r="O330" s="26">
        <v>103.48</v>
      </c>
      <c r="P330" s="26">
        <v>91.78</v>
      </c>
      <c r="Q330" s="26">
        <v>74.44</v>
      </c>
      <c r="R330" s="25"/>
      <c r="S330" s="25"/>
      <c r="T330" s="25"/>
      <c r="U330" s="26">
        <v>89.19</v>
      </c>
      <c r="V330" s="26">
        <v>86.89</v>
      </c>
      <c r="W330" s="25"/>
      <c r="X330" s="26">
        <v>94.71</v>
      </c>
      <c r="Y330" s="26">
        <v>82.59</v>
      </c>
      <c r="Z330" s="26">
        <v>70.75</v>
      </c>
      <c r="AA330" s="26">
        <v>101.25</v>
      </c>
      <c r="AB330" s="26">
        <v>91.55</v>
      </c>
      <c r="AC330" s="26">
        <v>115.16</v>
      </c>
      <c r="AD330" s="26">
        <v>94.19</v>
      </c>
      <c r="AE330" s="26">
        <v>97.97</v>
      </c>
      <c r="AF330" s="26">
        <v>103.78</v>
      </c>
      <c r="AG330" s="26">
        <v>106.56</v>
      </c>
      <c r="AH330" s="26">
        <v>111.58</v>
      </c>
      <c r="AI330" s="26">
        <v>82.74</v>
      </c>
      <c r="AJ330" s="26">
        <v>103.53</v>
      </c>
      <c r="AK330" s="26">
        <v>101.79</v>
      </c>
      <c r="AL330" s="26">
        <v>122.94</v>
      </c>
      <c r="AM330" s="26">
        <v>96.82</v>
      </c>
      <c r="AN330" s="26">
        <v>105.21</v>
      </c>
      <c r="AO330" s="26">
        <v>108.04</v>
      </c>
      <c r="AP330" s="26">
        <v>97.47</v>
      </c>
      <c r="AQ330" s="26">
        <v>73.349999999999994</v>
      </c>
      <c r="AR330" s="26">
        <v>86.16</v>
      </c>
      <c r="AS330" s="26">
        <v>85.16</v>
      </c>
      <c r="AT330" s="26">
        <v>115.12</v>
      </c>
      <c r="AU330" s="26">
        <v>79.95</v>
      </c>
      <c r="AV330" s="26">
        <v>93.23</v>
      </c>
      <c r="AW330" s="26">
        <v>94.49</v>
      </c>
      <c r="AX330" s="26">
        <v>86.92</v>
      </c>
      <c r="AY330" s="26">
        <v>84.53</v>
      </c>
      <c r="AZ330" s="26">
        <v>90.79</v>
      </c>
      <c r="BA330" s="26">
        <v>94.79</v>
      </c>
      <c r="BB330" s="26">
        <v>97.65</v>
      </c>
      <c r="BC330" s="26">
        <v>72.400000000000006</v>
      </c>
      <c r="BD330" s="26">
        <v>97.83</v>
      </c>
      <c r="BE330" s="26">
        <v>101.46</v>
      </c>
      <c r="BF330" s="25"/>
      <c r="BG330" s="26">
        <v>87.61</v>
      </c>
      <c r="BH330" s="26">
        <v>94.77</v>
      </c>
      <c r="BI330" s="26">
        <v>83.35</v>
      </c>
      <c r="BJ330" s="26">
        <v>91.57</v>
      </c>
      <c r="BK330" s="26">
        <v>79.290000000000006</v>
      </c>
      <c r="BL330" s="26">
        <v>97.74</v>
      </c>
      <c r="BM330" s="26">
        <v>128.05000000000001</v>
      </c>
      <c r="BN330" s="26">
        <v>67.3</v>
      </c>
      <c r="BO330" s="26">
        <v>103.48</v>
      </c>
      <c r="BP330" s="26">
        <v>75.88</v>
      </c>
      <c r="BQ330" s="26">
        <v>74.459999999999994</v>
      </c>
      <c r="BR330" s="26">
        <v>140</v>
      </c>
      <c r="BS330" s="26">
        <v>72.989999999999995</v>
      </c>
      <c r="BT330" s="26">
        <v>68.34</v>
      </c>
      <c r="BU330" s="26">
        <v>65.819999999999993</v>
      </c>
      <c r="BV330" s="26">
        <v>78.760000000000005</v>
      </c>
      <c r="BW330" s="26">
        <v>97.86</v>
      </c>
      <c r="BX330" s="26">
        <v>87.01</v>
      </c>
      <c r="BY330" s="25"/>
      <c r="BZ330" s="25"/>
      <c r="CA330" s="25"/>
      <c r="CB330" s="25"/>
      <c r="CC330" s="26">
        <v>110.57</v>
      </c>
      <c r="CD330" s="26">
        <v>67.86</v>
      </c>
      <c r="CE330" s="26">
        <v>93.39</v>
      </c>
      <c r="CF330" s="26">
        <v>81.87</v>
      </c>
      <c r="CG330" s="26">
        <v>86.12</v>
      </c>
    </row>
    <row r="331" spans="1:85" x14ac:dyDescent="0.3">
      <c r="A331" s="24" t="s">
        <v>401</v>
      </c>
      <c r="B331" s="26">
        <v>92.07</v>
      </c>
      <c r="C331" s="25"/>
      <c r="D331" s="26">
        <v>94.13</v>
      </c>
      <c r="E331" s="26">
        <v>101.61</v>
      </c>
      <c r="F331" s="26">
        <v>94.03</v>
      </c>
      <c r="G331" s="26">
        <v>80.77</v>
      </c>
      <c r="H331" s="26">
        <v>93.92</v>
      </c>
      <c r="I331" s="26">
        <v>87.33</v>
      </c>
      <c r="J331" s="26">
        <v>92.79</v>
      </c>
      <c r="K331" s="26">
        <v>97.09</v>
      </c>
      <c r="L331" s="26">
        <v>87.32</v>
      </c>
      <c r="M331" s="26">
        <v>87.77</v>
      </c>
      <c r="N331" s="26">
        <v>98.25</v>
      </c>
      <c r="O331" s="26">
        <v>102.8</v>
      </c>
      <c r="P331" s="26">
        <v>92.06</v>
      </c>
      <c r="Q331" s="26">
        <v>74.430000000000007</v>
      </c>
      <c r="R331" s="25"/>
      <c r="S331" s="25"/>
      <c r="T331" s="25"/>
      <c r="U331" s="26">
        <v>89.58</v>
      </c>
      <c r="V331" s="26">
        <v>88.01</v>
      </c>
      <c r="W331" s="25"/>
      <c r="X331" s="26">
        <v>95.12</v>
      </c>
      <c r="Y331" s="26">
        <v>82.24</v>
      </c>
      <c r="Z331" s="26">
        <v>71.459999999999994</v>
      </c>
      <c r="AA331" s="26">
        <v>101.61</v>
      </c>
      <c r="AB331" s="26">
        <v>91.7</v>
      </c>
      <c r="AC331" s="26">
        <v>114.48</v>
      </c>
      <c r="AD331" s="26">
        <v>93.29</v>
      </c>
      <c r="AE331" s="26">
        <v>97.33</v>
      </c>
      <c r="AF331" s="26">
        <v>103.33</v>
      </c>
      <c r="AG331" s="26">
        <v>106.09</v>
      </c>
      <c r="AH331" s="26">
        <v>110.54</v>
      </c>
      <c r="AI331" s="26">
        <v>82.2</v>
      </c>
      <c r="AJ331" s="26">
        <v>102.55</v>
      </c>
      <c r="AK331" s="26">
        <v>101.04</v>
      </c>
      <c r="AL331" s="26">
        <v>121.09</v>
      </c>
      <c r="AM331" s="26">
        <v>97.16</v>
      </c>
      <c r="AN331" s="26">
        <v>104.76</v>
      </c>
      <c r="AO331" s="26">
        <v>107.32</v>
      </c>
      <c r="AP331" s="26">
        <v>97.03</v>
      </c>
      <c r="AQ331" s="26">
        <v>73.510000000000005</v>
      </c>
      <c r="AR331" s="26">
        <v>86.14</v>
      </c>
      <c r="AS331" s="26">
        <v>84.68</v>
      </c>
      <c r="AT331" s="26">
        <v>113.53</v>
      </c>
      <c r="AU331" s="26">
        <v>80.77</v>
      </c>
      <c r="AV331" s="26">
        <v>93.46</v>
      </c>
      <c r="AW331" s="26">
        <v>94.42</v>
      </c>
      <c r="AX331" s="26">
        <v>87.33</v>
      </c>
      <c r="AY331" s="26">
        <v>84.38</v>
      </c>
      <c r="AZ331" s="26">
        <v>90.68</v>
      </c>
      <c r="BA331" s="26">
        <v>94.88</v>
      </c>
      <c r="BB331" s="26">
        <v>97.25</v>
      </c>
      <c r="BC331" s="26">
        <v>72.69</v>
      </c>
      <c r="BD331" s="26">
        <v>97.98</v>
      </c>
      <c r="BE331" s="26">
        <v>101.35</v>
      </c>
      <c r="BF331" s="25"/>
      <c r="BG331" s="26">
        <v>87.32</v>
      </c>
      <c r="BH331" s="26">
        <v>94.26</v>
      </c>
      <c r="BI331" s="26">
        <v>83.54</v>
      </c>
      <c r="BJ331" s="26">
        <v>91.85</v>
      </c>
      <c r="BK331" s="26">
        <v>80.349999999999994</v>
      </c>
      <c r="BL331" s="26">
        <v>97.67</v>
      </c>
      <c r="BM331" s="26">
        <v>125.89</v>
      </c>
      <c r="BN331" s="26">
        <v>67.56</v>
      </c>
      <c r="BO331" s="26">
        <v>102.8</v>
      </c>
      <c r="BP331" s="26">
        <v>76.22</v>
      </c>
      <c r="BQ331" s="26">
        <v>75.5</v>
      </c>
      <c r="BR331" s="26">
        <v>139.66999999999999</v>
      </c>
      <c r="BS331" s="26">
        <v>72.7</v>
      </c>
      <c r="BT331" s="26">
        <v>68.42</v>
      </c>
      <c r="BU331" s="26">
        <v>65.11</v>
      </c>
      <c r="BV331" s="26">
        <v>79.319999999999993</v>
      </c>
      <c r="BW331" s="26">
        <v>96.68</v>
      </c>
      <c r="BX331" s="26">
        <v>88.85</v>
      </c>
      <c r="BY331" s="25"/>
      <c r="BZ331" s="25"/>
      <c r="CA331" s="25"/>
      <c r="CB331" s="25"/>
      <c r="CC331" s="26">
        <v>110.86</v>
      </c>
      <c r="CD331" s="26">
        <v>68.33</v>
      </c>
      <c r="CE331" s="26">
        <v>94</v>
      </c>
      <c r="CF331" s="26">
        <v>84.46</v>
      </c>
      <c r="CG331" s="26">
        <v>86.93</v>
      </c>
    </row>
    <row r="332" spans="1:85" x14ac:dyDescent="0.3">
      <c r="A332" s="24" t="s">
        <v>402</v>
      </c>
      <c r="B332" s="26">
        <v>92.23</v>
      </c>
      <c r="C332" s="25"/>
      <c r="D332" s="26">
        <v>94.54</v>
      </c>
      <c r="E332" s="26">
        <v>101.84</v>
      </c>
      <c r="F332" s="26">
        <v>93.81</v>
      </c>
      <c r="G332" s="26">
        <v>81.52</v>
      </c>
      <c r="H332" s="26">
        <v>94.19</v>
      </c>
      <c r="I332" s="26">
        <v>87.73</v>
      </c>
      <c r="J332" s="26">
        <v>92.87</v>
      </c>
      <c r="K332" s="26">
        <v>96.9</v>
      </c>
      <c r="L332" s="26">
        <v>87.32</v>
      </c>
      <c r="M332" s="26">
        <v>87.94</v>
      </c>
      <c r="N332" s="26">
        <v>98.47</v>
      </c>
      <c r="O332" s="26">
        <v>102.71</v>
      </c>
      <c r="P332" s="26">
        <v>92.63</v>
      </c>
      <c r="Q332" s="26">
        <v>74.239999999999995</v>
      </c>
      <c r="R332" s="25"/>
      <c r="S332" s="25"/>
      <c r="T332" s="25"/>
      <c r="U332" s="26">
        <v>89.83</v>
      </c>
      <c r="V332" s="26">
        <v>90.17</v>
      </c>
      <c r="W332" s="25"/>
      <c r="X332" s="26">
        <v>95.54</v>
      </c>
      <c r="Y332" s="26">
        <v>81.93</v>
      </c>
      <c r="Z332" s="26">
        <v>72.260000000000005</v>
      </c>
      <c r="AA332" s="26">
        <v>101.84</v>
      </c>
      <c r="AB332" s="26">
        <v>91.93</v>
      </c>
      <c r="AC332" s="26">
        <v>113.47</v>
      </c>
      <c r="AD332" s="26">
        <v>93.81</v>
      </c>
      <c r="AE332" s="26">
        <v>96.44</v>
      </c>
      <c r="AF332" s="26">
        <v>102.9</v>
      </c>
      <c r="AG332" s="26">
        <v>105.9</v>
      </c>
      <c r="AH332" s="26">
        <v>109.61</v>
      </c>
      <c r="AI332" s="26">
        <v>81.650000000000006</v>
      </c>
      <c r="AJ332" s="26">
        <v>101.58</v>
      </c>
      <c r="AK332" s="26">
        <v>100.82</v>
      </c>
      <c r="AL332" s="26">
        <v>119.39</v>
      </c>
      <c r="AM332" s="26">
        <v>97.35</v>
      </c>
      <c r="AN332" s="26">
        <v>104.49</v>
      </c>
      <c r="AO332" s="26">
        <v>106.49</v>
      </c>
      <c r="AP332" s="26">
        <v>97.03</v>
      </c>
      <c r="AQ332" s="26">
        <v>74.010000000000005</v>
      </c>
      <c r="AR332" s="26">
        <v>85.83</v>
      </c>
      <c r="AS332" s="26">
        <v>84.69</v>
      </c>
      <c r="AT332" s="26">
        <v>112.68</v>
      </c>
      <c r="AU332" s="26">
        <v>81.52</v>
      </c>
      <c r="AV332" s="26">
        <v>93.84</v>
      </c>
      <c r="AW332" s="26">
        <v>94.57</v>
      </c>
      <c r="AX332" s="26">
        <v>87.73</v>
      </c>
      <c r="AY332" s="26">
        <v>84.18</v>
      </c>
      <c r="AZ332" s="26">
        <v>90.37</v>
      </c>
      <c r="BA332" s="26">
        <v>95.17</v>
      </c>
      <c r="BB332" s="26">
        <v>96.85</v>
      </c>
      <c r="BC332" s="26">
        <v>73.069999999999993</v>
      </c>
      <c r="BD332" s="26">
        <v>97.92</v>
      </c>
      <c r="BE332" s="26">
        <v>101.3</v>
      </c>
      <c r="BF332" s="25"/>
      <c r="BG332" s="26">
        <v>87.32</v>
      </c>
      <c r="BH332" s="26">
        <v>94.27</v>
      </c>
      <c r="BI332" s="26">
        <v>83.56</v>
      </c>
      <c r="BJ332" s="26">
        <v>91.82</v>
      </c>
      <c r="BK332" s="26">
        <v>81.290000000000006</v>
      </c>
      <c r="BL332" s="26">
        <v>98.85</v>
      </c>
      <c r="BM332" s="26">
        <v>123.77</v>
      </c>
      <c r="BN332" s="26">
        <v>67.8</v>
      </c>
      <c r="BO332" s="26">
        <v>102.71</v>
      </c>
      <c r="BP332" s="26">
        <v>76.42</v>
      </c>
      <c r="BQ332" s="26">
        <v>78.459999999999994</v>
      </c>
      <c r="BR332" s="26">
        <v>139.08000000000001</v>
      </c>
      <c r="BS332" s="26">
        <v>72.78</v>
      </c>
      <c r="BT332" s="26">
        <v>68.59</v>
      </c>
      <c r="BU332" s="26">
        <v>64.84</v>
      </c>
      <c r="BV332" s="26">
        <v>80.14</v>
      </c>
      <c r="BW332" s="26">
        <v>95.68</v>
      </c>
      <c r="BX332" s="26">
        <v>88.88</v>
      </c>
      <c r="BY332" s="25"/>
      <c r="BZ332" s="25"/>
      <c r="CA332" s="25"/>
      <c r="CB332" s="25"/>
      <c r="CC332" s="26">
        <v>110.69</v>
      </c>
      <c r="CD332" s="26">
        <v>69.010000000000005</v>
      </c>
      <c r="CE332" s="26">
        <v>94.98</v>
      </c>
      <c r="CF332" s="26">
        <v>87.68</v>
      </c>
      <c r="CG332" s="26">
        <v>89.18</v>
      </c>
    </row>
    <row r="333" spans="1:85" x14ac:dyDescent="0.3">
      <c r="A333" s="24" t="s">
        <v>403</v>
      </c>
      <c r="B333" s="26">
        <v>92.58</v>
      </c>
      <c r="C333" s="25"/>
      <c r="D333" s="26">
        <v>94.94</v>
      </c>
      <c r="E333" s="26">
        <v>101.84</v>
      </c>
      <c r="F333" s="26">
        <v>93.8</v>
      </c>
      <c r="G333" s="26">
        <v>82.49</v>
      </c>
      <c r="H333" s="26">
        <v>94.51</v>
      </c>
      <c r="I333" s="26">
        <v>87.92</v>
      </c>
      <c r="J333" s="26">
        <v>93.45</v>
      </c>
      <c r="K333" s="26">
        <v>97.09</v>
      </c>
      <c r="L333" s="26">
        <v>87.52</v>
      </c>
      <c r="M333" s="26">
        <v>88.23</v>
      </c>
      <c r="N333" s="26">
        <v>99.16</v>
      </c>
      <c r="O333" s="26">
        <v>102.58</v>
      </c>
      <c r="P333" s="26">
        <v>93.56</v>
      </c>
      <c r="Q333" s="26">
        <v>74.400000000000006</v>
      </c>
      <c r="R333" s="25"/>
      <c r="S333" s="25"/>
      <c r="T333" s="25"/>
      <c r="U333" s="26">
        <v>89.94</v>
      </c>
      <c r="V333" s="26">
        <v>91.68</v>
      </c>
      <c r="W333" s="25"/>
      <c r="X333" s="26">
        <v>95.94</v>
      </c>
      <c r="Y333" s="26">
        <v>81.52</v>
      </c>
      <c r="Z333" s="26">
        <v>73.2</v>
      </c>
      <c r="AA333" s="26">
        <v>101.84</v>
      </c>
      <c r="AB333" s="26">
        <v>92.52</v>
      </c>
      <c r="AC333" s="26">
        <v>112.76</v>
      </c>
      <c r="AD333" s="26">
        <v>93.98</v>
      </c>
      <c r="AE333" s="26">
        <v>96</v>
      </c>
      <c r="AF333" s="26">
        <v>102.75</v>
      </c>
      <c r="AG333" s="26">
        <v>105.54</v>
      </c>
      <c r="AH333" s="26">
        <v>108.9</v>
      </c>
      <c r="AI333" s="26">
        <v>81.23</v>
      </c>
      <c r="AJ333" s="26">
        <v>101.37</v>
      </c>
      <c r="AK333" s="26">
        <v>100.51</v>
      </c>
      <c r="AL333" s="26">
        <v>117.76</v>
      </c>
      <c r="AM333" s="26">
        <v>97.82</v>
      </c>
      <c r="AN333" s="26">
        <v>104.03</v>
      </c>
      <c r="AO333" s="26">
        <v>105.84</v>
      </c>
      <c r="AP333" s="26">
        <v>97.01</v>
      </c>
      <c r="AQ333" s="26">
        <v>74.540000000000006</v>
      </c>
      <c r="AR333" s="26">
        <v>86.42</v>
      </c>
      <c r="AS333" s="26">
        <v>84.67</v>
      </c>
      <c r="AT333" s="26">
        <v>111.37</v>
      </c>
      <c r="AU333" s="26">
        <v>82.49</v>
      </c>
      <c r="AV333" s="26">
        <v>94.17</v>
      </c>
      <c r="AW333" s="26">
        <v>94.88</v>
      </c>
      <c r="AX333" s="26">
        <v>87.92</v>
      </c>
      <c r="AY333" s="26">
        <v>84.61</v>
      </c>
      <c r="AZ333" s="26">
        <v>90.75</v>
      </c>
      <c r="BA333" s="26">
        <v>95.86</v>
      </c>
      <c r="BB333" s="26">
        <v>96.76</v>
      </c>
      <c r="BC333" s="26">
        <v>77.14</v>
      </c>
      <c r="BD333" s="26">
        <v>97.46</v>
      </c>
      <c r="BE333" s="26">
        <v>101.33</v>
      </c>
      <c r="BF333" s="25"/>
      <c r="BG333" s="26">
        <v>87.52</v>
      </c>
      <c r="BH333" s="26">
        <v>94.27</v>
      </c>
      <c r="BI333" s="26">
        <v>83.7</v>
      </c>
      <c r="BJ333" s="26">
        <v>91.86</v>
      </c>
      <c r="BK333" s="26">
        <v>82.62</v>
      </c>
      <c r="BL333" s="26">
        <v>100.51</v>
      </c>
      <c r="BM333" s="26">
        <v>122.24</v>
      </c>
      <c r="BN333" s="26">
        <v>68.290000000000006</v>
      </c>
      <c r="BO333" s="26">
        <v>102.58</v>
      </c>
      <c r="BP333" s="26">
        <v>77.44</v>
      </c>
      <c r="BQ333" s="26">
        <v>80.650000000000006</v>
      </c>
      <c r="BR333" s="26">
        <v>138.11000000000001</v>
      </c>
      <c r="BS333" s="26">
        <v>74.09</v>
      </c>
      <c r="BT333" s="26">
        <v>71.88</v>
      </c>
      <c r="BU333" s="26">
        <v>65</v>
      </c>
      <c r="BV333" s="26">
        <v>80.37</v>
      </c>
      <c r="BW333" s="26">
        <v>95.32</v>
      </c>
      <c r="BX333" s="26">
        <v>89.15</v>
      </c>
      <c r="BY333" s="25"/>
      <c r="BZ333" s="25"/>
      <c r="CA333" s="25"/>
      <c r="CB333" s="25"/>
      <c r="CC333" s="26">
        <v>110.56</v>
      </c>
      <c r="CD333" s="26">
        <v>69.36</v>
      </c>
      <c r="CE333" s="26">
        <v>94.84</v>
      </c>
      <c r="CF333" s="26">
        <v>92.1</v>
      </c>
      <c r="CG333" s="26">
        <v>90.3</v>
      </c>
    </row>
    <row r="334" spans="1:85" x14ac:dyDescent="0.3">
      <c r="A334" s="24" t="s">
        <v>404</v>
      </c>
      <c r="B334" s="26">
        <v>92.72</v>
      </c>
      <c r="C334" s="25"/>
      <c r="D334" s="26">
        <v>95.25</v>
      </c>
      <c r="E334" s="26">
        <v>101.9</v>
      </c>
      <c r="F334" s="26">
        <v>93.51</v>
      </c>
      <c r="G334" s="26">
        <v>82.94</v>
      </c>
      <c r="H334" s="26">
        <v>94.77</v>
      </c>
      <c r="I334" s="26">
        <v>88.37</v>
      </c>
      <c r="J334" s="26">
        <v>94.01</v>
      </c>
      <c r="K334" s="26">
        <v>97.15</v>
      </c>
      <c r="L334" s="26">
        <v>87.71</v>
      </c>
      <c r="M334" s="26">
        <v>88.34</v>
      </c>
      <c r="N334" s="26">
        <v>99.1</v>
      </c>
      <c r="O334" s="26">
        <v>102.73</v>
      </c>
      <c r="P334" s="26">
        <v>93.95</v>
      </c>
      <c r="Q334" s="26">
        <v>74.05</v>
      </c>
      <c r="R334" s="25"/>
      <c r="S334" s="25"/>
      <c r="T334" s="25"/>
      <c r="U334" s="26">
        <v>90.34</v>
      </c>
      <c r="V334" s="26">
        <v>91.88</v>
      </c>
      <c r="W334" s="25"/>
      <c r="X334" s="26">
        <v>96.24</v>
      </c>
      <c r="Y334" s="26">
        <v>81.14</v>
      </c>
      <c r="Z334" s="26">
        <v>74.08</v>
      </c>
      <c r="AA334" s="26">
        <v>101.9</v>
      </c>
      <c r="AB334" s="26">
        <v>92.13</v>
      </c>
      <c r="AC334" s="26">
        <v>112.12</v>
      </c>
      <c r="AD334" s="26">
        <v>93.28</v>
      </c>
      <c r="AE334" s="26">
        <v>95.62</v>
      </c>
      <c r="AF334" s="26">
        <v>102.22</v>
      </c>
      <c r="AG334" s="26">
        <v>105.8</v>
      </c>
      <c r="AH334" s="26">
        <v>108.03</v>
      </c>
      <c r="AI334" s="26">
        <v>80.63</v>
      </c>
      <c r="AJ334" s="26">
        <v>100.8</v>
      </c>
      <c r="AK334" s="26">
        <v>99.53</v>
      </c>
      <c r="AL334" s="26">
        <v>116.19</v>
      </c>
      <c r="AM334" s="26">
        <v>97.75</v>
      </c>
      <c r="AN334" s="26">
        <v>104.06</v>
      </c>
      <c r="AO334" s="26">
        <v>105.38</v>
      </c>
      <c r="AP334" s="26">
        <v>96.81</v>
      </c>
      <c r="AQ334" s="26">
        <v>75.319999999999993</v>
      </c>
      <c r="AR334" s="26">
        <v>86.19</v>
      </c>
      <c r="AS334" s="26">
        <v>84.31</v>
      </c>
      <c r="AT334" s="26">
        <v>109.51</v>
      </c>
      <c r="AU334" s="26">
        <v>82.94</v>
      </c>
      <c r="AV334" s="26">
        <v>94.54</v>
      </c>
      <c r="AW334" s="26">
        <v>95.01</v>
      </c>
      <c r="AX334" s="26">
        <v>88.37</v>
      </c>
      <c r="AY334" s="26">
        <v>84.46</v>
      </c>
      <c r="AZ334" s="26">
        <v>90.87</v>
      </c>
      <c r="BA334" s="26">
        <v>96.72</v>
      </c>
      <c r="BB334" s="26">
        <v>96.4</v>
      </c>
      <c r="BC334" s="26">
        <v>79.2</v>
      </c>
      <c r="BD334" s="26">
        <v>97.32</v>
      </c>
      <c r="BE334" s="26">
        <v>101.41</v>
      </c>
      <c r="BF334" s="25"/>
      <c r="BG334" s="26">
        <v>87.71</v>
      </c>
      <c r="BH334" s="26">
        <v>94.47</v>
      </c>
      <c r="BI334" s="26">
        <v>83.83</v>
      </c>
      <c r="BJ334" s="26">
        <v>92.44</v>
      </c>
      <c r="BK334" s="26">
        <v>81.42</v>
      </c>
      <c r="BL334" s="26">
        <v>101.16</v>
      </c>
      <c r="BM334" s="26">
        <v>120.22</v>
      </c>
      <c r="BN334" s="26">
        <v>68.45</v>
      </c>
      <c r="BO334" s="26">
        <v>102.73</v>
      </c>
      <c r="BP334" s="26">
        <v>77.73</v>
      </c>
      <c r="BQ334" s="26">
        <v>82.72</v>
      </c>
      <c r="BR334" s="26">
        <v>136.83000000000001</v>
      </c>
      <c r="BS334" s="26">
        <v>75.59</v>
      </c>
      <c r="BT334" s="26">
        <v>73.03</v>
      </c>
      <c r="BU334" s="26">
        <v>64.47</v>
      </c>
      <c r="BV334" s="26">
        <v>80.87</v>
      </c>
      <c r="BW334" s="26">
        <v>93.99</v>
      </c>
      <c r="BX334" s="26">
        <v>89.37</v>
      </c>
      <c r="BY334" s="25"/>
      <c r="BZ334" s="25"/>
      <c r="CA334" s="25"/>
      <c r="CB334" s="25"/>
      <c r="CC334" s="26">
        <v>110.23</v>
      </c>
      <c r="CD334" s="26">
        <v>70.459999999999994</v>
      </c>
      <c r="CE334" s="26">
        <v>94.53</v>
      </c>
      <c r="CF334" s="26">
        <v>96.31</v>
      </c>
      <c r="CG334" s="26">
        <v>89.26</v>
      </c>
    </row>
    <row r="335" spans="1:85" x14ac:dyDescent="0.3">
      <c r="A335" s="24" t="s">
        <v>405</v>
      </c>
      <c r="B335" s="26">
        <v>92.99</v>
      </c>
      <c r="C335" s="25"/>
      <c r="D335" s="26">
        <v>95.81</v>
      </c>
      <c r="E335" s="26">
        <v>102.41</v>
      </c>
      <c r="F335" s="26">
        <v>93.34</v>
      </c>
      <c r="G335" s="26">
        <v>83.77</v>
      </c>
      <c r="H335" s="26">
        <v>94.84</v>
      </c>
      <c r="I335" s="26">
        <v>88.61</v>
      </c>
      <c r="J335" s="26">
        <v>94.21</v>
      </c>
      <c r="K335" s="26">
        <v>97.45</v>
      </c>
      <c r="L335" s="26">
        <v>88.3</v>
      </c>
      <c r="M335" s="26">
        <v>88.69</v>
      </c>
      <c r="N335" s="26">
        <v>99</v>
      </c>
      <c r="O335" s="26">
        <v>102.28</v>
      </c>
      <c r="P335" s="26">
        <v>94.25</v>
      </c>
      <c r="Q335" s="26">
        <v>74.92</v>
      </c>
      <c r="R335" s="25"/>
      <c r="S335" s="25"/>
      <c r="T335" s="25"/>
      <c r="U335" s="26">
        <v>90.68</v>
      </c>
      <c r="V335" s="26">
        <v>91.5</v>
      </c>
      <c r="W335" s="25"/>
      <c r="X335" s="26">
        <v>96.78</v>
      </c>
      <c r="Y335" s="26">
        <v>81.5</v>
      </c>
      <c r="Z335" s="26">
        <v>75.56</v>
      </c>
      <c r="AA335" s="26">
        <v>102.41</v>
      </c>
      <c r="AB335" s="26">
        <v>92.17</v>
      </c>
      <c r="AC335" s="26">
        <v>110.74</v>
      </c>
      <c r="AD335" s="26">
        <v>92.47</v>
      </c>
      <c r="AE335" s="26">
        <v>95.57</v>
      </c>
      <c r="AF335" s="26">
        <v>101.77</v>
      </c>
      <c r="AG335" s="26">
        <v>105.93</v>
      </c>
      <c r="AH335" s="26">
        <v>107.43</v>
      </c>
      <c r="AI335" s="26">
        <v>80.16</v>
      </c>
      <c r="AJ335" s="26">
        <v>100.28</v>
      </c>
      <c r="AK335" s="26">
        <v>98.73</v>
      </c>
      <c r="AL335" s="26">
        <v>114.96</v>
      </c>
      <c r="AM335" s="26">
        <v>97.83</v>
      </c>
      <c r="AN335" s="26">
        <v>103.83</v>
      </c>
      <c r="AO335" s="26">
        <v>104.74</v>
      </c>
      <c r="AP335" s="26">
        <v>96.52</v>
      </c>
      <c r="AQ335" s="26">
        <v>76.06</v>
      </c>
      <c r="AR335" s="26">
        <v>86.01</v>
      </c>
      <c r="AS335" s="26">
        <v>84.23</v>
      </c>
      <c r="AT335" s="26">
        <v>107.95</v>
      </c>
      <c r="AU335" s="26">
        <v>83.77</v>
      </c>
      <c r="AV335" s="26">
        <v>94.59</v>
      </c>
      <c r="AW335" s="26">
        <v>95.12</v>
      </c>
      <c r="AX335" s="26">
        <v>88.61</v>
      </c>
      <c r="AY335" s="26">
        <v>85</v>
      </c>
      <c r="AZ335" s="26">
        <v>90.96</v>
      </c>
      <c r="BA335" s="26">
        <v>96.92</v>
      </c>
      <c r="BB335" s="26">
        <v>96.24</v>
      </c>
      <c r="BC335" s="26">
        <v>83.74</v>
      </c>
      <c r="BD335" s="26">
        <v>98.06</v>
      </c>
      <c r="BE335" s="26">
        <v>101</v>
      </c>
      <c r="BF335" s="25"/>
      <c r="BG335" s="26">
        <v>88.3</v>
      </c>
      <c r="BH335" s="26">
        <v>95.09</v>
      </c>
      <c r="BI335" s="26">
        <v>84.53</v>
      </c>
      <c r="BJ335" s="26">
        <v>92.63</v>
      </c>
      <c r="BK335" s="26">
        <v>81.540000000000006</v>
      </c>
      <c r="BL335" s="26">
        <v>101.21</v>
      </c>
      <c r="BM335" s="26">
        <v>118.5</v>
      </c>
      <c r="BN335" s="26">
        <v>69.75</v>
      </c>
      <c r="BO335" s="26">
        <v>102.28</v>
      </c>
      <c r="BP335" s="26">
        <v>78.16</v>
      </c>
      <c r="BQ335" s="26">
        <v>84.67</v>
      </c>
      <c r="BR335" s="26">
        <v>135.06</v>
      </c>
      <c r="BS335" s="26">
        <v>76.849999999999994</v>
      </c>
      <c r="BT335" s="26">
        <v>74.430000000000007</v>
      </c>
      <c r="BU335" s="26">
        <v>65.819999999999993</v>
      </c>
      <c r="BV335" s="26">
        <v>80.510000000000005</v>
      </c>
      <c r="BW335" s="26">
        <v>94.92</v>
      </c>
      <c r="BX335" s="26">
        <v>89.26</v>
      </c>
      <c r="BY335" s="25"/>
      <c r="BZ335" s="25"/>
      <c r="CA335" s="25"/>
      <c r="CB335" s="25"/>
      <c r="CC335" s="26">
        <v>109.49</v>
      </c>
      <c r="CD335" s="26">
        <v>71.849999999999994</v>
      </c>
      <c r="CE335" s="26">
        <v>93.87</v>
      </c>
      <c r="CF335" s="26">
        <v>97.13</v>
      </c>
      <c r="CG335" s="26">
        <v>88.56</v>
      </c>
    </row>
    <row r="336" spans="1:85" x14ac:dyDescent="0.3">
      <c r="A336" s="24" t="s">
        <v>406</v>
      </c>
      <c r="B336" s="26">
        <v>93.23</v>
      </c>
      <c r="C336" s="25"/>
      <c r="D336" s="26">
        <v>96.53</v>
      </c>
      <c r="E336" s="26">
        <v>102.75</v>
      </c>
      <c r="F336" s="26">
        <v>93.29</v>
      </c>
      <c r="G336" s="26">
        <v>84.15</v>
      </c>
      <c r="H336" s="26">
        <v>94.93</v>
      </c>
      <c r="I336" s="26">
        <v>88.91</v>
      </c>
      <c r="J336" s="26">
        <v>94.63</v>
      </c>
      <c r="K336" s="26">
        <v>97.45</v>
      </c>
      <c r="L336" s="26">
        <v>89.03</v>
      </c>
      <c r="M336" s="26">
        <v>88.78</v>
      </c>
      <c r="N336" s="26">
        <v>99.26</v>
      </c>
      <c r="O336" s="26">
        <v>101.8</v>
      </c>
      <c r="P336" s="26">
        <v>94.73</v>
      </c>
      <c r="Q336" s="26">
        <v>75.41</v>
      </c>
      <c r="R336" s="25"/>
      <c r="S336" s="25"/>
      <c r="T336" s="25"/>
      <c r="U336" s="26">
        <v>90.87</v>
      </c>
      <c r="V336" s="26">
        <v>90.81</v>
      </c>
      <c r="W336" s="25"/>
      <c r="X336" s="26">
        <v>97.49</v>
      </c>
      <c r="Y336" s="26">
        <v>81.93</v>
      </c>
      <c r="Z336" s="26">
        <v>77.069999999999993</v>
      </c>
      <c r="AA336" s="26">
        <v>102.75</v>
      </c>
      <c r="AB336" s="26">
        <v>92.17</v>
      </c>
      <c r="AC336" s="26">
        <v>109.65</v>
      </c>
      <c r="AD336" s="26">
        <v>91.88</v>
      </c>
      <c r="AE336" s="26">
        <v>95.48</v>
      </c>
      <c r="AF336" s="26">
        <v>101.61</v>
      </c>
      <c r="AG336" s="26">
        <v>106</v>
      </c>
      <c r="AH336" s="26">
        <v>106.95</v>
      </c>
      <c r="AI336" s="26">
        <v>79.69</v>
      </c>
      <c r="AJ336" s="26">
        <v>99.94</v>
      </c>
      <c r="AK336" s="26">
        <v>98.21</v>
      </c>
      <c r="AL336" s="26">
        <v>113.67</v>
      </c>
      <c r="AM336" s="26">
        <v>98.13</v>
      </c>
      <c r="AN336" s="26">
        <v>103.44</v>
      </c>
      <c r="AO336" s="26">
        <v>104.4</v>
      </c>
      <c r="AP336" s="26">
        <v>96.47</v>
      </c>
      <c r="AQ336" s="26">
        <v>77.08</v>
      </c>
      <c r="AR336" s="26">
        <v>85.96</v>
      </c>
      <c r="AS336" s="26">
        <v>84.41</v>
      </c>
      <c r="AT336" s="26">
        <v>106.36</v>
      </c>
      <c r="AU336" s="26">
        <v>84.15</v>
      </c>
      <c r="AV336" s="26">
        <v>94.65</v>
      </c>
      <c r="AW336" s="26">
        <v>95.24</v>
      </c>
      <c r="AX336" s="26">
        <v>88.91</v>
      </c>
      <c r="AY336" s="26">
        <v>85.81</v>
      </c>
      <c r="AZ336" s="26">
        <v>91.64</v>
      </c>
      <c r="BA336" s="26">
        <v>97.17</v>
      </c>
      <c r="BB336" s="26">
        <v>96.07</v>
      </c>
      <c r="BC336" s="26">
        <v>83.73</v>
      </c>
      <c r="BD336" s="26">
        <v>98.48</v>
      </c>
      <c r="BE336" s="26">
        <v>100.77</v>
      </c>
      <c r="BF336" s="25"/>
      <c r="BG336" s="26">
        <v>89.03</v>
      </c>
      <c r="BH336" s="26">
        <v>95.45</v>
      </c>
      <c r="BI336" s="26">
        <v>84.96</v>
      </c>
      <c r="BJ336" s="26">
        <v>92.32</v>
      </c>
      <c r="BK336" s="26">
        <v>81.84</v>
      </c>
      <c r="BL336" s="26">
        <v>101.45</v>
      </c>
      <c r="BM336" s="26">
        <v>116.81</v>
      </c>
      <c r="BN336" s="26">
        <v>72.38</v>
      </c>
      <c r="BO336" s="26">
        <v>101.8</v>
      </c>
      <c r="BP336" s="26">
        <v>78.91</v>
      </c>
      <c r="BQ336" s="26">
        <v>86.86</v>
      </c>
      <c r="BR336" s="26">
        <v>133.32</v>
      </c>
      <c r="BS336" s="26">
        <v>77.2</v>
      </c>
      <c r="BT336" s="26">
        <v>76.97</v>
      </c>
      <c r="BU336" s="26">
        <v>66.66</v>
      </c>
      <c r="BV336" s="26">
        <v>79.88</v>
      </c>
      <c r="BW336" s="26">
        <v>94.09</v>
      </c>
      <c r="BX336" s="26">
        <v>89.37</v>
      </c>
      <c r="BY336" s="25"/>
      <c r="BZ336" s="25"/>
      <c r="CA336" s="25"/>
      <c r="CB336" s="25"/>
      <c r="CC336" s="26">
        <v>108.65</v>
      </c>
      <c r="CD336" s="26">
        <v>73.05</v>
      </c>
      <c r="CE336" s="26">
        <v>94.34</v>
      </c>
      <c r="CF336" s="26">
        <v>97.65</v>
      </c>
      <c r="CG336" s="26">
        <v>86.98</v>
      </c>
    </row>
    <row r="337" spans="1:85" x14ac:dyDescent="0.3">
      <c r="A337" s="24" t="s">
        <v>407</v>
      </c>
      <c r="B337" s="26">
        <v>93.71</v>
      </c>
      <c r="C337" s="25"/>
      <c r="D337" s="26">
        <v>97.02</v>
      </c>
      <c r="E337" s="26">
        <v>103.37</v>
      </c>
      <c r="F337" s="26">
        <v>93.7</v>
      </c>
      <c r="G337" s="26">
        <v>85.21</v>
      </c>
      <c r="H337" s="26">
        <v>95.16</v>
      </c>
      <c r="I337" s="26">
        <v>89.1</v>
      </c>
      <c r="J337" s="26">
        <v>95.38</v>
      </c>
      <c r="K337" s="26">
        <v>97.68</v>
      </c>
      <c r="L337" s="26">
        <v>89.65</v>
      </c>
      <c r="M337" s="26">
        <v>89.23</v>
      </c>
      <c r="N337" s="26">
        <v>99.4</v>
      </c>
      <c r="O337" s="26">
        <v>101.11</v>
      </c>
      <c r="P337" s="26">
        <v>95.24</v>
      </c>
      <c r="Q337" s="26">
        <v>76.45</v>
      </c>
      <c r="R337" s="25"/>
      <c r="S337" s="25"/>
      <c r="T337" s="25"/>
      <c r="U337" s="26">
        <v>91.49</v>
      </c>
      <c r="V337" s="26">
        <v>90.84</v>
      </c>
      <c r="W337" s="25"/>
      <c r="X337" s="26">
        <v>97.97</v>
      </c>
      <c r="Y337" s="26">
        <v>82.48</v>
      </c>
      <c r="Z337" s="26">
        <v>77.760000000000005</v>
      </c>
      <c r="AA337" s="26">
        <v>103.37</v>
      </c>
      <c r="AB337" s="26">
        <v>92.8</v>
      </c>
      <c r="AC337" s="26">
        <v>108.55</v>
      </c>
      <c r="AD337" s="26">
        <v>91.49</v>
      </c>
      <c r="AE337" s="26">
        <v>95.25</v>
      </c>
      <c r="AF337" s="26">
        <v>101.54</v>
      </c>
      <c r="AG337" s="26">
        <v>106.79</v>
      </c>
      <c r="AH337" s="26">
        <v>106.81</v>
      </c>
      <c r="AI337" s="26">
        <v>79.12</v>
      </c>
      <c r="AJ337" s="26">
        <v>99.62</v>
      </c>
      <c r="AK337" s="26">
        <v>98.48</v>
      </c>
      <c r="AL337" s="26">
        <v>112.59</v>
      </c>
      <c r="AM337" s="26">
        <v>98.66</v>
      </c>
      <c r="AN337" s="26">
        <v>103.32</v>
      </c>
      <c r="AO337" s="26">
        <v>104.5</v>
      </c>
      <c r="AP337" s="26">
        <v>96.71</v>
      </c>
      <c r="AQ337" s="26">
        <v>78.709999999999994</v>
      </c>
      <c r="AR337" s="26">
        <v>87.06</v>
      </c>
      <c r="AS337" s="26">
        <v>85.61</v>
      </c>
      <c r="AT337" s="26">
        <v>106.05</v>
      </c>
      <c r="AU337" s="26">
        <v>85.21</v>
      </c>
      <c r="AV337" s="26">
        <v>94.81</v>
      </c>
      <c r="AW337" s="26">
        <v>95.54</v>
      </c>
      <c r="AX337" s="26">
        <v>89.1</v>
      </c>
      <c r="AY337" s="26">
        <v>87.86</v>
      </c>
      <c r="AZ337" s="26">
        <v>92.25</v>
      </c>
      <c r="BA337" s="26">
        <v>97.79</v>
      </c>
      <c r="BB337" s="26">
        <v>96.1</v>
      </c>
      <c r="BC337" s="26">
        <v>84.45</v>
      </c>
      <c r="BD337" s="26">
        <v>98.83</v>
      </c>
      <c r="BE337" s="26">
        <v>100.81</v>
      </c>
      <c r="BF337" s="25"/>
      <c r="BG337" s="26">
        <v>89.65</v>
      </c>
      <c r="BH337" s="26">
        <v>95.65</v>
      </c>
      <c r="BI337" s="26">
        <v>85.57</v>
      </c>
      <c r="BJ337" s="26">
        <v>92.76</v>
      </c>
      <c r="BK337" s="26">
        <v>82.22</v>
      </c>
      <c r="BL337" s="26">
        <v>101.44</v>
      </c>
      <c r="BM337" s="26">
        <v>114.92</v>
      </c>
      <c r="BN337" s="26">
        <v>75.42</v>
      </c>
      <c r="BO337" s="26">
        <v>101.11</v>
      </c>
      <c r="BP337" s="26">
        <v>79.84</v>
      </c>
      <c r="BQ337" s="26">
        <v>88.85</v>
      </c>
      <c r="BR337" s="26">
        <v>131.26</v>
      </c>
      <c r="BS337" s="26">
        <v>80.08</v>
      </c>
      <c r="BT337" s="26">
        <v>78.069999999999993</v>
      </c>
      <c r="BU337" s="26">
        <v>67.89</v>
      </c>
      <c r="BV337" s="26">
        <v>79.84</v>
      </c>
      <c r="BW337" s="26">
        <v>94.59</v>
      </c>
      <c r="BX337" s="26">
        <v>90.27</v>
      </c>
      <c r="BY337" s="25"/>
      <c r="BZ337" s="25"/>
      <c r="CA337" s="25"/>
      <c r="CB337" s="25"/>
      <c r="CC337" s="26">
        <v>108.39</v>
      </c>
      <c r="CD337" s="26">
        <v>74.53</v>
      </c>
      <c r="CE337" s="26">
        <v>96.5</v>
      </c>
      <c r="CF337" s="26">
        <v>97.24</v>
      </c>
      <c r="CG337" s="26">
        <v>86.31</v>
      </c>
    </row>
    <row r="338" spans="1:85" x14ac:dyDescent="0.3">
      <c r="A338" s="24" t="s">
        <v>408</v>
      </c>
      <c r="B338" s="26">
        <v>94.03</v>
      </c>
      <c r="C338" s="25"/>
      <c r="D338" s="26">
        <v>97.19</v>
      </c>
      <c r="E338" s="26">
        <v>103.46</v>
      </c>
      <c r="F338" s="26">
        <v>93.91</v>
      </c>
      <c r="G338" s="26">
        <v>85.95</v>
      </c>
      <c r="H338" s="26">
        <v>95.58</v>
      </c>
      <c r="I338" s="26">
        <v>89.85</v>
      </c>
      <c r="J338" s="26">
        <v>95.42</v>
      </c>
      <c r="K338" s="26">
        <v>98.29</v>
      </c>
      <c r="L338" s="26">
        <v>90.03</v>
      </c>
      <c r="M338" s="26">
        <v>89.34</v>
      </c>
      <c r="N338" s="26">
        <v>99.52</v>
      </c>
      <c r="O338" s="26">
        <v>100.63</v>
      </c>
      <c r="P338" s="26">
        <v>95.5</v>
      </c>
      <c r="Q338" s="26">
        <v>77.27</v>
      </c>
      <c r="R338" s="25"/>
      <c r="S338" s="25"/>
      <c r="T338" s="25"/>
      <c r="U338" s="26">
        <v>91.26</v>
      </c>
      <c r="V338" s="26">
        <v>91.19</v>
      </c>
      <c r="W338" s="25"/>
      <c r="X338" s="26">
        <v>98.13</v>
      </c>
      <c r="Y338" s="26">
        <v>83.77</v>
      </c>
      <c r="Z338" s="26">
        <v>77.62</v>
      </c>
      <c r="AA338" s="26">
        <v>103.46</v>
      </c>
      <c r="AB338" s="26">
        <v>93.08</v>
      </c>
      <c r="AC338" s="26">
        <v>107.38</v>
      </c>
      <c r="AD338" s="26">
        <v>90.46</v>
      </c>
      <c r="AE338" s="26">
        <v>95.3</v>
      </c>
      <c r="AF338" s="26">
        <v>101.23</v>
      </c>
      <c r="AG338" s="26">
        <v>106</v>
      </c>
      <c r="AH338" s="26">
        <v>106.7</v>
      </c>
      <c r="AI338" s="26">
        <v>78.61</v>
      </c>
      <c r="AJ338" s="26">
        <v>99.58</v>
      </c>
      <c r="AK338" s="26">
        <v>98.72</v>
      </c>
      <c r="AL338" s="26">
        <v>111.53</v>
      </c>
      <c r="AM338" s="26">
        <v>98.65</v>
      </c>
      <c r="AN338" s="26">
        <v>102.97</v>
      </c>
      <c r="AO338" s="26">
        <v>104.39</v>
      </c>
      <c r="AP338" s="26">
        <v>97.2</v>
      </c>
      <c r="AQ338" s="26">
        <v>80.14</v>
      </c>
      <c r="AR338" s="26">
        <v>87.36</v>
      </c>
      <c r="AS338" s="26">
        <v>86.41</v>
      </c>
      <c r="AT338" s="26">
        <v>106.2</v>
      </c>
      <c r="AU338" s="26">
        <v>85.95</v>
      </c>
      <c r="AV338" s="26">
        <v>95.08</v>
      </c>
      <c r="AW338" s="26">
        <v>96.13</v>
      </c>
      <c r="AX338" s="26">
        <v>89.85</v>
      </c>
      <c r="AY338" s="26">
        <v>88.41</v>
      </c>
      <c r="AZ338" s="26">
        <v>92.38</v>
      </c>
      <c r="BA338" s="26">
        <v>97.72</v>
      </c>
      <c r="BB338" s="26">
        <v>96.37</v>
      </c>
      <c r="BC338" s="26">
        <v>91.48</v>
      </c>
      <c r="BD338" s="26">
        <v>99.52</v>
      </c>
      <c r="BE338" s="26">
        <v>100.28</v>
      </c>
      <c r="BF338" s="25"/>
      <c r="BG338" s="26">
        <v>90.03</v>
      </c>
      <c r="BH338" s="26">
        <v>96</v>
      </c>
      <c r="BI338" s="26">
        <v>85.59</v>
      </c>
      <c r="BJ338" s="26">
        <v>93.18</v>
      </c>
      <c r="BK338" s="26">
        <v>81.739999999999995</v>
      </c>
      <c r="BL338" s="26">
        <v>101.56</v>
      </c>
      <c r="BM338" s="26">
        <v>113.58</v>
      </c>
      <c r="BN338" s="26">
        <v>77.38</v>
      </c>
      <c r="BO338" s="26">
        <v>100.63</v>
      </c>
      <c r="BP338" s="26">
        <v>79.97</v>
      </c>
      <c r="BQ338" s="26">
        <v>91.71</v>
      </c>
      <c r="BR338" s="26">
        <v>129.46</v>
      </c>
      <c r="BS338" s="26">
        <v>80.540000000000006</v>
      </c>
      <c r="BT338" s="26">
        <v>79.489999999999995</v>
      </c>
      <c r="BU338" s="26">
        <v>68.63</v>
      </c>
      <c r="BV338" s="26">
        <v>80.38</v>
      </c>
      <c r="BW338" s="26">
        <v>96.11</v>
      </c>
      <c r="BX338" s="26">
        <v>91.15</v>
      </c>
      <c r="BY338" s="25"/>
      <c r="BZ338" s="25"/>
      <c r="CA338" s="25"/>
      <c r="CB338" s="25"/>
      <c r="CC338" s="26">
        <v>107.33</v>
      </c>
      <c r="CD338" s="26">
        <v>75.14</v>
      </c>
      <c r="CE338" s="26">
        <v>95.92</v>
      </c>
      <c r="CF338" s="26">
        <v>97.78</v>
      </c>
      <c r="CG338" s="26">
        <v>86.96</v>
      </c>
    </row>
    <row r="339" spans="1:85" x14ac:dyDescent="0.3">
      <c r="A339" s="24" t="s">
        <v>409</v>
      </c>
      <c r="B339" s="26">
        <v>94.38</v>
      </c>
      <c r="C339" s="25"/>
      <c r="D339" s="26">
        <v>97.44</v>
      </c>
      <c r="E339" s="26">
        <v>103.57</v>
      </c>
      <c r="F339" s="26">
        <v>94.27</v>
      </c>
      <c r="G339" s="26">
        <v>87.01</v>
      </c>
      <c r="H339" s="26">
        <v>95.83</v>
      </c>
      <c r="I339" s="26">
        <v>90.9</v>
      </c>
      <c r="J339" s="26">
        <v>95.64</v>
      </c>
      <c r="K339" s="26">
        <v>98.32</v>
      </c>
      <c r="L339" s="26">
        <v>90.37</v>
      </c>
      <c r="M339" s="26">
        <v>89.35</v>
      </c>
      <c r="N339" s="26">
        <v>99.49</v>
      </c>
      <c r="O339" s="26">
        <v>100.33</v>
      </c>
      <c r="P339" s="26">
        <v>96.35</v>
      </c>
      <c r="Q339" s="26">
        <v>78.61</v>
      </c>
      <c r="R339" s="25"/>
      <c r="S339" s="25"/>
      <c r="T339" s="25"/>
      <c r="U339" s="26">
        <v>90.96</v>
      </c>
      <c r="V339" s="26">
        <v>91.76</v>
      </c>
      <c r="W339" s="25"/>
      <c r="X339" s="26">
        <v>98.35</v>
      </c>
      <c r="Y339" s="26">
        <v>85.77</v>
      </c>
      <c r="Z339" s="26">
        <v>77.599999999999994</v>
      </c>
      <c r="AA339" s="26">
        <v>103.57</v>
      </c>
      <c r="AB339" s="26">
        <v>93.52</v>
      </c>
      <c r="AC339" s="26">
        <v>106.54</v>
      </c>
      <c r="AD339" s="26">
        <v>90.94</v>
      </c>
      <c r="AE339" s="26">
        <v>95.33</v>
      </c>
      <c r="AF339" s="26">
        <v>100.7</v>
      </c>
      <c r="AG339" s="26">
        <v>105.83</v>
      </c>
      <c r="AH339" s="26">
        <v>106.7</v>
      </c>
      <c r="AI339" s="26">
        <v>78.150000000000006</v>
      </c>
      <c r="AJ339" s="26">
        <v>99.83</v>
      </c>
      <c r="AK339" s="26">
        <v>99.47</v>
      </c>
      <c r="AL339" s="26">
        <v>110.33</v>
      </c>
      <c r="AM339" s="26">
        <v>98.96</v>
      </c>
      <c r="AN339" s="26">
        <v>102.71</v>
      </c>
      <c r="AO339" s="26">
        <v>104.2</v>
      </c>
      <c r="AP339" s="26">
        <v>97.71</v>
      </c>
      <c r="AQ339" s="26">
        <v>81.63</v>
      </c>
      <c r="AR339" s="26">
        <v>88.1</v>
      </c>
      <c r="AS339" s="26">
        <v>86.92</v>
      </c>
      <c r="AT339" s="26">
        <v>106.68</v>
      </c>
      <c r="AU339" s="26">
        <v>87.01</v>
      </c>
      <c r="AV339" s="26">
        <v>95.13</v>
      </c>
      <c r="AW339" s="26">
        <v>96.58</v>
      </c>
      <c r="AX339" s="26">
        <v>90.9</v>
      </c>
      <c r="AY339" s="26">
        <v>89.6</v>
      </c>
      <c r="AZ339" s="26">
        <v>92.64</v>
      </c>
      <c r="BA339" s="26">
        <v>97.79</v>
      </c>
      <c r="BB339" s="26">
        <v>96.5</v>
      </c>
      <c r="BC339" s="26">
        <v>90.78</v>
      </c>
      <c r="BD339" s="26">
        <v>99.74</v>
      </c>
      <c r="BE339" s="26">
        <v>100.16</v>
      </c>
      <c r="BF339" s="25"/>
      <c r="BG339" s="26">
        <v>90.37</v>
      </c>
      <c r="BH339" s="26">
        <v>96.05</v>
      </c>
      <c r="BI339" s="26">
        <v>85.83</v>
      </c>
      <c r="BJ339" s="26">
        <v>93.03</v>
      </c>
      <c r="BK339" s="26">
        <v>81.73</v>
      </c>
      <c r="BL339" s="26">
        <v>101.33</v>
      </c>
      <c r="BM339" s="26">
        <v>112.25</v>
      </c>
      <c r="BN339" s="26">
        <v>79.53</v>
      </c>
      <c r="BO339" s="26">
        <v>100.33</v>
      </c>
      <c r="BP339" s="26">
        <v>81.53</v>
      </c>
      <c r="BQ339" s="26">
        <v>94.16</v>
      </c>
      <c r="BR339" s="26">
        <v>127.65</v>
      </c>
      <c r="BS339" s="26">
        <v>82.11</v>
      </c>
      <c r="BT339" s="26">
        <v>81.209999999999994</v>
      </c>
      <c r="BU339" s="26">
        <v>70.290000000000006</v>
      </c>
      <c r="BV339" s="26">
        <v>80.53</v>
      </c>
      <c r="BW339" s="26">
        <v>96.77</v>
      </c>
      <c r="BX339" s="26">
        <v>92.14</v>
      </c>
      <c r="BY339" s="25"/>
      <c r="BZ339" s="25"/>
      <c r="CA339" s="25"/>
      <c r="CB339" s="25"/>
      <c r="CC339" s="26">
        <v>106.02</v>
      </c>
      <c r="CD339" s="26">
        <v>75.84</v>
      </c>
      <c r="CE339" s="26">
        <v>96.28</v>
      </c>
      <c r="CF339" s="26">
        <v>96.9</v>
      </c>
      <c r="CG339" s="26">
        <v>88.14</v>
      </c>
    </row>
    <row r="340" spans="1:85" x14ac:dyDescent="0.3">
      <c r="A340" s="24" t="s">
        <v>410</v>
      </c>
      <c r="B340" s="26">
        <v>94.72</v>
      </c>
      <c r="C340" s="25"/>
      <c r="D340" s="26">
        <v>97.8</v>
      </c>
      <c r="E340" s="26">
        <v>103.95</v>
      </c>
      <c r="F340" s="26">
        <v>94.6</v>
      </c>
      <c r="G340" s="26">
        <v>88.09</v>
      </c>
      <c r="H340" s="26">
        <v>95.93</v>
      </c>
      <c r="I340" s="26">
        <v>91.59</v>
      </c>
      <c r="J340" s="26">
        <v>95.97</v>
      </c>
      <c r="K340" s="26">
        <v>98.05</v>
      </c>
      <c r="L340" s="26">
        <v>91.07</v>
      </c>
      <c r="M340" s="26">
        <v>89.53</v>
      </c>
      <c r="N340" s="26">
        <v>99.43</v>
      </c>
      <c r="O340" s="26">
        <v>99.7</v>
      </c>
      <c r="P340" s="26">
        <v>96.94</v>
      </c>
      <c r="Q340" s="26">
        <v>79.91</v>
      </c>
      <c r="R340" s="25"/>
      <c r="S340" s="25"/>
      <c r="T340" s="25"/>
      <c r="U340" s="26">
        <v>91.11</v>
      </c>
      <c r="V340" s="26">
        <v>91.96</v>
      </c>
      <c r="W340" s="25"/>
      <c r="X340" s="26">
        <v>98.67</v>
      </c>
      <c r="Y340" s="26">
        <v>88.01</v>
      </c>
      <c r="Z340" s="26">
        <v>77.900000000000006</v>
      </c>
      <c r="AA340" s="26">
        <v>103.95</v>
      </c>
      <c r="AB340" s="26">
        <v>93.81</v>
      </c>
      <c r="AC340" s="26">
        <v>105.42</v>
      </c>
      <c r="AD340" s="26">
        <v>90.77</v>
      </c>
      <c r="AE340" s="26">
        <v>95.4</v>
      </c>
      <c r="AF340" s="26">
        <v>100.26</v>
      </c>
      <c r="AG340" s="26">
        <v>105.31</v>
      </c>
      <c r="AH340" s="26">
        <v>106.52</v>
      </c>
      <c r="AI340" s="26">
        <v>77.84</v>
      </c>
      <c r="AJ340" s="26">
        <v>100.05</v>
      </c>
      <c r="AK340" s="26">
        <v>99.18</v>
      </c>
      <c r="AL340" s="26">
        <v>109.65</v>
      </c>
      <c r="AM340" s="26">
        <v>99</v>
      </c>
      <c r="AN340" s="26">
        <v>102.91</v>
      </c>
      <c r="AO340" s="26">
        <v>103.7</v>
      </c>
      <c r="AP340" s="26">
        <v>98.27</v>
      </c>
      <c r="AQ340" s="26">
        <v>83.28</v>
      </c>
      <c r="AR340" s="26">
        <v>88.84</v>
      </c>
      <c r="AS340" s="26">
        <v>87.24</v>
      </c>
      <c r="AT340" s="26">
        <v>106.9</v>
      </c>
      <c r="AU340" s="26">
        <v>88.09</v>
      </c>
      <c r="AV340" s="26">
        <v>95.12</v>
      </c>
      <c r="AW340" s="26">
        <v>96.81</v>
      </c>
      <c r="AX340" s="26">
        <v>91.59</v>
      </c>
      <c r="AY340" s="26">
        <v>90.68</v>
      </c>
      <c r="AZ340" s="26">
        <v>93.23</v>
      </c>
      <c r="BA340" s="26">
        <v>97.89</v>
      </c>
      <c r="BB340" s="26">
        <v>96.81</v>
      </c>
      <c r="BC340" s="26">
        <v>90.38</v>
      </c>
      <c r="BD340" s="26">
        <v>98.18</v>
      </c>
      <c r="BE340" s="26">
        <v>100.18</v>
      </c>
      <c r="BF340" s="25"/>
      <c r="BG340" s="26">
        <v>91.07</v>
      </c>
      <c r="BH340" s="26">
        <v>95.91</v>
      </c>
      <c r="BI340" s="26">
        <v>86.18</v>
      </c>
      <c r="BJ340" s="26">
        <v>93.08</v>
      </c>
      <c r="BK340" s="26">
        <v>82.1</v>
      </c>
      <c r="BL340" s="26">
        <v>101.28</v>
      </c>
      <c r="BM340" s="26">
        <v>111.28</v>
      </c>
      <c r="BN340" s="26">
        <v>80.59</v>
      </c>
      <c r="BO340" s="26">
        <v>99.7</v>
      </c>
      <c r="BP340" s="26">
        <v>83.27</v>
      </c>
      <c r="BQ340" s="26">
        <v>94.99</v>
      </c>
      <c r="BR340" s="26">
        <v>125.75</v>
      </c>
      <c r="BS340" s="26">
        <v>82.98</v>
      </c>
      <c r="BT340" s="26">
        <v>83.66</v>
      </c>
      <c r="BU340" s="26">
        <v>71.849999999999994</v>
      </c>
      <c r="BV340" s="26">
        <v>82.62</v>
      </c>
      <c r="BW340" s="26">
        <v>95.84</v>
      </c>
      <c r="BX340" s="26">
        <v>93.29</v>
      </c>
      <c r="BY340" s="25"/>
      <c r="BZ340" s="25"/>
      <c r="CA340" s="25"/>
      <c r="CB340" s="25"/>
      <c r="CC340" s="26">
        <v>105.07</v>
      </c>
      <c r="CD340" s="26">
        <v>77.08</v>
      </c>
      <c r="CE340" s="26">
        <v>96.97</v>
      </c>
      <c r="CF340" s="26">
        <v>95.69</v>
      </c>
      <c r="CG340" s="26">
        <v>88.65</v>
      </c>
    </row>
    <row r="341" spans="1:85" x14ac:dyDescent="0.3">
      <c r="A341" s="24" t="s">
        <v>411</v>
      </c>
      <c r="B341" s="26">
        <v>95.42</v>
      </c>
      <c r="C341" s="25"/>
      <c r="D341" s="26">
        <v>98.07</v>
      </c>
      <c r="E341" s="26">
        <v>104.1</v>
      </c>
      <c r="F341" s="26">
        <v>95.25</v>
      </c>
      <c r="G341" s="26">
        <v>89.85</v>
      </c>
      <c r="H341" s="26">
        <v>96.16</v>
      </c>
      <c r="I341" s="26">
        <v>92.11</v>
      </c>
      <c r="J341" s="26">
        <v>96.68</v>
      </c>
      <c r="K341" s="26">
        <v>98.72</v>
      </c>
      <c r="L341" s="26">
        <v>92.13</v>
      </c>
      <c r="M341" s="26">
        <v>90.25</v>
      </c>
      <c r="N341" s="26">
        <v>99.97</v>
      </c>
      <c r="O341" s="26">
        <v>99.46</v>
      </c>
      <c r="P341" s="26">
        <v>98.23</v>
      </c>
      <c r="Q341" s="26">
        <v>81.13</v>
      </c>
      <c r="R341" s="25"/>
      <c r="S341" s="25"/>
      <c r="T341" s="25"/>
      <c r="U341" s="26">
        <v>91.94</v>
      </c>
      <c r="V341" s="26">
        <v>92.47</v>
      </c>
      <c r="W341" s="25"/>
      <c r="X341" s="26">
        <v>98.88</v>
      </c>
      <c r="Y341" s="26">
        <v>89.8</v>
      </c>
      <c r="Z341" s="26">
        <v>78.83</v>
      </c>
      <c r="AA341" s="26">
        <v>104.1</v>
      </c>
      <c r="AB341" s="26">
        <v>94.69</v>
      </c>
      <c r="AC341" s="26">
        <v>103.65</v>
      </c>
      <c r="AD341" s="26">
        <v>90.59</v>
      </c>
      <c r="AE341" s="26">
        <v>96.45</v>
      </c>
      <c r="AF341" s="26">
        <v>100.91</v>
      </c>
      <c r="AG341" s="26">
        <v>104.13</v>
      </c>
      <c r="AH341" s="26">
        <v>106.54</v>
      </c>
      <c r="AI341" s="26">
        <v>77.53</v>
      </c>
      <c r="AJ341" s="26">
        <v>100.31</v>
      </c>
      <c r="AK341" s="26">
        <v>99.15</v>
      </c>
      <c r="AL341" s="26">
        <v>108.86</v>
      </c>
      <c r="AM341" s="26">
        <v>99.81</v>
      </c>
      <c r="AN341" s="26">
        <v>103.11</v>
      </c>
      <c r="AO341" s="26">
        <v>104.02</v>
      </c>
      <c r="AP341" s="26">
        <v>98.47</v>
      </c>
      <c r="AQ341" s="26">
        <v>84.8</v>
      </c>
      <c r="AR341" s="26">
        <v>91.26</v>
      </c>
      <c r="AS341" s="26">
        <v>88.21</v>
      </c>
      <c r="AT341" s="26">
        <v>107.33</v>
      </c>
      <c r="AU341" s="26">
        <v>89.85</v>
      </c>
      <c r="AV341" s="26">
        <v>95.19</v>
      </c>
      <c r="AW341" s="26">
        <v>97.22</v>
      </c>
      <c r="AX341" s="26">
        <v>92.11</v>
      </c>
      <c r="AY341" s="26">
        <v>91.77</v>
      </c>
      <c r="AZ341" s="26">
        <v>94.28</v>
      </c>
      <c r="BA341" s="26">
        <v>98.4</v>
      </c>
      <c r="BB341" s="26">
        <v>97.25</v>
      </c>
      <c r="BC341" s="26">
        <v>93.02</v>
      </c>
      <c r="BD341" s="26">
        <v>99.72</v>
      </c>
      <c r="BE341" s="26">
        <v>100.08</v>
      </c>
      <c r="BF341" s="25"/>
      <c r="BG341" s="26">
        <v>92.13</v>
      </c>
      <c r="BH341" s="26">
        <v>96.07</v>
      </c>
      <c r="BI341" s="26">
        <v>86.78</v>
      </c>
      <c r="BJ341" s="26">
        <v>94.02</v>
      </c>
      <c r="BK341" s="26">
        <v>82.7</v>
      </c>
      <c r="BL341" s="26">
        <v>101.31</v>
      </c>
      <c r="BM341" s="26">
        <v>111.79</v>
      </c>
      <c r="BN341" s="26">
        <v>82.55</v>
      </c>
      <c r="BO341" s="26">
        <v>99.46</v>
      </c>
      <c r="BP341" s="26">
        <v>85.82</v>
      </c>
      <c r="BQ341" s="26">
        <v>96.45</v>
      </c>
      <c r="BR341" s="26">
        <v>123.54</v>
      </c>
      <c r="BS341" s="26">
        <v>86.89</v>
      </c>
      <c r="BT341" s="26">
        <v>87.55</v>
      </c>
      <c r="BU341" s="26">
        <v>73.37</v>
      </c>
      <c r="BV341" s="26">
        <v>83.33</v>
      </c>
      <c r="BW341" s="26">
        <v>94.87</v>
      </c>
      <c r="BX341" s="26">
        <v>94.48</v>
      </c>
      <c r="BY341" s="25"/>
      <c r="BZ341" s="25"/>
      <c r="CA341" s="25"/>
      <c r="CB341" s="25"/>
      <c r="CC341" s="26">
        <v>104.57</v>
      </c>
      <c r="CD341" s="26">
        <v>79.25</v>
      </c>
      <c r="CE341" s="26">
        <v>98.22</v>
      </c>
      <c r="CF341" s="26">
        <v>94.88</v>
      </c>
      <c r="CG341" s="26">
        <v>89.33</v>
      </c>
    </row>
    <row r="342" spans="1:85" x14ac:dyDescent="0.3">
      <c r="A342" s="24" t="s">
        <v>412</v>
      </c>
      <c r="B342" s="26">
        <v>95.88</v>
      </c>
      <c r="C342" s="25"/>
      <c r="D342" s="26">
        <v>98.19</v>
      </c>
      <c r="E342" s="26">
        <v>103.81</v>
      </c>
      <c r="F342" s="26">
        <v>95.61</v>
      </c>
      <c r="G342" s="26">
        <v>90.82</v>
      </c>
      <c r="H342" s="26">
        <v>96.59</v>
      </c>
      <c r="I342" s="26">
        <v>92.63</v>
      </c>
      <c r="J342" s="26">
        <v>96.88</v>
      </c>
      <c r="K342" s="26">
        <v>99.2</v>
      </c>
      <c r="L342" s="26">
        <v>93.07</v>
      </c>
      <c r="M342" s="26">
        <v>91.53</v>
      </c>
      <c r="N342" s="26">
        <v>99.73</v>
      </c>
      <c r="O342" s="26">
        <v>99.07</v>
      </c>
      <c r="P342" s="26">
        <v>99.03</v>
      </c>
      <c r="Q342" s="26">
        <v>82.41</v>
      </c>
      <c r="R342" s="25"/>
      <c r="S342" s="25"/>
      <c r="T342" s="25"/>
      <c r="U342" s="26">
        <v>92.41</v>
      </c>
      <c r="V342" s="26">
        <v>92.23</v>
      </c>
      <c r="W342" s="25"/>
      <c r="X342" s="26">
        <v>98.92</v>
      </c>
      <c r="Y342" s="26">
        <v>90.63</v>
      </c>
      <c r="Z342" s="26">
        <v>81.05</v>
      </c>
      <c r="AA342" s="26">
        <v>103.81</v>
      </c>
      <c r="AB342" s="26">
        <v>95.07</v>
      </c>
      <c r="AC342" s="26">
        <v>101.71</v>
      </c>
      <c r="AD342" s="26">
        <v>90.15</v>
      </c>
      <c r="AE342" s="26">
        <v>97.23</v>
      </c>
      <c r="AF342" s="26">
        <v>100.33</v>
      </c>
      <c r="AG342" s="26">
        <v>103.31</v>
      </c>
      <c r="AH342" s="26">
        <v>105.94</v>
      </c>
      <c r="AI342" s="26">
        <v>77.86</v>
      </c>
      <c r="AJ342" s="26">
        <v>99.89</v>
      </c>
      <c r="AK342" s="26">
        <v>98.33</v>
      </c>
      <c r="AL342" s="26">
        <v>107.78</v>
      </c>
      <c r="AM342" s="26">
        <v>99.58</v>
      </c>
      <c r="AN342" s="26">
        <v>103</v>
      </c>
      <c r="AO342" s="26">
        <v>104.61</v>
      </c>
      <c r="AP342" s="26">
        <v>98.18</v>
      </c>
      <c r="AQ342" s="26">
        <v>87.1</v>
      </c>
      <c r="AR342" s="26">
        <v>92.43</v>
      </c>
      <c r="AS342" s="26">
        <v>89.29</v>
      </c>
      <c r="AT342" s="26">
        <v>106.64</v>
      </c>
      <c r="AU342" s="26">
        <v>90.82</v>
      </c>
      <c r="AV342" s="26">
        <v>95.46</v>
      </c>
      <c r="AW342" s="26">
        <v>97.83</v>
      </c>
      <c r="AX342" s="26">
        <v>92.63</v>
      </c>
      <c r="AY342" s="26">
        <v>91.88</v>
      </c>
      <c r="AZ342" s="26">
        <v>94.49</v>
      </c>
      <c r="BA342" s="26">
        <v>98.62</v>
      </c>
      <c r="BB342" s="26">
        <v>97.32</v>
      </c>
      <c r="BC342" s="26">
        <v>98.91</v>
      </c>
      <c r="BD342" s="26">
        <v>100.15</v>
      </c>
      <c r="BE342" s="26">
        <v>100</v>
      </c>
      <c r="BF342" s="25"/>
      <c r="BG342" s="26">
        <v>93.07</v>
      </c>
      <c r="BH342" s="26">
        <v>96.27</v>
      </c>
      <c r="BI342" s="26">
        <v>88.35</v>
      </c>
      <c r="BJ342" s="26">
        <v>95.17</v>
      </c>
      <c r="BK342" s="26">
        <v>84.46</v>
      </c>
      <c r="BL342" s="26">
        <v>101.16</v>
      </c>
      <c r="BM342" s="26">
        <v>110.39</v>
      </c>
      <c r="BN342" s="26">
        <v>83.41</v>
      </c>
      <c r="BO342" s="26">
        <v>99.07</v>
      </c>
      <c r="BP342" s="26">
        <v>88.28</v>
      </c>
      <c r="BQ342" s="26">
        <v>97.58</v>
      </c>
      <c r="BR342" s="26">
        <v>121.15</v>
      </c>
      <c r="BS342" s="26">
        <v>88.1</v>
      </c>
      <c r="BT342" s="26">
        <v>88.7</v>
      </c>
      <c r="BU342" s="26">
        <v>75.239999999999995</v>
      </c>
      <c r="BV342" s="26">
        <v>84.57</v>
      </c>
      <c r="BW342" s="26">
        <v>93.98</v>
      </c>
      <c r="BX342" s="26">
        <v>94.97</v>
      </c>
      <c r="BY342" s="25"/>
      <c r="BZ342" s="25"/>
      <c r="CA342" s="25"/>
      <c r="CB342" s="25"/>
      <c r="CC342" s="26">
        <v>103.77</v>
      </c>
      <c r="CD342" s="26">
        <v>80.959999999999994</v>
      </c>
      <c r="CE342" s="26">
        <v>98.29</v>
      </c>
      <c r="CF342" s="26">
        <v>94.57</v>
      </c>
      <c r="CG342" s="26">
        <v>88.97</v>
      </c>
    </row>
    <row r="343" spans="1:85" x14ac:dyDescent="0.3">
      <c r="A343" s="24" t="s">
        <v>413</v>
      </c>
      <c r="B343" s="26">
        <v>96.45</v>
      </c>
      <c r="C343" s="25"/>
      <c r="D343" s="26">
        <v>98.63</v>
      </c>
      <c r="E343" s="26">
        <v>104.48</v>
      </c>
      <c r="F343" s="26">
        <v>95.99</v>
      </c>
      <c r="G343" s="26">
        <v>91.72</v>
      </c>
      <c r="H343" s="26">
        <v>96.86</v>
      </c>
      <c r="I343" s="26">
        <v>93.07</v>
      </c>
      <c r="J343" s="26">
        <v>97</v>
      </c>
      <c r="K343" s="26">
        <v>99.4</v>
      </c>
      <c r="L343" s="26">
        <v>93.82</v>
      </c>
      <c r="M343" s="26">
        <v>92.6</v>
      </c>
      <c r="N343" s="26">
        <v>99.64</v>
      </c>
      <c r="O343" s="26">
        <v>99.02</v>
      </c>
      <c r="P343" s="26">
        <v>99.99</v>
      </c>
      <c r="Q343" s="26">
        <v>84.97</v>
      </c>
      <c r="R343" s="25"/>
      <c r="S343" s="25"/>
      <c r="T343" s="25"/>
      <c r="U343" s="26">
        <v>92.93</v>
      </c>
      <c r="V343" s="26">
        <v>92.32</v>
      </c>
      <c r="W343" s="25"/>
      <c r="X343" s="26">
        <v>99.25</v>
      </c>
      <c r="Y343" s="26">
        <v>92.24</v>
      </c>
      <c r="Z343" s="26">
        <v>84.16</v>
      </c>
      <c r="AA343" s="26">
        <v>104.48</v>
      </c>
      <c r="AB343" s="26">
        <v>95.68</v>
      </c>
      <c r="AC343" s="26">
        <v>100.52</v>
      </c>
      <c r="AD343" s="26">
        <v>91.36</v>
      </c>
      <c r="AE343" s="26">
        <v>97.85</v>
      </c>
      <c r="AF343" s="26">
        <v>100.71</v>
      </c>
      <c r="AG343" s="26">
        <v>102.32</v>
      </c>
      <c r="AH343" s="26">
        <v>105.5</v>
      </c>
      <c r="AI343" s="26">
        <v>79.16</v>
      </c>
      <c r="AJ343" s="26">
        <v>99.67</v>
      </c>
      <c r="AK343" s="26">
        <v>98.24</v>
      </c>
      <c r="AL343" s="26">
        <v>106.52</v>
      </c>
      <c r="AM343" s="26">
        <v>99.63</v>
      </c>
      <c r="AN343" s="26">
        <v>102.97</v>
      </c>
      <c r="AO343" s="26">
        <v>103.67</v>
      </c>
      <c r="AP343" s="26">
        <v>97.58</v>
      </c>
      <c r="AQ343" s="26">
        <v>88.5</v>
      </c>
      <c r="AR343" s="26">
        <v>93.84</v>
      </c>
      <c r="AS343" s="26">
        <v>90.25</v>
      </c>
      <c r="AT343" s="26">
        <v>105.31</v>
      </c>
      <c r="AU343" s="26">
        <v>91.72</v>
      </c>
      <c r="AV343" s="26">
        <v>95.55</v>
      </c>
      <c r="AW343" s="26">
        <v>98.28</v>
      </c>
      <c r="AX343" s="26">
        <v>93.07</v>
      </c>
      <c r="AY343" s="26">
        <v>92.59</v>
      </c>
      <c r="AZ343" s="26">
        <v>94.68</v>
      </c>
      <c r="BA343" s="26">
        <v>98.63</v>
      </c>
      <c r="BB343" s="26">
        <v>97.32</v>
      </c>
      <c r="BC343" s="26">
        <v>103.46</v>
      </c>
      <c r="BD343" s="26">
        <v>100.21</v>
      </c>
      <c r="BE343" s="26">
        <v>99.8</v>
      </c>
      <c r="BF343" s="25"/>
      <c r="BG343" s="26">
        <v>93.82</v>
      </c>
      <c r="BH343" s="26">
        <v>96.4</v>
      </c>
      <c r="BI343" s="26">
        <v>89.72</v>
      </c>
      <c r="BJ343" s="26">
        <v>96.12</v>
      </c>
      <c r="BK343" s="26">
        <v>85.85</v>
      </c>
      <c r="BL343" s="26">
        <v>101.01</v>
      </c>
      <c r="BM343" s="26">
        <v>109.21</v>
      </c>
      <c r="BN343" s="26">
        <v>84.74</v>
      </c>
      <c r="BO343" s="26">
        <v>99.02</v>
      </c>
      <c r="BP343" s="26">
        <v>90.99</v>
      </c>
      <c r="BQ343" s="26">
        <v>99.63</v>
      </c>
      <c r="BR343" s="26">
        <v>118.47</v>
      </c>
      <c r="BS343" s="26">
        <v>89.22</v>
      </c>
      <c r="BT343" s="26">
        <v>89.46</v>
      </c>
      <c r="BU343" s="26">
        <v>79.099999999999994</v>
      </c>
      <c r="BV343" s="26">
        <v>84.05</v>
      </c>
      <c r="BW343" s="26">
        <v>96.65</v>
      </c>
      <c r="BX343" s="26">
        <v>95.09</v>
      </c>
      <c r="BY343" s="25"/>
      <c r="BZ343" s="25"/>
      <c r="CA343" s="25"/>
      <c r="CB343" s="25"/>
      <c r="CC343" s="26">
        <v>103.43</v>
      </c>
      <c r="CD343" s="26">
        <v>82.34</v>
      </c>
      <c r="CE343" s="26">
        <v>98.26</v>
      </c>
      <c r="CF343" s="26">
        <v>95.28</v>
      </c>
      <c r="CG343" s="26">
        <v>88.89</v>
      </c>
    </row>
    <row r="344" spans="1:85" x14ac:dyDescent="0.3">
      <c r="A344" s="24" t="s">
        <v>414</v>
      </c>
      <c r="B344" s="26">
        <v>97.02</v>
      </c>
      <c r="C344" s="25"/>
      <c r="D344" s="26">
        <v>99.17</v>
      </c>
      <c r="E344" s="26">
        <v>104.86</v>
      </c>
      <c r="F344" s="26">
        <v>96.3</v>
      </c>
      <c r="G344" s="26">
        <v>93.14</v>
      </c>
      <c r="H344" s="26">
        <v>97.17</v>
      </c>
      <c r="I344" s="26">
        <v>93.59</v>
      </c>
      <c r="J344" s="26">
        <v>97.39</v>
      </c>
      <c r="K344" s="26">
        <v>100.03</v>
      </c>
      <c r="L344" s="26">
        <v>94.92</v>
      </c>
      <c r="M344" s="26">
        <v>93.63</v>
      </c>
      <c r="N344" s="26">
        <v>99.54</v>
      </c>
      <c r="O344" s="26">
        <v>98.54</v>
      </c>
      <c r="P344" s="26">
        <v>100.07</v>
      </c>
      <c r="Q344" s="26">
        <v>86.58</v>
      </c>
      <c r="R344" s="25"/>
      <c r="S344" s="25"/>
      <c r="T344" s="25"/>
      <c r="U344" s="26">
        <v>93.41</v>
      </c>
      <c r="V344" s="26">
        <v>92.91</v>
      </c>
      <c r="W344" s="25"/>
      <c r="X344" s="26">
        <v>99.66</v>
      </c>
      <c r="Y344" s="26">
        <v>93.8</v>
      </c>
      <c r="Z344" s="26">
        <v>87.78</v>
      </c>
      <c r="AA344" s="26">
        <v>104.86</v>
      </c>
      <c r="AB344" s="26">
        <v>96.11</v>
      </c>
      <c r="AC344" s="26">
        <v>99.49</v>
      </c>
      <c r="AD344" s="26">
        <v>91.12</v>
      </c>
      <c r="AE344" s="26">
        <v>98.39</v>
      </c>
      <c r="AF344" s="26">
        <v>100.78</v>
      </c>
      <c r="AG344" s="26">
        <v>101.4</v>
      </c>
      <c r="AH344" s="26">
        <v>104.95</v>
      </c>
      <c r="AI344" s="26">
        <v>79.64</v>
      </c>
      <c r="AJ344" s="26">
        <v>99.41</v>
      </c>
      <c r="AK344" s="26">
        <v>99.4</v>
      </c>
      <c r="AL344" s="26">
        <v>105.42</v>
      </c>
      <c r="AM344" s="26">
        <v>99.58</v>
      </c>
      <c r="AN344" s="26">
        <v>103.09</v>
      </c>
      <c r="AO344" s="26">
        <v>102.79</v>
      </c>
      <c r="AP344" s="26">
        <v>97.11</v>
      </c>
      <c r="AQ344" s="26">
        <v>90.09</v>
      </c>
      <c r="AR344" s="26">
        <v>94.81</v>
      </c>
      <c r="AS344" s="26">
        <v>91.07</v>
      </c>
      <c r="AT344" s="26">
        <v>103.85</v>
      </c>
      <c r="AU344" s="26">
        <v>93.14</v>
      </c>
      <c r="AV344" s="26">
        <v>95.89</v>
      </c>
      <c r="AW344" s="26">
        <v>98.57</v>
      </c>
      <c r="AX344" s="26">
        <v>93.59</v>
      </c>
      <c r="AY344" s="26">
        <v>93.13</v>
      </c>
      <c r="AZ344" s="26">
        <v>95.3</v>
      </c>
      <c r="BA344" s="26">
        <v>98.9</v>
      </c>
      <c r="BB344" s="26">
        <v>97.26</v>
      </c>
      <c r="BC344" s="26">
        <v>103.19</v>
      </c>
      <c r="BD344" s="26">
        <v>103.25</v>
      </c>
      <c r="BE344" s="26">
        <v>99.66</v>
      </c>
      <c r="BF344" s="25"/>
      <c r="BG344" s="26">
        <v>94.92</v>
      </c>
      <c r="BH344" s="26">
        <v>96.56</v>
      </c>
      <c r="BI344" s="26">
        <v>91.08</v>
      </c>
      <c r="BJ344" s="26">
        <v>97.01</v>
      </c>
      <c r="BK344" s="26">
        <v>87.22</v>
      </c>
      <c r="BL344" s="26">
        <v>100.81</v>
      </c>
      <c r="BM344" s="26">
        <v>108.2</v>
      </c>
      <c r="BN344" s="26">
        <v>85.98</v>
      </c>
      <c r="BO344" s="26">
        <v>98.54</v>
      </c>
      <c r="BP344" s="26">
        <v>92.14</v>
      </c>
      <c r="BQ344" s="26">
        <v>100.88</v>
      </c>
      <c r="BR344" s="26">
        <v>115.82</v>
      </c>
      <c r="BS344" s="26">
        <v>89.72</v>
      </c>
      <c r="BT344" s="26">
        <v>89.77</v>
      </c>
      <c r="BU344" s="26">
        <v>81.900000000000006</v>
      </c>
      <c r="BV344" s="26">
        <v>83.75</v>
      </c>
      <c r="BW344" s="26">
        <v>95.6</v>
      </c>
      <c r="BX344" s="26">
        <v>94.92</v>
      </c>
      <c r="BY344" s="25"/>
      <c r="BZ344" s="25"/>
      <c r="CA344" s="25"/>
      <c r="CB344" s="25"/>
      <c r="CC344" s="26">
        <v>102.77</v>
      </c>
      <c r="CD344" s="26">
        <v>83.96</v>
      </c>
      <c r="CE344" s="26">
        <v>98.75</v>
      </c>
      <c r="CF344" s="26">
        <v>95.36</v>
      </c>
      <c r="CG344" s="26">
        <v>89.72</v>
      </c>
    </row>
    <row r="345" spans="1:85" x14ac:dyDescent="0.3">
      <c r="A345" s="24" t="s">
        <v>415</v>
      </c>
      <c r="B345" s="26">
        <v>97.63</v>
      </c>
      <c r="C345" s="25"/>
      <c r="D345" s="26">
        <v>99.24</v>
      </c>
      <c r="E345" s="26">
        <v>104.98</v>
      </c>
      <c r="F345" s="26">
        <v>96.73</v>
      </c>
      <c r="G345" s="26">
        <v>94.67</v>
      </c>
      <c r="H345" s="26">
        <v>97.59</v>
      </c>
      <c r="I345" s="26">
        <v>94.83</v>
      </c>
      <c r="J345" s="26">
        <v>98.08</v>
      </c>
      <c r="K345" s="26">
        <v>100.2</v>
      </c>
      <c r="L345" s="26">
        <v>95.73</v>
      </c>
      <c r="M345" s="26">
        <v>94.43</v>
      </c>
      <c r="N345" s="26">
        <v>99.55</v>
      </c>
      <c r="O345" s="26">
        <v>98.41</v>
      </c>
      <c r="P345" s="26">
        <v>100.83</v>
      </c>
      <c r="Q345" s="26">
        <v>88.56</v>
      </c>
      <c r="R345" s="25"/>
      <c r="S345" s="25"/>
      <c r="T345" s="25"/>
      <c r="U345" s="26">
        <v>93.81</v>
      </c>
      <c r="V345" s="26">
        <v>94.07</v>
      </c>
      <c r="W345" s="25"/>
      <c r="X345" s="26">
        <v>99.61</v>
      </c>
      <c r="Y345" s="26">
        <v>94.73</v>
      </c>
      <c r="Z345" s="26">
        <v>90.61</v>
      </c>
      <c r="AA345" s="26">
        <v>104.98</v>
      </c>
      <c r="AB345" s="26">
        <v>96.38</v>
      </c>
      <c r="AC345" s="26">
        <v>99.16</v>
      </c>
      <c r="AD345" s="26">
        <v>94.34</v>
      </c>
      <c r="AE345" s="26">
        <v>99.18</v>
      </c>
      <c r="AF345" s="26">
        <v>100.63</v>
      </c>
      <c r="AG345" s="26">
        <v>100.35</v>
      </c>
      <c r="AH345" s="26">
        <v>104.63</v>
      </c>
      <c r="AI345" s="26">
        <v>80.459999999999994</v>
      </c>
      <c r="AJ345" s="26">
        <v>99.62</v>
      </c>
      <c r="AK345" s="26">
        <v>100.57</v>
      </c>
      <c r="AL345" s="26">
        <v>104.56</v>
      </c>
      <c r="AM345" s="26">
        <v>99.83</v>
      </c>
      <c r="AN345" s="26">
        <v>103.05</v>
      </c>
      <c r="AO345" s="26">
        <v>102.06</v>
      </c>
      <c r="AP345" s="26">
        <v>96.71</v>
      </c>
      <c r="AQ345" s="26">
        <v>91.54</v>
      </c>
      <c r="AR345" s="26">
        <v>95.78</v>
      </c>
      <c r="AS345" s="26">
        <v>92.32</v>
      </c>
      <c r="AT345" s="26">
        <v>103.2</v>
      </c>
      <c r="AU345" s="26">
        <v>94.67</v>
      </c>
      <c r="AV345" s="26">
        <v>96.37</v>
      </c>
      <c r="AW345" s="26">
        <v>98.93</v>
      </c>
      <c r="AX345" s="26">
        <v>94.83</v>
      </c>
      <c r="AY345" s="26">
        <v>94.19</v>
      </c>
      <c r="AZ345" s="26">
        <v>96.23</v>
      </c>
      <c r="BA345" s="26">
        <v>99.42</v>
      </c>
      <c r="BB345" s="26">
        <v>97.52</v>
      </c>
      <c r="BC345" s="26">
        <v>102.51</v>
      </c>
      <c r="BD345" s="26">
        <v>103.33</v>
      </c>
      <c r="BE345" s="26">
        <v>99.91</v>
      </c>
      <c r="BF345" s="25"/>
      <c r="BG345" s="26">
        <v>95.73</v>
      </c>
      <c r="BH345" s="26">
        <v>97.11</v>
      </c>
      <c r="BI345" s="26">
        <v>92.56</v>
      </c>
      <c r="BJ345" s="26">
        <v>96.96</v>
      </c>
      <c r="BK345" s="26">
        <v>89.24</v>
      </c>
      <c r="BL345" s="26">
        <v>100.46</v>
      </c>
      <c r="BM345" s="26">
        <v>107.32</v>
      </c>
      <c r="BN345" s="26">
        <v>87.94</v>
      </c>
      <c r="BO345" s="26">
        <v>98.41</v>
      </c>
      <c r="BP345" s="26">
        <v>93.79</v>
      </c>
      <c r="BQ345" s="26">
        <v>103.46</v>
      </c>
      <c r="BR345" s="26">
        <v>113.44</v>
      </c>
      <c r="BS345" s="26">
        <v>90.89</v>
      </c>
      <c r="BT345" s="26">
        <v>92.24</v>
      </c>
      <c r="BU345" s="26">
        <v>85.14</v>
      </c>
      <c r="BV345" s="26">
        <v>83.5</v>
      </c>
      <c r="BW345" s="26">
        <v>95.36</v>
      </c>
      <c r="BX345" s="26">
        <v>94.97</v>
      </c>
      <c r="BY345" s="25"/>
      <c r="BZ345" s="25"/>
      <c r="CA345" s="25"/>
      <c r="CB345" s="25"/>
      <c r="CC345" s="26">
        <v>102.37</v>
      </c>
      <c r="CD345" s="26">
        <v>85.18</v>
      </c>
      <c r="CE345" s="26">
        <v>99.4</v>
      </c>
      <c r="CF345" s="26">
        <v>95.75</v>
      </c>
      <c r="CG345" s="26">
        <v>91.36</v>
      </c>
    </row>
    <row r="346" spans="1:85" x14ac:dyDescent="0.3">
      <c r="A346" s="24" t="s">
        <v>416</v>
      </c>
      <c r="B346" s="26">
        <v>98</v>
      </c>
      <c r="C346" s="25"/>
      <c r="D346" s="26">
        <v>99.24</v>
      </c>
      <c r="E346" s="26">
        <v>104.45</v>
      </c>
      <c r="F346" s="26">
        <v>97.03</v>
      </c>
      <c r="G346" s="26">
        <v>95.71</v>
      </c>
      <c r="H346" s="26">
        <v>98.09</v>
      </c>
      <c r="I346" s="26">
        <v>95.24</v>
      </c>
      <c r="J346" s="26">
        <v>98.32</v>
      </c>
      <c r="K346" s="26">
        <v>100.27</v>
      </c>
      <c r="L346" s="26">
        <v>96.77</v>
      </c>
      <c r="M346" s="26">
        <v>95.41</v>
      </c>
      <c r="N346" s="26">
        <v>99.49</v>
      </c>
      <c r="O346" s="26">
        <v>98.18</v>
      </c>
      <c r="P346" s="26">
        <v>100.83</v>
      </c>
      <c r="Q346" s="26">
        <v>90.11</v>
      </c>
      <c r="R346" s="25"/>
      <c r="S346" s="25"/>
      <c r="T346" s="25"/>
      <c r="U346" s="26">
        <v>94.81</v>
      </c>
      <c r="V346" s="26">
        <v>95.79</v>
      </c>
      <c r="W346" s="25"/>
      <c r="X346" s="26">
        <v>99.57</v>
      </c>
      <c r="Y346" s="26">
        <v>93.76</v>
      </c>
      <c r="Z346" s="26">
        <v>92.35</v>
      </c>
      <c r="AA346" s="26">
        <v>104.45</v>
      </c>
      <c r="AB346" s="26">
        <v>96.51</v>
      </c>
      <c r="AC346" s="26">
        <v>99.45</v>
      </c>
      <c r="AD346" s="26">
        <v>97.91</v>
      </c>
      <c r="AE346" s="26">
        <v>99.45</v>
      </c>
      <c r="AF346" s="26">
        <v>101.16</v>
      </c>
      <c r="AG346" s="26">
        <v>99.44</v>
      </c>
      <c r="AH346" s="26">
        <v>103.66</v>
      </c>
      <c r="AI346" s="26">
        <v>83.19</v>
      </c>
      <c r="AJ346" s="26">
        <v>99.33</v>
      </c>
      <c r="AK346" s="26">
        <v>100.5</v>
      </c>
      <c r="AL346" s="26">
        <v>103.61</v>
      </c>
      <c r="AM346" s="26">
        <v>99.6</v>
      </c>
      <c r="AN346" s="26">
        <v>102.58</v>
      </c>
      <c r="AO346" s="26">
        <v>101.61</v>
      </c>
      <c r="AP346" s="26">
        <v>96.55</v>
      </c>
      <c r="AQ346" s="26">
        <v>93.03</v>
      </c>
      <c r="AR346" s="26">
        <v>95.68</v>
      </c>
      <c r="AS346" s="26">
        <v>93.05</v>
      </c>
      <c r="AT346" s="26">
        <v>102.13</v>
      </c>
      <c r="AU346" s="26">
        <v>95.71</v>
      </c>
      <c r="AV346" s="26">
        <v>97.05</v>
      </c>
      <c r="AW346" s="26">
        <v>99.22</v>
      </c>
      <c r="AX346" s="26">
        <v>95.24</v>
      </c>
      <c r="AY346" s="26">
        <v>94.92</v>
      </c>
      <c r="AZ346" s="26">
        <v>96.51</v>
      </c>
      <c r="BA346" s="26">
        <v>99.57</v>
      </c>
      <c r="BB346" s="26">
        <v>97.91</v>
      </c>
      <c r="BC346" s="26">
        <v>101.56</v>
      </c>
      <c r="BD346" s="26">
        <v>103.4</v>
      </c>
      <c r="BE346" s="26">
        <v>99.77</v>
      </c>
      <c r="BF346" s="25"/>
      <c r="BG346" s="26">
        <v>96.77</v>
      </c>
      <c r="BH346" s="26">
        <v>97.84</v>
      </c>
      <c r="BI346" s="26">
        <v>93.84</v>
      </c>
      <c r="BJ346" s="26">
        <v>97.44</v>
      </c>
      <c r="BK346" s="26">
        <v>91.17</v>
      </c>
      <c r="BL346" s="26">
        <v>100.38</v>
      </c>
      <c r="BM346" s="26">
        <v>106.1</v>
      </c>
      <c r="BN346" s="26">
        <v>89.33</v>
      </c>
      <c r="BO346" s="26">
        <v>98.18</v>
      </c>
      <c r="BP346" s="26">
        <v>95.38</v>
      </c>
      <c r="BQ346" s="26">
        <v>102.47</v>
      </c>
      <c r="BR346" s="26">
        <v>110.95</v>
      </c>
      <c r="BS346" s="26">
        <v>91.8</v>
      </c>
      <c r="BT346" s="26">
        <v>95.1</v>
      </c>
      <c r="BU346" s="26">
        <v>87.56</v>
      </c>
      <c r="BV346" s="26">
        <v>84.48</v>
      </c>
      <c r="BW346" s="26">
        <v>97.23</v>
      </c>
      <c r="BX346" s="26">
        <v>94.5</v>
      </c>
      <c r="BY346" s="25"/>
      <c r="BZ346" s="25"/>
      <c r="CA346" s="25"/>
      <c r="CB346" s="25"/>
      <c r="CC346" s="26">
        <v>101.78</v>
      </c>
      <c r="CD346" s="26">
        <v>87.8</v>
      </c>
      <c r="CE346" s="26">
        <v>99.26</v>
      </c>
      <c r="CF346" s="26">
        <v>96.87</v>
      </c>
      <c r="CG346" s="26">
        <v>94.03</v>
      </c>
    </row>
    <row r="347" spans="1:85" x14ac:dyDescent="0.3">
      <c r="A347" s="24" t="s">
        <v>417</v>
      </c>
      <c r="B347" s="26">
        <v>98.38</v>
      </c>
      <c r="C347" s="25"/>
      <c r="D347" s="26">
        <v>99.43</v>
      </c>
      <c r="E347" s="26">
        <v>103.54</v>
      </c>
      <c r="F347" s="26">
        <v>97.44</v>
      </c>
      <c r="G347" s="26">
        <v>96.8</v>
      </c>
      <c r="H347" s="26">
        <v>98.24</v>
      </c>
      <c r="I347" s="26">
        <v>95.77</v>
      </c>
      <c r="J347" s="26">
        <v>98.25</v>
      </c>
      <c r="K347" s="26">
        <v>100.79</v>
      </c>
      <c r="L347" s="26">
        <v>97.76</v>
      </c>
      <c r="M347" s="26">
        <v>96.59</v>
      </c>
      <c r="N347" s="26">
        <v>99.37</v>
      </c>
      <c r="O347" s="26">
        <v>98.24</v>
      </c>
      <c r="P347" s="26">
        <v>100.45</v>
      </c>
      <c r="Q347" s="26">
        <v>92.36</v>
      </c>
      <c r="R347" s="25"/>
      <c r="S347" s="25"/>
      <c r="T347" s="25"/>
      <c r="U347" s="26">
        <v>95.29</v>
      </c>
      <c r="V347" s="26">
        <v>96.61</v>
      </c>
      <c r="W347" s="25"/>
      <c r="X347" s="26">
        <v>99.74</v>
      </c>
      <c r="Y347" s="26">
        <v>93.26</v>
      </c>
      <c r="Z347" s="26">
        <v>93.86</v>
      </c>
      <c r="AA347" s="26">
        <v>103.54</v>
      </c>
      <c r="AB347" s="26">
        <v>97.05</v>
      </c>
      <c r="AC347" s="26">
        <v>99.74</v>
      </c>
      <c r="AD347" s="26">
        <v>99.47</v>
      </c>
      <c r="AE347" s="26">
        <v>99.9</v>
      </c>
      <c r="AF347" s="26">
        <v>100.13</v>
      </c>
      <c r="AG347" s="26">
        <v>99.64</v>
      </c>
      <c r="AH347" s="26">
        <v>102.82</v>
      </c>
      <c r="AI347" s="26">
        <v>85.95</v>
      </c>
      <c r="AJ347" s="26">
        <v>98.92</v>
      </c>
      <c r="AK347" s="26">
        <v>100.03</v>
      </c>
      <c r="AL347" s="26">
        <v>103.22</v>
      </c>
      <c r="AM347" s="26">
        <v>99.71</v>
      </c>
      <c r="AN347" s="26">
        <v>102.01</v>
      </c>
      <c r="AO347" s="26">
        <v>101.16</v>
      </c>
      <c r="AP347" s="26">
        <v>96.51</v>
      </c>
      <c r="AQ347" s="26">
        <v>94.71</v>
      </c>
      <c r="AR347" s="26">
        <v>95.39</v>
      </c>
      <c r="AS347" s="26">
        <v>94.39</v>
      </c>
      <c r="AT347" s="26">
        <v>101.21</v>
      </c>
      <c r="AU347" s="26">
        <v>96.8</v>
      </c>
      <c r="AV347" s="26">
        <v>97.42</v>
      </c>
      <c r="AW347" s="26">
        <v>99.15</v>
      </c>
      <c r="AX347" s="26">
        <v>95.77</v>
      </c>
      <c r="AY347" s="26">
        <v>95.31</v>
      </c>
      <c r="AZ347" s="26">
        <v>96.63</v>
      </c>
      <c r="BA347" s="26">
        <v>99.37</v>
      </c>
      <c r="BB347" s="26">
        <v>98.27</v>
      </c>
      <c r="BC347" s="26">
        <v>102.4</v>
      </c>
      <c r="BD347" s="26">
        <v>105.38</v>
      </c>
      <c r="BE347" s="26">
        <v>99.45</v>
      </c>
      <c r="BF347" s="25"/>
      <c r="BG347" s="26">
        <v>97.76</v>
      </c>
      <c r="BH347" s="26">
        <v>98.54</v>
      </c>
      <c r="BI347" s="26">
        <v>95.12</v>
      </c>
      <c r="BJ347" s="26">
        <v>98.29</v>
      </c>
      <c r="BK347" s="26">
        <v>93.23</v>
      </c>
      <c r="BL347" s="26">
        <v>99.86</v>
      </c>
      <c r="BM347" s="26">
        <v>104.75</v>
      </c>
      <c r="BN347" s="26">
        <v>91.72</v>
      </c>
      <c r="BO347" s="26">
        <v>98.24</v>
      </c>
      <c r="BP347" s="26">
        <v>96.25</v>
      </c>
      <c r="BQ347" s="26">
        <v>101.6</v>
      </c>
      <c r="BR347" s="26">
        <v>108.24</v>
      </c>
      <c r="BS347" s="26">
        <v>92.69</v>
      </c>
      <c r="BT347" s="26">
        <v>97.35</v>
      </c>
      <c r="BU347" s="26">
        <v>90.34</v>
      </c>
      <c r="BV347" s="26">
        <v>93.22</v>
      </c>
      <c r="BW347" s="26">
        <v>98.28</v>
      </c>
      <c r="BX347" s="26">
        <v>94.84</v>
      </c>
      <c r="BY347" s="25"/>
      <c r="BZ347" s="25"/>
      <c r="CA347" s="25"/>
      <c r="CB347" s="25"/>
      <c r="CC347" s="26">
        <v>101.41</v>
      </c>
      <c r="CD347" s="26">
        <v>89.15</v>
      </c>
      <c r="CE347" s="26">
        <v>98.76</v>
      </c>
      <c r="CF347" s="26">
        <v>98.78</v>
      </c>
      <c r="CG347" s="26">
        <v>95.01</v>
      </c>
    </row>
    <row r="348" spans="1:85" x14ac:dyDescent="0.3">
      <c r="A348" s="24" t="s">
        <v>418</v>
      </c>
      <c r="B348" s="26">
        <v>98.76</v>
      </c>
      <c r="C348" s="25"/>
      <c r="D348" s="26">
        <v>99.76</v>
      </c>
      <c r="E348" s="26">
        <v>102.67</v>
      </c>
      <c r="F348" s="26">
        <v>97.92</v>
      </c>
      <c r="G348" s="26">
        <v>97.81</v>
      </c>
      <c r="H348" s="26">
        <v>98.42</v>
      </c>
      <c r="I348" s="26">
        <v>96.57</v>
      </c>
      <c r="J348" s="26">
        <v>98.47</v>
      </c>
      <c r="K348" s="26">
        <v>101.17</v>
      </c>
      <c r="L348" s="26">
        <v>98.5</v>
      </c>
      <c r="M348" s="26">
        <v>97.41</v>
      </c>
      <c r="N348" s="26">
        <v>99.3</v>
      </c>
      <c r="O348" s="26">
        <v>98.14</v>
      </c>
      <c r="P348" s="26">
        <v>100.17</v>
      </c>
      <c r="Q348" s="26">
        <v>93.99</v>
      </c>
      <c r="R348" s="25"/>
      <c r="S348" s="25"/>
      <c r="T348" s="25"/>
      <c r="U348" s="26">
        <v>96.87</v>
      </c>
      <c r="V348" s="26">
        <v>97.44</v>
      </c>
      <c r="W348" s="25"/>
      <c r="X348" s="26">
        <v>100.06</v>
      </c>
      <c r="Y348" s="26">
        <v>92.62</v>
      </c>
      <c r="Z348" s="26">
        <v>95.02</v>
      </c>
      <c r="AA348" s="26">
        <v>102.67</v>
      </c>
      <c r="AB348" s="26">
        <v>97.58</v>
      </c>
      <c r="AC348" s="26">
        <v>100.21</v>
      </c>
      <c r="AD348" s="26">
        <v>98.48</v>
      </c>
      <c r="AE348" s="26">
        <v>99.81</v>
      </c>
      <c r="AF348" s="26">
        <v>99.77</v>
      </c>
      <c r="AG348" s="26">
        <v>99.79</v>
      </c>
      <c r="AH348" s="26">
        <v>102.15</v>
      </c>
      <c r="AI348" s="26">
        <v>88.67</v>
      </c>
      <c r="AJ348" s="26">
        <v>98.83</v>
      </c>
      <c r="AK348" s="26">
        <v>100.1</v>
      </c>
      <c r="AL348" s="26">
        <v>102.35</v>
      </c>
      <c r="AM348" s="26">
        <v>100.08</v>
      </c>
      <c r="AN348" s="26">
        <v>101.32</v>
      </c>
      <c r="AO348" s="26">
        <v>101.04</v>
      </c>
      <c r="AP348" s="26">
        <v>97.1</v>
      </c>
      <c r="AQ348" s="26">
        <v>95.97</v>
      </c>
      <c r="AR348" s="26">
        <v>96.21</v>
      </c>
      <c r="AS348" s="26">
        <v>96.14</v>
      </c>
      <c r="AT348" s="26">
        <v>100.44</v>
      </c>
      <c r="AU348" s="26">
        <v>97.81</v>
      </c>
      <c r="AV348" s="26">
        <v>97.83</v>
      </c>
      <c r="AW348" s="26">
        <v>99.08</v>
      </c>
      <c r="AX348" s="26">
        <v>96.57</v>
      </c>
      <c r="AY348" s="26">
        <v>95.83</v>
      </c>
      <c r="AZ348" s="26">
        <v>96.97</v>
      </c>
      <c r="BA348" s="26">
        <v>99.48</v>
      </c>
      <c r="BB348" s="26">
        <v>98.69</v>
      </c>
      <c r="BC348" s="26">
        <v>103.88</v>
      </c>
      <c r="BD348" s="26">
        <v>106.11</v>
      </c>
      <c r="BE348" s="26">
        <v>99.32</v>
      </c>
      <c r="BF348" s="25"/>
      <c r="BG348" s="26">
        <v>98.5</v>
      </c>
      <c r="BH348" s="26">
        <v>98.85</v>
      </c>
      <c r="BI348" s="26">
        <v>96.55</v>
      </c>
      <c r="BJ348" s="26">
        <v>98.81</v>
      </c>
      <c r="BK348" s="26">
        <v>94.24</v>
      </c>
      <c r="BL348" s="26">
        <v>99.65</v>
      </c>
      <c r="BM348" s="26">
        <v>103.59</v>
      </c>
      <c r="BN348" s="26">
        <v>93.31</v>
      </c>
      <c r="BO348" s="26">
        <v>98.14</v>
      </c>
      <c r="BP348" s="26">
        <v>97.08</v>
      </c>
      <c r="BQ348" s="26">
        <v>100.69</v>
      </c>
      <c r="BR348" s="26">
        <v>106.1</v>
      </c>
      <c r="BS348" s="26">
        <v>94.61</v>
      </c>
      <c r="BT348" s="26">
        <v>97.94</v>
      </c>
      <c r="BU348" s="26">
        <v>92.52</v>
      </c>
      <c r="BV348" s="26">
        <v>93.22</v>
      </c>
      <c r="BW348" s="26">
        <v>98.19</v>
      </c>
      <c r="BX348" s="26">
        <v>96.01</v>
      </c>
      <c r="BY348" s="25"/>
      <c r="BZ348" s="25"/>
      <c r="CA348" s="25"/>
      <c r="CB348" s="25"/>
      <c r="CC348" s="26">
        <v>100.68</v>
      </c>
      <c r="CD348" s="26">
        <v>93.08</v>
      </c>
      <c r="CE348" s="26">
        <v>99.98</v>
      </c>
      <c r="CF348" s="26">
        <v>99.07</v>
      </c>
      <c r="CG348" s="26">
        <v>95.86</v>
      </c>
    </row>
    <row r="349" spans="1:85" x14ac:dyDescent="0.3">
      <c r="A349" s="24" t="s">
        <v>419</v>
      </c>
      <c r="B349" s="26">
        <v>99.36</v>
      </c>
      <c r="C349" s="25"/>
      <c r="D349" s="26">
        <v>99.81</v>
      </c>
      <c r="E349" s="26">
        <v>102.01</v>
      </c>
      <c r="F349" s="26">
        <v>98.8</v>
      </c>
      <c r="G349" s="26">
        <v>99.04</v>
      </c>
      <c r="H349" s="26">
        <v>98.72</v>
      </c>
      <c r="I349" s="26">
        <v>97.55</v>
      </c>
      <c r="J349" s="26">
        <v>99.17</v>
      </c>
      <c r="K349" s="26">
        <v>101.69</v>
      </c>
      <c r="L349" s="26">
        <v>98.67</v>
      </c>
      <c r="M349" s="26">
        <v>98.28</v>
      </c>
      <c r="N349" s="26">
        <v>99.93</v>
      </c>
      <c r="O349" s="26">
        <v>99.2</v>
      </c>
      <c r="P349" s="26">
        <v>100.24</v>
      </c>
      <c r="Q349" s="26">
        <v>95.64</v>
      </c>
      <c r="R349" s="25"/>
      <c r="S349" s="25"/>
      <c r="T349" s="25"/>
      <c r="U349" s="26">
        <v>97.48</v>
      </c>
      <c r="V349" s="26">
        <v>99.23</v>
      </c>
      <c r="W349" s="25"/>
      <c r="X349" s="26">
        <v>100.1</v>
      </c>
      <c r="Y349" s="26">
        <v>92.06</v>
      </c>
      <c r="Z349" s="26">
        <v>95.9</v>
      </c>
      <c r="AA349" s="26">
        <v>102.01</v>
      </c>
      <c r="AB349" s="26">
        <v>98.65</v>
      </c>
      <c r="AC349" s="26">
        <v>100.04</v>
      </c>
      <c r="AD349" s="26">
        <v>99.49</v>
      </c>
      <c r="AE349" s="26">
        <v>100.21</v>
      </c>
      <c r="AF349" s="26">
        <v>99.38</v>
      </c>
      <c r="AG349" s="26">
        <v>100.48</v>
      </c>
      <c r="AH349" s="26">
        <v>101.93</v>
      </c>
      <c r="AI349" s="26">
        <v>92.39</v>
      </c>
      <c r="AJ349" s="26">
        <v>99.09</v>
      </c>
      <c r="AK349" s="26">
        <v>100.7</v>
      </c>
      <c r="AL349" s="26">
        <v>101.79</v>
      </c>
      <c r="AM349" s="26">
        <v>100.45</v>
      </c>
      <c r="AN349" s="26">
        <v>100.91</v>
      </c>
      <c r="AO349" s="26">
        <v>100.76</v>
      </c>
      <c r="AP349" s="26">
        <v>98.27</v>
      </c>
      <c r="AQ349" s="26">
        <v>97.39</v>
      </c>
      <c r="AR349" s="26">
        <v>97.42</v>
      </c>
      <c r="AS349" s="26">
        <v>97.71</v>
      </c>
      <c r="AT349" s="26">
        <v>101.03</v>
      </c>
      <c r="AU349" s="26">
        <v>99.04</v>
      </c>
      <c r="AV349" s="26">
        <v>98.38</v>
      </c>
      <c r="AW349" s="26">
        <v>99.09</v>
      </c>
      <c r="AX349" s="26">
        <v>97.55</v>
      </c>
      <c r="AY349" s="26">
        <v>97.28</v>
      </c>
      <c r="AZ349" s="26">
        <v>98.05</v>
      </c>
      <c r="BA349" s="26">
        <v>99.92</v>
      </c>
      <c r="BB349" s="26">
        <v>99.24</v>
      </c>
      <c r="BC349" s="26">
        <v>112.36</v>
      </c>
      <c r="BD349" s="26">
        <v>105.19</v>
      </c>
      <c r="BE349" s="26">
        <v>99.46</v>
      </c>
      <c r="BF349" s="25"/>
      <c r="BG349" s="26">
        <v>98.67</v>
      </c>
      <c r="BH349" s="26">
        <v>99.15</v>
      </c>
      <c r="BI349" s="26">
        <v>97.72</v>
      </c>
      <c r="BJ349" s="26">
        <v>99.33</v>
      </c>
      <c r="BK349" s="26">
        <v>95.87</v>
      </c>
      <c r="BL349" s="26">
        <v>100.28</v>
      </c>
      <c r="BM349" s="26">
        <v>102.6</v>
      </c>
      <c r="BN349" s="26">
        <v>95.82</v>
      </c>
      <c r="BO349" s="26">
        <v>99.2</v>
      </c>
      <c r="BP349" s="26">
        <v>98.15</v>
      </c>
      <c r="BQ349" s="26">
        <v>100.61</v>
      </c>
      <c r="BR349" s="26">
        <v>104.2</v>
      </c>
      <c r="BS349" s="26">
        <v>96.2</v>
      </c>
      <c r="BT349" s="26">
        <v>99.29</v>
      </c>
      <c r="BU349" s="26">
        <v>94.2</v>
      </c>
      <c r="BV349" s="26">
        <v>92.67</v>
      </c>
      <c r="BW349" s="26">
        <v>97.66</v>
      </c>
      <c r="BX349" s="26">
        <v>98.52</v>
      </c>
      <c r="BY349" s="25"/>
      <c r="BZ349" s="25"/>
      <c r="CA349" s="25"/>
      <c r="CB349" s="25"/>
      <c r="CC349" s="26">
        <v>100.5</v>
      </c>
      <c r="CD349" s="26">
        <v>94.48</v>
      </c>
      <c r="CE349" s="26">
        <v>100.23</v>
      </c>
      <c r="CF349" s="26">
        <v>100.62</v>
      </c>
      <c r="CG349" s="26">
        <v>98.36</v>
      </c>
    </row>
    <row r="350" spans="1:85" x14ac:dyDescent="0.3">
      <c r="A350" s="24" t="s">
        <v>420</v>
      </c>
      <c r="B350" s="26">
        <v>99.53</v>
      </c>
      <c r="C350" s="25"/>
      <c r="D350" s="26">
        <v>99.68</v>
      </c>
      <c r="E350" s="26">
        <v>100.75</v>
      </c>
      <c r="F350" s="26">
        <v>99.27</v>
      </c>
      <c r="G350" s="26">
        <v>99.52</v>
      </c>
      <c r="H350" s="26">
        <v>99.43</v>
      </c>
      <c r="I350" s="26">
        <v>98.4</v>
      </c>
      <c r="J350" s="26">
        <v>99.42</v>
      </c>
      <c r="K350" s="26">
        <v>100.59</v>
      </c>
      <c r="L350" s="26">
        <v>99.31</v>
      </c>
      <c r="M350" s="26">
        <v>98.99</v>
      </c>
      <c r="N350" s="26">
        <v>99.95</v>
      </c>
      <c r="O350" s="26">
        <v>99.48</v>
      </c>
      <c r="P350" s="26">
        <v>100.36</v>
      </c>
      <c r="Q350" s="26">
        <v>97.09</v>
      </c>
      <c r="R350" s="25"/>
      <c r="S350" s="25"/>
      <c r="T350" s="25"/>
      <c r="U350" s="26">
        <v>98.27</v>
      </c>
      <c r="V350" s="26">
        <v>99.22</v>
      </c>
      <c r="W350" s="25"/>
      <c r="X350" s="26">
        <v>99.87</v>
      </c>
      <c r="Y350" s="26">
        <v>94.54</v>
      </c>
      <c r="Z350" s="26">
        <v>97.2</v>
      </c>
      <c r="AA350" s="26">
        <v>100.75</v>
      </c>
      <c r="AB350" s="26">
        <v>98.99</v>
      </c>
      <c r="AC350" s="26">
        <v>100.43</v>
      </c>
      <c r="AD350" s="26">
        <v>99.44</v>
      </c>
      <c r="AE350" s="26">
        <v>99.6</v>
      </c>
      <c r="AF350" s="26">
        <v>100.1</v>
      </c>
      <c r="AG350" s="26">
        <v>100.5</v>
      </c>
      <c r="AH350" s="26">
        <v>101.05</v>
      </c>
      <c r="AI350" s="26">
        <v>95.16</v>
      </c>
      <c r="AJ350" s="26">
        <v>99.32</v>
      </c>
      <c r="AK350" s="26">
        <v>100.42</v>
      </c>
      <c r="AL350" s="26">
        <v>101.31</v>
      </c>
      <c r="AM350" s="26">
        <v>100.3</v>
      </c>
      <c r="AN350" s="26">
        <v>100.53</v>
      </c>
      <c r="AO350" s="26">
        <v>100.47</v>
      </c>
      <c r="AP350" s="26">
        <v>98.44</v>
      </c>
      <c r="AQ350" s="26">
        <v>98.64</v>
      </c>
      <c r="AR350" s="26">
        <v>98.75</v>
      </c>
      <c r="AS350" s="26">
        <v>98.54</v>
      </c>
      <c r="AT350" s="26">
        <v>100.93</v>
      </c>
      <c r="AU350" s="26">
        <v>99.52</v>
      </c>
      <c r="AV350" s="26">
        <v>99.25</v>
      </c>
      <c r="AW350" s="26">
        <v>99.64</v>
      </c>
      <c r="AX350" s="26">
        <v>98.4</v>
      </c>
      <c r="AY350" s="26">
        <v>98.59</v>
      </c>
      <c r="AZ350" s="26">
        <v>98.62</v>
      </c>
      <c r="BA350" s="26">
        <v>99.88</v>
      </c>
      <c r="BB350" s="26">
        <v>99.69</v>
      </c>
      <c r="BC350" s="26">
        <v>101.68</v>
      </c>
      <c r="BD350" s="26">
        <v>103.02</v>
      </c>
      <c r="BE350" s="26">
        <v>99.37</v>
      </c>
      <c r="BF350" s="25"/>
      <c r="BG350" s="26">
        <v>99.31</v>
      </c>
      <c r="BH350" s="26">
        <v>99.3</v>
      </c>
      <c r="BI350" s="26">
        <v>98.72</v>
      </c>
      <c r="BJ350" s="26">
        <v>99.68</v>
      </c>
      <c r="BK350" s="26">
        <v>97.4</v>
      </c>
      <c r="BL350" s="26">
        <v>99.93</v>
      </c>
      <c r="BM350" s="26">
        <v>101.67</v>
      </c>
      <c r="BN350" s="26">
        <v>98.04</v>
      </c>
      <c r="BO350" s="26">
        <v>99.48</v>
      </c>
      <c r="BP350" s="26">
        <v>99.44</v>
      </c>
      <c r="BQ350" s="26">
        <v>100.37</v>
      </c>
      <c r="BR350" s="26">
        <v>102.5</v>
      </c>
      <c r="BS350" s="26">
        <v>98.21</v>
      </c>
      <c r="BT350" s="26">
        <v>99</v>
      </c>
      <c r="BU350" s="26">
        <v>96.59</v>
      </c>
      <c r="BV350" s="26">
        <v>94.71</v>
      </c>
      <c r="BW350" s="26">
        <v>98.42</v>
      </c>
      <c r="BX350" s="26">
        <v>98.19</v>
      </c>
      <c r="BY350" s="25"/>
      <c r="BZ350" s="25"/>
      <c r="CA350" s="25"/>
      <c r="CB350" s="25"/>
      <c r="CC350" s="26">
        <v>100.2</v>
      </c>
      <c r="CD350" s="26">
        <v>96.37</v>
      </c>
      <c r="CE350" s="26">
        <v>100</v>
      </c>
      <c r="CF350" s="26">
        <v>101.57</v>
      </c>
      <c r="CG350" s="26">
        <v>98.1</v>
      </c>
    </row>
    <row r="351" spans="1:85" x14ac:dyDescent="0.3">
      <c r="A351" s="24" t="s">
        <v>421</v>
      </c>
      <c r="B351" s="26">
        <v>99.74</v>
      </c>
      <c r="C351" s="25"/>
      <c r="D351" s="26">
        <v>99.89</v>
      </c>
      <c r="E351" s="26">
        <v>100.28</v>
      </c>
      <c r="F351" s="26">
        <v>99.61</v>
      </c>
      <c r="G351" s="26">
        <v>99.93</v>
      </c>
      <c r="H351" s="26">
        <v>99.73</v>
      </c>
      <c r="I351" s="26">
        <v>99.28</v>
      </c>
      <c r="J351" s="26">
        <v>99.75</v>
      </c>
      <c r="K351" s="26">
        <v>99.11</v>
      </c>
      <c r="L351" s="26">
        <v>99.73</v>
      </c>
      <c r="M351" s="26">
        <v>99.64</v>
      </c>
      <c r="N351" s="26">
        <v>100.09</v>
      </c>
      <c r="O351" s="26">
        <v>99.8</v>
      </c>
      <c r="P351" s="26">
        <v>100.14</v>
      </c>
      <c r="Q351" s="26">
        <v>99.95</v>
      </c>
      <c r="R351" s="25"/>
      <c r="S351" s="25"/>
      <c r="T351" s="25"/>
      <c r="U351" s="26">
        <v>99.46</v>
      </c>
      <c r="V351" s="26">
        <v>99.35</v>
      </c>
      <c r="W351" s="25"/>
      <c r="X351" s="26">
        <v>99.95</v>
      </c>
      <c r="Y351" s="26">
        <v>98.18</v>
      </c>
      <c r="Z351" s="26">
        <v>98.96</v>
      </c>
      <c r="AA351" s="26">
        <v>100.28</v>
      </c>
      <c r="AB351" s="26">
        <v>99.73</v>
      </c>
      <c r="AC351" s="26">
        <v>99.53</v>
      </c>
      <c r="AD351" s="26">
        <v>100.29</v>
      </c>
      <c r="AE351" s="26">
        <v>100.02</v>
      </c>
      <c r="AF351" s="26">
        <v>99.68</v>
      </c>
      <c r="AG351" s="26">
        <v>100.21</v>
      </c>
      <c r="AH351" s="26">
        <v>100.22</v>
      </c>
      <c r="AI351" s="26">
        <v>98.11</v>
      </c>
      <c r="AJ351" s="26">
        <v>99.57</v>
      </c>
      <c r="AK351" s="26">
        <v>99.74</v>
      </c>
      <c r="AL351" s="26">
        <v>100.34</v>
      </c>
      <c r="AM351" s="26">
        <v>100.17</v>
      </c>
      <c r="AN351" s="26">
        <v>100.11</v>
      </c>
      <c r="AO351" s="26">
        <v>100.26</v>
      </c>
      <c r="AP351" s="26">
        <v>99.57</v>
      </c>
      <c r="AQ351" s="26">
        <v>99.02</v>
      </c>
      <c r="AR351" s="26">
        <v>99.65</v>
      </c>
      <c r="AS351" s="26">
        <v>99.42</v>
      </c>
      <c r="AT351" s="26">
        <v>100.05</v>
      </c>
      <c r="AU351" s="26">
        <v>99.93</v>
      </c>
      <c r="AV351" s="26">
        <v>99.72</v>
      </c>
      <c r="AW351" s="26">
        <v>99.74</v>
      </c>
      <c r="AX351" s="26">
        <v>99.28</v>
      </c>
      <c r="AY351" s="26">
        <v>99.77</v>
      </c>
      <c r="AZ351" s="26">
        <v>99.55</v>
      </c>
      <c r="BA351" s="26">
        <v>99.83</v>
      </c>
      <c r="BB351" s="26">
        <v>99.97</v>
      </c>
      <c r="BC351" s="26">
        <v>84.32</v>
      </c>
      <c r="BD351" s="26">
        <v>100.92</v>
      </c>
      <c r="BE351" s="26">
        <v>99.86</v>
      </c>
      <c r="BF351" s="25"/>
      <c r="BG351" s="26">
        <v>99.73</v>
      </c>
      <c r="BH351" s="26">
        <v>99.95</v>
      </c>
      <c r="BI351" s="26">
        <v>99.6</v>
      </c>
      <c r="BJ351" s="26">
        <v>99.77</v>
      </c>
      <c r="BK351" s="26">
        <v>99.22</v>
      </c>
      <c r="BL351" s="26">
        <v>99.99</v>
      </c>
      <c r="BM351" s="26">
        <v>100.75</v>
      </c>
      <c r="BN351" s="26">
        <v>99.6</v>
      </c>
      <c r="BO351" s="26">
        <v>99.8</v>
      </c>
      <c r="BP351" s="26">
        <v>100.06</v>
      </c>
      <c r="BQ351" s="26">
        <v>100.19</v>
      </c>
      <c r="BR351" s="26">
        <v>100.68</v>
      </c>
      <c r="BS351" s="26">
        <v>99.71</v>
      </c>
      <c r="BT351" s="26">
        <v>98.62</v>
      </c>
      <c r="BU351" s="26">
        <v>99.97</v>
      </c>
      <c r="BV351" s="26">
        <v>102.96</v>
      </c>
      <c r="BW351" s="26">
        <v>100.31</v>
      </c>
      <c r="BX351" s="26">
        <v>99.36</v>
      </c>
      <c r="BY351" s="25"/>
      <c r="BZ351" s="25"/>
      <c r="CA351" s="25"/>
      <c r="CB351" s="25"/>
      <c r="CC351" s="26">
        <v>100.26</v>
      </c>
      <c r="CD351" s="26">
        <v>98.69</v>
      </c>
      <c r="CE351" s="26">
        <v>99.53</v>
      </c>
      <c r="CF351" s="26">
        <v>100.58</v>
      </c>
      <c r="CG351" s="26">
        <v>98.86</v>
      </c>
    </row>
    <row r="352" spans="1:85" x14ac:dyDescent="0.3">
      <c r="A352" s="24" t="s">
        <v>422</v>
      </c>
      <c r="B352" s="26">
        <v>100.08</v>
      </c>
      <c r="C352" s="25"/>
      <c r="D352" s="26">
        <v>100.2</v>
      </c>
      <c r="E352" s="26">
        <v>99.58</v>
      </c>
      <c r="F352" s="26">
        <v>100.12</v>
      </c>
      <c r="G352" s="26">
        <v>100.19</v>
      </c>
      <c r="H352" s="26">
        <v>100.09</v>
      </c>
      <c r="I352" s="26">
        <v>100.51</v>
      </c>
      <c r="J352" s="26">
        <v>100.23</v>
      </c>
      <c r="K352" s="26">
        <v>99.6</v>
      </c>
      <c r="L352" s="26">
        <v>100.1</v>
      </c>
      <c r="M352" s="26">
        <v>100.24</v>
      </c>
      <c r="N352" s="26">
        <v>99.97</v>
      </c>
      <c r="O352" s="26">
        <v>100.26</v>
      </c>
      <c r="P352" s="26">
        <v>99.74</v>
      </c>
      <c r="Q352" s="26">
        <v>100.84</v>
      </c>
      <c r="R352" s="25"/>
      <c r="S352" s="25"/>
      <c r="T352" s="25"/>
      <c r="U352" s="26">
        <v>100.83</v>
      </c>
      <c r="V352" s="26">
        <v>100.19</v>
      </c>
      <c r="W352" s="25"/>
      <c r="X352" s="26">
        <v>100.13</v>
      </c>
      <c r="Y352" s="26">
        <v>102.25</v>
      </c>
      <c r="Z352" s="26">
        <v>101.06</v>
      </c>
      <c r="AA352" s="26">
        <v>99.58</v>
      </c>
      <c r="AB352" s="26">
        <v>100.37</v>
      </c>
      <c r="AC352" s="26">
        <v>100.13</v>
      </c>
      <c r="AD352" s="26">
        <v>99.85</v>
      </c>
      <c r="AE352" s="26">
        <v>100.03</v>
      </c>
      <c r="AF352" s="26">
        <v>100.47</v>
      </c>
      <c r="AG352" s="26">
        <v>99.73</v>
      </c>
      <c r="AH352" s="26">
        <v>99.48</v>
      </c>
      <c r="AI352" s="26">
        <v>101.33</v>
      </c>
      <c r="AJ352" s="26">
        <v>100.21</v>
      </c>
      <c r="AK352" s="26">
        <v>99.36</v>
      </c>
      <c r="AL352" s="26">
        <v>99.43</v>
      </c>
      <c r="AM352" s="26">
        <v>99.93</v>
      </c>
      <c r="AN352" s="26">
        <v>99.84</v>
      </c>
      <c r="AO352" s="26">
        <v>99.96</v>
      </c>
      <c r="AP352" s="26">
        <v>100.53</v>
      </c>
      <c r="AQ352" s="26">
        <v>100.06</v>
      </c>
      <c r="AR352" s="26">
        <v>100.26</v>
      </c>
      <c r="AS352" s="26">
        <v>100.63</v>
      </c>
      <c r="AT352" s="26">
        <v>99.48</v>
      </c>
      <c r="AU352" s="26">
        <v>100.19</v>
      </c>
      <c r="AV352" s="26">
        <v>100.17</v>
      </c>
      <c r="AW352" s="26">
        <v>100</v>
      </c>
      <c r="AX352" s="26">
        <v>100.51</v>
      </c>
      <c r="AY352" s="26">
        <v>100.32</v>
      </c>
      <c r="AZ352" s="26">
        <v>100.38</v>
      </c>
      <c r="BA352" s="26">
        <v>100.15</v>
      </c>
      <c r="BB352" s="26">
        <v>100.13</v>
      </c>
      <c r="BC352" s="26">
        <v>97.63</v>
      </c>
      <c r="BD352" s="26">
        <v>99.06</v>
      </c>
      <c r="BE352" s="26">
        <v>100.06</v>
      </c>
      <c r="BF352" s="25"/>
      <c r="BG352" s="26">
        <v>100.1</v>
      </c>
      <c r="BH352" s="26">
        <v>100.2</v>
      </c>
      <c r="BI352" s="26">
        <v>100.31</v>
      </c>
      <c r="BJ352" s="26">
        <v>99.98</v>
      </c>
      <c r="BK352" s="26">
        <v>100.86</v>
      </c>
      <c r="BL352" s="26">
        <v>100.04</v>
      </c>
      <c r="BM352" s="26">
        <v>99.37</v>
      </c>
      <c r="BN352" s="26">
        <v>100.46</v>
      </c>
      <c r="BO352" s="26">
        <v>100.26</v>
      </c>
      <c r="BP352" s="26">
        <v>99.97</v>
      </c>
      <c r="BQ352" s="26">
        <v>99.75</v>
      </c>
      <c r="BR352" s="26">
        <v>99.13</v>
      </c>
      <c r="BS352" s="26">
        <v>100.57</v>
      </c>
      <c r="BT352" s="26">
        <v>100.29</v>
      </c>
      <c r="BU352" s="26">
        <v>101.13</v>
      </c>
      <c r="BV352" s="26">
        <v>101.53</v>
      </c>
      <c r="BW352" s="26">
        <v>99.83</v>
      </c>
      <c r="BX352" s="26">
        <v>100.39</v>
      </c>
      <c r="BY352" s="25"/>
      <c r="BZ352" s="25"/>
      <c r="CA352" s="25"/>
      <c r="CB352" s="25"/>
      <c r="CC352" s="26">
        <v>100.07</v>
      </c>
      <c r="CD352" s="26">
        <v>101.61</v>
      </c>
      <c r="CE352" s="26">
        <v>99.7</v>
      </c>
      <c r="CF352" s="26">
        <v>99.86</v>
      </c>
      <c r="CG352" s="26">
        <v>100.51</v>
      </c>
    </row>
    <row r="353" spans="1:85" x14ac:dyDescent="0.3">
      <c r="A353" s="24" t="s">
        <v>549</v>
      </c>
      <c r="B353" s="26">
        <v>100.66</v>
      </c>
      <c r="C353" s="25"/>
      <c r="D353" s="26">
        <v>100.23</v>
      </c>
      <c r="E353" s="26">
        <v>99.39</v>
      </c>
      <c r="F353" s="26">
        <v>101.01</v>
      </c>
      <c r="G353" s="26">
        <v>100.36</v>
      </c>
      <c r="H353" s="26">
        <v>100.75</v>
      </c>
      <c r="I353" s="26">
        <v>101.84</v>
      </c>
      <c r="J353" s="26">
        <v>100.61</v>
      </c>
      <c r="K353" s="26">
        <v>100.71</v>
      </c>
      <c r="L353" s="26">
        <v>100.87</v>
      </c>
      <c r="M353" s="26">
        <v>101.14</v>
      </c>
      <c r="N353" s="26">
        <v>99.99</v>
      </c>
      <c r="O353" s="26">
        <v>100.46</v>
      </c>
      <c r="P353" s="26">
        <v>99.76</v>
      </c>
      <c r="Q353" s="26">
        <v>102.18</v>
      </c>
      <c r="R353" s="25"/>
      <c r="S353" s="25"/>
      <c r="T353" s="25"/>
      <c r="U353" s="26">
        <v>101.47</v>
      </c>
      <c r="V353" s="26">
        <v>101.25</v>
      </c>
      <c r="W353" s="25"/>
      <c r="X353" s="26">
        <v>100.05</v>
      </c>
      <c r="Y353" s="26">
        <v>105.36</v>
      </c>
      <c r="Z353" s="26">
        <v>102.87</v>
      </c>
      <c r="AA353" s="26">
        <v>99.39</v>
      </c>
      <c r="AB353" s="26">
        <v>100.92</v>
      </c>
      <c r="AC353" s="26">
        <v>99.92</v>
      </c>
      <c r="AD353" s="26">
        <v>100.42</v>
      </c>
      <c r="AE353" s="26">
        <v>100.35</v>
      </c>
      <c r="AF353" s="26">
        <v>99.75</v>
      </c>
      <c r="AG353" s="26">
        <v>99.56</v>
      </c>
      <c r="AH353" s="26">
        <v>99.26</v>
      </c>
      <c r="AI353" s="26">
        <v>105.7</v>
      </c>
      <c r="AJ353" s="26">
        <v>100.91</v>
      </c>
      <c r="AK353" s="26">
        <v>100.48</v>
      </c>
      <c r="AL353" s="26">
        <v>98.94</v>
      </c>
      <c r="AM353" s="26">
        <v>99.6</v>
      </c>
      <c r="AN353" s="26">
        <v>99.52</v>
      </c>
      <c r="AO353" s="26">
        <v>99.31</v>
      </c>
      <c r="AP353" s="26">
        <v>101.49</v>
      </c>
      <c r="AQ353" s="26">
        <v>102.31</v>
      </c>
      <c r="AR353" s="26">
        <v>101.36</v>
      </c>
      <c r="AS353" s="26">
        <v>101.43</v>
      </c>
      <c r="AT353" s="26">
        <v>99.54</v>
      </c>
      <c r="AU353" s="26">
        <v>100.36</v>
      </c>
      <c r="AV353" s="26">
        <v>100.87</v>
      </c>
      <c r="AW353" s="26">
        <v>100.63</v>
      </c>
      <c r="AX353" s="26">
        <v>101.84</v>
      </c>
      <c r="AY353" s="26">
        <v>101.33</v>
      </c>
      <c r="AZ353" s="26">
        <v>101.46</v>
      </c>
      <c r="BA353" s="26">
        <v>100.14</v>
      </c>
      <c r="BB353" s="26">
        <v>100.22</v>
      </c>
      <c r="BC353" s="26">
        <v>119.46</v>
      </c>
      <c r="BD353" s="26">
        <v>97.09</v>
      </c>
      <c r="BE353" s="26">
        <v>100.71</v>
      </c>
      <c r="BF353" s="25"/>
      <c r="BG353" s="26">
        <v>100.87</v>
      </c>
      <c r="BH353" s="26">
        <v>100.55</v>
      </c>
      <c r="BI353" s="26">
        <v>101.4</v>
      </c>
      <c r="BJ353" s="26">
        <v>100.56</v>
      </c>
      <c r="BK353" s="26">
        <v>102.59</v>
      </c>
      <c r="BL353" s="26">
        <v>100.03</v>
      </c>
      <c r="BM353" s="26">
        <v>98.25</v>
      </c>
      <c r="BN353" s="26">
        <v>101.94</v>
      </c>
      <c r="BO353" s="26">
        <v>100.46</v>
      </c>
      <c r="BP353" s="26">
        <v>100.54</v>
      </c>
      <c r="BQ353" s="26">
        <v>99.69</v>
      </c>
      <c r="BR353" s="26">
        <v>97.76</v>
      </c>
      <c r="BS353" s="26">
        <v>101.54</v>
      </c>
      <c r="BT353" s="26">
        <v>102.13</v>
      </c>
      <c r="BU353" s="26">
        <v>102.41</v>
      </c>
      <c r="BV353" s="26">
        <v>101</v>
      </c>
      <c r="BW353" s="26">
        <v>101.46</v>
      </c>
      <c r="BX353" s="26">
        <v>102.1</v>
      </c>
      <c r="BY353" s="25"/>
      <c r="BZ353" s="25"/>
      <c r="CA353" s="25"/>
      <c r="CB353" s="25"/>
      <c r="CC353" s="26">
        <v>99.47</v>
      </c>
      <c r="CD353" s="26">
        <v>103.48</v>
      </c>
      <c r="CE353" s="26">
        <v>100.77</v>
      </c>
      <c r="CF353" s="26">
        <v>98.02</v>
      </c>
      <c r="CG353" s="26">
        <v>102.59</v>
      </c>
    </row>
    <row r="354" spans="1:85" x14ac:dyDescent="0.3">
      <c r="A354" s="24" t="s">
        <v>571</v>
      </c>
      <c r="B354" s="26">
        <v>101.12</v>
      </c>
      <c r="C354" s="25"/>
      <c r="D354" s="26">
        <v>100.04</v>
      </c>
      <c r="E354" s="26">
        <v>100.3</v>
      </c>
      <c r="F354" s="26">
        <v>101.61</v>
      </c>
      <c r="G354" s="26">
        <v>100.39</v>
      </c>
      <c r="H354" s="26">
        <v>101.54</v>
      </c>
      <c r="I354" s="26">
        <v>103.82</v>
      </c>
      <c r="J354" s="26">
        <v>100.53</v>
      </c>
      <c r="K354" s="26">
        <v>101.02</v>
      </c>
      <c r="L354" s="26">
        <v>101.02</v>
      </c>
      <c r="M354" s="26">
        <v>101.76</v>
      </c>
      <c r="N354" s="26">
        <v>100.04</v>
      </c>
      <c r="O354" s="26">
        <v>100.9</v>
      </c>
      <c r="P354" s="26">
        <v>99.86</v>
      </c>
      <c r="Q354" s="26">
        <v>102.96</v>
      </c>
      <c r="R354" s="25"/>
      <c r="S354" s="25"/>
      <c r="T354" s="25"/>
      <c r="U354" s="26">
        <v>101.88</v>
      </c>
      <c r="V354" s="26">
        <v>102.07</v>
      </c>
      <c r="W354" s="25"/>
      <c r="X354" s="26">
        <v>99.76</v>
      </c>
      <c r="Y354" s="26">
        <v>106.67</v>
      </c>
      <c r="Z354" s="26">
        <v>104.45</v>
      </c>
      <c r="AA354" s="26">
        <v>100.3</v>
      </c>
      <c r="AB354" s="26">
        <v>101.5</v>
      </c>
      <c r="AC354" s="26">
        <v>96.06</v>
      </c>
      <c r="AD354" s="26">
        <v>100.89</v>
      </c>
      <c r="AE354" s="26">
        <v>99.76</v>
      </c>
      <c r="AF354" s="26">
        <v>100.23</v>
      </c>
      <c r="AG354" s="26">
        <v>98.87</v>
      </c>
      <c r="AH354" s="26">
        <v>98.06</v>
      </c>
      <c r="AI354" s="26">
        <v>109.7</v>
      </c>
      <c r="AJ354" s="26">
        <v>101.47</v>
      </c>
      <c r="AK354" s="26">
        <v>100.3</v>
      </c>
      <c r="AL354" s="26">
        <v>98.24</v>
      </c>
      <c r="AM354" s="26">
        <v>99.51</v>
      </c>
      <c r="AN354" s="26">
        <v>99.28</v>
      </c>
      <c r="AO354" s="26">
        <v>98.22</v>
      </c>
      <c r="AP354" s="26">
        <v>102.17</v>
      </c>
      <c r="AQ354" s="26">
        <v>104.23</v>
      </c>
      <c r="AR354" s="26">
        <v>101.84</v>
      </c>
      <c r="AS354" s="26">
        <v>102.17</v>
      </c>
      <c r="AT354" s="26">
        <v>100.54</v>
      </c>
      <c r="AU354" s="26">
        <v>100.39</v>
      </c>
      <c r="AV354" s="26">
        <v>101.69</v>
      </c>
      <c r="AW354" s="26">
        <v>101.37</v>
      </c>
      <c r="AX354" s="26">
        <v>103.82</v>
      </c>
      <c r="AY354" s="26">
        <v>101.51</v>
      </c>
      <c r="AZ354" s="26">
        <v>101.79</v>
      </c>
      <c r="BA354" s="26">
        <v>99.85</v>
      </c>
      <c r="BB354" s="26">
        <v>100.78</v>
      </c>
      <c r="BC354" s="26">
        <v>125.35</v>
      </c>
      <c r="BD354" s="26">
        <v>95.1</v>
      </c>
      <c r="BE354" s="26">
        <v>101.61</v>
      </c>
      <c r="BF354" s="25"/>
      <c r="BG354" s="26">
        <v>101.02</v>
      </c>
      <c r="BH354" s="26">
        <v>100.45</v>
      </c>
      <c r="BI354" s="26">
        <v>102.19</v>
      </c>
      <c r="BJ354" s="26">
        <v>100.58</v>
      </c>
      <c r="BK354" s="26">
        <v>104.85</v>
      </c>
      <c r="BL354" s="26">
        <v>100.02</v>
      </c>
      <c r="BM354" s="26">
        <v>97.41</v>
      </c>
      <c r="BN354" s="26">
        <v>103.19</v>
      </c>
      <c r="BO354" s="26">
        <v>100.9</v>
      </c>
      <c r="BP354" s="26">
        <v>101.64</v>
      </c>
      <c r="BQ354" s="26">
        <v>99.36</v>
      </c>
      <c r="BR354" s="26">
        <v>96.86</v>
      </c>
      <c r="BS354" s="26">
        <v>101.82</v>
      </c>
      <c r="BT354" s="26">
        <v>101.46</v>
      </c>
      <c r="BU354" s="26">
        <v>103.02</v>
      </c>
      <c r="BV354" s="26">
        <v>100.19</v>
      </c>
      <c r="BW354" s="26">
        <v>105.46</v>
      </c>
      <c r="BX354" s="26">
        <v>102.69</v>
      </c>
      <c r="BY354" s="25"/>
      <c r="BZ354" s="25"/>
      <c r="CA354" s="25"/>
      <c r="CB354" s="25"/>
      <c r="CC354" s="26">
        <v>98.92</v>
      </c>
      <c r="CD354" s="26">
        <v>104.88</v>
      </c>
      <c r="CE354" s="26">
        <v>101.54</v>
      </c>
      <c r="CF354" s="26">
        <v>97.49</v>
      </c>
      <c r="CG354" s="26">
        <v>103.94</v>
      </c>
    </row>
    <row r="355" spans="1:85" x14ac:dyDescent="0.3">
      <c r="A355" s="32" t="s">
        <v>579</v>
      </c>
      <c r="B355" s="26">
        <v>101.47</v>
      </c>
      <c r="C355" s="25"/>
      <c r="D355" s="26">
        <v>100.12</v>
      </c>
      <c r="E355" s="26">
        <v>100.46</v>
      </c>
      <c r="F355" s="26">
        <v>102.12</v>
      </c>
      <c r="G355" s="26">
        <v>100.36</v>
      </c>
      <c r="H355" s="26">
        <v>101.87</v>
      </c>
      <c r="I355" s="26">
        <v>106.13</v>
      </c>
      <c r="J355" s="26">
        <v>100.47</v>
      </c>
      <c r="K355" s="26">
        <v>100.9</v>
      </c>
      <c r="L355" s="26">
        <v>100.88</v>
      </c>
      <c r="M355" s="26">
        <v>102.51</v>
      </c>
      <c r="N355" s="26">
        <v>99.89</v>
      </c>
      <c r="O355" s="26">
        <v>101.57</v>
      </c>
      <c r="P355" s="26">
        <v>99.99</v>
      </c>
      <c r="Q355" s="26">
        <v>104.47</v>
      </c>
      <c r="R355" s="25"/>
      <c r="S355" s="25"/>
      <c r="T355" s="25"/>
      <c r="U355" s="26">
        <v>102.23</v>
      </c>
      <c r="V355" s="26">
        <v>103.61</v>
      </c>
      <c r="X355" s="26">
        <v>99.76</v>
      </c>
      <c r="Y355" s="26">
        <v>108.26</v>
      </c>
      <c r="Z355" s="26">
        <v>106.25</v>
      </c>
      <c r="AA355" s="26">
        <v>100.46</v>
      </c>
      <c r="AB355" s="26">
        <v>101.79</v>
      </c>
      <c r="AC355" s="26">
        <v>93.65</v>
      </c>
      <c r="AD355" s="26">
        <v>100.29</v>
      </c>
      <c r="AE355" s="26">
        <v>100.14</v>
      </c>
      <c r="AF355" s="26">
        <v>100.55</v>
      </c>
      <c r="AG355" s="26">
        <v>99.17</v>
      </c>
      <c r="AH355" s="26">
        <v>97.53</v>
      </c>
      <c r="AI355" s="26">
        <v>113.3</v>
      </c>
      <c r="AJ355" s="26">
        <v>101.54</v>
      </c>
      <c r="AK355" s="26">
        <v>100.72</v>
      </c>
      <c r="AL355" s="26">
        <v>97.63</v>
      </c>
      <c r="AM355" s="26">
        <v>99.4</v>
      </c>
      <c r="AN355" s="26">
        <v>99.3</v>
      </c>
      <c r="AO355" s="26">
        <v>97.98</v>
      </c>
      <c r="AP355" s="26">
        <v>102.93</v>
      </c>
      <c r="AQ355" s="26">
        <v>105.35</v>
      </c>
      <c r="AR355" s="26">
        <v>102.62</v>
      </c>
      <c r="AS355" s="26">
        <v>102.66</v>
      </c>
      <c r="AT355" s="26">
        <v>99.5</v>
      </c>
      <c r="AU355" s="26">
        <v>100.36</v>
      </c>
      <c r="AV355" s="26">
        <v>102.3</v>
      </c>
      <c r="AW355" s="26">
        <v>101.42</v>
      </c>
      <c r="AX355" s="26">
        <v>106.13</v>
      </c>
      <c r="AY355" s="26">
        <v>101.74</v>
      </c>
      <c r="AZ355" s="26">
        <v>102.4</v>
      </c>
      <c r="BA355" s="26">
        <v>99.46</v>
      </c>
      <c r="BB355" s="26">
        <v>101.19</v>
      </c>
      <c r="BC355" s="26">
        <v>120.4</v>
      </c>
      <c r="BD355" s="26">
        <v>93.18</v>
      </c>
      <c r="BE355" s="26">
        <v>103.81</v>
      </c>
      <c r="BG355" s="26">
        <v>100.88</v>
      </c>
      <c r="BH355" s="26">
        <v>100.72</v>
      </c>
      <c r="BI355" s="26">
        <v>103.1</v>
      </c>
      <c r="BJ355" s="26">
        <v>101.02</v>
      </c>
      <c r="BK355" s="26">
        <v>106.38</v>
      </c>
      <c r="BL355" s="26">
        <v>99.99</v>
      </c>
      <c r="BM355" s="26">
        <v>96.39</v>
      </c>
      <c r="BN355" s="26">
        <v>103.72</v>
      </c>
      <c r="BO355" s="26">
        <v>101.57</v>
      </c>
      <c r="BP355" s="26">
        <v>102.56</v>
      </c>
      <c r="BQ355" s="26">
        <v>99.74</v>
      </c>
      <c r="BR355" s="26">
        <v>95.49</v>
      </c>
      <c r="BS355" s="26">
        <v>102.37</v>
      </c>
      <c r="BT355" s="26">
        <v>101.93</v>
      </c>
      <c r="BU355" s="26">
        <v>105.28</v>
      </c>
      <c r="BV355" s="26">
        <v>99</v>
      </c>
      <c r="BW355" s="26">
        <v>104.4</v>
      </c>
      <c r="BX355" s="26">
        <v>103.56</v>
      </c>
      <c r="CC355" s="26">
        <v>98.45</v>
      </c>
      <c r="CD355" s="26">
        <v>106.06</v>
      </c>
      <c r="CE355" s="26">
        <v>101.79</v>
      </c>
      <c r="CF355" s="26">
        <v>98.6</v>
      </c>
      <c r="CG355" s="26">
        <v>106.15</v>
      </c>
    </row>
    <row r="356" spans="1:85" x14ac:dyDescent="0.3">
      <c r="A356" s="32" t="s">
        <v>580</v>
      </c>
      <c r="B356" s="26">
        <v>102</v>
      </c>
      <c r="C356" s="25"/>
      <c r="D356" s="26">
        <v>100.27</v>
      </c>
      <c r="E356" s="26">
        <v>101.33</v>
      </c>
      <c r="F356" s="26">
        <v>102.59</v>
      </c>
      <c r="G356" s="26">
        <v>100.52</v>
      </c>
      <c r="H356" s="26">
        <v>102.35</v>
      </c>
      <c r="I356" s="26">
        <v>108.46</v>
      </c>
      <c r="J356" s="26">
        <v>100.85</v>
      </c>
      <c r="K356" s="26">
        <v>101.21</v>
      </c>
      <c r="L356" s="26">
        <v>100.7</v>
      </c>
      <c r="M356" s="26">
        <v>103.26</v>
      </c>
      <c r="N356" s="26">
        <v>99.96</v>
      </c>
      <c r="O356" s="26">
        <v>102.13</v>
      </c>
      <c r="P356" s="26">
        <v>100.18</v>
      </c>
      <c r="Q356" s="26">
        <v>105.85</v>
      </c>
      <c r="R356" s="25"/>
      <c r="S356" s="25"/>
      <c r="T356" s="25"/>
      <c r="U356" s="26">
        <v>102.42</v>
      </c>
      <c r="V356" s="26">
        <v>105.05</v>
      </c>
      <c r="X356" s="26">
        <v>99.82</v>
      </c>
      <c r="Y356" s="26">
        <v>109.83</v>
      </c>
      <c r="Z356" s="26">
        <v>108.16</v>
      </c>
      <c r="AA356" s="26">
        <v>101.33</v>
      </c>
      <c r="AB356" s="26">
        <v>101.79</v>
      </c>
      <c r="AC356" s="26">
        <v>91.97</v>
      </c>
      <c r="AD356" s="26">
        <v>99.44</v>
      </c>
      <c r="AE356" s="26">
        <v>99.36</v>
      </c>
      <c r="AF356" s="26">
        <v>100.4</v>
      </c>
      <c r="AG356" s="26">
        <v>99.41</v>
      </c>
      <c r="AH356" s="26">
        <v>96.98</v>
      </c>
      <c r="AI356" s="26">
        <v>116.94</v>
      </c>
      <c r="AJ356" s="26">
        <v>102.36</v>
      </c>
      <c r="AK356" s="26">
        <v>100.73</v>
      </c>
      <c r="AL356" s="26">
        <v>97.11</v>
      </c>
      <c r="AM356" s="26">
        <v>99.29</v>
      </c>
      <c r="AN356" s="26">
        <v>99.47</v>
      </c>
      <c r="AO356" s="26">
        <v>97.76</v>
      </c>
      <c r="AP356" s="26">
        <v>103.58</v>
      </c>
      <c r="AQ356" s="26">
        <v>106.2</v>
      </c>
      <c r="AR356" s="26">
        <v>103.55</v>
      </c>
      <c r="AS356" s="26">
        <v>102.88</v>
      </c>
      <c r="AT356" s="26">
        <v>101.46</v>
      </c>
      <c r="AU356" s="26">
        <v>100.52</v>
      </c>
      <c r="AV356" s="26">
        <v>102.87</v>
      </c>
      <c r="AW356" s="26">
        <v>101.79</v>
      </c>
      <c r="AX356" s="26">
        <v>108.46</v>
      </c>
      <c r="AY356" s="26">
        <v>101.81</v>
      </c>
      <c r="AZ356" s="26">
        <v>103.24</v>
      </c>
      <c r="BA356" s="26">
        <v>99.68</v>
      </c>
      <c r="BB356" s="26">
        <v>101.38</v>
      </c>
      <c r="BC356" s="26">
        <v>127.59</v>
      </c>
      <c r="BD356" s="26">
        <v>91.35</v>
      </c>
      <c r="BE356" s="26">
        <v>104.84</v>
      </c>
      <c r="BG356" s="26">
        <v>100.7</v>
      </c>
      <c r="BH356" s="26">
        <v>100.86</v>
      </c>
      <c r="BI356" s="26">
        <v>104.22</v>
      </c>
      <c r="BJ356" s="26">
        <v>101.59</v>
      </c>
      <c r="BK356" s="26">
        <v>107.38</v>
      </c>
      <c r="BL356" s="26">
        <v>100.12</v>
      </c>
      <c r="BM356" s="26">
        <v>95.07</v>
      </c>
      <c r="BN356" s="26">
        <v>105.2</v>
      </c>
      <c r="BO356" s="26">
        <v>102.13</v>
      </c>
      <c r="BP356" s="26">
        <v>104.11</v>
      </c>
      <c r="BQ356" s="26">
        <v>98.93</v>
      </c>
      <c r="BR356" s="26">
        <v>94.19</v>
      </c>
      <c r="BS356" s="26">
        <v>102.74</v>
      </c>
      <c r="BT356" s="26">
        <v>102.96</v>
      </c>
      <c r="BU356" s="26">
        <v>106.82</v>
      </c>
      <c r="BV356" s="26">
        <v>99.35</v>
      </c>
      <c r="BW356" s="26">
        <v>104.14</v>
      </c>
      <c r="BX356" s="26">
        <v>105.12</v>
      </c>
      <c r="CC356" s="26">
        <v>98.04</v>
      </c>
      <c r="CD356" s="26">
        <v>106.85</v>
      </c>
      <c r="CE356" s="26">
        <v>102.49</v>
      </c>
      <c r="CF356" s="26">
        <v>98.43</v>
      </c>
      <c r="CG356" s="26">
        <v>108.47</v>
      </c>
    </row>
    <row r="357" spans="1:85" x14ac:dyDescent="0.3">
      <c r="A357" s="32" t="s">
        <v>581</v>
      </c>
      <c r="B357" s="26">
        <v>102.42</v>
      </c>
      <c r="C357" s="42"/>
      <c r="D357" s="26">
        <v>100.26</v>
      </c>
      <c r="E357" s="26">
        <v>101.99</v>
      </c>
      <c r="F357" s="26">
        <v>102.65</v>
      </c>
      <c r="G357" s="26">
        <v>100.82</v>
      </c>
      <c r="H357" s="26">
        <v>102.82</v>
      </c>
      <c r="I357" s="26">
        <v>111.24</v>
      </c>
      <c r="J357" s="26">
        <v>101.37</v>
      </c>
      <c r="K357" s="26">
        <v>101.16</v>
      </c>
      <c r="L357" s="26">
        <v>100.75</v>
      </c>
      <c r="M357" s="26">
        <v>103.47</v>
      </c>
      <c r="N357" s="26">
        <v>100.14</v>
      </c>
      <c r="O357" s="26">
        <v>102.64</v>
      </c>
      <c r="P357" s="26">
        <v>100.24</v>
      </c>
      <c r="Q357" s="26">
        <v>107.2</v>
      </c>
      <c r="R357" s="42"/>
      <c r="S357" s="42"/>
      <c r="T357" s="42"/>
      <c r="U357" s="26">
        <v>103.8</v>
      </c>
      <c r="V357" s="26">
        <v>104.77</v>
      </c>
      <c r="X357" s="26">
        <v>99.74</v>
      </c>
      <c r="Y357" s="26">
        <v>110.91</v>
      </c>
      <c r="Z357" s="26">
        <v>109.67</v>
      </c>
      <c r="AA357" s="26">
        <v>101.99</v>
      </c>
      <c r="AB357" s="26">
        <v>102.41</v>
      </c>
      <c r="AC357" s="26">
        <v>85.12</v>
      </c>
      <c r="AD357" s="26">
        <v>101.81</v>
      </c>
      <c r="AE357" s="26">
        <v>99.65</v>
      </c>
      <c r="AF357" s="26">
        <v>100.23</v>
      </c>
      <c r="AG357" s="26">
        <v>99.71</v>
      </c>
      <c r="AH357" s="26">
        <v>96.71</v>
      </c>
      <c r="AI357" s="26">
        <v>111.95</v>
      </c>
      <c r="AJ357" s="26">
        <v>103.19</v>
      </c>
      <c r="AK357" s="26">
        <v>101.3</v>
      </c>
      <c r="AL357" s="26">
        <v>96.32</v>
      </c>
      <c r="AM357" s="26">
        <v>98.93</v>
      </c>
      <c r="AN357" s="26">
        <v>99.79</v>
      </c>
      <c r="AO357" s="26">
        <v>98.11</v>
      </c>
      <c r="AP357" s="26">
        <v>104.12</v>
      </c>
      <c r="AQ357" s="26">
        <v>107.13</v>
      </c>
      <c r="AR357" s="26">
        <v>104.75</v>
      </c>
      <c r="AS357" s="26">
        <v>104.12</v>
      </c>
      <c r="AT357" s="26">
        <v>104.04</v>
      </c>
      <c r="AU357" s="26">
        <v>100.82</v>
      </c>
      <c r="AV357" s="26">
        <v>103.78</v>
      </c>
      <c r="AW357" s="26">
        <v>101.8</v>
      </c>
      <c r="AX357" s="26">
        <v>111.24</v>
      </c>
      <c r="AY357" s="26">
        <v>102.15</v>
      </c>
      <c r="AZ357" s="26">
        <v>104.76</v>
      </c>
      <c r="BA357" s="26">
        <v>99.8</v>
      </c>
      <c r="BB357" s="26">
        <v>101.81</v>
      </c>
      <c r="BC357" s="26">
        <v>129.78</v>
      </c>
      <c r="BD357" s="26">
        <v>89.54</v>
      </c>
      <c r="BE357" s="26">
        <v>105.44</v>
      </c>
      <c r="BF357" s="42"/>
      <c r="BG357" s="26">
        <v>100.75</v>
      </c>
      <c r="BH357" s="26">
        <v>101.06</v>
      </c>
      <c r="BI357" s="26">
        <v>105.19</v>
      </c>
      <c r="BJ357" s="26">
        <v>102.16</v>
      </c>
      <c r="BK357" s="26">
        <v>105.68</v>
      </c>
      <c r="BL357" s="26">
        <v>100.42</v>
      </c>
      <c r="BM357" s="26">
        <v>93.86</v>
      </c>
      <c r="BN357" s="26">
        <v>106.66</v>
      </c>
      <c r="BO357" s="26">
        <v>102.64</v>
      </c>
      <c r="BP357" s="26">
        <v>104.99</v>
      </c>
      <c r="BQ357" s="26">
        <v>98.21</v>
      </c>
      <c r="BR357" s="26">
        <v>93.37</v>
      </c>
      <c r="BS357" s="26">
        <v>103.53</v>
      </c>
      <c r="BT357" s="26">
        <v>103.59</v>
      </c>
      <c r="BU357" s="26">
        <v>108.67</v>
      </c>
      <c r="BV357" s="26">
        <v>97.79</v>
      </c>
      <c r="BW357" s="26">
        <v>103.99</v>
      </c>
      <c r="BX357" s="26">
        <v>106.17</v>
      </c>
      <c r="CC357" s="26">
        <v>97.96</v>
      </c>
      <c r="CD357" s="26">
        <v>109.68</v>
      </c>
      <c r="CE357" s="26">
        <v>103.5</v>
      </c>
      <c r="CF357" s="26">
        <v>98.49</v>
      </c>
      <c r="CG357" s="26">
        <v>107.55</v>
      </c>
    </row>
    <row r="358" spans="1:85" x14ac:dyDescent="0.3">
      <c r="A358" s="32" t="s">
        <v>583</v>
      </c>
      <c r="B358" s="26">
        <v>98.37</v>
      </c>
      <c r="C358" s="25"/>
      <c r="D358" s="26">
        <v>97.55</v>
      </c>
      <c r="E358" s="26">
        <v>100.93</v>
      </c>
      <c r="F358" s="26">
        <v>96.13</v>
      </c>
      <c r="G358" s="26">
        <v>89.04</v>
      </c>
      <c r="H358" s="26">
        <v>99.3</v>
      </c>
      <c r="I358" s="26">
        <v>106.03</v>
      </c>
      <c r="J358" s="26">
        <v>99.31</v>
      </c>
      <c r="K358" s="26">
        <v>95.17</v>
      </c>
      <c r="L358" s="26">
        <v>93.66</v>
      </c>
      <c r="M358" s="26">
        <v>99.24</v>
      </c>
      <c r="N358" s="26">
        <v>98.9</v>
      </c>
      <c r="O358" s="26">
        <v>103.18</v>
      </c>
      <c r="P358" s="26">
        <v>99.13</v>
      </c>
      <c r="Q358" s="26">
        <v>105.91</v>
      </c>
      <c r="R358" s="25"/>
      <c r="S358" s="25"/>
      <c r="T358" s="25"/>
      <c r="U358" s="26">
        <v>102.66</v>
      </c>
      <c r="V358" s="26">
        <v>99.81</v>
      </c>
      <c r="X358" s="26">
        <v>97.84</v>
      </c>
      <c r="Y358" s="26">
        <v>112.03</v>
      </c>
      <c r="Z358" s="26">
        <v>77.23</v>
      </c>
      <c r="AA358" s="26">
        <v>100.93</v>
      </c>
      <c r="AB358" s="26">
        <v>94.96</v>
      </c>
      <c r="AC358" s="26">
        <v>84.68</v>
      </c>
      <c r="AD358" s="26">
        <v>99.01</v>
      </c>
      <c r="AE358" s="26">
        <v>77.069999999999993</v>
      </c>
      <c r="AF358" s="26">
        <v>99.43</v>
      </c>
      <c r="AG358" s="26">
        <v>87.3</v>
      </c>
      <c r="AH358" s="26">
        <v>83.73</v>
      </c>
      <c r="AI358" s="26">
        <v>114.84</v>
      </c>
      <c r="AJ358" s="26">
        <v>89.12</v>
      </c>
      <c r="AK358" s="26">
        <v>100.55</v>
      </c>
      <c r="AL358" s="26">
        <v>75.69</v>
      </c>
      <c r="AM358" s="26">
        <v>86.87</v>
      </c>
      <c r="AN358" s="26">
        <v>99.46</v>
      </c>
      <c r="AO358" s="26">
        <v>91.4</v>
      </c>
      <c r="AP358" s="26">
        <v>103.43</v>
      </c>
      <c r="AQ358" s="26">
        <v>99.8</v>
      </c>
      <c r="AR358" s="26">
        <v>105.19</v>
      </c>
      <c r="AS358" s="26">
        <v>104.84</v>
      </c>
      <c r="AT358" s="26">
        <v>99.89</v>
      </c>
      <c r="AU358" s="26">
        <v>89.04</v>
      </c>
      <c r="AV358" s="26">
        <v>97.87</v>
      </c>
      <c r="AW358" s="26">
        <v>100.84</v>
      </c>
      <c r="AX358" s="26">
        <v>106.03</v>
      </c>
      <c r="AY358" s="26">
        <v>95.96</v>
      </c>
      <c r="AZ358" s="26">
        <v>104.15</v>
      </c>
      <c r="BA358" s="26">
        <v>97.71</v>
      </c>
      <c r="BB358" s="26">
        <v>98.46</v>
      </c>
      <c r="BC358" s="26">
        <v>106.95</v>
      </c>
      <c r="BD358" s="26">
        <v>76.709999999999994</v>
      </c>
      <c r="BE358" s="26">
        <v>105.95</v>
      </c>
      <c r="BG358" s="26">
        <v>93.66</v>
      </c>
      <c r="BH358" s="26">
        <v>91.13</v>
      </c>
      <c r="BI358" s="26">
        <v>97.39</v>
      </c>
      <c r="BJ358" s="26">
        <v>99</v>
      </c>
      <c r="BK358" s="26">
        <v>105.98</v>
      </c>
      <c r="BL358" s="26">
        <v>99.78</v>
      </c>
      <c r="BM358" s="26">
        <v>90.02</v>
      </c>
      <c r="BN358" s="26">
        <v>106.88</v>
      </c>
      <c r="BO358" s="26">
        <v>103.18</v>
      </c>
      <c r="BP358" s="26">
        <v>106.58</v>
      </c>
      <c r="BQ358" s="26">
        <v>98.37</v>
      </c>
      <c r="BR358" s="26">
        <v>87.62</v>
      </c>
      <c r="BS358" s="26">
        <v>105.45</v>
      </c>
      <c r="BT358" s="26">
        <v>98.16</v>
      </c>
      <c r="BU358" s="26">
        <v>107.58</v>
      </c>
      <c r="BV358" s="26">
        <v>96.92</v>
      </c>
      <c r="BW358" s="26">
        <v>102.06</v>
      </c>
      <c r="BX358" s="26">
        <v>104.56</v>
      </c>
      <c r="CC358" s="26">
        <v>97.85</v>
      </c>
      <c r="CD358" s="26">
        <v>107.54</v>
      </c>
      <c r="CE358" s="26">
        <v>83.86</v>
      </c>
      <c r="CF358" s="26">
        <v>98.06</v>
      </c>
      <c r="CG358" s="26">
        <v>106.94</v>
      </c>
    </row>
    <row r="359" spans="1:85" x14ac:dyDescent="0.3">
      <c r="A359" s="32" t="s">
        <v>586</v>
      </c>
      <c r="B359" s="26">
        <v>83.92</v>
      </c>
      <c r="C359" s="25"/>
      <c r="D359" s="26">
        <v>96.16</v>
      </c>
      <c r="E359" s="26">
        <v>99.89</v>
      </c>
      <c r="F359" s="26">
        <v>80.77</v>
      </c>
      <c r="G359" s="26">
        <v>87.65</v>
      </c>
      <c r="H359" s="26">
        <v>84.84</v>
      </c>
      <c r="I359" s="26">
        <v>80.69</v>
      </c>
      <c r="J359" s="26">
        <v>78.42</v>
      </c>
      <c r="K359" s="26">
        <v>67.53</v>
      </c>
      <c r="L359" s="26">
        <v>44.92</v>
      </c>
      <c r="M359" s="26">
        <v>93.6</v>
      </c>
      <c r="N359" s="26">
        <v>99.49</v>
      </c>
      <c r="O359" s="26">
        <v>98.2</v>
      </c>
      <c r="P359" s="26">
        <v>91.33</v>
      </c>
      <c r="Q359" s="26">
        <v>75.75</v>
      </c>
      <c r="R359" s="25"/>
      <c r="S359" s="25"/>
      <c r="T359" s="25"/>
      <c r="U359" s="26">
        <v>63.87</v>
      </c>
      <c r="V359" s="26">
        <v>62.36</v>
      </c>
      <c r="X359" s="26">
        <v>96.39</v>
      </c>
      <c r="Y359" s="26">
        <v>88.01</v>
      </c>
      <c r="Z359" s="26">
        <v>95.02</v>
      </c>
      <c r="AA359" s="26">
        <v>99.89</v>
      </c>
      <c r="AB359" s="26">
        <v>84.64</v>
      </c>
      <c r="AC359" s="26">
        <v>71.77</v>
      </c>
      <c r="AD359" s="26">
        <v>69.8</v>
      </c>
      <c r="AE359" s="26">
        <v>66.989999999999995</v>
      </c>
      <c r="AF359" s="26">
        <v>71.11</v>
      </c>
      <c r="AG359" s="26">
        <v>81.66</v>
      </c>
      <c r="AH359" s="26">
        <v>85.28</v>
      </c>
      <c r="AI359" s="26">
        <v>118.07</v>
      </c>
      <c r="AJ359" s="26">
        <v>71.77</v>
      </c>
      <c r="AK359" s="26">
        <v>67.849999999999994</v>
      </c>
      <c r="AL359" s="26">
        <v>51.89</v>
      </c>
      <c r="AM359" s="26">
        <v>74.12</v>
      </c>
      <c r="AN359" s="26">
        <v>79.69</v>
      </c>
      <c r="AO359" s="26">
        <v>79.53</v>
      </c>
      <c r="AP359" s="26">
        <v>78.64</v>
      </c>
      <c r="AQ359" s="26">
        <v>75.91</v>
      </c>
      <c r="AR359" s="26">
        <v>88.85</v>
      </c>
      <c r="AS359" s="26">
        <v>77.39</v>
      </c>
      <c r="AT359" s="26">
        <v>82.26</v>
      </c>
      <c r="AU359" s="26">
        <v>87.65</v>
      </c>
      <c r="AV359" s="26">
        <v>85.91</v>
      </c>
      <c r="AW359" s="26">
        <v>83.75</v>
      </c>
      <c r="AX359" s="26">
        <v>80.69</v>
      </c>
      <c r="AY359" s="26">
        <v>55.63</v>
      </c>
      <c r="AZ359" s="26">
        <v>84.04</v>
      </c>
      <c r="BA359" s="26">
        <v>79.37</v>
      </c>
      <c r="BB359" s="26">
        <v>71.77</v>
      </c>
      <c r="BC359" s="26">
        <v>95.25</v>
      </c>
      <c r="BD359" s="26">
        <v>30.7</v>
      </c>
      <c r="BE359" s="26">
        <v>86.07</v>
      </c>
      <c r="BG359" s="26">
        <v>44.92</v>
      </c>
      <c r="BH359" s="26">
        <v>82.47</v>
      </c>
      <c r="BI359" s="26">
        <v>69.680000000000007</v>
      </c>
      <c r="BJ359" s="26">
        <v>102.81</v>
      </c>
      <c r="BK359" s="26">
        <v>106.59</v>
      </c>
      <c r="BL359" s="26">
        <v>100.31</v>
      </c>
      <c r="BM359" s="26">
        <v>91.19</v>
      </c>
      <c r="BN359" s="26">
        <v>106.98</v>
      </c>
      <c r="BO359" s="26">
        <v>98.2</v>
      </c>
      <c r="BP359" s="26">
        <v>99.75</v>
      </c>
      <c r="BQ359" s="26">
        <v>83.5</v>
      </c>
      <c r="BR359" s="26">
        <v>90.69</v>
      </c>
      <c r="BS359" s="26">
        <v>84.59</v>
      </c>
      <c r="BT359" s="26">
        <v>72.38</v>
      </c>
      <c r="BU359" s="26">
        <v>73.72</v>
      </c>
      <c r="BV359" s="26">
        <v>68.37</v>
      </c>
      <c r="BW359" s="26">
        <v>65.790000000000006</v>
      </c>
      <c r="BX359" s="26">
        <v>83.35</v>
      </c>
      <c r="CC359" s="26">
        <v>61.85</v>
      </c>
      <c r="CD359" s="26">
        <v>65.94</v>
      </c>
      <c r="CE359" s="26">
        <v>82.56</v>
      </c>
      <c r="CF359" s="26">
        <v>68.989999999999995</v>
      </c>
      <c r="CG359" s="26">
        <v>51.62</v>
      </c>
    </row>
    <row r="360" spans="1:85" x14ac:dyDescent="0.3">
      <c r="A360" s="32" t="s">
        <v>589</v>
      </c>
      <c r="B360" s="26">
        <v>89.31</v>
      </c>
      <c r="C360" s="25"/>
      <c r="D360" s="26">
        <v>99.52</v>
      </c>
      <c r="E360" s="26">
        <v>93.85</v>
      </c>
      <c r="F360" s="26">
        <v>87.13</v>
      </c>
      <c r="G360" s="26">
        <v>94.86</v>
      </c>
      <c r="H360" s="26">
        <v>95.69</v>
      </c>
      <c r="I360" s="26">
        <v>96</v>
      </c>
      <c r="J360" s="26">
        <v>88</v>
      </c>
      <c r="K360" s="26">
        <v>73.349999999999994</v>
      </c>
      <c r="L360" s="26">
        <v>61.24</v>
      </c>
      <c r="M360" s="26">
        <v>99.37</v>
      </c>
      <c r="N360" s="26">
        <v>99.49</v>
      </c>
      <c r="O360" s="26">
        <v>101.39</v>
      </c>
      <c r="P360" s="26">
        <v>95.22</v>
      </c>
      <c r="Q360" s="26">
        <v>76.98</v>
      </c>
      <c r="R360" s="25"/>
      <c r="S360" s="25"/>
      <c r="T360" s="25"/>
      <c r="U360" s="26">
        <v>65.31</v>
      </c>
      <c r="V360" s="26">
        <v>85.03</v>
      </c>
      <c r="X360" s="26">
        <v>99.41</v>
      </c>
      <c r="Y360" s="26">
        <v>110.83</v>
      </c>
      <c r="Z360" s="26">
        <v>95.87</v>
      </c>
      <c r="AA360" s="26">
        <v>93.85</v>
      </c>
      <c r="AB360" s="26">
        <v>90.55</v>
      </c>
      <c r="AC360" s="26">
        <v>64.180000000000007</v>
      </c>
      <c r="AD360" s="26">
        <v>67.849999999999994</v>
      </c>
      <c r="AE360" s="26">
        <v>98.99</v>
      </c>
      <c r="AF360" s="26">
        <v>57.43</v>
      </c>
      <c r="AG360" s="26">
        <v>96.76</v>
      </c>
      <c r="AH360" s="26">
        <v>82.57</v>
      </c>
      <c r="AI360" s="26">
        <v>117.85</v>
      </c>
      <c r="AJ360" s="26">
        <v>83.29</v>
      </c>
      <c r="AK360" s="26">
        <v>89.23</v>
      </c>
      <c r="AL360" s="26">
        <v>73.73</v>
      </c>
      <c r="AM360" s="26">
        <v>72.67</v>
      </c>
      <c r="AN360" s="26">
        <v>99.17</v>
      </c>
      <c r="AO360" s="26">
        <v>81.400000000000006</v>
      </c>
      <c r="AP360" s="26">
        <v>90.35</v>
      </c>
      <c r="AQ360" s="26">
        <v>82.89</v>
      </c>
      <c r="AR360" s="26">
        <v>87.32</v>
      </c>
      <c r="AS360" s="26">
        <v>90.69</v>
      </c>
      <c r="AT360" s="26">
        <v>93.62</v>
      </c>
      <c r="AU360" s="26">
        <v>94.86</v>
      </c>
      <c r="AV360" s="26">
        <v>92.87</v>
      </c>
      <c r="AW360" s="26">
        <v>98.73</v>
      </c>
      <c r="AX360" s="26">
        <v>96</v>
      </c>
      <c r="AY360" s="26">
        <v>77.680000000000007</v>
      </c>
      <c r="AZ360" s="26">
        <v>96.65</v>
      </c>
      <c r="BA360" s="26">
        <v>85.78</v>
      </c>
      <c r="BB360" s="26">
        <v>78.239999999999995</v>
      </c>
      <c r="BC360" s="26">
        <v>85.04</v>
      </c>
      <c r="BD360" s="26">
        <v>42.53</v>
      </c>
      <c r="BE360" s="26">
        <v>90.42</v>
      </c>
      <c r="BG360" s="26">
        <v>61.24</v>
      </c>
      <c r="BH360" s="26">
        <v>88.51</v>
      </c>
      <c r="BI360" s="26">
        <v>90.51</v>
      </c>
      <c r="BJ360" s="26">
        <v>103.37</v>
      </c>
      <c r="BK360" s="26">
        <v>106.62</v>
      </c>
      <c r="BL360" s="26">
        <v>100.59</v>
      </c>
      <c r="BM360" s="26">
        <v>90.53</v>
      </c>
      <c r="BN360" s="26">
        <v>106.92</v>
      </c>
      <c r="BO360" s="26">
        <v>101.39</v>
      </c>
      <c r="BP360" s="26">
        <v>106.07</v>
      </c>
      <c r="BQ360" s="26">
        <v>89.68</v>
      </c>
      <c r="BR360" s="26">
        <v>89.43</v>
      </c>
      <c r="BS360" s="26">
        <v>85.03</v>
      </c>
      <c r="BT360" s="26">
        <v>79.17</v>
      </c>
      <c r="BU360" s="26">
        <v>71.489999999999995</v>
      </c>
      <c r="BV360" s="26">
        <v>63.09</v>
      </c>
      <c r="BW360" s="26">
        <v>60.06</v>
      </c>
      <c r="BX360" s="26">
        <v>94.32</v>
      </c>
      <c r="CC360" s="26">
        <v>57.34</v>
      </c>
      <c r="CD360" s="26">
        <v>73.319999999999993</v>
      </c>
      <c r="CE360" s="26">
        <v>96.61</v>
      </c>
      <c r="CF360" s="26">
        <v>83.65</v>
      </c>
      <c r="CG360" s="26">
        <v>80.92</v>
      </c>
    </row>
    <row r="361" spans="1:85" x14ac:dyDescent="0.3">
      <c r="A361" s="32" t="s">
        <v>612</v>
      </c>
      <c r="B361" s="26">
        <v>93.52</v>
      </c>
      <c r="C361" s="25"/>
      <c r="D361" s="26">
        <v>94.37</v>
      </c>
      <c r="E361" s="26">
        <v>81.77</v>
      </c>
      <c r="F361" s="26">
        <v>97.77</v>
      </c>
      <c r="G361" s="26">
        <v>99.65</v>
      </c>
      <c r="H361" s="26">
        <v>100.31</v>
      </c>
      <c r="I361" s="26">
        <v>113.95</v>
      </c>
      <c r="J361" s="26">
        <v>93.92</v>
      </c>
      <c r="K361" s="26">
        <v>84.58</v>
      </c>
      <c r="L361" s="26">
        <v>63.29</v>
      </c>
      <c r="M361" s="26">
        <v>101.63</v>
      </c>
      <c r="N361" s="26">
        <v>99.36</v>
      </c>
      <c r="O361" s="26">
        <v>102.9</v>
      </c>
      <c r="P361" s="26">
        <v>97.14</v>
      </c>
      <c r="Q361" s="26">
        <v>85.63</v>
      </c>
      <c r="R361" s="25"/>
      <c r="S361" s="25"/>
      <c r="T361" s="25"/>
      <c r="U361" s="26">
        <v>68.42</v>
      </c>
      <c r="V361" s="26">
        <v>81.56</v>
      </c>
      <c r="X361" s="26">
        <v>93.67</v>
      </c>
      <c r="Y361" s="26">
        <v>117.21</v>
      </c>
      <c r="Z361" s="26">
        <v>102.03</v>
      </c>
      <c r="AA361" s="26">
        <v>81.77</v>
      </c>
      <c r="AB361" s="26">
        <v>103.1</v>
      </c>
      <c r="AC361" s="26">
        <v>68.8</v>
      </c>
      <c r="AD361" s="26">
        <v>88.69</v>
      </c>
      <c r="AE361" s="26">
        <v>100.98</v>
      </c>
      <c r="AF361" s="26">
        <v>74.31</v>
      </c>
      <c r="AG361" s="26">
        <v>96.58</v>
      </c>
      <c r="AH361" s="26">
        <v>93.19</v>
      </c>
      <c r="AI361" s="26">
        <v>116.57</v>
      </c>
      <c r="AJ361" s="26">
        <v>102.69</v>
      </c>
      <c r="AK361" s="26">
        <v>99.31</v>
      </c>
      <c r="AL361" s="26">
        <v>80.88</v>
      </c>
      <c r="AM361" s="26">
        <v>84.75</v>
      </c>
      <c r="AN361" s="26">
        <v>99.2</v>
      </c>
      <c r="AO361" s="26">
        <v>59.38</v>
      </c>
      <c r="AP361" s="26">
        <v>92.83</v>
      </c>
      <c r="AQ361" s="26">
        <v>110.88</v>
      </c>
      <c r="AR361" s="26">
        <v>89.12</v>
      </c>
      <c r="AS361" s="26">
        <v>99.14</v>
      </c>
      <c r="AT361" s="26">
        <v>99.75</v>
      </c>
      <c r="AU361" s="26">
        <v>99.65</v>
      </c>
      <c r="AV361" s="26">
        <v>102.59</v>
      </c>
      <c r="AW361" s="26">
        <v>97.82</v>
      </c>
      <c r="AX361" s="26">
        <v>113.95</v>
      </c>
      <c r="AY361" s="26">
        <v>85.1</v>
      </c>
      <c r="AZ361" s="26">
        <v>104.76</v>
      </c>
      <c r="BA361" s="26">
        <v>90.56</v>
      </c>
      <c r="BB361" s="26">
        <v>87.15</v>
      </c>
      <c r="BC361" s="26">
        <v>142.80000000000001</v>
      </c>
      <c r="BD361" s="26">
        <v>50.91</v>
      </c>
      <c r="BE361" s="26">
        <v>98.25</v>
      </c>
      <c r="BG361" s="26">
        <v>63.29</v>
      </c>
      <c r="BH361" s="26">
        <v>84.92</v>
      </c>
      <c r="BI361" s="26">
        <v>98.07</v>
      </c>
      <c r="BJ361" s="26">
        <v>104.16</v>
      </c>
      <c r="BK361" s="26">
        <v>108.58</v>
      </c>
      <c r="BL361" s="26">
        <v>100.7</v>
      </c>
      <c r="BM361" s="26">
        <v>89.03</v>
      </c>
      <c r="BN361" s="26">
        <v>107.75</v>
      </c>
      <c r="BO361" s="26">
        <v>102.9</v>
      </c>
      <c r="BP361" s="26">
        <v>106.08</v>
      </c>
      <c r="BQ361" s="26">
        <v>94.85</v>
      </c>
      <c r="BR361" s="26">
        <v>88.71</v>
      </c>
      <c r="BS361" s="26">
        <v>100.48</v>
      </c>
      <c r="BT361" s="26">
        <v>80.2</v>
      </c>
      <c r="BU361" s="26">
        <v>83.34</v>
      </c>
      <c r="BV361" s="26">
        <v>79.7</v>
      </c>
      <c r="BW361" s="26">
        <v>55.83</v>
      </c>
      <c r="BX361" s="26">
        <v>98.35</v>
      </c>
      <c r="CC361" s="26">
        <v>72.8</v>
      </c>
      <c r="CD361" s="26">
        <v>64.040000000000006</v>
      </c>
      <c r="CE361" s="26">
        <v>95.44</v>
      </c>
      <c r="CF361" s="26">
        <v>99.91</v>
      </c>
      <c r="CG361" s="26">
        <v>69.23</v>
      </c>
    </row>
  </sheetData>
  <phoneticPr fontId="11" type="noConversion"/>
  <hyperlinks>
    <hyperlink ref="A1" location="Contents!A1" display="Return to contents" xr:uid="{C3FBADE9-9AB6-4BC8-8F0B-27236570C8A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J114" sqref="J114"/>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4.95" x14ac:dyDescent="0.3">
      <c r="A2" s="22" t="s">
        <v>585</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5">
        <f t="shared" ref="B4:E23" ca="1" si="0">GEOMEAN(OFFSET(B$77,$O4,0,4,1))</f>
        <v>20.98480871732529</v>
      </c>
      <c r="C4" s="25">
        <f t="shared" ca="1" si="0"/>
        <v>7.2416179040872102</v>
      </c>
      <c r="D4" s="25">
        <f t="shared" ca="1" si="0"/>
        <v>14.407935756880669</v>
      </c>
      <c r="E4" s="25">
        <f t="shared" ca="1" si="0"/>
        <v>16.703904609097702</v>
      </c>
      <c r="F4" s="25">
        <f t="shared" ref="F4:F35" ca="1" si="1">IFERROR(GEOMEAN(OFFSET(F$77,$O4,0,4,1)),0)</f>
        <v>0</v>
      </c>
      <c r="G4" s="25">
        <f t="shared" ref="G4:L13" ca="1" si="2">GEOMEAN(OFFSET(G$77,$O4,0,4,1))</f>
        <v>0.80969122384669778</v>
      </c>
      <c r="H4" s="25">
        <f t="shared" ca="1" si="2"/>
        <v>33.498936749390495</v>
      </c>
      <c r="I4" s="25">
        <f t="shared" ca="1" si="2"/>
        <v>10.461988266469977</v>
      </c>
      <c r="J4" s="25">
        <f t="shared" ca="1" si="2"/>
        <v>0.3</v>
      </c>
      <c r="K4" s="25">
        <f t="shared" ca="1" si="2"/>
        <v>0.61634644681117812</v>
      </c>
      <c r="L4" s="25">
        <f t="shared" ca="1" si="2"/>
        <v>0.32</v>
      </c>
      <c r="M4" s="25">
        <f t="shared" ref="M4:M35" ca="1" si="3">IFERROR(GEOMEAN(OFFSET(M$77,$O4,0,4,1)),0)</f>
        <v>0</v>
      </c>
      <c r="N4" s="25">
        <f t="shared" ref="N4:N35" ca="1" si="4">GEOMEAN(OFFSET(N$77,$O4,0,4,1))</f>
        <v>1.1299999999999999</v>
      </c>
      <c r="O4" s="25">
        <f>0</f>
        <v>0</v>
      </c>
      <c r="P4" s="25">
        <f t="shared" ref="P4:P35" ca="1" si="5">GEOMEAN(OFFSET(P$77,$O4,0,4,1))</f>
        <v>15.034184786094393</v>
      </c>
    </row>
    <row r="5" spans="1:16" ht="13.05" x14ac:dyDescent="0.3">
      <c r="A5" s="24">
        <v>1951</v>
      </c>
      <c r="B5" s="25">
        <f t="shared" ca="1" si="0"/>
        <v>21.257404280507988</v>
      </c>
      <c r="C5" s="25">
        <f t="shared" ca="1" si="0"/>
        <v>7.5721287914052686</v>
      </c>
      <c r="D5" s="25">
        <f t="shared" ca="1" si="0"/>
        <v>15.106868028120335</v>
      </c>
      <c r="E5" s="25">
        <f t="shared" ca="1" si="0"/>
        <v>17.117427806130056</v>
      </c>
      <c r="F5" s="25">
        <f t="shared" ca="1" si="1"/>
        <v>0</v>
      </c>
      <c r="G5" s="25">
        <f t="shared" ca="1" si="2"/>
        <v>0.90213104055450277</v>
      </c>
      <c r="H5" s="25">
        <f t="shared" ca="1" si="2"/>
        <v>35.398240965844423</v>
      </c>
      <c r="I5" s="25">
        <f t="shared" ca="1" si="2"/>
        <v>12.999883978419506</v>
      </c>
      <c r="J5" s="25">
        <f t="shared" ca="1" si="2"/>
        <v>0.3</v>
      </c>
      <c r="K5" s="25">
        <f t="shared" ca="1" si="2"/>
        <v>0.88152399365202239</v>
      </c>
      <c r="L5" s="25">
        <f t="shared" ca="1" si="2"/>
        <v>0.32</v>
      </c>
      <c r="M5" s="25">
        <f t="shared" ca="1" si="3"/>
        <v>0</v>
      </c>
      <c r="N5" s="25">
        <f t="shared" ca="1" si="4"/>
        <v>1.1299999999999999</v>
      </c>
      <c r="O5" s="25">
        <f>O4+4</f>
        <v>4</v>
      </c>
      <c r="P5" s="25">
        <f t="shared" ca="1" si="5"/>
        <v>15.594279018520218</v>
      </c>
    </row>
    <row r="6" spans="1:16" ht="13.05" x14ac:dyDescent="0.3">
      <c r="A6" s="24">
        <v>1952</v>
      </c>
      <c r="B6" s="25">
        <f t="shared" ca="1" si="0"/>
        <v>21.512353162105352</v>
      </c>
      <c r="C6" s="25">
        <f t="shared" ca="1" si="0"/>
        <v>7.8544896594422937</v>
      </c>
      <c r="D6" s="25">
        <f t="shared" ca="1" si="0"/>
        <v>15.517071168794097</v>
      </c>
      <c r="E6" s="25">
        <f t="shared" ca="1" si="0"/>
        <v>17.224964471454612</v>
      </c>
      <c r="F6" s="25">
        <f t="shared" ca="1" si="1"/>
        <v>0</v>
      </c>
      <c r="G6" s="25">
        <f t="shared" ca="1" si="2"/>
        <v>1.0092816548627257</v>
      </c>
      <c r="H6" s="25">
        <f t="shared" ca="1" si="2"/>
        <v>37.147616713538397</v>
      </c>
      <c r="I6" s="25">
        <f t="shared" ca="1" si="2"/>
        <v>15.031558614361312</v>
      </c>
      <c r="J6" s="25">
        <f t="shared" ca="1" si="2"/>
        <v>0.3</v>
      </c>
      <c r="K6" s="25">
        <f t="shared" ca="1" si="2"/>
        <v>1.1403284409178058</v>
      </c>
      <c r="L6" s="25">
        <f t="shared" ca="1" si="2"/>
        <v>0.32</v>
      </c>
      <c r="M6" s="25">
        <f t="shared" ca="1" si="3"/>
        <v>0</v>
      </c>
      <c r="N6" s="25">
        <f t="shared" ca="1" si="4"/>
        <v>1.1299999999999999</v>
      </c>
      <c r="O6" s="25">
        <f t="shared" ref="O6:O69" si="6">O5+4</f>
        <v>8</v>
      </c>
      <c r="P6" s="25">
        <f t="shared" ca="1" si="5"/>
        <v>16.067054514292803</v>
      </c>
    </row>
    <row r="7" spans="1:16" ht="13.05" x14ac:dyDescent="0.3">
      <c r="A7" s="24">
        <v>1953</v>
      </c>
      <c r="B7" s="25">
        <f t="shared" ca="1" si="0"/>
        <v>21.834768144663027</v>
      </c>
      <c r="C7" s="25">
        <f t="shared" ca="1" si="0"/>
        <v>8.2366311930969029</v>
      </c>
      <c r="D7" s="25">
        <f t="shared" ca="1" si="0"/>
        <v>16.056540061301757</v>
      </c>
      <c r="E7" s="25">
        <f t="shared" ca="1" si="0"/>
        <v>17.474710294954001</v>
      </c>
      <c r="F7" s="25">
        <f t="shared" ca="1" si="1"/>
        <v>0</v>
      </c>
      <c r="G7" s="25">
        <f t="shared" ca="1" si="2"/>
        <v>1.1469053826687832</v>
      </c>
      <c r="H7" s="25">
        <f t="shared" ca="1" si="2"/>
        <v>38.567946246108107</v>
      </c>
      <c r="I7" s="25">
        <f t="shared" ca="1" si="2"/>
        <v>16.624963669307345</v>
      </c>
      <c r="J7" s="25">
        <f t="shared" ca="1" si="2"/>
        <v>0.3</v>
      </c>
      <c r="K7" s="25">
        <f t="shared" ca="1" si="2"/>
        <v>1.4075663551505582</v>
      </c>
      <c r="L7" s="25">
        <f t="shared" ca="1" si="2"/>
        <v>0.32</v>
      </c>
      <c r="M7" s="25">
        <f t="shared" ca="1" si="3"/>
        <v>0</v>
      </c>
      <c r="N7" s="25">
        <f t="shared" ca="1" si="4"/>
        <v>1.1299999999999999</v>
      </c>
      <c r="O7" s="25">
        <f t="shared" si="6"/>
        <v>12</v>
      </c>
      <c r="P7" s="25">
        <f t="shared" ca="1" si="5"/>
        <v>16.511981748300997</v>
      </c>
    </row>
    <row r="8" spans="1:16" ht="13.05" x14ac:dyDescent="0.3">
      <c r="A8" s="24">
        <v>1954</v>
      </c>
      <c r="B8" s="25">
        <f t="shared" ca="1" si="0"/>
        <v>22.244594989845329</v>
      </c>
      <c r="C8" s="25">
        <f t="shared" ca="1" si="0"/>
        <v>8.691515636695593</v>
      </c>
      <c r="D8" s="25">
        <f t="shared" ca="1" si="0"/>
        <v>16.656547519052371</v>
      </c>
      <c r="E8" s="25">
        <f t="shared" ca="1" si="0"/>
        <v>17.89693295923685</v>
      </c>
      <c r="F8" s="25">
        <f t="shared" ca="1" si="1"/>
        <v>0</v>
      </c>
      <c r="G8" s="25">
        <f t="shared" ca="1" si="2"/>
        <v>1.276965758583088</v>
      </c>
      <c r="H8" s="25">
        <f t="shared" ca="1" si="2"/>
        <v>40.151931281277406</v>
      </c>
      <c r="I8" s="25">
        <f t="shared" ca="1" si="2"/>
        <v>17.58421347168569</v>
      </c>
      <c r="J8" s="25">
        <f t="shared" ca="1" si="2"/>
        <v>0.3</v>
      </c>
      <c r="K8" s="25">
        <f t="shared" ca="1" si="2"/>
        <v>1.6908344453795863</v>
      </c>
      <c r="L8" s="25">
        <f t="shared" ca="1" si="2"/>
        <v>0.32</v>
      </c>
      <c r="M8" s="25">
        <f t="shared" ca="1" si="3"/>
        <v>0</v>
      </c>
      <c r="N8" s="25">
        <f t="shared" ca="1" si="4"/>
        <v>1.1299999999999999</v>
      </c>
      <c r="O8" s="25">
        <f t="shared" si="6"/>
        <v>16</v>
      </c>
      <c r="P8" s="25">
        <f t="shared" ca="1" si="5"/>
        <v>17.03917434410539</v>
      </c>
    </row>
    <row r="9" spans="1:16" ht="13.05" x14ac:dyDescent="0.3">
      <c r="A9" s="24">
        <v>1955</v>
      </c>
      <c r="B9" s="25">
        <f t="shared" ca="1" si="0"/>
        <v>22.799262288636861</v>
      </c>
      <c r="C9" s="25">
        <f t="shared" ca="1" si="0"/>
        <v>9.1739521833985318</v>
      </c>
      <c r="D9" s="25">
        <f t="shared" ca="1" si="0"/>
        <v>17.534765276041487</v>
      </c>
      <c r="E9" s="25">
        <f t="shared" ca="1" si="0"/>
        <v>18.593600984447736</v>
      </c>
      <c r="F9" s="25">
        <f t="shared" ca="1" si="1"/>
        <v>0</v>
      </c>
      <c r="G9" s="25">
        <f t="shared" ca="1" si="2"/>
        <v>1.451101653382513</v>
      </c>
      <c r="H9" s="25">
        <f t="shared" ca="1" si="2"/>
        <v>42.009197747012387</v>
      </c>
      <c r="I9" s="25">
        <f t="shared" ca="1" si="2"/>
        <v>17.944904615441413</v>
      </c>
      <c r="J9" s="25">
        <f t="shared" ca="1" si="2"/>
        <v>0.62571200798280657</v>
      </c>
      <c r="K9" s="25">
        <f t="shared" ca="1" si="2"/>
        <v>1.941222749812737</v>
      </c>
      <c r="L9" s="25">
        <f t="shared" ca="1" si="2"/>
        <v>0.32</v>
      </c>
      <c r="M9" s="25">
        <f t="shared" ca="1" si="3"/>
        <v>0</v>
      </c>
      <c r="N9" s="25">
        <f t="shared" ca="1" si="4"/>
        <v>1.1299999999999999</v>
      </c>
      <c r="O9" s="25">
        <f t="shared" si="6"/>
        <v>20</v>
      </c>
      <c r="P9" s="25">
        <f t="shared" ca="1" si="5"/>
        <v>17.718672292636072</v>
      </c>
    </row>
    <row r="10" spans="1:16" ht="13.05" x14ac:dyDescent="0.3">
      <c r="A10" s="24">
        <v>1956</v>
      </c>
      <c r="B10" s="25">
        <f t="shared" ca="1" si="0"/>
        <v>23.54636266815201</v>
      </c>
      <c r="C10" s="25">
        <f t="shared" ca="1" si="0"/>
        <v>9.6863587083276332</v>
      </c>
      <c r="D10" s="25">
        <f t="shared" ca="1" si="0"/>
        <v>18.69226299802677</v>
      </c>
      <c r="E10" s="25">
        <f t="shared" ca="1" si="0"/>
        <v>19.383706036842391</v>
      </c>
      <c r="F10" s="25">
        <f t="shared" ca="1" si="1"/>
        <v>0</v>
      </c>
      <c r="G10" s="25">
        <f t="shared" ca="1" si="2"/>
        <v>1.6689064211038342</v>
      </c>
      <c r="H10" s="25">
        <f t="shared" ca="1" si="2"/>
        <v>43.851984409007095</v>
      </c>
      <c r="I10" s="25">
        <f t="shared" ca="1" si="2"/>
        <v>18.376618116861362</v>
      </c>
      <c r="J10" s="25">
        <f t="shared" ca="1" si="2"/>
        <v>1.6652387367624948</v>
      </c>
      <c r="K10" s="25">
        <f t="shared" ca="1" si="2"/>
        <v>2.2012213717030926</v>
      </c>
      <c r="L10" s="25">
        <f t="shared" ca="1" si="2"/>
        <v>0.32</v>
      </c>
      <c r="M10" s="25">
        <f t="shared" ca="1" si="3"/>
        <v>0</v>
      </c>
      <c r="N10" s="25">
        <f t="shared" ca="1" si="4"/>
        <v>1.1299999999999999</v>
      </c>
      <c r="O10" s="25">
        <f t="shared" si="6"/>
        <v>24</v>
      </c>
      <c r="P10" s="25">
        <f t="shared" ca="1" si="5"/>
        <v>18.518511575511443</v>
      </c>
    </row>
    <row r="11" spans="1:16" ht="13.05" x14ac:dyDescent="0.3">
      <c r="A11" s="24">
        <v>1957</v>
      </c>
      <c r="B11" s="25">
        <f t="shared" ca="1" si="0"/>
        <v>24.401293925628735</v>
      </c>
      <c r="C11" s="25">
        <f t="shared" ca="1" si="0"/>
        <v>10.263629845094497</v>
      </c>
      <c r="D11" s="25">
        <f t="shared" ca="1" si="0"/>
        <v>19.728175175056823</v>
      </c>
      <c r="E11" s="25">
        <f t="shared" ca="1" si="0"/>
        <v>20.441748788129029</v>
      </c>
      <c r="F11" s="25">
        <f t="shared" ca="1" si="1"/>
        <v>0</v>
      </c>
      <c r="G11" s="25">
        <f t="shared" ca="1" si="2"/>
        <v>1.8741662440456481</v>
      </c>
      <c r="H11" s="25">
        <f t="shared" ca="1" si="2"/>
        <v>45.798991734089306</v>
      </c>
      <c r="I11" s="25">
        <f t="shared" ca="1" si="2"/>
        <v>18.967001163513842</v>
      </c>
      <c r="J11" s="25">
        <f t="shared" ca="1" si="2"/>
        <v>2.5674453314839587</v>
      </c>
      <c r="K11" s="25">
        <f t="shared" ca="1" si="2"/>
        <v>2.4564868918627418</v>
      </c>
      <c r="L11" s="25">
        <f t="shared" ca="1" si="2"/>
        <v>0.32</v>
      </c>
      <c r="M11" s="25">
        <f t="shared" ca="1" si="3"/>
        <v>0</v>
      </c>
      <c r="N11" s="25">
        <f t="shared" ca="1" si="4"/>
        <v>1.1299999999999999</v>
      </c>
      <c r="O11" s="25">
        <f t="shared" si="6"/>
        <v>28</v>
      </c>
      <c r="P11" s="25">
        <f t="shared" ca="1" si="5"/>
        <v>19.393382808127718</v>
      </c>
    </row>
    <row r="12" spans="1:16" ht="13.05" x14ac:dyDescent="0.3">
      <c r="A12" s="24">
        <v>1958</v>
      </c>
      <c r="B12" s="25">
        <f t="shared" ca="1" si="0"/>
        <v>25.258866728387435</v>
      </c>
      <c r="C12" s="25">
        <f t="shared" ca="1" si="0"/>
        <v>10.836416726235512</v>
      </c>
      <c r="D12" s="25">
        <f t="shared" ca="1" si="0"/>
        <v>20.712960370362534</v>
      </c>
      <c r="E12" s="25">
        <f t="shared" ca="1" si="0"/>
        <v>21.834125525038004</v>
      </c>
      <c r="F12" s="25">
        <f t="shared" ca="1" si="1"/>
        <v>0</v>
      </c>
      <c r="G12" s="25">
        <f t="shared" ca="1" si="2"/>
        <v>2.0766543954774801</v>
      </c>
      <c r="H12" s="25">
        <f t="shared" ca="1" si="2"/>
        <v>47.752108741920324</v>
      </c>
      <c r="I12" s="25">
        <f t="shared" ca="1" si="2"/>
        <v>19.382276233840923</v>
      </c>
      <c r="J12" s="25">
        <f t="shared" ca="1" si="2"/>
        <v>3.3725850124796448</v>
      </c>
      <c r="K12" s="25">
        <f t="shared" ca="1" si="2"/>
        <v>2.7189977197210689</v>
      </c>
      <c r="L12" s="25">
        <f t="shared" ca="1" si="2"/>
        <v>0.32</v>
      </c>
      <c r="M12" s="25">
        <f t="shared" ca="1" si="3"/>
        <v>0</v>
      </c>
      <c r="N12" s="25">
        <f t="shared" ca="1" si="4"/>
        <v>1.1299999999999999</v>
      </c>
      <c r="O12" s="25">
        <f t="shared" si="6"/>
        <v>32</v>
      </c>
      <c r="P12" s="25">
        <f t="shared" ca="1" si="5"/>
        <v>20.288508992887767</v>
      </c>
    </row>
    <row r="13" spans="1:16" ht="13.05" x14ac:dyDescent="0.3">
      <c r="A13" s="24">
        <v>1959</v>
      </c>
      <c r="B13" s="25">
        <f t="shared" ca="1" si="0"/>
        <v>26.148622174236497</v>
      </c>
      <c r="C13" s="25">
        <f t="shared" ca="1" si="0"/>
        <v>11.39637779242355</v>
      </c>
      <c r="D13" s="25">
        <f t="shared" ca="1" si="0"/>
        <v>21.881889477552015</v>
      </c>
      <c r="E13" s="25">
        <f t="shared" ca="1" si="0"/>
        <v>23.198504134285486</v>
      </c>
      <c r="F13" s="25">
        <f t="shared" ca="1" si="1"/>
        <v>0</v>
      </c>
      <c r="G13" s="25">
        <f t="shared" ca="1" si="2"/>
        <v>2.3236819439513505</v>
      </c>
      <c r="H13" s="25">
        <f t="shared" ca="1" si="2"/>
        <v>49.65963510279402</v>
      </c>
      <c r="I13" s="25">
        <f t="shared" ca="1" si="2"/>
        <v>19.761667061264657</v>
      </c>
      <c r="J13" s="25">
        <f t="shared" ca="1" si="2"/>
        <v>4.1884179077302441</v>
      </c>
      <c r="K13" s="25">
        <f t="shared" ca="1" si="2"/>
        <v>2.9741383861953632</v>
      </c>
      <c r="L13" s="25">
        <f t="shared" ca="1" si="2"/>
        <v>0.32</v>
      </c>
      <c r="M13" s="25">
        <f t="shared" ca="1" si="3"/>
        <v>0</v>
      </c>
      <c r="N13" s="25">
        <f t="shared" ca="1" si="4"/>
        <v>1.1299999999999999</v>
      </c>
      <c r="O13" s="25">
        <f t="shared" si="6"/>
        <v>36</v>
      </c>
      <c r="P13" s="25">
        <f t="shared" ca="1" si="5"/>
        <v>21.185898542860009</v>
      </c>
    </row>
    <row r="14" spans="1:16" ht="13.05" x14ac:dyDescent="0.3">
      <c r="A14" s="24">
        <v>1960</v>
      </c>
      <c r="B14" s="25">
        <f t="shared" ca="1" si="0"/>
        <v>27.250252937296761</v>
      </c>
      <c r="C14" s="25">
        <f t="shared" ca="1" si="0"/>
        <v>11.934114923081584</v>
      </c>
      <c r="D14" s="25">
        <f t="shared" ca="1" si="0"/>
        <v>23.404923878387322</v>
      </c>
      <c r="E14" s="25">
        <f t="shared" ca="1" si="0"/>
        <v>24.984379321441583</v>
      </c>
      <c r="F14" s="25">
        <f t="shared" ca="1" si="1"/>
        <v>0</v>
      </c>
      <c r="G14" s="25">
        <f t="shared" ref="G14:L23" ca="1" si="7">GEOMEAN(OFFSET(G$77,$O14,0,4,1))</f>
        <v>2.6110814129726858</v>
      </c>
      <c r="H14" s="25">
        <f t="shared" ca="1" si="7"/>
        <v>51.591772542441532</v>
      </c>
      <c r="I14" s="25">
        <f t="shared" ca="1" si="7"/>
        <v>21.014449770187952</v>
      </c>
      <c r="J14" s="25">
        <f t="shared" ca="1" si="7"/>
        <v>5.0392118379657109</v>
      </c>
      <c r="K14" s="25">
        <f t="shared" ca="1" si="7"/>
        <v>3.2490512073587898</v>
      </c>
      <c r="L14" s="25">
        <f t="shared" ca="1" si="7"/>
        <v>0.32</v>
      </c>
      <c r="M14" s="25">
        <f t="shared" ca="1" si="3"/>
        <v>0</v>
      </c>
      <c r="N14" s="25">
        <f t="shared" ca="1" si="4"/>
        <v>1.1299999999999999</v>
      </c>
      <c r="O14" s="25">
        <f t="shared" si="6"/>
        <v>40</v>
      </c>
      <c r="P14" s="25">
        <f t="shared" ca="1" si="5"/>
        <v>22.192885748671468</v>
      </c>
    </row>
    <row r="15" spans="1:16" ht="13.05" x14ac:dyDescent="0.3">
      <c r="A15" s="24">
        <v>1961</v>
      </c>
      <c r="B15" s="25">
        <f t="shared" ca="1" si="0"/>
        <v>28.614653586464669</v>
      </c>
      <c r="C15" s="25">
        <f t="shared" ca="1" si="0"/>
        <v>12.471475229902394</v>
      </c>
      <c r="D15" s="25">
        <f t="shared" ca="1" si="0"/>
        <v>25.360499415040326</v>
      </c>
      <c r="E15" s="25">
        <f t="shared" ca="1" si="0"/>
        <v>26.649929074956393</v>
      </c>
      <c r="F15" s="25">
        <f t="shared" ca="1" si="1"/>
        <v>0</v>
      </c>
      <c r="G15" s="25">
        <f t="shared" ca="1" si="7"/>
        <v>2.9851045630691471</v>
      </c>
      <c r="H15" s="25">
        <f t="shared" ca="1" si="7"/>
        <v>54.007443144822695</v>
      </c>
      <c r="I15" s="25">
        <f t="shared" ca="1" si="7"/>
        <v>22.529943089844437</v>
      </c>
      <c r="J15" s="25">
        <f t="shared" ca="1" si="7"/>
        <v>5.9076957332429281</v>
      </c>
      <c r="K15" s="25">
        <f t="shared" ca="1" si="7"/>
        <v>3.494552867550019</v>
      </c>
      <c r="L15" s="25">
        <f t="shared" ca="1" si="7"/>
        <v>0.32</v>
      </c>
      <c r="M15" s="25">
        <f t="shared" ca="1" si="3"/>
        <v>0</v>
      </c>
      <c r="N15" s="25">
        <f t="shared" ca="1" si="4"/>
        <v>1.1299999999999999</v>
      </c>
      <c r="O15" s="25">
        <f t="shared" si="6"/>
        <v>44</v>
      </c>
      <c r="P15" s="25">
        <f t="shared" ca="1" si="5"/>
        <v>23.365043547045158</v>
      </c>
    </row>
    <row r="16" spans="1:16" ht="13.05" x14ac:dyDescent="0.3">
      <c r="A16" s="24">
        <v>1962</v>
      </c>
      <c r="B16" s="25">
        <f t="shared" ca="1" si="0"/>
        <v>30.012811008939394</v>
      </c>
      <c r="C16" s="25">
        <f t="shared" ca="1" si="0"/>
        <v>13.059005828859256</v>
      </c>
      <c r="D16" s="25">
        <f t="shared" ca="1" si="0"/>
        <v>27.461646052002695</v>
      </c>
      <c r="E16" s="25">
        <f t="shared" ca="1" si="0"/>
        <v>27.412276183540886</v>
      </c>
      <c r="F16" s="25">
        <f t="shared" ca="1" si="1"/>
        <v>0</v>
      </c>
      <c r="G16" s="25">
        <f t="shared" ca="1" si="7"/>
        <v>3.4397528759267439</v>
      </c>
      <c r="H16" s="25">
        <f t="shared" ca="1" si="7"/>
        <v>56.449231087619459</v>
      </c>
      <c r="I16" s="25">
        <f t="shared" ca="1" si="7"/>
        <v>23.615669106163399</v>
      </c>
      <c r="J16" s="25">
        <f t="shared" ca="1" si="7"/>
        <v>6.7141712384443748</v>
      </c>
      <c r="K16" s="25">
        <f t="shared" ca="1" si="7"/>
        <v>3.6970246276500522</v>
      </c>
      <c r="L16" s="25">
        <f t="shared" ca="1" si="7"/>
        <v>0.32</v>
      </c>
      <c r="M16" s="25">
        <f t="shared" ca="1" si="3"/>
        <v>0</v>
      </c>
      <c r="N16" s="25">
        <f t="shared" ca="1" si="4"/>
        <v>1.1299999999999999</v>
      </c>
      <c r="O16" s="25">
        <f t="shared" si="6"/>
        <v>48</v>
      </c>
      <c r="P16" s="25">
        <f t="shared" ca="1" si="5"/>
        <v>24.470914275336476</v>
      </c>
    </row>
    <row r="17" spans="1:16" ht="13.05" x14ac:dyDescent="0.3">
      <c r="A17" s="24">
        <v>1963</v>
      </c>
      <c r="B17" s="25">
        <f t="shared" ca="1" si="0"/>
        <v>31.195940392328758</v>
      </c>
      <c r="C17" s="25">
        <f t="shared" ca="1" si="0"/>
        <v>13.584268888760299</v>
      </c>
      <c r="D17" s="25">
        <f t="shared" ca="1" si="0"/>
        <v>29.385381099157996</v>
      </c>
      <c r="E17" s="25">
        <f t="shared" ca="1" si="0"/>
        <v>27.963942853733936</v>
      </c>
      <c r="F17" s="25">
        <f t="shared" ca="1" si="1"/>
        <v>0</v>
      </c>
      <c r="G17" s="25">
        <f t="shared" ca="1" si="7"/>
        <v>4.0178504010132166</v>
      </c>
      <c r="H17" s="25">
        <f t="shared" ca="1" si="7"/>
        <v>58.542001028646467</v>
      </c>
      <c r="I17" s="25">
        <f t="shared" ca="1" si="7"/>
        <v>24.78257638910101</v>
      </c>
      <c r="J17" s="25">
        <f t="shared" ca="1" si="7"/>
        <v>7.3879933032050102</v>
      </c>
      <c r="K17" s="25">
        <f t="shared" ca="1" si="7"/>
        <v>3.8921439594075435</v>
      </c>
      <c r="L17" s="25">
        <f t="shared" ca="1" si="7"/>
        <v>0.32</v>
      </c>
      <c r="M17" s="25">
        <f t="shared" ca="1" si="3"/>
        <v>0</v>
      </c>
      <c r="N17" s="25">
        <f t="shared" ca="1" si="4"/>
        <v>1.1299999999999999</v>
      </c>
      <c r="O17" s="25">
        <f t="shared" si="6"/>
        <v>52</v>
      </c>
      <c r="P17" s="25">
        <f t="shared" ca="1" si="5"/>
        <v>25.408629827863862</v>
      </c>
    </row>
    <row r="18" spans="1:16" ht="13.05" x14ac:dyDescent="0.3">
      <c r="A18" s="24">
        <v>1964</v>
      </c>
      <c r="B18" s="25">
        <f t="shared" ca="1" si="0"/>
        <v>32.44018011808339</v>
      </c>
      <c r="C18" s="25">
        <f t="shared" ca="1" si="0"/>
        <v>14.186118846557431</v>
      </c>
      <c r="D18" s="25">
        <f t="shared" ca="1" si="0"/>
        <v>31.398846264035313</v>
      </c>
      <c r="E18" s="25">
        <f t="shared" ca="1" si="0"/>
        <v>28.968993164967081</v>
      </c>
      <c r="F18" s="25">
        <f t="shared" ca="1" si="1"/>
        <v>0</v>
      </c>
      <c r="G18" s="25">
        <f t="shared" ca="1" si="7"/>
        <v>4.8231524488861659</v>
      </c>
      <c r="H18" s="25">
        <f t="shared" ca="1" si="7"/>
        <v>60.913151841461904</v>
      </c>
      <c r="I18" s="25">
        <f t="shared" ca="1" si="7"/>
        <v>25.955516721897148</v>
      </c>
      <c r="J18" s="25">
        <f t="shared" ca="1" si="7"/>
        <v>7.9783297928887018</v>
      </c>
      <c r="K18" s="25">
        <f t="shared" ca="1" si="7"/>
        <v>4.0672146533487901</v>
      </c>
      <c r="L18" s="25">
        <f t="shared" ca="1" si="7"/>
        <v>0.32</v>
      </c>
      <c r="M18" s="25">
        <f t="shared" ca="1" si="3"/>
        <v>0</v>
      </c>
      <c r="N18" s="25">
        <f t="shared" ca="1" si="4"/>
        <v>1.1299999999999999</v>
      </c>
      <c r="O18" s="25">
        <f t="shared" si="6"/>
        <v>56</v>
      </c>
      <c r="P18" s="25">
        <f t="shared" ca="1" si="5"/>
        <v>26.470554945587672</v>
      </c>
    </row>
    <row r="19" spans="1:16" ht="13.05" x14ac:dyDescent="0.3">
      <c r="A19" s="24">
        <v>1965</v>
      </c>
      <c r="B19" s="25">
        <f t="shared" ca="1" si="0"/>
        <v>33.892609141831215</v>
      </c>
      <c r="C19" s="25">
        <f t="shared" ca="1" si="0"/>
        <v>14.958328664145823</v>
      </c>
      <c r="D19" s="25">
        <f t="shared" ca="1" si="0"/>
        <v>34.002939280136196</v>
      </c>
      <c r="E19" s="25">
        <f t="shared" ca="1" si="0"/>
        <v>30.08501546796241</v>
      </c>
      <c r="F19" s="25">
        <f t="shared" ca="1" si="1"/>
        <v>0</v>
      </c>
      <c r="G19" s="25">
        <f t="shared" ca="1" si="7"/>
        <v>5.8583570095543127</v>
      </c>
      <c r="H19" s="25">
        <f t="shared" ca="1" si="7"/>
        <v>63.627863574833995</v>
      </c>
      <c r="I19" s="25">
        <f t="shared" ca="1" si="7"/>
        <v>27.133209993583829</v>
      </c>
      <c r="J19" s="25">
        <f t="shared" ca="1" si="7"/>
        <v>8.605474908378989</v>
      </c>
      <c r="K19" s="25">
        <f t="shared" ca="1" si="7"/>
        <v>4.5220581049042288</v>
      </c>
      <c r="L19" s="25">
        <f t="shared" ca="1" si="7"/>
        <v>0.32</v>
      </c>
      <c r="M19" s="25">
        <f t="shared" ca="1" si="3"/>
        <v>0</v>
      </c>
      <c r="N19" s="25">
        <f t="shared" ca="1" si="4"/>
        <v>1.1299999999999999</v>
      </c>
      <c r="O19" s="25">
        <f t="shared" si="6"/>
        <v>60</v>
      </c>
      <c r="P19" s="25">
        <f t="shared" ca="1" si="5"/>
        <v>27.715233409493386</v>
      </c>
    </row>
    <row r="20" spans="1:16" ht="13.05" x14ac:dyDescent="0.3">
      <c r="A20" s="24">
        <v>1966</v>
      </c>
      <c r="B20" s="25">
        <f t="shared" ca="1" si="0"/>
        <v>35.230827703084117</v>
      </c>
      <c r="C20" s="25">
        <f t="shared" ca="1" si="0"/>
        <v>15.770701529666683</v>
      </c>
      <c r="D20" s="25">
        <f t="shared" ca="1" si="0"/>
        <v>36.403217192428073</v>
      </c>
      <c r="E20" s="25">
        <f t="shared" ca="1" si="0"/>
        <v>31.099403206959881</v>
      </c>
      <c r="F20" s="25">
        <f t="shared" ca="1" si="1"/>
        <v>0</v>
      </c>
      <c r="G20" s="25">
        <f t="shared" ca="1" si="7"/>
        <v>7.1958048244453039</v>
      </c>
      <c r="H20" s="25">
        <f t="shared" ca="1" si="7"/>
        <v>66.35577110889372</v>
      </c>
      <c r="I20" s="25">
        <f t="shared" ca="1" si="7"/>
        <v>27.924522511297237</v>
      </c>
      <c r="J20" s="25">
        <f t="shared" ca="1" si="7"/>
        <v>9.2361151901904641</v>
      </c>
      <c r="K20" s="25">
        <f t="shared" ca="1" si="7"/>
        <v>5.0545136621145792</v>
      </c>
      <c r="L20" s="25">
        <f t="shared" ca="1" si="7"/>
        <v>0.32</v>
      </c>
      <c r="M20" s="25">
        <f t="shared" ca="1" si="3"/>
        <v>0</v>
      </c>
      <c r="N20" s="25">
        <f t="shared" ca="1" si="4"/>
        <v>1.1299999999999999</v>
      </c>
      <c r="O20" s="25">
        <f t="shared" si="6"/>
        <v>64</v>
      </c>
      <c r="P20" s="25">
        <f t="shared" ca="1" si="5"/>
        <v>28.925694780567767</v>
      </c>
    </row>
    <row r="21" spans="1:16" ht="13.05" x14ac:dyDescent="0.3">
      <c r="A21" s="24">
        <v>1967</v>
      </c>
      <c r="B21" s="25">
        <f t="shared" ca="1" si="0"/>
        <v>36.458352580466013</v>
      </c>
      <c r="C21" s="25">
        <f t="shared" ca="1" si="0"/>
        <v>16.727474161813145</v>
      </c>
      <c r="D21" s="25">
        <f t="shared" ca="1" si="0"/>
        <v>38.256543169751119</v>
      </c>
      <c r="E21" s="25">
        <f t="shared" ca="1" si="0"/>
        <v>31.975295096105125</v>
      </c>
      <c r="F21" s="25">
        <f t="shared" ca="1" si="1"/>
        <v>0</v>
      </c>
      <c r="G21" s="25">
        <f t="shared" ca="1" si="7"/>
        <v>8.6342634280388282</v>
      </c>
      <c r="H21" s="25">
        <f t="shared" ca="1" si="7"/>
        <v>69.00635478857987</v>
      </c>
      <c r="I21" s="25">
        <f t="shared" ca="1" si="7"/>
        <v>28.686336934468223</v>
      </c>
      <c r="J21" s="25">
        <f t="shared" ca="1" si="7"/>
        <v>9.7739193011361341</v>
      </c>
      <c r="K21" s="25">
        <f t="shared" ca="1" si="7"/>
        <v>6.645336807710776</v>
      </c>
      <c r="L21" s="25">
        <f t="shared" ca="1" si="7"/>
        <v>0.32</v>
      </c>
      <c r="M21" s="25">
        <f t="shared" ca="1" si="3"/>
        <v>0</v>
      </c>
      <c r="N21" s="25">
        <f t="shared" ca="1" si="4"/>
        <v>1.1299999999999999</v>
      </c>
      <c r="O21" s="25">
        <f t="shared" si="6"/>
        <v>68</v>
      </c>
      <c r="P21" s="25">
        <f t="shared" ca="1" si="5"/>
        <v>30.115544129591473</v>
      </c>
    </row>
    <row r="22" spans="1:16" ht="13.05" x14ac:dyDescent="0.3">
      <c r="A22" s="24">
        <v>1968</v>
      </c>
      <c r="B22" s="25">
        <f t="shared" ca="1" si="0"/>
        <v>37.740663446827902</v>
      </c>
      <c r="C22" s="25">
        <f t="shared" ca="1" si="0"/>
        <v>17.723129966264057</v>
      </c>
      <c r="D22" s="25">
        <f t="shared" ca="1" si="0"/>
        <v>40.2680245071545</v>
      </c>
      <c r="E22" s="25">
        <f t="shared" ca="1" si="0"/>
        <v>33.923714418175024</v>
      </c>
      <c r="F22" s="25">
        <f t="shared" ca="1" si="1"/>
        <v>0</v>
      </c>
      <c r="G22" s="25">
        <f t="shared" ca="1" si="7"/>
        <v>9.8776359318300315</v>
      </c>
      <c r="H22" s="25">
        <f t="shared" ca="1" si="7"/>
        <v>71.12116745270032</v>
      </c>
      <c r="I22" s="25">
        <f t="shared" ca="1" si="7"/>
        <v>29.437169767734847</v>
      </c>
      <c r="J22" s="25">
        <f t="shared" ca="1" si="7"/>
        <v>10.326261447834851</v>
      </c>
      <c r="K22" s="25">
        <f t="shared" ca="1" si="7"/>
        <v>7.8464195845929732</v>
      </c>
      <c r="L22" s="25">
        <f t="shared" ca="1" si="7"/>
        <v>0.32</v>
      </c>
      <c r="M22" s="25">
        <f t="shared" ca="1" si="3"/>
        <v>0</v>
      </c>
      <c r="N22" s="25">
        <f t="shared" ca="1" si="4"/>
        <v>1.1299999999999999</v>
      </c>
      <c r="O22" s="25">
        <f t="shared" si="6"/>
        <v>72</v>
      </c>
      <c r="P22" s="25">
        <f t="shared" ca="1" si="5"/>
        <v>31.320946213114542</v>
      </c>
    </row>
    <row r="23" spans="1:16" ht="13.05" x14ac:dyDescent="0.3">
      <c r="A23" s="24">
        <v>1969</v>
      </c>
      <c r="B23" s="25">
        <f t="shared" ca="1" si="0"/>
        <v>39.1279982232439</v>
      </c>
      <c r="C23" s="25">
        <f t="shared" ca="1" si="0"/>
        <v>18.566193066280569</v>
      </c>
      <c r="D23" s="25">
        <f t="shared" ca="1" si="0"/>
        <v>42.428092913178396</v>
      </c>
      <c r="E23" s="25">
        <f t="shared" ca="1" si="0"/>
        <v>36.016133612341463</v>
      </c>
      <c r="F23" s="25">
        <f t="shared" ca="1" si="1"/>
        <v>0</v>
      </c>
      <c r="G23" s="25">
        <f t="shared" ca="1" si="7"/>
        <v>10.835121641885994</v>
      </c>
      <c r="H23" s="25">
        <f t="shared" ca="1" si="7"/>
        <v>72.91484044608049</v>
      </c>
      <c r="I23" s="25">
        <f t="shared" ca="1" si="7"/>
        <v>29.832159958721999</v>
      </c>
      <c r="J23" s="25">
        <f t="shared" ca="1" si="7"/>
        <v>10.886421704006322</v>
      </c>
      <c r="K23" s="25">
        <f t="shared" ca="1" si="7"/>
        <v>8.9437304431463502</v>
      </c>
      <c r="L23" s="25">
        <f t="shared" ca="1" si="7"/>
        <v>0.32</v>
      </c>
      <c r="M23" s="25">
        <f t="shared" ca="1" si="3"/>
        <v>0</v>
      </c>
      <c r="N23" s="25">
        <f t="shared" ca="1" si="4"/>
        <v>1.1299999999999999</v>
      </c>
      <c r="O23" s="25">
        <f t="shared" si="6"/>
        <v>76</v>
      </c>
      <c r="P23" s="25">
        <f t="shared" ca="1" si="5"/>
        <v>32.465732230316597</v>
      </c>
    </row>
    <row r="24" spans="1:16" ht="13.05" x14ac:dyDescent="0.3">
      <c r="A24" s="24">
        <v>1970</v>
      </c>
      <c r="B24" s="25">
        <f t="shared" ref="B24:E43" ca="1" si="8">GEOMEAN(OFFSET(B$77,$O24,0,4,1))</f>
        <v>40.533001700576357</v>
      </c>
      <c r="C24" s="25">
        <f t="shared" ca="1" si="8"/>
        <v>19.37357730026228</v>
      </c>
      <c r="D24" s="25">
        <f t="shared" ca="1" si="8"/>
        <v>44.670516584209011</v>
      </c>
      <c r="E24" s="25">
        <f t="shared" ca="1" si="8"/>
        <v>37.983434995526771</v>
      </c>
      <c r="F24" s="25">
        <f t="shared" ca="1" si="1"/>
        <v>0</v>
      </c>
      <c r="G24" s="25">
        <f t="shared" ref="G24:L33" ca="1" si="9">GEOMEAN(OFFSET(G$77,$O24,0,4,1))</f>
        <v>11.635198713189709</v>
      </c>
      <c r="H24" s="25">
        <f t="shared" ca="1" si="9"/>
        <v>75.199750129813452</v>
      </c>
      <c r="I24" s="25">
        <f t="shared" ca="1" si="9"/>
        <v>30.852101577881186</v>
      </c>
      <c r="J24" s="25">
        <f t="shared" ca="1" si="9"/>
        <v>11.431473846321959</v>
      </c>
      <c r="K24" s="25">
        <f t="shared" ca="1" si="9"/>
        <v>9.5424806527365948</v>
      </c>
      <c r="L24" s="25">
        <f t="shared" ca="1" si="9"/>
        <v>0.80756696097122838</v>
      </c>
      <c r="M24" s="25">
        <f t="shared" ca="1" si="3"/>
        <v>0</v>
      </c>
      <c r="N24" s="25">
        <f t="shared" ca="1" si="4"/>
        <v>2.581303568544616</v>
      </c>
      <c r="O24" s="25">
        <f t="shared" si="6"/>
        <v>80</v>
      </c>
      <c r="P24" s="25">
        <f t="shared" ca="1" si="5"/>
        <v>33.792411877524643</v>
      </c>
    </row>
    <row r="25" spans="1:16" ht="13.05" x14ac:dyDescent="0.3">
      <c r="A25" s="24">
        <v>1971</v>
      </c>
      <c r="B25" s="25">
        <f t="shared" ca="1" si="8"/>
        <v>41.998133130343483</v>
      </c>
      <c r="C25" s="25">
        <f t="shared" ca="1" si="8"/>
        <v>20.228636281634216</v>
      </c>
      <c r="D25" s="25">
        <f t="shared" ca="1" si="8"/>
        <v>46.786866621714289</v>
      </c>
      <c r="E25" s="25">
        <f t="shared" ca="1" si="8"/>
        <v>39.985675746879501</v>
      </c>
      <c r="F25" s="25">
        <f t="shared" ca="1" si="1"/>
        <v>0</v>
      </c>
      <c r="G25" s="25">
        <f t="shared" ca="1" si="9"/>
        <v>12.465628253578224</v>
      </c>
      <c r="H25" s="25">
        <f t="shared" ca="1" si="9"/>
        <v>77.10900709556897</v>
      </c>
      <c r="I25" s="25">
        <f t="shared" ca="1" si="9"/>
        <v>32.521279830387485</v>
      </c>
      <c r="J25" s="25">
        <f t="shared" ca="1" si="9"/>
        <v>11.979116615533577</v>
      </c>
      <c r="K25" s="25">
        <f t="shared" ca="1" si="9"/>
        <v>9.7143466221252837</v>
      </c>
      <c r="L25" s="25">
        <f t="shared" ca="1" si="9"/>
        <v>2.3754533848389303</v>
      </c>
      <c r="M25" s="25">
        <f t="shared" ca="1" si="3"/>
        <v>3.3097509196468727E-2</v>
      </c>
      <c r="N25" s="25">
        <f t="shared" ca="1" si="4"/>
        <v>7.3255245046897812</v>
      </c>
      <c r="O25" s="25">
        <f t="shared" si="6"/>
        <v>84</v>
      </c>
      <c r="P25" s="25">
        <f t="shared" ca="1" si="5"/>
        <v>35.153395566743797</v>
      </c>
    </row>
    <row r="26" spans="1:16" ht="13.05" x14ac:dyDescent="0.3">
      <c r="A26" s="24">
        <v>1972</v>
      </c>
      <c r="B26" s="25">
        <f t="shared" ca="1" si="8"/>
        <v>43.206573157691466</v>
      </c>
      <c r="C26" s="25">
        <f t="shared" ca="1" si="8"/>
        <v>21.011546312995016</v>
      </c>
      <c r="D26" s="25">
        <f t="shared" ca="1" si="8"/>
        <v>48.537918275283467</v>
      </c>
      <c r="E26" s="25">
        <f t="shared" ca="1" si="8"/>
        <v>42.306580747967892</v>
      </c>
      <c r="F26" s="25">
        <f t="shared" ca="1" si="1"/>
        <v>0</v>
      </c>
      <c r="G26" s="25">
        <f t="shared" ca="1" si="9"/>
        <v>13.173352890817586</v>
      </c>
      <c r="H26" s="25">
        <f t="shared" ca="1" si="9"/>
        <v>78.00988045100506</v>
      </c>
      <c r="I26" s="25">
        <f t="shared" ca="1" si="9"/>
        <v>34.103515126151535</v>
      </c>
      <c r="J26" s="25">
        <f t="shared" ca="1" si="9"/>
        <v>12.49647593998548</v>
      </c>
      <c r="K26" s="25">
        <f t="shared" ca="1" si="9"/>
        <v>10.268154833638805</v>
      </c>
      <c r="L26" s="25">
        <f t="shared" ca="1" si="9"/>
        <v>3.2440106953722694</v>
      </c>
      <c r="M26" s="25">
        <f t="shared" ca="1" si="3"/>
        <v>7.6135081916786404E-2</v>
      </c>
      <c r="N26" s="25">
        <f t="shared" ca="1" si="4"/>
        <v>11.400675801227274</v>
      </c>
      <c r="O26" s="25">
        <f t="shared" si="6"/>
        <v>88</v>
      </c>
      <c r="P26" s="25">
        <f t="shared" ca="1" si="5"/>
        <v>36.201562518956791</v>
      </c>
    </row>
    <row r="27" spans="1:16" ht="13.05" x14ac:dyDescent="0.3">
      <c r="A27" s="24">
        <v>1973</v>
      </c>
      <c r="B27" s="25">
        <f t="shared" ca="1" si="8"/>
        <v>44.171731690638836</v>
      </c>
      <c r="C27" s="25">
        <f t="shared" ca="1" si="8"/>
        <v>21.709107845644436</v>
      </c>
      <c r="D27" s="25">
        <f t="shared" ca="1" si="8"/>
        <v>50.108236024762611</v>
      </c>
      <c r="E27" s="25">
        <f t="shared" ca="1" si="8"/>
        <v>45.149143941248994</v>
      </c>
      <c r="F27" s="25">
        <f t="shared" ca="1" si="1"/>
        <v>0.01</v>
      </c>
      <c r="G27" s="25">
        <f t="shared" ca="1" si="9"/>
        <v>14.127258076341205</v>
      </c>
      <c r="H27" s="25">
        <f t="shared" ca="1" si="9"/>
        <v>78.811842346923001</v>
      </c>
      <c r="I27" s="25">
        <f t="shared" ca="1" si="9"/>
        <v>34.649869557609129</v>
      </c>
      <c r="J27" s="25">
        <f t="shared" ca="1" si="9"/>
        <v>13.299248266869952</v>
      </c>
      <c r="K27" s="25">
        <f t="shared" ca="1" si="9"/>
        <v>11.206660957358825</v>
      </c>
      <c r="L27" s="25">
        <f t="shared" ca="1" si="9"/>
        <v>3.9542782853653007</v>
      </c>
      <c r="M27" s="25">
        <f t="shared" ca="1" si="3"/>
        <v>0.14017641553619273</v>
      </c>
      <c r="N27" s="25">
        <f t="shared" ca="1" si="4"/>
        <v>15.072999430557449</v>
      </c>
      <c r="O27" s="25">
        <f t="shared" si="6"/>
        <v>92</v>
      </c>
      <c r="P27" s="25">
        <f t="shared" ca="1" si="5"/>
        <v>37.233587560291873</v>
      </c>
    </row>
    <row r="28" spans="1:16" ht="13.05" x14ac:dyDescent="0.3">
      <c r="A28" s="24">
        <v>1974</v>
      </c>
      <c r="B28" s="25">
        <f t="shared" ca="1" si="8"/>
        <v>45.076810349999143</v>
      </c>
      <c r="C28" s="25">
        <f t="shared" ca="1" si="8"/>
        <v>22.627037304483046</v>
      </c>
      <c r="D28" s="25">
        <f t="shared" ca="1" si="8"/>
        <v>51.498875668296897</v>
      </c>
      <c r="E28" s="25">
        <f t="shared" ca="1" si="8"/>
        <v>48.067614611348809</v>
      </c>
      <c r="F28" s="25">
        <f t="shared" ca="1" si="1"/>
        <v>0.02</v>
      </c>
      <c r="G28" s="25">
        <f t="shared" ca="1" si="9"/>
        <v>14.737326099509009</v>
      </c>
      <c r="H28" s="25">
        <f t="shared" ca="1" si="9"/>
        <v>80.179173469867976</v>
      </c>
      <c r="I28" s="25">
        <f t="shared" ca="1" si="9"/>
        <v>35.404145056547165</v>
      </c>
      <c r="J28" s="25">
        <f t="shared" ca="1" si="9"/>
        <v>14.502607490200232</v>
      </c>
      <c r="K28" s="25">
        <f t="shared" ca="1" si="9"/>
        <v>13.028994294371879</v>
      </c>
      <c r="L28" s="25">
        <f t="shared" ca="1" si="9"/>
        <v>4.6175498386245781</v>
      </c>
      <c r="M28" s="25">
        <f t="shared" ca="1" si="3"/>
        <v>0.23821218238462205</v>
      </c>
      <c r="N28" s="25">
        <f t="shared" ca="1" si="4"/>
        <v>18.340045202609936</v>
      </c>
      <c r="O28" s="25">
        <f t="shared" si="6"/>
        <v>96</v>
      </c>
      <c r="P28" s="25">
        <f t="shared" ca="1" si="5"/>
        <v>38.500867459705923</v>
      </c>
    </row>
    <row r="29" spans="1:16" ht="13.05" x14ac:dyDescent="0.3">
      <c r="A29" s="24">
        <v>1975</v>
      </c>
      <c r="B29" s="25">
        <f t="shared" ca="1" si="8"/>
        <v>45.904528557088298</v>
      </c>
      <c r="C29" s="25">
        <f t="shared" ca="1" si="8"/>
        <v>24.68048360055613</v>
      </c>
      <c r="D29" s="25">
        <f t="shared" ca="1" si="8"/>
        <v>52.349824153992856</v>
      </c>
      <c r="E29" s="25">
        <f t="shared" ca="1" si="8"/>
        <v>49.87894829200998</v>
      </c>
      <c r="F29" s="25">
        <f t="shared" ca="1" si="1"/>
        <v>2.7108060108295345E-2</v>
      </c>
      <c r="G29" s="25">
        <f t="shared" ca="1" si="9"/>
        <v>14.939894633453168</v>
      </c>
      <c r="H29" s="25">
        <f t="shared" ca="1" si="9"/>
        <v>80.937443979776532</v>
      </c>
      <c r="I29" s="25">
        <f t="shared" ca="1" si="9"/>
        <v>35.243435250066824</v>
      </c>
      <c r="J29" s="25">
        <f t="shared" ca="1" si="9"/>
        <v>15.981024441637349</v>
      </c>
      <c r="K29" s="25">
        <f t="shared" ca="1" si="9"/>
        <v>15.438056107902268</v>
      </c>
      <c r="L29" s="25">
        <f t="shared" ca="1" si="9"/>
        <v>4.8474929126938058</v>
      </c>
      <c r="M29" s="25">
        <f t="shared" ca="1" si="3"/>
        <v>0.35797443809316049</v>
      </c>
      <c r="N29" s="25">
        <f t="shared" ca="1" si="4"/>
        <v>21.044087547679148</v>
      </c>
      <c r="O29" s="25">
        <f t="shared" si="6"/>
        <v>100</v>
      </c>
      <c r="P29" s="25">
        <f t="shared" ca="1" si="5"/>
        <v>39.686202837904943</v>
      </c>
    </row>
    <row r="30" spans="1:16" ht="13.05" x14ac:dyDescent="0.3">
      <c r="A30" s="24">
        <v>1976</v>
      </c>
      <c r="B30" s="25">
        <f t="shared" ca="1" si="8"/>
        <v>46.587169207222907</v>
      </c>
      <c r="C30" s="25">
        <f t="shared" ca="1" si="8"/>
        <v>27.336745488115671</v>
      </c>
      <c r="D30" s="25">
        <f t="shared" ca="1" si="8"/>
        <v>52.579998573421221</v>
      </c>
      <c r="E30" s="25">
        <f t="shared" ca="1" si="8"/>
        <v>50.754169578662008</v>
      </c>
      <c r="F30" s="25">
        <f t="shared" ca="1" si="1"/>
        <v>3.7224194364083987E-2</v>
      </c>
      <c r="G30" s="25">
        <f t="shared" ca="1" si="9"/>
        <v>15.222143278381836</v>
      </c>
      <c r="H30" s="25">
        <f t="shared" ca="1" si="9"/>
        <v>81.617055146257698</v>
      </c>
      <c r="I30" s="25">
        <f t="shared" ca="1" si="9"/>
        <v>33.815338265912629</v>
      </c>
      <c r="J30" s="25">
        <f t="shared" ca="1" si="9"/>
        <v>17.778960491447151</v>
      </c>
      <c r="K30" s="25">
        <f t="shared" ca="1" si="9"/>
        <v>17.811260761338971</v>
      </c>
      <c r="L30" s="25">
        <f t="shared" ca="1" si="9"/>
        <v>5.075687425189094</v>
      </c>
      <c r="M30" s="25">
        <f t="shared" ca="1" si="3"/>
        <v>0.51699744998260388</v>
      </c>
      <c r="N30" s="25">
        <f t="shared" ca="1" si="4"/>
        <v>23.463309946286557</v>
      </c>
      <c r="O30" s="25">
        <f t="shared" si="6"/>
        <v>104</v>
      </c>
      <c r="P30" s="25">
        <f t="shared" ca="1" si="5"/>
        <v>40.873530520815493</v>
      </c>
    </row>
    <row r="31" spans="1:16" ht="13.05" x14ac:dyDescent="0.3">
      <c r="A31" s="24">
        <v>1977</v>
      </c>
      <c r="B31" s="25">
        <f t="shared" ca="1" si="8"/>
        <v>47.159754599943042</v>
      </c>
      <c r="C31" s="25">
        <f t="shared" ca="1" si="8"/>
        <v>29.370950756840948</v>
      </c>
      <c r="D31" s="25">
        <f t="shared" ca="1" si="8"/>
        <v>52.647445728528488</v>
      </c>
      <c r="E31" s="25">
        <f t="shared" ca="1" si="8"/>
        <v>52.414188441297696</v>
      </c>
      <c r="F31" s="25">
        <f t="shared" ca="1" si="1"/>
        <v>5.6924250976222168E-2</v>
      </c>
      <c r="G31" s="25">
        <f t="shared" ca="1" si="9"/>
        <v>15.649515710267055</v>
      </c>
      <c r="H31" s="25">
        <f t="shared" ca="1" si="9"/>
        <v>82.50222894415333</v>
      </c>
      <c r="I31" s="25">
        <f t="shared" ca="1" si="9"/>
        <v>33.249800388854325</v>
      </c>
      <c r="J31" s="25">
        <f t="shared" ca="1" si="9"/>
        <v>19.873292575423783</v>
      </c>
      <c r="K31" s="25">
        <f t="shared" ca="1" si="9"/>
        <v>20.463453462273026</v>
      </c>
      <c r="L31" s="25">
        <f t="shared" ca="1" si="9"/>
        <v>5.5367271552987685</v>
      </c>
      <c r="M31" s="25">
        <f t="shared" ca="1" si="3"/>
        <v>0.77910202608584578</v>
      </c>
      <c r="N31" s="25">
        <f t="shared" ca="1" si="4"/>
        <v>25.591801420714827</v>
      </c>
      <c r="O31" s="25">
        <f t="shared" si="6"/>
        <v>108</v>
      </c>
      <c r="P31" s="25">
        <f t="shared" ca="1" si="5"/>
        <v>42.051358582396979</v>
      </c>
    </row>
    <row r="32" spans="1:16" ht="13.05" x14ac:dyDescent="0.3">
      <c r="A32" s="24">
        <v>1978</v>
      </c>
      <c r="B32" s="25">
        <f t="shared" ca="1" si="8"/>
        <v>47.772090079245352</v>
      </c>
      <c r="C32" s="25">
        <f t="shared" ca="1" si="8"/>
        <v>30.994720004334035</v>
      </c>
      <c r="D32" s="25">
        <f t="shared" ca="1" si="8"/>
        <v>53.242043784833747</v>
      </c>
      <c r="E32" s="25">
        <f t="shared" ca="1" si="8"/>
        <v>54.764296957908336</v>
      </c>
      <c r="F32" s="25">
        <f t="shared" ca="1" si="1"/>
        <v>9.8736245044882848E-2</v>
      </c>
      <c r="G32" s="25">
        <f t="shared" ca="1" si="9"/>
        <v>16.089337491782398</v>
      </c>
      <c r="H32" s="25">
        <f t="shared" ca="1" si="9"/>
        <v>83.259747600184127</v>
      </c>
      <c r="I32" s="25">
        <f t="shared" ca="1" si="9"/>
        <v>34.195943103406698</v>
      </c>
      <c r="J32" s="25">
        <f t="shared" ca="1" si="9"/>
        <v>22.121535310657599</v>
      </c>
      <c r="K32" s="25">
        <f t="shared" ca="1" si="9"/>
        <v>21.862220866430015</v>
      </c>
      <c r="L32" s="25">
        <f t="shared" ca="1" si="9"/>
        <v>5.7562909746838216</v>
      </c>
      <c r="M32" s="25">
        <f t="shared" ca="1" si="3"/>
        <v>1.2104894391268148</v>
      </c>
      <c r="N32" s="25">
        <f t="shared" ca="1" si="4"/>
        <v>27.559239068380144</v>
      </c>
      <c r="O32" s="25">
        <f t="shared" si="6"/>
        <v>112</v>
      </c>
      <c r="P32" s="25">
        <f t="shared" ca="1" si="5"/>
        <v>43.14886365455132</v>
      </c>
    </row>
    <row r="33" spans="1:16" ht="13.05" x14ac:dyDescent="0.3">
      <c r="A33" s="24">
        <v>1979</v>
      </c>
      <c r="B33" s="25">
        <f t="shared" ca="1" si="8"/>
        <v>48.522020087094305</v>
      </c>
      <c r="C33" s="25">
        <f t="shared" ca="1" si="8"/>
        <v>32.218880530387615</v>
      </c>
      <c r="D33" s="25">
        <f t="shared" ca="1" si="8"/>
        <v>53.859832899520384</v>
      </c>
      <c r="E33" s="25">
        <f t="shared" ca="1" si="8"/>
        <v>57.857560388815152</v>
      </c>
      <c r="F33" s="25">
        <f t="shared" ca="1" si="1"/>
        <v>0.16400709461949226</v>
      </c>
      <c r="G33" s="25">
        <f t="shared" ca="1" si="9"/>
        <v>16.808296950977404</v>
      </c>
      <c r="H33" s="25">
        <f t="shared" ca="1" si="9"/>
        <v>84.441422060447948</v>
      </c>
      <c r="I33" s="25">
        <f t="shared" ca="1" si="9"/>
        <v>35.066657079073067</v>
      </c>
      <c r="J33" s="25">
        <f t="shared" ca="1" si="9"/>
        <v>25.214038040756275</v>
      </c>
      <c r="K33" s="25">
        <f t="shared" ca="1" si="9"/>
        <v>21.952464314281958</v>
      </c>
      <c r="L33" s="25">
        <f t="shared" ca="1" si="9"/>
        <v>6.7674889215430358</v>
      </c>
      <c r="M33" s="25">
        <f t="shared" ca="1" si="3"/>
        <v>1.8462109558889546</v>
      </c>
      <c r="N33" s="25">
        <f t="shared" ca="1" si="4"/>
        <v>29.446244959238012</v>
      </c>
      <c r="O33" s="25">
        <f t="shared" si="6"/>
        <v>116</v>
      </c>
      <c r="P33" s="25">
        <f t="shared" ca="1" si="5"/>
        <v>44.41837170075393</v>
      </c>
    </row>
    <row r="34" spans="1:16" ht="13.05" x14ac:dyDescent="0.3">
      <c r="A34" s="24">
        <v>1980</v>
      </c>
      <c r="B34" s="25">
        <f t="shared" ca="1" si="8"/>
        <v>49.19974991756628</v>
      </c>
      <c r="C34" s="25">
        <f t="shared" ca="1" si="8"/>
        <v>33.138949373333247</v>
      </c>
      <c r="D34" s="25">
        <f t="shared" ca="1" si="8"/>
        <v>54.264960586582028</v>
      </c>
      <c r="E34" s="25">
        <f t="shared" ca="1" si="8"/>
        <v>59.062459193999537</v>
      </c>
      <c r="F34" s="25">
        <f t="shared" ca="1" si="1"/>
        <v>0.25572885572126158</v>
      </c>
      <c r="G34" s="25">
        <f t="shared" ref="G34:L43" ca="1" si="10">GEOMEAN(OFFSET(G$77,$O34,0,4,1))</f>
        <v>17.581553214897585</v>
      </c>
      <c r="H34" s="25">
        <f t="shared" ca="1" si="10"/>
        <v>85.467411782397278</v>
      </c>
      <c r="I34" s="25">
        <f t="shared" ca="1" si="10"/>
        <v>36.679732120836128</v>
      </c>
      <c r="J34" s="25">
        <f t="shared" ca="1" si="10"/>
        <v>29.224612160302325</v>
      </c>
      <c r="K34" s="25">
        <f t="shared" ca="1" si="10"/>
        <v>22.413719199522131</v>
      </c>
      <c r="L34" s="25">
        <f t="shared" ca="1" si="10"/>
        <v>7.9938854971925801</v>
      </c>
      <c r="M34" s="25">
        <f t="shared" ca="1" si="3"/>
        <v>2.6260061997030184</v>
      </c>
      <c r="N34" s="25">
        <f t="shared" ca="1" si="4"/>
        <v>30.499238499063122</v>
      </c>
      <c r="O34" s="25">
        <f t="shared" si="6"/>
        <v>120</v>
      </c>
      <c r="P34" s="25">
        <f t="shared" ca="1" si="5"/>
        <v>45.529391830557046</v>
      </c>
    </row>
    <row r="35" spans="1:16" ht="13.05" x14ac:dyDescent="0.3">
      <c r="A35" s="24">
        <v>1981</v>
      </c>
      <c r="B35" s="25">
        <f t="shared" ca="1" si="8"/>
        <v>49.659883728161162</v>
      </c>
      <c r="C35" s="25">
        <f t="shared" ca="1" si="8"/>
        <v>34.166234431760834</v>
      </c>
      <c r="D35" s="25">
        <f t="shared" ca="1" si="8"/>
        <v>54.104887979850965</v>
      </c>
      <c r="E35" s="25">
        <f t="shared" ca="1" si="8"/>
        <v>58.221308027539067</v>
      </c>
      <c r="F35" s="25">
        <f t="shared" ca="1" si="1"/>
        <v>0.36121468885193569</v>
      </c>
      <c r="G35" s="25">
        <f t="shared" ca="1" si="10"/>
        <v>18.139609616910505</v>
      </c>
      <c r="H35" s="25">
        <f t="shared" ca="1" si="10"/>
        <v>85.457439331141472</v>
      </c>
      <c r="I35" s="25">
        <f t="shared" ca="1" si="10"/>
        <v>38.792883634312467</v>
      </c>
      <c r="J35" s="25">
        <f t="shared" ca="1" si="10"/>
        <v>33.876300792972572</v>
      </c>
      <c r="K35" s="25">
        <f t="shared" ca="1" si="10"/>
        <v>23.57536497574015</v>
      </c>
      <c r="L35" s="25">
        <f t="shared" ca="1" si="10"/>
        <v>8.5790188706173662</v>
      </c>
      <c r="M35" s="25">
        <f t="shared" ca="1" si="3"/>
        <v>3.2816655838411299</v>
      </c>
      <c r="N35" s="25">
        <f t="shared" ca="1" si="4"/>
        <v>31.568045288246307</v>
      </c>
      <c r="O35" s="25">
        <f t="shared" si="6"/>
        <v>124</v>
      </c>
      <c r="P35" s="25">
        <f t="shared" ca="1" si="5"/>
        <v>46.214695713392771</v>
      </c>
    </row>
    <row r="36" spans="1:16" ht="13.05" x14ac:dyDescent="0.3">
      <c r="A36" s="24">
        <v>1982</v>
      </c>
      <c r="B36" s="25">
        <f t="shared" ca="1" si="8"/>
        <v>50.122265903319217</v>
      </c>
      <c r="C36" s="25">
        <f t="shared" ca="1" si="8"/>
        <v>35.136615223441645</v>
      </c>
      <c r="D36" s="25">
        <f t="shared" ca="1" si="8"/>
        <v>54.094917529335405</v>
      </c>
      <c r="E36" s="25">
        <f t="shared" ca="1" si="8"/>
        <v>56.813868803724205</v>
      </c>
      <c r="F36" s="25">
        <f t="shared" ref="F36:F67" ca="1" si="11">IFERROR(GEOMEAN(OFFSET(F$77,$O36,0,4,1)),0)</f>
        <v>0.45907370375158907</v>
      </c>
      <c r="G36" s="25">
        <f t="shared" ca="1" si="10"/>
        <v>18.419928066975171</v>
      </c>
      <c r="H36" s="25">
        <f t="shared" ca="1" si="10"/>
        <v>85.214993399048879</v>
      </c>
      <c r="I36" s="25">
        <f t="shared" ca="1" si="10"/>
        <v>41.170556848136805</v>
      </c>
      <c r="J36" s="25">
        <f t="shared" ca="1" si="10"/>
        <v>38.173091034342981</v>
      </c>
      <c r="K36" s="25">
        <f t="shared" ca="1" si="10"/>
        <v>26.060857094547352</v>
      </c>
      <c r="L36" s="25">
        <f t="shared" ca="1" si="10"/>
        <v>9.1704588551303665</v>
      </c>
      <c r="M36" s="25">
        <f t="shared" ref="M36:M67" ca="1" si="12">IFERROR(GEOMEAN(OFFSET(M$77,$O36,0,4,1)),0)</f>
        <v>3.7922144018780632</v>
      </c>
      <c r="N36" s="25">
        <f t="shared" ref="N36:N67" ca="1" si="13">GEOMEAN(OFFSET(N$77,$O36,0,4,1))</f>
        <v>32.61896737178963</v>
      </c>
      <c r="O36" s="25">
        <f t="shared" si="6"/>
        <v>128</v>
      </c>
      <c r="P36" s="25">
        <f t="shared" ref="P36:P67" ca="1" si="14">GEOMEAN(OFFSET(P$77,$O36,0,4,1))</f>
        <v>46.844641100569845</v>
      </c>
    </row>
    <row r="37" spans="1:16" ht="13.05" x14ac:dyDescent="0.3">
      <c r="A37" s="24">
        <v>1983</v>
      </c>
      <c r="B37" s="25">
        <f t="shared" ca="1" si="8"/>
        <v>50.617342272636492</v>
      </c>
      <c r="C37" s="25">
        <f t="shared" ca="1" si="8"/>
        <v>35.996712253207328</v>
      </c>
      <c r="D37" s="25">
        <f t="shared" ca="1" si="8"/>
        <v>54.417406156786789</v>
      </c>
      <c r="E37" s="25">
        <f t="shared" ca="1" si="8"/>
        <v>55.99988045247251</v>
      </c>
      <c r="F37" s="25">
        <f t="shared" ca="1" si="11"/>
        <v>0.59054925226542854</v>
      </c>
      <c r="G37" s="25">
        <f t="shared" ca="1" si="10"/>
        <v>18.6648787312424</v>
      </c>
      <c r="H37" s="25">
        <f t="shared" ca="1" si="10"/>
        <v>85.107489902021953</v>
      </c>
      <c r="I37" s="25">
        <f t="shared" ca="1" si="10"/>
        <v>42.324292895843925</v>
      </c>
      <c r="J37" s="25">
        <f t="shared" ca="1" si="10"/>
        <v>41.590475834022662</v>
      </c>
      <c r="K37" s="25">
        <f t="shared" ca="1" si="10"/>
        <v>29.101321169620419</v>
      </c>
      <c r="L37" s="25">
        <f t="shared" ca="1" si="10"/>
        <v>9.7120038112288167</v>
      </c>
      <c r="M37" s="25">
        <f t="shared" ca="1" si="12"/>
        <v>4.3589677473125308</v>
      </c>
      <c r="N37" s="25">
        <f t="shared" ca="1" si="13"/>
        <v>33.859735584777972</v>
      </c>
      <c r="O37" s="25">
        <f t="shared" si="6"/>
        <v>132</v>
      </c>
      <c r="P37" s="25">
        <f t="shared" ca="1" si="14"/>
        <v>47.487167109508299</v>
      </c>
    </row>
    <row r="38" spans="1:16" ht="13.05" x14ac:dyDescent="0.3">
      <c r="A38" s="24">
        <v>1984</v>
      </c>
      <c r="B38" s="25">
        <f t="shared" ca="1" si="8"/>
        <v>51.179629360263704</v>
      </c>
      <c r="C38" s="25">
        <f t="shared" ca="1" si="8"/>
        <v>36.869179528955407</v>
      </c>
      <c r="D38" s="25">
        <f t="shared" ca="1" si="8"/>
        <v>55.044535992890836</v>
      </c>
      <c r="E38" s="25">
        <f t="shared" ca="1" si="8"/>
        <v>56.139625452644786</v>
      </c>
      <c r="F38" s="25">
        <f t="shared" ca="1" si="11"/>
        <v>0.81406383785055059</v>
      </c>
      <c r="G38" s="25">
        <f t="shared" ca="1" si="10"/>
        <v>18.934701891656573</v>
      </c>
      <c r="H38" s="25">
        <f t="shared" ca="1" si="10"/>
        <v>85.094971662990091</v>
      </c>
      <c r="I38" s="25">
        <f t="shared" ca="1" si="10"/>
        <v>44.627487280953055</v>
      </c>
      <c r="J38" s="25">
        <f t="shared" ca="1" si="10"/>
        <v>44.679975860314258</v>
      </c>
      <c r="K38" s="25">
        <f t="shared" ca="1" si="10"/>
        <v>33.166880855448618</v>
      </c>
      <c r="L38" s="25">
        <f t="shared" ca="1" si="10"/>
        <v>9.8849962038121131</v>
      </c>
      <c r="M38" s="25">
        <f t="shared" ca="1" si="12"/>
        <v>5.1014097823908431</v>
      </c>
      <c r="N38" s="25">
        <f t="shared" ca="1" si="13"/>
        <v>35.459434536867818</v>
      </c>
      <c r="O38" s="25">
        <f t="shared" si="6"/>
        <v>136</v>
      </c>
      <c r="P38" s="25">
        <f t="shared" ca="1" si="14"/>
        <v>48.251807365192491</v>
      </c>
    </row>
    <row r="39" spans="1:16" ht="13.05" x14ac:dyDescent="0.3">
      <c r="A39" s="24">
        <v>1985</v>
      </c>
      <c r="B39" s="25">
        <f t="shared" ca="1" si="8"/>
        <v>51.9046509352142</v>
      </c>
      <c r="C39" s="25">
        <f t="shared" ca="1" si="8"/>
        <v>37.734337000082405</v>
      </c>
      <c r="D39" s="25">
        <f t="shared" ca="1" si="8"/>
        <v>55.237412405308099</v>
      </c>
      <c r="E39" s="25">
        <f t="shared" ca="1" si="8"/>
        <v>57.057062896661975</v>
      </c>
      <c r="F39" s="25">
        <f t="shared" ca="1" si="11"/>
        <v>1.1373412542884296</v>
      </c>
      <c r="G39" s="25">
        <f t="shared" ca="1" si="10"/>
        <v>19.909081760346222</v>
      </c>
      <c r="H39" s="25">
        <f t="shared" ca="1" si="10"/>
        <v>85.814453084998959</v>
      </c>
      <c r="I39" s="25">
        <f t="shared" ca="1" si="10"/>
        <v>46.869168164911635</v>
      </c>
      <c r="J39" s="25">
        <f t="shared" ca="1" si="10"/>
        <v>47.603973269450442</v>
      </c>
      <c r="K39" s="25">
        <f t="shared" ca="1" si="10"/>
        <v>37.77435823083318</v>
      </c>
      <c r="L39" s="25">
        <f t="shared" ca="1" si="10"/>
        <v>9.9024864445045786</v>
      </c>
      <c r="M39" s="25">
        <f t="shared" ca="1" si="12"/>
        <v>6.2434376669571128</v>
      </c>
      <c r="N39" s="25">
        <f t="shared" ca="1" si="13"/>
        <v>37.281072684451928</v>
      </c>
      <c r="O39" s="25">
        <f t="shared" si="6"/>
        <v>140</v>
      </c>
      <c r="P39" s="25">
        <f t="shared" ca="1" si="14"/>
        <v>49.296595368157945</v>
      </c>
    </row>
    <row r="40" spans="1:16" x14ac:dyDescent="0.3">
      <c r="A40" s="24">
        <v>1986</v>
      </c>
      <c r="B40" s="25">
        <f t="shared" ca="1" si="8"/>
        <v>52.52711409759722</v>
      </c>
      <c r="C40" s="25">
        <f t="shared" ca="1" si="8"/>
        <v>38.43960383951822</v>
      </c>
      <c r="D40" s="25">
        <f t="shared" ca="1" si="8"/>
        <v>54.677347266280549</v>
      </c>
      <c r="E40" s="25">
        <f t="shared" ca="1" si="8"/>
        <v>57.314955318283722</v>
      </c>
      <c r="F40" s="25">
        <f t="shared" ca="1" si="11"/>
        <v>1.5715075195789034</v>
      </c>
      <c r="G40" s="25">
        <f t="shared" ca="1" si="10"/>
        <v>20.637436512171949</v>
      </c>
      <c r="H40" s="25">
        <f t="shared" ca="1" si="10"/>
        <v>86.934452316718165</v>
      </c>
      <c r="I40" s="25">
        <f t="shared" ca="1" si="10"/>
        <v>47.644627007702653</v>
      </c>
      <c r="J40" s="25">
        <f t="shared" ca="1" si="10"/>
        <v>51.690971176164574</v>
      </c>
      <c r="K40" s="25">
        <f t="shared" ca="1" si="10"/>
        <v>40.146799426408556</v>
      </c>
      <c r="L40" s="25">
        <f t="shared" ca="1" si="10"/>
        <v>10.174106417007774</v>
      </c>
      <c r="M40" s="25">
        <f t="shared" ca="1" si="12"/>
        <v>7.6540689108539715</v>
      </c>
      <c r="N40" s="25">
        <f t="shared" ca="1" si="13"/>
        <v>39.154224548147162</v>
      </c>
      <c r="O40" s="25">
        <f t="shared" si="6"/>
        <v>144</v>
      </c>
      <c r="P40" s="25">
        <f t="shared" ca="1" si="14"/>
        <v>50.289247097284722</v>
      </c>
    </row>
    <row r="41" spans="1:16" x14ac:dyDescent="0.3">
      <c r="A41" s="24">
        <v>1987</v>
      </c>
      <c r="B41" s="25">
        <f t="shared" ca="1" si="8"/>
        <v>53.770064919660072</v>
      </c>
      <c r="C41" s="25">
        <f t="shared" ca="1" si="8"/>
        <v>38.982257366483317</v>
      </c>
      <c r="D41" s="25">
        <f t="shared" ca="1" si="8"/>
        <v>54.974437472396517</v>
      </c>
      <c r="E41" s="25">
        <f t="shared" ca="1" si="8"/>
        <v>58.395341840531337</v>
      </c>
      <c r="F41" s="25">
        <f t="shared" ca="1" si="11"/>
        <v>2.1516259536720757</v>
      </c>
      <c r="G41" s="25">
        <f t="shared" ca="1" si="10"/>
        <v>21.006551778075206</v>
      </c>
      <c r="H41" s="25">
        <f t="shared" ca="1" si="10"/>
        <v>88.099386771580427</v>
      </c>
      <c r="I41" s="25">
        <f t="shared" ca="1" si="10"/>
        <v>47.96999739420459</v>
      </c>
      <c r="J41" s="25">
        <f t="shared" ca="1" si="10"/>
        <v>55.944531074299583</v>
      </c>
      <c r="K41" s="25">
        <f t="shared" ca="1" si="10"/>
        <v>40.014783804475343</v>
      </c>
      <c r="L41" s="25">
        <f t="shared" ca="1" si="10"/>
        <v>10.957443786608865</v>
      </c>
      <c r="M41" s="25">
        <f t="shared" ca="1" si="12"/>
        <v>9.2198098028297686</v>
      </c>
      <c r="N41" s="25">
        <f t="shared" ca="1" si="13"/>
        <v>41.329770084659742</v>
      </c>
      <c r="O41" s="25">
        <f t="shared" si="6"/>
        <v>148</v>
      </c>
      <c r="P41" s="25">
        <f t="shared" ca="1" si="14"/>
        <v>51.495898614279731</v>
      </c>
    </row>
    <row r="42" spans="1:16" x14ac:dyDescent="0.3">
      <c r="A42" s="24">
        <v>1988</v>
      </c>
      <c r="B42" s="25">
        <f t="shared" ca="1" si="8"/>
        <v>56.064690655933632</v>
      </c>
      <c r="C42" s="25">
        <f t="shared" ca="1" si="8"/>
        <v>39.544595158671214</v>
      </c>
      <c r="D42" s="25">
        <f t="shared" ca="1" si="8"/>
        <v>55.901892648467708</v>
      </c>
      <c r="E42" s="25">
        <f t="shared" ca="1" si="8"/>
        <v>59.686997673389598</v>
      </c>
      <c r="F42" s="25">
        <f t="shared" ca="1" si="11"/>
        <v>2.9708538051717963</v>
      </c>
      <c r="G42" s="25">
        <f t="shared" ca="1" si="10"/>
        <v>22.125320811597863</v>
      </c>
      <c r="H42" s="25">
        <f t="shared" ca="1" si="10"/>
        <v>89.291822016716807</v>
      </c>
      <c r="I42" s="25">
        <f t="shared" ca="1" si="10"/>
        <v>47.957474798846263</v>
      </c>
      <c r="J42" s="25">
        <f t="shared" ca="1" si="10"/>
        <v>59.932244298305051</v>
      </c>
      <c r="K42" s="25">
        <f t="shared" ca="1" si="10"/>
        <v>40.331794792310312</v>
      </c>
      <c r="L42" s="25">
        <f t="shared" ca="1" si="10"/>
        <v>12.63408457510749</v>
      </c>
      <c r="M42" s="25">
        <f t="shared" ca="1" si="12"/>
        <v>11.552194530109121</v>
      </c>
      <c r="N42" s="25">
        <f t="shared" ca="1" si="13"/>
        <v>44.873391014860488</v>
      </c>
      <c r="O42" s="25">
        <f t="shared" si="6"/>
        <v>152</v>
      </c>
      <c r="P42" s="25">
        <f t="shared" ca="1" si="14"/>
        <v>53.147509360851238</v>
      </c>
    </row>
    <row r="43" spans="1:16" x14ac:dyDescent="0.3">
      <c r="A43" s="24">
        <v>1989</v>
      </c>
      <c r="B43" s="25">
        <f t="shared" ca="1" si="8"/>
        <v>59.169923244780868</v>
      </c>
      <c r="C43" s="25">
        <f t="shared" ca="1" si="8"/>
        <v>40.261884606600702</v>
      </c>
      <c r="D43" s="25">
        <f t="shared" ca="1" si="8"/>
        <v>57.182932536356965</v>
      </c>
      <c r="E43" s="25">
        <f t="shared" ca="1" si="8"/>
        <v>60.661950047456706</v>
      </c>
      <c r="F43" s="25">
        <f t="shared" ca="1" si="11"/>
        <v>4.3055662788421607</v>
      </c>
      <c r="G43" s="25">
        <f t="shared" ca="1" si="10"/>
        <v>24.189786595077351</v>
      </c>
      <c r="H43" s="25">
        <f t="shared" ca="1" si="10"/>
        <v>91.259914682837518</v>
      </c>
      <c r="I43" s="25">
        <f t="shared" ca="1" si="10"/>
        <v>48.693209310110284</v>
      </c>
      <c r="J43" s="25">
        <f t="shared" ca="1" si="10"/>
        <v>63.581597703286349</v>
      </c>
      <c r="K43" s="25">
        <f t="shared" ca="1" si="10"/>
        <v>40.842418420125043</v>
      </c>
      <c r="L43" s="25">
        <f t="shared" ca="1" si="10"/>
        <v>14.881219101378299</v>
      </c>
      <c r="M43" s="25">
        <f t="shared" ca="1" si="12"/>
        <v>15.649030086838071</v>
      </c>
      <c r="N43" s="25">
        <f t="shared" ca="1" si="13"/>
        <v>47.228555968988339</v>
      </c>
      <c r="O43" s="25">
        <f t="shared" si="6"/>
        <v>156</v>
      </c>
      <c r="P43" s="25">
        <f t="shared" ca="1" si="14"/>
        <v>55.288604495808862</v>
      </c>
    </row>
    <row r="44" spans="1:16" x14ac:dyDescent="0.3">
      <c r="A44" s="24">
        <v>1990</v>
      </c>
      <c r="B44" s="25">
        <f t="shared" ref="B44:E63" ca="1" si="15">GEOMEAN(OFFSET(B$77,$O44,0,4,1))</f>
        <v>62.575919950249414</v>
      </c>
      <c r="C44" s="25">
        <f t="shared" ca="1" si="15"/>
        <v>41.317957425818065</v>
      </c>
      <c r="D44" s="25">
        <f t="shared" ca="1" si="15"/>
        <v>59.192308071078685</v>
      </c>
      <c r="E44" s="25">
        <f t="shared" ca="1" si="15"/>
        <v>60.904922608319154</v>
      </c>
      <c r="F44" s="25">
        <f t="shared" ca="1" si="11"/>
        <v>5.4166574389859781</v>
      </c>
      <c r="G44" s="25">
        <f t="shared" ref="G44:L53" ca="1" si="16">GEOMEAN(OFFSET(G$77,$O44,0,4,1))</f>
        <v>25.896862679061844</v>
      </c>
      <c r="H44" s="25">
        <f t="shared" ca="1" si="16"/>
        <v>93.492767075404814</v>
      </c>
      <c r="I44" s="25">
        <f t="shared" ca="1" si="16"/>
        <v>50.94667178467904</v>
      </c>
      <c r="J44" s="25">
        <f t="shared" ca="1" si="16"/>
        <v>68.321402867927304</v>
      </c>
      <c r="K44" s="25">
        <f t="shared" ca="1" si="16"/>
        <v>41.881264112538481</v>
      </c>
      <c r="L44" s="25">
        <f t="shared" ca="1" si="16"/>
        <v>17.566320659363971</v>
      </c>
      <c r="M44" s="25">
        <f t="shared" ca="1" si="12"/>
        <v>19.0544751156046</v>
      </c>
      <c r="N44" s="25">
        <f t="shared" ca="1" si="13"/>
        <v>48.827147113354592</v>
      </c>
      <c r="O44" s="25">
        <f t="shared" si="6"/>
        <v>160</v>
      </c>
      <c r="P44" s="25">
        <f t="shared" ca="1" si="14"/>
        <v>57.656097729264481</v>
      </c>
    </row>
    <row r="45" spans="1:16" x14ac:dyDescent="0.3">
      <c r="A45" s="24">
        <v>1991</v>
      </c>
      <c r="B45" s="25">
        <f t="shared" ca="1" si="15"/>
        <v>65.252282496213112</v>
      </c>
      <c r="C45" s="25">
        <f t="shared" ca="1" si="15"/>
        <v>43.457990112470611</v>
      </c>
      <c r="D45" s="25">
        <f t="shared" ca="1" si="15"/>
        <v>60.574600073205019</v>
      </c>
      <c r="E45" s="25">
        <f t="shared" ca="1" si="15"/>
        <v>60.58739784031625</v>
      </c>
      <c r="F45" s="25">
        <f t="shared" ca="1" si="11"/>
        <v>6.6873528212508813</v>
      </c>
      <c r="G45" s="25">
        <f t="shared" ca="1" si="16"/>
        <v>27.745163751239438</v>
      </c>
      <c r="H45" s="25">
        <f t="shared" ca="1" si="16"/>
        <v>96.88127098288092</v>
      </c>
      <c r="I45" s="25">
        <f t="shared" ca="1" si="16"/>
        <v>52.99890367134924</v>
      </c>
      <c r="J45" s="25">
        <f t="shared" ca="1" si="16"/>
        <v>73.920559132237543</v>
      </c>
      <c r="K45" s="25">
        <f t="shared" ca="1" si="16"/>
        <v>44.260723608212821</v>
      </c>
      <c r="L45" s="25">
        <f t="shared" ca="1" si="16"/>
        <v>18.929657066726442</v>
      </c>
      <c r="M45" s="25">
        <f t="shared" ca="1" si="12"/>
        <v>22.392263169525144</v>
      </c>
      <c r="N45" s="25">
        <f t="shared" ca="1" si="13"/>
        <v>50.371459946334156</v>
      </c>
      <c r="O45" s="25">
        <f t="shared" si="6"/>
        <v>164</v>
      </c>
      <c r="P45" s="25">
        <f t="shared" ca="1" si="14"/>
        <v>60.158687974143049</v>
      </c>
    </row>
    <row r="46" spans="1:16" x14ac:dyDescent="0.3">
      <c r="A46" s="24">
        <v>1992</v>
      </c>
      <c r="B46" s="25">
        <f t="shared" ca="1" si="15"/>
        <v>67.175640217508644</v>
      </c>
      <c r="C46" s="25">
        <f t="shared" ca="1" si="15"/>
        <v>46.400490144164344</v>
      </c>
      <c r="D46" s="25">
        <f t="shared" ca="1" si="15"/>
        <v>61.269725359249705</v>
      </c>
      <c r="E46" s="25">
        <f t="shared" ca="1" si="15"/>
        <v>59.56853235801011</v>
      </c>
      <c r="F46" s="25">
        <f t="shared" ca="1" si="11"/>
        <v>7.6388133138079164</v>
      </c>
      <c r="G46" s="25">
        <f t="shared" ca="1" si="16"/>
        <v>27.902137267801674</v>
      </c>
      <c r="H46" s="25">
        <f t="shared" ca="1" si="16"/>
        <v>99.352023017084633</v>
      </c>
      <c r="I46" s="25">
        <f t="shared" ca="1" si="16"/>
        <v>54.113405029476723</v>
      </c>
      <c r="J46" s="25">
        <f t="shared" ca="1" si="16"/>
        <v>79.162537743319575</v>
      </c>
      <c r="K46" s="25">
        <f t="shared" ca="1" si="16"/>
        <v>45.104848785893502</v>
      </c>
      <c r="L46" s="25">
        <f t="shared" ca="1" si="16"/>
        <v>19.074992789547725</v>
      </c>
      <c r="M46" s="25">
        <f t="shared" ca="1" si="12"/>
        <v>23.005495925199341</v>
      </c>
      <c r="N46" s="25">
        <f t="shared" ca="1" si="13"/>
        <v>51.466527080599342</v>
      </c>
      <c r="O46" s="25">
        <f t="shared" si="6"/>
        <v>168</v>
      </c>
      <c r="P46" s="25">
        <f t="shared" ca="1" si="14"/>
        <v>62.081156805798344</v>
      </c>
    </row>
    <row r="47" spans="1:16" x14ac:dyDescent="0.3">
      <c r="A47" s="24">
        <v>1993</v>
      </c>
      <c r="B47" s="25">
        <f t="shared" ca="1" si="15"/>
        <v>68.776405182515106</v>
      </c>
      <c r="C47" s="25">
        <f t="shared" ca="1" si="15"/>
        <v>48.956128541156779</v>
      </c>
      <c r="D47" s="25">
        <f t="shared" ca="1" si="15"/>
        <v>61.807355496018175</v>
      </c>
      <c r="E47" s="25">
        <f t="shared" ca="1" si="15"/>
        <v>58.434804530484328</v>
      </c>
      <c r="F47" s="25">
        <f t="shared" ca="1" si="11"/>
        <v>8.6273485415280273</v>
      </c>
      <c r="G47" s="25">
        <f t="shared" ca="1" si="16"/>
        <v>26.488419576795881</v>
      </c>
      <c r="H47" s="25">
        <f t="shared" ca="1" si="16"/>
        <v>100.4518494709871</v>
      </c>
      <c r="I47" s="25">
        <f t="shared" ca="1" si="16"/>
        <v>57.090472499824848</v>
      </c>
      <c r="J47" s="25">
        <f t="shared" ca="1" si="16"/>
        <v>84.663038551466386</v>
      </c>
      <c r="K47" s="25">
        <f t="shared" ca="1" si="16"/>
        <v>44.316308636393799</v>
      </c>
      <c r="L47" s="25">
        <f t="shared" ca="1" si="16"/>
        <v>18.867331321980892</v>
      </c>
      <c r="M47" s="25">
        <f t="shared" ca="1" si="12"/>
        <v>22.019707492199846</v>
      </c>
      <c r="N47" s="25">
        <f t="shared" ca="1" si="13"/>
        <v>52.872417318485105</v>
      </c>
      <c r="O47" s="25">
        <f t="shared" si="6"/>
        <v>172</v>
      </c>
      <c r="P47" s="25">
        <f t="shared" ca="1" si="14"/>
        <v>63.523724524893723</v>
      </c>
    </row>
    <row r="48" spans="1:16" x14ac:dyDescent="0.3">
      <c r="A48" s="24">
        <v>1994</v>
      </c>
      <c r="B48" s="25">
        <f t="shared" ca="1" si="15"/>
        <v>70.153845345540105</v>
      </c>
      <c r="C48" s="25">
        <f t="shared" ca="1" si="15"/>
        <v>50.885196031782336</v>
      </c>
      <c r="D48" s="25">
        <f t="shared" ca="1" si="15"/>
        <v>62.49458285852387</v>
      </c>
      <c r="E48" s="25">
        <f t="shared" ca="1" si="15"/>
        <v>58.547321789876591</v>
      </c>
      <c r="F48" s="25">
        <f t="shared" ca="1" si="11"/>
        <v>10.653785756315013</v>
      </c>
      <c r="G48" s="25">
        <f t="shared" ca="1" si="16"/>
        <v>26.234452452350464</v>
      </c>
      <c r="H48" s="25">
        <f t="shared" ca="1" si="16"/>
        <v>101.33488542309784</v>
      </c>
      <c r="I48" s="25">
        <f t="shared" ca="1" si="16"/>
        <v>64.328668266564407</v>
      </c>
      <c r="J48" s="25">
        <f t="shared" ca="1" si="16"/>
        <v>89.073654745121345</v>
      </c>
      <c r="K48" s="25">
        <f t="shared" ca="1" si="16"/>
        <v>42.648909204659994</v>
      </c>
      <c r="L48" s="25">
        <f t="shared" ca="1" si="16"/>
        <v>18.939411604426443</v>
      </c>
      <c r="M48" s="25">
        <f t="shared" ca="1" si="12"/>
        <v>23.705393409292743</v>
      </c>
      <c r="N48" s="25">
        <f t="shared" ca="1" si="13"/>
        <v>55.455377275683539</v>
      </c>
      <c r="O48" s="25">
        <f t="shared" si="6"/>
        <v>176</v>
      </c>
      <c r="P48" s="25">
        <f t="shared" ca="1" si="14"/>
        <v>64.906432228306997</v>
      </c>
    </row>
    <row r="49" spans="1:16" x14ac:dyDescent="0.3">
      <c r="A49" s="24">
        <v>1995</v>
      </c>
      <c r="B49" s="25">
        <f t="shared" ca="1" si="15"/>
        <v>71.740866480646972</v>
      </c>
      <c r="C49" s="25">
        <f t="shared" ca="1" si="15"/>
        <v>52.605168345276894</v>
      </c>
      <c r="D49" s="25">
        <f t="shared" ca="1" si="15"/>
        <v>63.316793062193014</v>
      </c>
      <c r="E49" s="25">
        <f t="shared" ca="1" si="15"/>
        <v>58.399321821371785</v>
      </c>
      <c r="F49" s="25">
        <f t="shared" ca="1" si="11"/>
        <v>14.161828054386222</v>
      </c>
      <c r="G49" s="25">
        <f t="shared" ca="1" si="16"/>
        <v>27.866678767126395</v>
      </c>
      <c r="H49" s="25">
        <f t="shared" ca="1" si="16"/>
        <v>102.36650211671655</v>
      </c>
      <c r="I49" s="25">
        <f t="shared" ca="1" si="16"/>
        <v>68.716511224569672</v>
      </c>
      <c r="J49" s="25">
        <f t="shared" ca="1" si="16"/>
        <v>89.371161430480853</v>
      </c>
      <c r="K49" s="25">
        <f t="shared" ca="1" si="16"/>
        <v>41.030851164631812</v>
      </c>
      <c r="L49" s="25">
        <f t="shared" ca="1" si="16"/>
        <v>19.763347890281565</v>
      </c>
      <c r="M49" s="25">
        <f t="shared" ca="1" si="12"/>
        <v>28.372717308328141</v>
      </c>
      <c r="N49" s="25">
        <f t="shared" ca="1" si="13"/>
        <v>58.744759721100721</v>
      </c>
      <c r="O49" s="25">
        <f t="shared" si="6"/>
        <v>180</v>
      </c>
      <c r="P49" s="25">
        <f t="shared" ca="1" si="14"/>
        <v>66.273776538976449</v>
      </c>
    </row>
    <row r="50" spans="1:16" x14ac:dyDescent="0.3">
      <c r="A50" s="24">
        <v>1996</v>
      </c>
      <c r="B50" s="25">
        <f t="shared" ca="1" si="15"/>
        <v>73.719613245866384</v>
      </c>
      <c r="C50" s="25">
        <f t="shared" ca="1" si="15"/>
        <v>54.484779524025925</v>
      </c>
      <c r="D50" s="25">
        <f t="shared" ca="1" si="15"/>
        <v>65.240459664712688</v>
      </c>
      <c r="E50" s="25">
        <f t="shared" ca="1" si="15"/>
        <v>57.59990590797257</v>
      </c>
      <c r="F50" s="25">
        <f t="shared" ca="1" si="11"/>
        <v>21.033926148196262</v>
      </c>
      <c r="G50" s="25">
        <f t="shared" ca="1" si="16"/>
        <v>31.376903465059613</v>
      </c>
      <c r="H50" s="25">
        <f t="shared" ca="1" si="16"/>
        <v>104.55469249006028</v>
      </c>
      <c r="I50" s="25">
        <f t="shared" ca="1" si="16"/>
        <v>65.006015061967972</v>
      </c>
      <c r="J50" s="25">
        <f t="shared" ca="1" si="16"/>
        <v>88.499973172447184</v>
      </c>
      <c r="K50" s="25">
        <f t="shared" ca="1" si="16"/>
        <v>39.635443902780736</v>
      </c>
      <c r="L50" s="25">
        <f t="shared" ca="1" si="16"/>
        <v>20.659271954992754</v>
      </c>
      <c r="M50" s="25">
        <f t="shared" ca="1" si="12"/>
        <v>34.23623842834548</v>
      </c>
      <c r="N50" s="25">
        <f t="shared" ca="1" si="13"/>
        <v>62.381363859874746</v>
      </c>
      <c r="O50" s="25">
        <f t="shared" si="6"/>
        <v>184</v>
      </c>
      <c r="P50" s="25">
        <f t="shared" ca="1" si="14"/>
        <v>68.042318486405222</v>
      </c>
    </row>
    <row r="51" spans="1:16" x14ac:dyDescent="0.3">
      <c r="A51" s="24">
        <v>1997</v>
      </c>
      <c r="B51" s="25">
        <f t="shared" ca="1" si="15"/>
        <v>76.945982588479382</v>
      </c>
      <c r="C51" s="25">
        <f t="shared" ca="1" si="15"/>
        <v>57.279710052712268</v>
      </c>
      <c r="D51" s="25">
        <f t="shared" ca="1" si="15"/>
        <v>69.358583069007963</v>
      </c>
      <c r="E51" s="25">
        <f t="shared" ca="1" si="15"/>
        <v>59.020570966259214</v>
      </c>
      <c r="F51" s="25">
        <f t="shared" ca="1" si="11"/>
        <v>28.312874473006403</v>
      </c>
      <c r="G51" s="25">
        <f t="shared" ca="1" si="16"/>
        <v>33.128660289240223</v>
      </c>
      <c r="H51" s="25">
        <f t="shared" ca="1" si="16"/>
        <v>104.69966057734783</v>
      </c>
      <c r="I51" s="25">
        <f t="shared" ca="1" si="16"/>
        <v>64.790995450915972</v>
      </c>
      <c r="J51" s="25">
        <f t="shared" ca="1" si="16"/>
        <v>87.235355583375892</v>
      </c>
      <c r="K51" s="25">
        <f t="shared" ca="1" si="16"/>
        <v>43.391225494010328</v>
      </c>
      <c r="L51" s="25">
        <f t="shared" ca="1" si="16"/>
        <v>27.015010531628253</v>
      </c>
      <c r="M51" s="25">
        <f t="shared" ca="1" si="12"/>
        <v>35.496669696139122</v>
      </c>
      <c r="N51" s="25">
        <f t="shared" ca="1" si="13"/>
        <v>65.699468194288087</v>
      </c>
      <c r="O51" s="25">
        <f t="shared" si="6"/>
        <v>188</v>
      </c>
      <c r="P51" s="25">
        <f t="shared" ca="1" si="14"/>
        <v>70.403291466796105</v>
      </c>
    </row>
    <row r="52" spans="1:16" x14ac:dyDescent="0.3">
      <c r="A52" s="24">
        <v>1998</v>
      </c>
      <c r="B52" s="25">
        <f t="shared" ca="1" si="15"/>
        <v>81.288162968657161</v>
      </c>
      <c r="C52" s="25">
        <f t="shared" ca="1" si="15"/>
        <v>61.143058494291878</v>
      </c>
      <c r="D52" s="25">
        <f t="shared" ca="1" si="15"/>
        <v>73.90511972164785</v>
      </c>
      <c r="E52" s="25">
        <f t="shared" ca="1" si="15"/>
        <v>61.532265254051602</v>
      </c>
      <c r="F52" s="25">
        <f t="shared" ca="1" si="11"/>
        <v>37.26749155259963</v>
      </c>
      <c r="G52" s="25">
        <f t="shared" ca="1" si="16"/>
        <v>34.457876953510606</v>
      </c>
      <c r="H52" s="25">
        <f t="shared" ca="1" si="16"/>
        <v>103.68428246062392</v>
      </c>
      <c r="I52" s="25">
        <f t="shared" ca="1" si="16"/>
        <v>67.126867266952146</v>
      </c>
      <c r="J52" s="25">
        <f t="shared" ca="1" si="16"/>
        <v>84.889123908232378</v>
      </c>
      <c r="K52" s="25">
        <f t="shared" ca="1" si="16"/>
        <v>48.546088839032087</v>
      </c>
      <c r="L52" s="25">
        <f t="shared" ca="1" si="16"/>
        <v>37.08966341592398</v>
      </c>
      <c r="M52" s="25">
        <f t="shared" ca="1" si="12"/>
        <v>36.746470237831616</v>
      </c>
      <c r="N52" s="25">
        <f t="shared" ca="1" si="13"/>
        <v>68.192590739931333</v>
      </c>
      <c r="O52" s="25">
        <f t="shared" si="6"/>
        <v>192</v>
      </c>
      <c r="P52" s="25">
        <f t="shared" ca="1" si="14"/>
        <v>73.283400739145705</v>
      </c>
    </row>
    <row r="53" spans="1:16" x14ac:dyDescent="0.3">
      <c r="A53" s="24">
        <v>1999</v>
      </c>
      <c r="B53" s="25">
        <f t="shared" ca="1" si="15"/>
        <v>85.584866619591111</v>
      </c>
      <c r="C53" s="25">
        <f t="shared" ca="1" si="15"/>
        <v>64.93532974517197</v>
      </c>
      <c r="D53" s="25">
        <f t="shared" ca="1" si="15"/>
        <v>77.506400317664259</v>
      </c>
      <c r="E53" s="25">
        <f t="shared" ca="1" si="15"/>
        <v>64.06489536056614</v>
      </c>
      <c r="F53" s="25">
        <f t="shared" ca="1" si="11"/>
        <v>47.492061955700073</v>
      </c>
      <c r="G53" s="25">
        <f t="shared" ca="1" si="16"/>
        <v>37.006302741544438</v>
      </c>
      <c r="H53" s="25">
        <f t="shared" ca="1" si="16"/>
        <v>102.39436290021088</v>
      </c>
      <c r="I53" s="25">
        <f t="shared" ca="1" si="16"/>
        <v>63.939622346048743</v>
      </c>
      <c r="J53" s="25">
        <f t="shared" ca="1" si="16"/>
        <v>83.194530467560242</v>
      </c>
      <c r="K53" s="25">
        <f t="shared" ca="1" si="16"/>
        <v>53.831477955071442</v>
      </c>
      <c r="L53" s="25">
        <f t="shared" ca="1" si="16"/>
        <v>45.43277540006811</v>
      </c>
      <c r="M53" s="25">
        <f t="shared" ca="1" si="12"/>
        <v>36.609146242756587</v>
      </c>
      <c r="N53" s="25">
        <f t="shared" ca="1" si="13"/>
        <v>70.822219111120489</v>
      </c>
      <c r="O53" s="25">
        <f t="shared" si="6"/>
        <v>196</v>
      </c>
      <c r="P53" s="25">
        <f t="shared" ca="1" si="14"/>
        <v>76.04173393214775</v>
      </c>
    </row>
    <row r="54" spans="1:16" x14ac:dyDescent="0.3">
      <c r="A54" s="24">
        <v>2000</v>
      </c>
      <c r="B54" s="25">
        <f t="shared" ca="1" si="15"/>
        <v>89.263374119545489</v>
      </c>
      <c r="C54" s="25">
        <f t="shared" ca="1" si="15"/>
        <v>67.699215135605357</v>
      </c>
      <c r="D54" s="25">
        <f t="shared" ca="1" si="15"/>
        <v>80.132871603494706</v>
      </c>
      <c r="E54" s="25">
        <f t="shared" ca="1" si="15"/>
        <v>65.663623766133909</v>
      </c>
      <c r="F54" s="25">
        <f t="shared" ca="1" si="11"/>
        <v>56.495407933998067</v>
      </c>
      <c r="G54" s="25">
        <f t="shared" ref="G54:L63" ca="1" si="17">GEOMEAN(OFFSET(G$77,$O54,0,4,1))</f>
        <v>43.041020895618836</v>
      </c>
      <c r="H54" s="25">
        <f t="shared" ca="1" si="17"/>
        <v>102.12244603714237</v>
      </c>
      <c r="I54" s="25">
        <f t="shared" ca="1" si="17"/>
        <v>58.022000208451651</v>
      </c>
      <c r="J54" s="25">
        <f t="shared" ca="1" si="17"/>
        <v>82.477336212822124</v>
      </c>
      <c r="K54" s="25">
        <f t="shared" ca="1" si="17"/>
        <v>58.539063250470619</v>
      </c>
      <c r="L54" s="25">
        <f t="shared" ca="1" si="17"/>
        <v>52.895216762222496</v>
      </c>
      <c r="M54" s="25">
        <f t="shared" ca="1" si="12"/>
        <v>35.87730704196008</v>
      </c>
      <c r="N54" s="25">
        <f t="shared" ca="1" si="13"/>
        <v>73.90599613065551</v>
      </c>
      <c r="O54" s="25">
        <f t="shared" si="6"/>
        <v>200</v>
      </c>
      <c r="P54" s="25">
        <f t="shared" ca="1" si="14"/>
        <v>78.569667811439544</v>
      </c>
    </row>
    <row r="55" spans="1:16" x14ac:dyDescent="0.3">
      <c r="A55" s="24">
        <v>2001</v>
      </c>
      <c r="B55" s="25">
        <f t="shared" ca="1" si="15"/>
        <v>92.628944220306266</v>
      </c>
      <c r="C55" s="25">
        <f t="shared" ca="1" si="15"/>
        <v>70.264150267575872</v>
      </c>
      <c r="D55" s="25">
        <f t="shared" ca="1" si="15"/>
        <v>82.136531495126889</v>
      </c>
      <c r="E55" s="25">
        <f t="shared" ca="1" si="15"/>
        <v>68.215080260314096</v>
      </c>
      <c r="F55" s="25">
        <f t="shared" ca="1" si="11"/>
        <v>63.546661699280428</v>
      </c>
      <c r="G55" s="25">
        <f t="shared" ca="1" si="17"/>
        <v>48.517239997770545</v>
      </c>
      <c r="H55" s="25">
        <f t="shared" ca="1" si="17"/>
        <v>102.4774106847954</v>
      </c>
      <c r="I55" s="25">
        <f t="shared" ca="1" si="17"/>
        <v>59.103493125378762</v>
      </c>
      <c r="J55" s="25">
        <f t="shared" ca="1" si="17"/>
        <v>81.449404470964041</v>
      </c>
      <c r="K55" s="25">
        <f t="shared" ca="1" si="17"/>
        <v>62.228810427670496</v>
      </c>
      <c r="L55" s="25">
        <f t="shared" ca="1" si="17"/>
        <v>59.416395053887278</v>
      </c>
      <c r="M55" s="25">
        <f t="shared" ca="1" si="12"/>
        <v>34.545831255844426</v>
      </c>
      <c r="N55" s="25">
        <f t="shared" ca="1" si="13"/>
        <v>76.230585024536992</v>
      </c>
      <c r="O55" s="25">
        <f t="shared" si="6"/>
        <v>204</v>
      </c>
      <c r="P55" s="25">
        <f t="shared" ca="1" si="14"/>
        <v>81.007501766279702</v>
      </c>
    </row>
    <row r="56" spans="1:16" x14ac:dyDescent="0.3">
      <c r="A56" s="24">
        <v>2002</v>
      </c>
      <c r="B56" s="25">
        <f t="shared" ca="1" si="15"/>
        <v>94.949877897750042</v>
      </c>
      <c r="C56" s="25">
        <f t="shared" ca="1" si="15"/>
        <v>72.12112483350721</v>
      </c>
      <c r="D56" s="25">
        <f t="shared" ca="1" si="15"/>
        <v>83.710898866413103</v>
      </c>
      <c r="E56" s="25">
        <f t="shared" ca="1" si="15"/>
        <v>71.46776712761978</v>
      </c>
      <c r="F56" s="25">
        <f t="shared" ca="1" si="11"/>
        <v>70.583192352568872</v>
      </c>
      <c r="G56" s="25">
        <f t="shared" ca="1" si="17"/>
        <v>54.10614876505776</v>
      </c>
      <c r="H56" s="25">
        <f t="shared" ca="1" si="17"/>
        <v>102.77980439870663</v>
      </c>
      <c r="I56" s="25">
        <f t="shared" ca="1" si="17"/>
        <v>66.182313478452201</v>
      </c>
      <c r="J56" s="25">
        <f t="shared" ca="1" si="17"/>
        <v>79.905823132109674</v>
      </c>
      <c r="K56" s="25">
        <f t="shared" ca="1" si="17"/>
        <v>65.568785863006809</v>
      </c>
      <c r="L56" s="25">
        <f t="shared" ca="1" si="17"/>
        <v>62.943160524905664</v>
      </c>
      <c r="M56" s="25">
        <f t="shared" ca="1" si="12"/>
        <v>34.0287191022313</v>
      </c>
      <c r="N56" s="25">
        <f t="shared" ca="1" si="13"/>
        <v>78.598745961935052</v>
      </c>
      <c r="O56" s="25">
        <f t="shared" si="6"/>
        <v>208</v>
      </c>
      <c r="P56" s="25">
        <f t="shared" ca="1" si="14"/>
        <v>82.982803965435707</v>
      </c>
    </row>
    <row r="57" spans="1:16" x14ac:dyDescent="0.3">
      <c r="A57" s="24">
        <v>2003</v>
      </c>
      <c r="B57" s="25">
        <f t="shared" ca="1" si="15"/>
        <v>97.945531060492186</v>
      </c>
      <c r="C57" s="25">
        <f t="shared" ca="1" si="15"/>
        <v>73.679442048269422</v>
      </c>
      <c r="D57" s="25">
        <f t="shared" ca="1" si="15"/>
        <v>85.579683546200087</v>
      </c>
      <c r="E57" s="25">
        <f t="shared" ca="1" si="15"/>
        <v>73.863343140361948</v>
      </c>
      <c r="F57" s="25">
        <f t="shared" ca="1" si="11"/>
        <v>74.406846929539185</v>
      </c>
      <c r="G57" s="25">
        <f t="shared" ca="1" si="17"/>
        <v>58.121969109195703</v>
      </c>
      <c r="H57" s="25">
        <f t="shared" ca="1" si="17"/>
        <v>103.09996751911427</v>
      </c>
      <c r="I57" s="25">
        <f t="shared" ca="1" si="17"/>
        <v>73.069258808973458</v>
      </c>
      <c r="J57" s="25">
        <f t="shared" ca="1" si="17"/>
        <v>78.466969376641771</v>
      </c>
      <c r="K57" s="25">
        <f t="shared" ca="1" si="17"/>
        <v>68.779948492292959</v>
      </c>
      <c r="L57" s="25">
        <f t="shared" ca="1" si="17"/>
        <v>67.80544127727515</v>
      </c>
      <c r="M57" s="25">
        <f t="shared" ca="1" si="12"/>
        <v>34.359822158027725</v>
      </c>
      <c r="N57" s="25">
        <f t="shared" ca="1" si="13"/>
        <v>81.18758473604538</v>
      </c>
      <c r="O57" s="25">
        <f t="shared" si="6"/>
        <v>212</v>
      </c>
      <c r="P57" s="25">
        <f t="shared" ca="1" si="14"/>
        <v>84.99902528091053</v>
      </c>
    </row>
    <row r="58" spans="1:16" x14ac:dyDescent="0.3">
      <c r="A58" s="24">
        <v>2004</v>
      </c>
      <c r="B58" s="25">
        <f t="shared" ca="1" si="15"/>
        <v>99.619896951546522</v>
      </c>
      <c r="C58" s="25">
        <f t="shared" ca="1" si="15"/>
        <v>74.736913577537393</v>
      </c>
      <c r="D58" s="25">
        <f t="shared" ca="1" si="15"/>
        <v>86.424990596775231</v>
      </c>
      <c r="E58" s="25">
        <f t="shared" ca="1" si="15"/>
        <v>74.974100129557016</v>
      </c>
      <c r="F58" s="25">
        <f t="shared" ca="1" si="11"/>
        <v>75.613588071599608</v>
      </c>
      <c r="G58" s="25">
        <f t="shared" ca="1" si="17"/>
        <v>61.301473562055712</v>
      </c>
      <c r="H58" s="25">
        <f t="shared" ca="1" si="17"/>
        <v>102.64494824390954</v>
      </c>
      <c r="I58" s="25">
        <f t="shared" ca="1" si="17"/>
        <v>75.042431240101408</v>
      </c>
      <c r="J58" s="25">
        <f t="shared" ca="1" si="17"/>
        <v>78.054980627062648</v>
      </c>
      <c r="K58" s="25">
        <f t="shared" ca="1" si="17"/>
        <v>74.389913925417105</v>
      </c>
      <c r="L58" s="25">
        <f t="shared" ca="1" si="17"/>
        <v>70.749447302892619</v>
      </c>
      <c r="M58" s="25">
        <f t="shared" ca="1" si="12"/>
        <v>35.70388792228993</v>
      </c>
      <c r="N58" s="25">
        <f t="shared" ca="1" si="13"/>
        <v>83.621523523948738</v>
      </c>
      <c r="O58" s="25">
        <f t="shared" si="6"/>
        <v>216</v>
      </c>
      <c r="P58" s="25">
        <f t="shared" ca="1" si="14"/>
        <v>86.177082871619447</v>
      </c>
    </row>
    <row r="59" spans="1:16" x14ac:dyDescent="0.3">
      <c r="A59" s="24">
        <v>2005</v>
      </c>
      <c r="B59" s="25">
        <f t="shared" ca="1" si="15"/>
        <v>100.32728019078108</v>
      </c>
      <c r="C59" s="25">
        <f t="shared" ca="1" si="15"/>
        <v>75.699647110001692</v>
      </c>
      <c r="D59" s="25">
        <f t="shared" ca="1" si="15"/>
        <v>87.234606024651697</v>
      </c>
      <c r="E59" s="25">
        <f t="shared" ca="1" si="15"/>
        <v>75.434266269243807</v>
      </c>
      <c r="F59" s="25">
        <f t="shared" ca="1" si="11"/>
        <v>80.665671396568001</v>
      </c>
      <c r="G59" s="25">
        <f t="shared" ca="1" si="17"/>
        <v>66.122695379628624</v>
      </c>
      <c r="H59" s="25">
        <f t="shared" ca="1" si="17"/>
        <v>102.70206799568665</v>
      </c>
      <c r="I59" s="25">
        <f t="shared" ca="1" si="17"/>
        <v>75.005870955934313</v>
      </c>
      <c r="J59" s="25">
        <f t="shared" ca="1" si="17"/>
        <v>79.230965669913161</v>
      </c>
      <c r="K59" s="25">
        <f t="shared" ca="1" si="17"/>
        <v>81.538559078229284</v>
      </c>
      <c r="L59" s="25">
        <f t="shared" ca="1" si="17"/>
        <v>71.856336433627931</v>
      </c>
      <c r="M59" s="25">
        <f t="shared" ca="1" si="12"/>
        <v>39.071962682006998</v>
      </c>
      <c r="N59" s="25">
        <f t="shared" ca="1" si="13"/>
        <v>86.07074698462128</v>
      </c>
      <c r="O59" s="25">
        <f t="shared" si="6"/>
        <v>220</v>
      </c>
      <c r="P59" s="25">
        <f t="shared" ca="1" si="14"/>
        <v>87.393484769812687</v>
      </c>
    </row>
    <row r="60" spans="1:16" x14ac:dyDescent="0.3">
      <c r="A60" s="24">
        <v>2006</v>
      </c>
      <c r="B60" s="25">
        <f t="shared" ca="1" si="15"/>
        <v>100.94228685683902</v>
      </c>
      <c r="C60" s="25">
        <f t="shared" ca="1" si="15"/>
        <v>77.183052516410328</v>
      </c>
      <c r="D60" s="25">
        <f t="shared" ca="1" si="15"/>
        <v>88.494121525121358</v>
      </c>
      <c r="E60" s="25">
        <f t="shared" ca="1" si="15"/>
        <v>77.725157307890626</v>
      </c>
      <c r="F60" s="25">
        <f t="shared" ca="1" si="11"/>
        <v>91.021605722239968</v>
      </c>
      <c r="G60" s="25">
        <f t="shared" ca="1" si="17"/>
        <v>73.63212861853053</v>
      </c>
      <c r="H60" s="25">
        <f t="shared" ca="1" si="17"/>
        <v>103.33227062599464</v>
      </c>
      <c r="I60" s="25">
        <f t="shared" ca="1" si="17"/>
        <v>79.130096316356699</v>
      </c>
      <c r="J60" s="25">
        <f t="shared" ca="1" si="17"/>
        <v>80.704432737296017</v>
      </c>
      <c r="K60" s="25">
        <f t="shared" ca="1" si="17"/>
        <v>87.889362579696837</v>
      </c>
      <c r="L60" s="25">
        <f t="shared" ca="1" si="17"/>
        <v>73.294255102124225</v>
      </c>
      <c r="M60" s="25">
        <f t="shared" ca="1" si="12"/>
        <v>42.844081031165331</v>
      </c>
      <c r="N60" s="25">
        <f t="shared" ca="1" si="13"/>
        <v>87.572078544830489</v>
      </c>
      <c r="O60" s="25">
        <f t="shared" si="6"/>
        <v>224</v>
      </c>
      <c r="P60" s="25">
        <f t="shared" ca="1" si="14"/>
        <v>89.227938130310918</v>
      </c>
    </row>
    <row r="61" spans="1:16" x14ac:dyDescent="0.3">
      <c r="A61" s="24">
        <v>2007</v>
      </c>
      <c r="B61" s="25">
        <f t="shared" ca="1" si="15"/>
        <v>101.66721935365014</v>
      </c>
      <c r="C61" s="25">
        <f t="shared" ca="1" si="15"/>
        <v>78.995935131293294</v>
      </c>
      <c r="D61" s="25">
        <f t="shared" ca="1" si="15"/>
        <v>89.783925410754023</v>
      </c>
      <c r="E61" s="25">
        <f t="shared" ca="1" si="15"/>
        <v>81.020612228389325</v>
      </c>
      <c r="F61" s="25">
        <f t="shared" ca="1" si="11"/>
        <v>103.72334444313782</v>
      </c>
      <c r="G61" s="25">
        <f t="shared" ca="1" si="17"/>
        <v>81.624183941979496</v>
      </c>
      <c r="H61" s="25">
        <f t="shared" ca="1" si="17"/>
        <v>104.68538219356078</v>
      </c>
      <c r="I61" s="25">
        <f t="shared" ca="1" si="17"/>
        <v>83.136341544689955</v>
      </c>
      <c r="J61" s="25">
        <f t="shared" ca="1" si="17"/>
        <v>81.916534183386787</v>
      </c>
      <c r="K61" s="25">
        <f t="shared" ca="1" si="17"/>
        <v>94.307351275858835</v>
      </c>
      <c r="L61" s="25">
        <f t="shared" ca="1" si="17"/>
        <v>74.876370019643218</v>
      </c>
      <c r="M61" s="25">
        <f t="shared" ca="1" si="12"/>
        <v>47.267626172252861</v>
      </c>
      <c r="N61" s="25">
        <f t="shared" ca="1" si="13"/>
        <v>88.499789526311361</v>
      </c>
      <c r="O61" s="25">
        <f t="shared" si="6"/>
        <v>228</v>
      </c>
      <c r="P61" s="25">
        <f t="shared" ca="1" si="14"/>
        <v>91.432616014240011</v>
      </c>
    </row>
    <row r="62" spans="1:16" x14ac:dyDescent="0.3">
      <c r="A62" s="24">
        <v>2008</v>
      </c>
      <c r="B62" s="25">
        <f t="shared" ca="1" si="15"/>
        <v>102.0999759970033</v>
      </c>
      <c r="C62" s="25">
        <f t="shared" ca="1" si="15"/>
        <v>80.451778585004178</v>
      </c>
      <c r="D62" s="25">
        <f t="shared" ca="1" si="15"/>
        <v>91.252022112039199</v>
      </c>
      <c r="E62" s="25">
        <f t="shared" ca="1" si="15"/>
        <v>82.091471744192859</v>
      </c>
      <c r="F62" s="25">
        <f t="shared" ca="1" si="11"/>
        <v>112.98987787506712</v>
      </c>
      <c r="G62" s="25">
        <f t="shared" ca="1" si="17"/>
        <v>87.412582856728193</v>
      </c>
      <c r="H62" s="25">
        <f t="shared" ca="1" si="17"/>
        <v>106.53461672982414</v>
      </c>
      <c r="I62" s="25">
        <f t="shared" ca="1" si="17"/>
        <v>86.111594055121728</v>
      </c>
      <c r="J62" s="25">
        <f t="shared" ca="1" si="17"/>
        <v>83.733073303837827</v>
      </c>
      <c r="K62" s="25">
        <f t="shared" ca="1" si="17"/>
        <v>103.16037706683389</v>
      </c>
      <c r="L62" s="25">
        <f t="shared" ca="1" si="17"/>
        <v>76.463215556946594</v>
      </c>
      <c r="M62" s="25">
        <f t="shared" ca="1" si="12"/>
        <v>50.590205205528967</v>
      </c>
      <c r="N62" s="25">
        <f t="shared" ca="1" si="13"/>
        <v>88.977481915459649</v>
      </c>
      <c r="O62" s="25">
        <f t="shared" si="6"/>
        <v>232</v>
      </c>
      <c r="P62" s="25">
        <f t="shared" ca="1" si="14"/>
        <v>93.252077407110107</v>
      </c>
    </row>
    <row r="63" spans="1:16" x14ac:dyDescent="0.3">
      <c r="A63" s="24">
        <v>2009</v>
      </c>
      <c r="B63" s="25">
        <f t="shared" ca="1" si="15"/>
        <v>100.77319008442819</v>
      </c>
      <c r="C63" s="25">
        <f t="shared" ca="1" si="15"/>
        <v>81.084840753363068</v>
      </c>
      <c r="D63" s="25">
        <f t="shared" ca="1" si="15"/>
        <v>91.084404347343238</v>
      </c>
      <c r="E63" s="25">
        <f t="shared" ca="1" si="15"/>
        <v>82.394740500763319</v>
      </c>
      <c r="F63" s="25">
        <f t="shared" ca="1" si="11"/>
        <v>110.61775494379457</v>
      </c>
      <c r="G63" s="25">
        <f t="shared" ca="1" si="17"/>
        <v>89.429827031528205</v>
      </c>
      <c r="H63" s="25">
        <f t="shared" ca="1" si="17"/>
        <v>105.30817792970988</v>
      </c>
      <c r="I63" s="25">
        <f t="shared" ca="1" si="17"/>
        <v>88.377182376407788</v>
      </c>
      <c r="J63" s="25">
        <f t="shared" ca="1" si="17"/>
        <v>84.927272713645266</v>
      </c>
      <c r="K63" s="25">
        <f t="shared" ca="1" si="17"/>
        <v>107.7282234721114</v>
      </c>
      <c r="L63" s="25">
        <f t="shared" ca="1" si="17"/>
        <v>78.712364379867353</v>
      </c>
      <c r="M63" s="25">
        <f t="shared" ca="1" si="12"/>
        <v>51.131567864075102</v>
      </c>
      <c r="N63" s="25">
        <f t="shared" ca="1" si="13"/>
        <v>88.882077068600722</v>
      </c>
      <c r="O63" s="25">
        <f t="shared" si="6"/>
        <v>236</v>
      </c>
      <c r="P63" s="25">
        <f t="shared" ca="1" si="14"/>
        <v>93.062027463153669</v>
      </c>
    </row>
    <row r="64" spans="1:16" x14ac:dyDescent="0.3">
      <c r="A64" s="24">
        <v>2010</v>
      </c>
      <c r="B64" s="25">
        <f t="shared" ref="B64:E74" ca="1" si="18">GEOMEAN(OFFSET(B$77,$O64,0,4,1))</f>
        <v>98.746375320925821</v>
      </c>
      <c r="C64" s="25">
        <f t="shared" ca="1" si="18"/>
        <v>81.164995534699571</v>
      </c>
      <c r="D64" s="25">
        <f t="shared" ca="1" si="18"/>
        <v>90.202451077926412</v>
      </c>
      <c r="E64" s="25">
        <f t="shared" ca="1" si="18"/>
        <v>82.947263719190303</v>
      </c>
      <c r="F64" s="25">
        <f t="shared" ca="1" si="11"/>
        <v>106.39203282382168</v>
      </c>
      <c r="G64" s="25">
        <f t="shared" ref="G64:L74" ca="1" si="19">GEOMEAN(OFFSET(G$77,$O64,0,4,1))</f>
        <v>91.392608855123285</v>
      </c>
      <c r="H64" s="25">
        <f t="shared" ca="1" si="19"/>
        <v>101.98877068606444</v>
      </c>
      <c r="I64" s="25">
        <f t="shared" ca="1" si="19"/>
        <v>86.157691605767468</v>
      </c>
      <c r="J64" s="25">
        <f t="shared" ca="1" si="19"/>
        <v>86.143627155834395</v>
      </c>
      <c r="K64" s="25">
        <f t="shared" ca="1" si="19"/>
        <v>112.72198449827872</v>
      </c>
      <c r="L64" s="25">
        <f t="shared" ca="1" si="19"/>
        <v>80.838390440157212</v>
      </c>
      <c r="M64" s="25">
        <f t="shared" ca="1" si="12"/>
        <v>52.703241652000685</v>
      </c>
      <c r="N64" s="25">
        <f t="shared" ca="1" si="13"/>
        <v>87.964734665780142</v>
      </c>
      <c r="O64" s="25">
        <f t="shared" si="6"/>
        <v>240</v>
      </c>
      <c r="P64" s="25">
        <f t="shared" ca="1" si="14"/>
        <v>92.122280108216344</v>
      </c>
    </row>
    <row r="65" spans="1:16" x14ac:dyDescent="0.3">
      <c r="A65" s="24">
        <v>2011</v>
      </c>
      <c r="B65" s="25">
        <f t="shared" ca="1" si="18"/>
        <v>97.619812903127311</v>
      </c>
      <c r="C65" s="25">
        <f t="shared" ca="1" si="18"/>
        <v>81.65944077913646</v>
      </c>
      <c r="D65" s="25">
        <f t="shared" ca="1" si="18"/>
        <v>91.425727124656476</v>
      </c>
      <c r="E65" s="25">
        <f t="shared" ca="1" si="18"/>
        <v>82.619431327195144</v>
      </c>
      <c r="F65" s="25">
        <f t="shared" ca="1" si="11"/>
        <v>106.27987382762915</v>
      </c>
      <c r="G65" s="25">
        <f t="shared" ca="1" si="19"/>
        <v>93.565351701181527</v>
      </c>
      <c r="H65" s="25">
        <f t="shared" ca="1" si="19"/>
        <v>99.659245713477233</v>
      </c>
      <c r="I65" s="25">
        <f t="shared" ca="1" si="19"/>
        <v>85.094725743890166</v>
      </c>
      <c r="J65" s="25">
        <f t="shared" ca="1" si="19"/>
        <v>87.369660464275938</v>
      </c>
      <c r="K65" s="25">
        <f t="shared" ca="1" si="19"/>
        <v>114.01604441353416</v>
      </c>
      <c r="L65" s="25">
        <f t="shared" ca="1" si="19"/>
        <v>82.593439946128839</v>
      </c>
      <c r="M65" s="25">
        <f t="shared" ca="1" si="12"/>
        <v>56.573204218163021</v>
      </c>
      <c r="N65" s="25">
        <f t="shared" ca="1" si="13"/>
        <v>88.17720695884752</v>
      </c>
      <c r="O65" s="25">
        <f t="shared" si="6"/>
        <v>244</v>
      </c>
      <c r="P65" s="25">
        <f t="shared" ca="1" si="14"/>
        <v>91.70993920928467</v>
      </c>
    </row>
    <row r="66" spans="1:16" x14ac:dyDescent="0.3">
      <c r="A66" s="24">
        <v>2012</v>
      </c>
      <c r="B66" s="25">
        <f t="shared" ca="1" si="18"/>
        <v>96.899889387940462</v>
      </c>
      <c r="C66" s="25">
        <f t="shared" ca="1" si="18"/>
        <v>83.135298383165861</v>
      </c>
      <c r="D66" s="25">
        <f t="shared" ca="1" si="18"/>
        <v>93.2094756695505</v>
      </c>
      <c r="E66" s="25">
        <f t="shared" ca="1" si="18"/>
        <v>80.415003669274242</v>
      </c>
      <c r="F66" s="25">
        <f t="shared" ca="1" si="11"/>
        <v>109.05700815118766</v>
      </c>
      <c r="G66" s="25">
        <f t="shared" ca="1" si="19"/>
        <v>96.250889507511829</v>
      </c>
      <c r="H66" s="25">
        <f t="shared" ca="1" si="19"/>
        <v>98.684710055600519</v>
      </c>
      <c r="I66" s="25">
        <f t="shared" ca="1" si="19"/>
        <v>85.302472342549905</v>
      </c>
      <c r="J66" s="25">
        <f t="shared" ca="1" si="19"/>
        <v>88.169910644881526</v>
      </c>
      <c r="K66" s="25">
        <f t="shared" ca="1" si="19"/>
        <v>112.39660736162593</v>
      </c>
      <c r="L66" s="25">
        <f t="shared" ca="1" si="19"/>
        <v>84.510378088826499</v>
      </c>
      <c r="M66" s="25">
        <f t="shared" ca="1" si="12"/>
        <v>63.064798890018068</v>
      </c>
      <c r="N66" s="25">
        <f t="shared" ca="1" si="13"/>
        <v>88.25242937144958</v>
      </c>
      <c r="O66" s="25">
        <f t="shared" si="6"/>
        <v>248</v>
      </c>
      <c r="P66" s="25">
        <f t="shared" ca="1" si="14"/>
        <v>91.779890275102773</v>
      </c>
    </row>
    <row r="67" spans="1:16" x14ac:dyDescent="0.3">
      <c r="A67" s="24">
        <v>2013</v>
      </c>
      <c r="B67" s="25">
        <f t="shared" ca="1" si="18"/>
        <v>96.432467504576692</v>
      </c>
      <c r="C67" s="25">
        <f t="shared" ca="1" si="18"/>
        <v>85.703264638746148</v>
      </c>
      <c r="D67" s="25">
        <f t="shared" ca="1" si="18"/>
        <v>95.256126896533402</v>
      </c>
      <c r="E67" s="25">
        <f t="shared" ca="1" si="18"/>
        <v>77.71158310461982</v>
      </c>
      <c r="F67" s="25">
        <f t="shared" ca="1" si="11"/>
        <v>112.49902224459483</v>
      </c>
      <c r="G67" s="25">
        <f t="shared" ca="1" si="19"/>
        <v>99.17522553035792</v>
      </c>
      <c r="H67" s="25">
        <f t="shared" ca="1" si="19"/>
        <v>97.904733688939828</v>
      </c>
      <c r="I67" s="25">
        <f t="shared" ca="1" si="19"/>
        <v>86.736506563246039</v>
      </c>
      <c r="J67" s="25">
        <f t="shared" ca="1" si="19"/>
        <v>88.457497067764919</v>
      </c>
      <c r="K67" s="25">
        <f t="shared" ca="1" si="19"/>
        <v>110.73928435521567</v>
      </c>
      <c r="L67" s="25">
        <f t="shared" ca="1" si="19"/>
        <v>87.097088426168057</v>
      </c>
      <c r="M67" s="25">
        <f t="shared" ca="1" si="12"/>
        <v>72.421645643231855</v>
      </c>
      <c r="N67" s="25">
        <f t="shared" ca="1" si="13"/>
        <v>88.339837348152244</v>
      </c>
      <c r="O67" s="25">
        <f t="shared" si="6"/>
        <v>252</v>
      </c>
      <c r="P67" s="25">
        <f t="shared" ca="1" si="14"/>
        <v>92.219728414466701</v>
      </c>
    </row>
    <row r="68" spans="1:16" x14ac:dyDescent="0.3">
      <c r="A68" s="24">
        <v>2014</v>
      </c>
      <c r="B68" s="25">
        <f t="shared" ca="1" si="18"/>
        <v>96.042445791952872</v>
      </c>
      <c r="C68" s="25">
        <f t="shared" ca="1" si="18"/>
        <v>88.657735342675892</v>
      </c>
      <c r="D68" s="25">
        <f t="shared" ca="1" si="18"/>
        <v>96.277242831765065</v>
      </c>
      <c r="E68" s="25">
        <f t="shared" ca="1" si="18"/>
        <v>78.498003739876594</v>
      </c>
      <c r="F68" s="25">
        <f t="shared" ref="F68:F74" ca="1" si="20">IFERROR(GEOMEAN(OFFSET(F$77,$O68,0,4,1)),0)</f>
        <v>116.31462236675392</v>
      </c>
      <c r="G68" s="25">
        <f t="shared" ca="1" si="19"/>
        <v>101.9427349695347</v>
      </c>
      <c r="H68" s="25">
        <f t="shared" ca="1" si="19"/>
        <v>97.574944039429056</v>
      </c>
      <c r="I68" s="25">
        <f t="shared" ca="1" si="19"/>
        <v>92.418209583913523</v>
      </c>
      <c r="J68" s="25">
        <f t="shared" ca="1" si="19"/>
        <v>89.019854741361243</v>
      </c>
      <c r="K68" s="25">
        <f t="shared" ca="1" si="19"/>
        <v>107.54753261200352</v>
      </c>
      <c r="L68" s="25">
        <f t="shared" ca="1" si="19"/>
        <v>89.288319054015815</v>
      </c>
      <c r="M68" s="25">
        <f t="shared" ref="M68:M74" ca="1" si="21">IFERROR(GEOMEAN(OFFSET(M$77,$O68,0,4,1)),0)</f>
        <v>83.154929932725437</v>
      </c>
      <c r="N68" s="25">
        <f t="shared" ref="N68:N74" ca="1" si="22">GEOMEAN(OFFSET(N$77,$O68,0,4,1))</f>
        <v>89.528814522130105</v>
      </c>
      <c r="O68" s="25">
        <f t="shared" si="6"/>
        <v>256</v>
      </c>
      <c r="P68" s="25">
        <f t="shared" ref="P68:P74" ca="1" si="23">GEOMEAN(OFFSET(P$77,$O68,0,4,1))</f>
        <v>93.161789734944477</v>
      </c>
    </row>
    <row r="69" spans="1:16" x14ac:dyDescent="0.3">
      <c r="A69" s="24">
        <v>2015</v>
      </c>
      <c r="B69" s="25">
        <f t="shared" ca="1" si="18"/>
        <v>96.439437238432106</v>
      </c>
      <c r="C69" s="25">
        <f t="shared" ca="1" si="18"/>
        <v>92.056283192541358</v>
      </c>
      <c r="D69" s="25">
        <f t="shared" ca="1" si="18"/>
        <v>97.341080601531544</v>
      </c>
      <c r="E69" s="25">
        <f t="shared" ca="1" si="18"/>
        <v>83.279201447446567</v>
      </c>
      <c r="F69" s="25">
        <f t="shared" ca="1" si="20"/>
        <v>112.82241163896738</v>
      </c>
      <c r="G69" s="25">
        <f t="shared" ca="1" si="19"/>
        <v>102.09492548919216</v>
      </c>
      <c r="H69" s="25">
        <f t="shared" ca="1" si="19"/>
        <v>97.604564695256826</v>
      </c>
      <c r="I69" s="25">
        <f t="shared" ca="1" si="19"/>
        <v>97.037981875569457</v>
      </c>
      <c r="J69" s="25">
        <f t="shared" ca="1" si="19"/>
        <v>90.268924411490005</v>
      </c>
      <c r="K69" s="25">
        <f t="shared" ca="1" si="19"/>
        <v>105.62099622228577</v>
      </c>
      <c r="L69" s="25">
        <f t="shared" ca="1" si="19"/>
        <v>91.771919666969893</v>
      </c>
      <c r="M69" s="25">
        <f t="shared" ca="1" si="21"/>
        <v>90.443749393797347</v>
      </c>
      <c r="N69" s="25">
        <f t="shared" ca="1" si="22"/>
        <v>91.138740667472561</v>
      </c>
      <c r="O69" s="25">
        <f t="shared" si="6"/>
        <v>260</v>
      </c>
      <c r="P69" s="25">
        <f t="shared" ca="1" si="23"/>
        <v>94.636109408996347</v>
      </c>
    </row>
    <row r="70" spans="1:16" x14ac:dyDescent="0.3">
      <c r="A70" s="24">
        <v>2016</v>
      </c>
      <c r="B70" s="25">
        <f t="shared" ca="1" si="18"/>
        <v>97.554375680393349</v>
      </c>
      <c r="C70" s="25">
        <f t="shared" ca="1" si="18"/>
        <v>95.92948804434954</v>
      </c>
      <c r="D70" s="25">
        <f t="shared" ca="1" si="18"/>
        <v>98.626728796956357</v>
      </c>
      <c r="E70" s="25">
        <f t="shared" ca="1" si="18"/>
        <v>90.108597032580747</v>
      </c>
      <c r="F70" s="25">
        <f t="shared" ca="1" si="20"/>
        <v>108.26407723050367</v>
      </c>
      <c r="G70" s="25">
        <f t="shared" ca="1" si="19"/>
        <v>100.69309182215743</v>
      </c>
      <c r="H70" s="25">
        <f t="shared" ca="1" si="19"/>
        <v>98.644401088276823</v>
      </c>
      <c r="I70" s="25">
        <f t="shared" ca="1" si="19"/>
        <v>103.92574467835553</v>
      </c>
      <c r="J70" s="25">
        <f t="shared" ca="1" si="19"/>
        <v>93.189490364972698</v>
      </c>
      <c r="K70" s="25">
        <f t="shared" ca="1" si="19"/>
        <v>103.24724072402755</v>
      </c>
      <c r="L70" s="25">
        <f t="shared" ca="1" si="19"/>
        <v>94.297613803629162</v>
      </c>
      <c r="M70" s="25">
        <f t="shared" ca="1" si="21"/>
        <v>95.391362402286944</v>
      </c>
      <c r="N70" s="25">
        <f t="shared" ca="1" si="22"/>
        <v>93.426740239105243</v>
      </c>
      <c r="O70" s="25">
        <f t="shared" ref="O70:O74" si="24">O69+4</f>
        <v>264</v>
      </c>
      <c r="P70" s="25">
        <f t="shared" ca="1" si="23"/>
        <v>96.742811435686974</v>
      </c>
    </row>
    <row r="71" spans="1:16" x14ac:dyDescent="0.3">
      <c r="A71" s="24">
        <v>2017</v>
      </c>
      <c r="B71" s="25">
        <f t="shared" ca="1" si="18"/>
        <v>98.704350065916003</v>
      </c>
      <c r="C71" s="25">
        <f t="shared" ca="1" si="18"/>
        <v>98.376400037735863</v>
      </c>
      <c r="D71" s="25">
        <f t="shared" ca="1" si="18"/>
        <v>99.429762539708591</v>
      </c>
      <c r="E71" s="25">
        <f t="shared" ca="1" si="18"/>
        <v>97.688017872322661</v>
      </c>
      <c r="F71" s="25">
        <f t="shared" ca="1" si="20"/>
        <v>101.86067231725697</v>
      </c>
      <c r="G71" s="25">
        <f t="shared" ca="1" si="19"/>
        <v>99.494940331561949</v>
      </c>
      <c r="H71" s="25">
        <f t="shared" ca="1" si="19"/>
        <v>99.494597559704204</v>
      </c>
      <c r="I71" s="25">
        <f t="shared" ca="1" si="19"/>
        <v>105.10241228597533</v>
      </c>
      <c r="J71" s="25">
        <f t="shared" ca="1" si="19"/>
        <v>96.962194205207624</v>
      </c>
      <c r="K71" s="25">
        <f t="shared" ca="1" si="19"/>
        <v>102.96122128226166</v>
      </c>
      <c r="L71" s="25">
        <f t="shared" ca="1" si="19"/>
        <v>96.98607703460037</v>
      </c>
      <c r="M71" s="25">
        <f t="shared" ca="1" si="21"/>
        <v>95.71363990807869</v>
      </c>
      <c r="N71" s="25">
        <f t="shared" ca="1" si="22"/>
        <v>96.443279616923434</v>
      </c>
      <c r="O71" s="25">
        <f t="shared" si="24"/>
        <v>268</v>
      </c>
      <c r="P71" s="25">
        <f t="shared" ca="1" si="23"/>
        <v>98.623722223659144</v>
      </c>
    </row>
    <row r="72" spans="1:16" x14ac:dyDescent="0.3">
      <c r="A72" s="24">
        <v>2018</v>
      </c>
      <c r="B72" s="25">
        <f t="shared" ca="1" si="18"/>
        <v>99.999008700808986</v>
      </c>
      <c r="C72" s="25">
        <f t="shared" ca="1" si="18"/>
        <v>100.00081693176766</v>
      </c>
      <c r="D72" s="25">
        <f t="shared" ca="1" si="18"/>
        <v>99.999286728717252</v>
      </c>
      <c r="E72" s="25">
        <f t="shared" ca="1" si="18"/>
        <v>99.999598670115219</v>
      </c>
      <c r="F72" s="25">
        <f t="shared" ca="1" si="20"/>
        <v>100.00104903836676</v>
      </c>
      <c r="G72" s="25">
        <f t="shared" ca="1" si="19"/>
        <v>99.998539673741405</v>
      </c>
      <c r="H72" s="25">
        <f t="shared" ca="1" si="19"/>
        <v>99.999921811095689</v>
      </c>
      <c r="I72" s="25">
        <f t="shared" ca="1" si="19"/>
        <v>100.00212044438071</v>
      </c>
      <c r="J72" s="25">
        <f t="shared" ca="1" si="19"/>
        <v>99.999685695951186</v>
      </c>
      <c r="K72" s="25">
        <f t="shared" ca="1" si="19"/>
        <v>99.998550415433471</v>
      </c>
      <c r="L72" s="25">
        <f t="shared" ca="1" si="19"/>
        <v>99.999498489276945</v>
      </c>
      <c r="M72" s="25">
        <f t="shared" ca="1" si="21"/>
        <v>100.00244808243232</v>
      </c>
      <c r="N72" s="25">
        <f t="shared" ca="1" si="22"/>
        <v>100.001458732779</v>
      </c>
      <c r="O72" s="25">
        <f t="shared" si="24"/>
        <v>272</v>
      </c>
      <c r="P72" s="25">
        <f t="shared" ca="1" si="23"/>
        <v>100.00158826087404</v>
      </c>
    </row>
    <row r="73" spans="1:16" x14ac:dyDescent="0.3">
      <c r="A73" s="24">
        <v>2019</v>
      </c>
      <c r="B73" s="25">
        <f t="shared" ca="1" si="18"/>
        <v>101.93080878569381</v>
      </c>
      <c r="C73" s="25">
        <f t="shared" ca="1" si="18"/>
        <v>102.53740874065302</v>
      </c>
      <c r="D73" s="25">
        <f t="shared" ca="1" si="18"/>
        <v>101.74534005640483</v>
      </c>
      <c r="E73" s="25">
        <f t="shared" ca="1" si="18"/>
        <v>102.77697028410512</v>
      </c>
      <c r="F73" s="25">
        <f t="shared" ca="1" si="20"/>
        <v>99.492395317665171</v>
      </c>
      <c r="G73" s="25">
        <f t="shared" ca="1" si="19"/>
        <v>101.8813853664462</v>
      </c>
      <c r="H73" s="25">
        <f t="shared" ca="1" si="19"/>
        <v>99.801680132129803</v>
      </c>
      <c r="I73" s="25">
        <f t="shared" ca="1" si="19"/>
        <v>96.116036577538466</v>
      </c>
      <c r="J73" s="25">
        <f t="shared" ca="1" si="19"/>
        <v>102.83951333262451</v>
      </c>
      <c r="K73" s="25">
        <f t="shared" ca="1" si="19"/>
        <v>103.22347704248442</v>
      </c>
      <c r="L73" s="25">
        <f t="shared" ca="1" si="19"/>
        <v>103.0900433840677</v>
      </c>
      <c r="M73" s="25">
        <f t="shared" ca="1" si="21"/>
        <v>100.24733862404014</v>
      </c>
      <c r="N73" s="25">
        <f t="shared" ca="1" si="22"/>
        <v>103.68794617370106</v>
      </c>
      <c r="O73" s="25">
        <f t="shared" si="24"/>
        <v>276</v>
      </c>
      <c r="P73" s="25">
        <f t="shared" ca="1" si="23"/>
        <v>101.75128818140305</v>
      </c>
    </row>
    <row r="74" spans="1:16" x14ac:dyDescent="0.3">
      <c r="A74" s="24">
        <v>2020</v>
      </c>
      <c r="B74" s="25">
        <f t="shared" ca="1" si="18"/>
        <v>103.50720377402796</v>
      </c>
      <c r="C74" s="25">
        <f t="shared" ca="1" si="18"/>
        <v>104.09227416675142</v>
      </c>
      <c r="D74" s="25">
        <f t="shared" ca="1" si="18"/>
        <v>103.5894453568791</v>
      </c>
      <c r="E74" s="25">
        <f t="shared" ca="1" si="18"/>
        <v>102.79008462311226</v>
      </c>
      <c r="F74" s="25">
        <f t="shared" ca="1" si="20"/>
        <v>98.036285398268419</v>
      </c>
      <c r="G74" s="25">
        <f t="shared" ca="1" si="19"/>
        <v>103.68367369963921</v>
      </c>
      <c r="H74" s="25">
        <f t="shared" ca="1" si="19"/>
        <v>97.306697940053255</v>
      </c>
      <c r="I74" s="25">
        <f t="shared" ca="1" si="19"/>
        <v>93.187097343591077</v>
      </c>
      <c r="J74" s="25">
        <f t="shared" ca="1" si="19"/>
        <v>105.7720362287123</v>
      </c>
      <c r="K74" s="25">
        <f t="shared" ca="1" si="19"/>
        <v>100.64265076990758</v>
      </c>
      <c r="L74" s="25">
        <f t="shared" ca="1" si="19"/>
        <v>106.04445100879927</v>
      </c>
      <c r="M74" s="25">
        <f t="shared" ca="1" si="21"/>
        <v>100.50188108494432</v>
      </c>
      <c r="N74" s="25">
        <f t="shared" ca="1" si="22"/>
        <v>106.82460516221116</v>
      </c>
      <c r="O74" s="25">
        <f t="shared" si="24"/>
        <v>280</v>
      </c>
      <c r="P74" s="25">
        <f t="shared" ca="1" si="23"/>
        <v>102.37732857185584</v>
      </c>
    </row>
    <row r="75" spans="1:16" x14ac:dyDescent="0.3">
      <c r="A75" s="3"/>
      <c r="B75" s="25"/>
      <c r="C75" s="25"/>
      <c r="D75" s="25"/>
      <c r="E75" s="25"/>
      <c r="F75" s="25"/>
      <c r="G75" s="25"/>
      <c r="H75" s="25"/>
      <c r="I75" s="25"/>
      <c r="J75" s="25"/>
      <c r="K75" s="25"/>
      <c r="L75" s="25"/>
      <c r="M75" s="25"/>
      <c r="N75" s="25"/>
      <c r="O75" s="25"/>
      <c r="P75" s="25"/>
    </row>
    <row r="76" spans="1:16" x14ac:dyDescent="0.3">
      <c r="A76" s="3" t="s">
        <v>147</v>
      </c>
      <c r="B76" s="25"/>
      <c r="C76" s="25"/>
      <c r="D76" s="25"/>
      <c r="E76" s="25"/>
      <c r="F76" s="25"/>
      <c r="G76" s="25"/>
      <c r="H76" s="25"/>
      <c r="I76" s="25"/>
      <c r="J76" s="25"/>
      <c r="K76" s="25"/>
      <c r="L76" s="25"/>
      <c r="M76" s="25"/>
      <c r="N76" s="25"/>
      <c r="O76" s="25"/>
      <c r="P76" s="25"/>
    </row>
    <row r="77" spans="1:16" x14ac:dyDescent="0.3">
      <c r="A77" s="24" t="s">
        <v>148</v>
      </c>
      <c r="B77" s="26">
        <v>20.86</v>
      </c>
      <c r="C77" s="26">
        <v>7.09</v>
      </c>
      <c r="D77" s="26">
        <v>14.08</v>
      </c>
      <c r="E77" s="26">
        <v>16.43</v>
      </c>
      <c r="F77" s="26">
        <v>0</v>
      </c>
      <c r="G77" s="26">
        <v>0.78</v>
      </c>
      <c r="H77" s="26">
        <v>32.86</v>
      </c>
      <c r="I77" s="26">
        <v>9.4</v>
      </c>
      <c r="J77" s="26">
        <v>0.3</v>
      </c>
      <c r="K77" s="26">
        <v>0.53</v>
      </c>
      <c r="L77" s="26">
        <v>0.32</v>
      </c>
      <c r="M77" s="26">
        <v>0</v>
      </c>
      <c r="N77" s="26">
        <v>1.1299999999999999</v>
      </c>
      <c r="O77" s="42"/>
      <c r="P77" s="26">
        <v>14.83</v>
      </c>
    </row>
    <row r="78" spans="1:16" x14ac:dyDescent="0.3">
      <c r="A78" s="24" t="s">
        <v>149</v>
      </c>
      <c r="B78" s="26">
        <v>20.95</v>
      </c>
      <c r="C78" s="26">
        <v>7.19</v>
      </c>
      <c r="D78" s="26">
        <v>14.3</v>
      </c>
      <c r="E78" s="26">
        <v>16.64</v>
      </c>
      <c r="F78" s="26">
        <v>0</v>
      </c>
      <c r="G78" s="26">
        <v>0.8</v>
      </c>
      <c r="H78" s="26">
        <v>33.270000000000003</v>
      </c>
      <c r="I78" s="26">
        <v>10.16</v>
      </c>
      <c r="J78" s="26">
        <v>0.3</v>
      </c>
      <c r="K78" s="26">
        <v>0.59</v>
      </c>
      <c r="L78" s="26">
        <v>0.32</v>
      </c>
      <c r="M78" s="26">
        <v>0</v>
      </c>
      <c r="N78" s="26">
        <v>1.1299999999999999</v>
      </c>
      <c r="O78" s="42"/>
      <c r="P78" s="26">
        <v>14.96</v>
      </c>
    </row>
    <row r="79" spans="1:16" x14ac:dyDescent="0.3">
      <c r="A79" s="24" t="s">
        <v>150</v>
      </c>
      <c r="B79" s="26">
        <v>21.03</v>
      </c>
      <c r="C79" s="26">
        <v>7.3</v>
      </c>
      <c r="D79" s="26">
        <v>14.53</v>
      </c>
      <c r="E79" s="26">
        <v>16.809999999999999</v>
      </c>
      <c r="F79" s="26">
        <v>0</v>
      </c>
      <c r="G79" s="26">
        <v>0.82</v>
      </c>
      <c r="H79" s="26">
        <v>33.71</v>
      </c>
      <c r="I79" s="26">
        <v>10.87</v>
      </c>
      <c r="J79" s="26">
        <v>0.3</v>
      </c>
      <c r="K79" s="26">
        <v>0.65</v>
      </c>
      <c r="L79" s="26">
        <v>0.32</v>
      </c>
      <c r="M79" s="26">
        <v>0</v>
      </c>
      <c r="N79" s="26">
        <v>1.1299999999999999</v>
      </c>
      <c r="O79" s="42"/>
      <c r="P79" s="26">
        <v>15.1</v>
      </c>
    </row>
    <row r="80" spans="1:16" x14ac:dyDescent="0.3">
      <c r="A80" s="24" t="s">
        <v>151</v>
      </c>
      <c r="B80" s="26">
        <v>21.1</v>
      </c>
      <c r="C80" s="26">
        <v>7.39</v>
      </c>
      <c r="D80" s="26">
        <v>14.73</v>
      </c>
      <c r="E80" s="26">
        <v>16.940000000000001</v>
      </c>
      <c r="F80" s="26">
        <v>0</v>
      </c>
      <c r="G80" s="26">
        <v>0.84</v>
      </c>
      <c r="H80" s="26">
        <v>34.17</v>
      </c>
      <c r="I80" s="26">
        <v>11.54</v>
      </c>
      <c r="J80" s="26">
        <v>0.3</v>
      </c>
      <c r="K80" s="26">
        <v>0.71</v>
      </c>
      <c r="L80" s="26">
        <v>0.32</v>
      </c>
      <c r="M80" s="26">
        <v>0</v>
      </c>
      <c r="N80" s="26">
        <v>1.1299999999999999</v>
      </c>
      <c r="O80" s="42"/>
      <c r="P80" s="26">
        <v>15.25</v>
      </c>
    </row>
    <row r="81" spans="1:16" x14ac:dyDescent="0.3">
      <c r="A81" s="24" t="s">
        <v>152</v>
      </c>
      <c r="B81" s="26">
        <v>21.17</v>
      </c>
      <c r="C81" s="26">
        <v>7.47</v>
      </c>
      <c r="D81" s="26">
        <v>14.91</v>
      </c>
      <c r="E81" s="26">
        <v>17.04</v>
      </c>
      <c r="F81" s="26">
        <v>0</v>
      </c>
      <c r="G81" s="26">
        <v>0.87</v>
      </c>
      <c r="H81" s="26">
        <v>34.659999999999997</v>
      </c>
      <c r="I81" s="26">
        <v>12.16</v>
      </c>
      <c r="J81" s="26">
        <v>0.3</v>
      </c>
      <c r="K81" s="26">
        <v>0.78</v>
      </c>
      <c r="L81" s="26">
        <v>0.32</v>
      </c>
      <c r="M81" s="26">
        <v>0</v>
      </c>
      <c r="N81" s="26">
        <v>1.1299999999999999</v>
      </c>
      <c r="O81" s="42"/>
      <c r="P81" s="26">
        <v>15.39</v>
      </c>
    </row>
    <row r="82" spans="1:16" x14ac:dyDescent="0.3">
      <c r="A82" s="24" t="s">
        <v>153</v>
      </c>
      <c r="B82" s="26">
        <v>21.23</v>
      </c>
      <c r="C82" s="26">
        <v>7.54</v>
      </c>
      <c r="D82" s="26">
        <v>15.06</v>
      </c>
      <c r="E82" s="26">
        <v>17.11</v>
      </c>
      <c r="F82" s="26">
        <v>0</v>
      </c>
      <c r="G82" s="26">
        <v>0.89</v>
      </c>
      <c r="H82" s="26">
        <v>35.159999999999997</v>
      </c>
      <c r="I82" s="26">
        <v>12.75</v>
      </c>
      <c r="J82" s="26">
        <v>0.3</v>
      </c>
      <c r="K82" s="26">
        <v>0.85</v>
      </c>
      <c r="L82" s="26">
        <v>0.32</v>
      </c>
      <c r="M82" s="26">
        <v>0</v>
      </c>
      <c r="N82" s="26">
        <v>1.1299999999999999</v>
      </c>
      <c r="O82" s="42"/>
      <c r="P82" s="26">
        <v>15.53</v>
      </c>
    </row>
    <row r="83" spans="1:16" x14ac:dyDescent="0.3">
      <c r="A83" s="24" t="s">
        <v>154</v>
      </c>
      <c r="B83" s="26">
        <v>21.29</v>
      </c>
      <c r="C83" s="26">
        <v>7.61</v>
      </c>
      <c r="D83" s="26">
        <v>15.18</v>
      </c>
      <c r="E83" s="26">
        <v>17.149999999999999</v>
      </c>
      <c r="F83" s="26">
        <v>0</v>
      </c>
      <c r="G83" s="26">
        <v>0.91</v>
      </c>
      <c r="H83" s="26">
        <v>35.659999999999997</v>
      </c>
      <c r="I83" s="26">
        <v>13.31</v>
      </c>
      <c r="J83" s="26">
        <v>0.3</v>
      </c>
      <c r="K83" s="26">
        <v>0.92</v>
      </c>
      <c r="L83" s="26">
        <v>0.32</v>
      </c>
      <c r="M83" s="26">
        <v>0</v>
      </c>
      <c r="N83" s="26">
        <v>1.1299999999999999</v>
      </c>
      <c r="O83" s="42"/>
      <c r="P83" s="26">
        <v>15.67</v>
      </c>
    </row>
    <row r="84" spans="1:16" x14ac:dyDescent="0.3">
      <c r="A84" s="24" t="s">
        <v>155</v>
      </c>
      <c r="B84" s="26">
        <v>21.34</v>
      </c>
      <c r="C84" s="26">
        <v>7.67</v>
      </c>
      <c r="D84" s="26">
        <v>15.28</v>
      </c>
      <c r="E84" s="26">
        <v>17.170000000000002</v>
      </c>
      <c r="F84" s="26">
        <v>0</v>
      </c>
      <c r="G84" s="26">
        <v>0.94</v>
      </c>
      <c r="H84" s="26">
        <v>36.130000000000003</v>
      </c>
      <c r="I84" s="26">
        <v>13.84</v>
      </c>
      <c r="J84" s="26">
        <v>0.3</v>
      </c>
      <c r="K84" s="26">
        <v>0.99</v>
      </c>
      <c r="L84" s="26">
        <v>0.32</v>
      </c>
      <c r="M84" s="26">
        <v>0</v>
      </c>
      <c r="N84" s="26">
        <v>1.1299999999999999</v>
      </c>
      <c r="O84" s="42"/>
      <c r="P84" s="26">
        <v>15.79</v>
      </c>
    </row>
    <row r="85" spans="1:16" x14ac:dyDescent="0.3">
      <c r="A85" s="24" t="s">
        <v>156</v>
      </c>
      <c r="B85" s="26">
        <v>21.41</v>
      </c>
      <c r="C85" s="26">
        <v>7.74</v>
      </c>
      <c r="D85" s="26">
        <v>15.37</v>
      </c>
      <c r="E85" s="26">
        <v>17.190000000000001</v>
      </c>
      <c r="F85" s="26">
        <v>0</v>
      </c>
      <c r="G85" s="26">
        <v>0.96</v>
      </c>
      <c r="H85" s="26">
        <v>36.57</v>
      </c>
      <c r="I85" s="26">
        <v>14.35</v>
      </c>
      <c r="J85" s="26">
        <v>0.3</v>
      </c>
      <c r="K85" s="26">
        <v>1.05</v>
      </c>
      <c r="L85" s="26">
        <v>0.32</v>
      </c>
      <c r="M85" s="26">
        <v>0</v>
      </c>
      <c r="N85" s="26">
        <v>1.1299999999999999</v>
      </c>
      <c r="O85" s="42"/>
      <c r="P85" s="26">
        <v>15.91</v>
      </c>
    </row>
    <row r="86" spans="1:16" x14ac:dyDescent="0.3">
      <c r="A86" s="24" t="s">
        <v>157</v>
      </c>
      <c r="B86" s="26">
        <v>21.47</v>
      </c>
      <c r="C86" s="26">
        <v>7.81</v>
      </c>
      <c r="D86" s="26">
        <v>15.46</v>
      </c>
      <c r="E86" s="26">
        <v>17.2</v>
      </c>
      <c r="F86" s="26">
        <v>0</v>
      </c>
      <c r="G86" s="26">
        <v>0.99</v>
      </c>
      <c r="H86" s="26">
        <v>36.979999999999997</v>
      </c>
      <c r="I86" s="26">
        <v>14.83</v>
      </c>
      <c r="J86" s="26">
        <v>0.3</v>
      </c>
      <c r="K86" s="26">
        <v>1.1100000000000001</v>
      </c>
      <c r="L86" s="26">
        <v>0.32</v>
      </c>
      <c r="M86" s="26">
        <v>0</v>
      </c>
      <c r="N86" s="26">
        <v>1.1299999999999999</v>
      </c>
      <c r="O86" s="42"/>
      <c r="P86" s="26">
        <v>16.010000000000002</v>
      </c>
    </row>
    <row r="87" spans="1:16" x14ac:dyDescent="0.3">
      <c r="A87" s="24" t="s">
        <v>158</v>
      </c>
      <c r="B87" s="26">
        <v>21.55</v>
      </c>
      <c r="C87" s="26">
        <v>7.89</v>
      </c>
      <c r="D87" s="26">
        <v>15.56</v>
      </c>
      <c r="E87" s="26">
        <v>17.23</v>
      </c>
      <c r="F87" s="26">
        <v>0</v>
      </c>
      <c r="G87" s="26">
        <v>1.03</v>
      </c>
      <c r="H87" s="26">
        <v>37.35</v>
      </c>
      <c r="I87" s="26">
        <v>15.28</v>
      </c>
      <c r="J87" s="26">
        <v>0.3</v>
      </c>
      <c r="K87" s="26">
        <v>1.17</v>
      </c>
      <c r="L87" s="26">
        <v>0.32</v>
      </c>
      <c r="M87" s="26">
        <v>0</v>
      </c>
      <c r="N87" s="26">
        <v>1.1299999999999999</v>
      </c>
      <c r="O87" s="42"/>
      <c r="P87" s="26">
        <v>16.12</v>
      </c>
    </row>
    <row r="88" spans="1:16" x14ac:dyDescent="0.3">
      <c r="A88" s="24" t="s">
        <v>159</v>
      </c>
      <c r="B88" s="26">
        <v>21.62</v>
      </c>
      <c r="C88" s="26">
        <v>7.98</v>
      </c>
      <c r="D88" s="26">
        <v>15.68</v>
      </c>
      <c r="E88" s="26">
        <v>17.28</v>
      </c>
      <c r="F88" s="26">
        <v>0</v>
      </c>
      <c r="G88" s="26">
        <v>1.06</v>
      </c>
      <c r="H88" s="26">
        <v>37.700000000000003</v>
      </c>
      <c r="I88" s="26">
        <v>15.7</v>
      </c>
      <c r="J88" s="26">
        <v>0.3</v>
      </c>
      <c r="K88" s="26">
        <v>1.24</v>
      </c>
      <c r="L88" s="26">
        <v>0.32</v>
      </c>
      <c r="M88" s="26">
        <v>0</v>
      </c>
      <c r="N88" s="26">
        <v>1.1299999999999999</v>
      </c>
      <c r="O88" s="42"/>
      <c r="P88" s="26">
        <v>16.23</v>
      </c>
    </row>
    <row r="89" spans="1:16" x14ac:dyDescent="0.3">
      <c r="A89" s="24" t="s">
        <v>160</v>
      </c>
      <c r="B89" s="26">
        <v>21.7</v>
      </c>
      <c r="C89" s="26">
        <v>8.08</v>
      </c>
      <c r="D89" s="26">
        <v>15.82</v>
      </c>
      <c r="E89" s="26">
        <v>17.34</v>
      </c>
      <c r="F89" s="26">
        <v>0</v>
      </c>
      <c r="G89" s="26">
        <v>1.1000000000000001</v>
      </c>
      <c r="H89" s="26">
        <v>38.04</v>
      </c>
      <c r="I89" s="26">
        <v>16.079999999999998</v>
      </c>
      <c r="J89" s="26">
        <v>0.3</v>
      </c>
      <c r="K89" s="26">
        <v>1.3</v>
      </c>
      <c r="L89" s="26">
        <v>0.32</v>
      </c>
      <c r="M89" s="26">
        <v>0</v>
      </c>
      <c r="N89" s="26">
        <v>1.1299999999999999</v>
      </c>
      <c r="O89" s="42"/>
      <c r="P89" s="26">
        <v>16.34</v>
      </c>
    </row>
    <row r="90" spans="1:16" x14ac:dyDescent="0.3">
      <c r="A90" s="24" t="s">
        <v>161</v>
      </c>
      <c r="B90" s="26">
        <v>21.79</v>
      </c>
      <c r="C90" s="26">
        <v>8.18</v>
      </c>
      <c r="D90" s="26">
        <v>15.98</v>
      </c>
      <c r="E90" s="26">
        <v>17.43</v>
      </c>
      <c r="F90" s="26">
        <v>0</v>
      </c>
      <c r="G90" s="26">
        <v>1.1299999999999999</v>
      </c>
      <c r="H90" s="26">
        <v>38.39</v>
      </c>
      <c r="I90" s="26">
        <v>16.45</v>
      </c>
      <c r="J90" s="26">
        <v>0.3</v>
      </c>
      <c r="K90" s="26">
        <v>1.37</v>
      </c>
      <c r="L90" s="26">
        <v>0.32</v>
      </c>
      <c r="M90" s="26">
        <v>0</v>
      </c>
      <c r="N90" s="26">
        <v>1.1299999999999999</v>
      </c>
      <c r="O90" s="42"/>
      <c r="P90" s="26">
        <v>16.45</v>
      </c>
    </row>
    <row r="91" spans="1:16" x14ac:dyDescent="0.3">
      <c r="A91" s="24" t="s">
        <v>162</v>
      </c>
      <c r="B91" s="26">
        <v>21.88</v>
      </c>
      <c r="C91" s="26">
        <v>8.2899999999999991</v>
      </c>
      <c r="D91" s="26">
        <v>16.14</v>
      </c>
      <c r="E91" s="26">
        <v>17.52</v>
      </c>
      <c r="F91" s="26">
        <v>0</v>
      </c>
      <c r="G91" s="26">
        <v>1.1599999999999999</v>
      </c>
      <c r="H91" s="26">
        <v>38.74</v>
      </c>
      <c r="I91" s="26">
        <v>16.809999999999999</v>
      </c>
      <c r="J91" s="26">
        <v>0.3</v>
      </c>
      <c r="K91" s="26">
        <v>1.45</v>
      </c>
      <c r="L91" s="26">
        <v>0.32</v>
      </c>
      <c r="M91" s="26">
        <v>0</v>
      </c>
      <c r="N91" s="26">
        <v>1.1299999999999999</v>
      </c>
      <c r="O91" s="42"/>
      <c r="P91" s="26">
        <v>16.57</v>
      </c>
    </row>
    <row r="92" spans="1:16" x14ac:dyDescent="0.3">
      <c r="A92" s="24" t="s">
        <v>163</v>
      </c>
      <c r="B92" s="26">
        <v>21.97</v>
      </c>
      <c r="C92" s="26">
        <v>8.4</v>
      </c>
      <c r="D92" s="26">
        <v>16.29</v>
      </c>
      <c r="E92" s="26">
        <v>17.61</v>
      </c>
      <c r="F92" s="26">
        <v>0</v>
      </c>
      <c r="G92" s="26">
        <v>1.2</v>
      </c>
      <c r="H92" s="26">
        <v>39.11</v>
      </c>
      <c r="I92" s="26">
        <v>17.18</v>
      </c>
      <c r="J92" s="26">
        <v>0.3</v>
      </c>
      <c r="K92" s="26">
        <v>1.52</v>
      </c>
      <c r="L92" s="26">
        <v>0.32</v>
      </c>
      <c r="M92" s="26">
        <v>0</v>
      </c>
      <c r="N92" s="26">
        <v>1.1299999999999999</v>
      </c>
      <c r="O92" s="42"/>
      <c r="P92" s="26">
        <v>16.690000000000001</v>
      </c>
    </row>
    <row r="93" spans="1:16" x14ac:dyDescent="0.3">
      <c r="A93" s="24" t="s">
        <v>164</v>
      </c>
      <c r="B93" s="26">
        <v>22.07</v>
      </c>
      <c r="C93" s="26">
        <v>8.52</v>
      </c>
      <c r="D93" s="26">
        <v>16.43</v>
      </c>
      <c r="E93" s="26">
        <v>17.72</v>
      </c>
      <c r="F93" s="26">
        <v>0</v>
      </c>
      <c r="G93" s="26">
        <v>1.23</v>
      </c>
      <c r="H93" s="26">
        <v>39.5</v>
      </c>
      <c r="I93" s="26">
        <v>17.350000000000001</v>
      </c>
      <c r="J93" s="26">
        <v>0.3</v>
      </c>
      <c r="K93" s="26">
        <v>1.59</v>
      </c>
      <c r="L93" s="26">
        <v>0.32</v>
      </c>
      <c r="M93" s="26">
        <v>0</v>
      </c>
      <c r="N93" s="26">
        <v>1.1299999999999999</v>
      </c>
      <c r="O93" s="42"/>
      <c r="P93" s="26">
        <v>16.82</v>
      </c>
    </row>
    <row r="94" spans="1:16" x14ac:dyDescent="0.3">
      <c r="A94" s="24" t="s">
        <v>165</v>
      </c>
      <c r="B94" s="26">
        <v>22.18</v>
      </c>
      <c r="C94" s="26">
        <v>8.6300000000000008</v>
      </c>
      <c r="D94" s="26">
        <v>16.57</v>
      </c>
      <c r="E94" s="26">
        <v>17.82</v>
      </c>
      <c r="F94" s="26">
        <v>0</v>
      </c>
      <c r="G94" s="26">
        <v>1.26</v>
      </c>
      <c r="H94" s="26">
        <v>39.92</v>
      </c>
      <c r="I94" s="26">
        <v>17.52</v>
      </c>
      <c r="J94" s="26">
        <v>0.3</v>
      </c>
      <c r="K94" s="26">
        <v>1.66</v>
      </c>
      <c r="L94" s="26">
        <v>0.32</v>
      </c>
      <c r="M94" s="26">
        <v>0</v>
      </c>
      <c r="N94" s="26">
        <v>1.1299999999999999</v>
      </c>
      <c r="O94" s="42"/>
      <c r="P94" s="26">
        <v>16.96</v>
      </c>
    </row>
    <row r="95" spans="1:16" x14ac:dyDescent="0.3">
      <c r="A95" s="24" t="s">
        <v>166</v>
      </c>
      <c r="B95" s="26">
        <v>22.3</v>
      </c>
      <c r="C95" s="26">
        <v>8.75</v>
      </c>
      <c r="D95" s="26">
        <v>16.72</v>
      </c>
      <c r="E95" s="26">
        <v>17.95</v>
      </c>
      <c r="F95" s="26">
        <v>0</v>
      </c>
      <c r="G95" s="26">
        <v>1.29</v>
      </c>
      <c r="H95" s="26">
        <v>40.369999999999997</v>
      </c>
      <c r="I95" s="26">
        <v>17.68</v>
      </c>
      <c r="J95" s="26">
        <v>0.3</v>
      </c>
      <c r="K95" s="26">
        <v>1.73</v>
      </c>
      <c r="L95" s="26">
        <v>0.32</v>
      </c>
      <c r="M95" s="26">
        <v>0</v>
      </c>
      <c r="N95" s="26">
        <v>1.1299999999999999</v>
      </c>
      <c r="O95" s="42"/>
      <c r="P95" s="26">
        <v>17.11</v>
      </c>
    </row>
    <row r="96" spans="1:16" x14ac:dyDescent="0.3">
      <c r="A96" s="24" t="s">
        <v>167</v>
      </c>
      <c r="B96" s="26">
        <v>22.43</v>
      </c>
      <c r="C96" s="26">
        <v>8.8699999999999992</v>
      </c>
      <c r="D96" s="26">
        <v>16.91</v>
      </c>
      <c r="E96" s="26">
        <v>18.100000000000001</v>
      </c>
      <c r="F96" s="26">
        <v>0</v>
      </c>
      <c r="G96" s="26">
        <v>1.33</v>
      </c>
      <c r="H96" s="26">
        <v>40.83</v>
      </c>
      <c r="I96" s="26">
        <v>17.79</v>
      </c>
      <c r="J96" s="26">
        <v>0.3</v>
      </c>
      <c r="K96" s="26">
        <v>1.79</v>
      </c>
      <c r="L96" s="26">
        <v>0.32</v>
      </c>
      <c r="M96" s="26">
        <v>0</v>
      </c>
      <c r="N96" s="26">
        <v>1.1299999999999999</v>
      </c>
      <c r="O96" s="42"/>
      <c r="P96" s="26">
        <v>17.27</v>
      </c>
    </row>
    <row r="97" spans="1:16" x14ac:dyDescent="0.3">
      <c r="A97" s="24" t="s">
        <v>168</v>
      </c>
      <c r="B97" s="26">
        <v>22.56</v>
      </c>
      <c r="C97" s="26">
        <v>8.99</v>
      </c>
      <c r="D97" s="26">
        <v>17.13</v>
      </c>
      <c r="E97" s="26">
        <v>18.29</v>
      </c>
      <c r="F97" s="26">
        <v>0</v>
      </c>
      <c r="G97" s="26">
        <v>1.37</v>
      </c>
      <c r="H97" s="26">
        <v>41.3</v>
      </c>
      <c r="I97" s="26">
        <v>17.87</v>
      </c>
      <c r="J97" s="26">
        <v>0.3</v>
      </c>
      <c r="K97" s="26">
        <v>1.85</v>
      </c>
      <c r="L97" s="26">
        <v>0.32</v>
      </c>
      <c r="M97" s="26">
        <v>0</v>
      </c>
      <c r="N97" s="26">
        <v>1.1299999999999999</v>
      </c>
      <c r="O97" s="42"/>
      <c r="P97" s="26">
        <v>17.43</v>
      </c>
    </row>
    <row r="98" spans="1:16" x14ac:dyDescent="0.3">
      <c r="A98" s="24" t="s">
        <v>169</v>
      </c>
      <c r="B98" s="26">
        <v>22.71</v>
      </c>
      <c r="C98" s="26">
        <v>9.11</v>
      </c>
      <c r="D98" s="26">
        <v>17.39</v>
      </c>
      <c r="E98" s="26">
        <v>18.489999999999998</v>
      </c>
      <c r="F98" s="26">
        <v>0</v>
      </c>
      <c r="G98" s="26">
        <v>1.42</v>
      </c>
      <c r="H98" s="26">
        <v>41.78</v>
      </c>
      <c r="I98" s="26">
        <v>17.920000000000002</v>
      </c>
      <c r="J98" s="26">
        <v>0.56999999999999995</v>
      </c>
      <c r="K98" s="26">
        <v>1.91</v>
      </c>
      <c r="L98" s="26">
        <v>0.32</v>
      </c>
      <c r="M98" s="26">
        <v>0</v>
      </c>
      <c r="N98" s="26">
        <v>1.1299999999999999</v>
      </c>
      <c r="O98" s="42"/>
      <c r="P98" s="26">
        <v>17.62</v>
      </c>
    </row>
    <row r="99" spans="1:16" x14ac:dyDescent="0.3">
      <c r="A99" s="24" t="s">
        <v>170</v>
      </c>
      <c r="B99" s="26">
        <v>22.88</v>
      </c>
      <c r="C99" s="26">
        <v>9.24</v>
      </c>
      <c r="D99" s="26">
        <v>17.670000000000002</v>
      </c>
      <c r="E99" s="26">
        <v>18.7</v>
      </c>
      <c r="F99" s="26">
        <v>0</v>
      </c>
      <c r="G99" s="26">
        <v>1.48</v>
      </c>
      <c r="H99" s="26">
        <v>42.26</v>
      </c>
      <c r="I99" s="26">
        <v>17.96</v>
      </c>
      <c r="J99" s="26">
        <v>0.83</v>
      </c>
      <c r="K99" s="26">
        <v>1.97</v>
      </c>
      <c r="L99" s="26">
        <v>0.32</v>
      </c>
      <c r="M99" s="26">
        <v>0</v>
      </c>
      <c r="N99" s="26">
        <v>1.1299999999999999</v>
      </c>
      <c r="O99" s="42"/>
      <c r="P99" s="26">
        <v>17.82</v>
      </c>
    </row>
    <row r="100" spans="1:16" x14ac:dyDescent="0.3">
      <c r="A100" s="24" t="s">
        <v>171</v>
      </c>
      <c r="B100" s="26">
        <v>23.05</v>
      </c>
      <c r="C100" s="26">
        <v>9.36</v>
      </c>
      <c r="D100" s="26">
        <v>17.96</v>
      </c>
      <c r="E100" s="26">
        <v>18.899999999999999</v>
      </c>
      <c r="F100" s="26">
        <v>0</v>
      </c>
      <c r="G100" s="26">
        <v>1.54</v>
      </c>
      <c r="H100" s="26">
        <v>42.71</v>
      </c>
      <c r="I100" s="26">
        <v>18.03</v>
      </c>
      <c r="J100" s="26">
        <v>1.08</v>
      </c>
      <c r="K100" s="26">
        <v>2.04</v>
      </c>
      <c r="L100" s="26">
        <v>0.32</v>
      </c>
      <c r="M100" s="26">
        <v>0</v>
      </c>
      <c r="N100" s="26">
        <v>1.1299999999999999</v>
      </c>
      <c r="O100" s="42"/>
      <c r="P100" s="26">
        <v>18.010000000000002</v>
      </c>
    </row>
    <row r="101" spans="1:16" x14ac:dyDescent="0.3">
      <c r="A101" s="24" t="s">
        <v>172</v>
      </c>
      <c r="B101" s="26">
        <v>23.24</v>
      </c>
      <c r="C101" s="26">
        <v>9.49</v>
      </c>
      <c r="D101" s="26">
        <v>18.260000000000002</v>
      </c>
      <c r="E101" s="26">
        <v>19.100000000000001</v>
      </c>
      <c r="F101" s="26">
        <v>0</v>
      </c>
      <c r="G101" s="26">
        <v>1.59</v>
      </c>
      <c r="H101" s="26">
        <v>43.17</v>
      </c>
      <c r="I101" s="26">
        <v>18.14</v>
      </c>
      <c r="J101" s="26">
        <v>1.32</v>
      </c>
      <c r="K101" s="26">
        <v>2.1</v>
      </c>
      <c r="L101" s="26">
        <v>0.32</v>
      </c>
      <c r="M101" s="26">
        <v>0</v>
      </c>
      <c r="N101" s="26">
        <v>1.1299999999999999</v>
      </c>
      <c r="O101" s="42"/>
      <c r="P101" s="26">
        <v>18.21</v>
      </c>
    </row>
    <row r="102" spans="1:16" x14ac:dyDescent="0.3">
      <c r="A102" s="24" t="s">
        <v>173</v>
      </c>
      <c r="B102" s="26">
        <v>23.44</v>
      </c>
      <c r="C102" s="26">
        <v>9.6199999999999992</v>
      </c>
      <c r="D102" s="26">
        <v>18.559999999999999</v>
      </c>
      <c r="E102" s="26">
        <v>19.27</v>
      </c>
      <c r="F102" s="26">
        <v>0</v>
      </c>
      <c r="G102" s="26">
        <v>1.64</v>
      </c>
      <c r="H102" s="26">
        <v>43.62</v>
      </c>
      <c r="I102" s="26">
        <v>18.29</v>
      </c>
      <c r="J102" s="26">
        <v>1.57</v>
      </c>
      <c r="K102" s="26">
        <v>2.17</v>
      </c>
      <c r="L102" s="26">
        <v>0.32</v>
      </c>
      <c r="M102" s="26">
        <v>0</v>
      </c>
      <c r="N102" s="26">
        <v>1.1299999999999999</v>
      </c>
      <c r="O102" s="42"/>
      <c r="P102" s="26">
        <v>18.41</v>
      </c>
    </row>
    <row r="103" spans="1:16" x14ac:dyDescent="0.3">
      <c r="A103" s="24" t="s">
        <v>174</v>
      </c>
      <c r="B103" s="26">
        <v>23.65</v>
      </c>
      <c r="C103" s="26">
        <v>9.75</v>
      </c>
      <c r="D103" s="26">
        <v>18.84</v>
      </c>
      <c r="E103" s="26">
        <v>19.47</v>
      </c>
      <c r="F103" s="26">
        <v>0</v>
      </c>
      <c r="G103" s="26">
        <v>1.7</v>
      </c>
      <c r="H103" s="26">
        <v>44.08</v>
      </c>
      <c r="I103" s="26">
        <v>18.46</v>
      </c>
      <c r="J103" s="26">
        <v>1.81</v>
      </c>
      <c r="K103" s="26">
        <v>2.2400000000000002</v>
      </c>
      <c r="L103" s="26">
        <v>0.32</v>
      </c>
      <c r="M103" s="26">
        <v>0</v>
      </c>
      <c r="N103" s="26">
        <v>1.1299999999999999</v>
      </c>
      <c r="O103" s="42"/>
      <c r="P103" s="26">
        <v>18.62</v>
      </c>
    </row>
    <row r="104" spans="1:16" x14ac:dyDescent="0.3">
      <c r="A104" s="24" t="s">
        <v>175</v>
      </c>
      <c r="B104" s="26">
        <v>23.86</v>
      </c>
      <c r="C104" s="26">
        <v>9.89</v>
      </c>
      <c r="D104" s="26">
        <v>19.12</v>
      </c>
      <c r="E104" s="26">
        <v>19.7</v>
      </c>
      <c r="F104" s="26">
        <v>0</v>
      </c>
      <c r="G104" s="26">
        <v>1.75</v>
      </c>
      <c r="H104" s="26">
        <v>44.55</v>
      </c>
      <c r="I104" s="26">
        <v>18.62</v>
      </c>
      <c r="J104" s="26">
        <v>2.0499999999999998</v>
      </c>
      <c r="K104" s="26">
        <v>2.2999999999999998</v>
      </c>
      <c r="L104" s="26">
        <v>0.32</v>
      </c>
      <c r="M104" s="26">
        <v>0</v>
      </c>
      <c r="N104" s="26">
        <v>1.1299999999999999</v>
      </c>
      <c r="O104" s="42"/>
      <c r="P104" s="26">
        <v>18.84</v>
      </c>
    </row>
    <row r="105" spans="1:16" x14ac:dyDescent="0.3">
      <c r="A105" s="24" t="s">
        <v>176</v>
      </c>
      <c r="B105" s="26">
        <v>24.08</v>
      </c>
      <c r="C105" s="26">
        <v>10.039999999999999</v>
      </c>
      <c r="D105" s="26">
        <v>19.37</v>
      </c>
      <c r="E105" s="26">
        <v>19.97</v>
      </c>
      <c r="F105" s="26">
        <v>0</v>
      </c>
      <c r="G105" s="26">
        <v>1.8</v>
      </c>
      <c r="H105" s="26">
        <v>45.04</v>
      </c>
      <c r="I105" s="26">
        <v>18.78</v>
      </c>
      <c r="J105" s="26">
        <v>2.27</v>
      </c>
      <c r="K105" s="26">
        <v>2.36</v>
      </c>
      <c r="L105" s="26">
        <v>0.32</v>
      </c>
      <c r="M105" s="26">
        <v>0</v>
      </c>
      <c r="N105" s="26">
        <v>1.1299999999999999</v>
      </c>
      <c r="O105" s="42"/>
      <c r="P105" s="26">
        <v>19.059999999999999</v>
      </c>
    </row>
    <row r="106" spans="1:16" x14ac:dyDescent="0.3">
      <c r="A106" s="24" t="s">
        <v>177</v>
      </c>
      <c r="B106" s="26">
        <v>24.29</v>
      </c>
      <c r="C106" s="26">
        <v>10.19</v>
      </c>
      <c r="D106" s="26">
        <v>19.61</v>
      </c>
      <c r="E106" s="26">
        <v>20.27</v>
      </c>
      <c r="F106" s="26">
        <v>0</v>
      </c>
      <c r="G106" s="26">
        <v>1.85</v>
      </c>
      <c r="H106" s="26">
        <v>45.55</v>
      </c>
      <c r="I106" s="26">
        <v>18.91</v>
      </c>
      <c r="J106" s="26">
        <v>2.48</v>
      </c>
      <c r="K106" s="26">
        <v>2.4300000000000002</v>
      </c>
      <c r="L106" s="26">
        <v>0.32</v>
      </c>
      <c r="M106" s="26">
        <v>0</v>
      </c>
      <c r="N106" s="26">
        <v>1.1299999999999999</v>
      </c>
      <c r="O106" s="42"/>
      <c r="P106" s="26">
        <v>19.28</v>
      </c>
    </row>
    <row r="107" spans="1:16" x14ac:dyDescent="0.3">
      <c r="A107" s="24" t="s">
        <v>178</v>
      </c>
      <c r="B107" s="26">
        <v>24.51</v>
      </c>
      <c r="C107" s="26">
        <v>10.34</v>
      </c>
      <c r="D107" s="26">
        <v>19.850000000000001</v>
      </c>
      <c r="E107" s="26">
        <v>20.59</v>
      </c>
      <c r="F107" s="26">
        <v>0</v>
      </c>
      <c r="G107" s="26">
        <v>1.9</v>
      </c>
      <c r="H107" s="26">
        <v>46.06</v>
      </c>
      <c r="I107" s="26">
        <v>19.03</v>
      </c>
      <c r="J107" s="26">
        <v>2.68</v>
      </c>
      <c r="K107" s="26">
        <v>2.4900000000000002</v>
      </c>
      <c r="L107" s="26">
        <v>0.32</v>
      </c>
      <c r="M107" s="26">
        <v>0</v>
      </c>
      <c r="N107" s="26">
        <v>1.1299999999999999</v>
      </c>
      <c r="O107" s="42"/>
      <c r="P107" s="26">
        <v>19.510000000000002</v>
      </c>
    </row>
    <row r="108" spans="1:16" x14ac:dyDescent="0.3">
      <c r="A108" s="24" t="s">
        <v>179</v>
      </c>
      <c r="B108" s="26">
        <v>24.73</v>
      </c>
      <c r="C108" s="26">
        <v>10.49</v>
      </c>
      <c r="D108" s="26">
        <v>20.09</v>
      </c>
      <c r="E108" s="26">
        <v>20.95</v>
      </c>
      <c r="F108" s="26">
        <v>0</v>
      </c>
      <c r="G108" s="26">
        <v>1.95</v>
      </c>
      <c r="H108" s="26">
        <v>46.56</v>
      </c>
      <c r="I108" s="26">
        <v>19.149999999999999</v>
      </c>
      <c r="J108" s="26">
        <v>2.88</v>
      </c>
      <c r="K108" s="26">
        <v>2.5499999999999998</v>
      </c>
      <c r="L108" s="26">
        <v>0.32</v>
      </c>
      <c r="M108" s="26">
        <v>0</v>
      </c>
      <c r="N108" s="26">
        <v>1.1299999999999999</v>
      </c>
      <c r="O108" s="42"/>
      <c r="P108" s="26">
        <v>19.73</v>
      </c>
    </row>
    <row r="109" spans="1:16" x14ac:dyDescent="0.3">
      <c r="A109" s="24" t="s">
        <v>180</v>
      </c>
      <c r="B109" s="26">
        <v>24.94</v>
      </c>
      <c r="C109" s="26">
        <v>10.63</v>
      </c>
      <c r="D109" s="26">
        <v>20.329999999999998</v>
      </c>
      <c r="E109" s="26">
        <v>21.31</v>
      </c>
      <c r="F109" s="26">
        <v>0</v>
      </c>
      <c r="G109" s="26">
        <v>2</v>
      </c>
      <c r="H109" s="26">
        <v>47.05</v>
      </c>
      <c r="I109" s="26">
        <v>19.25</v>
      </c>
      <c r="J109" s="26">
        <v>3.08</v>
      </c>
      <c r="K109" s="26">
        <v>2.62</v>
      </c>
      <c r="L109" s="26">
        <v>0.32</v>
      </c>
      <c r="M109" s="26">
        <v>0</v>
      </c>
      <c r="N109" s="26">
        <v>1.1299999999999999</v>
      </c>
      <c r="O109" s="42"/>
      <c r="P109" s="26">
        <v>19.96</v>
      </c>
    </row>
    <row r="110" spans="1:16" x14ac:dyDescent="0.3">
      <c r="A110" s="24" t="s">
        <v>181</v>
      </c>
      <c r="B110" s="26">
        <v>25.15</v>
      </c>
      <c r="C110" s="26">
        <v>10.77</v>
      </c>
      <c r="D110" s="26">
        <v>20.58</v>
      </c>
      <c r="E110" s="26">
        <v>21.68</v>
      </c>
      <c r="F110" s="26">
        <v>0</v>
      </c>
      <c r="G110" s="26">
        <v>2.0499999999999998</v>
      </c>
      <c r="H110" s="26">
        <v>47.52</v>
      </c>
      <c r="I110" s="26">
        <v>19.350000000000001</v>
      </c>
      <c r="J110" s="26">
        <v>3.28</v>
      </c>
      <c r="K110" s="26">
        <v>2.69</v>
      </c>
      <c r="L110" s="26">
        <v>0.32</v>
      </c>
      <c r="M110" s="26">
        <v>0</v>
      </c>
      <c r="N110" s="26">
        <v>1.1299999999999999</v>
      </c>
      <c r="O110" s="42"/>
      <c r="P110" s="26">
        <v>20.18</v>
      </c>
    </row>
    <row r="111" spans="1:16" x14ac:dyDescent="0.3">
      <c r="A111" s="24" t="s">
        <v>182</v>
      </c>
      <c r="B111" s="26">
        <v>25.37</v>
      </c>
      <c r="C111" s="26">
        <v>10.91</v>
      </c>
      <c r="D111" s="26">
        <v>20.84</v>
      </c>
      <c r="E111" s="26">
        <v>22.02</v>
      </c>
      <c r="F111" s="26">
        <v>0</v>
      </c>
      <c r="G111" s="26">
        <v>2.1</v>
      </c>
      <c r="H111" s="26">
        <v>47.99</v>
      </c>
      <c r="I111" s="26">
        <v>19.43</v>
      </c>
      <c r="J111" s="26">
        <v>3.48</v>
      </c>
      <c r="K111" s="26">
        <v>2.75</v>
      </c>
      <c r="L111" s="26">
        <v>0.32</v>
      </c>
      <c r="M111" s="26">
        <v>0</v>
      </c>
      <c r="N111" s="26">
        <v>1.1299999999999999</v>
      </c>
      <c r="O111" s="42"/>
      <c r="P111" s="26">
        <v>20.399999999999999</v>
      </c>
    </row>
    <row r="112" spans="1:16" x14ac:dyDescent="0.3">
      <c r="A112" s="24" t="s">
        <v>183</v>
      </c>
      <c r="B112" s="26">
        <v>25.58</v>
      </c>
      <c r="C112" s="26">
        <v>11.04</v>
      </c>
      <c r="D112" s="26">
        <v>21.11</v>
      </c>
      <c r="E112" s="26">
        <v>22.34</v>
      </c>
      <c r="F112" s="26">
        <v>0</v>
      </c>
      <c r="G112" s="26">
        <v>2.16</v>
      </c>
      <c r="H112" s="26">
        <v>48.46</v>
      </c>
      <c r="I112" s="26">
        <v>19.5</v>
      </c>
      <c r="J112" s="26">
        <v>3.68</v>
      </c>
      <c r="K112" s="26">
        <v>2.82</v>
      </c>
      <c r="L112" s="26">
        <v>0.32</v>
      </c>
      <c r="M112" s="26">
        <v>0</v>
      </c>
      <c r="N112" s="26">
        <v>1.1299999999999999</v>
      </c>
      <c r="O112" s="42"/>
      <c r="P112" s="26">
        <v>20.62</v>
      </c>
    </row>
    <row r="113" spans="1:16" x14ac:dyDescent="0.3">
      <c r="A113" s="24" t="s">
        <v>184</v>
      </c>
      <c r="B113" s="26">
        <v>25.8</v>
      </c>
      <c r="C113" s="26">
        <v>11.18</v>
      </c>
      <c r="D113" s="26">
        <v>21.4</v>
      </c>
      <c r="E113" s="26">
        <v>22.64</v>
      </c>
      <c r="F113" s="26">
        <v>0</v>
      </c>
      <c r="G113" s="26">
        <v>2.2200000000000002</v>
      </c>
      <c r="H113" s="26">
        <v>48.94</v>
      </c>
      <c r="I113" s="26">
        <v>19.559999999999999</v>
      </c>
      <c r="J113" s="26">
        <v>3.88</v>
      </c>
      <c r="K113" s="26">
        <v>2.88</v>
      </c>
      <c r="L113" s="26">
        <v>0.32</v>
      </c>
      <c r="M113" s="26">
        <v>0</v>
      </c>
      <c r="N113" s="26">
        <v>1.1299999999999999</v>
      </c>
      <c r="O113" s="42"/>
      <c r="P113" s="26">
        <v>20.84</v>
      </c>
    </row>
    <row r="114" spans="1:16" x14ac:dyDescent="0.3">
      <c r="A114" s="24" t="s">
        <v>185</v>
      </c>
      <c r="B114" s="26">
        <v>26.02</v>
      </c>
      <c r="C114" s="26">
        <v>11.33</v>
      </c>
      <c r="D114" s="26">
        <v>21.71</v>
      </c>
      <c r="E114" s="26">
        <v>23</v>
      </c>
      <c r="F114" s="26">
        <v>0</v>
      </c>
      <c r="G114" s="26">
        <v>2.29</v>
      </c>
      <c r="H114" s="26">
        <v>49.43</v>
      </c>
      <c r="I114" s="26">
        <v>19.649999999999999</v>
      </c>
      <c r="J114" s="26">
        <v>4.09</v>
      </c>
      <c r="K114" s="26">
        <v>2.94</v>
      </c>
      <c r="L114" s="26">
        <v>0.32</v>
      </c>
      <c r="M114" s="26">
        <v>0</v>
      </c>
      <c r="N114" s="26">
        <v>1.1299999999999999</v>
      </c>
      <c r="O114" s="42"/>
      <c r="P114" s="26">
        <v>21.07</v>
      </c>
    </row>
    <row r="115" spans="1:16" x14ac:dyDescent="0.3">
      <c r="A115" s="24" t="s">
        <v>186</v>
      </c>
      <c r="B115" s="26">
        <v>26.26</v>
      </c>
      <c r="C115" s="26">
        <v>11.47</v>
      </c>
      <c r="D115" s="26">
        <v>22.04</v>
      </c>
      <c r="E115" s="26">
        <v>23.37</v>
      </c>
      <c r="F115" s="26">
        <v>0</v>
      </c>
      <c r="G115" s="26">
        <v>2.36</v>
      </c>
      <c r="H115" s="26">
        <v>49.91</v>
      </c>
      <c r="I115" s="26">
        <v>19.8</v>
      </c>
      <c r="J115" s="26">
        <v>4.3</v>
      </c>
      <c r="K115" s="26">
        <v>3.01</v>
      </c>
      <c r="L115" s="26">
        <v>0.32</v>
      </c>
      <c r="M115" s="26">
        <v>0</v>
      </c>
      <c r="N115" s="26">
        <v>1.1299999999999999</v>
      </c>
      <c r="O115" s="42"/>
      <c r="P115" s="26">
        <v>21.3</v>
      </c>
    </row>
    <row r="116" spans="1:16" x14ac:dyDescent="0.3">
      <c r="A116" s="24" t="s">
        <v>187</v>
      </c>
      <c r="B116" s="26">
        <v>26.52</v>
      </c>
      <c r="C116" s="26">
        <v>11.61</v>
      </c>
      <c r="D116" s="26">
        <v>22.39</v>
      </c>
      <c r="E116" s="26">
        <v>23.8</v>
      </c>
      <c r="F116" s="26">
        <v>0</v>
      </c>
      <c r="G116" s="26">
        <v>2.4300000000000002</v>
      </c>
      <c r="H116" s="26">
        <v>50.37</v>
      </c>
      <c r="I116" s="26">
        <v>20.04</v>
      </c>
      <c r="J116" s="26">
        <v>4.51</v>
      </c>
      <c r="K116" s="26">
        <v>3.07</v>
      </c>
      <c r="L116" s="26">
        <v>0.32</v>
      </c>
      <c r="M116" s="26">
        <v>0</v>
      </c>
      <c r="N116" s="26">
        <v>1.1299999999999999</v>
      </c>
      <c r="O116" s="42"/>
      <c r="P116" s="26">
        <v>21.54</v>
      </c>
    </row>
    <row r="117" spans="1:16" x14ac:dyDescent="0.3">
      <c r="A117" s="24" t="s">
        <v>188</v>
      </c>
      <c r="B117" s="26">
        <v>26.79</v>
      </c>
      <c r="C117" s="26">
        <v>11.74</v>
      </c>
      <c r="D117" s="26">
        <v>22.77</v>
      </c>
      <c r="E117" s="26">
        <v>24.28</v>
      </c>
      <c r="F117" s="26">
        <v>0</v>
      </c>
      <c r="G117" s="26">
        <v>2.5</v>
      </c>
      <c r="H117" s="26">
        <v>50.84</v>
      </c>
      <c r="I117" s="26">
        <v>20.38</v>
      </c>
      <c r="J117" s="26">
        <v>4.72</v>
      </c>
      <c r="K117" s="26">
        <v>3.14</v>
      </c>
      <c r="L117" s="26">
        <v>0.32</v>
      </c>
      <c r="M117" s="26">
        <v>0</v>
      </c>
      <c r="N117" s="26">
        <v>1.1299999999999999</v>
      </c>
      <c r="O117" s="42"/>
      <c r="P117" s="26">
        <v>21.79</v>
      </c>
    </row>
    <row r="118" spans="1:16" x14ac:dyDescent="0.3">
      <c r="A118" s="24" t="s">
        <v>189</v>
      </c>
      <c r="B118" s="26">
        <v>27.09</v>
      </c>
      <c r="C118" s="26">
        <v>11.87</v>
      </c>
      <c r="D118" s="26">
        <v>23.18</v>
      </c>
      <c r="E118" s="26">
        <v>24.75</v>
      </c>
      <c r="F118" s="26">
        <v>0</v>
      </c>
      <c r="G118" s="26">
        <v>2.57</v>
      </c>
      <c r="H118" s="26">
        <v>51.32</v>
      </c>
      <c r="I118" s="26">
        <v>20.79</v>
      </c>
      <c r="J118" s="26">
        <v>4.9400000000000004</v>
      </c>
      <c r="K118" s="26">
        <v>3.22</v>
      </c>
      <c r="L118" s="26">
        <v>0.32</v>
      </c>
      <c r="M118" s="26">
        <v>0</v>
      </c>
      <c r="N118" s="26">
        <v>1.1299999999999999</v>
      </c>
      <c r="O118" s="42"/>
      <c r="P118" s="26">
        <v>22.05</v>
      </c>
    </row>
    <row r="119" spans="1:16" x14ac:dyDescent="0.3">
      <c r="A119" s="24" t="s">
        <v>190</v>
      </c>
      <c r="B119" s="26">
        <v>27.4</v>
      </c>
      <c r="C119" s="26">
        <v>12</v>
      </c>
      <c r="D119" s="26">
        <v>23.61</v>
      </c>
      <c r="E119" s="26">
        <v>25.23</v>
      </c>
      <c r="F119" s="26">
        <v>0</v>
      </c>
      <c r="G119" s="26">
        <v>2.65</v>
      </c>
      <c r="H119" s="26">
        <v>51.83</v>
      </c>
      <c r="I119" s="26">
        <v>21.24</v>
      </c>
      <c r="J119" s="26">
        <v>5.15</v>
      </c>
      <c r="K119" s="26">
        <v>3.29</v>
      </c>
      <c r="L119" s="26">
        <v>0.32</v>
      </c>
      <c r="M119" s="26">
        <v>0</v>
      </c>
      <c r="N119" s="26">
        <v>1.1299999999999999</v>
      </c>
      <c r="O119" s="42"/>
      <c r="P119" s="26">
        <v>22.33</v>
      </c>
    </row>
    <row r="120" spans="1:16" x14ac:dyDescent="0.3">
      <c r="A120" s="24" t="s">
        <v>191</v>
      </c>
      <c r="B120" s="26">
        <v>27.73</v>
      </c>
      <c r="C120" s="26">
        <v>12.13</v>
      </c>
      <c r="D120" s="26">
        <v>24.08</v>
      </c>
      <c r="E120" s="26">
        <v>25.7</v>
      </c>
      <c r="F120" s="26">
        <v>0</v>
      </c>
      <c r="G120" s="26">
        <v>2.73</v>
      </c>
      <c r="H120" s="26">
        <v>52.39</v>
      </c>
      <c r="I120" s="26">
        <v>21.67</v>
      </c>
      <c r="J120" s="26">
        <v>5.37</v>
      </c>
      <c r="K120" s="26">
        <v>3.35</v>
      </c>
      <c r="L120" s="26">
        <v>0.32</v>
      </c>
      <c r="M120" s="26">
        <v>0</v>
      </c>
      <c r="N120" s="26">
        <v>1.1299999999999999</v>
      </c>
      <c r="O120" s="42"/>
      <c r="P120" s="26">
        <v>22.61</v>
      </c>
    </row>
    <row r="121" spans="1:16" x14ac:dyDescent="0.3">
      <c r="A121" s="24" t="s">
        <v>192</v>
      </c>
      <c r="B121" s="26">
        <v>28.08</v>
      </c>
      <c r="C121" s="26">
        <v>12.26</v>
      </c>
      <c r="D121" s="26">
        <v>24.57</v>
      </c>
      <c r="E121" s="26">
        <v>26.12</v>
      </c>
      <c r="F121" s="26">
        <v>0</v>
      </c>
      <c r="G121" s="26">
        <v>2.83</v>
      </c>
      <c r="H121" s="26">
        <v>53.02</v>
      </c>
      <c r="I121" s="26">
        <v>22.06</v>
      </c>
      <c r="J121" s="26">
        <v>5.59</v>
      </c>
      <c r="K121" s="26">
        <v>3.42</v>
      </c>
      <c r="L121" s="26">
        <v>0.32</v>
      </c>
      <c r="M121" s="26">
        <v>0</v>
      </c>
      <c r="N121" s="26">
        <v>1.1299999999999999</v>
      </c>
      <c r="O121" s="42"/>
      <c r="P121" s="26">
        <v>22.91</v>
      </c>
    </row>
    <row r="122" spans="1:16" x14ac:dyDescent="0.3">
      <c r="A122" s="24" t="s">
        <v>193</v>
      </c>
      <c r="B122" s="26">
        <v>28.43</v>
      </c>
      <c r="C122" s="26">
        <v>12.4</v>
      </c>
      <c r="D122" s="26">
        <v>25.1</v>
      </c>
      <c r="E122" s="26">
        <v>26.53</v>
      </c>
      <c r="F122" s="26">
        <v>0</v>
      </c>
      <c r="G122" s="26">
        <v>2.93</v>
      </c>
      <c r="H122" s="26">
        <v>53.68</v>
      </c>
      <c r="I122" s="26">
        <v>22.4</v>
      </c>
      <c r="J122" s="26">
        <v>5.81</v>
      </c>
      <c r="K122" s="26">
        <v>3.47</v>
      </c>
      <c r="L122" s="26">
        <v>0.32</v>
      </c>
      <c r="M122" s="26">
        <v>0</v>
      </c>
      <c r="N122" s="26">
        <v>1.1299999999999999</v>
      </c>
      <c r="O122" s="42"/>
      <c r="P122" s="26">
        <v>23.22</v>
      </c>
    </row>
    <row r="123" spans="1:16" x14ac:dyDescent="0.3">
      <c r="A123" s="24" t="s">
        <v>194</v>
      </c>
      <c r="B123" s="26">
        <v>28.8</v>
      </c>
      <c r="C123" s="26">
        <v>12.54</v>
      </c>
      <c r="D123" s="26">
        <v>25.63</v>
      </c>
      <c r="E123" s="26">
        <v>26.85</v>
      </c>
      <c r="F123" s="26">
        <v>0</v>
      </c>
      <c r="G123" s="26">
        <v>3.04</v>
      </c>
      <c r="H123" s="26">
        <v>54.35</v>
      </c>
      <c r="I123" s="26">
        <v>22.7</v>
      </c>
      <c r="J123" s="26">
        <v>6.02</v>
      </c>
      <c r="K123" s="26">
        <v>3.52</v>
      </c>
      <c r="L123" s="26">
        <v>0.32</v>
      </c>
      <c r="M123" s="26">
        <v>0</v>
      </c>
      <c r="N123" s="26">
        <v>1.1299999999999999</v>
      </c>
      <c r="O123" s="42"/>
      <c r="P123" s="26">
        <v>23.52</v>
      </c>
    </row>
    <row r="124" spans="1:16" x14ac:dyDescent="0.3">
      <c r="A124" s="24" t="s">
        <v>195</v>
      </c>
      <c r="B124" s="26">
        <v>29.16</v>
      </c>
      <c r="C124" s="26">
        <v>12.69</v>
      </c>
      <c r="D124" s="26">
        <v>26.17</v>
      </c>
      <c r="E124" s="26">
        <v>27.11</v>
      </c>
      <c r="F124" s="26">
        <v>0</v>
      </c>
      <c r="G124" s="26">
        <v>3.15</v>
      </c>
      <c r="H124" s="26">
        <v>55</v>
      </c>
      <c r="I124" s="26">
        <v>22.97</v>
      </c>
      <c r="J124" s="26">
        <v>6.23</v>
      </c>
      <c r="K124" s="26">
        <v>3.57</v>
      </c>
      <c r="L124" s="26">
        <v>0.32</v>
      </c>
      <c r="M124" s="26">
        <v>0</v>
      </c>
      <c r="N124" s="26">
        <v>1.1299999999999999</v>
      </c>
      <c r="O124" s="42"/>
      <c r="P124" s="26">
        <v>23.82</v>
      </c>
    </row>
    <row r="125" spans="1:16" x14ac:dyDescent="0.3">
      <c r="A125" s="24" t="s">
        <v>196</v>
      </c>
      <c r="B125" s="26">
        <v>29.52</v>
      </c>
      <c r="C125" s="26">
        <v>12.84</v>
      </c>
      <c r="D125" s="26">
        <v>26.7</v>
      </c>
      <c r="E125" s="26">
        <v>27.26</v>
      </c>
      <c r="F125" s="26">
        <v>0</v>
      </c>
      <c r="G125" s="26">
        <v>3.26</v>
      </c>
      <c r="H125" s="26">
        <v>55.62</v>
      </c>
      <c r="I125" s="26">
        <v>23.23</v>
      </c>
      <c r="J125" s="26">
        <v>6.43</v>
      </c>
      <c r="K125" s="26">
        <v>3.62</v>
      </c>
      <c r="L125" s="26">
        <v>0.32</v>
      </c>
      <c r="M125" s="26">
        <v>0</v>
      </c>
      <c r="N125" s="26">
        <v>1.1299999999999999</v>
      </c>
      <c r="O125" s="42"/>
      <c r="P125" s="26">
        <v>24.09</v>
      </c>
    </row>
    <row r="126" spans="1:16" x14ac:dyDescent="0.3">
      <c r="A126" s="24" t="s">
        <v>197</v>
      </c>
      <c r="B126" s="26">
        <v>29.86</v>
      </c>
      <c r="C126" s="26">
        <v>12.99</v>
      </c>
      <c r="D126" s="26">
        <v>27.22</v>
      </c>
      <c r="E126" s="26">
        <v>27.37</v>
      </c>
      <c r="F126" s="26">
        <v>0</v>
      </c>
      <c r="G126" s="26">
        <v>3.38</v>
      </c>
      <c r="H126" s="26">
        <v>56.2</v>
      </c>
      <c r="I126" s="26">
        <v>23.48</v>
      </c>
      <c r="J126" s="26">
        <v>6.63</v>
      </c>
      <c r="K126" s="26">
        <v>3.67</v>
      </c>
      <c r="L126" s="26">
        <v>0.32</v>
      </c>
      <c r="M126" s="26">
        <v>0</v>
      </c>
      <c r="N126" s="26">
        <v>1.1299999999999999</v>
      </c>
      <c r="O126" s="42"/>
      <c r="P126" s="26">
        <v>24.36</v>
      </c>
    </row>
    <row r="127" spans="1:16" x14ac:dyDescent="0.3">
      <c r="A127" s="24" t="s">
        <v>198</v>
      </c>
      <c r="B127" s="26">
        <v>30.19</v>
      </c>
      <c r="C127" s="26">
        <v>13.14</v>
      </c>
      <c r="D127" s="26">
        <v>27.73</v>
      </c>
      <c r="E127" s="26">
        <v>27.46</v>
      </c>
      <c r="F127" s="26">
        <v>0</v>
      </c>
      <c r="G127" s="26">
        <v>3.5</v>
      </c>
      <c r="H127" s="26">
        <v>56.74</v>
      </c>
      <c r="I127" s="26">
        <v>23.74</v>
      </c>
      <c r="J127" s="26">
        <v>6.81</v>
      </c>
      <c r="K127" s="26">
        <v>3.72</v>
      </c>
      <c r="L127" s="26">
        <v>0.32</v>
      </c>
      <c r="M127" s="26">
        <v>0</v>
      </c>
      <c r="N127" s="26">
        <v>1.1299999999999999</v>
      </c>
      <c r="O127" s="42"/>
      <c r="P127" s="26">
        <v>24.6</v>
      </c>
    </row>
    <row r="128" spans="1:16" x14ac:dyDescent="0.3">
      <c r="A128" s="24" t="s">
        <v>199</v>
      </c>
      <c r="B128" s="26">
        <v>30.49</v>
      </c>
      <c r="C128" s="26">
        <v>13.27</v>
      </c>
      <c r="D128" s="26">
        <v>28.22</v>
      </c>
      <c r="E128" s="26">
        <v>27.56</v>
      </c>
      <c r="F128" s="26">
        <v>0</v>
      </c>
      <c r="G128" s="26">
        <v>3.63</v>
      </c>
      <c r="H128" s="26">
        <v>57.25</v>
      </c>
      <c r="I128" s="26">
        <v>24.02</v>
      </c>
      <c r="J128" s="26">
        <v>7</v>
      </c>
      <c r="K128" s="26">
        <v>3.78</v>
      </c>
      <c r="L128" s="26">
        <v>0.32</v>
      </c>
      <c r="M128" s="26">
        <v>0</v>
      </c>
      <c r="N128" s="26">
        <v>1.1299999999999999</v>
      </c>
      <c r="O128" s="42"/>
      <c r="P128" s="26">
        <v>24.84</v>
      </c>
    </row>
    <row r="129" spans="1:16" x14ac:dyDescent="0.3">
      <c r="A129" s="24" t="s">
        <v>200</v>
      </c>
      <c r="B129" s="26">
        <v>30.78</v>
      </c>
      <c r="C129" s="26">
        <v>13.4</v>
      </c>
      <c r="D129" s="26">
        <v>28.69</v>
      </c>
      <c r="E129" s="26">
        <v>27.67</v>
      </c>
      <c r="F129" s="26">
        <v>0</v>
      </c>
      <c r="G129" s="26">
        <v>3.77</v>
      </c>
      <c r="H129" s="26">
        <v>57.76</v>
      </c>
      <c r="I129" s="26">
        <v>24.32</v>
      </c>
      <c r="J129" s="26">
        <v>7.16</v>
      </c>
      <c r="K129" s="26">
        <v>3.82</v>
      </c>
      <c r="L129" s="26">
        <v>0.32</v>
      </c>
      <c r="M129" s="26">
        <v>0</v>
      </c>
      <c r="N129" s="26">
        <v>1.1299999999999999</v>
      </c>
      <c r="O129" s="42"/>
      <c r="P129" s="26">
        <v>25.06</v>
      </c>
    </row>
    <row r="130" spans="1:16" x14ac:dyDescent="0.3">
      <c r="A130" s="24" t="s">
        <v>201</v>
      </c>
      <c r="B130" s="26">
        <v>31.06</v>
      </c>
      <c r="C130" s="26">
        <v>13.52</v>
      </c>
      <c r="D130" s="26">
        <v>29.16</v>
      </c>
      <c r="E130" s="26">
        <v>27.83</v>
      </c>
      <c r="F130" s="26">
        <v>0</v>
      </c>
      <c r="G130" s="26">
        <v>3.93</v>
      </c>
      <c r="H130" s="26">
        <v>58.27</v>
      </c>
      <c r="I130" s="26">
        <v>24.63</v>
      </c>
      <c r="J130" s="26">
        <v>7.31</v>
      </c>
      <c r="K130" s="26">
        <v>3.87</v>
      </c>
      <c r="L130" s="26">
        <v>0.32</v>
      </c>
      <c r="M130" s="26">
        <v>0</v>
      </c>
      <c r="N130" s="26">
        <v>1.1299999999999999</v>
      </c>
      <c r="O130" s="42"/>
      <c r="P130" s="26">
        <v>25.29</v>
      </c>
    </row>
    <row r="131" spans="1:16" x14ac:dyDescent="0.3">
      <c r="A131" s="24" t="s">
        <v>202</v>
      </c>
      <c r="B131" s="26">
        <v>31.33</v>
      </c>
      <c r="C131" s="26">
        <v>13.64</v>
      </c>
      <c r="D131" s="26">
        <v>29.62</v>
      </c>
      <c r="E131" s="26">
        <v>28.04</v>
      </c>
      <c r="F131" s="26">
        <v>0</v>
      </c>
      <c r="G131" s="26">
        <v>4.0999999999999996</v>
      </c>
      <c r="H131" s="26">
        <v>58.8</v>
      </c>
      <c r="I131" s="26">
        <v>24.94</v>
      </c>
      <c r="J131" s="26">
        <v>7.47</v>
      </c>
      <c r="K131" s="26">
        <v>3.92</v>
      </c>
      <c r="L131" s="26">
        <v>0.32</v>
      </c>
      <c r="M131" s="26">
        <v>0</v>
      </c>
      <c r="N131" s="26">
        <v>1.1299999999999999</v>
      </c>
      <c r="O131" s="42"/>
      <c r="P131" s="26">
        <v>25.52</v>
      </c>
    </row>
    <row r="132" spans="1:16" x14ac:dyDescent="0.3">
      <c r="A132" s="24" t="s">
        <v>203</v>
      </c>
      <c r="B132" s="26">
        <v>31.62</v>
      </c>
      <c r="C132" s="26">
        <v>13.78</v>
      </c>
      <c r="D132" s="26">
        <v>30.09</v>
      </c>
      <c r="E132" s="26">
        <v>28.32</v>
      </c>
      <c r="F132" s="26">
        <v>0</v>
      </c>
      <c r="G132" s="26">
        <v>4.29</v>
      </c>
      <c r="H132" s="26">
        <v>59.35</v>
      </c>
      <c r="I132" s="26">
        <v>25.25</v>
      </c>
      <c r="J132" s="26">
        <v>7.62</v>
      </c>
      <c r="K132" s="26">
        <v>3.96</v>
      </c>
      <c r="L132" s="26">
        <v>0.32</v>
      </c>
      <c r="M132" s="26">
        <v>0</v>
      </c>
      <c r="N132" s="26">
        <v>1.1299999999999999</v>
      </c>
      <c r="O132" s="42"/>
      <c r="P132" s="26">
        <v>25.77</v>
      </c>
    </row>
    <row r="133" spans="1:16" x14ac:dyDescent="0.3">
      <c r="A133" s="24" t="s">
        <v>204</v>
      </c>
      <c r="B133" s="26">
        <v>31.93</v>
      </c>
      <c r="C133" s="26">
        <v>13.93</v>
      </c>
      <c r="D133" s="26">
        <v>30.59</v>
      </c>
      <c r="E133" s="26">
        <v>28.65</v>
      </c>
      <c r="F133" s="26">
        <v>0</v>
      </c>
      <c r="G133" s="26">
        <v>4.49</v>
      </c>
      <c r="H133" s="26">
        <v>59.95</v>
      </c>
      <c r="I133" s="26">
        <v>25.53</v>
      </c>
      <c r="J133" s="26">
        <v>7.76</v>
      </c>
      <c r="K133" s="26">
        <v>4</v>
      </c>
      <c r="L133" s="26">
        <v>0.32</v>
      </c>
      <c r="M133" s="26">
        <v>0</v>
      </c>
      <c r="N133" s="26">
        <v>1.1299999999999999</v>
      </c>
      <c r="O133" s="42"/>
      <c r="P133" s="26">
        <v>26.05</v>
      </c>
    </row>
    <row r="134" spans="1:16" x14ac:dyDescent="0.3">
      <c r="A134" s="24" t="s">
        <v>205</v>
      </c>
      <c r="B134" s="26">
        <v>32.26</v>
      </c>
      <c r="C134" s="26">
        <v>14.09</v>
      </c>
      <c r="D134" s="26">
        <v>31.11</v>
      </c>
      <c r="E134" s="26">
        <v>28.86</v>
      </c>
      <c r="F134" s="26">
        <v>0</v>
      </c>
      <c r="G134" s="26">
        <v>4.71</v>
      </c>
      <c r="H134" s="26">
        <v>60.58</v>
      </c>
      <c r="I134" s="26">
        <v>25.81</v>
      </c>
      <c r="J134" s="26">
        <v>7.91</v>
      </c>
      <c r="K134" s="26">
        <v>4.05</v>
      </c>
      <c r="L134" s="26">
        <v>0.32</v>
      </c>
      <c r="M134" s="26">
        <v>0</v>
      </c>
      <c r="N134" s="26">
        <v>1.1299999999999999</v>
      </c>
      <c r="O134" s="42"/>
      <c r="P134" s="26">
        <v>26.32</v>
      </c>
    </row>
    <row r="135" spans="1:16" x14ac:dyDescent="0.3">
      <c r="A135" s="24" t="s">
        <v>206</v>
      </c>
      <c r="B135" s="26">
        <v>32.61</v>
      </c>
      <c r="C135" s="26">
        <v>14.27</v>
      </c>
      <c r="D135" s="26">
        <v>31.66</v>
      </c>
      <c r="E135" s="26">
        <v>29.07</v>
      </c>
      <c r="F135" s="26">
        <v>0</v>
      </c>
      <c r="G135" s="26">
        <v>4.9400000000000004</v>
      </c>
      <c r="H135" s="26">
        <v>61.24</v>
      </c>
      <c r="I135" s="26">
        <v>26.1</v>
      </c>
      <c r="J135" s="26">
        <v>8.0500000000000007</v>
      </c>
      <c r="K135" s="26">
        <v>4.09</v>
      </c>
      <c r="L135" s="26">
        <v>0.32</v>
      </c>
      <c r="M135" s="26">
        <v>0</v>
      </c>
      <c r="N135" s="26">
        <v>1.1299999999999999</v>
      </c>
      <c r="O135" s="42"/>
      <c r="P135" s="26">
        <v>26.61</v>
      </c>
    </row>
    <row r="136" spans="1:16" x14ac:dyDescent="0.3">
      <c r="A136" s="24" t="s">
        <v>207</v>
      </c>
      <c r="B136" s="26">
        <v>32.97</v>
      </c>
      <c r="C136" s="26">
        <v>14.46</v>
      </c>
      <c r="D136" s="26">
        <v>32.26</v>
      </c>
      <c r="E136" s="26">
        <v>29.3</v>
      </c>
      <c r="F136" s="26">
        <v>0</v>
      </c>
      <c r="G136" s="26">
        <v>5.18</v>
      </c>
      <c r="H136" s="26">
        <v>61.9</v>
      </c>
      <c r="I136" s="26">
        <v>26.39</v>
      </c>
      <c r="J136" s="26">
        <v>8.1999999999999993</v>
      </c>
      <c r="K136" s="26">
        <v>4.13</v>
      </c>
      <c r="L136" s="26">
        <v>0.32</v>
      </c>
      <c r="M136" s="26">
        <v>0</v>
      </c>
      <c r="N136" s="26">
        <v>1.1299999999999999</v>
      </c>
      <c r="O136" s="42"/>
      <c r="P136" s="26">
        <v>26.91</v>
      </c>
    </row>
    <row r="137" spans="1:16" x14ac:dyDescent="0.3">
      <c r="A137" s="24" t="s">
        <v>208</v>
      </c>
      <c r="B137" s="26">
        <v>33.35</v>
      </c>
      <c r="C137" s="26">
        <v>14.66</v>
      </c>
      <c r="D137" s="26">
        <v>32.880000000000003</v>
      </c>
      <c r="E137" s="26">
        <v>29.55</v>
      </c>
      <c r="F137" s="26">
        <v>0</v>
      </c>
      <c r="G137" s="26">
        <v>5.44</v>
      </c>
      <c r="H137" s="26">
        <v>62.6</v>
      </c>
      <c r="I137" s="26">
        <v>26.7</v>
      </c>
      <c r="J137" s="26">
        <v>8.36</v>
      </c>
      <c r="K137" s="26">
        <v>4.42</v>
      </c>
      <c r="L137" s="26">
        <v>0.32</v>
      </c>
      <c r="M137" s="26">
        <v>0</v>
      </c>
      <c r="N137" s="26">
        <v>1.1299999999999999</v>
      </c>
      <c r="O137" s="42"/>
      <c r="P137" s="26">
        <v>27.24</v>
      </c>
    </row>
    <row r="138" spans="1:16" x14ac:dyDescent="0.3">
      <c r="A138" s="24" t="s">
        <v>209</v>
      </c>
      <c r="B138" s="26">
        <v>33.72</v>
      </c>
      <c r="C138" s="26">
        <v>14.86</v>
      </c>
      <c r="D138" s="26">
        <v>33.72</v>
      </c>
      <c r="E138" s="26">
        <v>29.93</v>
      </c>
      <c r="F138" s="26">
        <v>0</v>
      </c>
      <c r="G138" s="26">
        <v>5.71</v>
      </c>
      <c r="H138" s="26">
        <v>63.29</v>
      </c>
      <c r="I138" s="26">
        <v>27.01</v>
      </c>
      <c r="J138" s="26">
        <v>8.52</v>
      </c>
      <c r="K138" s="26">
        <v>4.53</v>
      </c>
      <c r="L138" s="26">
        <v>0.32</v>
      </c>
      <c r="M138" s="26">
        <v>0</v>
      </c>
      <c r="N138" s="26">
        <v>1.1299999999999999</v>
      </c>
      <c r="O138" s="42"/>
      <c r="P138" s="26">
        <v>27.56</v>
      </c>
    </row>
    <row r="139" spans="1:16" x14ac:dyDescent="0.3">
      <c r="A139" s="24" t="s">
        <v>210</v>
      </c>
      <c r="B139" s="26">
        <v>34.08</v>
      </c>
      <c r="C139" s="26">
        <v>15.06</v>
      </c>
      <c r="D139" s="26">
        <v>34.4</v>
      </c>
      <c r="E139" s="26">
        <v>30.29</v>
      </c>
      <c r="F139" s="26">
        <v>0</v>
      </c>
      <c r="G139" s="26">
        <v>6</v>
      </c>
      <c r="H139" s="26">
        <v>63.98</v>
      </c>
      <c r="I139" s="26">
        <v>27.3</v>
      </c>
      <c r="J139" s="26">
        <v>8.69</v>
      </c>
      <c r="K139" s="26">
        <v>4.55</v>
      </c>
      <c r="L139" s="26">
        <v>0.32</v>
      </c>
      <c r="M139" s="26">
        <v>0</v>
      </c>
      <c r="N139" s="26">
        <v>1.1299999999999999</v>
      </c>
      <c r="O139" s="42"/>
      <c r="P139" s="26">
        <v>27.88</v>
      </c>
    </row>
    <row r="140" spans="1:16" x14ac:dyDescent="0.3">
      <c r="A140" s="24" t="s">
        <v>211</v>
      </c>
      <c r="B140" s="26">
        <v>34.43</v>
      </c>
      <c r="C140" s="26">
        <v>15.26</v>
      </c>
      <c r="D140" s="26">
        <v>35.049999999999997</v>
      </c>
      <c r="E140" s="26">
        <v>30.58</v>
      </c>
      <c r="F140" s="26">
        <v>0</v>
      </c>
      <c r="G140" s="26">
        <v>6.32</v>
      </c>
      <c r="H140" s="26">
        <v>64.66</v>
      </c>
      <c r="I140" s="26">
        <v>27.53</v>
      </c>
      <c r="J140" s="26">
        <v>8.86</v>
      </c>
      <c r="K140" s="26">
        <v>4.59</v>
      </c>
      <c r="L140" s="26">
        <v>0.32</v>
      </c>
      <c r="M140" s="26">
        <v>0</v>
      </c>
      <c r="N140" s="26">
        <v>1.1299999999999999</v>
      </c>
      <c r="O140" s="42"/>
      <c r="P140" s="26">
        <v>28.19</v>
      </c>
    </row>
    <row r="141" spans="1:16" x14ac:dyDescent="0.3">
      <c r="A141" s="24" t="s">
        <v>212</v>
      </c>
      <c r="B141" s="26">
        <v>34.770000000000003</v>
      </c>
      <c r="C141" s="26">
        <v>15.46</v>
      </c>
      <c r="D141" s="26">
        <v>35.64</v>
      </c>
      <c r="E141" s="26">
        <v>30.83</v>
      </c>
      <c r="F141" s="26">
        <v>0</v>
      </c>
      <c r="G141" s="26">
        <v>6.66</v>
      </c>
      <c r="H141" s="26">
        <v>65.349999999999994</v>
      </c>
      <c r="I141" s="26">
        <v>27.71</v>
      </c>
      <c r="J141" s="26">
        <v>9.02</v>
      </c>
      <c r="K141" s="26">
        <v>4.68</v>
      </c>
      <c r="L141" s="26">
        <v>0.32</v>
      </c>
      <c r="M141" s="26">
        <v>0</v>
      </c>
      <c r="N141" s="26">
        <v>1.1299999999999999</v>
      </c>
      <c r="O141" s="42"/>
      <c r="P141" s="26">
        <v>28.49</v>
      </c>
    </row>
    <row r="142" spans="1:16" x14ac:dyDescent="0.3">
      <c r="A142" s="24" t="s">
        <v>213</v>
      </c>
      <c r="B142" s="26">
        <v>35.08</v>
      </c>
      <c r="C142" s="26">
        <v>15.66</v>
      </c>
      <c r="D142" s="26">
        <v>36.18</v>
      </c>
      <c r="E142" s="26">
        <v>31.03</v>
      </c>
      <c r="F142" s="26">
        <v>0</v>
      </c>
      <c r="G142" s="26">
        <v>7.02</v>
      </c>
      <c r="H142" s="26">
        <v>66.03</v>
      </c>
      <c r="I142" s="26">
        <v>27.85</v>
      </c>
      <c r="J142" s="26">
        <v>9.17</v>
      </c>
      <c r="K142" s="26">
        <v>4.87</v>
      </c>
      <c r="L142" s="26">
        <v>0.32</v>
      </c>
      <c r="M142" s="26">
        <v>0</v>
      </c>
      <c r="N142" s="26">
        <v>1.1299999999999999</v>
      </c>
      <c r="O142" s="42"/>
      <c r="P142" s="26">
        <v>28.79</v>
      </c>
    </row>
    <row r="143" spans="1:16" x14ac:dyDescent="0.3">
      <c r="A143" s="24" t="s">
        <v>214</v>
      </c>
      <c r="B143" s="26">
        <v>35.39</v>
      </c>
      <c r="C143" s="26">
        <v>15.87</v>
      </c>
      <c r="D143" s="26">
        <v>36.67</v>
      </c>
      <c r="E143" s="26">
        <v>31.19</v>
      </c>
      <c r="F143" s="26">
        <v>0</v>
      </c>
      <c r="G143" s="26">
        <v>7.39</v>
      </c>
      <c r="H143" s="26">
        <v>66.7</v>
      </c>
      <c r="I143" s="26">
        <v>27.99</v>
      </c>
      <c r="J143" s="26">
        <v>9.31</v>
      </c>
      <c r="K143" s="26">
        <v>5.16</v>
      </c>
      <c r="L143" s="26">
        <v>0.32</v>
      </c>
      <c r="M143" s="26">
        <v>0</v>
      </c>
      <c r="N143" s="26">
        <v>1.1299999999999999</v>
      </c>
      <c r="O143" s="42"/>
      <c r="P143" s="26">
        <v>29.07</v>
      </c>
    </row>
    <row r="144" spans="1:16" x14ac:dyDescent="0.3">
      <c r="A144" s="24" t="s">
        <v>215</v>
      </c>
      <c r="B144" s="26">
        <v>35.69</v>
      </c>
      <c r="C144" s="26">
        <v>16.100000000000001</v>
      </c>
      <c r="D144" s="26">
        <v>37.14</v>
      </c>
      <c r="E144" s="26">
        <v>31.35</v>
      </c>
      <c r="F144" s="26">
        <v>0</v>
      </c>
      <c r="G144" s="26">
        <v>7.76</v>
      </c>
      <c r="H144" s="26">
        <v>67.36</v>
      </c>
      <c r="I144" s="26">
        <v>28.15</v>
      </c>
      <c r="J144" s="26">
        <v>9.4499999999999993</v>
      </c>
      <c r="K144" s="26">
        <v>5.55</v>
      </c>
      <c r="L144" s="26">
        <v>0.32</v>
      </c>
      <c r="M144" s="26">
        <v>0</v>
      </c>
      <c r="N144" s="26">
        <v>1.1299999999999999</v>
      </c>
      <c r="O144" s="42"/>
      <c r="P144" s="26">
        <v>29.36</v>
      </c>
    </row>
    <row r="145" spans="1:16" x14ac:dyDescent="0.3">
      <c r="A145" s="24" t="s">
        <v>216</v>
      </c>
      <c r="B145" s="26">
        <v>36</v>
      </c>
      <c r="C145" s="26">
        <v>16.34</v>
      </c>
      <c r="D145" s="26">
        <v>37.58</v>
      </c>
      <c r="E145" s="26">
        <v>31.53</v>
      </c>
      <c r="F145" s="26">
        <v>0</v>
      </c>
      <c r="G145" s="26">
        <v>8.1300000000000008</v>
      </c>
      <c r="H145" s="26">
        <v>68.040000000000006</v>
      </c>
      <c r="I145" s="26">
        <v>28.34</v>
      </c>
      <c r="J145" s="26">
        <v>9.58</v>
      </c>
      <c r="K145" s="26">
        <v>6</v>
      </c>
      <c r="L145" s="26">
        <v>0.32</v>
      </c>
      <c r="M145" s="26">
        <v>0</v>
      </c>
      <c r="N145" s="26">
        <v>1.1299999999999999</v>
      </c>
      <c r="O145" s="42"/>
      <c r="P145" s="26">
        <v>29.66</v>
      </c>
    </row>
    <row r="146" spans="1:16" x14ac:dyDescent="0.3">
      <c r="A146" s="24" t="s">
        <v>217</v>
      </c>
      <c r="B146" s="26">
        <v>36.299999999999997</v>
      </c>
      <c r="C146" s="26">
        <v>16.600000000000001</v>
      </c>
      <c r="D146" s="26">
        <v>38.020000000000003</v>
      </c>
      <c r="E146" s="26">
        <v>31.76</v>
      </c>
      <c r="F146" s="26">
        <v>0</v>
      </c>
      <c r="G146" s="26">
        <v>8.48</v>
      </c>
      <c r="H146" s="26">
        <v>68.709999999999994</v>
      </c>
      <c r="I146" s="26">
        <v>28.57</v>
      </c>
      <c r="J146" s="26">
        <v>9.7100000000000009</v>
      </c>
      <c r="K146" s="26">
        <v>6.47</v>
      </c>
      <c r="L146" s="26">
        <v>0.32</v>
      </c>
      <c r="M146" s="26">
        <v>0</v>
      </c>
      <c r="N146" s="26">
        <v>1.1299999999999999</v>
      </c>
      <c r="O146" s="42"/>
      <c r="P146" s="26">
        <v>29.96</v>
      </c>
    </row>
    <row r="147" spans="1:16" x14ac:dyDescent="0.3">
      <c r="A147" s="24" t="s">
        <v>218</v>
      </c>
      <c r="B147" s="26">
        <v>36.61</v>
      </c>
      <c r="C147" s="26">
        <v>16.86</v>
      </c>
      <c r="D147" s="26">
        <v>38.479999999999997</v>
      </c>
      <c r="E147" s="26">
        <v>32.090000000000003</v>
      </c>
      <c r="F147" s="26">
        <v>0</v>
      </c>
      <c r="G147" s="26">
        <v>8.82</v>
      </c>
      <c r="H147" s="26">
        <v>69.349999999999994</v>
      </c>
      <c r="I147" s="26">
        <v>28.81</v>
      </c>
      <c r="J147" s="26">
        <v>9.84</v>
      </c>
      <c r="K147" s="26">
        <v>6.91</v>
      </c>
      <c r="L147" s="26">
        <v>0.32</v>
      </c>
      <c r="M147" s="26">
        <v>0</v>
      </c>
      <c r="N147" s="26">
        <v>1.1299999999999999</v>
      </c>
      <c r="O147" s="42"/>
      <c r="P147" s="26">
        <v>30.27</v>
      </c>
    </row>
    <row r="148" spans="1:16" x14ac:dyDescent="0.3">
      <c r="A148" s="24" t="s">
        <v>219</v>
      </c>
      <c r="B148" s="26">
        <v>36.93</v>
      </c>
      <c r="C148" s="26">
        <v>17.12</v>
      </c>
      <c r="D148" s="26">
        <v>38.96</v>
      </c>
      <c r="E148" s="26">
        <v>32.53</v>
      </c>
      <c r="F148" s="26">
        <v>0</v>
      </c>
      <c r="G148" s="26">
        <v>9.14</v>
      </c>
      <c r="H148" s="26">
        <v>69.94</v>
      </c>
      <c r="I148" s="26">
        <v>29.03</v>
      </c>
      <c r="J148" s="26">
        <v>9.9700000000000006</v>
      </c>
      <c r="K148" s="26">
        <v>7.27</v>
      </c>
      <c r="L148" s="26">
        <v>0.32</v>
      </c>
      <c r="M148" s="26">
        <v>0</v>
      </c>
      <c r="N148" s="26">
        <v>1.1299999999999999</v>
      </c>
      <c r="O148" s="42"/>
      <c r="P148" s="26">
        <v>30.58</v>
      </c>
    </row>
    <row r="149" spans="1:16" x14ac:dyDescent="0.3">
      <c r="A149" s="24" t="s">
        <v>220</v>
      </c>
      <c r="B149" s="26">
        <v>37.25</v>
      </c>
      <c r="C149" s="26">
        <v>17.37</v>
      </c>
      <c r="D149" s="26">
        <v>39.47</v>
      </c>
      <c r="E149" s="26">
        <v>33.049999999999997</v>
      </c>
      <c r="F149" s="26">
        <v>0</v>
      </c>
      <c r="G149" s="26">
        <v>9.4600000000000009</v>
      </c>
      <c r="H149" s="26">
        <v>70.52</v>
      </c>
      <c r="I149" s="26">
        <v>29.23</v>
      </c>
      <c r="J149" s="26">
        <v>10.11</v>
      </c>
      <c r="K149" s="26">
        <v>7.54</v>
      </c>
      <c r="L149" s="26">
        <v>0.32</v>
      </c>
      <c r="M149" s="26">
        <v>0</v>
      </c>
      <c r="N149" s="26">
        <v>1.1299999999999999</v>
      </c>
      <c r="O149" s="42"/>
      <c r="P149" s="26">
        <v>30.9</v>
      </c>
    </row>
    <row r="150" spans="1:16" x14ac:dyDescent="0.3">
      <c r="A150" s="24" t="s">
        <v>221</v>
      </c>
      <c r="B150" s="26">
        <v>37.57</v>
      </c>
      <c r="C150" s="26">
        <v>17.62</v>
      </c>
      <c r="D150" s="26">
        <v>40</v>
      </c>
      <c r="E150" s="26">
        <v>33.64</v>
      </c>
      <c r="F150" s="26">
        <v>0</v>
      </c>
      <c r="G150" s="26">
        <v>9.75</v>
      </c>
      <c r="H150" s="26">
        <v>70.95</v>
      </c>
      <c r="I150" s="26">
        <v>29.4</v>
      </c>
      <c r="J150" s="26">
        <v>10.26</v>
      </c>
      <c r="K150" s="26">
        <v>7.74</v>
      </c>
      <c r="L150" s="26">
        <v>0.32</v>
      </c>
      <c r="M150" s="26">
        <v>0</v>
      </c>
      <c r="N150" s="26">
        <v>1.1299999999999999</v>
      </c>
      <c r="O150" s="42"/>
      <c r="P150" s="26">
        <v>31.19</v>
      </c>
    </row>
    <row r="151" spans="1:16" x14ac:dyDescent="0.3">
      <c r="A151" s="24" t="s">
        <v>222</v>
      </c>
      <c r="B151" s="26">
        <v>37.9</v>
      </c>
      <c r="C151" s="26">
        <v>17.850000000000001</v>
      </c>
      <c r="D151" s="26">
        <v>40.54</v>
      </c>
      <c r="E151" s="26">
        <v>34.229999999999997</v>
      </c>
      <c r="F151" s="26">
        <v>0</v>
      </c>
      <c r="G151" s="26">
        <v>10.029999999999999</v>
      </c>
      <c r="H151" s="26">
        <v>71.33</v>
      </c>
      <c r="I151" s="26">
        <v>29.52</v>
      </c>
      <c r="J151" s="26">
        <v>10.4</v>
      </c>
      <c r="K151" s="26">
        <v>7.94</v>
      </c>
      <c r="L151" s="26">
        <v>0.32</v>
      </c>
      <c r="M151" s="26">
        <v>0</v>
      </c>
      <c r="N151" s="26">
        <v>1.1299999999999999</v>
      </c>
      <c r="O151" s="42"/>
      <c r="P151" s="26">
        <v>31.46</v>
      </c>
    </row>
    <row r="152" spans="1:16" x14ac:dyDescent="0.3">
      <c r="A152" s="24" t="s">
        <v>223</v>
      </c>
      <c r="B152" s="26">
        <v>38.25</v>
      </c>
      <c r="C152" s="26">
        <v>18.059999999999999</v>
      </c>
      <c r="D152" s="26">
        <v>41.08</v>
      </c>
      <c r="E152" s="26">
        <v>34.799999999999997</v>
      </c>
      <c r="F152" s="26">
        <v>0</v>
      </c>
      <c r="G152" s="26">
        <v>10.29</v>
      </c>
      <c r="H152" s="26">
        <v>71.69</v>
      </c>
      <c r="I152" s="26">
        <v>29.6</v>
      </c>
      <c r="J152" s="26">
        <v>10.54</v>
      </c>
      <c r="K152" s="26">
        <v>8.18</v>
      </c>
      <c r="L152" s="26">
        <v>0.32</v>
      </c>
      <c r="M152" s="26">
        <v>0</v>
      </c>
      <c r="N152" s="26">
        <v>1.1299999999999999</v>
      </c>
      <c r="O152" s="42"/>
      <c r="P152" s="26">
        <v>31.74</v>
      </c>
    </row>
    <row r="153" spans="1:16" x14ac:dyDescent="0.3">
      <c r="A153" s="24" t="s">
        <v>224</v>
      </c>
      <c r="B153" s="26">
        <v>38.6</v>
      </c>
      <c r="C153" s="26">
        <v>18.27</v>
      </c>
      <c r="D153" s="26">
        <v>41.62</v>
      </c>
      <c r="E153" s="26">
        <v>35.31</v>
      </c>
      <c r="F153" s="26">
        <v>0</v>
      </c>
      <c r="G153" s="26">
        <v>10.53</v>
      </c>
      <c r="H153" s="26">
        <v>72.08</v>
      </c>
      <c r="I153" s="26">
        <v>29.67</v>
      </c>
      <c r="J153" s="26">
        <v>10.68</v>
      </c>
      <c r="K153" s="26">
        <v>8.48</v>
      </c>
      <c r="L153" s="26">
        <v>0.32</v>
      </c>
      <c r="M153" s="26">
        <v>0</v>
      </c>
      <c r="N153" s="26">
        <v>1.1299999999999999</v>
      </c>
      <c r="O153" s="42"/>
      <c r="P153" s="26">
        <v>32.01</v>
      </c>
    </row>
    <row r="154" spans="1:16" x14ac:dyDescent="0.3">
      <c r="A154" s="24" t="s">
        <v>225</v>
      </c>
      <c r="B154" s="26">
        <v>38.950000000000003</v>
      </c>
      <c r="C154" s="26">
        <v>18.47</v>
      </c>
      <c r="D154" s="26">
        <v>42.15</v>
      </c>
      <c r="E154" s="26">
        <v>35.79</v>
      </c>
      <c r="F154" s="26">
        <v>0</v>
      </c>
      <c r="G154" s="26">
        <v>10.74</v>
      </c>
      <c r="H154" s="26">
        <v>72.64</v>
      </c>
      <c r="I154" s="26">
        <v>29.75</v>
      </c>
      <c r="J154" s="26">
        <v>10.82</v>
      </c>
      <c r="K154" s="26">
        <v>8.82</v>
      </c>
      <c r="L154" s="26">
        <v>0.32</v>
      </c>
      <c r="M154" s="26">
        <v>0</v>
      </c>
      <c r="N154" s="26">
        <v>1.1299999999999999</v>
      </c>
      <c r="O154" s="42"/>
      <c r="P154" s="26">
        <v>32.32</v>
      </c>
    </row>
    <row r="155" spans="1:16" x14ac:dyDescent="0.3">
      <c r="A155" s="24" t="s">
        <v>226</v>
      </c>
      <c r="B155" s="26">
        <v>39.31</v>
      </c>
      <c r="C155" s="26">
        <v>18.670000000000002</v>
      </c>
      <c r="D155" s="26">
        <v>42.7</v>
      </c>
      <c r="E155" s="26">
        <v>36.25</v>
      </c>
      <c r="F155" s="26">
        <v>0</v>
      </c>
      <c r="G155" s="26">
        <v>10.94</v>
      </c>
      <c r="H155" s="26">
        <v>73.2</v>
      </c>
      <c r="I155" s="26">
        <v>29.86</v>
      </c>
      <c r="J155" s="26">
        <v>10.96</v>
      </c>
      <c r="K155" s="26">
        <v>9.1300000000000008</v>
      </c>
      <c r="L155" s="26">
        <v>0.32</v>
      </c>
      <c r="M155" s="26">
        <v>0</v>
      </c>
      <c r="N155" s="26">
        <v>1.1299999999999999</v>
      </c>
      <c r="O155" s="42"/>
      <c r="P155" s="26">
        <v>32.619999999999997</v>
      </c>
    </row>
    <row r="156" spans="1:16" x14ac:dyDescent="0.3">
      <c r="A156" s="24" t="s">
        <v>227</v>
      </c>
      <c r="B156" s="26">
        <v>39.659999999999997</v>
      </c>
      <c r="C156" s="26">
        <v>18.86</v>
      </c>
      <c r="D156" s="26">
        <v>43.26</v>
      </c>
      <c r="E156" s="26">
        <v>36.729999999999997</v>
      </c>
      <c r="F156" s="26">
        <v>0</v>
      </c>
      <c r="G156" s="26">
        <v>11.14</v>
      </c>
      <c r="H156" s="26">
        <v>73.75</v>
      </c>
      <c r="I156" s="26">
        <v>30.05</v>
      </c>
      <c r="J156" s="26">
        <v>11.09</v>
      </c>
      <c r="K156" s="26">
        <v>9.3699999999999992</v>
      </c>
      <c r="L156" s="26">
        <v>0.32</v>
      </c>
      <c r="M156" s="26">
        <v>0</v>
      </c>
      <c r="N156" s="26">
        <v>1.1299999999999999</v>
      </c>
      <c r="O156" s="42"/>
      <c r="P156" s="26">
        <v>32.92</v>
      </c>
    </row>
    <row r="157" spans="1:16" x14ac:dyDescent="0.3">
      <c r="A157" s="24" t="s">
        <v>228</v>
      </c>
      <c r="B157" s="26">
        <v>40</v>
      </c>
      <c r="C157" s="26">
        <v>19.059999999999999</v>
      </c>
      <c r="D157" s="26">
        <v>43.82</v>
      </c>
      <c r="E157" s="26">
        <v>37.24</v>
      </c>
      <c r="F157" s="26">
        <v>0</v>
      </c>
      <c r="G157" s="26">
        <v>11.33</v>
      </c>
      <c r="H157" s="26">
        <v>74.33</v>
      </c>
      <c r="I157" s="26">
        <v>30.31</v>
      </c>
      <c r="J157" s="26">
        <v>11.23</v>
      </c>
      <c r="K157" s="26">
        <v>9.51</v>
      </c>
      <c r="L157" s="26">
        <v>0.32</v>
      </c>
      <c r="M157" s="26">
        <v>0</v>
      </c>
      <c r="N157" s="26">
        <v>1.1299999999999999</v>
      </c>
      <c r="O157" s="42"/>
      <c r="P157" s="26">
        <v>33.229999999999997</v>
      </c>
    </row>
    <row r="158" spans="1:16" x14ac:dyDescent="0.3">
      <c r="A158" s="24" t="s">
        <v>229</v>
      </c>
      <c r="B158" s="26">
        <v>40.35</v>
      </c>
      <c r="C158" s="26">
        <v>19.27</v>
      </c>
      <c r="D158" s="26">
        <v>44.4</v>
      </c>
      <c r="E158" s="26">
        <v>37.74</v>
      </c>
      <c r="F158" s="26">
        <v>0</v>
      </c>
      <c r="G158" s="26">
        <v>11.53</v>
      </c>
      <c r="H158" s="26">
        <v>74.92</v>
      </c>
      <c r="I158" s="26">
        <v>30.64</v>
      </c>
      <c r="J158" s="26">
        <v>11.36</v>
      </c>
      <c r="K158" s="26">
        <v>9.5500000000000007</v>
      </c>
      <c r="L158" s="26">
        <v>0.71</v>
      </c>
      <c r="M158" s="26">
        <v>0.01</v>
      </c>
      <c r="N158" s="26">
        <v>2.33</v>
      </c>
      <c r="O158" s="42"/>
      <c r="P158" s="26">
        <v>33.61</v>
      </c>
    </row>
    <row r="159" spans="1:16" x14ac:dyDescent="0.3">
      <c r="A159" s="24" t="s">
        <v>230</v>
      </c>
      <c r="B159" s="26">
        <v>40.71</v>
      </c>
      <c r="C159" s="26">
        <v>19.48</v>
      </c>
      <c r="D159" s="26">
        <v>44.96</v>
      </c>
      <c r="E159" s="26">
        <v>38.24</v>
      </c>
      <c r="F159" s="26">
        <v>0</v>
      </c>
      <c r="G159" s="26">
        <v>11.74</v>
      </c>
      <c r="H159" s="26">
        <v>75.510000000000005</v>
      </c>
      <c r="I159" s="26">
        <v>31.03</v>
      </c>
      <c r="J159" s="26">
        <v>11.5</v>
      </c>
      <c r="K159" s="26">
        <v>9.5500000000000007</v>
      </c>
      <c r="L159" s="26">
        <v>1.17</v>
      </c>
      <c r="M159" s="26">
        <v>0.01</v>
      </c>
      <c r="N159" s="26">
        <v>3.55</v>
      </c>
      <c r="O159" s="42"/>
      <c r="P159" s="26">
        <v>33.99</v>
      </c>
    </row>
    <row r="160" spans="1:16" x14ac:dyDescent="0.3">
      <c r="A160" s="24" t="s">
        <v>231</v>
      </c>
      <c r="B160" s="26">
        <v>41.08</v>
      </c>
      <c r="C160" s="26">
        <v>19.690000000000001</v>
      </c>
      <c r="D160" s="26">
        <v>45.52</v>
      </c>
      <c r="E160" s="26">
        <v>38.729999999999997</v>
      </c>
      <c r="F160" s="26">
        <v>0</v>
      </c>
      <c r="G160" s="26">
        <v>11.95</v>
      </c>
      <c r="H160" s="26">
        <v>76.05</v>
      </c>
      <c r="I160" s="26">
        <v>31.44</v>
      </c>
      <c r="J160" s="26">
        <v>11.64</v>
      </c>
      <c r="K160" s="26">
        <v>9.56</v>
      </c>
      <c r="L160" s="26">
        <v>1.6</v>
      </c>
      <c r="M160" s="26">
        <v>0.02</v>
      </c>
      <c r="N160" s="26">
        <v>4.75</v>
      </c>
      <c r="O160" s="42"/>
      <c r="P160" s="26">
        <v>34.35</v>
      </c>
    </row>
    <row r="161" spans="1:16" x14ac:dyDescent="0.3">
      <c r="A161" s="24" t="s">
        <v>232</v>
      </c>
      <c r="B161" s="26">
        <v>41.46</v>
      </c>
      <c r="C161" s="26">
        <v>19.91</v>
      </c>
      <c r="D161" s="26">
        <v>46.05</v>
      </c>
      <c r="E161" s="26">
        <v>39.21</v>
      </c>
      <c r="F161" s="26">
        <v>0</v>
      </c>
      <c r="G161" s="26">
        <v>12.17</v>
      </c>
      <c r="H161" s="26">
        <v>76.55</v>
      </c>
      <c r="I161" s="26">
        <v>31.87</v>
      </c>
      <c r="J161" s="26">
        <v>11.78</v>
      </c>
      <c r="K161" s="26">
        <v>9.58</v>
      </c>
      <c r="L161" s="26">
        <v>1.97</v>
      </c>
      <c r="M161" s="26">
        <v>0.02</v>
      </c>
      <c r="N161" s="26">
        <v>5.87</v>
      </c>
      <c r="O161" s="42"/>
      <c r="P161" s="26">
        <v>34.69</v>
      </c>
    </row>
    <row r="162" spans="1:16" x14ac:dyDescent="0.3">
      <c r="A162" s="24" t="s">
        <v>233</v>
      </c>
      <c r="B162" s="26">
        <v>41.83</v>
      </c>
      <c r="C162" s="26">
        <v>20.13</v>
      </c>
      <c r="D162" s="26">
        <v>46.56</v>
      </c>
      <c r="E162" s="26">
        <v>39.72</v>
      </c>
      <c r="F162" s="26">
        <v>0</v>
      </c>
      <c r="G162" s="26">
        <v>12.38</v>
      </c>
      <c r="H162" s="26">
        <v>76.97</v>
      </c>
      <c r="I162" s="26">
        <v>32.299999999999997</v>
      </c>
      <c r="J162" s="26">
        <v>11.92</v>
      </c>
      <c r="K162" s="26">
        <v>9.65</v>
      </c>
      <c r="L162" s="26">
        <v>2.2799999999999998</v>
      </c>
      <c r="M162" s="26">
        <v>0.03</v>
      </c>
      <c r="N162" s="26">
        <v>6.92</v>
      </c>
      <c r="O162" s="42"/>
      <c r="P162" s="26">
        <v>35.020000000000003</v>
      </c>
    </row>
    <row r="163" spans="1:16" x14ac:dyDescent="0.3">
      <c r="A163" s="24" t="s">
        <v>234</v>
      </c>
      <c r="B163" s="26">
        <v>42.19</v>
      </c>
      <c r="C163" s="26">
        <v>20.34</v>
      </c>
      <c r="D163" s="26">
        <v>47.05</v>
      </c>
      <c r="E163" s="26">
        <v>40.24</v>
      </c>
      <c r="F163" s="26">
        <v>0</v>
      </c>
      <c r="G163" s="26">
        <v>12.57</v>
      </c>
      <c r="H163" s="26">
        <v>77.33</v>
      </c>
      <c r="I163" s="26">
        <v>32.74</v>
      </c>
      <c r="J163" s="26">
        <v>12.05</v>
      </c>
      <c r="K163" s="26">
        <v>9.75</v>
      </c>
      <c r="L163" s="26">
        <v>2.5499999999999998</v>
      </c>
      <c r="M163" s="26">
        <v>0.04</v>
      </c>
      <c r="N163" s="26">
        <v>7.93</v>
      </c>
      <c r="O163" s="42"/>
      <c r="P163" s="26">
        <v>35.32</v>
      </c>
    </row>
    <row r="164" spans="1:16" x14ac:dyDescent="0.3">
      <c r="A164" s="24" t="s">
        <v>235</v>
      </c>
      <c r="B164" s="26">
        <v>42.52</v>
      </c>
      <c r="C164" s="26">
        <v>20.54</v>
      </c>
      <c r="D164" s="26">
        <v>47.5</v>
      </c>
      <c r="E164" s="26">
        <v>40.79</v>
      </c>
      <c r="F164" s="26">
        <v>0</v>
      </c>
      <c r="G164" s="26">
        <v>12.75</v>
      </c>
      <c r="H164" s="26">
        <v>77.59</v>
      </c>
      <c r="I164" s="26">
        <v>33.19</v>
      </c>
      <c r="J164" s="26">
        <v>12.17</v>
      </c>
      <c r="K164" s="26">
        <v>9.8800000000000008</v>
      </c>
      <c r="L164" s="26">
        <v>2.78</v>
      </c>
      <c r="M164" s="26">
        <v>0.05</v>
      </c>
      <c r="N164" s="26">
        <v>8.94</v>
      </c>
      <c r="O164" s="42"/>
      <c r="P164" s="26">
        <v>35.590000000000003</v>
      </c>
    </row>
    <row r="165" spans="1:16" x14ac:dyDescent="0.3">
      <c r="A165" s="24" t="s">
        <v>236</v>
      </c>
      <c r="B165" s="26">
        <v>42.82</v>
      </c>
      <c r="C165" s="26">
        <v>20.74</v>
      </c>
      <c r="D165" s="26">
        <v>47.93</v>
      </c>
      <c r="E165" s="26">
        <v>41.38</v>
      </c>
      <c r="F165" s="26">
        <v>0</v>
      </c>
      <c r="G165" s="26">
        <v>12.91</v>
      </c>
      <c r="H165" s="26">
        <v>77.819999999999993</v>
      </c>
      <c r="I165" s="26">
        <v>33.630000000000003</v>
      </c>
      <c r="J165" s="26">
        <v>12.29</v>
      </c>
      <c r="K165" s="26">
        <v>10.02</v>
      </c>
      <c r="L165" s="26">
        <v>2.98</v>
      </c>
      <c r="M165" s="26">
        <v>0.06</v>
      </c>
      <c r="N165" s="26">
        <v>9.9499999999999993</v>
      </c>
      <c r="O165" s="42"/>
      <c r="P165" s="26">
        <v>35.85</v>
      </c>
    </row>
    <row r="166" spans="1:16" x14ac:dyDescent="0.3">
      <c r="A166" s="24" t="s">
        <v>237</v>
      </c>
      <c r="B166" s="26">
        <v>43.09</v>
      </c>
      <c r="C166" s="26">
        <v>20.93</v>
      </c>
      <c r="D166" s="26">
        <v>48.35</v>
      </c>
      <c r="E166" s="26">
        <v>41.98</v>
      </c>
      <c r="F166" s="26">
        <v>0</v>
      </c>
      <c r="G166" s="26">
        <v>13.07</v>
      </c>
      <c r="H166" s="26">
        <v>77.959999999999994</v>
      </c>
      <c r="I166" s="26">
        <v>34.020000000000003</v>
      </c>
      <c r="J166" s="26">
        <v>12.42</v>
      </c>
      <c r="K166" s="26">
        <v>10.17</v>
      </c>
      <c r="L166" s="26">
        <v>3.17</v>
      </c>
      <c r="M166" s="26">
        <v>7.0000000000000007E-2</v>
      </c>
      <c r="N166" s="26">
        <v>10.97</v>
      </c>
      <c r="O166" s="42"/>
      <c r="P166" s="26">
        <v>36.090000000000003</v>
      </c>
    </row>
    <row r="167" spans="1:16" x14ac:dyDescent="0.3">
      <c r="A167" s="24" t="s">
        <v>238</v>
      </c>
      <c r="B167" s="26">
        <v>43.34</v>
      </c>
      <c r="C167" s="26">
        <v>21.1</v>
      </c>
      <c r="D167" s="26">
        <v>48.74</v>
      </c>
      <c r="E167" s="26">
        <v>42.61</v>
      </c>
      <c r="F167" s="26">
        <v>0.01</v>
      </c>
      <c r="G167" s="26">
        <v>13.25</v>
      </c>
      <c r="H167" s="26">
        <v>78.069999999999993</v>
      </c>
      <c r="I167" s="26">
        <v>34.299999999999997</v>
      </c>
      <c r="J167" s="26">
        <v>12.56</v>
      </c>
      <c r="K167" s="26">
        <v>10.35</v>
      </c>
      <c r="L167" s="26">
        <v>3.34</v>
      </c>
      <c r="M167" s="26">
        <v>0.08</v>
      </c>
      <c r="N167" s="26">
        <v>11.97</v>
      </c>
      <c r="O167" s="42"/>
      <c r="P167" s="26">
        <v>36.32</v>
      </c>
    </row>
    <row r="168" spans="1:16" x14ac:dyDescent="0.3">
      <c r="A168" s="24" t="s">
        <v>239</v>
      </c>
      <c r="B168" s="26">
        <v>43.58</v>
      </c>
      <c r="C168" s="26">
        <v>21.28</v>
      </c>
      <c r="D168" s="26">
        <v>49.14</v>
      </c>
      <c r="E168" s="26">
        <v>43.28</v>
      </c>
      <c r="F168" s="26">
        <v>0.01</v>
      </c>
      <c r="G168" s="26">
        <v>13.47</v>
      </c>
      <c r="H168" s="26">
        <v>78.19</v>
      </c>
      <c r="I168" s="26">
        <v>34.47</v>
      </c>
      <c r="J168" s="26">
        <v>12.72</v>
      </c>
      <c r="K168" s="26">
        <v>10.54</v>
      </c>
      <c r="L168" s="26">
        <v>3.51</v>
      </c>
      <c r="M168" s="26">
        <v>0.1</v>
      </c>
      <c r="N168" s="26">
        <v>12.93</v>
      </c>
      <c r="O168" s="42"/>
      <c r="P168" s="26">
        <v>36.549999999999997</v>
      </c>
    </row>
    <row r="169" spans="1:16" x14ac:dyDescent="0.3">
      <c r="A169" s="24" t="s">
        <v>240</v>
      </c>
      <c r="B169" s="26">
        <v>43.82</v>
      </c>
      <c r="C169" s="26">
        <v>21.45</v>
      </c>
      <c r="D169" s="26">
        <v>49.54</v>
      </c>
      <c r="E169" s="26">
        <v>44</v>
      </c>
      <c r="F169" s="26">
        <v>0.01</v>
      </c>
      <c r="G169" s="26">
        <v>13.74</v>
      </c>
      <c r="H169" s="26">
        <v>78.41</v>
      </c>
      <c r="I169" s="26">
        <v>34.549999999999997</v>
      </c>
      <c r="J169" s="26">
        <v>12.92</v>
      </c>
      <c r="K169" s="26">
        <v>10.76</v>
      </c>
      <c r="L169" s="26">
        <v>3.67</v>
      </c>
      <c r="M169" s="26">
        <v>0.11</v>
      </c>
      <c r="N169" s="26">
        <v>13.83</v>
      </c>
      <c r="O169" s="42"/>
      <c r="P169" s="26">
        <v>36.81</v>
      </c>
    </row>
    <row r="170" spans="1:16" x14ac:dyDescent="0.3">
      <c r="A170" s="24" t="s">
        <v>241</v>
      </c>
      <c r="B170" s="26">
        <v>44.06</v>
      </c>
      <c r="C170" s="26">
        <v>21.62</v>
      </c>
      <c r="D170" s="26">
        <v>49.93</v>
      </c>
      <c r="E170" s="26">
        <v>44.76</v>
      </c>
      <c r="F170" s="26">
        <v>0.01</v>
      </c>
      <c r="G170" s="26">
        <v>14.02</v>
      </c>
      <c r="H170" s="26">
        <v>78.64</v>
      </c>
      <c r="I170" s="26">
        <v>34.590000000000003</v>
      </c>
      <c r="J170" s="26">
        <v>13.16</v>
      </c>
      <c r="K170" s="26">
        <v>11.02</v>
      </c>
      <c r="L170" s="26">
        <v>3.87</v>
      </c>
      <c r="M170" s="26">
        <v>0.13</v>
      </c>
      <c r="N170" s="26">
        <v>14.69</v>
      </c>
      <c r="O170" s="42"/>
      <c r="P170" s="26">
        <v>37.08</v>
      </c>
    </row>
    <row r="171" spans="1:16" x14ac:dyDescent="0.3">
      <c r="A171" s="24" t="s">
        <v>242</v>
      </c>
      <c r="B171" s="26">
        <v>44.29</v>
      </c>
      <c r="C171" s="26">
        <v>21.79</v>
      </c>
      <c r="D171" s="26">
        <v>50.3</v>
      </c>
      <c r="E171" s="26">
        <v>45.54</v>
      </c>
      <c r="F171" s="26">
        <v>0.01</v>
      </c>
      <c r="G171" s="26">
        <v>14.28</v>
      </c>
      <c r="H171" s="26">
        <v>78.930000000000007</v>
      </c>
      <c r="I171" s="26">
        <v>34.659999999999997</v>
      </c>
      <c r="J171" s="26">
        <v>13.42</v>
      </c>
      <c r="K171" s="26">
        <v>11.34</v>
      </c>
      <c r="L171" s="26">
        <v>4.0599999999999996</v>
      </c>
      <c r="M171" s="26">
        <v>0.15</v>
      </c>
      <c r="N171" s="26">
        <v>15.53</v>
      </c>
      <c r="O171" s="42"/>
      <c r="P171" s="26">
        <v>37.369999999999997</v>
      </c>
    </row>
    <row r="172" spans="1:16" x14ac:dyDescent="0.3">
      <c r="A172" s="24" t="s">
        <v>243</v>
      </c>
      <c r="B172" s="26">
        <v>44.52</v>
      </c>
      <c r="C172" s="26">
        <v>21.98</v>
      </c>
      <c r="D172" s="26">
        <v>50.67</v>
      </c>
      <c r="E172" s="26">
        <v>46.33</v>
      </c>
      <c r="F172" s="26">
        <v>0.01</v>
      </c>
      <c r="G172" s="26">
        <v>14.48</v>
      </c>
      <c r="H172" s="26">
        <v>79.27</v>
      </c>
      <c r="I172" s="26">
        <v>34.799999999999997</v>
      </c>
      <c r="J172" s="26">
        <v>13.71</v>
      </c>
      <c r="K172" s="26">
        <v>11.73</v>
      </c>
      <c r="L172" s="26">
        <v>4.24</v>
      </c>
      <c r="M172" s="26">
        <v>0.18</v>
      </c>
      <c r="N172" s="26">
        <v>16.36</v>
      </c>
      <c r="O172" s="42"/>
      <c r="P172" s="26">
        <v>37.68</v>
      </c>
    </row>
    <row r="173" spans="1:16" x14ac:dyDescent="0.3">
      <c r="A173" s="24" t="s">
        <v>244</v>
      </c>
      <c r="B173" s="26">
        <v>44.74</v>
      </c>
      <c r="C173" s="26">
        <v>22.18</v>
      </c>
      <c r="D173" s="26">
        <v>51.03</v>
      </c>
      <c r="E173" s="26">
        <v>47.11</v>
      </c>
      <c r="F173" s="26">
        <v>0.02</v>
      </c>
      <c r="G173" s="26">
        <v>14.63</v>
      </c>
      <c r="H173" s="26">
        <v>79.66</v>
      </c>
      <c r="I173" s="26">
        <v>35.04</v>
      </c>
      <c r="J173" s="26">
        <v>14.01</v>
      </c>
      <c r="K173" s="26">
        <v>12.2</v>
      </c>
      <c r="L173" s="26">
        <v>4.41</v>
      </c>
      <c r="M173" s="26">
        <v>0.2</v>
      </c>
      <c r="N173" s="26">
        <v>17.190000000000001</v>
      </c>
      <c r="O173" s="42"/>
      <c r="P173" s="26">
        <v>38.020000000000003</v>
      </c>
    </row>
    <row r="174" spans="1:16" x14ac:dyDescent="0.3">
      <c r="A174" s="24" t="s">
        <v>245</v>
      </c>
      <c r="B174" s="26">
        <v>44.97</v>
      </c>
      <c r="C174" s="26">
        <v>22.43</v>
      </c>
      <c r="D174" s="26">
        <v>51.36</v>
      </c>
      <c r="E174" s="26">
        <v>47.81</v>
      </c>
      <c r="F174" s="26">
        <v>0.02</v>
      </c>
      <c r="G174" s="26">
        <v>14.72</v>
      </c>
      <c r="H174" s="26">
        <v>80.05</v>
      </c>
      <c r="I174" s="26">
        <v>35.33</v>
      </c>
      <c r="J174" s="26">
        <v>14.33</v>
      </c>
      <c r="K174" s="26">
        <v>12.73</v>
      </c>
      <c r="L174" s="26">
        <v>4.5599999999999996</v>
      </c>
      <c r="M174" s="26">
        <v>0.23</v>
      </c>
      <c r="N174" s="26">
        <v>18</v>
      </c>
      <c r="O174" s="42"/>
      <c r="P174" s="26">
        <v>38.35</v>
      </c>
    </row>
    <row r="175" spans="1:16" x14ac:dyDescent="0.3">
      <c r="A175" s="24" t="s">
        <v>246</v>
      </c>
      <c r="B175" s="26">
        <v>45.19</v>
      </c>
      <c r="C175" s="26">
        <v>22.75</v>
      </c>
      <c r="D175" s="26">
        <v>51.67</v>
      </c>
      <c r="E175" s="26">
        <v>48.43</v>
      </c>
      <c r="F175" s="26">
        <v>0.02</v>
      </c>
      <c r="G175" s="26">
        <v>14.78</v>
      </c>
      <c r="H175" s="26">
        <v>80.38</v>
      </c>
      <c r="I175" s="26">
        <v>35.57</v>
      </c>
      <c r="J175" s="26">
        <v>14.67</v>
      </c>
      <c r="K175" s="26">
        <v>13.32</v>
      </c>
      <c r="L175" s="26">
        <v>4.7</v>
      </c>
      <c r="M175" s="26">
        <v>0.25</v>
      </c>
      <c r="N175" s="26">
        <v>18.77</v>
      </c>
      <c r="O175" s="42"/>
      <c r="P175" s="26">
        <v>38.67</v>
      </c>
    </row>
    <row r="176" spans="1:16" x14ac:dyDescent="0.3">
      <c r="A176" s="24" t="s">
        <v>247</v>
      </c>
      <c r="B176" s="26">
        <v>45.41</v>
      </c>
      <c r="C176" s="26">
        <v>23.16</v>
      </c>
      <c r="D176" s="26">
        <v>51.94</v>
      </c>
      <c r="E176" s="26">
        <v>48.94</v>
      </c>
      <c r="F176" s="26">
        <v>0.02</v>
      </c>
      <c r="G176" s="26">
        <v>14.82</v>
      </c>
      <c r="H176" s="26">
        <v>80.63</v>
      </c>
      <c r="I176" s="26">
        <v>35.68</v>
      </c>
      <c r="J176" s="26">
        <v>15.02</v>
      </c>
      <c r="K176" s="26">
        <v>13.93</v>
      </c>
      <c r="L176" s="26">
        <v>4.8099999999999996</v>
      </c>
      <c r="M176" s="26">
        <v>0.28000000000000003</v>
      </c>
      <c r="N176" s="26">
        <v>19.48</v>
      </c>
      <c r="O176" s="42"/>
      <c r="P176" s="26">
        <v>38.97</v>
      </c>
    </row>
    <row r="177" spans="1:16" x14ac:dyDescent="0.3">
      <c r="A177" s="24" t="s">
        <v>248</v>
      </c>
      <c r="B177" s="26">
        <v>45.62</v>
      </c>
      <c r="C177" s="26">
        <v>23.68</v>
      </c>
      <c r="D177" s="26">
        <v>52.15</v>
      </c>
      <c r="E177" s="26">
        <v>49.4</v>
      </c>
      <c r="F177" s="26">
        <v>0.02</v>
      </c>
      <c r="G177" s="26">
        <v>14.87</v>
      </c>
      <c r="H177" s="26">
        <v>80.81</v>
      </c>
      <c r="I177" s="26">
        <v>35.64</v>
      </c>
      <c r="J177" s="26">
        <v>15.39</v>
      </c>
      <c r="K177" s="26">
        <v>14.55</v>
      </c>
      <c r="L177" s="26">
        <v>4.84</v>
      </c>
      <c r="M177" s="26">
        <v>0.31</v>
      </c>
      <c r="N177" s="26">
        <v>20.14</v>
      </c>
      <c r="O177" s="42"/>
      <c r="P177" s="26">
        <v>39.26</v>
      </c>
    </row>
    <row r="178" spans="1:16" x14ac:dyDescent="0.3">
      <c r="A178" s="24" t="s">
        <v>249</v>
      </c>
      <c r="B178" s="26">
        <v>45.82</v>
      </c>
      <c r="C178" s="26">
        <v>24.32</v>
      </c>
      <c r="D178" s="26">
        <v>52.31</v>
      </c>
      <c r="E178" s="26">
        <v>49.79</v>
      </c>
      <c r="F178" s="26">
        <v>0.03</v>
      </c>
      <c r="G178" s="26">
        <v>14.91</v>
      </c>
      <c r="H178" s="26">
        <v>80.900000000000006</v>
      </c>
      <c r="I178" s="26">
        <v>35.44</v>
      </c>
      <c r="J178" s="26">
        <v>15.77</v>
      </c>
      <c r="K178" s="26">
        <v>15.16</v>
      </c>
      <c r="L178" s="26">
        <v>4.8499999999999996</v>
      </c>
      <c r="M178" s="26">
        <v>0.34</v>
      </c>
      <c r="N178" s="26">
        <v>20.76</v>
      </c>
      <c r="O178" s="42"/>
      <c r="P178" s="26">
        <v>39.54</v>
      </c>
    </row>
    <row r="179" spans="1:16" x14ac:dyDescent="0.3">
      <c r="A179" s="24" t="s">
        <v>250</v>
      </c>
      <c r="B179" s="26">
        <v>46</v>
      </c>
      <c r="C179" s="26">
        <v>25.03</v>
      </c>
      <c r="D179" s="26">
        <v>52.43</v>
      </c>
      <c r="E179" s="26">
        <v>50.07</v>
      </c>
      <c r="F179" s="26">
        <v>0.03</v>
      </c>
      <c r="G179" s="26">
        <v>14.96</v>
      </c>
      <c r="H179" s="26">
        <v>80.97</v>
      </c>
      <c r="I179" s="26">
        <v>35.14</v>
      </c>
      <c r="J179" s="26">
        <v>16.18</v>
      </c>
      <c r="K179" s="26">
        <v>15.76</v>
      </c>
      <c r="L179" s="26">
        <v>4.84</v>
      </c>
      <c r="M179" s="26">
        <v>0.38</v>
      </c>
      <c r="N179" s="26">
        <v>21.36</v>
      </c>
      <c r="O179" s="42"/>
      <c r="P179" s="26">
        <v>39.83</v>
      </c>
    </row>
    <row r="180" spans="1:16" x14ac:dyDescent="0.3">
      <c r="A180" s="24" t="s">
        <v>251</v>
      </c>
      <c r="B180" s="26">
        <v>46.18</v>
      </c>
      <c r="C180" s="26">
        <v>25.74</v>
      </c>
      <c r="D180" s="26">
        <v>52.51</v>
      </c>
      <c r="E180" s="26">
        <v>50.26</v>
      </c>
      <c r="F180" s="26">
        <v>0.03</v>
      </c>
      <c r="G180" s="26">
        <v>15.02</v>
      </c>
      <c r="H180" s="26">
        <v>81.069999999999993</v>
      </c>
      <c r="I180" s="26">
        <v>34.76</v>
      </c>
      <c r="J180" s="26">
        <v>16.61</v>
      </c>
      <c r="K180" s="26">
        <v>16.34</v>
      </c>
      <c r="L180" s="26">
        <v>4.8600000000000003</v>
      </c>
      <c r="M180" s="26">
        <v>0.41</v>
      </c>
      <c r="N180" s="26">
        <v>21.96</v>
      </c>
      <c r="O180" s="42"/>
      <c r="P180" s="26">
        <v>40.119999999999997</v>
      </c>
    </row>
    <row r="181" spans="1:16" x14ac:dyDescent="0.3">
      <c r="A181" s="24" t="s">
        <v>252</v>
      </c>
      <c r="B181" s="26">
        <v>46.35</v>
      </c>
      <c r="C181" s="26">
        <v>26.42</v>
      </c>
      <c r="D181" s="26">
        <v>52.56</v>
      </c>
      <c r="E181" s="26">
        <v>50.42</v>
      </c>
      <c r="F181" s="26">
        <v>0.03</v>
      </c>
      <c r="G181" s="26">
        <v>15.09</v>
      </c>
      <c r="H181" s="26">
        <v>81.260000000000005</v>
      </c>
      <c r="I181" s="26">
        <v>34.36</v>
      </c>
      <c r="J181" s="26">
        <v>17.059999999999999</v>
      </c>
      <c r="K181" s="26">
        <v>16.91</v>
      </c>
      <c r="L181" s="26">
        <v>4.91</v>
      </c>
      <c r="M181" s="26">
        <v>0.45</v>
      </c>
      <c r="N181" s="26">
        <v>22.58</v>
      </c>
      <c r="O181" s="42"/>
      <c r="P181" s="26">
        <v>40.409999999999997</v>
      </c>
    </row>
    <row r="182" spans="1:16" x14ac:dyDescent="0.3">
      <c r="A182" s="24" t="s">
        <v>253</v>
      </c>
      <c r="B182" s="26">
        <v>46.51</v>
      </c>
      <c r="C182" s="26">
        <v>27.07</v>
      </c>
      <c r="D182" s="26">
        <v>52.59</v>
      </c>
      <c r="E182" s="26">
        <v>50.58</v>
      </c>
      <c r="F182" s="26">
        <v>0.04</v>
      </c>
      <c r="G182" s="26">
        <v>15.17</v>
      </c>
      <c r="H182" s="26">
        <v>81.489999999999995</v>
      </c>
      <c r="I182" s="26">
        <v>33.96</v>
      </c>
      <c r="J182" s="26">
        <v>17.53</v>
      </c>
      <c r="K182" s="26">
        <v>17.489999999999998</v>
      </c>
      <c r="L182" s="26">
        <v>5</v>
      </c>
      <c r="M182" s="26">
        <v>0.49</v>
      </c>
      <c r="N182" s="26">
        <v>23.19</v>
      </c>
      <c r="O182" s="42"/>
      <c r="P182" s="26">
        <v>40.72</v>
      </c>
    </row>
    <row r="183" spans="1:16" x14ac:dyDescent="0.3">
      <c r="A183" s="24" t="s">
        <v>254</v>
      </c>
      <c r="B183" s="26">
        <v>46.67</v>
      </c>
      <c r="C183" s="26">
        <v>27.67</v>
      </c>
      <c r="D183" s="26">
        <v>52.59</v>
      </c>
      <c r="E183" s="26">
        <v>50.83</v>
      </c>
      <c r="F183" s="26">
        <v>0.04</v>
      </c>
      <c r="G183" s="26">
        <v>15.26</v>
      </c>
      <c r="H183" s="26">
        <v>81.739999999999995</v>
      </c>
      <c r="I183" s="26">
        <v>33.61</v>
      </c>
      <c r="J183" s="26">
        <v>18.02</v>
      </c>
      <c r="K183" s="26">
        <v>18.11</v>
      </c>
      <c r="L183" s="26">
        <v>5.13</v>
      </c>
      <c r="M183" s="26">
        <v>0.54</v>
      </c>
      <c r="N183" s="26">
        <v>23.78</v>
      </c>
      <c r="O183" s="42"/>
      <c r="P183" s="26">
        <v>41.03</v>
      </c>
    </row>
    <row r="184" spans="1:16" x14ac:dyDescent="0.3">
      <c r="A184" s="24" t="s">
        <v>255</v>
      </c>
      <c r="B184" s="26">
        <v>46.82</v>
      </c>
      <c r="C184" s="26">
        <v>28.22</v>
      </c>
      <c r="D184" s="26">
        <v>52.58</v>
      </c>
      <c r="E184" s="26">
        <v>51.19</v>
      </c>
      <c r="F184" s="26">
        <v>0.04</v>
      </c>
      <c r="G184" s="26">
        <v>15.37</v>
      </c>
      <c r="H184" s="26">
        <v>81.98</v>
      </c>
      <c r="I184" s="26">
        <v>33.340000000000003</v>
      </c>
      <c r="J184" s="26">
        <v>18.54</v>
      </c>
      <c r="K184" s="26">
        <v>18.79</v>
      </c>
      <c r="L184" s="26">
        <v>5.27</v>
      </c>
      <c r="M184" s="26">
        <v>0.6</v>
      </c>
      <c r="N184" s="26">
        <v>24.34</v>
      </c>
      <c r="O184" s="42"/>
      <c r="P184" s="26">
        <v>41.34</v>
      </c>
    </row>
    <row r="185" spans="1:16" x14ac:dyDescent="0.3">
      <c r="A185" s="24" t="s">
        <v>256</v>
      </c>
      <c r="B185" s="26">
        <v>46.96</v>
      </c>
      <c r="C185" s="26">
        <v>28.71</v>
      </c>
      <c r="D185" s="26">
        <v>52.58</v>
      </c>
      <c r="E185" s="26">
        <v>51.63</v>
      </c>
      <c r="F185" s="26">
        <v>0.05</v>
      </c>
      <c r="G185" s="26">
        <v>15.48</v>
      </c>
      <c r="H185" s="26">
        <v>82.21</v>
      </c>
      <c r="I185" s="26">
        <v>33.18</v>
      </c>
      <c r="J185" s="26">
        <v>19.07</v>
      </c>
      <c r="K185" s="26">
        <v>19.510000000000002</v>
      </c>
      <c r="L185" s="26">
        <v>5.4</v>
      </c>
      <c r="M185" s="26">
        <v>0.66</v>
      </c>
      <c r="N185" s="26">
        <v>24.87</v>
      </c>
      <c r="O185" s="42"/>
      <c r="P185" s="26">
        <v>41.63</v>
      </c>
    </row>
    <row r="186" spans="1:16" x14ac:dyDescent="0.3">
      <c r="A186" s="24" t="s">
        <v>257</v>
      </c>
      <c r="B186" s="26">
        <v>47.09</v>
      </c>
      <c r="C186" s="26">
        <v>29.17</v>
      </c>
      <c r="D186" s="26">
        <v>52.59</v>
      </c>
      <c r="E186" s="26">
        <v>52.15</v>
      </c>
      <c r="F186" s="26">
        <v>0.05</v>
      </c>
      <c r="G186" s="26">
        <v>15.6</v>
      </c>
      <c r="H186" s="26">
        <v>82.42</v>
      </c>
      <c r="I186" s="26">
        <v>33.14</v>
      </c>
      <c r="J186" s="26">
        <v>19.61</v>
      </c>
      <c r="K186" s="26">
        <v>20.21</v>
      </c>
      <c r="L186" s="26">
        <v>5.51</v>
      </c>
      <c r="M186" s="26">
        <v>0.74</v>
      </c>
      <c r="N186" s="26">
        <v>25.36</v>
      </c>
      <c r="O186" s="42"/>
      <c r="P186" s="26">
        <v>41.92</v>
      </c>
    </row>
    <row r="187" spans="1:16" x14ac:dyDescent="0.3">
      <c r="A187" s="24" t="s">
        <v>258</v>
      </c>
      <c r="B187" s="26">
        <v>47.22</v>
      </c>
      <c r="C187" s="26">
        <v>29.6</v>
      </c>
      <c r="D187" s="26">
        <v>52.65</v>
      </c>
      <c r="E187" s="26">
        <v>52.68</v>
      </c>
      <c r="F187" s="26">
        <v>0.06</v>
      </c>
      <c r="G187" s="26">
        <v>15.71</v>
      </c>
      <c r="H187" s="26">
        <v>82.6</v>
      </c>
      <c r="I187" s="26">
        <v>33.24</v>
      </c>
      <c r="J187" s="26">
        <v>20.16</v>
      </c>
      <c r="K187" s="26">
        <v>20.84</v>
      </c>
      <c r="L187" s="26">
        <v>5.6</v>
      </c>
      <c r="M187" s="26">
        <v>0.82</v>
      </c>
      <c r="N187" s="26">
        <v>25.84</v>
      </c>
      <c r="O187" s="42"/>
      <c r="P187" s="26">
        <v>42.2</v>
      </c>
    </row>
    <row r="188" spans="1:16" x14ac:dyDescent="0.3">
      <c r="A188" s="24" t="s">
        <v>259</v>
      </c>
      <c r="B188" s="26">
        <v>47.37</v>
      </c>
      <c r="C188" s="26">
        <v>30.02</v>
      </c>
      <c r="D188" s="26">
        <v>52.77</v>
      </c>
      <c r="E188" s="26">
        <v>53.21</v>
      </c>
      <c r="F188" s="26">
        <v>7.0000000000000007E-2</v>
      </c>
      <c r="G188" s="26">
        <v>15.81</v>
      </c>
      <c r="H188" s="26">
        <v>82.78</v>
      </c>
      <c r="I188" s="26">
        <v>33.44</v>
      </c>
      <c r="J188" s="26">
        <v>20.69</v>
      </c>
      <c r="K188" s="26">
        <v>21.34</v>
      </c>
      <c r="L188" s="26">
        <v>5.64</v>
      </c>
      <c r="M188" s="26">
        <v>0.92</v>
      </c>
      <c r="N188" s="26">
        <v>26.32</v>
      </c>
      <c r="O188" s="42"/>
      <c r="P188" s="26">
        <v>42.46</v>
      </c>
    </row>
    <row r="189" spans="1:16" x14ac:dyDescent="0.3">
      <c r="A189" s="24" t="s">
        <v>260</v>
      </c>
      <c r="B189" s="26">
        <v>47.51</v>
      </c>
      <c r="C189" s="26">
        <v>30.43</v>
      </c>
      <c r="D189" s="26">
        <v>52.94</v>
      </c>
      <c r="E189" s="26">
        <v>53.76</v>
      </c>
      <c r="F189" s="26">
        <v>0.08</v>
      </c>
      <c r="G189" s="26">
        <v>15.91</v>
      </c>
      <c r="H189" s="26">
        <v>83.01</v>
      </c>
      <c r="I189" s="26">
        <v>33.74</v>
      </c>
      <c r="J189" s="26">
        <v>21.23</v>
      </c>
      <c r="K189" s="26">
        <v>21.68</v>
      </c>
      <c r="L189" s="26">
        <v>5.65</v>
      </c>
      <c r="M189" s="26">
        <v>1.02</v>
      </c>
      <c r="N189" s="26">
        <v>26.81</v>
      </c>
      <c r="O189" s="42"/>
      <c r="P189" s="26">
        <v>42.74</v>
      </c>
    </row>
    <row r="190" spans="1:16" x14ac:dyDescent="0.3">
      <c r="A190" s="24" t="s">
        <v>261</v>
      </c>
      <c r="B190" s="26">
        <v>47.68</v>
      </c>
      <c r="C190" s="26">
        <v>30.82</v>
      </c>
      <c r="D190" s="26">
        <v>53.15</v>
      </c>
      <c r="E190" s="26">
        <v>54.37</v>
      </c>
      <c r="F190" s="26">
        <v>0.09</v>
      </c>
      <c r="G190" s="26">
        <v>16.010000000000002</v>
      </c>
      <c r="H190" s="26">
        <v>83.15</v>
      </c>
      <c r="I190" s="26">
        <v>34.07</v>
      </c>
      <c r="J190" s="26">
        <v>21.79</v>
      </c>
      <c r="K190" s="26">
        <v>21.87</v>
      </c>
      <c r="L190" s="26">
        <v>5.67</v>
      </c>
      <c r="M190" s="26">
        <v>1.1499999999999999</v>
      </c>
      <c r="N190" s="26">
        <v>27.31</v>
      </c>
      <c r="O190" s="42"/>
      <c r="P190" s="26">
        <v>43</v>
      </c>
    </row>
    <row r="191" spans="1:16" x14ac:dyDescent="0.3">
      <c r="A191" s="24" t="s">
        <v>262</v>
      </c>
      <c r="B191" s="26">
        <v>47.86</v>
      </c>
      <c r="C191" s="26">
        <v>31.2</v>
      </c>
      <c r="D191" s="26">
        <v>53.35</v>
      </c>
      <c r="E191" s="26">
        <v>55.07</v>
      </c>
      <c r="F191" s="26">
        <v>0.11</v>
      </c>
      <c r="G191" s="26">
        <v>16.14</v>
      </c>
      <c r="H191" s="26">
        <v>83.32</v>
      </c>
      <c r="I191" s="26">
        <v>34.369999999999997</v>
      </c>
      <c r="J191" s="26">
        <v>22.41</v>
      </c>
      <c r="K191" s="26">
        <v>21.95</v>
      </c>
      <c r="L191" s="26">
        <v>5.76</v>
      </c>
      <c r="M191" s="26">
        <v>1.28</v>
      </c>
      <c r="N191" s="26">
        <v>27.82</v>
      </c>
      <c r="O191" s="42"/>
      <c r="P191" s="26">
        <v>43.28</v>
      </c>
    </row>
    <row r="192" spans="1:16" x14ac:dyDescent="0.3">
      <c r="A192" s="24" t="s">
        <v>263</v>
      </c>
      <c r="B192" s="26">
        <v>48.04</v>
      </c>
      <c r="C192" s="26">
        <v>31.54</v>
      </c>
      <c r="D192" s="26">
        <v>53.53</v>
      </c>
      <c r="E192" s="26">
        <v>55.88</v>
      </c>
      <c r="F192" s="26">
        <v>0.12</v>
      </c>
      <c r="G192" s="26">
        <v>16.3</v>
      </c>
      <c r="H192" s="26">
        <v>83.56</v>
      </c>
      <c r="I192" s="26">
        <v>34.61</v>
      </c>
      <c r="J192" s="26">
        <v>23.1</v>
      </c>
      <c r="K192" s="26">
        <v>21.95</v>
      </c>
      <c r="L192" s="26">
        <v>5.95</v>
      </c>
      <c r="M192" s="26">
        <v>1.43</v>
      </c>
      <c r="N192" s="26">
        <v>28.32</v>
      </c>
      <c r="O192" s="42"/>
      <c r="P192" s="26">
        <v>43.58</v>
      </c>
    </row>
    <row r="193" spans="1:16" x14ac:dyDescent="0.3">
      <c r="A193" s="24" t="s">
        <v>264</v>
      </c>
      <c r="B193" s="26">
        <v>48.23</v>
      </c>
      <c r="C193" s="26">
        <v>31.85</v>
      </c>
      <c r="D193" s="26">
        <v>53.68</v>
      </c>
      <c r="E193" s="26">
        <v>56.76</v>
      </c>
      <c r="F193" s="26">
        <v>0.14000000000000001</v>
      </c>
      <c r="G193" s="26">
        <v>16.489999999999998</v>
      </c>
      <c r="H193" s="26">
        <v>83.85</v>
      </c>
      <c r="I193" s="26">
        <v>34.78</v>
      </c>
      <c r="J193" s="26">
        <v>23.88</v>
      </c>
      <c r="K193" s="26">
        <v>21.93</v>
      </c>
      <c r="L193" s="26">
        <v>6.23</v>
      </c>
      <c r="M193" s="26">
        <v>1.59</v>
      </c>
      <c r="N193" s="26">
        <v>28.8</v>
      </c>
      <c r="O193" s="42"/>
      <c r="P193" s="26">
        <v>43.9</v>
      </c>
    </row>
    <row r="194" spans="1:16" x14ac:dyDescent="0.3">
      <c r="A194" s="24" t="s">
        <v>265</v>
      </c>
      <c r="B194" s="26">
        <v>48.43</v>
      </c>
      <c r="C194" s="26">
        <v>32.11</v>
      </c>
      <c r="D194" s="26">
        <v>53.8</v>
      </c>
      <c r="E194" s="26">
        <v>57.62</v>
      </c>
      <c r="F194" s="26">
        <v>0.16</v>
      </c>
      <c r="G194" s="26">
        <v>16.7</v>
      </c>
      <c r="H194" s="26">
        <v>84.27</v>
      </c>
      <c r="I194" s="26">
        <v>34.93</v>
      </c>
      <c r="J194" s="26">
        <v>24.75</v>
      </c>
      <c r="K194" s="26">
        <v>21.92</v>
      </c>
      <c r="L194" s="26">
        <v>6.59</v>
      </c>
      <c r="M194" s="26">
        <v>1.76</v>
      </c>
      <c r="N194" s="26">
        <v>29.26</v>
      </c>
      <c r="O194" s="42"/>
      <c r="P194" s="26">
        <v>44.26</v>
      </c>
    </row>
    <row r="195" spans="1:16" x14ac:dyDescent="0.3">
      <c r="A195" s="24" t="s">
        <v>266</v>
      </c>
      <c r="B195" s="26">
        <v>48.62</v>
      </c>
      <c r="C195" s="26">
        <v>32.35</v>
      </c>
      <c r="D195" s="26">
        <v>53.92</v>
      </c>
      <c r="E195" s="26">
        <v>58.31</v>
      </c>
      <c r="F195" s="26">
        <v>0.17</v>
      </c>
      <c r="G195" s="26">
        <v>16.920000000000002</v>
      </c>
      <c r="H195" s="26">
        <v>84.66</v>
      </c>
      <c r="I195" s="26">
        <v>35.130000000000003</v>
      </c>
      <c r="J195" s="26">
        <v>25.67</v>
      </c>
      <c r="K195" s="26">
        <v>21.94</v>
      </c>
      <c r="L195" s="26">
        <v>6.97</v>
      </c>
      <c r="M195" s="26">
        <v>1.94</v>
      </c>
      <c r="N195" s="26">
        <v>29.68</v>
      </c>
      <c r="O195" s="42"/>
      <c r="P195" s="26">
        <v>44.6</v>
      </c>
    </row>
    <row r="196" spans="1:16" x14ac:dyDescent="0.3">
      <c r="A196" s="24" t="s">
        <v>267</v>
      </c>
      <c r="B196" s="26">
        <v>48.81</v>
      </c>
      <c r="C196" s="26">
        <v>32.57</v>
      </c>
      <c r="D196" s="26">
        <v>54.04</v>
      </c>
      <c r="E196" s="26">
        <v>58.76</v>
      </c>
      <c r="F196" s="26">
        <v>0.19</v>
      </c>
      <c r="G196" s="26">
        <v>17.13</v>
      </c>
      <c r="H196" s="26">
        <v>84.99</v>
      </c>
      <c r="I196" s="26">
        <v>35.43</v>
      </c>
      <c r="J196" s="26">
        <v>26.64</v>
      </c>
      <c r="K196" s="26">
        <v>22.02</v>
      </c>
      <c r="L196" s="26">
        <v>7.33</v>
      </c>
      <c r="M196" s="26">
        <v>2.14</v>
      </c>
      <c r="N196" s="26">
        <v>30.06</v>
      </c>
      <c r="O196" s="42"/>
      <c r="P196" s="26">
        <v>44.92</v>
      </c>
    </row>
    <row r="197" spans="1:16" x14ac:dyDescent="0.3">
      <c r="A197" s="24" t="s">
        <v>268</v>
      </c>
      <c r="B197" s="26">
        <v>48.98</v>
      </c>
      <c r="C197" s="26">
        <v>32.79</v>
      </c>
      <c r="D197" s="26">
        <v>54.16</v>
      </c>
      <c r="E197" s="26">
        <v>59.04</v>
      </c>
      <c r="F197" s="26">
        <v>0.22</v>
      </c>
      <c r="G197" s="26">
        <v>17.329999999999998</v>
      </c>
      <c r="H197" s="26">
        <v>85.27</v>
      </c>
      <c r="I197" s="26">
        <v>35.86</v>
      </c>
      <c r="J197" s="26">
        <v>27.64</v>
      </c>
      <c r="K197" s="26">
        <v>22.11</v>
      </c>
      <c r="L197" s="26">
        <v>7.65</v>
      </c>
      <c r="M197" s="26">
        <v>2.34</v>
      </c>
      <c r="N197" s="26">
        <v>30.23</v>
      </c>
      <c r="O197" s="42"/>
      <c r="P197" s="26">
        <v>45.2</v>
      </c>
    </row>
    <row r="198" spans="1:16" x14ac:dyDescent="0.3">
      <c r="A198" s="24" t="s">
        <v>269</v>
      </c>
      <c r="B198" s="26">
        <v>49.14</v>
      </c>
      <c r="C198" s="26">
        <v>33.020000000000003</v>
      </c>
      <c r="D198" s="26">
        <v>54.26</v>
      </c>
      <c r="E198" s="26">
        <v>59.14</v>
      </c>
      <c r="F198" s="26">
        <v>0.24</v>
      </c>
      <c r="G198" s="26">
        <v>17.510000000000002</v>
      </c>
      <c r="H198" s="26">
        <v>85.46</v>
      </c>
      <c r="I198" s="26">
        <v>36.39</v>
      </c>
      <c r="J198" s="26">
        <v>28.68</v>
      </c>
      <c r="K198" s="26">
        <v>22.29</v>
      </c>
      <c r="L198" s="26">
        <v>7.92</v>
      </c>
      <c r="M198" s="26">
        <v>2.54</v>
      </c>
      <c r="N198" s="26">
        <v>30.39</v>
      </c>
      <c r="O198" s="42"/>
      <c r="P198" s="26">
        <v>45.44</v>
      </c>
    </row>
    <row r="199" spans="1:16" x14ac:dyDescent="0.3">
      <c r="A199" s="24" t="s">
        <v>270</v>
      </c>
      <c r="B199" s="26">
        <v>49.28</v>
      </c>
      <c r="C199" s="26">
        <v>33.25</v>
      </c>
      <c r="D199" s="26">
        <v>54.32</v>
      </c>
      <c r="E199" s="26">
        <v>59.11</v>
      </c>
      <c r="F199" s="26">
        <v>0.27</v>
      </c>
      <c r="G199" s="26">
        <v>17.670000000000002</v>
      </c>
      <c r="H199" s="26">
        <v>85.56</v>
      </c>
      <c r="I199" s="26">
        <v>36.97</v>
      </c>
      <c r="J199" s="26">
        <v>29.77</v>
      </c>
      <c r="K199" s="26">
        <v>22.51</v>
      </c>
      <c r="L199" s="26">
        <v>8.1300000000000008</v>
      </c>
      <c r="M199" s="26">
        <v>2.74</v>
      </c>
      <c r="N199" s="26">
        <v>30.57</v>
      </c>
      <c r="O199" s="42"/>
      <c r="P199" s="26">
        <v>45.65</v>
      </c>
    </row>
    <row r="200" spans="1:16" x14ac:dyDescent="0.3">
      <c r="A200" s="24" t="s">
        <v>271</v>
      </c>
      <c r="B200" s="26">
        <v>49.4</v>
      </c>
      <c r="C200" s="26">
        <v>33.5</v>
      </c>
      <c r="D200" s="26">
        <v>54.32</v>
      </c>
      <c r="E200" s="26">
        <v>58.96</v>
      </c>
      <c r="F200" s="26">
        <v>0.3</v>
      </c>
      <c r="G200" s="26">
        <v>17.82</v>
      </c>
      <c r="H200" s="26">
        <v>85.58</v>
      </c>
      <c r="I200" s="26">
        <v>37.520000000000003</v>
      </c>
      <c r="J200" s="26">
        <v>30.91</v>
      </c>
      <c r="K200" s="26">
        <v>22.75</v>
      </c>
      <c r="L200" s="26">
        <v>8.2899999999999991</v>
      </c>
      <c r="M200" s="26">
        <v>2.92</v>
      </c>
      <c r="N200" s="26">
        <v>30.81</v>
      </c>
      <c r="O200" s="42"/>
      <c r="P200" s="26">
        <v>45.83</v>
      </c>
    </row>
    <row r="201" spans="1:16" x14ac:dyDescent="0.3">
      <c r="A201" s="24" t="s">
        <v>272</v>
      </c>
      <c r="B201" s="26">
        <v>49.52</v>
      </c>
      <c r="C201" s="26">
        <v>33.770000000000003</v>
      </c>
      <c r="D201" s="26">
        <v>54.26</v>
      </c>
      <c r="E201" s="26">
        <v>58.71</v>
      </c>
      <c r="F201" s="26">
        <v>0.32</v>
      </c>
      <c r="G201" s="26">
        <v>17.97</v>
      </c>
      <c r="H201" s="26">
        <v>85.59</v>
      </c>
      <c r="I201" s="26">
        <v>38.020000000000003</v>
      </c>
      <c r="J201" s="26">
        <v>32.1</v>
      </c>
      <c r="K201" s="26">
        <v>23.01</v>
      </c>
      <c r="L201" s="26">
        <v>8.41</v>
      </c>
      <c r="M201" s="26">
        <v>3.08</v>
      </c>
      <c r="N201" s="26">
        <v>31.09</v>
      </c>
      <c r="O201" s="42"/>
      <c r="P201" s="26">
        <v>45.99</v>
      </c>
    </row>
    <row r="202" spans="1:16" x14ac:dyDescent="0.3">
      <c r="A202" s="24" t="s">
        <v>273</v>
      </c>
      <c r="B202" s="26">
        <v>49.61</v>
      </c>
      <c r="C202" s="26">
        <v>34.04</v>
      </c>
      <c r="D202" s="26">
        <v>54.15</v>
      </c>
      <c r="E202" s="26">
        <v>58.41</v>
      </c>
      <c r="F202" s="26">
        <v>0.35</v>
      </c>
      <c r="G202" s="26">
        <v>18.100000000000001</v>
      </c>
      <c r="H202" s="26">
        <v>85.51</v>
      </c>
      <c r="I202" s="26">
        <v>38.51</v>
      </c>
      <c r="J202" s="26">
        <v>33.32</v>
      </c>
      <c r="K202" s="26">
        <v>23.32</v>
      </c>
      <c r="L202" s="26">
        <v>8.52</v>
      </c>
      <c r="M202" s="26">
        <v>3.23</v>
      </c>
      <c r="N202" s="26">
        <v>31.42</v>
      </c>
      <c r="O202" s="42"/>
      <c r="P202" s="26">
        <v>46.14</v>
      </c>
    </row>
    <row r="203" spans="1:16" x14ac:dyDescent="0.3">
      <c r="A203" s="24" t="s">
        <v>274</v>
      </c>
      <c r="B203" s="26">
        <v>49.7</v>
      </c>
      <c r="C203" s="26">
        <v>34.299999999999997</v>
      </c>
      <c r="D203" s="26">
        <v>54.04</v>
      </c>
      <c r="E203" s="26">
        <v>58.05</v>
      </c>
      <c r="F203" s="26">
        <v>0.38</v>
      </c>
      <c r="G203" s="26">
        <v>18.2</v>
      </c>
      <c r="H203" s="26">
        <v>85.41</v>
      </c>
      <c r="I203" s="26">
        <v>39.03</v>
      </c>
      <c r="J203" s="26">
        <v>34.520000000000003</v>
      </c>
      <c r="K203" s="26">
        <v>23.73</v>
      </c>
      <c r="L203" s="26">
        <v>8.6300000000000008</v>
      </c>
      <c r="M203" s="26">
        <v>3.35</v>
      </c>
      <c r="N203" s="26">
        <v>31.74</v>
      </c>
      <c r="O203" s="42"/>
      <c r="P203" s="26">
        <v>46.29</v>
      </c>
    </row>
    <row r="204" spans="1:16" x14ac:dyDescent="0.3">
      <c r="A204" s="24" t="s">
        <v>275</v>
      </c>
      <c r="B204" s="26">
        <v>49.81</v>
      </c>
      <c r="C204" s="26">
        <v>34.56</v>
      </c>
      <c r="D204" s="26">
        <v>53.97</v>
      </c>
      <c r="E204" s="26">
        <v>57.72</v>
      </c>
      <c r="F204" s="26">
        <v>0.4</v>
      </c>
      <c r="G204" s="26">
        <v>18.29</v>
      </c>
      <c r="H204" s="26">
        <v>85.32</v>
      </c>
      <c r="I204" s="26">
        <v>39.630000000000003</v>
      </c>
      <c r="J204" s="26">
        <v>35.67</v>
      </c>
      <c r="K204" s="26">
        <v>24.26</v>
      </c>
      <c r="L204" s="26">
        <v>8.76</v>
      </c>
      <c r="M204" s="26">
        <v>3.48</v>
      </c>
      <c r="N204" s="26">
        <v>32.03</v>
      </c>
      <c r="O204" s="42"/>
      <c r="P204" s="26">
        <v>46.44</v>
      </c>
    </row>
    <row r="205" spans="1:16" x14ac:dyDescent="0.3">
      <c r="A205" s="24" t="s">
        <v>276</v>
      </c>
      <c r="B205" s="26">
        <v>49.92</v>
      </c>
      <c r="C205" s="26">
        <v>34.799999999999997</v>
      </c>
      <c r="D205" s="26">
        <v>53.98</v>
      </c>
      <c r="E205" s="26">
        <v>57.32</v>
      </c>
      <c r="F205" s="26">
        <v>0.42</v>
      </c>
      <c r="G205" s="26">
        <v>18.350000000000001</v>
      </c>
      <c r="H205" s="26">
        <v>85.26</v>
      </c>
      <c r="I205" s="26">
        <v>40.299999999999997</v>
      </c>
      <c r="J205" s="26">
        <v>36.75</v>
      </c>
      <c r="K205" s="26">
        <v>24.93</v>
      </c>
      <c r="L205" s="26">
        <v>8.91</v>
      </c>
      <c r="M205" s="26">
        <v>3.6</v>
      </c>
      <c r="N205" s="26">
        <v>32.28</v>
      </c>
      <c r="O205" s="42"/>
      <c r="P205" s="26">
        <v>46.6</v>
      </c>
    </row>
    <row r="206" spans="1:16" x14ac:dyDescent="0.3">
      <c r="A206" s="24" t="s">
        <v>277</v>
      </c>
      <c r="B206" s="26">
        <v>50.05</v>
      </c>
      <c r="C206" s="26">
        <v>35.03</v>
      </c>
      <c r="D206" s="26">
        <v>54.04</v>
      </c>
      <c r="E206" s="26">
        <v>56.95</v>
      </c>
      <c r="F206" s="26">
        <v>0.45</v>
      </c>
      <c r="G206" s="26">
        <v>18.399999999999999</v>
      </c>
      <c r="H206" s="26">
        <v>85.23</v>
      </c>
      <c r="I206" s="26">
        <v>40.97</v>
      </c>
      <c r="J206" s="26">
        <v>37.75</v>
      </c>
      <c r="K206" s="26">
        <v>25.68</v>
      </c>
      <c r="L206" s="26">
        <v>9.09</v>
      </c>
      <c r="M206" s="26">
        <v>3.73</v>
      </c>
      <c r="N206" s="26">
        <v>32.5</v>
      </c>
      <c r="O206" s="42"/>
      <c r="P206" s="26">
        <v>46.76</v>
      </c>
    </row>
    <row r="207" spans="1:16" x14ac:dyDescent="0.3">
      <c r="A207" s="24" t="s">
        <v>278</v>
      </c>
      <c r="B207" s="26">
        <v>50.19</v>
      </c>
      <c r="C207" s="26">
        <v>35.25</v>
      </c>
      <c r="D207" s="26">
        <v>54.13</v>
      </c>
      <c r="E207" s="26">
        <v>56.63</v>
      </c>
      <c r="F207" s="26">
        <v>0.47</v>
      </c>
      <c r="G207" s="26">
        <v>18.440000000000001</v>
      </c>
      <c r="H207" s="26">
        <v>85.2</v>
      </c>
      <c r="I207" s="26">
        <v>41.53</v>
      </c>
      <c r="J207" s="26">
        <v>38.69</v>
      </c>
      <c r="K207" s="26">
        <v>26.46</v>
      </c>
      <c r="L207" s="26">
        <v>9.26</v>
      </c>
      <c r="M207" s="26">
        <v>3.86</v>
      </c>
      <c r="N207" s="26">
        <v>32.72</v>
      </c>
      <c r="O207" s="42"/>
      <c r="P207" s="26">
        <v>46.93</v>
      </c>
    </row>
    <row r="208" spans="1:16" x14ac:dyDescent="0.3">
      <c r="A208" s="24" t="s">
        <v>279</v>
      </c>
      <c r="B208" s="26">
        <v>50.33</v>
      </c>
      <c r="C208" s="26">
        <v>35.47</v>
      </c>
      <c r="D208" s="26">
        <v>54.23</v>
      </c>
      <c r="E208" s="26">
        <v>56.36</v>
      </c>
      <c r="F208" s="26">
        <v>0.5</v>
      </c>
      <c r="G208" s="26">
        <v>18.489999999999998</v>
      </c>
      <c r="H208" s="26">
        <v>85.17</v>
      </c>
      <c r="I208" s="26">
        <v>41.9</v>
      </c>
      <c r="J208" s="26">
        <v>39.56</v>
      </c>
      <c r="K208" s="26">
        <v>27.23</v>
      </c>
      <c r="L208" s="26">
        <v>9.43</v>
      </c>
      <c r="M208" s="26">
        <v>3.99</v>
      </c>
      <c r="N208" s="26">
        <v>32.979999999999997</v>
      </c>
      <c r="O208" s="42"/>
      <c r="P208" s="26">
        <v>47.09</v>
      </c>
    </row>
    <row r="209" spans="1:16" x14ac:dyDescent="0.3">
      <c r="A209" s="24" t="s">
        <v>280</v>
      </c>
      <c r="B209" s="26">
        <v>50.45</v>
      </c>
      <c r="C209" s="26">
        <v>35.68</v>
      </c>
      <c r="D209" s="26">
        <v>54.3</v>
      </c>
      <c r="E209" s="26">
        <v>56.18</v>
      </c>
      <c r="F209" s="26">
        <v>0.53</v>
      </c>
      <c r="G209" s="26">
        <v>18.57</v>
      </c>
      <c r="H209" s="26">
        <v>85.16</v>
      </c>
      <c r="I209" s="26">
        <v>42.08</v>
      </c>
      <c r="J209" s="26">
        <v>40.4</v>
      </c>
      <c r="K209" s="26">
        <v>27.96</v>
      </c>
      <c r="L209" s="26">
        <v>9.57</v>
      </c>
      <c r="M209" s="26">
        <v>4.13</v>
      </c>
      <c r="N209" s="26">
        <v>33.29</v>
      </c>
      <c r="O209" s="42"/>
      <c r="P209" s="26">
        <v>47.25</v>
      </c>
    </row>
    <row r="210" spans="1:16" x14ac:dyDescent="0.3">
      <c r="A210" s="24" t="s">
        <v>281</v>
      </c>
      <c r="B210" s="26">
        <v>50.56</v>
      </c>
      <c r="C210" s="26">
        <v>35.89</v>
      </c>
      <c r="D210" s="26">
        <v>54.36</v>
      </c>
      <c r="E210" s="26">
        <v>56.02</v>
      </c>
      <c r="F210" s="26">
        <v>0.56999999999999995</v>
      </c>
      <c r="G210" s="26">
        <v>18.64</v>
      </c>
      <c r="H210" s="26">
        <v>85.13</v>
      </c>
      <c r="I210" s="26">
        <v>42.17</v>
      </c>
      <c r="J210" s="26">
        <v>41.21</v>
      </c>
      <c r="K210" s="26">
        <v>28.68</v>
      </c>
      <c r="L210" s="26">
        <v>9.68</v>
      </c>
      <c r="M210" s="26">
        <v>4.28</v>
      </c>
      <c r="N210" s="26">
        <v>33.659999999999997</v>
      </c>
      <c r="O210" s="42"/>
      <c r="P210" s="26">
        <v>47.41</v>
      </c>
    </row>
    <row r="211" spans="1:16" x14ac:dyDescent="0.3">
      <c r="A211" s="24" t="s">
        <v>282</v>
      </c>
      <c r="B211" s="26">
        <v>50.67</v>
      </c>
      <c r="C211" s="26">
        <v>36.1</v>
      </c>
      <c r="D211" s="26">
        <v>54.44</v>
      </c>
      <c r="E211" s="26">
        <v>55.92</v>
      </c>
      <c r="F211" s="26">
        <v>0.61</v>
      </c>
      <c r="G211" s="26">
        <v>18.7</v>
      </c>
      <c r="H211" s="26">
        <v>85.09</v>
      </c>
      <c r="I211" s="26">
        <v>42.33</v>
      </c>
      <c r="J211" s="26">
        <v>42</v>
      </c>
      <c r="K211" s="26">
        <v>29.46</v>
      </c>
      <c r="L211" s="26">
        <v>9.77</v>
      </c>
      <c r="M211" s="26">
        <v>4.4400000000000004</v>
      </c>
      <c r="N211" s="26">
        <v>34.049999999999997</v>
      </c>
      <c r="O211" s="42"/>
      <c r="P211" s="26">
        <v>47.56</v>
      </c>
    </row>
    <row r="212" spans="1:16" x14ac:dyDescent="0.3">
      <c r="A212" s="24" t="s">
        <v>283</v>
      </c>
      <c r="B212" s="26">
        <v>50.79</v>
      </c>
      <c r="C212" s="26">
        <v>36.32</v>
      </c>
      <c r="D212" s="26">
        <v>54.57</v>
      </c>
      <c r="E212" s="26">
        <v>55.88</v>
      </c>
      <c r="F212" s="26">
        <v>0.66</v>
      </c>
      <c r="G212" s="26">
        <v>18.75</v>
      </c>
      <c r="H212" s="26">
        <v>85.05</v>
      </c>
      <c r="I212" s="26">
        <v>42.72</v>
      </c>
      <c r="J212" s="26">
        <v>42.79</v>
      </c>
      <c r="K212" s="26">
        <v>30.36</v>
      </c>
      <c r="L212" s="26">
        <v>9.83</v>
      </c>
      <c r="M212" s="26">
        <v>4.5999999999999996</v>
      </c>
      <c r="N212" s="26">
        <v>34.450000000000003</v>
      </c>
      <c r="O212" s="42"/>
      <c r="P212" s="26">
        <v>47.73</v>
      </c>
    </row>
    <row r="213" spans="1:16" x14ac:dyDescent="0.3">
      <c r="A213" s="24" t="s">
        <v>284</v>
      </c>
      <c r="B213" s="26">
        <v>50.93</v>
      </c>
      <c r="C213" s="26">
        <v>36.54</v>
      </c>
      <c r="D213" s="26">
        <v>54.74</v>
      </c>
      <c r="E213" s="26">
        <v>55.91</v>
      </c>
      <c r="F213" s="26">
        <v>0.72</v>
      </c>
      <c r="G213" s="26">
        <v>18.84</v>
      </c>
      <c r="H213" s="26">
        <v>85.04</v>
      </c>
      <c r="I213" s="26">
        <v>43.36</v>
      </c>
      <c r="J213" s="26">
        <v>43.57</v>
      </c>
      <c r="K213" s="26">
        <v>31.39</v>
      </c>
      <c r="L213" s="26">
        <v>9.8699999999999992</v>
      </c>
      <c r="M213" s="26">
        <v>4.79</v>
      </c>
      <c r="N213" s="26">
        <v>34.85</v>
      </c>
      <c r="O213" s="42"/>
      <c r="P213" s="26">
        <v>47.92</v>
      </c>
    </row>
    <row r="214" spans="1:16" x14ac:dyDescent="0.3">
      <c r="A214" s="24" t="s">
        <v>285</v>
      </c>
      <c r="B214" s="26">
        <v>51.08</v>
      </c>
      <c r="C214" s="26">
        <v>36.76</v>
      </c>
      <c r="D214" s="26">
        <v>54.94</v>
      </c>
      <c r="E214" s="26">
        <v>56.01</v>
      </c>
      <c r="F214" s="26">
        <v>0.78</v>
      </c>
      <c r="G214" s="26">
        <v>18.86</v>
      </c>
      <c r="H214" s="26">
        <v>85.04</v>
      </c>
      <c r="I214" s="26">
        <v>44.21</v>
      </c>
      <c r="J214" s="26">
        <v>44.34</v>
      </c>
      <c r="K214" s="26">
        <v>32.549999999999997</v>
      </c>
      <c r="L214" s="26">
        <v>9.89</v>
      </c>
      <c r="M214" s="26">
        <v>4.9800000000000004</v>
      </c>
      <c r="N214" s="26">
        <v>35.24</v>
      </c>
      <c r="O214" s="42"/>
      <c r="P214" s="26">
        <v>48.12</v>
      </c>
    </row>
    <row r="215" spans="1:16" x14ac:dyDescent="0.3">
      <c r="A215" s="24" t="s">
        <v>286</v>
      </c>
      <c r="B215" s="26">
        <v>51.26</v>
      </c>
      <c r="C215" s="26">
        <v>36.979999999999997</v>
      </c>
      <c r="D215" s="26">
        <v>55.16</v>
      </c>
      <c r="E215" s="26">
        <v>56.19</v>
      </c>
      <c r="F215" s="26">
        <v>0.85</v>
      </c>
      <c r="G215" s="26">
        <v>18.93</v>
      </c>
      <c r="H215" s="26">
        <v>85.09</v>
      </c>
      <c r="I215" s="26">
        <v>45.1</v>
      </c>
      <c r="J215" s="26">
        <v>45.07</v>
      </c>
      <c r="K215" s="26">
        <v>33.79</v>
      </c>
      <c r="L215" s="26">
        <v>9.89</v>
      </c>
      <c r="M215" s="26">
        <v>5.2</v>
      </c>
      <c r="N215" s="26">
        <v>35.659999999999997</v>
      </c>
      <c r="O215" s="42"/>
      <c r="P215" s="26">
        <v>48.36</v>
      </c>
    </row>
    <row r="216" spans="1:16" x14ac:dyDescent="0.3">
      <c r="A216" s="24" t="s">
        <v>287</v>
      </c>
      <c r="B216" s="26">
        <v>51.45</v>
      </c>
      <c r="C216" s="26">
        <v>37.200000000000003</v>
      </c>
      <c r="D216" s="26">
        <v>55.34</v>
      </c>
      <c r="E216" s="26">
        <v>56.45</v>
      </c>
      <c r="F216" s="26">
        <v>0.92</v>
      </c>
      <c r="G216" s="26">
        <v>19.11</v>
      </c>
      <c r="H216" s="26">
        <v>85.21</v>
      </c>
      <c r="I216" s="26">
        <v>45.88</v>
      </c>
      <c r="J216" s="26">
        <v>45.77</v>
      </c>
      <c r="K216" s="26">
        <v>35.049999999999997</v>
      </c>
      <c r="L216" s="26">
        <v>9.89</v>
      </c>
      <c r="M216" s="26">
        <v>5.46</v>
      </c>
      <c r="N216" s="26">
        <v>36.1</v>
      </c>
      <c r="O216" s="42"/>
      <c r="P216" s="26">
        <v>48.61</v>
      </c>
    </row>
    <row r="217" spans="1:16" x14ac:dyDescent="0.3">
      <c r="A217" s="24" t="s">
        <v>288</v>
      </c>
      <c r="B217" s="26">
        <v>51.64</v>
      </c>
      <c r="C217" s="26">
        <v>37.43</v>
      </c>
      <c r="D217" s="26">
        <v>55.33</v>
      </c>
      <c r="E217" s="26">
        <v>56.72</v>
      </c>
      <c r="F217" s="26">
        <v>1</v>
      </c>
      <c r="G217" s="26">
        <v>19.399999999999999</v>
      </c>
      <c r="H217" s="26">
        <v>85.41</v>
      </c>
      <c r="I217" s="26">
        <v>46.45</v>
      </c>
      <c r="J217" s="26">
        <v>46.46</v>
      </c>
      <c r="K217" s="26">
        <v>36.26</v>
      </c>
      <c r="L217" s="26">
        <v>9.89</v>
      </c>
      <c r="M217" s="26">
        <v>5.75</v>
      </c>
      <c r="N217" s="26">
        <v>36.56</v>
      </c>
      <c r="O217" s="42"/>
      <c r="P217" s="26">
        <v>48.89</v>
      </c>
    </row>
    <row r="218" spans="1:16" x14ac:dyDescent="0.3">
      <c r="A218" s="24" t="s">
        <v>289</v>
      </c>
      <c r="B218" s="26">
        <v>51.83</v>
      </c>
      <c r="C218" s="26">
        <v>37.64</v>
      </c>
      <c r="D218" s="26">
        <v>55.31</v>
      </c>
      <c r="E218" s="26">
        <v>57</v>
      </c>
      <c r="F218" s="26">
        <v>1.0900000000000001</v>
      </c>
      <c r="G218" s="26">
        <v>19.760000000000002</v>
      </c>
      <c r="H218" s="26">
        <v>85.67</v>
      </c>
      <c r="I218" s="26">
        <v>46.81</v>
      </c>
      <c r="J218" s="26">
        <v>47.16</v>
      </c>
      <c r="K218" s="26">
        <v>37.380000000000003</v>
      </c>
      <c r="L218" s="26">
        <v>9.89</v>
      </c>
      <c r="M218" s="26">
        <v>6.08</v>
      </c>
      <c r="N218" s="26">
        <v>37.04</v>
      </c>
      <c r="O218" s="42"/>
      <c r="P218" s="26">
        <v>49.17</v>
      </c>
    </row>
    <row r="219" spans="1:16" x14ac:dyDescent="0.3">
      <c r="A219" s="24" t="s">
        <v>290</v>
      </c>
      <c r="B219" s="26">
        <v>52</v>
      </c>
      <c r="C219" s="26">
        <v>37.840000000000003</v>
      </c>
      <c r="D219" s="26">
        <v>55.23</v>
      </c>
      <c r="E219" s="26">
        <v>57.21</v>
      </c>
      <c r="F219" s="26">
        <v>1.19</v>
      </c>
      <c r="G219" s="26">
        <v>20.11</v>
      </c>
      <c r="H219" s="26">
        <v>85.95</v>
      </c>
      <c r="I219" s="26">
        <v>47.02</v>
      </c>
      <c r="J219" s="26">
        <v>47.95</v>
      </c>
      <c r="K219" s="26">
        <v>38.36</v>
      </c>
      <c r="L219" s="26">
        <v>9.9</v>
      </c>
      <c r="M219" s="26">
        <v>6.42</v>
      </c>
      <c r="N219" s="26">
        <v>37.53</v>
      </c>
      <c r="O219" s="42"/>
      <c r="P219" s="26">
        <v>49.44</v>
      </c>
    </row>
    <row r="220" spans="1:16" x14ac:dyDescent="0.3">
      <c r="A220" s="24" t="s">
        <v>291</v>
      </c>
      <c r="B220" s="26">
        <v>52.15</v>
      </c>
      <c r="C220" s="26">
        <v>38.03</v>
      </c>
      <c r="D220" s="26">
        <v>55.08</v>
      </c>
      <c r="E220" s="26">
        <v>57.3</v>
      </c>
      <c r="F220" s="26">
        <v>1.29</v>
      </c>
      <c r="G220" s="26">
        <v>20.38</v>
      </c>
      <c r="H220" s="26">
        <v>86.23</v>
      </c>
      <c r="I220" s="26">
        <v>47.2</v>
      </c>
      <c r="J220" s="26">
        <v>48.88</v>
      </c>
      <c r="K220" s="26">
        <v>39.159999999999997</v>
      </c>
      <c r="L220" s="26">
        <v>9.93</v>
      </c>
      <c r="M220" s="26">
        <v>6.77</v>
      </c>
      <c r="N220" s="26">
        <v>38.01</v>
      </c>
      <c r="O220" s="42"/>
      <c r="P220" s="26">
        <v>49.69</v>
      </c>
    </row>
    <row r="221" spans="1:16" x14ac:dyDescent="0.3">
      <c r="A221" s="24" t="s">
        <v>292</v>
      </c>
      <c r="B221" s="26">
        <v>52.28</v>
      </c>
      <c r="C221" s="26">
        <v>38.200000000000003</v>
      </c>
      <c r="D221" s="26">
        <v>54.88</v>
      </c>
      <c r="E221" s="26">
        <v>57.32</v>
      </c>
      <c r="F221" s="26">
        <v>1.4</v>
      </c>
      <c r="G221" s="26">
        <v>20.56</v>
      </c>
      <c r="H221" s="26">
        <v>86.52</v>
      </c>
      <c r="I221" s="26">
        <v>47.38</v>
      </c>
      <c r="J221" s="26">
        <v>49.95</v>
      </c>
      <c r="K221" s="26">
        <v>39.76</v>
      </c>
      <c r="L221" s="26">
        <v>10.01</v>
      </c>
      <c r="M221" s="26">
        <v>7.12</v>
      </c>
      <c r="N221" s="26">
        <v>38.479999999999997</v>
      </c>
      <c r="O221" s="42"/>
      <c r="P221" s="26">
        <v>49.93</v>
      </c>
    </row>
    <row r="222" spans="1:16" x14ac:dyDescent="0.3">
      <c r="A222" s="24" t="s">
        <v>293</v>
      </c>
      <c r="B222" s="26">
        <v>52.42</v>
      </c>
      <c r="C222" s="26">
        <v>38.369999999999997</v>
      </c>
      <c r="D222" s="26">
        <v>54.7</v>
      </c>
      <c r="E222" s="26">
        <v>57.25</v>
      </c>
      <c r="F222" s="26">
        <v>1.51</v>
      </c>
      <c r="G222" s="26">
        <v>20.63</v>
      </c>
      <c r="H222" s="26">
        <v>86.8</v>
      </c>
      <c r="I222" s="26">
        <v>47.57</v>
      </c>
      <c r="J222" s="26">
        <v>51.12</v>
      </c>
      <c r="K222" s="26">
        <v>40.15</v>
      </c>
      <c r="L222" s="26">
        <v>10.1</v>
      </c>
      <c r="M222" s="26">
        <v>7.48</v>
      </c>
      <c r="N222" s="26">
        <v>38.93</v>
      </c>
      <c r="O222" s="42"/>
      <c r="P222" s="26">
        <v>50.16</v>
      </c>
    </row>
    <row r="223" spans="1:16" x14ac:dyDescent="0.3">
      <c r="A223" s="24" t="s">
        <v>294</v>
      </c>
      <c r="B223" s="26">
        <v>52.59</v>
      </c>
      <c r="C223" s="26">
        <v>38.520000000000003</v>
      </c>
      <c r="D223" s="26">
        <v>54.57</v>
      </c>
      <c r="E223" s="26">
        <v>57.26</v>
      </c>
      <c r="F223" s="26">
        <v>1.63</v>
      </c>
      <c r="G223" s="26">
        <v>20.66</v>
      </c>
      <c r="H223" s="26">
        <v>87.07</v>
      </c>
      <c r="I223" s="26">
        <v>47.75</v>
      </c>
      <c r="J223" s="26">
        <v>52.31</v>
      </c>
      <c r="K223" s="26">
        <v>40.340000000000003</v>
      </c>
      <c r="L223" s="26">
        <v>10.220000000000001</v>
      </c>
      <c r="M223" s="26">
        <v>7.84</v>
      </c>
      <c r="N223" s="26">
        <v>39.380000000000003</v>
      </c>
      <c r="O223" s="42"/>
      <c r="P223" s="26">
        <v>50.4</v>
      </c>
    </row>
    <row r="224" spans="1:16" x14ac:dyDescent="0.3">
      <c r="A224" s="24" t="s">
        <v>295</v>
      </c>
      <c r="B224" s="26">
        <v>52.82</v>
      </c>
      <c r="C224" s="26">
        <v>38.67</v>
      </c>
      <c r="D224" s="26">
        <v>54.56</v>
      </c>
      <c r="E224" s="26">
        <v>57.43</v>
      </c>
      <c r="F224" s="26">
        <v>1.77</v>
      </c>
      <c r="G224" s="26">
        <v>20.7</v>
      </c>
      <c r="H224" s="26">
        <v>87.35</v>
      </c>
      <c r="I224" s="26">
        <v>47.88</v>
      </c>
      <c r="J224" s="26">
        <v>53.45</v>
      </c>
      <c r="K224" s="26">
        <v>40.340000000000003</v>
      </c>
      <c r="L224" s="26">
        <v>10.37</v>
      </c>
      <c r="M224" s="26">
        <v>8.2200000000000006</v>
      </c>
      <c r="N224" s="26">
        <v>39.840000000000003</v>
      </c>
      <c r="O224" s="42"/>
      <c r="P224" s="26">
        <v>50.67</v>
      </c>
    </row>
    <row r="225" spans="1:16" x14ac:dyDescent="0.3">
      <c r="A225" s="24" t="s">
        <v>296</v>
      </c>
      <c r="B225" s="26">
        <v>53.12</v>
      </c>
      <c r="C225" s="26">
        <v>38.799999999999997</v>
      </c>
      <c r="D225" s="26">
        <v>54.66</v>
      </c>
      <c r="E225" s="26">
        <v>57.73</v>
      </c>
      <c r="F225" s="26">
        <v>1.91</v>
      </c>
      <c r="G225" s="26">
        <v>20.77</v>
      </c>
      <c r="H225" s="26">
        <v>87.66</v>
      </c>
      <c r="I225" s="26">
        <v>47.96</v>
      </c>
      <c r="J225" s="26">
        <v>54.5</v>
      </c>
      <c r="K225" s="26">
        <v>40.22</v>
      </c>
      <c r="L225" s="26">
        <v>10.55</v>
      </c>
      <c r="M225" s="26">
        <v>8.6</v>
      </c>
      <c r="N225" s="26">
        <v>40.340000000000003</v>
      </c>
      <c r="O225" s="42"/>
      <c r="P225" s="26">
        <v>50.97</v>
      </c>
    </row>
    <row r="226" spans="1:16" x14ac:dyDescent="0.3">
      <c r="A226" s="24" t="s">
        <v>297</v>
      </c>
      <c r="B226" s="26">
        <v>53.51</v>
      </c>
      <c r="C226" s="26">
        <v>38.92</v>
      </c>
      <c r="D226" s="26">
        <v>54.84</v>
      </c>
      <c r="E226" s="26">
        <v>58.16</v>
      </c>
      <c r="F226" s="26">
        <v>2.0699999999999998</v>
      </c>
      <c r="G226" s="26">
        <v>20.89</v>
      </c>
      <c r="H226" s="26">
        <v>87.95</v>
      </c>
      <c r="I226" s="26">
        <v>47.99</v>
      </c>
      <c r="J226" s="26">
        <v>55.48</v>
      </c>
      <c r="K226" s="26">
        <v>40.04</v>
      </c>
      <c r="L226" s="26">
        <v>10.78</v>
      </c>
      <c r="M226" s="26">
        <v>9</v>
      </c>
      <c r="N226" s="26">
        <v>40.909999999999997</v>
      </c>
      <c r="O226" s="42"/>
      <c r="P226" s="26">
        <v>51.3</v>
      </c>
    </row>
    <row r="227" spans="1:16" x14ac:dyDescent="0.3">
      <c r="A227" s="24" t="s">
        <v>298</v>
      </c>
      <c r="B227" s="26">
        <v>53.97</v>
      </c>
      <c r="C227" s="26">
        <v>39.04</v>
      </c>
      <c r="D227" s="26">
        <v>55.08</v>
      </c>
      <c r="E227" s="26">
        <v>58.63</v>
      </c>
      <c r="F227" s="26">
        <v>2.2400000000000002</v>
      </c>
      <c r="G227" s="26">
        <v>21.07</v>
      </c>
      <c r="H227" s="26">
        <v>88.25</v>
      </c>
      <c r="I227" s="26">
        <v>47.98</v>
      </c>
      <c r="J227" s="26">
        <v>56.43</v>
      </c>
      <c r="K227" s="26">
        <v>39.909999999999997</v>
      </c>
      <c r="L227" s="26">
        <v>11.08</v>
      </c>
      <c r="M227" s="26">
        <v>9.43</v>
      </c>
      <c r="N227" s="26">
        <v>41.62</v>
      </c>
      <c r="O227" s="42"/>
      <c r="P227" s="26">
        <v>51.66</v>
      </c>
    </row>
    <row r="228" spans="1:16" x14ac:dyDescent="0.3">
      <c r="A228" s="24" t="s">
        <v>299</v>
      </c>
      <c r="B228" s="26">
        <v>54.49</v>
      </c>
      <c r="C228" s="26">
        <v>39.17</v>
      </c>
      <c r="D228" s="26">
        <v>55.32</v>
      </c>
      <c r="E228" s="26">
        <v>59.07</v>
      </c>
      <c r="F228" s="26">
        <v>2.42</v>
      </c>
      <c r="G228" s="26">
        <v>21.3</v>
      </c>
      <c r="H228" s="26">
        <v>88.54</v>
      </c>
      <c r="I228" s="26">
        <v>47.95</v>
      </c>
      <c r="J228" s="26">
        <v>57.41</v>
      </c>
      <c r="K228" s="26">
        <v>39.89</v>
      </c>
      <c r="L228" s="26">
        <v>11.44</v>
      </c>
      <c r="M228" s="26">
        <v>9.9</v>
      </c>
      <c r="N228" s="26">
        <v>42.48</v>
      </c>
      <c r="O228" s="42"/>
      <c r="P228" s="26">
        <v>52.06</v>
      </c>
    </row>
    <row r="229" spans="1:16" x14ac:dyDescent="0.3">
      <c r="A229" s="24" t="s">
        <v>300</v>
      </c>
      <c r="B229" s="26">
        <v>55.06</v>
      </c>
      <c r="C229" s="26">
        <v>39.31</v>
      </c>
      <c r="D229" s="26">
        <v>55.56</v>
      </c>
      <c r="E229" s="26">
        <v>59.36</v>
      </c>
      <c r="F229" s="26">
        <v>2.62</v>
      </c>
      <c r="G229" s="26">
        <v>21.56</v>
      </c>
      <c r="H229" s="26">
        <v>88.87</v>
      </c>
      <c r="I229" s="26">
        <v>47.92</v>
      </c>
      <c r="J229" s="26">
        <v>58.43</v>
      </c>
      <c r="K229" s="26">
        <v>40.01</v>
      </c>
      <c r="L229" s="26">
        <v>11.88</v>
      </c>
      <c r="M229" s="26">
        <v>10.45</v>
      </c>
      <c r="N229" s="26">
        <v>43.46</v>
      </c>
      <c r="O229" s="42"/>
      <c r="P229" s="26">
        <v>52.48</v>
      </c>
    </row>
    <row r="230" spans="1:16" x14ac:dyDescent="0.3">
      <c r="A230" s="24" t="s">
        <v>301</v>
      </c>
      <c r="B230" s="26">
        <v>55.7</v>
      </c>
      <c r="C230" s="26">
        <v>39.46</v>
      </c>
      <c r="D230" s="26">
        <v>55.78</v>
      </c>
      <c r="E230" s="26">
        <v>59.58</v>
      </c>
      <c r="F230" s="26">
        <v>2.83</v>
      </c>
      <c r="G230" s="26">
        <v>21.89</v>
      </c>
      <c r="H230" s="26">
        <v>89.1</v>
      </c>
      <c r="I230" s="26">
        <v>47.92</v>
      </c>
      <c r="J230" s="26">
        <v>59.47</v>
      </c>
      <c r="K230" s="26">
        <v>40.22</v>
      </c>
      <c r="L230" s="26">
        <v>12.37</v>
      </c>
      <c r="M230" s="26">
        <v>11.11</v>
      </c>
      <c r="N230" s="26">
        <v>44.48</v>
      </c>
      <c r="O230" s="42"/>
      <c r="P230" s="26">
        <v>52.9</v>
      </c>
    </row>
    <row r="231" spans="1:16" x14ac:dyDescent="0.3">
      <c r="A231" s="24" t="s">
        <v>302</v>
      </c>
      <c r="B231" s="26">
        <v>56.39</v>
      </c>
      <c r="C231" s="26">
        <v>39.619999999999997</v>
      </c>
      <c r="D231" s="26">
        <v>56.01</v>
      </c>
      <c r="E231" s="26">
        <v>59.79</v>
      </c>
      <c r="F231" s="26">
        <v>3.09</v>
      </c>
      <c r="G231" s="26">
        <v>22.29</v>
      </c>
      <c r="H231" s="26">
        <v>89.4</v>
      </c>
      <c r="I231" s="26">
        <v>47.95</v>
      </c>
      <c r="J231" s="26">
        <v>60.47</v>
      </c>
      <c r="K231" s="26">
        <v>40.46</v>
      </c>
      <c r="L231" s="26">
        <v>12.9</v>
      </c>
      <c r="M231" s="26">
        <v>11.91</v>
      </c>
      <c r="N231" s="26">
        <v>45.42</v>
      </c>
      <c r="O231" s="42"/>
      <c r="P231" s="26">
        <v>53.36</v>
      </c>
    </row>
    <row r="232" spans="1:16" x14ac:dyDescent="0.3">
      <c r="A232" s="24" t="s">
        <v>303</v>
      </c>
      <c r="B232" s="26">
        <v>57.13</v>
      </c>
      <c r="C232" s="26">
        <v>39.79</v>
      </c>
      <c r="D232" s="26">
        <v>56.26</v>
      </c>
      <c r="E232" s="26">
        <v>60.02</v>
      </c>
      <c r="F232" s="26">
        <v>3.4</v>
      </c>
      <c r="G232" s="26">
        <v>22.78</v>
      </c>
      <c r="H232" s="26">
        <v>89.8</v>
      </c>
      <c r="I232" s="26">
        <v>48.04</v>
      </c>
      <c r="J232" s="26">
        <v>61.4</v>
      </c>
      <c r="K232" s="26">
        <v>40.64</v>
      </c>
      <c r="L232" s="26">
        <v>13.44</v>
      </c>
      <c r="M232" s="26">
        <v>12.88</v>
      </c>
      <c r="N232" s="26">
        <v>46.18</v>
      </c>
      <c r="O232" s="42"/>
      <c r="P232" s="26">
        <v>53.86</v>
      </c>
    </row>
    <row r="233" spans="1:16" x14ac:dyDescent="0.3">
      <c r="A233" s="24" t="s">
        <v>304</v>
      </c>
      <c r="B233" s="26">
        <v>57.92</v>
      </c>
      <c r="C233" s="26">
        <v>39.97</v>
      </c>
      <c r="D233" s="26">
        <v>56.57</v>
      </c>
      <c r="E233" s="26">
        <v>60.29</v>
      </c>
      <c r="F233" s="26">
        <v>3.76</v>
      </c>
      <c r="G233" s="26">
        <v>23.35</v>
      </c>
      <c r="H233" s="26">
        <v>90.3</v>
      </c>
      <c r="I233" s="26">
        <v>48.2</v>
      </c>
      <c r="J233" s="26">
        <v>62.25</v>
      </c>
      <c r="K233" s="26">
        <v>40.75</v>
      </c>
      <c r="L233" s="26">
        <v>13.99</v>
      </c>
      <c r="M233" s="26">
        <v>14</v>
      </c>
      <c r="N233" s="26">
        <v>46.72</v>
      </c>
      <c r="O233" s="42"/>
      <c r="P233" s="26">
        <v>54.41</v>
      </c>
    </row>
    <row r="234" spans="1:16" x14ac:dyDescent="0.3">
      <c r="A234" s="24" t="s">
        <v>305</v>
      </c>
      <c r="B234" s="26">
        <v>58.74</v>
      </c>
      <c r="C234" s="26">
        <v>40.159999999999997</v>
      </c>
      <c r="D234" s="26">
        <v>56.93</v>
      </c>
      <c r="E234" s="26">
        <v>60.57</v>
      </c>
      <c r="F234" s="26">
        <v>4.16</v>
      </c>
      <c r="G234" s="26">
        <v>23.95</v>
      </c>
      <c r="H234" s="26">
        <v>91</v>
      </c>
      <c r="I234" s="26">
        <v>48.45</v>
      </c>
      <c r="J234" s="26">
        <v>63.09</v>
      </c>
      <c r="K234" s="26">
        <v>40.799999999999997</v>
      </c>
      <c r="L234" s="26">
        <v>14.56</v>
      </c>
      <c r="M234" s="26">
        <v>15.19</v>
      </c>
      <c r="N234" s="26">
        <v>47.09</v>
      </c>
      <c r="O234" s="42"/>
      <c r="P234" s="26">
        <v>55</v>
      </c>
    </row>
    <row r="235" spans="1:16" x14ac:dyDescent="0.3">
      <c r="A235" s="24" t="s">
        <v>306</v>
      </c>
      <c r="B235" s="26">
        <v>59.59</v>
      </c>
      <c r="C235" s="26">
        <v>40.35</v>
      </c>
      <c r="D235" s="26">
        <v>57.37</v>
      </c>
      <c r="E235" s="26">
        <v>60.82</v>
      </c>
      <c r="F235" s="26">
        <v>4.53</v>
      </c>
      <c r="G235" s="26">
        <v>24.51</v>
      </c>
      <c r="H235" s="26">
        <v>91.61</v>
      </c>
      <c r="I235" s="26">
        <v>48.82</v>
      </c>
      <c r="J235" s="26">
        <v>63.99</v>
      </c>
      <c r="K235" s="26">
        <v>40.85</v>
      </c>
      <c r="L235" s="26">
        <v>15.18</v>
      </c>
      <c r="M235" s="26">
        <v>16.32</v>
      </c>
      <c r="N235" s="26">
        <v>47.39</v>
      </c>
      <c r="O235" s="42"/>
      <c r="P235" s="26">
        <v>55.59</v>
      </c>
    </row>
    <row r="236" spans="1:16" x14ac:dyDescent="0.3">
      <c r="A236" s="24" t="s">
        <v>307</v>
      </c>
      <c r="B236" s="26">
        <v>60.46</v>
      </c>
      <c r="C236" s="26">
        <v>40.57</v>
      </c>
      <c r="D236" s="26">
        <v>57.87</v>
      </c>
      <c r="E236" s="26">
        <v>60.97</v>
      </c>
      <c r="F236" s="26">
        <v>4.8499999999999996</v>
      </c>
      <c r="G236" s="26">
        <v>24.98</v>
      </c>
      <c r="H236" s="26">
        <v>92.14</v>
      </c>
      <c r="I236" s="26">
        <v>49.31</v>
      </c>
      <c r="J236" s="26">
        <v>65.03</v>
      </c>
      <c r="K236" s="26">
        <v>40.97</v>
      </c>
      <c r="L236" s="26">
        <v>15.86</v>
      </c>
      <c r="M236" s="26">
        <v>17.28</v>
      </c>
      <c r="N236" s="26">
        <v>47.72</v>
      </c>
      <c r="O236" s="42"/>
      <c r="P236" s="26">
        <v>56.17</v>
      </c>
    </row>
    <row r="237" spans="1:16" x14ac:dyDescent="0.3">
      <c r="A237" s="24" t="s">
        <v>308</v>
      </c>
      <c r="B237" s="26">
        <v>61.34</v>
      </c>
      <c r="C237" s="26">
        <v>40.81</v>
      </c>
      <c r="D237" s="26">
        <v>58.41</v>
      </c>
      <c r="E237" s="26">
        <v>61.02</v>
      </c>
      <c r="F237" s="26">
        <v>5.0999999999999996</v>
      </c>
      <c r="G237" s="26">
        <v>25.38</v>
      </c>
      <c r="H237" s="26">
        <v>92.68</v>
      </c>
      <c r="I237" s="26">
        <v>49.91</v>
      </c>
      <c r="J237" s="26">
        <v>66.23</v>
      </c>
      <c r="K237" s="26">
        <v>41.2</v>
      </c>
      <c r="L237" s="26">
        <v>16.600000000000001</v>
      </c>
      <c r="M237" s="26">
        <v>18.07</v>
      </c>
      <c r="N237" s="26">
        <v>48.12</v>
      </c>
      <c r="O237" s="42"/>
      <c r="P237" s="26">
        <v>56.77</v>
      </c>
    </row>
    <row r="238" spans="1:16" x14ac:dyDescent="0.3">
      <c r="A238" s="24" t="s">
        <v>309</v>
      </c>
      <c r="B238" s="26">
        <v>62.2</v>
      </c>
      <c r="C238" s="26">
        <v>41.1</v>
      </c>
      <c r="D238" s="26">
        <v>58.97</v>
      </c>
      <c r="E238" s="26">
        <v>60.97</v>
      </c>
      <c r="F238" s="26">
        <v>5.3</v>
      </c>
      <c r="G238" s="26">
        <v>25.71</v>
      </c>
      <c r="H238" s="26">
        <v>93.17</v>
      </c>
      <c r="I238" s="26">
        <v>50.61</v>
      </c>
      <c r="J238" s="26">
        <v>67.59</v>
      </c>
      <c r="K238" s="26">
        <v>41.57</v>
      </c>
      <c r="L238" s="26">
        <v>17.32</v>
      </c>
      <c r="M238" s="26">
        <v>18.71</v>
      </c>
      <c r="N238" s="26">
        <v>48.59</v>
      </c>
      <c r="O238" s="42"/>
      <c r="P238" s="26">
        <v>57.35</v>
      </c>
    </row>
    <row r="239" spans="1:16" x14ac:dyDescent="0.3">
      <c r="A239" s="24" t="s">
        <v>310</v>
      </c>
      <c r="B239" s="26">
        <v>63.02</v>
      </c>
      <c r="C239" s="26">
        <v>41.46</v>
      </c>
      <c r="D239" s="26">
        <v>59.48</v>
      </c>
      <c r="E239" s="26">
        <v>60.86</v>
      </c>
      <c r="F239" s="26">
        <v>5.51</v>
      </c>
      <c r="G239" s="26">
        <v>26.04</v>
      </c>
      <c r="H239" s="26">
        <v>93.71</v>
      </c>
      <c r="I239" s="26">
        <v>51.32</v>
      </c>
      <c r="J239" s="26">
        <v>69.040000000000006</v>
      </c>
      <c r="K239" s="26">
        <v>42.08</v>
      </c>
      <c r="L239" s="26">
        <v>17.96</v>
      </c>
      <c r="M239" s="26">
        <v>19.350000000000001</v>
      </c>
      <c r="N239" s="26">
        <v>49.08</v>
      </c>
      <c r="O239" s="42"/>
      <c r="P239" s="26">
        <v>57.95</v>
      </c>
    </row>
    <row r="240" spans="1:16" x14ac:dyDescent="0.3">
      <c r="A240" s="24" t="s">
        <v>311</v>
      </c>
      <c r="B240" s="26">
        <v>63.77</v>
      </c>
      <c r="C240" s="26">
        <v>41.91</v>
      </c>
      <c r="D240" s="26">
        <v>59.92</v>
      </c>
      <c r="E240" s="26">
        <v>60.77</v>
      </c>
      <c r="F240" s="26">
        <v>5.78</v>
      </c>
      <c r="G240" s="26">
        <v>26.47</v>
      </c>
      <c r="H240" s="26">
        <v>94.42</v>
      </c>
      <c r="I240" s="26">
        <v>51.97</v>
      </c>
      <c r="J240" s="26">
        <v>70.5</v>
      </c>
      <c r="K240" s="26">
        <v>42.69</v>
      </c>
      <c r="L240" s="26">
        <v>18.440000000000001</v>
      </c>
      <c r="M240" s="26">
        <v>20.149999999999999</v>
      </c>
      <c r="N240" s="26">
        <v>49.53</v>
      </c>
      <c r="O240" s="42"/>
      <c r="P240" s="26">
        <v>58.57</v>
      </c>
    </row>
    <row r="241" spans="1:16" x14ac:dyDescent="0.3">
      <c r="A241" s="24" t="s">
        <v>312</v>
      </c>
      <c r="B241" s="26">
        <v>64.430000000000007</v>
      </c>
      <c r="C241" s="26">
        <v>42.45</v>
      </c>
      <c r="D241" s="26">
        <v>60.26</v>
      </c>
      <c r="E241" s="26">
        <v>60.7</v>
      </c>
      <c r="F241" s="26">
        <v>6.13</v>
      </c>
      <c r="G241" s="26">
        <v>27</v>
      </c>
      <c r="H241" s="26">
        <v>95.37</v>
      </c>
      <c r="I241" s="26">
        <v>52.5</v>
      </c>
      <c r="J241" s="26">
        <v>71.94</v>
      </c>
      <c r="K241" s="26">
        <v>43.38</v>
      </c>
      <c r="L241" s="26">
        <v>18.75</v>
      </c>
      <c r="M241" s="26">
        <v>21.11</v>
      </c>
      <c r="N241" s="26">
        <v>49.92</v>
      </c>
      <c r="O241" s="42"/>
      <c r="P241" s="26">
        <v>59.23</v>
      </c>
    </row>
    <row r="242" spans="1:16" x14ac:dyDescent="0.3">
      <c r="A242" s="24" t="s">
        <v>313</v>
      </c>
      <c r="B242" s="26">
        <v>65.02</v>
      </c>
      <c r="C242" s="26">
        <v>43.08</v>
      </c>
      <c r="D242" s="26">
        <v>60.5</v>
      </c>
      <c r="E242" s="26">
        <v>60.66</v>
      </c>
      <c r="F242" s="26">
        <v>6.53</v>
      </c>
      <c r="G242" s="26">
        <v>27.57</v>
      </c>
      <c r="H242" s="26">
        <v>96.43</v>
      </c>
      <c r="I242" s="26">
        <v>52.9</v>
      </c>
      <c r="J242" s="26">
        <v>73.319999999999993</v>
      </c>
      <c r="K242" s="26">
        <v>44.05</v>
      </c>
      <c r="L242" s="26">
        <v>18.920000000000002</v>
      </c>
      <c r="M242" s="26">
        <v>22.12</v>
      </c>
      <c r="N242" s="26">
        <v>50.25</v>
      </c>
      <c r="O242" s="42"/>
      <c r="P242" s="26">
        <v>59.88</v>
      </c>
    </row>
    <row r="243" spans="1:16" x14ac:dyDescent="0.3">
      <c r="A243" s="24" t="s">
        <v>314</v>
      </c>
      <c r="B243" s="26">
        <v>65.540000000000006</v>
      </c>
      <c r="C243" s="26">
        <v>43.79</v>
      </c>
      <c r="D243" s="26">
        <v>60.69</v>
      </c>
      <c r="E243" s="26">
        <v>60.58</v>
      </c>
      <c r="F243" s="26">
        <v>6.92</v>
      </c>
      <c r="G243" s="26">
        <v>28.07</v>
      </c>
      <c r="H243" s="26">
        <v>97.45</v>
      </c>
      <c r="I243" s="26">
        <v>53.19</v>
      </c>
      <c r="J243" s="26">
        <v>74.62</v>
      </c>
      <c r="K243" s="26">
        <v>44.62</v>
      </c>
      <c r="L243" s="26">
        <v>19</v>
      </c>
      <c r="M243" s="26">
        <v>22.97</v>
      </c>
      <c r="N243" s="26">
        <v>50.53</v>
      </c>
      <c r="O243" s="42"/>
      <c r="P243" s="26">
        <v>60.5</v>
      </c>
    </row>
    <row r="244" spans="1:16" x14ac:dyDescent="0.3">
      <c r="A244" s="24" t="s">
        <v>315</v>
      </c>
      <c r="B244" s="26">
        <v>66.03</v>
      </c>
      <c r="C244" s="26">
        <v>44.54</v>
      </c>
      <c r="D244" s="26">
        <v>60.85</v>
      </c>
      <c r="E244" s="26">
        <v>60.41</v>
      </c>
      <c r="F244" s="26">
        <v>7.22</v>
      </c>
      <c r="G244" s="26">
        <v>28.36</v>
      </c>
      <c r="H244" s="26">
        <v>98.3</v>
      </c>
      <c r="I244" s="26">
        <v>53.41</v>
      </c>
      <c r="J244" s="26">
        <v>75.86</v>
      </c>
      <c r="K244" s="26">
        <v>45.01</v>
      </c>
      <c r="L244" s="26">
        <v>19.05</v>
      </c>
      <c r="M244" s="26">
        <v>23.44</v>
      </c>
      <c r="N244" s="26">
        <v>50.79</v>
      </c>
      <c r="O244" s="42"/>
      <c r="P244" s="26">
        <v>61.04</v>
      </c>
    </row>
    <row r="245" spans="1:16" x14ac:dyDescent="0.3">
      <c r="A245" s="24" t="s">
        <v>316</v>
      </c>
      <c r="B245" s="26">
        <v>66.5</v>
      </c>
      <c r="C245" s="26">
        <v>45.31</v>
      </c>
      <c r="D245" s="26">
        <v>61.02</v>
      </c>
      <c r="E245" s="26">
        <v>60.13</v>
      </c>
      <c r="F245" s="26">
        <v>7.46</v>
      </c>
      <c r="G245" s="26">
        <v>28.38</v>
      </c>
      <c r="H245" s="26">
        <v>98.9</v>
      </c>
      <c r="I245" s="26">
        <v>53.62</v>
      </c>
      <c r="J245" s="26">
        <v>77.27</v>
      </c>
      <c r="K245" s="26">
        <v>45.2</v>
      </c>
      <c r="L245" s="26">
        <v>19.07</v>
      </c>
      <c r="M245" s="26">
        <v>23.56</v>
      </c>
      <c r="N245" s="26">
        <v>51.05</v>
      </c>
      <c r="O245" s="42"/>
      <c r="P245" s="26">
        <v>61.52</v>
      </c>
    </row>
    <row r="246" spans="1:16" x14ac:dyDescent="0.3">
      <c r="A246" s="24" t="s">
        <v>317</v>
      </c>
      <c r="B246" s="26">
        <v>66.959999999999994</v>
      </c>
      <c r="C246" s="26">
        <v>46.06</v>
      </c>
      <c r="D246" s="26">
        <v>61.19</v>
      </c>
      <c r="E246" s="26">
        <v>59.76</v>
      </c>
      <c r="F246" s="26">
        <v>7.59</v>
      </c>
      <c r="G246" s="26">
        <v>28.15</v>
      </c>
      <c r="H246" s="26">
        <v>99.27</v>
      </c>
      <c r="I246" s="26">
        <v>53.88</v>
      </c>
      <c r="J246" s="26">
        <v>78.59</v>
      </c>
      <c r="K246" s="26">
        <v>45.21</v>
      </c>
      <c r="L246" s="26">
        <v>19.09</v>
      </c>
      <c r="M246" s="26">
        <v>23.29</v>
      </c>
      <c r="N246" s="26">
        <v>51.32</v>
      </c>
      <c r="O246" s="42"/>
      <c r="P246" s="26">
        <v>61.92</v>
      </c>
    </row>
    <row r="247" spans="1:16" x14ac:dyDescent="0.3">
      <c r="A247" s="24" t="s">
        <v>318</v>
      </c>
      <c r="B247" s="26">
        <v>67.41</v>
      </c>
      <c r="C247" s="26">
        <v>46.79</v>
      </c>
      <c r="D247" s="26">
        <v>61.36</v>
      </c>
      <c r="E247" s="26">
        <v>59.38</v>
      </c>
      <c r="F247" s="26">
        <v>7.68</v>
      </c>
      <c r="G247" s="26">
        <v>27.76</v>
      </c>
      <c r="H247" s="26">
        <v>99.51</v>
      </c>
      <c r="I247" s="26">
        <v>54.23</v>
      </c>
      <c r="J247" s="26">
        <v>79.78</v>
      </c>
      <c r="K247" s="26">
        <v>45.09</v>
      </c>
      <c r="L247" s="26">
        <v>19.09</v>
      </c>
      <c r="M247" s="26">
        <v>22.82</v>
      </c>
      <c r="N247" s="26">
        <v>51.6</v>
      </c>
      <c r="O247" s="42"/>
      <c r="P247" s="26">
        <v>62.27</v>
      </c>
    </row>
    <row r="248" spans="1:16" x14ac:dyDescent="0.3">
      <c r="A248" s="24" t="s">
        <v>319</v>
      </c>
      <c r="B248" s="26">
        <v>67.84</v>
      </c>
      <c r="C248" s="26">
        <v>47.47</v>
      </c>
      <c r="D248" s="26">
        <v>61.51</v>
      </c>
      <c r="E248" s="26">
        <v>59.01</v>
      </c>
      <c r="F248" s="26">
        <v>7.83</v>
      </c>
      <c r="G248" s="26">
        <v>27.33</v>
      </c>
      <c r="H248" s="26">
        <v>99.73</v>
      </c>
      <c r="I248" s="26">
        <v>54.73</v>
      </c>
      <c r="J248" s="26">
        <v>81.06</v>
      </c>
      <c r="K248" s="26">
        <v>44.92</v>
      </c>
      <c r="L248" s="26">
        <v>19.05</v>
      </c>
      <c r="M248" s="26">
        <v>22.37</v>
      </c>
      <c r="N248" s="26">
        <v>51.9</v>
      </c>
      <c r="O248" s="42"/>
      <c r="P248" s="26">
        <v>62.62</v>
      </c>
    </row>
    <row r="249" spans="1:16" x14ac:dyDescent="0.3">
      <c r="A249" s="24" t="s">
        <v>320</v>
      </c>
      <c r="B249" s="26">
        <v>68.25</v>
      </c>
      <c r="C249" s="26">
        <v>48.11</v>
      </c>
      <c r="D249" s="26">
        <v>61.64</v>
      </c>
      <c r="E249" s="26">
        <v>58.68</v>
      </c>
      <c r="F249" s="26">
        <v>8.0500000000000007</v>
      </c>
      <c r="G249" s="26">
        <v>26.92</v>
      </c>
      <c r="H249" s="26">
        <v>99.96</v>
      </c>
      <c r="I249" s="26">
        <v>55.41</v>
      </c>
      <c r="J249" s="26">
        <v>82.5</v>
      </c>
      <c r="K249" s="26">
        <v>44.72</v>
      </c>
      <c r="L249" s="26">
        <v>18.98</v>
      </c>
      <c r="M249" s="26">
        <v>22.05</v>
      </c>
      <c r="N249" s="26">
        <v>52.22</v>
      </c>
      <c r="O249" s="42"/>
      <c r="P249" s="26">
        <v>62.98</v>
      </c>
    </row>
    <row r="250" spans="1:16" x14ac:dyDescent="0.3">
      <c r="A250" s="24" t="s">
        <v>321</v>
      </c>
      <c r="B250" s="26">
        <v>68.61</v>
      </c>
      <c r="C250" s="26">
        <v>48.71</v>
      </c>
      <c r="D250" s="26">
        <v>61.74</v>
      </c>
      <c r="E250" s="26">
        <v>58.44</v>
      </c>
      <c r="F250" s="26">
        <v>8.39</v>
      </c>
      <c r="G250" s="26">
        <v>26.57</v>
      </c>
      <c r="H250" s="26">
        <v>100.29</v>
      </c>
      <c r="I250" s="26">
        <v>56.33</v>
      </c>
      <c r="J250" s="26">
        <v>84.08</v>
      </c>
      <c r="K250" s="26">
        <v>44.49</v>
      </c>
      <c r="L250" s="26">
        <v>18.899999999999999</v>
      </c>
      <c r="M250" s="26">
        <v>21.89</v>
      </c>
      <c r="N250" s="26">
        <v>52.6</v>
      </c>
      <c r="O250" s="42"/>
      <c r="P250" s="26">
        <v>63.35</v>
      </c>
    </row>
    <row r="251" spans="1:16" x14ac:dyDescent="0.3">
      <c r="A251" s="24" t="s">
        <v>322</v>
      </c>
      <c r="B251" s="26">
        <v>68.959999999999994</v>
      </c>
      <c r="C251" s="26">
        <v>49.26</v>
      </c>
      <c r="D251" s="26">
        <v>61.85</v>
      </c>
      <c r="E251" s="26">
        <v>58.32</v>
      </c>
      <c r="F251" s="26">
        <v>8.82</v>
      </c>
      <c r="G251" s="26">
        <v>26.32</v>
      </c>
      <c r="H251" s="26">
        <v>100.64</v>
      </c>
      <c r="I251" s="26">
        <v>57.55</v>
      </c>
      <c r="J251" s="26">
        <v>85.42</v>
      </c>
      <c r="K251" s="26">
        <v>44.21</v>
      </c>
      <c r="L251" s="26">
        <v>18.82</v>
      </c>
      <c r="M251" s="26">
        <v>21.95</v>
      </c>
      <c r="N251" s="26">
        <v>53.06</v>
      </c>
      <c r="O251" s="42"/>
      <c r="P251" s="26">
        <v>63.71</v>
      </c>
    </row>
    <row r="252" spans="1:16" x14ac:dyDescent="0.3">
      <c r="A252" s="24" t="s">
        <v>323</v>
      </c>
      <c r="B252" s="26">
        <v>69.290000000000006</v>
      </c>
      <c r="C252" s="26">
        <v>49.76</v>
      </c>
      <c r="D252" s="26">
        <v>62</v>
      </c>
      <c r="E252" s="26">
        <v>58.3</v>
      </c>
      <c r="F252" s="26">
        <v>9.3000000000000007</v>
      </c>
      <c r="G252" s="26">
        <v>26.15</v>
      </c>
      <c r="H252" s="26">
        <v>100.92</v>
      </c>
      <c r="I252" s="26">
        <v>59.14</v>
      </c>
      <c r="J252" s="26">
        <v>86.71</v>
      </c>
      <c r="K252" s="26">
        <v>43.85</v>
      </c>
      <c r="L252" s="26">
        <v>18.77</v>
      </c>
      <c r="M252" s="26">
        <v>22.19</v>
      </c>
      <c r="N252" s="26">
        <v>53.62</v>
      </c>
      <c r="O252" s="42"/>
      <c r="P252" s="26">
        <v>64.06</v>
      </c>
    </row>
    <row r="253" spans="1:16" x14ac:dyDescent="0.3">
      <c r="A253" s="24" t="s">
        <v>324</v>
      </c>
      <c r="B253" s="26">
        <v>69.62</v>
      </c>
      <c r="C253" s="26">
        <v>50.23</v>
      </c>
      <c r="D253" s="26">
        <v>62.18</v>
      </c>
      <c r="E253" s="26">
        <v>58.36</v>
      </c>
      <c r="F253" s="26">
        <v>9.81</v>
      </c>
      <c r="G253" s="26">
        <v>26.08</v>
      </c>
      <c r="H253" s="26">
        <v>101.14</v>
      </c>
      <c r="I253" s="26">
        <v>61.11</v>
      </c>
      <c r="J253" s="26">
        <v>87.87</v>
      </c>
      <c r="K253" s="26">
        <v>43.4</v>
      </c>
      <c r="L253" s="26">
        <v>18.78</v>
      </c>
      <c r="M253" s="26">
        <v>22.62</v>
      </c>
      <c r="N253" s="26">
        <v>54.29</v>
      </c>
      <c r="O253" s="42"/>
      <c r="P253" s="26">
        <v>64.41</v>
      </c>
    </row>
    <row r="254" spans="1:16" x14ac:dyDescent="0.3">
      <c r="A254" s="24" t="s">
        <v>325</v>
      </c>
      <c r="B254" s="26">
        <v>69.97</v>
      </c>
      <c r="C254" s="26">
        <v>50.68</v>
      </c>
      <c r="D254" s="26">
        <v>62.4</v>
      </c>
      <c r="E254" s="26">
        <v>58.47</v>
      </c>
      <c r="F254" s="26">
        <v>10.34</v>
      </c>
      <c r="G254" s="26">
        <v>26.11</v>
      </c>
      <c r="H254" s="26">
        <v>101.26</v>
      </c>
      <c r="I254" s="26">
        <v>63.36</v>
      </c>
      <c r="J254" s="26">
        <v>88.8</v>
      </c>
      <c r="K254" s="26">
        <v>42.9</v>
      </c>
      <c r="L254" s="26">
        <v>18.84</v>
      </c>
      <c r="M254" s="26">
        <v>23.22</v>
      </c>
      <c r="N254" s="26">
        <v>55.04</v>
      </c>
      <c r="O254" s="42"/>
      <c r="P254" s="26">
        <v>64.739999999999995</v>
      </c>
    </row>
    <row r="255" spans="1:16" x14ac:dyDescent="0.3">
      <c r="A255" s="24" t="s">
        <v>326</v>
      </c>
      <c r="B255" s="26">
        <v>70.33</v>
      </c>
      <c r="C255" s="26">
        <v>51.11</v>
      </c>
      <c r="D255" s="26">
        <v>62.61</v>
      </c>
      <c r="E255" s="26">
        <v>58.62</v>
      </c>
      <c r="F255" s="26">
        <v>10.93</v>
      </c>
      <c r="G255" s="26">
        <v>26.24</v>
      </c>
      <c r="H255" s="26">
        <v>101.39</v>
      </c>
      <c r="I255" s="26">
        <v>65.59</v>
      </c>
      <c r="J255" s="26">
        <v>89.6</v>
      </c>
      <c r="K255" s="26">
        <v>42.39</v>
      </c>
      <c r="L255" s="26">
        <v>18.97</v>
      </c>
      <c r="M255" s="26">
        <v>24.02</v>
      </c>
      <c r="N255" s="26">
        <v>55.85</v>
      </c>
      <c r="O255" s="42"/>
      <c r="P255" s="26">
        <v>65.069999999999993</v>
      </c>
    </row>
    <row r="256" spans="1:16" x14ac:dyDescent="0.3">
      <c r="A256" s="24" t="s">
        <v>327</v>
      </c>
      <c r="B256" s="26">
        <v>70.7</v>
      </c>
      <c r="C256" s="26">
        <v>51.53</v>
      </c>
      <c r="D256" s="26">
        <v>62.79</v>
      </c>
      <c r="E256" s="26">
        <v>58.74</v>
      </c>
      <c r="F256" s="26">
        <v>11.62</v>
      </c>
      <c r="G256" s="26">
        <v>26.51</v>
      </c>
      <c r="H256" s="26">
        <v>101.55</v>
      </c>
      <c r="I256" s="26">
        <v>67.430000000000007</v>
      </c>
      <c r="J256" s="26">
        <v>90.04</v>
      </c>
      <c r="K256" s="26">
        <v>41.92</v>
      </c>
      <c r="L256" s="26">
        <v>19.170000000000002</v>
      </c>
      <c r="M256" s="26">
        <v>25.03</v>
      </c>
      <c r="N256" s="26">
        <v>56.67</v>
      </c>
      <c r="O256" s="42"/>
      <c r="P256" s="26">
        <v>65.41</v>
      </c>
    </row>
    <row r="257" spans="1:16" x14ac:dyDescent="0.3">
      <c r="A257" s="24" t="s">
        <v>328</v>
      </c>
      <c r="B257" s="26">
        <v>71.099999999999994</v>
      </c>
      <c r="C257" s="26">
        <v>51.95</v>
      </c>
      <c r="D257" s="26">
        <v>62.96</v>
      </c>
      <c r="E257" s="26">
        <v>58.74</v>
      </c>
      <c r="F257" s="26">
        <v>12.45</v>
      </c>
      <c r="G257" s="26">
        <v>26.91</v>
      </c>
      <c r="H257" s="26">
        <v>101.8</v>
      </c>
      <c r="I257" s="26">
        <v>68.63</v>
      </c>
      <c r="J257" s="26">
        <v>90.02</v>
      </c>
      <c r="K257" s="26">
        <v>41.53</v>
      </c>
      <c r="L257" s="26">
        <v>19.41</v>
      </c>
      <c r="M257" s="26">
        <v>26.26</v>
      </c>
      <c r="N257" s="26">
        <v>57.49</v>
      </c>
      <c r="O257" s="42"/>
      <c r="P257" s="26">
        <v>65.75</v>
      </c>
    </row>
    <row r="258" spans="1:16" x14ac:dyDescent="0.3">
      <c r="A258" s="24" t="s">
        <v>329</v>
      </c>
      <c r="B258" s="26">
        <v>71.52</v>
      </c>
      <c r="C258" s="26">
        <v>52.38</v>
      </c>
      <c r="D258" s="26">
        <v>63.15</v>
      </c>
      <c r="E258" s="26">
        <v>58.57</v>
      </c>
      <c r="F258" s="26">
        <v>13.48</v>
      </c>
      <c r="G258" s="26">
        <v>27.46</v>
      </c>
      <c r="H258" s="26">
        <v>102.13</v>
      </c>
      <c r="I258" s="26">
        <v>69.13</v>
      </c>
      <c r="J258" s="26">
        <v>89.62</v>
      </c>
      <c r="K258" s="26">
        <v>41.19</v>
      </c>
      <c r="L258" s="26">
        <v>19.66</v>
      </c>
      <c r="M258" s="26">
        <v>27.64</v>
      </c>
      <c r="N258" s="26">
        <v>58.31</v>
      </c>
      <c r="O258" s="42"/>
      <c r="P258" s="26">
        <v>66.08</v>
      </c>
    </row>
    <row r="259" spans="1:16" x14ac:dyDescent="0.3">
      <c r="A259" s="24" t="s">
        <v>330</v>
      </c>
      <c r="B259" s="26">
        <v>71.95</v>
      </c>
      <c r="C259" s="26">
        <v>52.82</v>
      </c>
      <c r="D259" s="26">
        <v>63.4</v>
      </c>
      <c r="E259" s="26">
        <v>58.29</v>
      </c>
      <c r="F259" s="26">
        <v>14.74</v>
      </c>
      <c r="G259" s="26">
        <v>28.15</v>
      </c>
      <c r="H259" s="26">
        <v>102.53</v>
      </c>
      <c r="I259" s="26">
        <v>68.95</v>
      </c>
      <c r="J259" s="26">
        <v>89.12</v>
      </c>
      <c r="K259" s="26">
        <v>40.869999999999997</v>
      </c>
      <c r="L259" s="26">
        <v>19.899999999999999</v>
      </c>
      <c r="M259" s="26">
        <v>29.13</v>
      </c>
      <c r="N259" s="26">
        <v>59.16</v>
      </c>
      <c r="O259" s="42"/>
      <c r="P259" s="26">
        <v>66.44</v>
      </c>
    </row>
    <row r="260" spans="1:16" x14ac:dyDescent="0.3">
      <c r="A260" s="24" t="s">
        <v>331</v>
      </c>
      <c r="B260" s="26">
        <v>72.400000000000006</v>
      </c>
      <c r="C260" s="26">
        <v>53.28</v>
      </c>
      <c r="D260" s="26">
        <v>63.76</v>
      </c>
      <c r="E260" s="26">
        <v>58</v>
      </c>
      <c r="F260" s="26">
        <v>16.260000000000002</v>
      </c>
      <c r="G260" s="26">
        <v>28.99</v>
      </c>
      <c r="H260" s="26">
        <v>103.01</v>
      </c>
      <c r="I260" s="26">
        <v>68.16</v>
      </c>
      <c r="J260" s="26">
        <v>88.73</v>
      </c>
      <c r="K260" s="26">
        <v>40.54</v>
      </c>
      <c r="L260" s="26">
        <v>20.09</v>
      </c>
      <c r="M260" s="26">
        <v>30.65</v>
      </c>
      <c r="N260" s="26">
        <v>60.05</v>
      </c>
      <c r="O260" s="42"/>
      <c r="P260" s="26">
        <v>66.83</v>
      </c>
    </row>
    <row r="261" spans="1:16" x14ac:dyDescent="0.3">
      <c r="A261" s="24" t="s">
        <v>332</v>
      </c>
      <c r="B261" s="26">
        <v>72.88</v>
      </c>
      <c r="C261" s="26">
        <v>53.76</v>
      </c>
      <c r="D261" s="26">
        <v>64.25</v>
      </c>
      <c r="E261" s="26">
        <v>57.77</v>
      </c>
      <c r="F261" s="26">
        <v>18.04</v>
      </c>
      <c r="G261" s="26">
        <v>29.94</v>
      </c>
      <c r="H261" s="26">
        <v>103.56</v>
      </c>
      <c r="I261" s="26">
        <v>66.94</v>
      </c>
      <c r="J261" s="26">
        <v>88.49</v>
      </c>
      <c r="K261" s="26">
        <v>40.19</v>
      </c>
      <c r="L261" s="26">
        <v>20.25</v>
      </c>
      <c r="M261" s="26">
        <v>32.15</v>
      </c>
      <c r="N261" s="26">
        <v>60.98</v>
      </c>
      <c r="O261" s="42"/>
      <c r="P261" s="26">
        <v>67.260000000000005</v>
      </c>
    </row>
    <row r="262" spans="1:16" x14ac:dyDescent="0.3">
      <c r="A262" s="24" t="s">
        <v>333</v>
      </c>
      <c r="B262" s="26">
        <v>73.400000000000006</v>
      </c>
      <c r="C262" s="26">
        <v>54.24</v>
      </c>
      <c r="D262" s="26">
        <v>64.86</v>
      </c>
      <c r="E262" s="26">
        <v>57.6</v>
      </c>
      <c r="F262" s="26">
        <v>20.04</v>
      </c>
      <c r="G262" s="26">
        <v>30.94</v>
      </c>
      <c r="H262" s="26">
        <v>104.18</v>
      </c>
      <c r="I262" s="26">
        <v>65.53</v>
      </c>
      <c r="J262" s="26">
        <v>88.42</v>
      </c>
      <c r="K262" s="26">
        <v>39.81</v>
      </c>
      <c r="L262" s="26">
        <v>20.440000000000001</v>
      </c>
      <c r="M262" s="26">
        <v>33.58</v>
      </c>
      <c r="N262" s="26">
        <v>61.94</v>
      </c>
      <c r="O262" s="42"/>
      <c r="P262" s="26">
        <v>67.75</v>
      </c>
    </row>
    <row r="263" spans="1:16" x14ac:dyDescent="0.3">
      <c r="A263" s="24" t="s">
        <v>334</v>
      </c>
      <c r="B263" s="26">
        <v>73.98</v>
      </c>
      <c r="C263" s="26">
        <v>54.73</v>
      </c>
      <c r="D263" s="26">
        <v>65.56</v>
      </c>
      <c r="E263" s="26">
        <v>57.51</v>
      </c>
      <c r="F263" s="26">
        <v>22.19</v>
      </c>
      <c r="G263" s="26">
        <v>31.91</v>
      </c>
      <c r="H263" s="26">
        <v>104.88</v>
      </c>
      <c r="I263" s="26">
        <v>64.25</v>
      </c>
      <c r="J263" s="26">
        <v>88.48</v>
      </c>
      <c r="K263" s="26">
        <v>39.44</v>
      </c>
      <c r="L263" s="26">
        <v>20.74</v>
      </c>
      <c r="M263" s="26">
        <v>34.979999999999997</v>
      </c>
      <c r="N263" s="26">
        <v>62.88</v>
      </c>
      <c r="O263" s="42"/>
      <c r="P263" s="26">
        <v>68.290000000000006</v>
      </c>
    </row>
    <row r="264" spans="1:16" x14ac:dyDescent="0.3">
      <c r="A264" s="24" t="s">
        <v>335</v>
      </c>
      <c r="B264" s="26">
        <v>74.63</v>
      </c>
      <c r="C264" s="26">
        <v>55.22</v>
      </c>
      <c r="D264" s="26">
        <v>66.31</v>
      </c>
      <c r="E264" s="26">
        <v>57.52</v>
      </c>
      <c r="F264" s="26">
        <v>24.4</v>
      </c>
      <c r="G264" s="26">
        <v>32.79</v>
      </c>
      <c r="H264" s="26">
        <v>105.61</v>
      </c>
      <c r="I264" s="26">
        <v>63.36</v>
      </c>
      <c r="J264" s="26">
        <v>88.61</v>
      </c>
      <c r="K264" s="26">
        <v>39.11</v>
      </c>
      <c r="L264" s="26">
        <v>21.22</v>
      </c>
      <c r="M264" s="26">
        <v>36.380000000000003</v>
      </c>
      <c r="N264" s="26">
        <v>63.76</v>
      </c>
      <c r="O264" s="42"/>
      <c r="P264" s="26">
        <v>68.88</v>
      </c>
    </row>
    <row r="265" spans="1:16" x14ac:dyDescent="0.3">
      <c r="A265" s="24" t="s">
        <v>336</v>
      </c>
      <c r="B265" s="26">
        <v>75.45</v>
      </c>
      <c r="C265" s="26">
        <v>56.1</v>
      </c>
      <c r="D265" s="26">
        <v>67.64</v>
      </c>
      <c r="E265" s="26">
        <v>58.26</v>
      </c>
      <c r="F265" s="26">
        <v>25.62</v>
      </c>
      <c r="G265" s="26">
        <v>32.83</v>
      </c>
      <c r="H265" s="26">
        <v>105.12</v>
      </c>
      <c r="I265" s="26">
        <v>63.86</v>
      </c>
      <c r="J265" s="26">
        <v>88.06</v>
      </c>
      <c r="K265" s="26">
        <v>40.85</v>
      </c>
      <c r="L265" s="26">
        <v>23.56</v>
      </c>
      <c r="M265" s="26">
        <v>35.67</v>
      </c>
      <c r="N265" s="26">
        <v>64.55</v>
      </c>
      <c r="O265" s="42"/>
      <c r="P265" s="26">
        <v>69.430000000000007</v>
      </c>
    </row>
    <row r="266" spans="1:16" x14ac:dyDescent="0.3">
      <c r="A266" s="24" t="s">
        <v>337</v>
      </c>
      <c r="B266" s="26">
        <v>76.37</v>
      </c>
      <c r="C266" s="26">
        <v>56.79</v>
      </c>
      <c r="D266" s="26">
        <v>68.84</v>
      </c>
      <c r="E266" s="26">
        <v>58.98</v>
      </c>
      <c r="F266" s="26">
        <v>27.26</v>
      </c>
      <c r="G266" s="26">
        <v>32.94</v>
      </c>
      <c r="H266" s="26">
        <v>104.73</v>
      </c>
      <c r="I266" s="26">
        <v>64.430000000000007</v>
      </c>
      <c r="J266" s="26">
        <v>87.5</v>
      </c>
      <c r="K266" s="26">
        <v>42.54</v>
      </c>
      <c r="L266" s="26">
        <v>25.88</v>
      </c>
      <c r="M266" s="26">
        <v>35.29</v>
      </c>
      <c r="N266" s="26">
        <v>65.319999999999993</v>
      </c>
      <c r="O266" s="42"/>
      <c r="P266" s="26">
        <v>70.02</v>
      </c>
    </row>
    <row r="267" spans="1:16" x14ac:dyDescent="0.3">
      <c r="A267" s="24" t="s">
        <v>338</v>
      </c>
      <c r="B267" s="26">
        <v>77.38</v>
      </c>
      <c r="C267" s="26">
        <v>57.63</v>
      </c>
      <c r="D267" s="26">
        <v>70</v>
      </c>
      <c r="E267" s="26">
        <v>59.42</v>
      </c>
      <c r="F267" s="26">
        <v>29.08</v>
      </c>
      <c r="G267" s="26">
        <v>33.14</v>
      </c>
      <c r="H267" s="26">
        <v>104.42</v>
      </c>
      <c r="I267" s="26">
        <v>65.11</v>
      </c>
      <c r="J267" s="26">
        <v>86.98</v>
      </c>
      <c r="K267" s="26">
        <v>44.26</v>
      </c>
      <c r="L267" s="26">
        <v>28.38</v>
      </c>
      <c r="M267" s="26">
        <v>35.229999999999997</v>
      </c>
      <c r="N267" s="26">
        <v>66.13</v>
      </c>
      <c r="O267" s="42"/>
      <c r="P267" s="26">
        <v>70.680000000000007</v>
      </c>
    </row>
    <row r="268" spans="1:16" x14ac:dyDescent="0.3">
      <c r="A268" s="24" t="s">
        <v>339</v>
      </c>
      <c r="B268" s="26">
        <v>78.62</v>
      </c>
      <c r="C268" s="26">
        <v>58.63</v>
      </c>
      <c r="D268" s="26">
        <v>71</v>
      </c>
      <c r="E268" s="26">
        <v>59.43</v>
      </c>
      <c r="F268" s="26">
        <v>31.64</v>
      </c>
      <c r="G268" s="26">
        <v>33.61</v>
      </c>
      <c r="H268" s="26">
        <v>104.53</v>
      </c>
      <c r="I268" s="26">
        <v>65.78</v>
      </c>
      <c r="J268" s="26">
        <v>86.41</v>
      </c>
      <c r="K268" s="26">
        <v>46.09</v>
      </c>
      <c r="L268" s="26">
        <v>30.78</v>
      </c>
      <c r="M268" s="26">
        <v>35.799999999999997</v>
      </c>
      <c r="N268" s="26">
        <v>66.819999999999993</v>
      </c>
      <c r="O268" s="42"/>
      <c r="P268" s="26">
        <v>71.5</v>
      </c>
    </row>
    <row r="269" spans="1:16" x14ac:dyDescent="0.3">
      <c r="A269" s="24" t="s">
        <v>340</v>
      </c>
      <c r="B269" s="26">
        <v>79.78</v>
      </c>
      <c r="C269" s="26">
        <v>59.72</v>
      </c>
      <c r="D269" s="26">
        <v>72.260000000000005</v>
      </c>
      <c r="E269" s="26">
        <v>60.64</v>
      </c>
      <c r="F269" s="26">
        <v>33.65</v>
      </c>
      <c r="G269" s="26">
        <v>33.979999999999997</v>
      </c>
      <c r="H269" s="26">
        <v>104.24</v>
      </c>
      <c r="I269" s="26">
        <v>66.69</v>
      </c>
      <c r="J269" s="26">
        <v>85.92</v>
      </c>
      <c r="K269" s="26">
        <v>46.7</v>
      </c>
      <c r="L269" s="26">
        <v>33.47</v>
      </c>
      <c r="M269" s="26">
        <v>36.18</v>
      </c>
      <c r="N269" s="26">
        <v>67.45</v>
      </c>
      <c r="O269" s="42"/>
      <c r="P269" s="26">
        <v>72.3</v>
      </c>
    </row>
    <row r="270" spans="1:16" x14ac:dyDescent="0.3">
      <c r="A270" s="24" t="s">
        <v>341</v>
      </c>
      <c r="B270" s="26">
        <v>80.63</v>
      </c>
      <c r="C270" s="26">
        <v>60.65</v>
      </c>
      <c r="D270" s="26">
        <v>73.37</v>
      </c>
      <c r="E270" s="26">
        <v>61.46</v>
      </c>
      <c r="F270" s="26">
        <v>36.22</v>
      </c>
      <c r="G270" s="26">
        <v>34.28</v>
      </c>
      <c r="H270" s="26">
        <v>103.85</v>
      </c>
      <c r="I270" s="26">
        <v>67.22</v>
      </c>
      <c r="J270" s="26">
        <v>85.23</v>
      </c>
      <c r="K270" s="26">
        <v>47.62</v>
      </c>
      <c r="L270" s="26">
        <v>36.01</v>
      </c>
      <c r="M270" s="26">
        <v>36.5</v>
      </c>
      <c r="N270" s="26">
        <v>67.930000000000007</v>
      </c>
      <c r="O270" s="42"/>
      <c r="P270" s="26">
        <v>72.92</v>
      </c>
    </row>
    <row r="271" spans="1:16" x14ac:dyDescent="0.3">
      <c r="A271" s="24" t="s">
        <v>342</v>
      </c>
      <c r="B271" s="26">
        <v>81.7</v>
      </c>
      <c r="C271" s="26">
        <v>61.65</v>
      </c>
      <c r="D271" s="26">
        <v>74.58</v>
      </c>
      <c r="E271" s="26">
        <v>61.84</v>
      </c>
      <c r="F271" s="26">
        <v>38.21</v>
      </c>
      <c r="G271" s="26">
        <v>34.56</v>
      </c>
      <c r="H271" s="26">
        <v>103.35</v>
      </c>
      <c r="I271" s="26">
        <v>67.5</v>
      </c>
      <c r="J271" s="26">
        <v>84.52</v>
      </c>
      <c r="K271" s="26">
        <v>49</v>
      </c>
      <c r="L271" s="26">
        <v>38.54</v>
      </c>
      <c r="M271" s="26">
        <v>36.76</v>
      </c>
      <c r="N271" s="26">
        <v>68.400000000000006</v>
      </c>
      <c r="O271" s="42"/>
      <c r="P271" s="26">
        <v>73.53</v>
      </c>
    </row>
    <row r="272" spans="1:16" x14ac:dyDescent="0.3">
      <c r="A272" s="24" t="s">
        <v>343</v>
      </c>
      <c r="B272" s="26">
        <v>83.08</v>
      </c>
      <c r="C272" s="26">
        <v>62.59</v>
      </c>
      <c r="D272" s="26">
        <v>75.45</v>
      </c>
      <c r="E272" s="26">
        <v>62.2</v>
      </c>
      <c r="F272" s="26">
        <v>41.42</v>
      </c>
      <c r="G272" s="26">
        <v>35.020000000000003</v>
      </c>
      <c r="H272" s="26">
        <v>103.3</v>
      </c>
      <c r="I272" s="26">
        <v>67.099999999999994</v>
      </c>
      <c r="J272" s="26">
        <v>83.9</v>
      </c>
      <c r="K272" s="26">
        <v>50.97</v>
      </c>
      <c r="L272" s="26">
        <v>40.74</v>
      </c>
      <c r="M272" s="26">
        <v>37.56</v>
      </c>
      <c r="N272" s="26">
        <v>69</v>
      </c>
      <c r="O272" s="42"/>
      <c r="P272" s="26">
        <v>74.400000000000006</v>
      </c>
    </row>
    <row r="273" spans="1:16" x14ac:dyDescent="0.3">
      <c r="A273" s="24" t="s">
        <v>344</v>
      </c>
      <c r="B273" s="26">
        <v>84.13</v>
      </c>
      <c r="C273" s="26">
        <v>63.64</v>
      </c>
      <c r="D273" s="26">
        <v>76.52</v>
      </c>
      <c r="E273" s="26">
        <v>63.2</v>
      </c>
      <c r="F273" s="26">
        <v>44.25</v>
      </c>
      <c r="G273" s="26">
        <v>35.99</v>
      </c>
      <c r="H273" s="26">
        <v>102.95</v>
      </c>
      <c r="I273" s="26">
        <v>66.290000000000006</v>
      </c>
      <c r="J273" s="26">
        <v>83.57</v>
      </c>
      <c r="K273" s="26">
        <v>51.84</v>
      </c>
      <c r="L273" s="26">
        <v>42.85</v>
      </c>
      <c r="M273" s="26">
        <v>37.31</v>
      </c>
      <c r="N273" s="26">
        <v>69.709999999999994</v>
      </c>
      <c r="O273" s="42"/>
      <c r="P273" s="26">
        <v>75.13</v>
      </c>
    </row>
    <row r="274" spans="1:16" x14ac:dyDescent="0.3">
      <c r="A274" s="24" t="s">
        <v>345</v>
      </c>
      <c r="B274" s="26">
        <v>85.02</v>
      </c>
      <c r="C274" s="26">
        <v>64.52</v>
      </c>
      <c r="D274" s="26">
        <v>77.150000000000006</v>
      </c>
      <c r="E274" s="26">
        <v>63.92</v>
      </c>
      <c r="F274" s="26">
        <v>46.43</v>
      </c>
      <c r="G274" s="26">
        <v>36.56</v>
      </c>
      <c r="H274" s="26">
        <v>102.46</v>
      </c>
      <c r="I274" s="26">
        <v>64.87</v>
      </c>
      <c r="J274" s="26">
        <v>83.32</v>
      </c>
      <c r="K274" s="26">
        <v>53.02</v>
      </c>
      <c r="L274" s="26">
        <v>44.6</v>
      </c>
      <c r="M274" s="26">
        <v>36.82</v>
      </c>
      <c r="N274" s="26">
        <v>70.400000000000006</v>
      </c>
      <c r="O274" s="42"/>
      <c r="P274" s="26">
        <v>75.7</v>
      </c>
    </row>
    <row r="275" spans="1:16" x14ac:dyDescent="0.3">
      <c r="A275" s="24" t="s">
        <v>346</v>
      </c>
      <c r="B275" s="26">
        <v>86.02</v>
      </c>
      <c r="C275" s="26">
        <v>65.38</v>
      </c>
      <c r="D275" s="26">
        <v>77.86</v>
      </c>
      <c r="E275" s="26">
        <v>64.430000000000007</v>
      </c>
      <c r="F275" s="26">
        <v>48.58</v>
      </c>
      <c r="G275" s="26">
        <v>37.42</v>
      </c>
      <c r="H275" s="26">
        <v>102.18</v>
      </c>
      <c r="I275" s="26">
        <v>63.22</v>
      </c>
      <c r="J275" s="26">
        <v>83.07</v>
      </c>
      <c r="K275" s="26">
        <v>54.46</v>
      </c>
      <c r="L275" s="26">
        <v>46.34</v>
      </c>
      <c r="M275" s="26">
        <v>36.31</v>
      </c>
      <c r="N275" s="26">
        <v>71.17</v>
      </c>
      <c r="O275" s="42"/>
      <c r="P275" s="26">
        <v>76.33</v>
      </c>
    </row>
    <row r="276" spans="1:16" x14ac:dyDescent="0.3">
      <c r="A276" s="24" t="s">
        <v>347</v>
      </c>
      <c r="B276" s="26">
        <v>87.2</v>
      </c>
      <c r="C276" s="26">
        <v>66.23</v>
      </c>
      <c r="D276" s="26">
        <v>78.510000000000005</v>
      </c>
      <c r="E276" s="26">
        <v>64.72</v>
      </c>
      <c r="F276" s="26">
        <v>50.97</v>
      </c>
      <c r="G276" s="26">
        <v>38.090000000000003</v>
      </c>
      <c r="H276" s="26">
        <v>101.99</v>
      </c>
      <c r="I276" s="26">
        <v>61.48</v>
      </c>
      <c r="J276" s="26">
        <v>82.82</v>
      </c>
      <c r="K276" s="26">
        <v>56.1</v>
      </c>
      <c r="L276" s="26">
        <v>48.11</v>
      </c>
      <c r="M276" s="26">
        <v>36.01</v>
      </c>
      <c r="N276" s="26">
        <v>72.03</v>
      </c>
      <c r="O276" s="42"/>
      <c r="P276" s="26">
        <v>77.02</v>
      </c>
    </row>
    <row r="277" spans="1:16" x14ac:dyDescent="0.3">
      <c r="A277" s="24" t="s">
        <v>348</v>
      </c>
      <c r="B277" s="26">
        <v>88.18</v>
      </c>
      <c r="C277" s="26">
        <v>66.89</v>
      </c>
      <c r="D277" s="26">
        <v>79.38</v>
      </c>
      <c r="E277" s="26">
        <v>65</v>
      </c>
      <c r="F277" s="26">
        <v>52.89</v>
      </c>
      <c r="G277" s="26">
        <v>39.5</v>
      </c>
      <c r="H277" s="26">
        <v>101.97</v>
      </c>
      <c r="I277" s="26">
        <v>59.76</v>
      </c>
      <c r="J277" s="26">
        <v>82.7</v>
      </c>
      <c r="K277" s="26">
        <v>57.03</v>
      </c>
      <c r="L277" s="26">
        <v>50.16</v>
      </c>
      <c r="M277" s="26">
        <v>35.840000000000003</v>
      </c>
      <c r="N277" s="26">
        <v>72.87</v>
      </c>
      <c r="O277" s="42"/>
      <c r="P277" s="26">
        <v>77.66</v>
      </c>
    </row>
    <row r="278" spans="1:16" x14ac:dyDescent="0.3">
      <c r="A278" s="24" t="s">
        <v>349</v>
      </c>
      <c r="B278" s="26">
        <v>88.85</v>
      </c>
      <c r="C278" s="26">
        <v>67.33</v>
      </c>
      <c r="D278" s="26">
        <v>79.84</v>
      </c>
      <c r="E278" s="26">
        <v>65.67</v>
      </c>
      <c r="F278" s="26">
        <v>55.92</v>
      </c>
      <c r="G278" s="26">
        <v>43.26</v>
      </c>
      <c r="H278" s="26">
        <v>102.22</v>
      </c>
      <c r="I278" s="26">
        <v>58.21</v>
      </c>
      <c r="J278" s="26">
        <v>82.55</v>
      </c>
      <c r="K278" s="26">
        <v>58.04</v>
      </c>
      <c r="L278" s="26">
        <v>52.04</v>
      </c>
      <c r="M278" s="26">
        <v>36.07</v>
      </c>
      <c r="N278" s="26">
        <v>73.58</v>
      </c>
      <c r="O278" s="42"/>
      <c r="P278" s="26">
        <v>78.34</v>
      </c>
    </row>
    <row r="279" spans="1:16" x14ac:dyDescent="0.3">
      <c r="A279" s="24" t="s">
        <v>350</v>
      </c>
      <c r="B279" s="26">
        <v>89.54</v>
      </c>
      <c r="C279" s="26">
        <v>67.92</v>
      </c>
      <c r="D279" s="26">
        <v>80.38</v>
      </c>
      <c r="E279" s="26">
        <v>65.819999999999993</v>
      </c>
      <c r="F279" s="26">
        <v>57.33</v>
      </c>
      <c r="G279" s="26">
        <v>44.15</v>
      </c>
      <c r="H279" s="26">
        <v>102.08</v>
      </c>
      <c r="I279" s="26">
        <v>57.28</v>
      </c>
      <c r="J279" s="26">
        <v>82.4</v>
      </c>
      <c r="K279" s="26">
        <v>59.07</v>
      </c>
      <c r="L279" s="26">
        <v>53.88</v>
      </c>
      <c r="M279" s="26">
        <v>35.75</v>
      </c>
      <c r="N279" s="26">
        <v>74.25</v>
      </c>
      <c r="O279" s="42"/>
      <c r="P279" s="26">
        <v>78.8</v>
      </c>
    </row>
    <row r="280" spans="1:16" x14ac:dyDescent="0.3">
      <c r="A280" s="24" t="s">
        <v>351</v>
      </c>
      <c r="B280" s="26">
        <v>90.5</v>
      </c>
      <c r="C280" s="26">
        <v>68.67</v>
      </c>
      <c r="D280" s="26">
        <v>80.94</v>
      </c>
      <c r="E280" s="26">
        <v>66.17</v>
      </c>
      <c r="F280" s="26">
        <v>60.08</v>
      </c>
      <c r="G280" s="26">
        <v>45.49</v>
      </c>
      <c r="H280" s="26">
        <v>102.22</v>
      </c>
      <c r="I280" s="26">
        <v>56.88</v>
      </c>
      <c r="J280" s="26">
        <v>82.26</v>
      </c>
      <c r="K280" s="26">
        <v>60.06</v>
      </c>
      <c r="L280" s="26">
        <v>55.66</v>
      </c>
      <c r="M280" s="26">
        <v>35.85</v>
      </c>
      <c r="N280" s="26">
        <v>74.94</v>
      </c>
      <c r="O280" s="42"/>
      <c r="P280" s="26">
        <v>79.489999999999995</v>
      </c>
    </row>
    <row r="281" spans="1:16" x14ac:dyDescent="0.3">
      <c r="A281" s="24" t="s">
        <v>352</v>
      </c>
      <c r="B281" s="26">
        <v>91.48</v>
      </c>
      <c r="C281" s="26">
        <v>69.319999999999993</v>
      </c>
      <c r="D281" s="26">
        <v>81.63</v>
      </c>
      <c r="E281" s="26">
        <v>66.34</v>
      </c>
      <c r="F281" s="26">
        <v>61.77</v>
      </c>
      <c r="G281" s="26">
        <v>46.97</v>
      </c>
      <c r="H281" s="26">
        <v>102.46</v>
      </c>
      <c r="I281" s="26">
        <v>57.19</v>
      </c>
      <c r="J281" s="26">
        <v>81.89</v>
      </c>
      <c r="K281" s="26">
        <v>61.02</v>
      </c>
      <c r="L281" s="26">
        <v>57.46</v>
      </c>
      <c r="M281" s="26">
        <v>35.07</v>
      </c>
      <c r="N281" s="26">
        <v>75.52</v>
      </c>
      <c r="O281" s="42"/>
      <c r="P281" s="26">
        <v>80.12</v>
      </c>
    </row>
    <row r="282" spans="1:16" x14ac:dyDescent="0.3">
      <c r="A282" s="24" t="s">
        <v>353</v>
      </c>
      <c r="B282" s="26">
        <v>92.34</v>
      </c>
      <c r="C282" s="26">
        <v>69.959999999999994</v>
      </c>
      <c r="D282" s="26">
        <v>81.900000000000006</v>
      </c>
      <c r="E282" s="26">
        <v>68.209999999999994</v>
      </c>
      <c r="F282" s="26">
        <v>62.6</v>
      </c>
      <c r="G282" s="26">
        <v>47.86</v>
      </c>
      <c r="H282" s="26">
        <v>102.41</v>
      </c>
      <c r="I282" s="26">
        <v>58.19</v>
      </c>
      <c r="J282" s="26">
        <v>81.56</v>
      </c>
      <c r="K282" s="26">
        <v>61.89</v>
      </c>
      <c r="L282" s="26">
        <v>58.97</v>
      </c>
      <c r="M282" s="26">
        <v>34.630000000000003</v>
      </c>
      <c r="N282" s="26">
        <v>75.989999999999995</v>
      </c>
      <c r="O282" s="42"/>
      <c r="P282" s="26">
        <v>80.78</v>
      </c>
    </row>
    <row r="283" spans="1:16" x14ac:dyDescent="0.3">
      <c r="A283" s="24" t="s">
        <v>354</v>
      </c>
      <c r="B283" s="26">
        <v>93.06</v>
      </c>
      <c r="C283" s="26">
        <v>70.67</v>
      </c>
      <c r="D283" s="26">
        <v>82.36</v>
      </c>
      <c r="E283" s="26">
        <v>69.12</v>
      </c>
      <c r="F283" s="26">
        <v>63.54</v>
      </c>
      <c r="G283" s="26">
        <v>48.78</v>
      </c>
      <c r="H283" s="26">
        <v>102.34</v>
      </c>
      <c r="I283" s="26">
        <v>59.7</v>
      </c>
      <c r="J283" s="26">
        <v>81.3</v>
      </c>
      <c r="K283" s="26">
        <v>62.65</v>
      </c>
      <c r="L283" s="26">
        <v>60.12</v>
      </c>
      <c r="M283" s="26">
        <v>34.25</v>
      </c>
      <c r="N283" s="26">
        <v>76.44</v>
      </c>
      <c r="O283" s="42"/>
      <c r="P283" s="26">
        <v>81.3</v>
      </c>
    </row>
    <row r="284" spans="1:16" x14ac:dyDescent="0.3">
      <c r="A284" s="24" t="s">
        <v>355</v>
      </c>
      <c r="B284" s="26">
        <v>93.65</v>
      </c>
      <c r="C284" s="26">
        <v>71.12</v>
      </c>
      <c r="D284" s="26">
        <v>82.66</v>
      </c>
      <c r="E284" s="26">
        <v>69.23</v>
      </c>
      <c r="F284" s="26">
        <v>66.37</v>
      </c>
      <c r="G284" s="26">
        <v>50.53</v>
      </c>
      <c r="H284" s="26">
        <v>102.7</v>
      </c>
      <c r="I284" s="26">
        <v>61.42</v>
      </c>
      <c r="J284" s="26">
        <v>81.05</v>
      </c>
      <c r="K284" s="26">
        <v>63.38</v>
      </c>
      <c r="L284" s="26">
        <v>61.18</v>
      </c>
      <c r="M284" s="26">
        <v>34.24</v>
      </c>
      <c r="N284" s="26">
        <v>76.98</v>
      </c>
      <c r="O284" s="42"/>
      <c r="P284" s="26">
        <v>81.84</v>
      </c>
    </row>
    <row r="285" spans="1:16" x14ac:dyDescent="0.3">
      <c r="A285" s="24" t="s">
        <v>356</v>
      </c>
      <c r="B285" s="26">
        <v>94.17</v>
      </c>
      <c r="C285" s="26">
        <v>71.58</v>
      </c>
      <c r="D285" s="26">
        <v>83.12</v>
      </c>
      <c r="E285" s="26">
        <v>69.63</v>
      </c>
      <c r="F285" s="26">
        <v>68.05</v>
      </c>
      <c r="G285" s="26">
        <v>52.24</v>
      </c>
      <c r="H285" s="26">
        <v>102.57</v>
      </c>
      <c r="I285" s="26">
        <v>63.14</v>
      </c>
      <c r="J285" s="26">
        <v>80.599999999999994</v>
      </c>
      <c r="K285" s="26">
        <v>64.209999999999994</v>
      </c>
      <c r="L285" s="26">
        <v>61.79</v>
      </c>
      <c r="M285" s="26">
        <v>33.99</v>
      </c>
      <c r="N285" s="26">
        <v>77.59</v>
      </c>
      <c r="O285" s="42"/>
      <c r="P285" s="26">
        <v>82.22</v>
      </c>
    </row>
    <row r="286" spans="1:16" x14ac:dyDescent="0.3">
      <c r="A286" s="24" t="s">
        <v>357</v>
      </c>
      <c r="B286" s="26">
        <v>94.56</v>
      </c>
      <c r="C286" s="26">
        <v>71.89</v>
      </c>
      <c r="D286" s="26">
        <v>83.41</v>
      </c>
      <c r="E286" s="26">
        <v>71.34</v>
      </c>
      <c r="F286" s="26">
        <v>69.84</v>
      </c>
      <c r="G286" s="26">
        <v>53.37</v>
      </c>
      <c r="H286" s="26">
        <v>102.74</v>
      </c>
      <c r="I286" s="26">
        <v>65</v>
      </c>
      <c r="J286" s="26">
        <v>80.14</v>
      </c>
      <c r="K286" s="26">
        <v>65.040000000000006</v>
      </c>
      <c r="L286" s="26">
        <v>62.49</v>
      </c>
      <c r="M286" s="26">
        <v>33.65</v>
      </c>
      <c r="N286" s="26">
        <v>78.23</v>
      </c>
      <c r="O286" s="42"/>
      <c r="P286" s="26">
        <v>82.72</v>
      </c>
    </row>
    <row r="287" spans="1:16" x14ac:dyDescent="0.3">
      <c r="A287" s="24" t="s">
        <v>358</v>
      </c>
      <c r="B287" s="26">
        <v>95.02</v>
      </c>
      <c r="C287" s="26">
        <v>72.239999999999995</v>
      </c>
      <c r="D287" s="26">
        <v>83.82</v>
      </c>
      <c r="E287" s="26">
        <v>72.22</v>
      </c>
      <c r="F287" s="26">
        <v>71.16</v>
      </c>
      <c r="G287" s="26">
        <v>54.54</v>
      </c>
      <c r="H287" s="26">
        <v>102.7</v>
      </c>
      <c r="I287" s="26">
        <v>67.3</v>
      </c>
      <c r="J287" s="26">
        <v>79.680000000000007</v>
      </c>
      <c r="K287" s="26">
        <v>65.98</v>
      </c>
      <c r="L287" s="26">
        <v>63.22</v>
      </c>
      <c r="M287" s="26">
        <v>34</v>
      </c>
      <c r="N287" s="26">
        <v>78.95</v>
      </c>
      <c r="O287" s="42"/>
      <c r="P287" s="26">
        <v>83.13</v>
      </c>
    </row>
    <row r="288" spans="1:16" x14ac:dyDescent="0.3">
      <c r="A288" s="24" t="s">
        <v>359</v>
      </c>
      <c r="B288" s="26">
        <v>96.06</v>
      </c>
      <c r="C288" s="26">
        <v>72.78</v>
      </c>
      <c r="D288" s="26">
        <v>84.5</v>
      </c>
      <c r="E288" s="26">
        <v>72.72</v>
      </c>
      <c r="F288" s="26">
        <v>73.39</v>
      </c>
      <c r="G288" s="26">
        <v>56.36</v>
      </c>
      <c r="H288" s="26">
        <v>103.11</v>
      </c>
      <c r="I288" s="26">
        <v>69.459999999999994</v>
      </c>
      <c r="J288" s="26">
        <v>79.209999999999994</v>
      </c>
      <c r="K288" s="26">
        <v>67.08</v>
      </c>
      <c r="L288" s="26">
        <v>64.3</v>
      </c>
      <c r="M288" s="26">
        <v>34.479999999999997</v>
      </c>
      <c r="N288" s="26">
        <v>79.64</v>
      </c>
      <c r="O288" s="42"/>
      <c r="P288" s="26">
        <v>83.87</v>
      </c>
    </row>
    <row r="289" spans="1:16" x14ac:dyDescent="0.3">
      <c r="A289" s="24" t="s">
        <v>360</v>
      </c>
      <c r="B289" s="26">
        <v>97.11</v>
      </c>
      <c r="C289" s="26">
        <v>73.28</v>
      </c>
      <c r="D289" s="26">
        <v>85.21</v>
      </c>
      <c r="E289" s="26">
        <v>73.099999999999994</v>
      </c>
      <c r="F289" s="26">
        <v>73.900000000000006</v>
      </c>
      <c r="G289" s="26">
        <v>57.33</v>
      </c>
      <c r="H289" s="26">
        <v>103.23</v>
      </c>
      <c r="I289" s="26">
        <v>71.12</v>
      </c>
      <c r="J289" s="26">
        <v>78.88</v>
      </c>
      <c r="K289" s="26">
        <v>67.87</v>
      </c>
      <c r="L289" s="26">
        <v>65.67</v>
      </c>
      <c r="M289" s="26">
        <v>34.29</v>
      </c>
      <c r="N289" s="26">
        <v>80.34</v>
      </c>
      <c r="O289" s="42"/>
      <c r="P289" s="26">
        <v>84.45</v>
      </c>
    </row>
    <row r="290" spans="1:16" x14ac:dyDescent="0.3">
      <c r="A290" s="24" t="s">
        <v>361</v>
      </c>
      <c r="B290" s="26">
        <v>97.73</v>
      </c>
      <c r="C290" s="26">
        <v>73.58</v>
      </c>
      <c r="D290" s="26">
        <v>85.57</v>
      </c>
      <c r="E290" s="26">
        <v>73.760000000000005</v>
      </c>
      <c r="F290" s="26">
        <v>73.680000000000007</v>
      </c>
      <c r="G290" s="26">
        <v>57.89</v>
      </c>
      <c r="H290" s="26">
        <v>103.03</v>
      </c>
      <c r="I290" s="26">
        <v>72.56</v>
      </c>
      <c r="J290" s="26">
        <v>78.569999999999993</v>
      </c>
      <c r="K290" s="26">
        <v>68.66</v>
      </c>
      <c r="L290" s="26">
        <v>67.25</v>
      </c>
      <c r="M290" s="26">
        <v>34.32</v>
      </c>
      <c r="N290" s="26">
        <v>80.92</v>
      </c>
      <c r="O290" s="42"/>
      <c r="P290" s="26">
        <v>84.83</v>
      </c>
    </row>
    <row r="291" spans="1:16" x14ac:dyDescent="0.3">
      <c r="A291" s="24" t="s">
        <v>362</v>
      </c>
      <c r="B291" s="26">
        <v>98.13</v>
      </c>
      <c r="C291" s="26">
        <v>73.8</v>
      </c>
      <c r="D291" s="26">
        <v>85.71</v>
      </c>
      <c r="E291" s="26">
        <v>74.27</v>
      </c>
      <c r="F291" s="26">
        <v>74.63</v>
      </c>
      <c r="G291" s="26">
        <v>58.33</v>
      </c>
      <c r="H291" s="26">
        <v>103.03</v>
      </c>
      <c r="I291" s="26">
        <v>73.819999999999993</v>
      </c>
      <c r="J291" s="26">
        <v>78.31</v>
      </c>
      <c r="K291" s="26">
        <v>69.209999999999994</v>
      </c>
      <c r="L291" s="26">
        <v>68.66</v>
      </c>
      <c r="M291" s="26">
        <v>34.28</v>
      </c>
      <c r="N291" s="26">
        <v>81.48</v>
      </c>
      <c r="O291" s="42"/>
      <c r="P291" s="26">
        <v>85.17</v>
      </c>
    </row>
    <row r="292" spans="1:16" x14ac:dyDescent="0.3">
      <c r="A292" s="24" t="s">
        <v>363</v>
      </c>
      <c r="B292" s="26">
        <v>98.82</v>
      </c>
      <c r="C292" s="26">
        <v>74.06</v>
      </c>
      <c r="D292" s="26">
        <v>85.83</v>
      </c>
      <c r="E292" s="26">
        <v>74.33</v>
      </c>
      <c r="F292" s="26">
        <v>75.430000000000007</v>
      </c>
      <c r="G292" s="26">
        <v>58.95</v>
      </c>
      <c r="H292" s="26">
        <v>103.11</v>
      </c>
      <c r="I292" s="26">
        <v>74.83</v>
      </c>
      <c r="J292" s="26">
        <v>78.11</v>
      </c>
      <c r="K292" s="26">
        <v>69.39</v>
      </c>
      <c r="L292" s="26">
        <v>69.709999999999994</v>
      </c>
      <c r="M292" s="26">
        <v>34.549999999999997</v>
      </c>
      <c r="N292" s="26">
        <v>82.02</v>
      </c>
      <c r="O292" s="42"/>
      <c r="P292" s="26">
        <v>85.55</v>
      </c>
    </row>
    <row r="293" spans="1:16" x14ac:dyDescent="0.3">
      <c r="A293" s="24" t="s">
        <v>364</v>
      </c>
      <c r="B293" s="26">
        <v>99.51</v>
      </c>
      <c r="C293" s="26">
        <v>74.41</v>
      </c>
      <c r="D293" s="26">
        <v>86.44</v>
      </c>
      <c r="E293" s="26">
        <v>74.36</v>
      </c>
      <c r="F293" s="26">
        <v>75.39</v>
      </c>
      <c r="G293" s="26">
        <v>60.03</v>
      </c>
      <c r="H293" s="26">
        <v>102.79</v>
      </c>
      <c r="I293" s="26">
        <v>75.16</v>
      </c>
      <c r="J293" s="26">
        <v>78.06</v>
      </c>
      <c r="K293" s="26">
        <v>69.23</v>
      </c>
      <c r="L293" s="26">
        <v>70.319999999999993</v>
      </c>
      <c r="M293" s="26">
        <v>34.92</v>
      </c>
      <c r="N293" s="26">
        <v>82.61</v>
      </c>
      <c r="O293" s="42"/>
      <c r="P293" s="26">
        <v>85.83</v>
      </c>
    </row>
    <row r="294" spans="1:16" x14ac:dyDescent="0.3">
      <c r="A294" s="24" t="s">
        <v>365</v>
      </c>
      <c r="B294" s="26">
        <v>99.51</v>
      </c>
      <c r="C294" s="26">
        <v>74.55</v>
      </c>
      <c r="D294" s="26">
        <v>86.36</v>
      </c>
      <c r="E294" s="26">
        <v>75.11</v>
      </c>
      <c r="F294" s="26">
        <v>75.41</v>
      </c>
      <c r="G294" s="26">
        <v>60.77</v>
      </c>
      <c r="H294" s="26">
        <v>102.63</v>
      </c>
      <c r="I294" s="26">
        <v>75.12</v>
      </c>
      <c r="J294" s="26">
        <v>77.989999999999995</v>
      </c>
      <c r="K294" s="26">
        <v>74.08</v>
      </c>
      <c r="L294" s="26">
        <v>70.7</v>
      </c>
      <c r="M294" s="26">
        <v>35.090000000000003</v>
      </c>
      <c r="N294" s="26">
        <v>83.28</v>
      </c>
      <c r="O294" s="42"/>
      <c r="P294" s="26">
        <v>86.06</v>
      </c>
    </row>
    <row r="295" spans="1:16" x14ac:dyDescent="0.3">
      <c r="A295" s="24" t="s">
        <v>366</v>
      </c>
      <c r="B295" s="26">
        <v>99.6</v>
      </c>
      <c r="C295" s="26">
        <v>74.8</v>
      </c>
      <c r="D295" s="26">
        <v>86.47</v>
      </c>
      <c r="E295" s="26">
        <v>75.33</v>
      </c>
      <c r="F295" s="26">
        <v>75.25</v>
      </c>
      <c r="G295" s="26">
        <v>61.67</v>
      </c>
      <c r="H295" s="26">
        <v>102.5</v>
      </c>
      <c r="I295" s="26">
        <v>74.98</v>
      </c>
      <c r="J295" s="26">
        <v>78.03</v>
      </c>
      <c r="K295" s="26">
        <v>76.790000000000006</v>
      </c>
      <c r="L295" s="26">
        <v>70.92</v>
      </c>
      <c r="M295" s="26">
        <v>35.94</v>
      </c>
      <c r="N295" s="26">
        <v>83.95</v>
      </c>
      <c r="O295" s="42"/>
      <c r="P295" s="26">
        <v>86.26</v>
      </c>
    </row>
    <row r="296" spans="1:16" x14ac:dyDescent="0.3">
      <c r="A296" s="24" t="s">
        <v>367</v>
      </c>
      <c r="B296" s="26">
        <v>99.86</v>
      </c>
      <c r="C296" s="26">
        <v>75.19</v>
      </c>
      <c r="D296" s="26">
        <v>86.43</v>
      </c>
      <c r="E296" s="26">
        <v>75.099999999999994</v>
      </c>
      <c r="F296" s="26">
        <v>76.41</v>
      </c>
      <c r="G296" s="26">
        <v>62.77</v>
      </c>
      <c r="H296" s="26">
        <v>102.66</v>
      </c>
      <c r="I296" s="26">
        <v>74.91</v>
      </c>
      <c r="J296" s="26">
        <v>78.14</v>
      </c>
      <c r="K296" s="26">
        <v>77.760000000000005</v>
      </c>
      <c r="L296" s="26">
        <v>71.06</v>
      </c>
      <c r="M296" s="26">
        <v>36.9</v>
      </c>
      <c r="N296" s="26">
        <v>84.66</v>
      </c>
      <c r="O296" s="42"/>
      <c r="P296" s="26">
        <v>86.56</v>
      </c>
    </row>
    <row r="297" spans="1:16" x14ac:dyDescent="0.3">
      <c r="A297" s="24" t="s">
        <v>368</v>
      </c>
      <c r="B297" s="26">
        <v>100.06</v>
      </c>
      <c r="C297" s="26">
        <v>75.41</v>
      </c>
      <c r="D297" s="26">
        <v>86.88</v>
      </c>
      <c r="E297" s="26">
        <v>74.92</v>
      </c>
      <c r="F297" s="26">
        <v>77.08</v>
      </c>
      <c r="G297" s="26">
        <v>63.82</v>
      </c>
      <c r="H297" s="26">
        <v>102.36</v>
      </c>
      <c r="I297" s="26">
        <v>74.760000000000005</v>
      </c>
      <c r="J297" s="26">
        <v>78.58</v>
      </c>
      <c r="K297" s="26">
        <v>78.58</v>
      </c>
      <c r="L297" s="26">
        <v>71.34</v>
      </c>
      <c r="M297" s="26">
        <v>37.840000000000003</v>
      </c>
      <c r="N297" s="26">
        <v>85.32</v>
      </c>
      <c r="O297" s="42"/>
      <c r="P297" s="26">
        <v>86.74</v>
      </c>
    </row>
    <row r="298" spans="1:16" x14ac:dyDescent="0.3">
      <c r="A298" s="24" t="s">
        <v>369</v>
      </c>
      <c r="B298" s="26">
        <v>100.23</v>
      </c>
      <c r="C298" s="26">
        <v>75.58</v>
      </c>
      <c r="D298" s="26">
        <v>87.11</v>
      </c>
      <c r="E298" s="26">
        <v>75.39</v>
      </c>
      <c r="F298" s="26">
        <v>80.03</v>
      </c>
      <c r="G298" s="26">
        <v>65.13</v>
      </c>
      <c r="H298" s="26">
        <v>102.54</v>
      </c>
      <c r="I298" s="26">
        <v>74.63</v>
      </c>
      <c r="J298" s="26">
        <v>79</v>
      </c>
      <c r="K298" s="26">
        <v>80.27</v>
      </c>
      <c r="L298" s="26">
        <v>71.64</v>
      </c>
      <c r="M298" s="26">
        <v>38.619999999999997</v>
      </c>
      <c r="N298" s="26">
        <v>85.84</v>
      </c>
      <c r="O298" s="42"/>
      <c r="P298" s="26">
        <v>87.16</v>
      </c>
    </row>
    <row r="299" spans="1:16" x14ac:dyDescent="0.3">
      <c r="A299" s="24" t="s">
        <v>370</v>
      </c>
      <c r="B299" s="26">
        <v>100.39</v>
      </c>
      <c r="C299" s="26">
        <v>75.78</v>
      </c>
      <c r="D299" s="26">
        <v>87.38</v>
      </c>
      <c r="E299" s="26">
        <v>75.62</v>
      </c>
      <c r="F299" s="26">
        <v>81.430000000000007</v>
      </c>
      <c r="G299" s="26">
        <v>66.72</v>
      </c>
      <c r="H299" s="26">
        <v>102.75</v>
      </c>
      <c r="I299" s="26">
        <v>74.78</v>
      </c>
      <c r="J299" s="26">
        <v>79.45</v>
      </c>
      <c r="K299" s="26">
        <v>81.819999999999993</v>
      </c>
      <c r="L299" s="26">
        <v>72.02</v>
      </c>
      <c r="M299" s="26">
        <v>39.28</v>
      </c>
      <c r="N299" s="26">
        <v>86.34</v>
      </c>
      <c r="O299" s="42"/>
      <c r="P299" s="26">
        <v>87.54</v>
      </c>
    </row>
    <row r="300" spans="1:16" x14ac:dyDescent="0.3">
      <c r="A300" s="24" t="s">
        <v>371</v>
      </c>
      <c r="B300" s="26">
        <v>100.63</v>
      </c>
      <c r="C300" s="26">
        <v>76.03</v>
      </c>
      <c r="D300" s="26">
        <v>87.57</v>
      </c>
      <c r="E300" s="26">
        <v>75.81</v>
      </c>
      <c r="F300" s="26">
        <v>84.29</v>
      </c>
      <c r="G300" s="26">
        <v>68.930000000000007</v>
      </c>
      <c r="H300" s="26">
        <v>103.16</v>
      </c>
      <c r="I300" s="26">
        <v>75.86</v>
      </c>
      <c r="J300" s="26">
        <v>79.900000000000006</v>
      </c>
      <c r="K300" s="26">
        <v>85.65</v>
      </c>
      <c r="L300" s="26">
        <v>72.430000000000007</v>
      </c>
      <c r="M300" s="26">
        <v>40.6</v>
      </c>
      <c r="N300" s="26">
        <v>86.79</v>
      </c>
      <c r="O300" s="42"/>
      <c r="P300" s="26">
        <v>88.14</v>
      </c>
    </row>
    <row r="301" spans="1:16" x14ac:dyDescent="0.3">
      <c r="A301" s="24" t="s">
        <v>372</v>
      </c>
      <c r="B301" s="26">
        <v>100.74</v>
      </c>
      <c r="C301" s="26">
        <v>76.459999999999994</v>
      </c>
      <c r="D301" s="26">
        <v>88.01</v>
      </c>
      <c r="E301" s="26">
        <v>76.33</v>
      </c>
      <c r="F301" s="26">
        <v>87.05</v>
      </c>
      <c r="G301" s="26">
        <v>70.680000000000007</v>
      </c>
      <c r="H301" s="26">
        <v>103.21</v>
      </c>
      <c r="I301" s="26">
        <v>77.14</v>
      </c>
      <c r="J301" s="26">
        <v>80.28</v>
      </c>
      <c r="K301" s="26">
        <v>84.81</v>
      </c>
      <c r="L301" s="26">
        <v>72.89</v>
      </c>
      <c r="M301" s="26">
        <v>41.61</v>
      </c>
      <c r="N301" s="26">
        <v>87.21</v>
      </c>
      <c r="O301" s="42"/>
      <c r="P301" s="26">
        <v>88.51</v>
      </c>
    </row>
    <row r="302" spans="1:16" x14ac:dyDescent="0.3">
      <c r="A302" s="24" t="s">
        <v>373</v>
      </c>
      <c r="B302" s="26">
        <v>100.79</v>
      </c>
      <c r="C302" s="26">
        <v>76.91</v>
      </c>
      <c r="D302" s="26">
        <v>88.24</v>
      </c>
      <c r="E302" s="26">
        <v>77.16</v>
      </c>
      <c r="F302" s="26">
        <v>88.8</v>
      </c>
      <c r="G302" s="26">
        <v>72.17</v>
      </c>
      <c r="H302" s="26">
        <v>103.14</v>
      </c>
      <c r="I302" s="26">
        <v>78.69</v>
      </c>
      <c r="J302" s="26">
        <v>80.59</v>
      </c>
      <c r="K302" s="26">
        <v>86.77</v>
      </c>
      <c r="L302" s="26">
        <v>73.11</v>
      </c>
      <c r="M302" s="26">
        <v>42.14</v>
      </c>
      <c r="N302" s="26">
        <v>87.45</v>
      </c>
      <c r="O302" s="42"/>
      <c r="P302" s="26">
        <v>88.86</v>
      </c>
    </row>
    <row r="303" spans="1:16" x14ac:dyDescent="0.3">
      <c r="A303" s="24" t="s">
        <v>374</v>
      </c>
      <c r="B303" s="26">
        <v>100.97</v>
      </c>
      <c r="C303" s="26">
        <v>77.459999999999994</v>
      </c>
      <c r="D303" s="26">
        <v>88.71</v>
      </c>
      <c r="E303" s="26">
        <v>78.319999999999993</v>
      </c>
      <c r="F303" s="26">
        <v>92.17</v>
      </c>
      <c r="G303" s="26">
        <v>74.790000000000006</v>
      </c>
      <c r="H303" s="26">
        <v>103.28</v>
      </c>
      <c r="I303" s="26">
        <v>79.819999999999993</v>
      </c>
      <c r="J303" s="26">
        <v>80.86</v>
      </c>
      <c r="K303" s="26">
        <v>88.78</v>
      </c>
      <c r="L303" s="26">
        <v>73.41</v>
      </c>
      <c r="M303" s="26">
        <v>42.98</v>
      </c>
      <c r="N303" s="26">
        <v>87.69</v>
      </c>
      <c r="O303" s="42"/>
      <c r="P303" s="26">
        <v>89.44</v>
      </c>
    </row>
    <row r="304" spans="1:16" x14ac:dyDescent="0.3">
      <c r="A304" s="24" t="s">
        <v>375</v>
      </c>
      <c r="B304" s="26">
        <v>101.27</v>
      </c>
      <c r="C304" s="26">
        <v>77.91</v>
      </c>
      <c r="D304" s="26">
        <v>89.02</v>
      </c>
      <c r="E304" s="26">
        <v>79.12</v>
      </c>
      <c r="F304" s="26">
        <v>96.34</v>
      </c>
      <c r="G304" s="26">
        <v>77.05</v>
      </c>
      <c r="H304" s="26">
        <v>103.7</v>
      </c>
      <c r="I304" s="26">
        <v>80.92</v>
      </c>
      <c r="J304" s="26">
        <v>81.09</v>
      </c>
      <c r="K304" s="26">
        <v>91.33</v>
      </c>
      <c r="L304" s="26">
        <v>73.77</v>
      </c>
      <c r="M304" s="26">
        <v>44.71</v>
      </c>
      <c r="N304" s="26">
        <v>87.94</v>
      </c>
      <c r="O304" s="42"/>
      <c r="P304" s="26">
        <v>90.11</v>
      </c>
    </row>
    <row r="305" spans="1:16" x14ac:dyDescent="0.3">
      <c r="A305" s="24" t="s">
        <v>376</v>
      </c>
      <c r="B305" s="26">
        <v>101.43</v>
      </c>
      <c r="C305" s="26">
        <v>78.36</v>
      </c>
      <c r="D305" s="26">
        <v>89.35</v>
      </c>
      <c r="E305" s="26">
        <v>79.67</v>
      </c>
      <c r="F305" s="26">
        <v>100.17</v>
      </c>
      <c r="G305" s="26">
        <v>79.11</v>
      </c>
      <c r="H305" s="26">
        <v>104.02</v>
      </c>
      <c r="I305" s="26">
        <v>81.8</v>
      </c>
      <c r="J305" s="26">
        <v>81.41</v>
      </c>
      <c r="K305" s="26">
        <v>92.21</v>
      </c>
      <c r="L305" s="26">
        <v>74.3</v>
      </c>
      <c r="M305" s="26">
        <v>46.15</v>
      </c>
      <c r="N305" s="26">
        <v>88.23</v>
      </c>
      <c r="O305" s="42"/>
      <c r="P305" s="26">
        <v>90.65</v>
      </c>
    </row>
    <row r="306" spans="1:16" x14ac:dyDescent="0.3">
      <c r="A306" s="24" t="s">
        <v>377</v>
      </c>
      <c r="B306" s="26">
        <v>101.49</v>
      </c>
      <c r="C306" s="26">
        <v>78.709999999999994</v>
      </c>
      <c r="D306" s="26">
        <v>89.43</v>
      </c>
      <c r="E306" s="26">
        <v>80.98</v>
      </c>
      <c r="F306" s="26">
        <v>101.55</v>
      </c>
      <c r="G306" s="26">
        <v>80.59</v>
      </c>
      <c r="H306" s="26">
        <v>104.26</v>
      </c>
      <c r="I306" s="26">
        <v>82.66</v>
      </c>
      <c r="J306" s="26">
        <v>81.72</v>
      </c>
      <c r="K306" s="26">
        <v>93.2</v>
      </c>
      <c r="L306" s="26">
        <v>74.72</v>
      </c>
      <c r="M306" s="26">
        <v>46.9</v>
      </c>
      <c r="N306" s="26">
        <v>88.44</v>
      </c>
      <c r="O306" s="42"/>
      <c r="P306" s="26">
        <v>91.07</v>
      </c>
    </row>
    <row r="307" spans="1:16" x14ac:dyDescent="0.3">
      <c r="A307" s="24" t="s">
        <v>378</v>
      </c>
      <c r="B307" s="26">
        <v>101.71</v>
      </c>
      <c r="C307" s="26">
        <v>79.27</v>
      </c>
      <c r="D307" s="26">
        <v>89.91</v>
      </c>
      <c r="E307" s="26">
        <v>81.650000000000006</v>
      </c>
      <c r="F307" s="26">
        <v>104.19</v>
      </c>
      <c r="G307" s="26">
        <v>82.25</v>
      </c>
      <c r="H307" s="26">
        <v>104.71</v>
      </c>
      <c r="I307" s="26">
        <v>83.61</v>
      </c>
      <c r="J307" s="26">
        <v>82.06</v>
      </c>
      <c r="K307" s="26">
        <v>94.19</v>
      </c>
      <c r="L307" s="26">
        <v>75.09</v>
      </c>
      <c r="M307" s="26">
        <v>47.25</v>
      </c>
      <c r="N307" s="26">
        <v>88.57</v>
      </c>
      <c r="O307" s="42"/>
      <c r="P307" s="26">
        <v>91.6</v>
      </c>
    </row>
    <row r="308" spans="1:16" x14ac:dyDescent="0.3">
      <c r="A308" s="24" t="s">
        <v>379</v>
      </c>
      <c r="B308" s="26">
        <v>102.04</v>
      </c>
      <c r="C308" s="26">
        <v>79.650000000000006</v>
      </c>
      <c r="D308" s="26">
        <v>90.45</v>
      </c>
      <c r="E308" s="26">
        <v>81.8</v>
      </c>
      <c r="F308" s="26">
        <v>109.21</v>
      </c>
      <c r="G308" s="26">
        <v>84.65</v>
      </c>
      <c r="H308" s="26">
        <v>105.76</v>
      </c>
      <c r="I308" s="26">
        <v>84.5</v>
      </c>
      <c r="J308" s="26">
        <v>82.48</v>
      </c>
      <c r="K308" s="26">
        <v>97.72</v>
      </c>
      <c r="L308" s="26">
        <v>75.400000000000006</v>
      </c>
      <c r="M308" s="26">
        <v>48.81</v>
      </c>
      <c r="N308" s="26">
        <v>88.76</v>
      </c>
      <c r="O308" s="42"/>
      <c r="P308" s="26">
        <v>92.42</v>
      </c>
    </row>
    <row r="309" spans="1:16" x14ac:dyDescent="0.3">
      <c r="A309" s="24" t="s">
        <v>380</v>
      </c>
      <c r="B309" s="26">
        <v>102.17</v>
      </c>
      <c r="C309" s="26">
        <v>79.959999999999994</v>
      </c>
      <c r="D309" s="26">
        <v>90.9</v>
      </c>
      <c r="E309" s="26">
        <v>81.430000000000007</v>
      </c>
      <c r="F309" s="26">
        <v>111.4</v>
      </c>
      <c r="G309" s="26">
        <v>85.89</v>
      </c>
      <c r="H309" s="26">
        <v>106.12</v>
      </c>
      <c r="I309" s="26">
        <v>85.15</v>
      </c>
      <c r="J309" s="26">
        <v>82.97</v>
      </c>
      <c r="K309" s="26">
        <v>101.22</v>
      </c>
      <c r="L309" s="26">
        <v>75.81</v>
      </c>
      <c r="M309" s="26">
        <v>50.05</v>
      </c>
      <c r="N309" s="26">
        <v>88.92</v>
      </c>
      <c r="O309" s="42"/>
      <c r="P309" s="26">
        <v>92.84</v>
      </c>
    </row>
    <row r="310" spans="1:16" x14ac:dyDescent="0.3">
      <c r="A310" s="24" t="s">
        <v>381</v>
      </c>
      <c r="B310" s="26">
        <v>102.15</v>
      </c>
      <c r="C310" s="26">
        <v>80.319999999999993</v>
      </c>
      <c r="D310" s="26">
        <v>91.03</v>
      </c>
      <c r="E310" s="26">
        <v>82.11</v>
      </c>
      <c r="F310" s="26">
        <v>112.56</v>
      </c>
      <c r="G310" s="26">
        <v>86.89</v>
      </c>
      <c r="H310" s="26">
        <v>106.45</v>
      </c>
      <c r="I310" s="26">
        <v>85.77</v>
      </c>
      <c r="J310" s="26">
        <v>83.48</v>
      </c>
      <c r="K310" s="26">
        <v>103.31</v>
      </c>
      <c r="L310" s="26">
        <v>76.17</v>
      </c>
      <c r="M310" s="26">
        <v>50.32</v>
      </c>
      <c r="N310" s="26">
        <v>88.93</v>
      </c>
      <c r="O310" s="42"/>
      <c r="P310" s="26">
        <v>93.18</v>
      </c>
    </row>
    <row r="311" spans="1:16" x14ac:dyDescent="0.3">
      <c r="A311" s="24" t="s">
        <v>382</v>
      </c>
      <c r="B311" s="26">
        <v>102.09</v>
      </c>
      <c r="C311" s="26">
        <v>80.7</v>
      </c>
      <c r="D311" s="26">
        <v>91.47</v>
      </c>
      <c r="E311" s="26">
        <v>82.3</v>
      </c>
      <c r="F311" s="26">
        <v>112.99</v>
      </c>
      <c r="G311" s="26">
        <v>87.98</v>
      </c>
      <c r="H311" s="26">
        <v>106.68</v>
      </c>
      <c r="I311" s="26">
        <v>86.3</v>
      </c>
      <c r="J311" s="26">
        <v>84</v>
      </c>
      <c r="K311" s="26">
        <v>103.62</v>
      </c>
      <c r="L311" s="26">
        <v>76.69</v>
      </c>
      <c r="M311" s="26">
        <v>50.66</v>
      </c>
      <c r="N311" s="26">
        <v>89</v>
      </c>
      <c r="O311" s="42"/>
      <c r="P311" s="26">
        <v>93.39</v>
      </c>
    </row>
    <row r="312" spans="1:16" x14ac:dyDescent="0.3">
      <c r="A312" s="24" t="s">
        <v>383</v>
      </c>
      <c r="B312" s="26">
        <v>101.99</v>
      </c>
      <c r="C312" s="26">
        <v>80.83</v>
      </c>
      <c r="D312" s="26">
        <v>91.61</v>
      </c>
      <c r="E312" s="26">
        <v>82.53</v>
      </c>
      <c r="F312" s="26">
        <v>115.04</v>
      </c>
      <c r="G312" s="26">
        <v>88.92</v>
      </c>
      <c r="H312" s="26">
        <v>106.89</v>
      </c>
      <c r="I312" s="26">
        <v>87.24</v>
      </c>
      <c r="J312" s="26">
        <v>84.49</v>
      </c>
      <c r="K312" s="26">
        <v>104.52</v>
      </c>
      <c r="L312" s="26">
        <v>77.19</v>
      </c>
      <c r="M312" s="26">
        <v>51.34</v>
      </c>
      <c r="N312" s="26">
        <v>89.06</v>
      </c>
      <c r="O312" s="42"/>
      <c r="P312" s="26">
        <v>93.6</v>
      </c>
    </row>
    <row r="313" spans="1:16" x14ac:dyDescent="0.3">
      <c r="A313" s="24" t="s">
        <v>384</v>
      </c>
      <c r="B313" s="26">
        <v>101.57</v>
      </c>
      <c r="C313" s="26">
        <v>80.91</v>
      </c>
      <c r="D313" s="26">
        <v>91.53</v>
      </c>
      <c r="E313" s="26">
        <v>82.08</v>
      </c>
      <c r="F313" s="26">
        <v>114.14</v>
      </c>
      <c r="G313" s="26">
        <v>89.51</v>
      </c>
      <c r="H313" s="26">
        <v>106.64</v>
      </c>
      <c r="I313" s="26">
        <v>88.49</v>
      </c>
      <c r="J313" s="26">
        <v>84.68</v>
      </c>
      <c r="K313" s="26">
        <v>105.67</v>
      </c>
      <c r="L313" s="26">
        <v>77.84</v>
      </c>
      <c r="M313" s="26">
        <v>51.51</v>
      </c>
      <c r="N313" s="26">
        <v>89.15</v>
      </c>
      <c r="O313" s="42"/>
      <c r="P313" s="26">
        <v>93.47</v>
      </c>
    </row>
    <row r="314" spans="1:16" x14ac:dyDescent="0.3">
      <c r="A314" s="24" t="s">
        <v>385</v>
      </c>
      <c r="B314" s="26">
        <v>101.07</v>
      </c>
      <c r="C314" s="26">
        <v>80.94</v>
      </c>
      <c r="D314" s="26">
        <v>91.17</v>
      </c>
      <c r="E314" s="26">
        <v>82.59</v>
      </c>
      <c r="F314" s="26">
        <v>110.98</v>
      </c>
      <c r="G314" s="26">
        <v>89.25</v>
      </c>
      <c r="H314" s="26">
        <v>105.72</v>
      </c>
      <c r="I314" s="26">
        <v>88.71</v>
      </c>
      <c r="J314" s="26">
        <v>84.83</v>
      </c>
      <c r="K314" s="26">
        <v>107.4</v>
      </c>
      <c r="L314" s="26">
        <v>78.44</v>
      </c>
      <c r="M314" s="26">
        <v>50.92</v>
      </c>
      <c r="N314" s="26">
        <v>89.12</v>
      </c>
      <c r="O314" s="42"/>
      <c r="P314" s="26">
        <v>93.19</v>
      </c>
    </row>
    <row r="315" spans="1:16" x14ac:dyDescent="0.3">
      <c r="A315" s="24" t="s">
        <v>386</v>
      </c>
      <c r="B315" s="26">
        <v>100.5</v>
      </c>
      <c r="C315" s="26">
        <v>81.23</v>
      </c>
      <c r="D315" s="26">
        <v>91.03</v>
      </c>
      <c r="E315" s="26">
        <v>82.57</v>
      </c>
      <c r="F315" s="26">
        <v>108.96</v>
      </c>
      <c r="G315" s="26">
        <v>89.28</v>
      </c>
      <c r="H315" s="26">
        <v>104.77</v>
      </c>
      <c r="I315" s="26">
        <v>88.12</v>
      </c>
      <c r="J315" s="26">
        <v>84.99</v>
      </c>
      <c r="K315" s="26">
        <v>108.35</v>
      </c>
      <c r="L315" s="26">
        <v>79.010000000000005</v>
      </c>
      <c r="M315" s="26">
        <v>50.75</v>
      </c>
      <c r="N315" s="26">
        <v>88.78</v>
      </c>
      <c r="O315" s="42"/>
      <c r="P315" s="26">
        <v>92.91</v>
      </c>
    </row>
    <row r="316" spans="1:16" x14ac:dyDescent="0.3">
      <c r="A316" s="24" t="s">
        <v>387</v>
      </c>
      <c r="B316" s="26">
        <v>99.96</v>
      </c>
      <c r="C316" s="26">
        <v>81.260000000000005</v>
      </c>
      <c r="D316" s="26">
        <v>90.61</v>
      </c>
      <c r="E316" s="26">
        <v>82.34</v>
      </c>
      <c r="F316" s="26">
        <v>108.48</v>
      </c>
      <c r="G316" s="26">
        <v>89.68</v>
      </c>
      <c r="H316" s="26">
        <v>104.12</v>
      </c>
      <c r="I316" s="26">
        <v>88.19</v>
      </c>
      <c r="J316" s="26">
        <v>85.21</v>
      </c>
      <c r="K316" s="26">
        <v>109.53</v>
      </c>
      <c r="L316" s="26">
        <v>79.569999999999993</v>
      </c>
      <c r="M316" s="26">
        <v>51.35</v>
      </c>
      <c r="N316" s="26">
        <v>88.48</v>
      </c>
      <c r="O316" s="42"/>
      <c r="P316" s="26">
        <v>92.68</v>
      </c>
    </row>
    <row r="317" spans="1:16" x14ac:dyDescent="0.3">
      <c r="A317" s="24" t="s">
        <v>388</v>
      </c>
      <c r="B317" s="26">
        <v>99.45</v>
      </c>
      <c r="C317" s="26">
        <v>81.209999999999994</v>
      </c>
      <c r="D317" s="26">
        <v>90.25</v>
      </c>
      <c r="E317" s="26">
        <v>82.26</v>
      </c>
      <c r="F317" s="26">
        <v>108.05</v>
      </c>
      <c r="G317" s="26">
        <v>90.65</v>
      </c>
      <c r="H317" s="26">
        <v>103.3</v>
      </c>
      <c r="I317" s="26">
        <v>87.79</v>
      </c>
      <c r="J317" s="26">
        <v>85.53</v>
      </c>
      <c r="K317" s="26">
        <v>111.23</v>
      </c>
      <c r="L317" s="26">
        <v>80.14</v>
      </c>
      <c r="M317" s="26">
        <v>52.03</v>
      </c>
      <c r="N317" s="26">
        <v>88.3</v>
      </c>
      <c r="O317" s="42"/>
      <c r="P317" s="26">
        <v>92.46</v>
      </c>
    </row>
    <row r="318" spans="1:16" x14ac:dyDescent="0.3">
      <c r="A318" s="24" t="s">
        <v>389</v>
      </c>
      <c r="B318" s="26">
        <v>98.86</v>
      </c>
      <c r="C318" s="26">
        <v>81.14</v>
      </c>
      <c r="D318" s="26">
        <v>90.04</v>
      </c>
      <c r="E318" s="26">
        <v>82.28</v>
      </c>
      <c r="F318" s="26">
        <v>105.79</v>
      </c>
      <c r="G318" s="26">
        <v>91.07</v>
      </c>
      <c r="H318" s="26">
        <v>102.22</v>
      </c>
      <c r="I318" s="26">
        <v>86.62</v>
      </c>
      <c r="J318" s="26">
        <v>85.89</v>
      </c>
      <c r="K318" s="26">
        <v>111.83</v>
      </c>
      <c r="L318" s="26">
        <v>80.63</v>
      </c>
      <c r="M318" s="26">
        <v>52.14</v>
      </c>
      <c r="N318" s="26">
        <v>88.01</v>
      </c>
      <c r="O318" s="42"/>
      <c r="P318" s="26">
        <v>92.07</v>
      </c>
    </row>
    <row r="319" spans="1:16" x14ac:dyDescent="0.3">
      <c r="A319" s="24" t="s">
        <v>390</v>
      </c>
      <c r="B319" s="26">
        <v>98.5</v>
      </c>
      <c r="C319" s="26">
        <v>81.150000000000006</v>
      </c>
      <c r="D319" s="26">
        <v>90.26</v>
      </c>
      <c r="E319" s="26">
        <v>82.73</v>
      </c>
      <c r="F319" s="26">
        <v>105.16</v>
      </c>
      <c r="G319" s="26">
        <v>91.42</v>
      </c>
      <c r="H319" s="26">
        <v>101.46</v>
      </c>
      <c r="I319" s="26">
        <v>85.27</v>
      </c>
      <c r="J319" s="26">
        <v>86.33</v>
      </c>
      <c r="K319" s="26">
        <v>113.12</v>
      </c>
      <c r="L319" s="26">
        <v>81.08</v>
      </c>
      <c r="M319" s="26">
        <v>52.98</v>
      </c>
      <c r="N319" s="26">
        <v>87.79</v>
      </c>
      <c r="O319" s="42"/>
      <c r="P319" s="26">
        <v>91.93</v>
      </c>
    </row>
    <row r="320" spans="1:16" x14ac:dyDescent="0.3">
      <c r="A320" s="24" t="s">
        <v>391</v>
      </c>
      <c r="B320" s="26">
        <v>98.18</v>
      </c>
      <c r="C320" s="26">
        <v>81.16</v>
      </c>
      <c r="D320" s="26">
        <v>90.26</v>
      </c>
      <c r="E320" s="26">
        <v>84.54</v>
      </c>
      <c r="F320" s="26">
        <v>106.59</v>
      </c>
      <c r="G320" s="26">
        <v>92.44</v>
      </c>
      <c r="H320" s="26">
        <v>100.99</v>
      </c>
      <c r="I320" s="26">
        <v>84.98</v>
      </c>
      <c r="J320" s="26">
        <v>86.83</v>
      </c>
      <c r="K320" s="26">
        <v>114.74</v>
      </c>
      <c r="L320" s="26">
        <v>81.510000000000005</v>
      </c>
      <c r="M320" s="26">
        <v>53.68</v>
      </c>
      <c r="N320" s="26">
        <v>87.76</v>
      </c>
      <c r="O320" s="42"/>
      <c r="P320" s="26">
        <v>92.03</v>
      </c>
    </row>
    <row r="321" spans="1:16" x14ac:dyDescent="0.3">
      <c r="A321" s="24" t="s">
        <v>392</v>
      </c>
      <c r="B321" s="26">
        <v>97.91</v>
      </c>
      <c r="C321" s="26">
        <v>81.3</v>
      </c>
      <c r="D321" s="26">
        <v>90.74</v>
      </c>
      <c r="E321" s="26">
        <v>83.62</v>
      </c>
      <c r="F321" s="26">
        <v>105.51</v>
      </c>
      <c r="G321" s="26">
        <v>92.94</v>
      </c>
      <c r="H321" s="26">
        <v>100.29</v>
      </c>
      <c r="I321" s="26">
        <v>85.18</v>
      </c>
      <c r="J321" s="26">
        <v>87.02</v>
      </c>
      <c r="K321" s="26">
        <v>114.92</v>
      </c>
      <c r="L321" s="26">
        <v>81.91</v>
      </c>
      <c r="M321" s="26">
        <v>55.03</v>
      </c>
      <c r="N321" s="26">
        <v>87.89</v>
      </c>
      <c r="O321" s="42"/>
      <c r="P321" s="26">
        <v>91.82</v>
      </c>
    </row>
    <row r="322" spans="1:16" x14ac:dyDescent="0.3">
      <c r="A322" s="24" t="s">
        <v>393</v>
      </c>
      <c r="B322" s="26">
        <v>97.66</v>
      </c>
      <c r="C322" s="26">
        <v>81.48</v>
      </c>
      <c r="D322" s="26">
        <v>91.05</v>
      </c>
      <c r="E322" s="26">
        <v>82.96</v>
      </c>
      <c r="F322" s="26">
        <v>105.01</v>
      </c>
      <c r="G322" s="26">
        <v>93.13</v>
      </c>
      <c r="H322" s="26">
        <v>99.67</v>
      </c>
      <c r="I322" s="26">
        <v>85.34</v>
      </c>
      <c r="J322" s="26">
        <v>87.28</v>
      </c>
      <c r="K322" s="26">
        <v>113.78</v>
      </c>
      <c r="L322" s="26">
        <v>82.37</v>
      </c>
      <c r="M322" s="26">
        <v>55.54</v>
      </c>
      <c r="N322" s="26">
        <v>88.02</v>
      </c>
      <c r="O322" s="42"/>
      <c r="P322" s="26">
        <v>91.62</v>
      </c>
    </row>
    <row r="323" spans="1:16" x14ac:dyDescent="0.3">
      <c r="A323" s="24" t="s">
        <v>394</v>
      </c>
      <c r="B323" s="26">
        <v>97.51</v>
      </c>
      <c r="C323" s="26">
        <v>81.760000000000005</v>
      </c>
      <c r="D323" s="26">
        <v>91.72</v>
      </c>
      <c r="E323" s="26">
        <v>82.08</v>
      </c>
      <c r="F323" s="26">
        <v>105.85</v>
      </c>
      <c r="G323" s="26">
        <v>93.62</v>
      </c>
      <c r="H323" s="26">
        <v>99.32</v>
      </c>
      <c r="I323" s="26">
        <v>84.75</v>
      </c>
      <c r="J323" s="26">
        <v>87.52</v>
      </c>
      <c r="K323" s="26">
        <v>113.34</v>
      </c>
      <c r="L323" s="26">
        <v>82.83</v>
      </c>
      <c r="M323" s="26">
        <v>56.94</v>
      </c>
      <c r="N323" s="26">
        <v>88.39</v>
      </c>
      <c r="O323" s="42"/>
      <c r="P323" s="26">
        <v>91.59</v>
      </c>
    </row>
    <row r="324" spans="1:16" x14ac:dyDescent="0.3">
      <c r="A324" s="24" t="s">
        <v>395</v>
      </c>
      <c r="B324" s="26">
        <v>97.4</v>
      </c>
      <c r="C324" s="26">
        <v>82.1</v>
      </c>
      <c r="D324" s="26">
        <v>92.2</v>
      </c>
      <c r="E324" s="26">
        <v>81.83</v>
      </c>
      <c r="F324" s="26">
        <v>108.79</v>
      </c>
      <c r="G324" s="26">
        <v>94.58</v>
      </c>
      <c r="H324" s="26">
        <v>99.36</v>
      </c>
      <c r="I324" s="26">
        <v>85.11</v>
      </c>
      <c r="J324" s="26">
        <v>87.66</v>
      </c>
      <c r="K324" s="26">
        <v>114.03</v>
      </c>
      <c r="L324" s="26">
        <v>83.27</v>
      </c>
      <c r="M324" s="26">
        <v>58.86</v>
      </c>
      <c r="N324" s="26">
        <v>88.41</v>
      </c>
      <c r="O324" s="42"/>
      <c r="P324" s="26">
        <v>91.81</v>
      </c>
    </row>
    <row r="325" spans="1:16" x14ac:dyDescent="0.3">
      <c r="A325" s="24" t="s">
        <v>396</v>
      </c>
      <c r="B325" s="26">
        <v>97.13</v>
      </c>
      <c r="C325" s="26">
        <v>82.44</v>
      </c>
      <c r="D325" s="26">
        <v>92.36</v>
      </c>
      <c r="E325" s="26">
        <v>81.73</v>
      </c>
      <c r="F325" s="26">
        <v>109.24</v>
      </c>
      <c r="G325" s="26">
        <v>95.51</v>
      </c>
      <c r="H325" s="26">
        <v>99.06</v>
      </c>
      <c r="I325" s="26">
        <v>85.32</v>
      </c>
      <c r="J325" s="26">
        <v>87.98</v>
      </c>
      <c r="K325" s="26">
        <v>113.74</v>
      </c>
      <c r="L325" s="26">
        <v>83.74</v>
      </c>
      <c r="M325" s="26">
        <v>60.35</v>
      </c>
      <c r="N325" s="26">
        <v>88.41</v>
      </c>
      <c r="O325" s="42"/>
      <c r="P325" s="26">
        <v>91.83</v>
      </c>
    </row>
    <row r="326" spans="1:16" x14ac:dyDescent="0.3">
      <c r="A326" s="24" t="s">
        <v>397</v>
      </c>
      <c r="B326" s="26">
        <v>96.92</v>
      </c>
      <c r="C326" s="26">
        <v>82.78</v>
      </c>
      <c r="D326" s="26">
        <v>92.74</v>
      </c>
      <c r="E326" s="26">
        <v>80.77</v>
      </c>
      <c r="F326" s="26">
        <v>107.98</v>
      </c>
      <c r="G326" s="26">
        <v>96.03</v>
      </c>
      <c r="H326" s="26">
        <v>98.6</v>
      </c>
      <c r="I326" s="26">
        <v>85.28</v>
      </c>
      <c r="J326" s="26">
        <v>88.14</v>
      </c>
      <c r="K326" s="26">
        <v>112.55</v>
      </c>
      <c r="L326" s="26">
        <v>84.22</v>
      </c>
      <c r="M326" s="26">
        <v>61.82</v>
      </c>
      <c r="N326" s="26">
        <v>88.3</v>
      </c>
      <c r="O326" s="42"/>
      <c r="P326" s="26">
        <v>91.66</v>
      </c>
    </row>
    <row r="327" spans="1:16" x14ac:dyDescent="0.3">
      <c r="A327" s="24" t="s">
        <v>398</v>
      </c>
      <c r="B327" s="26">
        <v>96.75</v>
      </c>
      <c r="C327" s="26">
        <v>83.28</v>
      </c>
      <c r="D327" s="26">
        <v>93.41</v>
      </c>
      <c r="E327" s="26">
        <v>79.650000000000006</v>
      </c>
      <c r="F327" s="26">
        <v>108.8</v>
      </c>
      <c r="G327" s="26">
        <v>96.44</v>
      </c>
      <c r="H327" s="26">
        <v>98.4</v>
      </c>
      <c r="I327" s="26">
        <v>85.21</v>
      </c>
      <c r="J327" s="26">
        <v>88.25</v>
      </c>
      <c r="K327" s="26">
        <v>111.4</v>
      </c>
      <c r="L327" s="26">
        <v>84.74</v>
      </c>
      <c r="M327" s="26">
        <v>63.9</v>
      </c>
      <c r="N327" s="26">
        <v>88.18</v>
      </c>
      <c r="O327" s="42"/>
      <c r="P327" s="26">
        <v>91.64</v>
      </c>
    </row>
    <row r="328" spans="1:16" x14ac:dyDescent="0.3">
      <c r="A328" s="24" t="s">
        <v>399</v>
      </c>
      <c r="B328" s="26">
        <v>96.8</v>
      </c>
      <c r="C328" s="26">
        <v>84.05</v>
      </c>
      <c r="D328" s="26">
        <v>94.34</v>
      </c>
      <c r="E328" s="26">
        <v>79.53</v>
      </c>
      <c r="F328" s="26">
        <v>110.22</v>
      </c>
      <c r="G328" s="26">
        <v>97.03</v>
      </c>
      <c r="H328" s="26">
        <v>98.68</v>
      </c>
      <c r="I328" s="26">
        <v>85.4</v>
      </c>
      <c r="J328" s="26">
        <v>88.31</v>
      </c>
      <c r="K328" s="26">
        <v>111.91</v>
      </c>
      <c r="L328" s="26">
        <v>85.35</v>
      </c>
      <c r="M328" s="26">
        <v>66.349999999999994</v>
      </c>
      <c r="N328" s="26">
        <v>88.12</v>
      </c>
      <c r="O328" s="42"/>
      <c r="P328" s="26">
        <v>91.99</v>
      </c>
    </row>
    <row r="329" spans="1:16" x14ac:dyDescent="0.3">
      <c r="A329" s="24" t="s">
        <v>400</v>
      </c>
      <c r="B329" s="26">
        <v>96.55</v>
      </c>
      <c r="C329" s="26">
        <v>84.62</v>
      </c>
      <c r="D329" s="26">
        <v>94.56</v>
      </c>
      <c r="E329" s="26">
        <v>78.34</v>
      </c>
      <c r="F329" s="26">
        <v>110.93</v>
      </c>
      <c r="G329" s="26">
        <v>98.28</v>
      </c>
      <c r="H329" s="26">
        <v>98.29</v>
      </c>
      <c r="I329" s="26">
        <v>85.85</v>
      </c>
      <c r="J329" s="26">
        <v>88.43</v>
      </c>
      <c r="K329" s="26">
        <v>111.42</v>
      </c>
      <c r="L329" s="26">
        <v>86.11</v>
      </c>
      <c r="M329" s="26">
        <v>69.290000000000006</v>
      </c>
      <c r="N329" s="26">
        <v>88.14</v>
      </c>
      <c r="O329" s="42"/>
      <c r="P329" s="26">
        <v>92</v>
      </c>
    </row>
    <row r="330" spans="1:16" x14ac:dyDescent="0.3">
      <c r="A330" s="24" t="s">
        <v>401</v>
      </c>
      <c r="B330" s="26">
        <v>96.46</v>
      </c>
      <c r="C330" s="26">
        <v>85.27</v>
      </c>
      <c r="D330" s="26">
        <v>95.03</v>
      </c>
      <c r="E330" s="26">
        <v>77.67</v>
      </c>
      <c r="F330" s="26">
        <v>111.2</v>
      </c>
      <c r="G330" s="26">
        <v>98.92</v>
      </c>
      <c r="H330" s="26">
        <v>97.85</v>
      </c>
      <c r="I330" s="26">
        <v>86.42</v>
      </c>
      <c r="J330" s="26">
        <v>88.48</v>
      </c>
      <c r="K330" s="26">
        <v>111.88</v>
      </c>
      <c r="L330" s="26">
        <v>86.82</v>
      </c>
      <c r="M330" s="26">
        <v>71.040000000000006</v>
      </c>
      <c r="N330" s="26">
        <v>88.24</v>
      </c>
      <c r="O330" s="42"/>
      <c r="P330" s="26">
        <v>92.07</v>
      </c>
    </row>
    <row r="331" spans="1:16" x14ac:dyDescent="0.3">
      <c r="A331" s="24" t="s">
        <v>402</v>
      </c>
      <c r="B331" s="26">
        <v>96.36</v>
      </c>
      <c r="C331" s="26">
        <v>86.04</v>
      </c>
      <c r="D331" s="26">
        <v>95.52</v>
      </c>
      <c r="E331" s="26">
        <v>77.37</v>
      </c>
      <c r="F331" s="26">
        <v>112.58</v>
      </c>
      <c r="G331" s="26">
        <v>99.39</v>
      </c>
      <c r="H331" s="26">
        <v>97.7</v>
      </c>
      <c r="I331" s="26">
        <v>86.71</v>
      </c>
      <c r="J331" s="26">
        <v>88.48</v>
      </c>
      <c r="K331" s="26">
        <v>110.75</v>
      </c>
      <c r="L331" s="26">
        <v>87.45</v>
      </c>
      <c r="M331" s="26">
        <v>73.12</v>
      </c>
      <c r="N331" s="26">
        <v>88.39</v>
      </c>
      <c r="O331" s="42"/>
      <c r="P331" s="26">
        <v>92.23</v>
      </c>
    </row>
    <row r="332" spans="1:16" x14ac:dyDescent="0.3">
      <c r="A332" s="24" t="s">
        <v>403</v>
      </c>
      <c r="B332" s="26">
        <v>96.36</v>
      </c>
      <c r="C332" s="26">
        <v>86.9</v>
      </c>
      <c r="D332" s="26">
        <v>95.92</v>
      </c>
      <c r="E332" s="26">
        <v>77.47</v>
      </c>
      <c r="F332" s="26">
        <v>115.34</v>
      </c>
      <c r="G332" s="26">
        <v>100.12</v>
      </c>
      <c r="H332" s="26">
        <v>97.78</v>
      </c>
      <c r="I332" s="26">
        <v>87.98</v>
      </c>
      <c r="J332" s="26">
        <v>88.44</v>
      </c>
      <c r="K332" s="26">
        <v>108.93</v>
      </c>
      <c r="L332" s="26">
        <v>88.02</v>
      </c>
      <c r="M332" s="26">
        <v>76.430000000000007</v>
      </c>
      <c r="N332" s="26">
        <v>88.59</v>
      </c>
      <c r="O332" s="42"/>
      <c r="P332" s="26">
        <v>92.58</v>
      </c>
    </row>
    <row r="333" spans="1:16" x14ac:dyDescent="0.3">
      <c r="A333" s="24" t="s">
        <v>404</v>
      </c>
      <c r="B333" s="26">
        <v>96.21</v>
      </c>
      <c r="C333" s="26">
        <v>87.47</v>
      </c>
      <c r="D333" s="26">
        <v>96.05</v>
      </c>
      <c r="E333" s="26">
        <v>77.14</v>
      </c>
      <c r="F333" s="26">
        <v>115.83</v>
      </c>
      <c r="G333" s="26">
        <v>100.91</v>
      </c>
      <c r="H333" s="26">
        <v>97.56</v>
      </c>
      <c r="I333" s="26">
        <v>89.8</v>
      </c>
      <c r="J333" s="26">
        <v>88.78</v>
      </c>
      <c r="K333" s="26">
        <v>108.39</v>
      </c>
      <c r="L333" s="26">
        <v>88.55</v>
      </c>
      <c r="M333" s="26">
        <v>79.59</v>
      </c>
      <c r="N333" s="26">
        <v>88.91</v>
      </c>
      <c r="O333" s="42"/>
      <c r="P333" s="26">
        <v>92.72</v>
      </c>
    </row>
    <row r="334" spans="1:16" x14ac:dyDescent="0.3">
      <c r="A334" s="24" t="s">
        <v>405</v>
      </c>
      <c r="B334" s="26">
        <v>96.04</v>
      </c>
      <c r="C334" s="26">
        <v>88.27</v>
      </c>
      <c r="D334" s="26">
        <v>96.13</v>
      </c>
      <c r="E334" s="26">
        <v>78.09</v>
      </c>
      <c r="F334" s="26">
        <v>116.57</v>
      </c>
      <c r="G334" s="26">
        <v>101.85</v>
      </c>
      <c r="H334" s="26">
        <v>97.45</v>
      </c>
      <c r="I334" s="26">
        <v>91.73</v>
      </c>
      <c r="J334" s="26">
        <v>88.98</v>
      </c>
      <c r="K334" s="26">
        <v>108.13</v>
      </c>
      <c r="L334" s="26">
        <v>89.05</v>
      </c>
      <c r="M334" s="26">
        <v>81.59</v>
      </c>
      <c r="N334" s="26">
        <v>89.32</v>
      </c>
      <c r="O334" s="42"/>
      <c r="P334" s="26">
        <v>92.99</v>
      </c>
    </row>
    <row r="335" spans="1:16" x14ac:dyDescent="0.3">
      <c r="A335" s="24" t="s">
        <v>406</v>
      </c>
      <c r="B335" s="26">
        <v>95.96</v>
      </c>
      <c r="C335" s="26">
        <v>88.93</v>
      </c>
      <c r="D335" s="26">
        <v>96.3</v>
      </c>
      <c r="E335" s="26">
        <v>78.77</v>
      </c>
      <c r="F335" s="26">
        <v>116.54</v>
      </c>
      <c r="G335" s="26">
        <v>102.26</v>
      </c>
      <c r="H335" s="26">
        <v>97.55</v>
      </c>
      <c r="I335" s="26">
        <v>93.34</v>
      </c>
      <c r="J335" s="26">
        <v>89.11</v>
      </c>
      <c r="K335" s="26">
        <v>107.03</v>
      </c>
      <c r="L335" s="26">
        <v>89.54</v>
      </c>
      <c r="M335" s="26">
        <v>83.5</v>
      </c>
      <c r="N335" s="26">
        <v>89.75</v>
      </c>
      <c r="O335" s="42"/>
      <c r="P335" s="26">
        <v>93.23</v>
      </c>
    </row>
    <row r="336" spans="1:16" x14ac:dyDescent="0.3">
      <c r="A336" s="24" t="s">
        <v>407</v>
      </c>
      <c r="B336" s="26">
        <v>95.96</v>
      </c>
      <c r="C336" s="26">
        <v>89.98</v>
      </c>
      <c r="D336" s="26">
        <v>96.63</v>
      </c>
      <c r="E336" s="26">
        <v>80.02</v>
      </c>
      <c r="F336" s="26">
        <v>116.32</v>
      </c>
      <c r="G336" s="26">
        <v>102.76</v>
      </c>
      <c r="H336" s="26">
        <v>97.74</v>
      </c>
      <c r="I336" s="26">
        <v>94.88</v>
      </c>
      <c r="J336" s="26">
        <v>89.21</v>
      </c>
      <c r="K336" s="26">
        <v>106.65</v>
      </c>
      <c r="L336" s="26">
        <v>90.02</v>
      </c>
      <c r="M336" s="26">
        <v>88.18</v>
      </c>
      <c r="N336" s="26">
        <v>90.14</v>
      </c>
      <c r="O336" s="42"/>
      <c r="P336" s="26">
        <v>93.71</v>
      </c>
    </row>
    <row r="337" spans="1:16" x14ac:dyDescent="0.3">
      <c r="A337" s="24" t="s">
        <v>408</v>
      </c>
      <c r="B337" s="26">
        <v>96.05</v>
      </c>
      <c r="C337" s="26">
        <v>90.69</v>
      </c>
      <c r="D337" s="26">
        <v>96.7</v>
      </c>
      <c r="E337" s="26">
        <v>81.73</v>
      </c>
      <c r="F337" s="26">
        <v>114.58</v>
      </c>
      <c r="G337" s="26">
        <v>102.3</v>
      </c>
      <c r="H337" s="26">
        <v>97.55</v>
      </c>
      <c r="I337" s="26">
        <v>95.9</v>
      </c>
      <c r="J337" s="26">
        <v>89.67</v>
      </c>
      <c r="K337" s="26">
        <v>106.68</v>
      </c>
      <c r="L337" s="26">
        <v>90.74</v>
      </c>
      <c r="M337" s="26">
        <v>88.32</v>
      </c>
      <c r="N337" s="26">
        <v>90.52</v>
      </c>
      <c r="O337" s="42"/>
      <c r="P337" s="26">
        <v>94.03</v>
      </c>
    </row>
    <row r="338" spans="1:16" x14ac:dyDescent="0.3">
      <c r="A338" s="24" t="s">
        <v>409</v>
      </c>
      <c r="B338" s="26">
        <v>96.27</v>
      </c>
      <c r="C338" s="26">
        <v>91.55</v>
      </c>
      <c r="D338" s="26">
        <v>97.06</v>
      </c>
      <c r="E338" s="26">
        <v>83.02</v>
      </c>
      <c r="F338" s="26">
        <v>112.76</v>
      </c>
      <c r="G338" s="26">
        <v>102.05</v>
      </c>
      <c r="H338" s="26">
        <v>97.32</v>
      </c>
      <c r="I338" s="26">
        <v>96.58</v>
      </c>
      <c r="J338" s="26">
        <v>90.08</v>
      </c>
      <c r="K338" s="26">
        <v>106</v>
      </c>
      <c r="L338" s="26">
        <v>91.47</v>
      </c>
      <c r="M338" s="26">
        <v>89.83</v>
      </c>
      <c r="N338" s="26">
        <v>90.91</v>
      </c>
      <c r="O338" s="42"/>
      <c r="P338" s="26">
        <v>94.38</v>
      </c>
    </row>
    <row r="339" spans="1:16" x14ac:dyDescent="0.3">
      <c r="A339" s="24" t="s">
        <v>410</v>
      </c>
      <c r="B339" s="26">
        <v>96.5</v>
      </c>
      <c r="C339" s="26">
        <v>92.43</v>
      </c>
      <c r="D339" s="26">
        <v>97.5</v>
      </c>
      <c r="E339" s="26">
        <v>83.37</v>
      </c>
      <c r="F339" s="26">
        <v>111.74</v>
      </c>
      <c r="G339" s="26">
        <v>101.97</v>
      </c>
      <c r="H339" s="26">
        <v>97.46</v>
      </c>
      <c r="I339" s="26">
        <v>97.25</v>
      </c>
      <c r="J339" s="26">
        <v>90.48</v>
      </c>
      <c r="K339" s="26">
        <v>105.65</v>
      </c>
      <c r="L339" s="26">
        <v>92.13</v>
      </c>
      <c r="M339" s="26">
        <v>90.62</v>
      </c>
      <c r="N339" s="26">
        <v>91.32</v>
      </c>
      <c r="O339" s="42"/>
      <c r="P339" s="26">
        <v>94.72</v>
      </c>
    </row>
    <row r="340" spans="1:16" x14ac:dyDescent="0.3">
      <c r="A340" s="24" t="s">
        <v>411</v>
      </c>
      <c r="B340" s="26">
        <v>96.94</v>
      </c>
      <c r="C340" s="26">
        <v>93.58</v>
      </c>
      <c r="D340" s="26">
        <v>98.11</v>
      </c>
      <c r="E340" s="26">
        <v>85.03</v>
      </c>
      <c r="F340" s="26">
        <v>112.23</v>
      </c>
      <c r="G340" s="26">
        <v>102.06</v>
      </c>
      <c r="H340" s="26">
        <v>98.09</v>
      </c>
      <c r="I340" s="26">
        <v>98.44</v>
      </c>
      <c r="J340" s="26">
        <v>90.85</v>
      </c>
      <c r="K340" s="26">
        <v>104.17</v>
      </c>
      <c r="L340" s="26">
        <v>92.76</v>
      </c>
      <c r="M340" s="26">
        <v>93.07</v>
      </c>
      <c r="N340" s="26">
        <v>91.81</v>
      </c>
      <c r="O340" s="42"/>
      <c r="P340" s="26">
        <v>95.42</v>
      </c>
    </row>
    <row r="341" spans="1:16" x14ac:dyDescent="0.3">
      <c r="A341" s="24" t="s">
        <v>412</v>
      </c>
      <c r="B341" s="26">
        <v>97.14</v>
      </c>
      <c r="C341" s="26">
        <v>94.44</v>
      </c>
      <c r="D341" s="26">
        <v>98.17</v>
      </c>
      <c r="E341" s="26">
        <v>86.73</v>
      </c>
      <c r="F341" s="26">
        <v>111.05</v>
      </c>
      <c r="G341" s="26">
        <v>101.55</v>
      </c>
      <c r="H341" s="26">
        <v>98.26</v>
      </c>
      <c r="I341" s="26">
        <v>100.39</v>
      </c>
      <c r="J341" s="26">
        <v>91.82</v>
      </c>
      <c r="K341" s="26">
        <v>102.64</v>
      </c>
      <c r="L341" s="26">
        <v>93.41</v>
      </c>
      <c r="M341" s="26">
        <v>94.79</v>
      </c>
      <c r="N341" s="26">
        <v>92.4</v>
      </c>
      <c r="O341" s="42"/>
      <c r="P341" s="26">
        <v>95.88</v>
      </c>
    </row>
    <row r="342" spans="1:16" x14ac:dyDescent="0.3">
      <c r="A342" s="24" t="s">
        <v>413</v>
      </c>
      <c r="B342" s="26">
        <v>97.37</v>
      </c>
      <c r="C342" s="26">
        <v>95.61</v>
      </c>
      <c r="D342" s="26">
        <v>98.44</v>
      </c>
      <c r="E342" s="26">
        <v>89.1</v>
      </c>
      <c r="F342" s="26">
        <v>109.43</v>
      </c>
      <c r="G342" s="26">
        <v>100.98</v>
      </c>
      <c r="H342" s="26">
        <v>98.42</v>
      </c>
      <c r="I342" s="26">
        <v>103.04</v>
      </c>
      <c r="J342" s="26">
        <v>92.75</v>
      </c>
      <c r="K342" s="26">
        <v>102.49</v>
      </c>
      <c r="L342" s="26">
        <v>93.99</v>
      </c>
      <c r="M342" s="26">
        <v>95.34</v>
      </c>
      <c r="N342" s="26">
        <v>93.06</v>
      </c>
      <c r="O342" s="42"/>
      <c r="P342" s="26">
        <v>96.45</v>
      </c>
    </row>
    <row r="343" spans="1:16" x14ac:dyDescent="0.3">
      <c r="A343" s="24" t="s">
        <v>414</v>
      </c>
      <c r="B343" s="26">
        <v>97.63</v>
      </c>
      <c r="C343" s="26">
        <v>96.51</v>
      </c>
      <c r="D343" s="26">
        <v>98.67</v>
      </c>
      <c r="E343" s="26">
        <v>91.44</v>
      </c>
      <c r="F343" s="26">
        <v>107.2</v>
      </c>
      <c r="G343" s="26">
        <v>100.32</v>
      </c>
      <c r="H343" s="26">
        <v>98.74</v>
      </c>
      <c r="I343" s="26">
        <v>105.64</v>
      </c>
      <c r="J343" s="26">
        <v>93.68</v>
      </c>
      <c r="K343" s="26">
        <v>103.49</v>
      </c>
      <c r="L343" s="26">
        <v>94.59</v>
      </c>
      <c r="M343" s="26">
        <v>95.34</v>
      </c>
      <c r="N343" s="26">
        <v>93.77</v>
      </c>
      <c r="O343" s="42"/>
      <c r="P343" s="26">
        <v>97.02</v>
      </c>
    </row>
    <row r="344" spans="1:16" x14ac:dyDescent="0.3">
      <c r="A344" s="24" t="s">
        <v>415</v>
      </c>
      <c r="B344" s="26">
        <v>98.08</v>
      </c>
      <c r="C344" s="26">
        <v>97.18</v>
      </c>
      <c r="D344" s="26">
        <v>99.23</v>
      </c>
      <c r="E344" s="26">
        <v>93.3</v>
      </c>
      <c r="F344" s="26">
        <v>105.46</v>
      </c>
      <c r="G344" s="26">
        <v>99.93</v>
      </c>
      <c r="H344" s="26">
        <v>99.16</v>
      </c>
      <c r="I344" s="26">
        <v>106.75</v>
      </c>
      <c r="J344" s="26">
        <v>94.53</v>
      </c>
      <c r="K344" s="26">
        <v>104.38</v>
      </c>
      <c r="L344" s="26">
        <v>95.21</v>
      </c>
      <c r="M344" s="26">
        <v>96.1</v>
      </c>
      <c r="N344" s="26">
        <v>94.49</v>
      </c>
      <c r="O344" s="42"/>
      <c r="P344" s="26">
        <v>97.63</v>
      </c>
    </row>
    <row r="345" spans="1:16" x14ac:dyDescent="0.3">
      <c r="A345" s="24" t="s">
        <v>416</v>
      </c>
      <c r="B345" s="26">
        <v>98.29</v>
      </c>
      <c r="C345" s="26">
        <v>97.72</v>
      </c>
      <c r="D345" s="26">
        <v>99.24</v>
      </c>
      <c r="E345" s="26">
        <v>94.83</v>
      </c>
      <c r="F345" s="26">
        <v>103.81</v>
      </c>
      <c r="G345" s="26">
        <v>99.64</v>
      </c>
      <c r="H345" s="26">
        <v>99.24</v>
      </c>
      <c r="I345" s="26">
        <v>106.62</v>
      </c>
      <c r="J345" s="26">
        <v>95.59</v>
      </c>
      <c r="K345" s="26">
        <v>104.37</v>
      </c>
      <c r="L345" s="26">
        <v>95.85</v>
      </c>
      <c r="M345" s="26">
        <v>95.6</v>
      </c>
      <c r="N345" s="26">
        <v>95.25</v>
      </c>
      <c r="O345" s="42"/>
      <c r="P345" s="26">
        <v>98</v>
      </c>
    </row>
    <row r="346" spans="1:16" x14ac:dyDescent="0.3">
      <c r="A346" s="24" t="s">
        <v>417</v>
      </c>
      <c r="B346" s="26">
        <v>98.49</v>
      </c>
      <c r="C346" s="26">
        <v>98.22</v>
      </c>
      <c r="D346" s="26">
        <v>99.22</v>
      </c>
      <c r="E346" s="26">
        <v>97.26</v>
      </c>
      <c r="F346" s="26">
        <v>101.82</v>
      </c>
      <c r="G346" s="26">
        <v>99.4</v>
      </c>
      <c r="H346" s="26">
        <v>99.33</v>
      </c>
      <c r="I346" s="26">
        <v>105.8</v>
      </c>
      <c r="J346" s="26">
        <v>96.53</v>
      </c>
      <c r="K346" s="26">
        <v>103.01</v>
      </c>
      <c r="L346" s="26">
        <v>96.56</v>
      </c>
      <c r="M346" s="26">
        <v>95.06</v>
      </c>
      <c r="N346" s="26">
        <v>96.03</v>
      </c>
      <c r="O346" s="42"/>
      <c r="P346" s="26">
        <v>98.38</v>
      </c>
    </row>
    <row r="347" spans="1:16" x14ac:dyDescent="0.3">
      <c r="A347" s="24" t="s">
        <v>418</v>
      </c>
      <c r="B347" s="26">
        <v>98.8</v>
      </c>
      <c r="C347" s="26">
        <v>98.59</v>
      </c>
      <c r="D347" s="26">
        <v>99.51</v>
      </c>
      <c r="E347" s="26">
        <v>98.61</v>
      </c>
      <c r="F347" s="26">
        <v>100.8</v>
      </c>
      <c r="G347" s="26">
        <v>99.38</v>
      </c>
      <c r="H347" s="26">
        <v>99.44</v>
      </c>
      <c r="I347" s="26">
        <v>104.78</v>
      </c>
      <c r="J347" s="26">
        <v>97.44</v>
      </c>
      <c r="K347" s="26">
        <v>102.46</v>
      </c>
      <c r="L347" s="26">
        <v>97.37</v>
      </c>
      <c r="M347" s="26">
        <v>95.05</v>
      </c>
      <c r="N347" s="26">
        <v>96.84</v>
      </c>
      <c r="O347" s="42"/>
      <c r="P347" s="26">
        <v>98.76</v>
      </c>
    </row>
    <row r="348" spans="1:16" x14ac:dyDescent="0.3">
      <c r="A348" s="24" t="s">
        <v>419</v>
      </c>
      <c r="B348" s="26">
        <v>99.24</v>
      </c>
      <c r="C348" s="26">
        <v>98.98</v>
      </c>
      <c r="D348" s="26">
        <v>99.75</v>
      </c>
      <c r="E348" s="26">
        <v>100.13</v>
      </c>
      <c r="F348" s="26">
        <v>101.04</v>
      </c>
      <c r="G348" s="26">
        <v>99.56</v>
      </c>
      <c r="H348" s="26">
        <v>99.97</v>
      </c>
      <c r="I348" s="26">
        <v>103.24</v>
      </c>
      <c r="J348" s="26">
        <v>98.31</v>
      </c>
      <c r="K348" s="26">
        <v>102.02</v>
      </c>
      <c r="L348" s="26">
        <v>98.18</v>
      </c>
      <c r="M348" s="26">
        <v>97.16</v>
      </c>
      <c r="N348" s="26">
        <v>97.67</v>
      </c>
      <c r="O348" s="42"/>
      <c r="P348" s="26">
        <v>99.36</v>
      </c>
    </row>
    <row r="349" spans="1:16" x14ac:dyDescent="0.3">
      <c r="A349" s="24" t="s">
        <v>420</v>
      </c>
      <c r="B349" s="26">
        <v>99.48</v>
      </c>
      <c r="C349" s="26">
        <v>99.29</v>
      </c>
      <c r="D349" s="26">
        <v>99.63</v>
      </c>
      <c r="E349" s="26">
        <v>99.6</v>
      </c>
      <c r="F349" s="26">
        <v>100.82</v>
      </c>
      <c r="G349" s="26">
        <v>99.56</v>
      </c>
      <c r="H349" s="26">
        <v>99.88</v>
      </c>
      <c r="I349" s="26">
        <v>101.76</v>
      </c>
      <c r="J349" s="26">
        <v>99.01</v>
      </c>
      <c r="K349" s="26">
        <v>100.86</v>
      </c>
      <c r="L349" s="26">
        <v>98.97</v>
      </c>
      <c r="M349" s="26">
        <v>98.82</v>
      </c>
      <c r="N349" s="26">
        <v>98.52</v>
      </c>
      <c r="O349" s="42"/>
      <c r="P349" s="26">
        <v>99.53</v>
      </c>
    </row>
    <row r="350" spans="1:16" x14ac:dyDescent="0.3">
      <c r="A350" s="24" t="s">
        <v>421</v>
      </c>
      <c r="B350" s="26">
        <v>99.72</v>
      </c>
      <c r="C350" s="26">
        <v>99.73</v>
      </c>
      <c r="D350" s="26">
        <v>99.7</v>
      </c>
      <c r="E350" s="26">
        <v>98.96</v>
      </c>
      <c r="F350" s="26">
        <v>100.15</v>
      </c>
      <c r="G350" s="26">
        <v>99.46</v>
      </c>
      <c r="H350" s="26">
        <v>99.95</v>
      </c>
      <c r="I350" s="26">
        <v>100.48</v>
      </c>
      <c r="J350" s="26">
        <v>99.65</v>
      </c>
      <c r="K350" s="26">
        <v>100.66</v>
      </c>
      <c r="L350" s="26">
        <v>99.65</v>
      </c>
      <c r="M350" s="26">
        <v>100.18</v>
      </c>
      <c r="N350" s="26">
        <v>99.53</v>
      </c>
      <c r="O350" s="42"/>
      <c r="P350" s="26">
        <v>99.74</v>
      </c>
    </row>
    <row r="351" spans="1:16" x14ac:dyDescent="0.3">
      <c r="A351" s="24" t="s">
        <v>422</v>
      </c>
      <c r="B351" s="26">
        <v>100.15</v>
      </c>
      <c r="C351" s="26">
        <v>100.12</v>
      </c>
      <c r="D351" s="26">
        <v>100.09</v>
      </c>
      <c r="E351" s="26">
        <v>99.72</v>
      </c>
      <c r="F351" s="26">
        <v>99.58</v>
      </c>
      <c r="G351" s="26">
        <v>100.17</v>
      </c>
      <c r="H351" s="26">
        <v>99.96</v>
      </c>
      <c r="I351" s="26">
        <v>99.43</v>
      </c>
      <c r="J351" s="26">
        <v>100.33</v>
      </c>
      <c r="K351" s="26">
        <v>99.89</v>
      </c>
      <c r="L351" s="26">
        <v>100.34</v>
      </c>
      <c r="M351" s="26">
        <v>100.3</v>
      </c>
      <c r="N351" s="26">
        <v>100.51</v>
      </c>
      <c r="O351" s="42"/>
      <c r="P351" s="26">
        <v>100.08</v>
      </c>
    </row>
    <row r="352" spans="1:16" x14ac:dyDescent="0.3">
      <c r="A352" s="24" t="s">
        <v>549</v>
      </c>
      <c r="B352" s="26">
        <v>100.65</v>
      </c>
      <c r="C352" s="26">
        <v>100.87</v>
      </c>
      <c r="D352" s="26">
        <v>100.58</v>
      </c>
      <c r="E352" s="26">
        <v>101.74</v>
      </c>
      <c r="F352" s="26">
        <v>99.46</v>
      </c>
      <c r="G352" s="26">
        <v>100.81</v>
      </c>
      <c r="H352" s="26">
        <v>100.21</v>
      </c>
      <c r="I352" s="26">
        <v>98.37</v>
      </c>
      <c r="J352" s="26">
        <v>101.02</v>
      </c>
      <c r="K352" s="26">
        <v>98.6</v>
      </c>
      <c r="L352" s="26">
        <v>101.05</v>
      </c>
      <c r="M352" s="26">
        <v>100.72</v>
      </c>
      <c r="N352" s="26">
        <v>101.47</v>
      </c>
      <c r="O352" s="42"/>
      <c r="P352" s="26">
        <v>100.66</v>
      </c>
    </row>
    <row r="353" spans="1:16" x14ac:dyDescent="0.3">
      <c r="A353" s="24" t="s">
        <v>571</v>
      </c>
      <c r="B353" s="26">
        <v>101.16</v>
      </c>
      <c r="C353" s="26">
        <v>101.56</v>
      </c>
      <c r="D353" s="26">
        <v>100.92</v>
      </c>
      <c r="E353" s="26">
        <v>102.05</v>
      </c>
      <c r="F353" s="26">
        <v>99.46</v>
      </c>
      <c r="G353" s="26">
        <v>101.21</v>
      </c>
      <c r="H353" s="26">
        <v>100.09</v>
      </c>
      <c r="I353" s="26">
        <v>97.37</v>
      </c>
      <c r="J353" s="26">
        <v>101.79</v>
      </c>
      <c r="K353" s="26">
        <v>101.28</v>
      </c>
      <c r="L353" s="26">
        <v>101.84</v>
      </c>
      <c r="M353" s="26">
        <v>100.52</v>
      </c>
      <c r="N353" s="26">
        <v>102.38</v>
      </c>
      <c r="O353" s="42"/>
      <c r="P353" s="26">
        <v>101.12</v>
      </c>
    </row>
    <row r="354" spans="1:16" x14ac:dyDescent="0.3">
      <c r="A354" s="24" t="s">
        <v>579</v>
      </c>
      <c r="B354" s="26">
        <v>101.66</v>
      </c>
      <c r="C354" s="26">
        <v>102.22</v>
      </c>
      <c r="D354" s="26">
        <v>101.39</v>
      </c>
      <c r="E354" s="26">
        <v>102.07</v>
      </c>
      <c r="F354" s="26">
        <v>99.27</v>
      </c>
      <c r="G354" s="26">
        <v>101.76</v>
      </c>
      <c r="H354" s="26">
        <v>100.07</v>
      </c>
      <c r="I354" s="26">
        <v>96.46</v>
      </c>
      <c r="J354" s="26">
        <v>102.49</v>
      </c>
      <c r="K354" s="26">
        <v>101.14</v>
      </c>
      <c r="L354" s="26">
        <v>102.6</v>
      </c>
      <c r="M354" s="26">
        <v>100.02</v>
      </c>
      <c r="N354" s="26">
        <v>103.26</v>
      </c>
      <c r="O354" s="42"/>
      <c r="P354" s="26">
        <v>101.47</v>
      </c>
    </row>
    <row r="355" spans="1:16" x14ac:dyDescent="0.3">
      <c r="A355" s="24" t="s">
        <v>580</v>
      </c>
      <c r="B355" s="26">
        <v>102.17</v>
      </c>
      <c r="C355" s="26">
        <v>102.86</v>
      </c>
      <c r="D355" s="26">
        <v>101.99</v>
      </c>
      <c r="E355" s="26">
        <v>103.04</v>
      </c>
      <c r="F355" s="26">
        <v>99.63</v>
      </c>
      <c r="G355" s="26">
        <v>102.03</v>
      </c>
      <c r="H355" s="26">
        <v>99.94</v>
      </c>
      <c r="I355" s="26">
        <v>95.56</v>
      </c>
      <c r="J355" s="26">
        <v>103.2</v>
      </c>
      <c r="K355" s="26">
        <v>103.99</v>
      </c>
      <c r="L355" s="26">
        <v>103.36</v>
      </c>
      <c r="M355" s="26">
        <v>100.26</v>
      </c>
      <c r="N355" s="26">
        <v>104.15</v>
      </c>
      <c r="O355" s="42"/>
      <c r="P355" s="26">
        <v>102</v>
      </c>
    </row>
    <row r="356" spans="1:16" x14ac:dyDescent="0.3">
      <c r="A356" s="24" t="s">
        <v>581</v>
      </c>
      <c r="B356" s="26">
        <v>102.74</v>
      </c>
      <c r="C356" s="26">
        <v>103.52</v>
      </c>
      <c r="D356" s="26">
        <v>102.69</v>
      </c>
      <c r="E356" s="26">
        <v>103.96</v>
      </c>
      <c r="F356" s="26">
        <v>99.61</v>
      </c>
      <c r="G356" s="26">
        <v>102.53</v>
      </c>
      <c r="H356" s="26">
        <v>99.11</v>
      </c>
      <c r="I356" s="26">
        <v>95.09</v>
      </c>
      <c r="J356" s="26">
        <v>103.89</v>
      </c>
      <c r="K356" s="26">
        <v>106.58</v>
      </c>
      <c r="L356" s="26">
        <v>104.58</v>
      </c>
      <c r="M356" s="26">
        <v>100.19</v>
      </c>
      <c r="N356" s="26">
        <v>104.98</v>
      </c>
      <c r="O356" s="42"/>
      <c r="P356" s="26">
        <v>102.42</v>
      </c>
    </row>
    <row r="357" spans="1:16" x14ac:dyDescent="0.3">
      <c r="A357" s="24" t="s">
        <v>583</v>
      </c>
      <c r="B357" s="26">
        <v>103.25</v>
      </c>
      <c r="C357" s="26">
        <v>103.83</v>
      </c>
      <c r="D357" s="26">
        <v>103.21</v>
      </c>
      <c r="E357" s="26">
        <v>104.12</v>
      </c>
      <c r="F357" s="26">
        <v>99.97</v>
      </c>
      <c r="G357" s="26">
        <v>103.26</v>
      </c>
      <c r="H357" s="26">
        <v>98.61</v>
      </c>
      <c r="I357" s="26">
        <v>94.51</v>
      </c>
      <c r="J357" s="26">
        <v>104.7</v>
      </c>
      <c r="K357" s="26">
        <v>104.42</v>
      </c>
      <c r="L357" s="26">
        <v>105.62</v>
      </c>
      <c r="M357" s="26">
        <v>100.96</v>
      </c>
      <c r="N357" s="26">
        <v>105.75</v>
      </c>
      <c r="O357" s="42"/>
      <c r="P357" s="26">
        <v>102.66</v>
      </c>
    </row>
    <row r="358" spans="1:16" x14ac:dyDescent="0.3">
      <c r="A358" s="24" t="s">
        <v>586</v>
      </c>
      <c r="B358" s="26">
        <v>103.32</v>
      </c>
      <c r="C358" s="26">
        <v>103.94</v>
      </c>
      <c r="D358" s="26">
        <v>103.32</v>
      </c>
      <c r="E358" s="26">
        <v>102.05</v>
      </c>
      <c r="F358" s="26">
        <v>98.52</v>
      </c>
      <c r="G358" s="26">
        <v>103.23</v>
      </c>
      <c r="H358" s="26">
        <v>97.34</v>
      </c>
      <c r="I358" s="26">
        <v>93.69</v>
      </c>
      <c r="J358" s="26">
        <v>105.43</v>
      </c>
      <c r="K358" s="26">
        <v>102.38</v>
      </c>
      <c r="L358" s="26">
        <v>105.91</v>
      </c>
      <c r="M358" s="26">
        <v>100.67</v>
      </c>
      <c r="N358" s="26">
        <v>106.5</v>
      </c>
      <c r="O358" s="42"/>
      <c r="P358" s="26">
        <v>102.27</v>
      </c>
    </row>
    <row r="359" spans="1:16" x14ac:dyDescent="0.3">
      <c r="A359" s="24" t="s">
        <v>589</v>
      </c>
      <c r="B359" s="26">
        <v>103.58</v>
      </c>
      <c r="C359" s="26">
        <v>104.23</v>
      </c>
      <c r="D359" s="26">
        <v>103.79</v>
      </c>
      <c r="E359" s="26">
        <v>101.62</v>
      </c>
      <c r="F359" s="26">
        <v>97</v>
      </c>
      <c r="G359" s="26">
        <v>103.72</v>
      </c>
      <c r="H359" s="26">
        <v>96.7</v>
      </c>
      <c r="I359" s="26">
        <v>92.73</v>
      </c>
      <c r="J359" s="26">
        <v>106.15</v>
      </c>
      <c r="K359" s="26">
        <v>99.09</v>
      </c>
      <c r="L359" s="26">
        <v>106.09</v>
      </c>
      <c r="M359" s="26">
        <v>100.37</v>
      </c>
      <c r="N359" s="26">
        <v>107.2</v>
      </c>
      <c r="O359" s="42"/>
      <c r="P359" s="26">
        <v>102.16</v>
      </c>
    </row>
    <row r="360" spans="1:16" x14ac:dyDescent="0.3">
      <c r="A360" s="32" t="s">
        <v>612</v>
      </c>
      <c r="B360" s="26">
        <v>103.88</v>
      </c>
      <c r="C360" s="26">
        <v>104.37</v>
      </c>
      <c r="D360" s="26">
        <v>104.04</v>
      </c>
      <c r="E360" s="26">
        <v>103.39</v>
      </c>
      <c r="F360" s="26">
        <v>96.69</v>
      </c>
      <c r="G360" s="26">
        <v>104.53</v>
      </c>
      <c r="H360" s="26">
        <v>96.59</v>
      </c>
      <c r="I360" s="26">
        <v>91.84</v>
      </c>
      <c r="J360" s="26">
        <v>106.82</v>
      </c>
      <c r="K360" s="26">
        <v>96.85</v>
      </c>
      <c r="L360" s="26">
        <v>106.56</v>
      </c>
      <c r="M360" s="26">
        <v>100.01</v>
      </c>
      <c r="N360" s="26">
        <v>107.86</v>
      </c>
      <c r="O360" s="42"/>
      <c r="P360" s="26">
        <v>102.42</v>
      </c>
    </row>
  </sheetData>
  <phoneticPr fontId="11" type="noConversion"/>
  <hyperlinks>
    <hyperlink ref="A1" location="Contents!A1" display="Return to contents" xr:uid="{00000000-0004-0000-03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7A98-7E57-4268-88AB-E5D7B5B2D21A}">
  <dimension ref="A1:P360"/>
  <sheetViews>
    <sheetView zoomScale="90" zoomScaleNormal="90" workbookViewId="0">
      <pane xSplit="1" ySplit="3" topLeftCell="B4" activePane="bottomRight" state="frozen"/>
      <selection pane="topRight" activeCell="B1" sqref="B1"/>
      <selection pane="bottomLeft" activeCell="A4" sqref="A4"/>
      <selection pane="bottomRight" activeCell="Q4" sqref="Q4"/>
    </sheetView>
  </sheetViews>
  <sheetFormatPr defaultColWidth="9.109375" defaultRowHeight="13.8" x14ac:dyDescent="0.3"/>
  <cols>
    <col min="1" max="1" width="16.5546875" style="1" customWidth="1"/>
    <col min="2" max="14" width="11.88671875" style="1" customWidth="1"/>
    <col min="15" max="15" width="1.88671875" style="1" customWidth="1"/>
    <col min="16" max="16" width="11.88671875" style="1" customWidth="1"/>
    <col min="17" max="16384" width="9.109375" style="1"/>
  </cols>
  <sheetData>
    <row r="1" spans="1:16" ht="13.05" x14ac:dyDescent="0.3">
      <c r="A1" s="5" t="s">
        <v>0</v>
      </c>
    </row>
    <row r="2" spans="1:16" ht="64.95" x14ac:dyDescent="0.3">
      <c r="A2" s="22" t="s">
        <v>585</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ht="13.05"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ht="13.05" x14ac:dyDescent="0.3">
      <c r="A4" s="24">
        <v>1950</v>
      </c>
      <c r="B4" s="25">
        <f t="shared" ref="B4:E23" ca="1" si="0">GEOMEAN(OFFSET(B$77,$O4,0,4,1))</f>
        <v>20.98480871732529</v>
      </c>
      <c r="C4" s="25">
        <f t="shared" ca="1" si="0"/>
        <v>7.2416179040872102</v>
      </c>
      <c r="D4" s="25">
        <f t="shared" ca="1" si="0"/>
        <v>14.407935756880669</v>
      </c>
      <c r="E4" s="25">
        <f t="shared" ca="1" si="0"/>
        <v>16.703904609097702</v>
      </c>
      <c r="F4" s="25">
        <f t="shared" ref="F4:F35" ca="1" si="1">IFERROR(GEOMEAN(OFFSET(F$77,$O4,0,4,1)),0)</f>
        <v>0</v>
      </c>
      <c r="G4" s="25">
        <f t="shared" ref="G4:L13" ca="1" si="2">GEOMEAN(OFFSET(G$77,$O4,0,4,1))</f>
        <v>0.80969122384669778</v>
      </c>
      <c r="H4" s="25">
        <f t="shared" ca="1" si="2"/>
        <v>33.498936749390495</v>
      </c>
      <c r="I4" s="25">
        <f t="shared" ca="1" si="2"/>
        <v>10.461988266469977</v>
      </c>
      <c r="J4" s="25">
        <f t="shared" ca="1" si="2"/>
        <v>0.3</v>
      </c>
      <c r="K4" s="25">
        <f t="shared" ca="1" si="2"/>
        <v>0.61634644681117812</v>
      </c>
      <c r="L4" s="25">
        <f t="shared" ca="1" si="2"/>
        <v>0.32</v>
      </c>
      <c r="M4" s="25">
        <f t="shared" ref="M4:M35" ca="1" si="3">IFERROR(GEOMEAN(OFFSET(M$77,$O4,0,4,1)),0)</f>
        <v>0</v>
      </c>
      <c r="N4" s="25">
        <f t="shared" ref="N4:N35" ca="1" si="4">GEOMEAN(OFFSET(N$77,$O4,0,4,1))</f>
        <v>1.1299999999999999</v>
      </c>
      <c r="O4" s="25">
        <f>0</f>
        <v>0</v>
      </c>
      <c r="P4" s="25">
        <f t="shared" ref="P4:P35" ca="1" si="5">GEOMEAN(OFFSET(P$77,$O4,0,4,1))</f>
        <v>15.034184786094393</v>
      </c>
    </row>
    <row r="5" spans="1:16" ht="13.05" x14ac:dyDescent="0.3">
      <c r="A5" s="24">
        <v>1951</v>
      </c>
      <c r="B5" s="25">
        <f t="shared" ca="1" si="0"/>
        <v>21.257404280507988</v>
      </c>
      <c r="C5" s="25">
        <f t="shared" ca="1" si="0"/>
        <v>7.5721287914052686</v>
      </c>
      <c r="D5" s="25">
        <f t="shared" ca="1" si="0"/>
        <v>15.106868028120335</v>
      </c>
      <c r="E5" s="25">
        <f t="shared" ca="1" si="0"/>
        <v>17.117427806130056</v>
      </c>
      <c r="F5" s="25">
        <f t="shared" ca="1" si="1"/>
        <v>0</v>
      </c>
      <c r="G5" s="25">
        <f t="shared" ca="1" si="2"/>
        <v>0.90213104055450277</v>
      </c>
      <c r="H5" s="25">
        <f t="shared" ca="1" si="2"/>
        <v>35.398240965844423</v>
      </c>
      <c r="I5" s="25">
        <f t="shared" ca="1" si="2"/>
        <v>12.999883978419506</v>
      </c>
      <c r="J5" s="25">
        <f t="shared" ca="1" si="2"/>
        <v>0.3</v>
      </c>
      <c r="K5" s="25">
        <f t="shared" ca="1" si="2"/>
        <v>0.88152399365202239</v>
      </c>
      <c r="L5" s="25">
        <f t="shared" ca="1" si="2"/>
        <v>0.32</v>
      </c>
      <c r="M5" s="25">
        <f t="shared" ca="1" si="3"/>
        <v>0</v>
      </c>
      <c r="N5" s="25">
        <f t="shared" ca="1" si="4"/>
        <v>1.1299999999999999</v>
      </c>
      <c r="O5" s="25">
        <f>O4+4</f>
        <v>4</v>
      </c>
      <c r="P5" s="25">
        <f t="shared" ca="1" si="5"/>
        <v>15.594279018520218</v>
      </c>
    </row>
    <row r="6" spans="1:16" ht="13.05" x14ac:dyDescent="0.3">
      <c r="A6" s="24">
        <v>1952</v>
      </c>
      <c r="B6" s="25">
        <f t="shared" ca="1" si="0"/>
        <v>21.512353162105352</v>
      </c>
      <c r="C6" s="25">
        <f t="shared" ca="1" si="0"/>
        <v>7.8544896594422937</v>
      </c>
      <c r="D6" s="25">
        <f t="shared" ca="1" si="0"/>
        <v>15.517071168794097</v>
      </c>
      <c r="E6" s="25">
        <f t="shared" ca="1" si="0"/>
        <v>17.224964471454612</v>
      </c>
      <c r="F6" s="25">
        <f t="shared" ca="1" si="1"/>
        <v>0</v>
      </c>
      <c r="G6" s="25">
        <f t="shared" ca="1" si="2"/>
        <v>1.0092816548627257</v>
      </c>
      <c r="H6" s="25">
        <f t="shared" ca="1" si="2"/>
        <v>37.147616713538397</v>
      </c>
      <c r="I6" s="25">
        <f t="shared" ca="1" si="2"/>
        <v>15.031558614361312</v>
      </c>
      <c r="J6" s="25">
        <f t="shared" ca="1" si="2"/>
        <v>0.3</v>
      </c>
      <c r="K6" s="25">
        <f t="shared" ca="1" si="2"/>
        <v>1.1403284409178058</v>
      </c>
      <c r="L6" s="25">
        <f t="shared" ca="1" si="2"/>
        <v>0.32</v>
      </c>
      <c r="M6" s="25">
        <f t="shared" ca="1" si="3"/>
        <v>0</v>
      </c>
      <c r="N6" s="25">
        <f t="shared" ca="1" si="4"/>
        <v>1.1299999999999999</v>
      </c>
      <c r="O6" s="25">
        <f t="shared" ref="O6:O69" si="6">O5+4</f>
        <v>8</v>
      </c>
      <c r="P6" s="25">
        <f t="shared" ca="1" si="5"/>
        <v>16.067054514292803</v>
      </c>
    </row>
    <row r="7" spans="1:16" ht="13.05" x14ac:dyDescent="0.3">
      <c r="A7" s="24">
        <v>1953</v>
      </c>
      <c r="B7" s="25">
        <f t="shared" ca="1" si="0"/>
        <v>21.834768144663027</v>
      </c>
      <c r="C7" s="25">
        <f t="shared" ca="1" si="0"/>
        <v>8.2366311930969029</v>
      </c>
      <c r="D7" s="25">
        <f t="shared" ca="1" si="0"/>
        <v>16.056540061301757</v>
      </c>
      <c r="E7" s="25">
        <f t="shared" ca="1" si="0"/>
        <v>17.474710294954001</v>
      </c>
      <c r="F7" s="25">
        <f t="shared" ca="1" si="1"/>
        <v>0</v>
      </c>
      <c r="G7" s="25">
        <f t="shared" ca="1" si="2"/>
        <v>1.1469053826687832</v>
      </c>
      <c r="H7" s="25">
        <f t="shared" ca="1" si="2"/>
        <v>38.567946246108107</v>
      </c>
      <c r="I7" s="25">
        <f t="shared" ca="1" si="2"/>
        <v>16.624963669307345</v>
      </c>
      <c r="J7" s="25">
        <f t="shared" ca="1" si="2"/>
        <v>0.3</v>
      </c>
      <c r="K7" s="25">
        <f t="shared" ca="1" si="2"/>
        <v>1.4075663551505582</v>
      </c>
      <c r="L7" s="25">
        <f t="shared" ca="1" si="2"/>
        <v>0.32</v>
      </c>
      <c r="M7" s="25">
        <f t="shared" ca="1" si="3"/>
        <v>0</v>
      </c>
      <c r="N7" s="25">
        <f t="shared" ca="1" si="4"/>
        <v>1.1299999999999999</v>
      </c>
      <c r="O7" s="25">
        <f t="shared" si="6"/>
        <v>12</v>
      </c>
      <c r="P7" s="25">
        <f t="shared" ca="1" si="5"/>
        <v>16.511981748300997</v>
      </c>
    </row>
    <row r="8" spans="1:16" ht="13.05" x14ac:dyDescent="0.3">
      <c r="A8" s="24">
        <v>1954</v>
      </c>
      <c r="B8" s="25">
        <f t="shared" ca="1" si="0"/>
        <v>22.244594989845329</v>
      </c>
      <c r="C8" s="25">
        <f t="shared" ca="1" si="0"/>
        <v>8.691515636695593</v>
      </c>
      <c r="D8" s="25">
        <f t="shared" ca="1" si="0"/>
        <v>16.656547519052371</v>
      </c>
      <c r="E8" s="25">
        <f t="shared" ca="1" si="0"/>
        <v>17.89693295923685</v>
      </c>
      <c r="F8" s="25">
        <f t="shared" ca="1" si="1"/>
        <v>0</v>
      </c>
      <c r="G8" s="25">
        <f t="shared" ca="1" si="2"/>
        <v>1.276965758583088</v>
      </c>
      <c r="H8" s="25">
        <f t="shared" ca="1" si="2"/>
        <v>40.151931281277406</v>
      </c>
      <c r="I8" s="25">
        <f t="shared" ca="1" si="2"/>
        <v>17.58421347168569</v>
      </c>
      <c r="J8" s="25">
        <f t="shared" ca="1" si="2"/>
        <v>0.3</v>
      </c>
      <c r="K8" s="25">
        <f t="shared" ca="1" si="2"/>
        <v>1.6908344453795863</v>
      </c>
      <c r="L8" s="25">
        <f t="shared" ca="1" si="2"/>
        <v>0.32</v>
      </c>
      <c r="M8" s="25">
        <f t="shared" ca="1" si="3"/>
        <v>0</v>
      </c>
      <c r="N8" s="25">
        <f t="shared" ca="1" si="4"/>
        <v>1.1299999999999999</v>
      </c>
      <c r="O8" s="25">
        <f t="shared" si="6"/>
        <v>16</v>
      </c>
      <c r="P8" s="25">
        <f t="shared" ca="1" si="5"/>
        <v>17.03917434410539</v>
      </c>
    </row>
    <row r="9" spans="1:16" ht="13.05" x14ac:dyDescent="0.3">
      <c r="A9" s="24">
        <v>1955</v>
      </c>
      <c r="B9" s="25">
        <f t="shared" ca="1" si="0"/>
        <v>22.799262288636861</v>
      </c>
      <c r="C9" s="25">
        <f t="shared" ca="1" si="0"/>
        <v>9.1739521833985318</v>
      </c>
      <c r="D9" s="25">
        <f t="shared" ca="1" si="0"/>
        <v>17.534765276041487</v>
      </c>
      <c r="E9" s="25">
        <f t="shared" ca="1" si="0"/>
        <v>18.593600984447736</v>
      </c>
      <c r="F9" s="25">
        <f t="shared" ca="1" si="1"/>
        <v>0</v>
      </c>
      <c r="G9" s="25">
        <f t="shared" ca="1" si="2"/>
        <v>1.451101653382513</v>
      </c>
      <c r="H9" s="25">
        <f t="shared" ca="1" si="2"/>
        <v>42.009197747012387</v>
      </c>
      <c r="I9" s="25">
        <f t="shared" ca="1" si="2"/>
        <v>17.944904615441413</v>
      </c>
      <c r="J9" s="25">
        <f t="shared" ca="1" si="2"/>
        <v>0.62571200798280657</v>
      </c>
      <c r="K9" s="25">
        <f t="shared" ca="1" si="2"/>
        <v>1.941222749812737</v>
      </c>
      <c r="L9" s="25">
        <f t="shared" ca="1" si="2"/>
        <v>0.32</v>
      </c>
      <c r="M9" s="25">
        <f t="shared" ca="1" si="3"/>
        <v>0</v>
      </c>
      <c r="N9" s="25">
        <f t="shared" ca="1" si="4"/>
        <v>1.1299999999999999</v>
      </c>
      <c r="O9" s="25">
        <f t="shared" si="6"/>
        <v>20</v>
      </c>
      <c r="P9" s="25">
        <f t="shared" ca="1" si="5"/>
        <v>17.718672292636072</v>
      </c>
    </row>
    <row r="10" spans="1:16" ht="13.05" x14ac:dyDescent="0.3">
      <c r="A10" s="24">
        <v>1956</v>
      </c>
      <c r="B10" s="25">
        <f t="shared" ca="1" si="0"/>
        <v>23.54636266815201</v>
      </c>
      <c r="C10" s="25">
        <f t="shared" ca="1" si="0"/>
        <v>9.6863587083276332</v>
      </c>
      <c r="D10" s="25">
        <f t="shared" ca="1" si="0"/>
        <v>18.69226299802677</v>
      </c>
      <c r="E10" s="25">
        <f t="shared" ca="1" si="0"/>
        <v>19.383706036842391</v>
      </c>
      <c r="F10" s="25">
        <f t="shared" ca="1" si="1"/>
        <v>0</v>
      </c>
      <c r="G10" s="25">
        <f t="shared" ca="1" si="2"/>
        <v>1.6689064211038342</v>
      </c>
      <c r="H10" s="25">
        <f t="shared" ca="1" si="2"/>
        <v>43.851984409007095</v>
      </c>
      <c r="I10" s="25">
        <f t="shared" ca="1" si="2"/>
        <v>18.376618116861362</v>
      </c>
      <c r="J10" s="25">
        <f t="shared" ca="1" si="2"/>
        <v>1.6652387367624948</v>
      </c>
      <c r="K10" s="25">
        <f t="shared" ca="1" si="2"/>
        <v>2.2012213717030926</v>
      </c>
      <c r="L10" s="25">
        <f t="shared" ca="1" si="2"/>
        <v>0.32</v>
      </c>
      <c r="M10" s="25">
        <f t="shared" ca="1" si="3"/>
        <v>0</v>
      </c>
      <c r="N10" s="25">
        <f t="shared" ca="1" si="4"/>
        <v>1.1299999999999999</v>
      </c>
      <c r="O10" s="25">
        <f t="shared" si="6"/>
        <v>24</v>
      </c>
      <c r="P10" s="25">
        <f t="shared" ca="1" si="5"/>
        <v>18.518511575511443</v>
      </c>
    </row>
    <row r="11" spans="1:16" ht="13.05" x14ac:dyDescent="0.3">
      <c r="A11" s="24">
        <v>1957</v>
      </c>
      <c r="B11" s="25">
        <f t="shared" ca="1" si="0"/>
        <v>24.401293925628735</v>
      </c>
      <c r="C11" s="25">
        <f t="shared" ca="1" si="0"/>
        <v>10.263629845094497</v>
      </c>
      <c r="D11" s="25">
        <f t="shared" ca="1" si="0"/>
        <v>19.728175175056823</v>
      </c>
      <c r="E11" s="25">
        <f t="shared" ca="1" si="0"/>
        <v>20.441748788129029</v>
      </c>
      <c r="F11" s="25">
        <f t="shared" ca="1" si="1"/>
        <v>0</v>
      </c>
      <c r="G11" s="25">
        <f t="shared" ca="1" si="2"/>
        <v>1.8741662440456481</v>
      </c>
      <c r="H11" s="25">
        <f t="shared" ca="1" si="2"/>
        <v>45.798991734089306</v>
      </c>
      <c r="I11" s="25">
        <f t="shared" ca="1" si="2"/>
        <v>18.967001163513842</v>
      </c>
      <c r="J11" s="25">
        <f t="shared" ca="1" si="2"/>
        <v>2.5674453314839587</v>
      </c>
      <c r="K11" s="25">
        <f t="shared" ca="1" si="2"/>
        <v>2.4564868918627418</v>
      </c>
      <c r="L11" s="25">
        <f t="shared" ca="1" si="2"/>
        <v>0.32</v>
      </c>
      <c r="M11" s="25">
        <f t="shared" ca="1" si="3"/>
        <v>0</v>
      </c>
      <c r="N11" s="25">
        <f t="shared" ca="1" si="4"/>
        <v>1.1299999999999999</v>
      </c>
      <c r="O11" s="25">
        <f t="shared" si="6"/>
        <v>28</v>
      </c>
      <c r="P11" s="25">
        <f t="shared" ca="1" si="5"/>
        <v>19.393382808127718</v>
      </c>
    </row>
    <row r="12" spans="1:16" ht="13.05" x14ac:dyDescent="0.3">
      <c r="A12" s="24">
        <v>1958</v>
      </c>
      <c r="B12" s="25">
        <f t="shared" ca="1" si="0"/>
        <v>25.258866728387435</v>
      </c>
      <c r="C12" s="25">
        <f t="shared" ca="1" si="0"/>
        <v>10.836416726235512</v>
      </c>
      <c r="D12" s="25">
        <f t="shared" ca="1" si="0"/>
        <v>20.712960370362534</v>
      </c>
      <c r="E12" s="25">
        <f t="shared" ca="1" si="0"/>
        <v>21.834125525038004</v>
      </c>
      <c r="F12" s="25">
        <f t="shared" ca="1" si="1"/>
        <v>0</v>
      </c>
      <c r="G12" s="25">
        <f t="shared" ca="1" si="2"/>
        <v>2.0766543954774801</v>
      </c>
      <c r="H12" s="25">
        <f t="shared" ca="1" si="2"/>
        <v>47.752108741920324</v>
      </c>
      <c r="I12" s="25">
        <f t="shared" ca="1" si="2"/>
        <v>19.382276233840923</v>
      </c>
      <c r="J12" s="25">
        <f t="shared" ca="1" si="2"/>
        <v>3.3725850124796448</v>
      </c>
      <c r="K12" s="25">
        <f t="shared" ca="1" si="2"/>
        <v>2.7189977197210689</v>
      </c>
      <c r="L12" s="25">
        <f t="shared" ca="1" si="2"/>
        <v>0.32</v>
      </c>
      <c r="M12" s="25">
        <f t="shared" ca="1" si="3"/>
        <v>0</v>
      </c>
      <c r="N12" s="25">
        <f t="shared" ca="1" si="4"/>
        <v>1.1299999999999999</v>
      </c>
      <c r="O12" s="25">
        <f t="shared" si="6"/>
        <v>32</v>
      </c>
      <c r="P12" s="25">
        <f t="shared" ca="1" si="5"/>
        <v>20.288508992887767</v>
      </c>
    </row>
    <row r="13" spans="1:16" ht="13.05" x14ac:dyDescent="0.3">
      <c r="A13" s="24">
        <v>1959</v>
      </c>
      <c r="B13" s="25">
        <f t="shared" ca="1" si="0"/>
        <v>26.148622174236497</v>
      </c>
      <c r="C13" s="25">
        <f t="shared" ca="1" si="0"/>
        <v>11.39637779242355</v>
      </c>
      <c r="D13" s="25">
        <f t="shared" ca="1" si="0"/>
        <v>21.881889477552015</v>
      </c>
      <c r="E13" s="25">
        <f t="shared" ca="1" si="0"/>
        <v>23.198504134285486</v>
      </c>
      <c r="F13" s="25">
        <f t="shared" ca="1" si="1"/>
        <v>0</v>
      </c>
      <c r="G13" s="25">
        <f t="shared" ca="1" si="2"/>
        <v>2.3236819439513505</v>
      </c>
      <c r="H13" s="25">
        <f t="shared" ca="1" si="2"/>
        <v>49.65963510279402</v>
      </c>
      <c r="I13" s="25">
        <f t="shared" ca="1" si="2"/>
        <v>19.761667061264657</v>
      </c>
      <c r="J13" s="25">
        <f t="shared" ca="1" si="2"/>
        <v>4.1884179077302441</v>
      </c>
      <c r="K13" s="25">
        <f t="shared" ca="1" si="2"/>
        <v>2.9741383861953632</v>
      </c>
      <c r="L13" s="25">
        <f t="shared" ca="1" si="2"/>
        <v>0.32</v>
      </c>
      <c r="M13" s="25">
        <f t="shared" ca="1" si="3"/>
        <v>0</v>
      </c>
      <c r="N13" s="25">
        <f t="shared" ca="1" si="4"/>
        <v>1.1299999999999999</v>
      </c>
      <c r="O13" s="25">
        <f t="shared" si="6"/>
        <v>36</v>
      </c>
      <c r="P13" s="25">
        <f t="shared" ca="1" si="5"/>
        <v>21.185898542860009</v>
      </c>
    </row>
    <row r="14" spans="1:16" ht="13.05" x14ac:dyDescent="0.3">
      <c r="A14" s="24">
        <v>1960</v>
      </c>
      <c r="B14" s="25">
        <f t="shared" ca="1" si="0"/>
        <v>27.250252937296761</v>
      </c>
      <c r="C14" s="25">
        <f t="shared" ca="1" si="0"/>
        <v>11.934114923081584</v>
      </c>
      <c r="D14" s="25">
        <f t="shared" ca="1" si="0"/>
        <v>23.404923878387322</v>
      </c>
      <c r="E14" s="25">
        <f t="shared" ca="1" si="0"/>
        <v>24.984379321441583</v>
      </c>
      <c r="F14" s="25">
        <f t="shared" ca="1" si="1"/>
        <v>0</v>
      </c>
      <c r="G14" s="25">
        <f t="shared" ref="G14:L23" ca="1" si="7">GEOMEAN(OFFSET(G$77,$O14,0,4,1))</f>
        <v>2.6110814129726858</v>
      </c>
      <c r="H14" s="25">
        <f t="shared" ca="1" si="7"/>
        <v>51.591772542441532</v>
      </c>
      <c r="I14" s="25">
        <f t="shared" ca="1" si="7"/>
        <v>21.014449770187952</v>
      </c>
      <c r="J14" s="25">
        <f t="shared" ca="1" si="7"/>
        <v>5.0392118379657109</v>
      </c>
      <c r="K14" s="25">
        <f t="shared" ca="1" si="7"/>
        <v>3.2490512073587898</v>
      </c>
      <c r="L14" s="25">
        <f t="shared" ca="1" si="7"/>
        <v>0.32</v>
      </c>
      <c r="M14" s="25">
        <f t="shared" ca="1" si="3"/>
        <v>0</v>
      </c>
      <c r="N14" s="25">
        <f t="shared" ca="1" si="4"/>
        <v>1.1299999999999999</v>
      </c>
      <c r="O14" s="25">
        <f t="shared" si="6"/>
        <v>40</v>
      </c>
      <c r="P14" s="25">
        <f t="shared" ca="1" si="5"/>
        <v>22.192885748671468</v>
      </c>
    </row>
    <row r="15" spans="1:16" ht="13.05" x14ac:dyDescent="0.3">
      <c r="A15" s="24">
        <v>1961</v>
      </c>
      <c r="B15" s="25">
        <f t="shared" ca="1" si="0"/>
        <v>28.614653586464669</v>
      </c>
      <c r="C15" s="25">
        <f t="shared" ca="1" si="0"/>
        <v>12.471475229902394</v>
      </c>
      <c r="D15" s="25">
        <f t="shared" ca="1" si="0"/>
        <v>25.360499415040326</v>
      </c>
      <c r="E15" s="25">
        <f t="shared" ca="1" si="0"/>
        <v>26.649929074956393</v>
      </c>
      <c r="F15" s="25">
        <f t="shared" ca="1" si="1"/>
        <v>0</v>
      </c>
      <c r="G15" s="25">
        <f t="shared" ca="1" si="7"/>
        <v>2.9851045630691471</v>
      </c>
      <c r="H15" s="25">
        <f t="shared" ca="1" si="7"/>
        <v>54.007443144822695</v>
      </c>
      <c r="I15" s="25">
        <f t="shared" ca="1" si="7"/>
        <v>22.529943089844437</v>
      </c>
      <c r="J15" s="25">
        <f t="shared" ca="1" si="7"/>
        <v>5.9076957332429281</v>
      </c>
      <c r="K15" s="25">
        <f t="shared" ca="1" si="7"/>
        <v>3.494552867550019</v>
      </c>
      <c r="L15" s="25">
        <f t="shared" ca="1" si="7"/>
        <v>0.32</v>
      </c>
      <c r="M15" s="25">
        <f t="shared" ca="1" si="3"/>
        <v>0</v>
      </c>
      <c r="N15" s="25">
        <f t="shared" ca="1" si="4"/>
        <v>1.1299999999999999</v>
      </c>
      <c r="O15" s="25">
        <f t="shared" si="6"/>
        <v>44</v>
      </c>
      <c r="P15" s="25">
        <f t="shared" ca="1" si="5"/>
        <v>23.365043547045158</v>
      </c>
    </row>
    <row r="16" spans="1:16" ht="13.05" x14ac:dyDescent="0.3">
      <c r="A16" s="24">
        <v>1962</v>
      </c>
      <c r="B16" s="25">
        <f t="shared" ca="1" si="0"/>
        <v>30.012811008939394</v>
      </c>
      <c r="C16" s="25">
        <f t="shared" ca="1" si="0"/>
        <v>13.059005828859256</v>
      </c>
      <c r="D16" s="25">
        <f t="shared" ca="1" si="0"/>
        <v>27.461646052002695</v>
      </c>
      <c r="E16" s="25">
        <f t="shared" ca="1" si="0"/>
        <v>27.412276183540886</v>
      </c>
      <c r="F16" s="25">
        <f t="shared" ca="1" si="1"/>
        <v>0</v>
      </c>
      <c r="G16" s="25">
        <f t="shared" ca="1" si="7"/>
        <v>3.4397528759267439</v>
      </c>
      <c r="H16" s="25">
        <f t="shared" ca="1" si="7"/>
        <v>56.449231087619459</v>
      </c>
      <c r="I16" s="25">
        <f t="shared" ca="1" si="7"/>
        <v>23.615669106163399</v>
      </c>
      <c r="J16" s="25">
        <f t="shared" ca="1" si="7"/>
        <v>6.7141712384443748</v>
      </c>
      <c r="K16" s="25">
        <f t="shared" ca="1" si="7"/>
        <v>3.6970246276500522</v>
      </c>
      <c r="L16" s="25">
        <f t="shared" ca="1" si="7"/>
        <v>0.32</v>
      </c>
      <c r="M16" s="25">
        <f t="shared" ca="1" si="3"/>
        <v>0</v>
      </c>
      <c r="N16" s="25">
        <f t="shared" ca="1" si="4"/>
        <v>1.1299999999999999</v>
      </c>
      <c r="O16" s="25">
        <f t="shared" si="6"/>
        <v>48</v>
      </c>
      <c r="P16" s="25">
        <f t="shared" ca="1" si="5"/>
        <v>24.470914275336476</v>
      </c>
    </row>
    <row r="17" spans="1:16" ht="13.05" x14ac:dyDescent="0.3">
      <c r="A17" s="24">
        <v>1963</v>
      </c>
      <c r="B17" s="25">
        <f t="shared" ca="1" si="0"/>
        <v>31.195940392328758</v>
      </c>
      <c r="C17" s="25">
        <f t="shared" ca="1" si="0"/>
        <v>13.584268888760299</v>
      </c>
      <c r="D17" s="25">
        <f t="shared" ca="1" si="0"/>
        <v>29.385381099157996</v>
      </c>
      <c r="E17" s="25">
        <f t="shared" ca="1" si="0"/>
        <v>27.963942853733936</v>
      </c>
      <c r="F17" s="25">
        <f t="shared" ca="1" si="1"/>
        <v>0</v>
      </c>
      <c r="G17" s="25">
        <f t="shared" ca="1" si="7"/>
        <v>4.0178504010132166</v>
      </c>
      <c r="H17" s="25">
        <f t="shared" ca="1" si="7"/>
        <v>58.542001028646467</v>
      </c>
      <c r="I17" s="25">
        <f t="shared" ca="1" si="7"/>
        <v>24.78257638910101</v>
      </c>
      <c r="J17" s="25">
        <f t="shared" ca="1" si="7"/>
        <v>7.3879933032050102</v>
      </c>
      <c r="K17" s="25">
        <f t="shared" ca="1" si="7"/>
        <v>3.8921439594075435</v>
      </c>
      <c r="L17" s="25">
        <f t="shared" ca="1" si="7"/>
        <v>0.32</v>
      </c>
      <c r="M17" s="25">
        <f t="shared" ca="1" si="3"/>
        <v>0</v>
      </c>
      <c r="N17" s="25">
        <f t="shared" ca="1" si="4"/>
        <v>1.1299999999999999</v>
      </c>
      <c r="O17" s="25">
        <f t="shared" si="6"/>
        <v>52</v>
      </c>
      <c r="P17" s="25">
        <f t="shared" ca="1" si="5"/>
        <v>25.408629827863862</v>
      </c>
    </row>
    <row r="18" spans="1:16" ht="13.05" x14ac:dyDescent="0.3">
      <c r="A18" s="24">
        <v>1964</v>
      </c>
      <c r="B18" s="25">
        <f t="shared" ca="1" si="0"/>
        <v>32.44018011808339</v>
      </c>
      <c r="C18" s="25">
        <f t="shared" ca="1" si="0"/>
        <v>14.186118846557431</v>
      </c>
      <c r="D18" s="25">
        <f t="shared" ca="1" si="0"/>
        <v>31.398846264035313</v>
      </c>
      <c r="E18" s="25">
        <f t="shared" ca="1" si="0"/>
        <v>28.968993164967081</v>
      </c>
      <c r="F18" s="25">
        <f t="shared" ca="1" si="1"/>
        <v>0</v>
      </c>
      <c r="G18" s="25">
        <f t="shared" ca="1" si="7"/>
        <v>4.8231524488861659</v>
      </c>
      <c r="H18" s="25">
        <f t="shared" ca="1" si="7"/>
        <v>60.913151841461904</v>
      </c>
      <c r="I18" s="25">
        <f t="shared" ca="1" si="7"/>
        <v>25.955516721897148</v>
      </c>
      <c r="J18" s="25">
        <f t="shared" ca="1" si="7"/>
        <v>7.9783297928887018</v>
      </c>
      <c r="K18" s="25">
        <f t="shared" ca="1" si="7"/>
        <v>4.0672146533487901</v>
      </c>
      <c r="L18" s="25">
        <f t="shared" ca="1" si="7"/>
        <v>0.32</v>
      </c>
      <c r="M18" s="25">
        <f t="shared" ca="1" si="3"/>
        <v>0</v>
      </c>
      <c r="N18" s="25">
        <f t="shared" ca="1" si="4"/>
        <v>1.1299999999999999</v>
      </c>
      <c r="O18" s="25">
        <f t="shared" si="6"/>
        <v>56</v>
      </c>
      <c r="P18" s="25">
        <f t="shared" ca="1" si="5"/>
        <v>26.470554945587672</v>
      </c>
    </row>
    <row r="19" spans="1:16" ht="13.05" x14ac:dyDescent="0.3">
      <c r="A19" s="24">
        <v>1965</v>
      </c>
      <c r="B19" s="25">
        <f t="shared" ca="1" si="0"/>
        <v>33.892609141831215</v>
      </c>
      <c r="C19" s="25">
        <f t="shared" ca="1" si="0"/>
        <v>14.958328664145823</v>
      </c>
      <c r="D19" s="25">
        <f t="shared" ca="1" si="0"/>
        <v>34.002939280136196</v>
      </c>
      <c r="E19" s="25">
        <f t="shared" ca="1" si="0"/>
        <v>30.08501546796241</v>
      </c>
      <c r="F19" s="25">
        <f t="shared" ca="1" si="1"/>
        <v>0</v>
      </c>
      <c r="G19" s="25">
        <f t="shared" ca="1" si="7"/>
        <v>5.8583570095543127</v>
      </c>
      <c r="H19" s="25">
        <f t="shared" ca="1" si="7"/>
        <v>63.627863574833995</v>
      </c>
      <c r="I19" s="25">
        <f t="shared" ca="1" si="7"/>
        <v>27.133209993583829</v>
      </c>
      <c r="J19" s="25">
        <f t="shared" ca="1" si="7"/>
        <v>8.605474908378989</v>
      </c>
      <c r="K19" s="25">
        <f t="shared" ca="1" si="7"/>
        <v>4.5220581049042288</v>
      </c>
      <c r="L19" s="25">
        <f t="shared" ca="1" si="7"/>
        <v>0.32</v>
      </c>
      <c r="M19" s="25">
        <f t="shared" ca="1" si="3"/>
        <v>0</v>
      </c>
      <c r="N19" s="25">
        <f t="shared" ca="1" si="4"/>
        <v>1.1299999999999999</v>
      </c>
      <c r="O19" s="25">
        <f t="shared" si="6"/>
        <v>60</v>
      </c>
      <c r="P19" s="25">
        <f t="shared" ca="1" si="5"/>
        <v>27.715233409493386</v>
      </c>
    </row>
    <row r="20" spans="1:16" ht="13.05" x14ac:dyDescent="0.3">
      <c r="A20" s="24">
        <v>1966</v>
      </c>
      <c r="B20" s="25">
        <f t="shared" ca="1" si="0"/>
        <v>35.230827703084117</v>
      </c>
      <c r="C20" s="25">
        <f t="shared" ca="1" si="0"/>
        <v>15.770701529666683</v>
      </c>
      <c r="D20" s="25">
        <f t="shared" ca="1" si="0"/>
        <v>36.403217192428073</v>
      </c>
      <c r="E20" s="25">
        <f t="shared" ca="1" si="0"/>
        <v>31.099403206959881</v>
      </c>
      <c r="F20" s="25">
        <f t="shared" ca="1" si="1"/>
        <v>0</v>
      </c>
      <c r="G20" s="25">
        <f t="shared" ca="1" si="7"/>
        <v>7.1958048244453039</v>
      </c>
      <c r="H20" s="25">
        <f t="shared" ca="1" si="7"/>
        <v>66.35577110889372</v>
      </c>
      <c r="I20" s="25">
        <f t="shared" ca="1" si="7"/>
        <v>27.924522511297237</v>
      </c>
      <c r="J20" s="25">
        <f t="shared" ca="1" si="7"/>
        <v>9.2361151901904641</v>
      </c>
      <c r="K20" s="25">
        <f t="shared" ca="1" si="7"/>
        <v>5.0545136621145792</v>
      </c>
      <c r="L20" s="25">
        <f t="shared" ca="1" si="7"/>
        <v>0.32</v>
      </c>
      <c r="M20" s="25">
        <f t="shared" ca="1" si="3"/>
        <v>0</v>
      </c>
      <c r="N20" s="25">
        <f t="shared" ca="1" si="4"/>
        <v>1.1299999999999999</v>
      </c>
      <c r="O20" s="25">
        <f t="shared" si="6"/>
        <v>64</v>
      </c>
      <c r="P20" s="25">
        <f t="shared" ca="1" si="5"/>
        <v>28.925694780567767</v>
      </c>
    </row>
    <row r="21" spans="1:16" ht="13.05" x14ac:dyDescent="0.3">
      <c r="A21" s="24">
        <v>1967</v>
      </c>
      <c r="B21" s="25">
        <f t="shared" ca="1" si="0"/>
        <v>36.458352580466013</v>
      </c>
      <c r="C21" s="25">
        <f t="shared" ca="1" si="0"/>
        <v>16.727474161813145</v>
      </c>
      <c r="D21" s="25">
        <f t="shared" ca="1" si="0"/>
        <v>38.256543169751119</v>
      </c>
      <c r="E21" s="25">
        <f t="shared" ca="1" si="0"/>
        <v>31.975295096105125</v>
      </c>
      <c r="F21" s="25">
        <f t="shared" ca="1" si="1"/>
        <v>0</v>
      </c>
      <c r="G21" s="25">
        <f t="shared" ca="1" si="7"/>
        <v>8.6342634280388282</v>
      </c>
      <c r="H21" s="25">
        <f t="shared" ca="1" si="7"/>
        <v>69.00635478857987</v>
      </c>
      <c r="I21" s="25">
        <f t="shared" ca="1" si="7"/>
        <v>28.686336934468223</v>
      </c>
      <c r="J21" s="25">
        <f t="shared" ca="1" si="7"/>
        <v>9.7739193011361341</v>
      </c>
      <c r="K21" s="25">
        <f t="shared" ca="1" si="7"/>
        <v>6.645336807710776</v>
      </c>
      <c r="L21" s="25">
        <f t="shared" ca="1" si="7"/>
        <v>0.32</v>
      </c>
      <c r="M21" s="25">
        <f t="shared" ca="1" si="3"/>
        <v>0</v>
      </c>
      <c r="N21" s="25">
        <f t="shared" ca="1" si="4"/>
        <v>1.1299999999999999</v>
      </c>
      <c r="O21" s="25">
        <f t="shared" si="6"/>
        <v>68</v>
      </c>
      <c r="P21" s="25">
        <f t="shared" ca="1" si="5"/>
        <v>30.115544129591473</v>
      </c>
    </row>
    <row r="22" spans="1:16" ht="13.05" x14ac:dyDescent="0.3">
      <c r="A22" s="24">
        <v>1968</v>
      </c>
      <c r="B22" s="25">
        <f t="shared" ca="1" si="0"/>
        <v>37.740663446827902</v>
      </c>
      <c r="C22" s="25">
        <f t="shared" ca="1" si="0"/>
        <v>17.723129966264057</v>
      </c>
      <c r="D22" s="25">
        <f t="shared" ca="1" si="0"/>
        <v>40.2680245071545</v>
      </c>
      <c r="E22" s="25">
        <f t="shared" ca="1" si="0"/>
        <v>33.923714418175024</v>
      </c>
      <c r="F22" s="25">
        <f t="shared" ca="1" si="1"/>
        <v>0</v>
      </c>
      <c r="G22" s="25">
        <f t="shared" ca="1" si="7"/>
        <v>9.8776359318300315</v>
      </c>
      <c r="H22" s="25">
        <f t="shared" ca="1" si="7"/>
        <v>71.12116745270032</v>
      </c>
      <c r="I22" s="25">
        <f t="shared" ca="1" si="7"/>
        <v>29.437169767734847</v>
      </c>
      <c r="J22" s="25">
        <f t="shared" ca="1" si="7"/>
        <v>10.326261447834851</v>
      </c>
      <c r="K22" s="25">
        <f t="shared" ca="1" si="7"/>
        <v>7.8464195845929732</v>
      </c>
      <c r="L22" s="25">
        <f t="shared" ca="1" si="7"/>
        <v>0.32</v>
      </c>
      <c r="M22" s="25">
        <f t="shared" ca="1" si="3"/>
        <v>0</v>
      </c>
      <c r="N22" s="25">
        <f t="shared" ca="1" si="4"/>
        <v>1.1299999999999999</v>
      </c>
      <c r="O22" s="25">
        <f t="shared" si="6"/>
        <v>72</v>
      </c>
      <c r="P22" s="25">
        <f t="shared" ca="1" si="5"/>
        <v>31.320946213114542</v>
      </c>
    </row>
    <row r="23" spans="1:16" ht="13.05" x14ac:dyDescent="0.3">
      <c r="A23" s="24">
        <v>1969</v>
      </c>
      <c r="B23" s="25">
        <f t="shared" ca="1" si="0"/>
        <v>39.1279982232439</v>
      </c>
      <c r="C23" s="25">
        <f t="shared" ca="1" si="0"/>
        <v>18.566193066280569</v>
      </c>
      <c r="D23" s="25">
        <f t="shared" ca="1" si="0"/>
        <v>42.428092913178396</v>
      </c>
      <c r="E23" s="25">
        <f t="shared" ca="1" si="0"/>
        <v>36.016133612341463</v>
      </c>
      <c r="F23" s="25">
        <f t="shared" ca="1" si="1"/>
        <v>0</v>
      </c>
      <c r="G23" s="25">
        <f t="shared" ca="1" si="7"/>
        <v>10.835121641885994</v>
      </c>
      <c r="H23" s="25">
        <f t="shared" ca="1" si="7"/>
        <v>72.91484044608049</v>
      </c>
      <c r="I23" s="25">
        <f t="shared" ca="1" si="7"/>
        <v>29.832159958721999</v>
      </c>
      <c r="J23" s="25">
        <f t="shared" ca="1" si="7"/>
        <v>10.886421704006322</v>
      </c>
      <c r="K23" s="25">
        <f t="shared" ca="1" si="7"/>
        <v>8.9437304431463502</v>
      </c>
      <c r="L23" s="25">
        <f t="shared" ca="1" si="7"/>
        <v>0.32</v>
      </c>
      <c r="M23" s="25">
        <f t="shared" ca="1" si="3"/>
        <v>0</v>
      </c>
      <c r="N23" s="25">
        <f t="shared" ca="1" si="4"/>
        <v>1.1299999999999999</v>
      </c>
      <c r="O23" s="25">
        <f t="shared" si="6"/>
        <v>76</v>
      </c>
      <c r="P23" s="25">
        <f t="shared" ca="1" si="5"/>
        <v>32.465732230316597</v>
      </c>
    </row>
    <row r="24" spans="1:16" ht="13.05" x14ac:dyDescent="0.3">
      <c r="A24" s="24">
        <v>1970</v>
      </c>
      <c r="B24" s="25">
        <f t="shared" ref="B24:E43" ca="1" si="8">GEOMEAN(OFFSET(B$77,$O24,0,4,1))</f>
        <v>40.533001700576357</v>
      </c>
      <c r="C24" s="25">
        <f t="shared" ca="1" si="8"/>
        <v>19.37357730026228</v>
      </c>
      <c r="D24" s="25">
        <f t="shared" ca="1" si="8"/>
        <v>44.670516584209011</v>
      </c>
      <c r="E24" s="25">
        <f t="shared" ca="1" si="8"/>
        <v>37.983434995526771</v>
      </c>
      <c r="F24" s="25">
        <f t="shared" ca="1" si="1"/>
        <v>0</v>
      </c>
      <c r="G24" s="25">
        <f t="shared" ref="G24:L33" ca="1" si="9">GEOMEAN(OFFSET(G$77,$O24,0,4,1))</f>
        <v>11.635198713189709</v>
      </c>
      <c r="H24" s="25">
        <f t="shared" ca="1" si="9"/>
        <v>75.199750129813452</v>
      </c>
      <c r="I24" s="25">
        <f t="shared" ca="1" si="9"/>
        <v>30.852101577881186</v>
      </c>
      <c r="J24" s="25">
        <f t="shared" ca="1" si="9"/>
        <v>11.431473846321959</v>
      </c>
      <c r="K24" s="25">
        <f t="shared" ca="1" si="9"/>
        <v>9.5424806527365948</v>
      </c>
      <c r="L24" s="25">
        <f t="shared" ca="1" si="9"/>
        <v>0.80756696097122838</v>
      </c>
      <c r="M24" s="25">
        <f t="shared" ca="1" si="3"/>
        <v>0</v>
      </c>
      <c r="N24" s="25">
        <f t="shared" ca="1" si="4"/>
        <v>2.581303568544616</v>
      </c>
      <c r="O24" s="25">
        <f t="shared" si="6"/>
        <v>80</v>
      </c>
      <c r="P24" s="25">
        <f t="shared" ca="1" si="5"/>
        <v>33.792411877524643</v>
      </c>
    </row>
    <row r="25" spans="1:16" ht="13.05" x14ac:dyDescent="0.3">
      <c r="A25" s="24">
        <v>1971</v>
      </c>
      <c r="B25" s="25">
        <f t="shared" ca="1" si="8"/>
        <v>41.998133130343483</v>
      </c>
      <c r="C25" s="25">
        <f t="shared" ca="1" si="8"/>
        <v>20.228636281634216</v>
      </c>
      <c r="D25" s="25">
        <f t="shared" ca="1" si="8"/>
        <v>46.786866621714289</v>
      </c>
      <c r="E25" s="25">
        <f t="shared" ca="1" si="8"/>
        <v>39.985675746879501</v>
      </c>
      <c r="F25" s="25">
        <f t="shared" ca="1" si="1"/>
        <v>0</v>
      </c>
      <c r="G25" s="25">
        <f t="shared" ca="1" si="9"/>
        <v>12.465628253578224</v>
      </c>
      <c r="H25" s="25">
        <f t="shared" ca="1" si="9"/>
        <v>77.10900709556897</v>
      </c>
      <c r="I25" s="25">
        <f t="shared" ca="1" si="9"/>
        <v>32.521279830387485</v>
      </c>
      <c r="J25" s="25">
        <f t="shared" ca="1" si="9"/>
        <v>11.979116615533577</v>
      </c>
      <c r="K25" s="25">
        <f t="shared" ca="1" si="9"/>
        <v>9.7143466221252837</v>
      </c>
      <c r="L25" s="25">
        <f t="shared" ca="1" si="9"/>
        <v>2.3754533848389303</v>
      </c>
      <c r="M25" s="25">
        <f t="shared" ca="1" si="3"/>
        <v>3.3097509196468727E-2</v>
      </c>
      <c r="N25" s="25">
        <f t="shared" ca="1" si="4"/>
        <v>7.3255245046897812</v>
      </c>
      <c r="O25" s="25">
        <f t="shared" si="6"/>
        <v>84</v>
      </c>
      <c r="P25" s="25">
        <f t="shared" ca="1" si="5"/>
        <v>35.153395566743797</v>
      </c>
    </row>
    <row r="26" spans="1:16" ht="13.05" x14ac:dyDescent="0.3">
      <c r="A26" s="24">
        <v>1972</v>
      </c>
      <c r="B26" s="25">
        <f t="shared" ca="1" si="8"/>
        <v>43.206573157691466</v>
      </c>
      <c r="C26" s="25">
        <f t="shared" ca="1" si="8"/>
        <v>21.011546312995016</v>
      </c>
      <c r="D26" s="25">
        <f t="shared" ca="1" si="8"/>
        <v>48.537918275283467</v>
      </c>
      <c r="E26" s="25">
        <f t="shared" ca="1" si="8"/>
        <v>42.306580747967892</v>
      </c>
      <c r="F26" s="25">
        <f t="shared" ca="1" si="1"/>
        <v>0</v>
      </c>
      <c r="G26" s="25">
        <f t="shared" ca="1" si="9"/>
        <v>13.173352890817586</v>
      </c>
      <c r="H26" s="25">
        <f t="shared" ca="1" si="9"/>
        <v>78.00988045100506</v>
      </c>
      <c r="I26" s="25">
        <f t="shared" ca="1" si="9"/>
        <v>34.103515126151535</v>
      </c>
      <c r="J26" s="25">
        <f t="shared" ca="1" si="9"/>
        <v>12.49647593998548</v>
      </c>
      <c r="K26" s="25">
        <f t="shared" ca="1" si="9"/>
        <v>10.268154833638805</v>
      </c>
      <c r="L26" s="25">
        <f t="shared" ca="1" si="9"/>
        <v>3.2440106953722694</v>
      </c>
      <c r="M26" s="25">
        <f t="shared" ca="1" si="3"/>
        <v>7.6135081916786404E-2</v>
      </c>
      <c r="N26" s="25">
        <f t="shared" ca="1" si="4"/>
        <v>11.400675801227274</v>
      </c>
      <c r="O26" s="25">
        <f t="shared" si="6"/>
        <v>88</v>
      </c>
      <c r="P26" s="25">
        <f t="shared" ca="1" si="5"/>
        <v>36.201562518956791</v>
      </c>
    </row>
    <row r="27" spans="1:16" ht="13.05" x14ac:dyDescent="0.3">
      <c r="A27" s="24">
        <v>1973</v>
      </c>
      <c r="B27" s="25">
        <f t="shared" ca="1" si="8"/>
        <v>44.171731690638836</v>
      </c>
      <c r="C27" s="25">
        <f t="shared" ca="1" si="8"/>
        <v>21.709107845644436</v>
      </c>
      <c r="D27" s="25">
        <f t="shared" ca="1" si="8"/>
        <v>50.108236024762611</v>
      </c>
      <c r="E27" s="25">
        <f t="shared" ca="1" si="8"/>
        <v>45.149143941248994</v>
      </c>
      <c r="F27" s="25">
        <f t="shared" ca="1" si="1"/>
        <v>0.01</v>
      </c>
      <c r="G27" s="25">
        <f t="shared" ca="1" si="9"/>
        <v>14.127258076341205</v>
      </c>
      <c r="H27" s="25">
        <f t="shared" ca="1" si="9"/>
        <v>78.811842346923001</v>
      </c>
      <c r="I27" s="25">
        <f t="shared" ca="1" si="9"/>
        <v>34.649869557609129</v>
      </c>
      <c r="J27" s="25">
        <f t="shared" ca="1" si="9"/>
        <v>13.299248266869952</v>
      </c>
      <c r="K27" s="25">
        <f t="shared" ca="1" si="9"/>
        <v>11.206660957358825</v>
      </c>
      <c r="L27" s="25">
        <f t="shared" ca="1" si="9"/>
        <v>3.9542782853653007</v>
      </c>
      <c r="M27" s="25">
        <f t="shared" ca="1" si="3"/>
        <v>0.14017641553619273</v>
      </c>
      <c r="N27" s="25">
        <f t="shared" ca="1" si="4"/>
        <v>15.072999430557449</v>
      </c>
      <c r="O27" s="25">
        <f t="shared" si="6"/>
        <v>92</v>
      </c>
      <c r="P27" s="25">
        <f t="shared" ca="1" si="5"/>
        <v>37.233587560291873</v>
      </c>
    </row>
    <row r="28" spans="1:16" ht="13.05" x14ac:dyDescent="0.3">
      <c r="A28" s="24">
        <v>1974</v>
      </c>
      <c r="B28" s="25">
        <f t="shared" ca="1" si="8"/>
        <v>45.076810349999143</v>
      </c>
      <c r="C28" s="25">
        <f t="shared" ca="1" si="8"/>
        <v>22.627037304483046</v>
      </c>
      <c r="D28" s="25">
        <f t="shared" ca="1" si="8"/>
        <v>51.498875668296897</v>
      </c>
      <c r="E28" s="25">
        <f t="shared" ca="1" si="8"/>
        <v>48.067614611348809</v>
      </c>
      <c r="F28" s="25">
        <f t="shared" ca="1" si="1"/>
        <v>0.02</v>
      </c>
      <c r="G28" s="25">
        <f t="shared" ca="1" si="9"/>
        <v>14.737326099509009</v>
      </c>
      <c r="H28" s="25">
        <f t="shared" ca="1" si="9"/>
        <v>80.179173469867976</v>
      </c>
      <c r="I28" s="25">
        <f t="shared" ca="1" si="9"/>
        <v>35.404145056547165</v>
      </c>
      <c r="J28" s="25">
        <f t="shared" ca="1" si="9"/>
        <v>14.502607490200232</v>
      </c>
      <c r="K28" s="25">
        <f t="shared" ca="1" si="9"/>
        <v>13.028994294371879</v>
      </c>
      <c r="L28" s="25">
        <f t="shared" ca="1" si="9"/>
        <v>4.6175498386245781</v>
      </c>
      <c r="M28" s="25">
        <f t="shared" ca="1" si="3"/>
        <v>0.23821218238462205</v>
      </c>
      <c r="N28" s="25">
        <f t="shared" ca="1" si="4"/>
        <v>18.340045202609936</v>
      </c>
      <c r="O28" s="25">
        <f t="shared" si="6"/>
        <v>96</v>
      </c>
      <c r="P28" s="25">
        <f t="shared" ca="1" si="5"/>
        <v>38.500867459705923</v>
      </c>
    </row>
    <row r="29" spans="1:16" ht="13.05" x14ac:dyDescent="0.3">
      <c r="A29" s="24">
        <v>1975</v>
      </c>
      <c r="B29" s="25">
        <f t="shared" ca="1" si="8"/>
        <v>45.904528557088298</v>
      </c>
      <c r="C29" s="25">
        <f t="shared" ca="1" si="8"/>
        <v>24.68048360055613</v>
      </c>
      <c r="D29" s="25">
        <f t="shared" ca="1" si="8"/>
        <v>52.349824153992856</v>
      </c>
      <c r="E29" s="25">
        <f t="shared" ca="1" si="8"/>
        <v>49.87894829200998</v>
      </c>
      <c r="F29" s="25">
        <f t="shared" ca="1" si="1"/>
        <v>2.7108060108295345E-2</v>
      </c>
      <c r="G29" s="25">
        <f t="shared" ca="1" si="9"/>
        <v>14.939894633453168</v>
      </c>
      <c r="H29" s="25">
        <f t="shared" ca="1" si="9"/>
        <v>80.937443979776532</v>
      </c>
      <c r="I29" s="25">
        <f t="shared" ca="1" si="9"/>
        <v>35.243435250066824</v>
      </c>
      <c r="J29" s="25">
        <f t="shared" ca="1" si="9"/>
        <v>15.981024441637349</v>
      </c>
      <c r="K29" s="25">
        <f t="shared" ca="1" si="9"/>
        <v>15.438056107902268</v>
      </c>
      <c r="L29" s="25">
        <f t="shared" ca="1" si="9"/>
        <v>4.8474929126938058</v>
      </c>
      <c r="M29" s="25">
        <f t="shared" ca="1" si="3"/>
        <v>0.35797443809316049</v>
      </c>
      <c r="N29" s="25">
        <f t="shared" ca="1" si="4"/>
        <v>21.044087547679148</v>
      </c>
      <c r="O29" s="25">
        <f t="shared" si="6"/>
        <v>100</v>
      </c>
      <c r="P29" s="25">
        <f t="shared" ca="1" si="5"/>
        <v>39.686202837904943</v>
      </c>
    </row>
    <row r="30" spans="1:16" ht="13.05" x14ac:dyDescent="0.3">
      <c r="A30" s="24">
        <v>1976</v>
      </c>
      <c r="B30" s="25">
        <f t="shared" ca="1" si="8"/>
        <v>46.587169207222907</v>
      </c>
      <c r="C30" s="25">
        <f t="shared" ca="1" si="8"/>
        <v>27.336745488115671</v>
      </c>
      <c r="D30" s="25">
        <f t="shared" ca="1" si="8"/>
        <v>52.579998573421221</v>
      </c>
      <c r="E30" s="25">
        <f t="shared" ca="1" si="8"/>
        <v>50.754169578662008</v>
      </c>
      <c r="F30" s="25">
        <f t="shared" ca="1" si="1"/>
        <v>3.7224194364083987E-2</v>
      </c>
      <c r="G30" s="25">
        <f t="shared" ca="1" si="9"/>
        <v>15.222143278381836</v>
      </c>
      <c r="H30" s="25">
        <f t="shared" ca="1" si="9"/>
        <v>81.617055146257698</v>
      </c>
      <c r="I30" s="25">
        <f t="shared" ca="1" si="9"/>
        <v>33.815338265912629</v>
      </c>
      <c r="J30" s="25">
        <f t="shared" ca="1" si="9"/>
        <v>17.778960491447151</v>
      </c>
      <c r="K30" s="25">
        <f t="shared" ca="1" si="9"/>
        <v>17.811260761338971</v>
      </c>
      <c r="L30" s="25">
        <f t="shared" ca="1" si="9"/>
        <v>5.075687425189094</v>
      </c>
      <c r="M30" s="25">
        <f t="shared" ca="1" si="3"/>
        <v>0.51699744998260388</v>
      </c>
      <c r="N30" s="25">
        <f t="shared" ca="1" si="4"/>
        <v>23.463309946286557</v>
      </c>
      <c r="O30" s="25">
        <f t="shared" si="6"/>
        <v>104</v>
      </c>
      <c r="P30" s="25">
        <f t="shared" ca="1" si="5"/>
        <v>40.873530520815493</v>
      </c>
    </row>
    <row r="31" spans="1:16" ht="13.05" x14ac:dyDescent="0.3">
      <c r="A31" s="24">
        <v>1977</v>
      </c>
      <c r="B31" s="25">
        <f t="shared" ca="1" si="8"/>
        <v>47.159754599943042</v>
      </c>
      <c r="C31" s="25">
        <f t="shared" ca="1" si="8"/>
        <v>29.370950756840948</v>
      </c>
      <c r="D31" s="25">
        <f t="shared" ca="1" si="8"/>
        <v>52.647445728528488</v>
      </c>
      <c r="E31" s="25">
        <f t="shared" ca="1" si="8"/>
        <v>52.414188441297696</v>
      </c>
      <c r="F31" s="25">
        <f t="shared" ca="1" si="1"/>
        <v>5.6924250976222168E-2</v>
      </c>
      <c r="G31" s="25">
        <f t="shared" ca="1" si="9"/>
        <v>15.649515710267055</v>
      </c>
      <c r="H31" s="25">
        <f t="shared" ca="1" si="9"/>
        <v>82.50222894415333</v>
      </c>
      <c r="I31" s="25">
        <f t="shared" ca="1" si="9"/>
        <v>33.249800388854325</v>
      </c>
      <c r="J31" s="25">
        <f t="shared" ca="1" si="9"/>
        <v>19.873292575423783</v>
      </c>
      <c r="K31" s="25">
        <f t="shared" ca="1" si="9"/>
        <v>20.463453462273026</v>
      </c>
      <c r="L31" s="25">
        <f t="shared" ca="1" si="9"/>
        <v>5.5367271552987685</v>
      </c>
      <c r="M31" s="25">
        <f t="shared" ca="1" si="3"/>
        <v>0.77910202608584578</v>
      </c>
      <c r="N31" s="25">
        <f t="shared" ca="1" si="4"/>
        <v>25.591801420714827</v>
      </c>
      <c r="O31" s="25">
        <f t="shared" si="6"/>
        <v>108</v>
      </c>
      <c r="P31" s="25">
        <f t="shared" ca="1" si="5"/>
        <v>42.051358582396979</v>
      </c>
    </row>
    <row r="32" spans="1:16" ht="13.05" x14ac:dyDescent="0.3">
      <c r="A32" s="24">
        <v>1978</v>
      </c>
      <c r="B32" s="25">
        <f t="shared" ca="1" si="8"/>
        <v>47.772090079245352</v>
      </c>
      <c r="C32" s="25">
        <f t="shared" ca="1" si="8"/>
        <v>30.994720004334035</v>
      </c>
      <c r="D32" s="25">
        <f t="shared" ca="1" si="8"/>
        <v>53.242043784833747</v>
      </c>
      <c r="E32" s="25">
        <f t="shared" ca="1" si="8"/>
        <v>54.764296957908336</v>
      </c>
      <c r="F32" s="25">
        <f t="shared" ca="1" si="1"/>
        <v>9.8736245044882848E-2</v>
      </c>
      <c r="G32" s="25">
        <f t="shared" ca="1" si="9"/>
        <v>16.089337491782398</v>
      </c>
      <c r="H32" s="25">
        <f t="shared" ca="1" si="9"/>
        <v>83.259747600184127</v>
      </c>
      <c r="I32" s="25">
        <f t="shared" ca="1" si="9"/>
        <v>34.195943103406698</v>
      </c>
      <c r="J32" s="25">
        <f t="shared" ca="1" si="9"/>
        <v>22.121535310657599</v>
      </c>
      <c r="K32" s="25">
        <f t="shared" ca="1" si="9"/>
        <v>21.862220866430015</v>
      </c>
      <c r="L32" s="25">
        <f t="shared" ca="1" si="9"/>
        <v>5.7562909746838216</v>
      </c>
      <c r="M32" s="25">
        <f t="shared" ca="1" si="3"/>
        <v>1.2104894391268148</v>
      </c>
      <c r="N32" s="25">
        <f t="shared" ca="1" si="4"/>
        <v>27.559239068380144</v>
      </c>
      <c r="O32" s="25">
        <f t="shared" si="6"/>
        <v>112</v>
      </c>
      <c r="P32" s="25">
        <f t="shared" ca="1" si="5"/>
        <v>43.14886365455132</v>
      </c>
    </row>
    <row r="33" spans="1:16" ht="13.05" x14ac:dyDescent="0.3">
      <c r="A33" s="24">
        <v>1979</v>
      </c>
      <c r="B33" s="25">
        <f t="shared" ca="1" si="8"/>
        <v>48.522020087094305</v>
      </c>
      <c r="C33" s="25">
        <f t="shared" ca="1" si="8"/>
        <v>32.218880530387615</v>
      </c>
      <c r="D33" s="25">
        <f t="shared" ca="1" si="8"/>
        <v>53.859832899520384</v>
      </c>
      <c r="E33" s="25">
        <f t="shared" ca="1" si="8"/>
        <v>57.857560388815152</v>
      </c>
      <c r="F33" s="25">
        <f t="shared" ca="1" si="1"/>
        <v>0.16400709461949226</v>
      </c>
      <c r="G33" s="25">
        <f t="shared" ca="1" si="9"/>
        <v>16.808296950977404</v>
      </c>
      <c r="H33" s="25">
        <f t="shared" ca="1" si="9"/>
        <v>84.441422060447948</v>
      </c>
      <c r="I33" s="25">
        <f t="shared" ca="1" si="9"/>
        <v>35.066657079073067</v>
      </c>
      <c r="J33" s="25">
        <f t="shared" ca="1" si="9"/>
        <v>25.214038040756275</v>
      </c>
      <c r="K33" s="25">
        <f t="shared" ca="1" si="9"/>
        <v>21.952464314281958</v>
      </c>
      <c r="L33" s="25">
        <f t="shared" ca="1" si="9"/>
        <v>6.7674889215430358</v>
      </c>
      <c r="M33" s="25">
        <f t="shared" ca="1" si="3"/>
        <v>1.8462109558889546</v>
      </c>
      <c r="N33" s="25">
        <f t="shared" ca="1" si="4"/>
        <v>29.446244959238012</v>
      </c>
      <c r="O33" s="25">
        <f t="shared" si="6"/>
        <v>116</v>
      </c>
      <c r="P33" s="25">
        <f t="shared" ca="1" si="5"/>
        <v>44.41837170075393</v>
      </c>
    </row>
    <row r="34" spans="1:16" ht="13.05" x14ac:dyDescent="0.3">
      <c r="A34" s="24">
        <v>1980</v>
      </c>
      <c r="B34" s="25">
        <f t="shared" ca="1" si="8"/>
        <v>49.19974991756628</v>
      </c>
      <c r="C34" s="25">
        <f t="shared" ca="1" si="8"/>
        <v>33.138949373333247</v>
      </c>
      <c r="D34" s="25">
        <f t="shared" ca="1" si="8"/>
        <v>54.264960586582028</v>
      </c>
      <c r="E34" s="25">
        <f t="shared" ca="1" si="8"/>
        <v>59.062459193999537</v>
      </c>
      <c r="F34" s="25">
        <f t="shared" ca="1" si="1"/>
        <v>0.25572885572126158</v>
      </c>
      <c r="G34" s="25">
        <f t="shared" ref="G34:L43" ca="1" si="10">GEOMEAN(OFFSET(G$77,$O34,0,4,1))</f>
        <v>17.581553214897585</v>
      </c>
      <c r="H34" s="25">
        <f t="shared" ca="1" si="10"/>
        <v>85.467411782397278</v>
      </c>
      <c r="I34" s="25">
        <f t="shared" ca="1" si="10"/>
        <v>36.679732120836128</v>
      </c>
      <c r="J34" s="25">
        <f t="shared" ca="1" si="10"/>
        <v>29.224612160302325</v>
      </c>
      <c r="K34" s="25">
        <f t="shared" ca="1" si="10"/>
        <v>22.413719199522131</v>
      </c>
      <c r="L34" s="25">
        <f t="shared" ca="1" si="10"/>
        <v>7.9938854971925801</v>
      </c>
      <c r="M34" s="25">
        <f t="shared" ca="1" si="3"/>
        <v>2.6260061997030184</v>
      </c>
      <c r="N34" s="25">
        <f t="shared" ca="1" si="4"/>
        <v>30.499238499063122</v>
      </c>
      <c r="O34" s="25">
        <f t="shared" si="6"/>
        <v>120</v>
      </c>
      <c r="P34" s="25">
        <f t="shared" ca="1" si="5"/>
        <v>45.529391830557046</v>
      </c>
    </row>
    <row r="35" spans="1:16" ht="13.05" x14ac:dyDescent="0.3">
      <c r="A35" s="24">
        <v>1981</v>
      </c>
      <c r="B35" s="25">
        <f t="shared" ca="1" si="8"/>
        <v>49.659883728161162</v>
      </c>
      <c r="C35" s="25">
        <f t="shared" ca="1" si="8"/>
        <v>34.166234431760834</v>
      </c>
      <c r="D35" s="25">
        <f t="shared" ca="1" si="8"/>
        <v>54.104887979850965</v>
      </c>
      <c r="E35" s="25">
        <f t="shared" ca="1" si="8"/>
        <v>58.221308027539067</v>
      </c>
      <c r="F35" s="25">
        <f t="shared" ca="1" si="1"/>
        <v>0.36121468885193569</v>
      </c>
      <c r="G35" s="25">
        <f t="shared" ca="1" si="10"/>
        <v>18.139609616910505</v>
      </c>
      <c r="H35" s="25">
        <f t="shared" ca="1" si="10"/>
        <v>85.457439331141472</v>
      </c>
      <c r="I35" s="25">
        <f t="shared" ca="1" si="10"/>
        <v>38.792883634312467</v>
      </c>
      <c r="J35" s="25">
        <f t="shared" ca="1" si="10"/>
        <v>33.876300792972572</v>
      </c>
      <c r="K35" s="25">
        <f t="shared" ca="1" si="10"/>
        <v>23.57536497574015</v>
      </c>
      <c r="L35" s="25">
        <f t="shared" ca="1" si="10"/>
        <v>8.5790188706173662</v>
      </c>
      <c r="M35" s="25">
        <f t="shared" ca="1" si="3"/>
        <v>3.2816655838411299</v>
      </c>
      <c r="N35" s="25">
        <f t="shared" ca="1" si="4"/>
        <v>31.568045288246307</v>
      </c>
      <c r="O35" s="25">
        <f t="shared" si="6"/>
        <v>124</v>
      </c>
      <c r="P35" s="25">
        <f t="shared" ca="1" si="5"/>
        <v>46.214695713392771</v>
      </c>
    </row>
    <row r="36" spans="1:16" ht="13.05" x14ac:dyDescent="0.3">
      <c r="A36" s="24">
        <v>1982</v>
      </c>
      <c r="B36" s="25">
        <f t="shared" ca="1" si="8"/>
        <v>50.122265903319217</v>
      </c>
      <c r="C36" s="25">
        <f t="shared" ca="1" si="8"/>
        <v>35.136615223441645</v>
      </c>
      <c r="D36" s="25">
        <f t="shared" ca="1" si="8"/>
        <v>54.094917529335405</v>
      </c>
      <c r="E36" s="25">
        <f t="shared" ca="1" si="8"/>
        <v>56.813868803724205</v>
      </c>
      <c r="F36" s="25">
        <f t="shared" ref="F36:F67" ca="1" si="11">IFERROR(GEOMEAN(OFFSET(F$77,$O36,0,4,1)),0)</f>
        <v>0.45907370375158907</v>
      </c>
      <c r="G36" s="25">
        <f t="shared" ca="1" si="10"/>
        <v>18.419928066975171</v>
      </c>
      <c r="H36" s="25">
        <f t="shared" ca="1" si="10"/>
        <v>85.214993399048879</v>
      </c>
      <c r="I36" s="25">
        <f t="shared" ca="1" si="10"/>
        <v>41.170556848136805</v>
      </c>
      <c r="J36" s="25">
        <f t="shared" ca="1" si="10"/>
        <v>38.173091034342981</v>
      </c>
      <c r="K36" s="25">
        <f t="shared" ca="1" si="10"/>
        <v>26.060857094547352</v>
      </c>
      <c r="L36" s="25">
        <f t="shared" ca="1" si="10"/>
        <v>9.1704588551303665</v>
      </c>
      <c r="M36" s="25">
        <f t="shared" ref="M36:M67" ca="1" si="12">IFERROR(GEOMEAN(OFFSET(M$77,$O36,0,4,1)),0)</f>
        <v>3.7922144018780632</v>
      </c>
      <c r="N36" s="25">
        <f t="shared" ref="N36:N67" ca="1" si="13">GEOMEAN(OFFSET(N$77,$O36,0,4,1))</f>
        <v>32.61896737178963</v>
      </c>
      <c r="O36" s="25">
        <f t="shared" si="6"/>
        <v>128</v>
      </c>
      <c r="P36" s="25">
        <f t="shared" ref="P36:P67" ca="1" si="14">GEOMEAN(OFFSET(P$77,$O36,0,4,1))</f>
        <v>46.844641100569845</v>
      </c>
    </row>
    <row r="37" spans="1:16" ht="13.05" x14ac:dyDescent="0.3">
      <c r="A37" s="24">
        <v>1983</v>
      </c>
      <c r="B37" s="25">
        <f t="shared" ca="1" si="8"/>
        <v>50.617342272636492</v>
      </c>
      <c r="C37" s="25">
        <f t="shared" ca="1" si="8"/>
        <v>35.996712253207328</v>
      </c>
      <c r="D37" s="25">
        <f t="shared" ca="1" si="8"/>
        <v>54.417406156786789</v>
      </c>
      <c r="E37" s="25">
        <f t="shared" ca="1" si="8"/>
        <v>55.99988045247251</v>
      </c>
      <c r="F37" s="25">
        <f t="shared" ca="1" si="11"/>
        <v>0.59054925226542854</v>
      </c>
      <c r="G37" s="25">
        <f t="shared" ca="1" si="10"/>
        <v>18.6648787312424</v>
      </c>
      <c r="H37" s="25">
        <f t="shared" ca="1" si="10"/>
        <v>85.107489902021953</v>
      </c>
      <c r="I37" s="25">
        <f t="shared" ca="1" si="10"/>
        <v>42.324292895843925</v>
      </c>
      <c r="J37" s="25">
        <f t="shared" ca="1" si="10"/>
        <v>41.590475834022662</v>
      </c>
      <c r="K37" s="25">
        <f t="shared" ca="1" si="10"/>
        <v>29.101321169620419</v>
      </c>
      <c r="L37" s="25">
        <f t="shared" ca="1" si="10"/>
        <v>9.7120038112288167</v>
      </c>
      <c r="M37" s="25">
        <f t="shared" ca="1" si="12"/>
        <v>4.3589677473125308</v>
      </c>
      <c r="N37" s="25">
        <f t="shared" ca="1" si="13"/>
        <v>33.859735584777972</v>
      </c>
      <c r="O37" s="25">
        <f t="shared" si="6"/>
        <v>132</v>
      </c>
      <c r="P37" s="25">
        <f t="shared" ca="1" si="14"/>
        <v>47.487167109508299</v>
      </c>
    </row>
    <row r="38" spans="1:16" ht="13.05" x14ac:dyDescent="0.3">
      <c r="A38" s="24">
        <v>1984</v>
      </c>
      <c r="B38" s="25">
        <f t="shared" ca="1" si="8"/>
        <v>51.179629360263704</v>
      </c>
      <c r="C38" s="25">
        <f t="shared" ca="1" si="8"/>
        <v>36.869179528955407</v>
      </c>
      <c r="D38" s="25">
        <f t="shared" ca="1" si="8"/>
        <v>55.044535992890836</v>
      </c>
      <c r="E38" s="25">
        <f t="shared" ca="1" si="8"/>
        <v>56.139625452644786</v>
      </c>
      <c r="F38" s="25">
        <f t="shared" ca="1" si="11"/>
        <v>0.81406383785055059</v>
      </c>
      <c r="G38" s="25">
        <f t="shared" ca="1" si="10"/>
        <v>18.934701891656573</v>
      </c>
      <c r="H38" s="25">
        <f t="shared" ca="1" si="10"/>
        <v>85.094971662990091</v>
      </c>
      <c r="I38" s="25">
        <f t="shared" ca="1" si="10"/>
        <v>44.627487280953055</v>
      </c>
      <c r="J38" s="25">
        <f t="shared" ca="1" si="10"/>
        <v>44.679975860314258</v>
      </c>
      <c r="K38" s="25">
        <f t="shared" ca="1" si="10"/>
        <v>33.166880855448618</v>
      </c>
      <c r="L38" s="25">
        <f t="shared" ca="1" si="10"/>
        <v>9.8849962038121131</v>
      </c>
      <c r="M38" s="25">
        <f t="shared" ca="1" si="12"/>
        <v>5.1014097823908431</v>
      </c>
      <c r="N38" s="25">
        <f t="shared" ca="1" si="13"/>
        <v>35.459434536867818</v>
      </c>
      <c r="O38" s="25">
        <f t="shared" si="6"/>
        <v>136</v>
      </c>
      <c r="P38" s="25">
        <f t="shared" ca="1" si="14"/>
        <v>48.251807365192491</v>
      </c>
    </row>
    <row r="39" spans="1:16" ht="13.05" x14ac:dyDescent="0.3">
      <c r="A39" s="24">
        <v>1985</v>
      </c>
      <c r="B39" s="25">
        <f t="shared" ca="1" si="8"/>
        <v>51.9046509352142</v>
      </c>
      <c r="C39" s="25">
        <f t="shared" ca="1" si="8"/>
        <v>37.734337000082405</v>
      </c>
      <c r="D39" s="25">
        <f t="shared" ca="1" si="8"/>
        <v>55.237412405308099</v>
      </c>
      <c r="E39" s="25">
        <f t="shared" ca="1" si="8"/>
        <v>57.057062896661975</v>
      </c>
      <c r="F39" s="25">
        <f t="shared" ca="1" si="11"/>
        <v>1.1373412542884296</v>
      </c>
      <c r="G39" s="25">
        <f t="shared" ca="1" si="10"/>
        <v>19.909081760346222</v>
      </c>
      <c r="H39" s="25">
        <f t="shared" ca="1" si="10"/>
        <v>85.814453084998959</v>
      </c>
      <c r="I39" s="25">
        <f t="shared" ca="1" si="10"/>
        <v>46.869168164911635</v>
      </c>
      <c r="J39" s="25">
        <f t="shared" ca="1" si="10"/>
        <v>47.603973269450442</v>
      </c>
      <c r="K39" s="25">
        <f t="shared" ca="1" si="10"/>
        <v>37.77435823083318</v>
      </c>
      <c r="L39" s="25">
        <f t="shared" ca="1" si="10"/>
        <v>9.9024864445045786</v>
      </c>
      <c r="M39" s="25">
        <f t="shared" ca="1" si="12"/>
        <v>6.2434376669571128</v>
      </c>
      <c r="N39" s="25">
        <f t="shared" ca="1" si="13"/>
        <v>37.281072684451928</v>
      </c>
      <c r="O39" s="25">
        <f t="shared" si="6"/>
        <v>140</v>
      </c>
      <c r="P39" s="25">
        <f t="shared" ca="1" si="14"/>
        <v>49.296595368157945</v>
      </c>
    </row>
    <row r="40" spans="1:16" x14ac:dyDescent="0.3">
      <c r="A40" s="24">
        <v>1986</v>
      </c>
      <c r="B40" s="25">
        <f t="shared" ca="1" si="8"/>
        <v>52.52711409759722</v>
      </c>
      <c r="C40" s="25">
        <f t="shared" ca="1" si="8"/>
        <v>38.43960383951822</v>
      </c>
      <c r="D40" s="25">
        <f t="shared" ca="1" si="8"/>
        <v>54.677347266280549</v>
      </c>
      <c r="E40" s="25">
        <f t="shared" ca="1" si="8"/>
        <v>57.314955318283722</v>
      </c>
      <c r="F40" s="25">
        <f t="shared" ca="1" si="11"/>
        <v>1.5715075195789034</v>
      </c>
      <c r="G40" s="25">
        <f t="shared" ca="1" si="10"/>
        <v>20.637436512171949</v>
      </c>
      <c r="H40" s="25">
        <f t="shared" ca="1" si="10"/>
        <v>86.934452316718165</v>
      </c>
      <c r="I40" s="25">
        <f t="shared" ca="1" si="10"/>
        <v>47.644627007702653</v>
      </c>
      <c r="J40" s="25">
        <f t="shared" ca="1" si="10"/>
        <v>51.690971176164574</v>
      </c>
      <c r="K40" s="25">
        <f t="shared" ca="1" si="10"/>
        <v>40.146799426408556</v>
      </c>
      <c r="L40" s="25">
        <f t="shared" ca="1" si="10"/>
        <v>10.174106417007774</v>
      </c>
      <c r="M40" s="25">
        <f t="shared" ca="1" si="12"/>
        <v>7.6540689108539715</v>
      </c>
      <c r="N40" s="25">
        <f t="shared" ca="1" si="13"/>
        <v>39.154224548147162</v>
      </c>
      <c r="O40" s="25">
        <f t="shared" si="6"/>
        <v>144</v>
      </c>
      <c r="P40" s="25">
        <f t="shared" ca="1" si="14"/>
        <v>50.289247097284722</v>
      </c>
    </row>
    <row r="41" spans="1:16" x14ac:dyDescent="0.3">
      <c r="A41" s="24">
        <v>1987</v>
      </c>
      <c r="B41" s="25">
        <f t="shared" ca="1" si="8"/>
        <v>53.770064919660072</v>
      </c>
      <c r="C41" s="25">
        <f t="shared" ca="1" si="8"/>
        <v>38.982257366483317</v>
      </c>
      <c r="D41" s="25">
        <f t="shared" ca="1" si="8"/>
        <v>54.974437472396517</v>
      </c>
      <c r="E41" s="25">
        <f t="shared" ca="1" si="8"/>
        <v>58.395341840531337</v>
      </c>
      <c r="F41" s="25">
        <f t="shared" ca="1" si="11"/>
        <v>2.1516259536720757</v>
      </c>
      <c r="G41" s="25">
        <f t="shared" ca="1" si="10"/>
        <v>21.006551778075206</v>
      </c>
      <c r="H41" s="25">
        <f t="shared" ca="1" si="10"/>
        <v>88.099386771580427</v>
      </c>
      <c r="I41" s="25">
        <f t="shared" ca="1" si="10"/>
        <v>47.96999739420459</v>
      </c>
      <c r="J41" s="25">
        <f t="shared" ca="1" si="10"/>
        <v>55.944531074299583</v>
      </c>
      <c r="K41" s="25">
        <f t="shared" ca="1" si="10"/>
        <v>40.014783804475343</v>
      </c>
      <c r="L41" s="25">
        <f t="shared" ca="1" si="10"/>
        <v>10.957443786608865</v>
      </c>
      <c r="M41" s="25">
        <f t="shared" ca="1" si="12"/>
        <v>9.2198098028297686</v>
      </c>
      <c r="N41" s="25">
        <f t="shared" ca="1" si="13"/>
        <v>41.329770084659742</v>
      </c>
      <c r="O41" s="25">
        <f t="shared" si="6"/>
        <v>148</v>
      </c>
      <c r="P41" s="25">
        <f t="shared" ca="1" si="14"/>
        <v>51.495898614279731</v>
      </c>
    </row>
    <row r="42" spans="1:16" x14ac:dyDescent="0.3">
      <c r="A42" s="24">
        <v>1988</v>
      </c>
      <c r="B42" s="25">
        <f t="shared" ca="1" si="8"/>
        <v>56.064690655933632</v>
      </c>
      <c r="C42" s="25">
        <f t="shared" ca="1" si="8"/>
        <v>39.544595158671214</v>
      </c>
      <c r="D42" s="25">
        <f t="shared" ca="1" si="8"/>
        <v>55.901892648467708</v>
      </c>
      <c r="E42" s="25">
        <f t="shared" ca="1" si="8"/>
        <v>59.686997673389598</v>
      </c>
      <c r="F42" s="25">
        <f t="shared" ca="1" si="11"/>
        <v>2.9708538051717963</v>
      </c>
      <c r="G42" s="25">
        <f t="shared" ca="1" si="10"/>
        <v>22.125320811597863</v>
      </c>
      <c r="H42" s="25">
        <f t="shared" ca="1" si="10"/>
        <v>89.291822016716807</v>
      </c>
      <c r="I42" s="25">
        <f t="shared" ca="1" si="10"/>
        <v>47.957474798846263</v>
      </c>
      <c r="J42" s="25">
        <f t="shared" ca="1" si="10"/>
        <v>59.932244298305051</v>
      </c>
      <c r="K42" s="25">
        <f t="shared" ca="1" si="10"/>
        <v>40.331794792310312</v>
      </c>
      <c r="L42" s="25">
        <f t="shared" ca="1" si="10"/>
        <v>12.63408457510749</v>
      </c>
      <c r="M42" s="25">
        <f t="shared" ca="1" si="12"/>
        <v>11.552194530109121</v>
      </c>
      <c r="N42" s="25">
        <f t="shared" ca="1" si="13"/>
        <v>44.873391014860488</v>
      </c>
      <c r="O42" s="25">
        <f t="shared" si="6"/>
        <v>152</v>
      </c>
      <c r="P42" s="25">
        <f t="shared" ca="1" si="14"/>
        <v>53.147509360851238</v>
      </c>
    </row>
    <row r="43" spans="1:16" x14ac:dyDescent="0.3">
      <c r="A43" s="24">
        <v>1989</v>
      </c>
      <c r="B43" s="25">
        <f t="shared" ca="1" si="8"/>
        <v>59.169923244780868</v>
      </c>
      <c r="C43" s="25">
        <f t="shared" ca="1" si="8"/>
        <v>40.261884606600702</v>
      </c>
      <c r="D43" s="25">
        <f t="shared" ca="1" si="8"/>
        <v>57.182932536356965</v>
      </c>
      <c r="E43" s="25">
        <f t="shared" ca="1" si="8"/>
        <v>60.661950047456706</v>
      </c>
      <c r="F43" s="25">
        <f t="shared" ca="1" si="11"/>
        <v>4.3055662788421607</v>
      </c>
      <c r="G43" s="25">
        <f t="shared" ca="1" si="10"/>
        <v>24.189786595077351</v>
      </c>
      <c r="H43" s="25">
        <f t="shared" ca="1" si="10"/>
        <v>91.259914682837518</v>
      </c>
      <c r="I43" s="25">
        <f t="shared" ca="1" si="10"/>
        <v>48.693209310110284</v>
      </c>
      <c r="J43" s="25">
        <f t="shared" ca="1" si="10"/>
        <v>63.581597703286349</v>
      </c>
      <c r="K43" s="25">
        <f t="shared" ca="1" si="10"/>
        <v>40.842418420125043</v>
      </c>
      <c r="L43" s="25">
        <f t="shared" ca="1" si="10"/>
        <v>14.881219101378299</v>
      </c>
      <c r="M43" s="25">
        <f t="shared" ca="1" si="12"/>
        <v>15.649030086838071</v>
      </c>
      <c r="N43" s="25">
        <f t="shared" ca="1" si="13"/>
        <v>47.228555968988339</v>
      </c>
      <c r="O43" s="25">
        <f t="shared" si="6"/>
        <v>156</v>
      </c>
      <c r="P43" s="25">
        <f t="shared" ca="1" si="14"/>
        <v>55.288604495808862</v>
      </c>
    </row>
    <row r="44" spans="1:16" x14ac:dyDescent="0.3">
      <c r="A44" s="24">
        <v>1990</v>
      </c>
      <c r="B44" s="25">
        <f t="shared" ref="B44:E63" ca="1" si="15">GEOMEAN(OFFSET(B$77,$O44,0,4,1))</f>
        <v>62.575919950249414</v>
      </c>
      <c r="C44" s="25">
        <f t="shared" ca="1" si="15"/>
        <v>41.317957425818065</v>
      </c>
      <c r="D44" s="25">
        <f t="shared" ca="1" si="15"/>
        <v>59.192308071078685</v>
      </c>
      <c r="E44" s="25">
        <f t="shared" ca="1" si="15"/>
        <v>60.904922608319154</v>
      </c>
      <c r="F44" s="25">
        <f t="shared" ca="1" si="11"/>
        <v>5.4166574389859781</v>
      </c>
      <c r="G44" s="25">
        <f t="shared" ref="G44:L53" ca="1" si="16">GEOMEAN(OFFSET(G$77,$O44,0,4,1))</f>
        <v>25.896862679061844</v>
      </c>
      <c r="H44" s="25">
        <f t="shared" ca="1" si="16"/>
        <v>93.492767075404814</v>
      </c>
      <c r="I44" s="25">
        <f t="shared" ca="1" si="16"/>
        <v>50.94667178467904</v>
      </c>
      <c r="J44" s="25">
        <f t="shared" ca="1" si="16"/>
        <v>68.321402867927304</v>
      </c>
      <c r="K44" s="25">
        <f t="shared" ca="1" si="16"/>
        <v>41.881264112538481</v>
      </c>
      <c r="L44" s="25">
        <f t="shared" ca="1" si="16"/>
        <v>17.566320659363971</v>
      </c>
      <c r="M44" s="25">
        <f t="shared" ca="1" si="12"/>
        <v>19.0544751156046</v>
      </c>
      <c r="N44" s="25">
        <f t="shared" ca="1" si="13"/>
        <v>48.827147113354592</v>
      </c>
      <c r="O44" s="25">
        <f t="shared" si="6"/>
        <v>160</v>
      </c>
      <c r="P44" s="25">
        <f t="shared" ca="1" si="14"/>
        <v>57.656097729264481</v>
      </c>
    </row>
    <row r="45" spans="1:16" x14ac:dyDescent="0.3">
      <c r="A45" s="24">
        <v>1991</v>
      </c>
      <c r="B45" s="25">
        <f t="shared" ca="1" si="15"/>
        <v>65.252282496213112</v>
      </c>
      <c r="C45" s="25">
        <f t="shared" ca="1" si="15"/>
        <v>43.457990112470611</v>
      </c>
      <c r="D45" s="25">
        <f t="shared" ca="1" si="15"/>
        <v>60.574600073205019</v>
      </c>
      <c r="E45" s="25">
        <f t="shared" ca="1" si="15"/>
        <v>60.58739784031625</v>
      </c>
      <c r="F45" s="25">
        <f t="shared" ca="1" si="11"/>
        <v>6.6873528212508813</v>
      </c>
      <c r="G45" s="25">
        <f t="shared" ca="1" si="16"/>
        <v>27.745163751239438</v>
      </c>
      <c r="H45" s="25">
        <f t="shared" ca="1" si="16"/>
        <v>96.88127098288092</v>
      </c>
      <c r="I45" s="25">
        <f t="shared" ca="1" si="16"/>
        <v>52.99890367134924</v>
      </c>
      <c r="J45" s="25">
        <f t="shared" ca="1" si="16"/>
        <v>73.920559132237543</v>
      </c>
      <c r="K45" s="25">
        <f t="shared" ca="1" si="16"/>
        <v>44.260723608212821</v>
      </c>
      <c r="L45" s="25">
        <f t="shared" ca="1" si="16"/>
        <v>18.929657066726442</v>
      </c>
      <c r="M45" s="25">
        <f t="shared" ca="1" si="12"/>
        <v>22.392263169525144</v>
      </c>
      <c r="N45" s="25">
        <f t="shared" ca="1" si="13"/>
        <v>50.371459946334156</v>
      </c>
      <c r="O45" s="25">
        <f t="shared" si="6"/>
        <v>164</v>
      </c>
      <c r="P45" s="25">
        <f t="shared" ca="1" si="14"/>
        <v>60.158687974143049</v>
      </c>
    </row>
    <row r="46" spans="1:16" x14ac:dyDescent="0.3">
      <c r="A46" s="24">
        <v>1992</v>
      </c>
      <c r="B46" s="25">
        <f t="shared" ca="1" si="15"/>
        <v>67.175640217508644</v>
      </c>
      <c r="C46" s="25">
        <f t="shared" ca="1" si="15"/>
        <v>46.400490144164344</v>
      </c>
      <c r="D46" s="25">
        <f t="shared" ca="1" si="15"/>
        <v>61.269725359249705</v>
      </c>
      <c r="E46" s="25">
        <f t="shared" ca="1" si="15"/>
        <v>59.56853235801011</v>
      </c>
      <c r="F46" s="25">
        <f t="shared" ca="1" si="11"/>
        <v>7.6388133138079164</v>
      </c>
      <c r="G46" s="25">
        <f t="shared" ca="1" si="16"/>
        <v>27.902137267801674</v>
      </c>
      <c r="H46" s="25">
        <f t="shared" ca="1" si="16"/>
        <v>99.352023017084633</v>
      </c>
      <c r="I46" s="25">
        <f t="shared" ca="1" si="16"/>
        <v>54.113405029476723</v>
      </c>
      <c r="J46" s="25">
        <f t="shared" ca="1" si="16"/>
        <v>79.162537743319575</v>
      </c>
      <c r="K46" s="25">
        <f t="shared" ca="1" si="16"/>
        <v>45.104848785893502</v>
      </c>
      <c r="L46" s="25">
        <f t="shared" ca="1" si="16"/>
        <v>19.074992789547725</v>
      </c>
      <c r="M46" s="25">
        <f t="shared" ca="1" si="12"/>
        <v>23.005495925199341</v>
      </c>
      <c r="N46" s="25">
        <f t="shared" ca="1" si="13"/>
        <v>51.466527080599342</v>
      </c>
      <c r="O46" s="25">
        <f t="shared" si="6"/>
        <v>168</v>
      </c>
      <c r="P46" s="25">
        <f t="shared" ca="1" si="14"/>
        <v>62.081156805798344</v>
      </c>
    </row>
    <row r="47" spans="1:16" x14ac:dyDescent="0.3">
      <c r="A47" s="24">
        <v>1993</v>
      </c>
      <c r="B47" s="25">
        <f t="shared" ca="1" si="15"/>
        <v>68.776405182515106</v>
      </c>
      <c r="C47" s="25">
        <f t="shared" ca="1" si="15"/>
        <v>48.956128541156779</v>
      </c>
      <c r="D47" s="25">
        <f t="shared" ca="1" si="15"/>
        <v>61.807355496018175</v>
      </c>
      <c r="E47" s="25">
        <f t="shared" ca="1" si="15"/>
        <v>58.434804530484328</v>
      </c>
      <c r="F47" s="25">
        <f t="shared" ca="1" si="11"/>
        <v>8.6273485415280273</v>
      </c>
      <c r="G47" s="25">
        <f t="shared" ca="1" si="16"/>
        <v>26.488419576795881</v>
      </c>
      <c r="H47" s="25">
        <f t="shared" ca="1" si="16"/>
        <v>100.4518494709871</v>
      </c>
      <c r="I47" s="25">
        <f t="shared" ca="1" si="16"/>
        <v>57.090472499824848</v>
      </c>
      <c r="J47" s="25">
        <f t="shared" ca="1" si="16"/>
        <v>84.663038551466386</v>
      </c>
      <c r="K47" s="25">
        <f t="shared" ca="1" si="16"/>
        <v>44.316308636393799</v>
      </c>
      <c r="L47" s="25">
        <f t="shared" ca="1" si="16"/>
        <v>18.867331321980892</v>
      </c>
      <c r="M47" s="25">
        <f t="shared" ca="1" si="12"/>
        <v>22.019707492199846</v>
      </c>
      <c r="N47" s="25">
        <f t="shared" ca="1" si="13"/>
        <v>52.872417318485105</v>
      </c>
      <c r="O47" s="25">
        <f t="shared" si="6"/>
        <v>172</v>
      </c>
      <c r="P47" s="25">
        <f t="shared" ca="1" si="14"/>
        <v>63.523724524893723</v>
      </c>
    </row>
    <row r="48" spans="1:16" x14ac:dyDescent="0.3">
      <c r="A48" s="24">
        <v>1994</v>
      </c>
      <c r="B48" s="25">
        <f t="shared" ca="1" si="15"/>
        <v>70.153845345540105</v>
      </c>
      <c r="C48" s="25">
        <f t="shared" ca="1" si="15"/>
        <v>50.885196031782336</v>
      </c>
      <c r="D48" s="25">
        <f t="shared" ca="1" si="15"/>
        <v>62.49458285852387</v>
      </c>
      <c r="E48" s="25">
        <f t="shared" ca="1" si="15"/>
        <v>58.547321789876591</v>
      </c>
      <c r="F48" s="25">
        <f t="shared" ca="1" si="11"/>
        <v>10.653785756315013</v>
      </c>
      <c r="G48" s="25">
        <f t="shared" ca="1" si="16"/>
        <v>26.234452452350464</v>
      </c>
      <c r="H48" s="25">
        <f t="shared" ca="1" si="16"/>
        <v>101.33488542309784</v>
      </c>
      <c r="I48" s="25">
        <f t="shared" ca="1" si="16"/>
        <v>64.328668266564407</v>
      </c>
      <c r="J48" s="25">
        <f t="shared" ca="1" si="16"/>
        <v>89.073654745121345</v>
      </c>
      <c r="K48" s="25">
        <f t="shared" ca="1" si="16"/>
        <v>42.648909204659994</v>
      </c>
      <c r="L48" s="25">
        <f t="shared" ca="1" si="16"/>
        <v>18.939411604426443</v>
      </c>
      <c r="M48" s="25">
        <f t="shared" ca="1" si="12"/>
        <v>23.705393409292743</v>
      </c>
      <c r="N48" s="25">
        <f t="shared" ca="1" si="13"/>
        <v>55.455377275683539</v>
      </c>
      <c r="O48" s="25">
        <f t="shared" si="6"/>
        <v>176</v>
      </c>
      <c r="P48" s="25">
        <f t="shared" ca="1" si="14"/>
        <v>64.906432228306997</v>
      </c>
    </row>
    <row r="49" spans="1:16" x14ac:dyDescent="0.3">
      <c r="A49" s="24">
        <v>1995</v>
      </c>
      <c r="B49" s="25">
        <f t="shared" ca="1" si="15"/>
        <v>71.740866480646972</v>
      </c>
      <c r="C49" s="25">
        <f t="shared" ca="1" si="15"/>
        <v>52.605168345276894</v>
      </c>
      <c r="D49" s="25">
        <f t="shared" ca="1" si="15"/>
        <v>63.316793062193014</v>
      </c>
      <c r="E49" s="25">
        <f t="shared" ca="1" si="15"/>
        <v>58.399321821371785</v>
      </c>
      <c r="F49" s="25">
        <f t="shared" ca="1" si="11"/>
        <v>14.161828054386222</v>
      </c>
      <c r="G49" s="25">
        <f t="shared" ca="1" si="16"/>
        <v>27.866678767126395</v>
      </c>
      <c r="H49" s="25">
        <f t="shared" ca="1" si="16"/>
        <v>102.36650211671655</v>
      </c>
      <c r="I49" s="25">
        <f t="shared" ca="1" si="16"/>
        <v>68.716511224569672</v>
      </c>
      <c r="J49" s="25">
        <f t="shared" ca="1" si="16"/>
        <v>89.371161430480853</v>
      </c>
      <c r="K49" s="25">
        <f t="shared" ca="1" si="16"/>
        <v>41.030851164631812</v>
      </c>
      <c r="L49" s="25">
        <f t="shared" ca="1" si="16"/>
        <v>19.763347890281565</v>
      </c>
      <c r="M49" s="25">
        <f t="shared" ca="1" si="12"/>
        <v>28.372717308328141</v>
      </c>
      <c r="N49" s="25">
        <f t="shared" ca="1" si="13"/>
        <v>58.744759721100721</v>
      </c>
      <c r="O49" s="25">
        <f t="shared" si="6"/>
        <v>180</v>
      </c>
      <c r="P49" s="25">
        <f t="shared" ca="1" si="14"/>
        <v>66.273776538976449</v>
      </c>
    </row>
    <row r="50" spans="1:16" x14ac:dyDescent="0.3">
      <c r="A50" s="24">
        <v>1996</v>
      </c>
      <c r="B50" s="25">
        <f t="shared" ca="1" si="15"/>
        <v>73.719613245866384</v>
      </c>
      <c r="C50" s="25">
        <f t="shared" ca="1" si="15"/>
        <v>54.484779524025925</v>
      </c>
      <c r="D50" s="25">
        <f t="shared" ca="1" si="15"/>
        <v>65.240459664712688</v>
      </c>
      <c r="E50" s="25">
        <f t="shared" ca="1" si="15"/>
        <v>57.59990590797257</v>
      </c>
      <c r="F50" s="25">
        <f t="shared" ca="1" si="11"/>
        <v>21.033926148196262</v>
      </c>
      <c r="G50" s="25">
        <f t="shared" ca="1" si="16"/>
        <v>31.376903465059613</v>
      </c>
      <c r="H50" s="25">
        <f t="shared" ca="1" si="16"/>
        <v>104.55469249006028</v>
      </c>
      <c r="I50" s="25">
        <f t="shared" ca="1" si="16"/>
        <v>65.006015061967972</v>
      </c>
      <c r="J50" s="25">
        <f t="shared" ca="1" si="16"/>
        <v>88.499973172447184</v>
      </c>
      <c r="K50" s="25">
        <f t="shared" ca="1" si="16"/>
        <v>39.635443902780736</v>
      </c>
      <c r="L50" s="25">
        <f t="shared" ca="1" si="16"/>
        <v>20.659271954992754</v>
      </c>
      <c r="M50" s="25">
        <f t="shared" ca="1" si="12"/>
        <v>34.23623842834548</v>
      </c>
      <c r="N50" s="25">
        <f t="shared" ca="1" si="13"/>
        <v>62.381363859874746</v>
      </c>
      <c r="O50" s="25">
        <f t="shared" si="6"/>
        <v>184</v>
      </c>
      <c r="P50" s="25">
        <f t="shared" ca="1" si="14"/>
        <v>68.042318486405222</v>
      </c>
    </row>
    <row r="51" spans="1:16" x14ac:dyDescent="0.3">
      <c r="A51" s="24">
        <v>1997</v>
      </c>
      <c r="B51" s="25">
        <f t="shared" ca="1" si="15"/>
        <v>76.945982588479382</v>
      </c>
      <c r="C51" s="25">
        <f t="shared" ca="1" si="15"/>
        <v>57.279710052712268</v>
      </c>
      <c r="D51" s="25">
        <f t="shared" ca="1" si="15"/>
        <v>69.358583069007963</v>
      </c>
      <c r="E51" s="25">
        <f t="shared" ca="1" si="15"/>
        <v>59.020570966259214</v>
      </c>
      <c r="F51" s="25">
        <f t="shared" ca="1" si="11"/>
        <v>28.312874473006403</v>
      </c>
      <c r="G51" s="25">
        <f t="shared" ca="1" si="16"/>
        <v>33.128660289240223</v>
      </c>
      <c r="H51" s="25">
        <f t="shared" ca="1" si="16"/>
        <v>104.69966057734783</v>
      </c>
      <c r="I51" s="25">
        <f t="shared" ca="1" si="16"/>
        <v>64.790995450915972</v>
      </c>
      <c r="J51" s="25">
        <f t="shared" ca="1" si="16"/>
        <v>87.235355583375892</v>
      </c>
      <c r="K51" s="25">
        <f t="shared" ca="1" si="16"/>
        <v>43.391225494010328</v>
      </c>
      <c r="L51" s="25">
        <f t="shared" ca="1" si="16"/>
        <v>27.015010531628253</v>
      </c>
      <c r="M51" s="25">
        <f t="shared" ca="1" si="12"/>
        <v>35.496669696139122</v>
      </c>
      <c r="N51" s="25">
        <f t="shared" ca="1" si="13"/>
        <v>65.699468194288087</v>
      </c>
      <c r="O51" s="25">
        <f t="shared" si="6"/>
        <v>188</v>
      </c>
      <c r="P51" s="25">
        <f t="shared" ca="1" si="14"/>
        <v>70.403291466796105</v>
      </c>
    </row>
    <row r="52" spans="1:16" x14ac:dyDescent="0.3">
      <c r="A52" s="24">
        <v>1998</v>
      </c>
      <c r="B52" s="25">
        <f t="shared" ca="1" si="15"/>
        <v>81.288162968657161</v>
      </c>
      <c r="C52" s="25">
        <f t="shared" ca="1" si="15"/>
        <v>61.143058494291878</v>
      </c>
      <c r="D52" s="25">
        <f t="shared" ca="1" si="15"/>
        <v>73.90511972164785</v>
      </c>
      <c r="E52" s="25">
        <f t="shared" ca="1" si="15"/>
        <v>61.532265254051602</v>
      </c>
      <c r="F52" s="25">
        <f t="shared" ca="1" si="11"/>
        <v>37.26749155259963</v>
      </c>
      <c r="G52" s="25">
        <f t="shared" ca="1" si="16"/>
        <v>34.457876953510606</v>
      </c>
      <c r="H52" s="25">
        <f t="shared" ca="1" si="16"/>
        <v>103.68428246062392</v>
      </c>
      <c r="I52" s="25">
        <f t="shared" ca="1" si="16"/>
        <v>67.126867266952146</v>
      </c>
      <c r="J52" s="25">
        <f t="shared" ca="1" si="16"/>
        <v>84.889123908232378</v>
      </c>
      <c r="K52" s="25">
        <f t="shared" ca="1" si="16"/>
        <v>48.546088839032087</v>
      </c>
      <c r="L52" s="25">
        <f t="shared" ca="1" si="16"/>
        <v>37.08966341592398</v>
      </c>
      <c r="M52" s="25">
        <f t="shared" ca="1" si="12"/>
        <v>36.746470237831616</v>
      </c>
      <c r="N52" s="25">
        <f t="shared" ca="1" si="13"/>
        <v>68.192590739931333</v>
      </c>
      <c r="O52" s="25">
        <f t="shared" si="6"/>
        <v>192</v>
      </c>
      <c r="P52" s="25">
        <f t="shared" ca="1" si="14"/>
        <v>73.283400739145705</v>
      </c>
    </row>
    <row r="53" spans="1:16" x14ac:dyDescent="0.3">
      <c r="A53" s="24">
        <v>1999</v>
      </c>
      <c r="B53" s="25">
        <f t="shared" ca="1" si="15"/>
        <v>85.584866619591111</v>
      </c>
      <c r="C53" s="25">
        <f t="shared" ca="1" si="15"/>
        <v>64.93532974517197</v>
      </c>
      <c r="D53" s="25">
        <f t="shared" ca="1" si="15"/>
        <v>77.506400317664259</v>
      </c>
      <c r="E53" s="25">
        <f t="shared" ca="1" si="15"/>
        <v>64.06489536056614</v>
      </c>
      <c r="F53" s="25">
        <f t="shared" ca="1" si="11"/>
        <v>47.492061955700073</v>
      </c>
      <c r="G53" s="25">
        <f t="shared" ca="1" si="16"/>
        <v>37.006302741544438</v>
      </c>
      <c r="H53" s="25">
        <f t="shared" ca="1" si="16"/>
        <v>102.39436290021088</v>
      </c>
      <c r="I53" s="25">
        <f t="shared" ca="1" si="16"/>
        <v>63.939622346048743</v>
      </c>
      <c r="J53" s="25">
        <f t="shared" ca="1" si="16"/>
        <v>83.194530467560242</v>
      </c>
      <c r="K53" s="25">
        <f t="shared" ca="1" si="16"/>
        <v>53.831477955071442</v>
      </c>
      <c r="L53" s="25">
        <f t="shared" ca="1" si="16"/>
        <v>45.43277540006811</v>
      </c>
      <c r="M53" s="25">
        <f t="shared" ca="1" si="12"/>
        <v>36.609146242756587</v>
      </c>
      <c r="N53" s="25">
        <f t="shared" ca="1" si="13"/>
        <v>70.822219111120489</v>
      </c>
      <c r="O53" s="25">
        <f t="shared" si="6"/>
        <v>196</v>
      </c>
      <c r="P53" s="25">
        <f t="shared" ca="1" si="14"/>
        <v>76.04173393214775</v>
      </c>
    </row>
    <row r="54" spans="1:16" x14ac:dyDescent="0.3">
      <c r="A54" s="24">
        <v>2000</v>
      </c>
      <c r="B54" s="25">
        <f t="shared" ca="1" si="15"/>
        <v>89.263374119545489</v>
      </c>
      <c r="C54" s="25">
        <f t="shared" ca="1" si="15"/>
        <v>67.699215135605357</v>
      </c>
      <c r="D54" s="25">
        <f t="shared" ca="1" si="15"/>
        <v>80.132871603494706</v>
      </c>
      <c r="E54" s="25">
        <f t="shared" ca="1" si="15"/>
        <v>65.663623766133909</v>
      </c>
      <c r="F54" s="25">
        <f t="shared" ca="1" si="11"/>
        <v>56.495407933998067</v>
      </c>
      <c r="G54" s="25">
        <f t="shared" ref="G54:L63" ca="1" si="17">GEOMEAN(OFFSET(G$77,$O54,0,4,1))</f>
        <v>43.041020895618836</v>
      </c>
      <c r="H54" s="25">
        <f t="shared" ca="1" si="17"/>
        <v>102.12244603714237</v>
      </c>
      <c r="I54" s="25">
        <f t="shared" ca="1" si="17"/>
        <v>58.022000208451651</v>
      </c>
      <c r="J54" s="25">
        <f t="shared" ca="1" si="17"/>
        <v>82.477336212822124</v>
      </c>
      <c r="K54" s="25">
        <f t="shared" ca="1" si="17"/>
        <v>58.539063250470619</v>
      </c>
      <c r="L54" s="25">
        <f t="shared" ca="1" si="17"/>
        <v>52.895216762222496</v>
      </c>
      <c r="M54" s="25">
        <f t="shared" ca="1" si="12"/>
        <v>35.87730704196008</v>
      </c>
      <c r="N54" s="25">
        <f t="shared" ca="1" si="13"/>
        <v>73.90599613065551</v>
      </c>
      <c r="O54" s="25">
        <f t="shared" si="6"/>
        <v>200</v>
      </c>
      <c r="P54" s="25">
        <f t="shared" ca="1" si="14"/>
        <v>78.569667811439544</v>
      </c>
    </row>
    <row r="55" spans="1:16" x14ac:dyDescent="0.3">
      <c r="A55" s="24">
        <v>2001</v>
      </c>
      <c r="B55" s="25">
        <f t="shared" ca="1" si="15"/>
        <v>92.628944220306266</v>
      </c>
      <c r="C55" s="25">
        <f t="shared" ca="1" si="15"/>
        <v>70.264150267575872</v>
      </c>
      <c r="D55" s="25">
        <f t="shared" ca="1" si="15"/>
        <v>82.136531495126889</v>
      </c>
      <c r="E55" s="25">
        <f t="shared" ca="1" si="15"/>
        <v>68.215080260314096</v>
      </c>
      <c r="F55" s="25">
        <f t="shared" ca="1" si="11"/>
        <v>63.546661699280428</v>
      </c>
      <c r="G55" s="25">
        <f t="shared" ca="1" si="17"/>
        <v>48.517239997770545</v>
      </c>
      <c r="H55" s="25">
        <f t="shared" ca="1" si="17"/>
        <v>102.4774106847954</v>
      </c>
      <c r="I55" s="25">
        <f t="shared" ca="1" si="17"/>
        <v>59.103493125378762</v>
      </c>
      <c r="J55" s="25">
        <f t="shared" ca="1" si="17"/>
        <v>81.449404470964041</v>
      </c>
      <c r="K55" s="25">
        <f t="shared" ca="1" si="17"/>
        <v>62.228810427670496</v>
      </c>
      <c r="L55" s="25">
        <f t="shared" ca="1" si="17"/>
        <v>59.416395053887278</v>
      </c>
      <c r="M55" s="25">
        <f t="shared" ca="1" si="12"/>
        <v>34.545831255844426</v>
      </c>
      <c r="N55" s="25">
        <f t="shared" ca="1" si="13"/>
        <v>76.230585024536992</v>
      </c>
      <c r="O55" s="25">
        <f t="shared" si="6"/>
        <v>204</v>
      </c>
      <c r="P55" s="25">
        <f t="shared" ca="1" si="14"/>
        <v>81.007501766279702</v>
      </c>
    </row>
    <row r="56" spans="1:16" x14ac:dyDescent="0.3">
      <c r="A56" s="24">
        <v>2002</v>
      </c>
      <c r="B56" s="25">
        <f t="shared" ca="1" si="15"/>
        <v>94.949877897750042</v>
      </c>
      <c r="C56" s="25">
        <f t="shared" ca="1" si="15"/>
        <v>72.12112483350721</v>
      </c>
      <c r="D56" s="25">
        <f t="shared" ca="1" si="15"/>
        <v>83.710898866413103</v>
      </c>
      <c r="E56" s="25">
        <f t="shared" ca="1" si="15"/>
        <v>71.46776712761978</v>
      </c>
      <c r="F56" s="25">
        <f t="shared" ca="1" si="11"/>
        <v>70.583192352568872</v>
      </c>
      <c r="G56" s="25">
        <f t="shared" ca="1" si="17"/>
        <v>54.10614876505776</v>
      </c>
      <c r="H56" s="25">
        <f t="shared" ca="1" si="17"/>
        <v>102.77980439870663</v>
      </c>
      <c r="I56" s="25">
        <f t="shared" ca="1" si="17"/>
        <v>66.182313478452201</v>
      </c>
      <c r="J56" s="25">
        <f t="shared" ca="1" si="17"/>
        <v>79.905823132109674</v>
      </c>
      <c r="K56" s="25">
        <f t="shared" ca="1" si="17"/>
        <v>65.568785863006809</v>
      </c>
      <c r="L56" s="25">
        <f t="shared" ca="1" si="17"/>
        <v>62.943160524905664</v>
      </c>
      <c r="M56" s="25">
        <f t="shared" ca="1" si="12"/>
        <v>34.0287191022313</v>
      </c>
      <c r="N56" s="25">
        <f t="shared" ca="1" si="13"/>
        <v>78.598745961935052</v>
      </c>
      <c r="O56" s="25">
        <f t="shared" si="6"/>
        <v>208</v>
      </c>
      <c r="P56" s="25">
        <f t="shared" ca="1" si="14"/>
        <v>82.982803965435707</v>
      </c>
    </row>
    <row r="57" spans="1:16" x14ac:dyDescent="0.3">
      <c r="A57" s="24">
        <v>2003</v>
      </c>
      <c r="B57" s="25">
        <f t="shared" ca="1" si="15"/>
        <v>97.945531060492186</v>
      </c>
      <c r="C57" s="25">
        <f t="shared" ca="1" si="15"/>
        <v>73.679442048269422</v>
      </c>
      <c r="D57" s="25">
        <f t="shared" ca="1" si="15"/>
        <v>85.579683546200087</v>
      </c>
      <c r="E57" s="25">
        <f t="shared" ca="1" si="15"/>
        <v>73.863343140361948</v>
      </c>
      <c r="F57" s="25">
        <f t="shared" ca="1" si="11"/>
        <v>74.406846929539185</v>
      </c>
      <c r="G57" s="25">
        <f t="shared" ca="1" si="17"/>
        <v>58.121969109195703</v>
      </c>
      <c r="H57" s="25">
        <f t="shared" ca="1" si="17"/>
        <v>103.09996751911427</v>
      </c>
      <c r="I57" s="25">
        <f t="shared" ca="1" si="17"/>
        <v>73.069258808973458</v>
      </c>
      <c r="J57" s="25">
        <f t="shared" ca="1" si="17"/>
        <v>78.466969376641771</v>
      </c>
      <c r="K57" s="25">
        <f t="shared" ca="1" si="17"/>
        <v>68.779948492292959</v>
      </c>
      <c r="L57" s="25">
        <f t="shared" ca="1" si="17"/>
        <v>67.80544127727515</v>
      </c>
      <c r="M57" s="25">
        <f t="shared" ca="1" si="12"/>
        <v>34.359822158027725</v>
      </c>
      <c r="N57" s="25">
        <f t="shared" ca="1" si="13"/>
        <v>81.18758473604538</v>
      </c>
      <c r="O57" s="25">
        <f t="shared" si="6"/>
        <v>212</v>
      </c>
      <c r="P57" s="25">
        <f t="shared" ca="1" si="14"/>
        <v>84.99902528091053</v>
      </c>
    </row>
    <row r="58" spans="1:16" x14ac:dyDescent="0.3">
      <c r="A58" s="24">
        <v>2004</v>
      </c>
      <c r="B58" s="25">
        <f t="shared" ca="1" si="15"/>
        <v>99.619896951546522</v>
      </c>
      <c r="C58" s="25">
        <f t="shared" ca="1" si="15"/>
        <v>74.736913577537393</v>
      </c>
      <c r="D58" s="25">
        <f t="shared" ca="1" si="15"/>
        <v>86.424990596775231</v>
      </c>
      <c r="E58" s="25">
        <f t="shared" ca="1" si="15"/>
        <v>74.974100129557016</v>
      </c>
      <c r="F58" s="25">
        <f t="shared" ca="1" si="11"/>
        <v>75.613588071599608</v>
      </c>
      <c r="G58" s="25">
        <f t="shared" ca="1" si="17"/>
        <v>61.301473562055712</v>
      </c>
      <c r="H58" s="25">
        <f t="shared" ca="1" si="17"/>
        <v>102.64494824390954</v>
      </c>
      <c r="I58" s="25">
        <f t="shared" ca="1" si="17"/>
        <v>75.042431240101408</v>
      </c>
      <c r="J58" s="25">
        <f t="shared" ca="1" si="17"/>
        <v>78.054980627062648</v>
      </c>
      <c r="K58" s="25">
        <f t="shared" ca="1" si="17"/>
        <v>74.389913925417105</v>
      </c>
      <c r="L58" s="25">
        <f t="shared" ca="1" si="17"/>
        <v>70.749447302892619</v>
      </c>
      <c r="M58" s="25">
        <f t="shared" ca="1" si="12"/>
        <v>35.70388792228993</v>
      </c>
      <c r="N58" s="25">
        <f t="shared" ca="1" si="13"/>
        <v>83.621523523948738</v>
      </c>
      <c r="O58" s="25">
        <f t="shared" si="6"/>
        <v>216</v>
      </c>
      <c r="P58" s="25">
        <f t="shared" ca="1" si="14"/>
        <v>86.177082871619447</v>
      </c>
    </row>
    <row r="59" spans="1:16" x14ac:dyDescent="0.3">
      <c r="A59" s="24">
        <v>2005</v>
      </c>
      <c r="B59" s="25">
        <f t="shared" ca="1" si="15"/>
        <v>100.32728019078108</v>
      </c>
      <c r="C59" s="25">
        <f t="shared" ca="1" si="15"/>
        <v>75.699647110001692</v>
      </c>
      <c r="D59" s="25">
        <f t="shared" ca="1" si="15"/>
        <v>87.234606024651697</v>
      </c>
      <c r="E59" s="25">
        <f t="shared" ca="1" si="15"/>
        <v>75.434266269243807</v>
      </c>
      <c r="F59" s="25">
        <f t="shared" ca="1" si="11"/>
        <v>80.665671396568001</v>
      </c>
      <c r="G59" s="25">
        <f t="shared" ca="1" si="17"/>
        <v>66.122695379628624</v>
      </c>
      <c r="H59" s="25">
        <f t="shared" ca="1" si="17"/>
        <v>102.70206799568665</v>
      </c>
      <c r="I59" s="25">
        <f t="shared" ca="1" si="17"/>
        <v>75.005870955934313</v>
      </c>
      <c r="J59" s="25">
        <f t="shared" ca="1" si="17"/>
        <v>79.230965669913161</v>
      </c>
      <c r="K59" s="25">
        <f t="shared" ca="1" si="17"/>
        <v>81.538559078229284</v>
      </c>
      <c r="L59" s="25">
        <f t="shared" ca="1" si="17"/>
        <v>71.856336433627931</v>
      </c>
      <c r="M59" s="25">
        <f t="shared" ca="1" si="12"/>
        <v>39.071962682006998</v>
      </c>
      <c r="N59" s="25">
        <f t="shared" ca="1" si="13"/>
        <v>86.07074698462128</v>
      </c>
      <c r="O59" s="25">
        <f t="shared" si="6"/>
        <v>220</v>
      </c>
      <c r="P59" s="25">
        <f t="shared" ca="1" si="14"/>
        <v>87.393484769812687</v>
      </c>
    </row>
    <row r="60" spans="1:16" x14ac:dyDescent="0.3">
      <c r="A60" s="24">
        <v>2006</v>
      </c>
      <c r="B60" s="25">
        <f t="shared" ca="1" si="15"/>
        <v>100.94228685683902</v>
      </c>
      <c r="C60" s="25">
        <f t="shared" ca="1" si="15"/>
        <v>77.183052516410328</v>
      </c>
      <c r="D60" s="25">
        <f t="shared" ca="1" si="15"/>
        <v>88.494121525121358</v>
      </c>
      <c r="E60" s="25">
        <f t="shared" ca="1" si="15"/>
        <v>77.725157307890626</v>
      </c>
      <c r="F60" s="25">
        <f t="shared" ca="1" si="11"/>
        <v>91.021605722239968</v>
      </c>
      <c r="G60" s="25">
        <f t="shared" ca="1" si="17"/>
        <v>73.63212861853053</v>
      </c>
      <c r="H60" s="25">
        <f t="shared" ca="1" si="17"/>
        <v>103.33227062599464</v>
      </c>
      <c r="I60" s="25">
        <f t="shared" ca="1" si="17"/>
        <v>79.130096316356699</v>
      </c>
      <c r="J60" s="25">
        <f t="shared" ca="1" si="17"/>
        <v>80.704432737296017</v>
      </c>
      <c r="K60" s="25">
        <f t="shared" ca="1" si="17"/>
        <v>87.889362579696837</v>
      </c>
      <c r="L60" s="25">
        <f t="shared" ca="1" si="17"/>
        <v>73.294255102124225</v>
      </c>
      <c r="M60" s="25">
        <f t="shared" ca="1" si="12"/>
        <v>42.844081031165331</v>
      </c>
      <c r="N60" s="25">
        <f t="shared" ca="1" si="13"/>
        <v>87.572078544830489</v>
      </c>
      <c r="O60" s="25">
        <f t="shared" si="6"/>
        <v>224</v>
      </c>
      <c r="P60" s="25">
        <f t="shared" ca="1" si="14"/>
        <v>89.227938130310918</v>
      </c>
    </row>
    <row r="61" spans="1:16" x14ac:dyDescent="0.3">
      <c r="A61" s="24">
        <v>2007</v>
      </c>
      <c r="B61" s="25">
        <f t="shared" ca="1" si="15"/>
        <v>101.66721935365014</v>
      </c>
      <c r="C61" s="25">
        <f t="shared" ca="1" si="15"/>
        <v>78.995935131293294</v>
      </c>
      <c r="D61" s="25">
        <f t="shared" ca="1" si="15"/>
        <v>89.783925410754023</v>
      </c>
      <c r="E61" s="25">
        <f t="shared" ca="1" si="15"/>
        <v>81.020612228389325</v>
      </c>
      <c r="F61" s="25">
        <f t="shared" ca="1" si="11"/>
        <v>103.72334444313782</v>
      </c>
      <c r="G61" s="25">
        <f t="shared" ca="1" si="17"/>
        <v>81.624183941979496</v>
      </c>
      <c r="H61" s="25">
        <f t="shared" ca="1" si="17"/>
        <v>104.68538219356078</v>
      </c>
      <c r="I61" s="25">
        <f t="shared" ca="1" si="17"/>
        <v>83.136341544689955</v>
      </c>
      <c r="J61" s="25">
        <f t="shared" ca="1" si="17"/>
        <v>81.916534183386787</v>
      </c>
      <c r="K61" s="25">
        <f t="shared" ca="1" si="17"/>
        <v>94.307351275858835</v>
      </c>
      <c r="L61" s="25">
        <f t="shared" ca="1" si="17"/>
        <v>74.876370019643218</v>
      </c>
      <c r="M61" s="25">
        <f t="shared" ca="1" si="12"/>
        <v>47.267626172252861</v>
      </c>
      <c r="N61" s="25">
        <f t="shared" ca="1" si="13"/>
        <v>88.499789526311361</v>
      </c>
      <c r="O61" s="25">
        <f t="shared" si="6"/>
        <v>228</v>
      </c>
      <c r="P61" s="25">
        <f t="shared" ca="1" si="14"/>
        <v>91.432616014240011</v>
      </c>
    </row>
    <row r="62" spans="1:16" x14ac:dyDescent="0.3">
      <c r="A62" s="24">
        <v>2008</v>
      </c>
      <c r="B62" s="25">
        <f t="shared" ca="1" si="15"/>
        <v>102.0999759970033</v>
      </c>
      <c r="C62" s="25">
        <f t="shared" ca="1" si="15"/>
        <v>80.451778585004178</v>
      </c>
      <c r="D62" s="25">
        <f t="shared" ca="1" si="15"/>
        <v>91.252022112039199</v>
      </c>
      <c r="E62" s="25">
        <f t="shared" ca="1" si="15"/>
        <v>82.091471744192859</v>
      </c>
      <c r="F62" s="25">
        <f t="shared" ca="1" si="11"/>
        <v>112.98987787506712</v>
      </c>
      <c r="G62" s="25">
        <f t="shared" ca="1" si="17"/>
        <v>87.412582856728193</v>
      </c>
      <c r="H62" s="25">
        <f t="shared" ca="1" si="17"/>
        <v>106.53461672982414</v>
      </c>
      <c r="I62" s="25">
        <f t="shared" ca="1" si="17"/>
        <v>86.111594055121728</v>
      </c>
      <c r="J62" s="25">
        <f t="shared" ca="1" si="17"/>
        <v>83.733073303837827</v>
      </c>
      <c r="K62" s="25">
        <f t="shared" ca="1" si="17"/>
        <v>103.16037706683389</v>
      </c>
      <c r="L62" s="25">
        <f t="shared" ca="1" si="17"/>
        <v>76.463215556946594</v>
      </c>
      <c r="M62" s="25">
        <f t="shared" ca="1" si="12"/>
        <v>50.590205205528967</v>
      </c>
      <c r="N62" s="25">
        <f t="shared" ca="1" si="13"/>
        <v>88.977481915459649</v>
      </c>
      <c r="O62" s="25">
        <f t="shared" si="6"/>
        <v>232</v>
      </c>
      <c r="P62" s="25">
        <f t="shared" ca="1" si="14"/>
        <v>93.252077407110107</v>
      </c>
    </row>
    <row r="63" spans="1:16" x14ac:dyDescent="0.3">
      <c r="A63" s="24">
        <v>2009</v>
      </c>
      <c r="B63" s="25">
        <f t="shared" ca="1" si="15"/>
        <v>100.77319008442819</v>
      </c>
      <c r="C63" s="25">
        <f t="shared" ca="1" si="15"/>
        <v>81.084840753363068</v>
      </c>
      <c r="D63" s="25">
        <f t="shared" ca="1" si="15"/>
        <v>91.084404347343238</v>
      </c>
      <c r="E63" s="25">
        <f t="shared" ca="1" si="15"/>
        <v>82.394740500763319</v>
      </c>
      <c r="F63" s="25">
        <f t="shared" ca="1" si="11"/>
        <v>110.61775494379457</v>
      </c>
      <c r="G63" s="25">
        <f t="shared" ca="1" si="17"/>
        <v>89.429827031528205</v>
      </c>
      <c r="H63" s="25">
        <f t="shared" ca="1" si="17"/>
        <v>105.30817792970988</v>
      </c>
      <c r="I63" s="25">
        <f t="shared" ca="1" si="17"/>
        <v>88.377182376407788</v>
      </c>
      <c r="J63" s="25">
        <f t="shared" ca="1" si="17"/>
        <v>84.927272713645266</v>
      </c>
      <c r="K63" s="25">
        <f t="shared" ca="1" si="17"/>
        <v>107.7282234721114</v>
      </c>
      <c r="L63" s="25">
        <f t="shared" ca="1" si="17"/>
        <v>78.712364379867353</v>
      </c>
      <c r="M63" s="25">
        <f t="shared" ca="1" si="12"/>
        <v>51.131567864075102</v>
      </c>
      <c r="N63" s="25">
        <f t="shared" ca="1" si="13"/>
        <v>88.882077068600722</v>
      </c>
      <c r="O63" s="25">
        <f t="shared" si="6"/>
        <v>236</v>
      </c>
      <c r="P63" s="25">
        <f t="shared" ca="1" si="14"/>
        <v>93.062027463153669</v>
      </c>
    </row>
    <row r="64" spans="1:16" x14ac:dyDescent="0.3">
      <c r="A64" s="24">
        <v>2010</v>
      </c>
      <c r="B64" s="25">
        <f t="shared" ref="B64:E74" ca="1" si="18">GEOMEAN(OFFSET(B$77,$O64,0,4,1))</f>
        <v>98.746375320925821</v>
      </c>
      <c r="C64" s="25">
        <f t="shared" ca="1" si="18"/>
        <v>81.164995534699571</v>
      </c>
      <c r="D64" s="25">
        <f t="shared" ca="1" si="18"/>
        <v>90.202451077926412</v>
      </c>
      <c r="E64" s="25">
        <f t="shared" ca="1" si="18"/>
        <v>82.947263719190303</v>
      </c>
      <c r="F64" s="25">
        <f t="shared" ca="1" si="11"/>
        <v>106.39203282382168</v>
      </c>
      <c r="G64" s="25">
        <f t="shared" ref="G64:L74" ca="1" si="19">GEOMEAN(OFFSET(G$77,$O64,0,4,1))</f>
        <v>91.392608855123285</v>
      </c>
      <c r="H64" s="25">
        <f t="shared" ca="1" si="19"/>
        <v>101.98877068606444</v>
      </c>
      <c r="I64" s="25">
        <f t="shared" ca="1" si="19"/>
        <v>86.157691605767468</v>
      </c>
      <c r="J64" s="25">
        <f t="shared" ca="1" si="19"/>
        <v>86.143627155834395</v>
      </c>
      <c r="K64" s="25">
        <f t="shared" ca="1" si="19"/>
        <v>112.72198449827872</v>
      </c>
      <c r="L64" s="25">
        <f t="shared" ca="1" si="19"/>
        <v>80.838390440157212</v>
      </c>
      <c r="M64" s="25">
        <f t="shared" ca="1" si="12"/>
        <v>52.703241652000685</v>
      </c>
      <c r="N64" s="25">
        <f t="shared" ca="1" si="13"/>
        <v>87.964734665780142</v>
      </c>
      <c r="O64" s="25">
        <f t="shared" si="6"/>
        <v>240</v>
      </c>
      <c r="P64" s="25">
        <f t="shared" ca="1" si="14"/>
        <v>92.122280108216344</v>
      </c>
    </row>
    <row r="65" spans="1:16" x14ac:dyDescent="0.3">
      <c r="A65" s="24">
        <v>2011</v>
      </c>
      <c r="B65" s="25">
        <f t="shared" ca="1" si="18"/>
        <v>97.619812903127311</v>
      </c>
      <c r="C65" s="25">
        <f t="shared" ca="1" si="18"/>
        <v>81.65944077913646</v>
      </c>
      <c r="D65" s="25">
        <f t="shared" ca="1" si="18"/>
        <v>91.425727124656476</v>
      </c>
      <c r="E65" s="25">
        <f t="shared" ca="1" si="18"/>
        <v>82.619431327195144</v>
      </c>
      <c r="F65" s="25">
        <f t="shared" ca="1" si="11"/>
        <v>106.27987382762915</v>
      </c>
      <c r="G65" s="25">
        <f t="shared" ca="1" si="19"/>
        <v>93.565351701181527</v>
      </c>
      <c r="H65" s="25">
        <f t="shared" ca="1" si="19"/>
        <v>99.659245713477233</v>
      </c>
      <c r="I65" s="25">
        <f t="shared" ca="1" si="19"/>
        <v>85.094725743890166</v>
      </c>
      <c r="J65" s="25">
        <f t="shared" ca="1" si="19"/>
        <v>87.369660464275938</v>
      </c>
      <c r="K65" s="25">
        <f t="shared" ca="1" si="19"/>
        <v>114.01604441353416</v>
      </c>
      <c r="L65" s="25">
        <f t="shared" ca="1" si="19"/>
        <v>82.593439946128839</v>
      </c>
      <c r="M65" s="25">
        <f t="shared" ca="1" si="12"/>
        <v>56.573204218163021</v>
      </c>
      <c r="N65" s="25">
        <f t="shared" ca="1" si="13"/>
        <v>88.17720695884752</v>
      </c>
      <c r="O65" s="25">
        <f t="shared" si="6"/>
        <v>244</v>
      </c>
      <c r="P65" s="25">
        <f t="shared" ca="1" si="14"/>
        <v>91.70993920928467</v>
      </c>
    </row>
    <row r="66" spans="1:16" x14ac:dyDescent="0.3">
      <c r="A66" s="24">
        <v>2012</v>
      </c>
      <c r="B66" s="25">
        <f t="shared" ca="1" si="18"/>
        <v>96.899889387940462</v>
      </c>
      <c r="C66" s="25">
        <f t="shared" ca="1" si="18"/>
        <v>83.135298383165861</v>
      </c>
      <c r="D66" s="25">
        <f t="shared" ca="1" si="18"/>
        <v>93.2094756695505</v>
      </c>
      <c r="E66" s="25">
        <f t="shared" ca="1" si="18"/>
        <v>80.415003669274242</v>
      </c>
      <c r="F66" s="25">
        <f t="shared" ca="1" si="11"/>
        <v>109.05700815118766</v>
      </c>
      <c r="G66" s="25">
        <f t="shared" ca="1" si="19"/>
        <v>96.250889507511829</v>
      </c>
      <c r="H66" s="25">
        <f t="shared" ca="1" si="19"/>
        <v>98.684710055600519</v>
      </c>
      <c r="I66" s="25">
        <f t="shared" ca="1" si="19"/>
        <v>85.302472342549905</v>
      </c>
      <c r="J66" s="25">
        <f t="shared" ca="1" si="19"/>
        <v>88.169910644881526</v>
      </c>
      <c r="K66" s="25">
        <f t="shared" ca="1" si="19"/>
        <v>112.39660736162593</v>
      </c>
      <c r="L66" s="25">
        <f t="shared" ca="1" si="19"/>
        <v>84.510378088826499</v>
      </c>
      <c r="M66" s="25">
        <f t="shared" ca="1" si="12"/>
        <v>63.064798890018068</v>
      </c>
      <c r="N66" s="25">
        <f t="shared" ca="1" si="13"/>
        <v>88.25242937144958</v>
      </c>
      <c r="O66" s="25">
        <f t="shared" si="6"/>
        <v>248</v>
      </c>
      <c r="P66" s="25">
        <f t="shared" ca="1" si="14"/>
        <v>91.779890275102773</v>
      </c>
    </row>
    <row r="67" spans="1:16" x14ac:dyDescent="0.3">
      <c r="A67" s="24">
        <v>2013</v>
      </c>
      <c r="B67" s="25">
        <f t="shared" ca="1" si="18"/>
        <v>96.432467504576692</v>
      </c>
      <c r="C67" s="25">
        <f t="shared" ca="1" si="18"/>
        <v>85.703264638746148</v>
      </c>
      <c r="D67" s="25">
        <f t="shared" ca="1" si="18"/>
        <v>95.256126896533402</v>
      </c>
      <c r="E67" s="25">
        <f t="shared" ca="1" si="18"/>
        <v>77.71158310461982</v>
      </c>
      <c r="F67" s="25">
        <f t="shared" ca="1" si="11"/>
        <v>112.49902224459483</v>
      </c>
      <c r="G67" s="25">
        <f t="shared" ca="1" si="19"/>
        <v>99.17522553035792</v>
      </c>
      <c r="H67" s="25">
        <f t="shared" ca="1" si="19"/>
        <v>97.904733688939828</v>
      </c>
      <c r="I67" s="25">
        <f t="shared" ca="1" si="19"/>
        <v>86.736506563246039</v>
      </c>
      <c r="J67" s="25">
        <f t="shared" ca="1" si="19"/>
        <v>88.457497067764919</v>
      </c>
      <c r="K67" s="25">
        <f t="shared" ca="1" si="19"/>
        <v>110.73928435521567</v>
      </c>
      <c r="L67" s="25">
        <f t="shared" ca="1" si="19"/>
        <v>87.097088426168057</v>
      </c>
      <c r="M67" s="25">
        <f t="shared" ca="1" si="12"/>
        <v>72.421645643231855</v>
      </c>
      <c r="N67" s="25">
        <f t="shared" ca="1" si="13"/>
        <v>88.339837348152244</v>
      </c>
      <c r="O67" s="25">
        <f t="shared" si="6"/>
        <v>252</v>
      </c>
      <c r="P67" s="25">
        <f t="shared" ca="1" si="14"/>
        <v>92.219728414466701</v>
      </c>
    </row>
    <row r="68" spans="1:16" x14ac:dyDescent="0.3">
      <c r="A68" s="24">
        <v>2014</v>
      </c>
      <c r="B68" s="25">
        <f t="shared" ca="1" si="18"/>
        <v>96.042445791952872</v>
      </c>
      <c r="C68" s="25">
        <f t="shared" ca="1" si="18"/>
        <v>88.657735342675892</v>
      </c>
      <c r="D68" s="25">
        <f t="shared" ca="1" si="18"/>
        <v>96.277242831765065</v>
      </c>
      <c r="E68" s="25">
        <f t="shared" ca="1" si="18"/>
        <v>78.498003739876594</v>
      </c>
      <c r="F68" s="25">
        <f t="shared" ref="F68:F74" ca="1" si="20">IFERROR(GEOMEAN(OFFSET(F$77,$O68,0,4,1)),0)</f>
        <v>116.31462236675392</v>
      </c>
      <c r="G68" s="25">
        <f t="shared" ca="1" si="19"/>
        <v>101.9427349695347</v>
      </c>
      <c r="H68" s="25">
        <f t="shared" ca="1" si="19"/>
        <v>97.574944039429056</v>
      </c>
      <c r="I68" s="25">
        <f t="shared" ca="1" si="19"/>
        <v>92.418209583913523</v>
      </c>
      <c r="J68" s="25">
        <f t="shared" ca="1" si="19"/>
        <v>89.019854741361243</v>
      </c>
      <c r="K68" s="25">
        <f t="shared" ca="1" si="19"/>
        <v>107.54753261200352</v>
      </c>
      <c r="L68" s="25">
        <f t="shared" ca="1" si="19"/>
        <v>89.288319054015815</v>
      </c>
      <c r="M68" s="25">
        <f t="shared" ref="M68:M74" ca="1" si="21">IFERROR(GEOMEAN(OFFSET(M$77,$O68,0,4,1)),0)</f>
        <v>83.154929932725437</v>
      </c>
      <c r="N68" s="25">
        <f t="shared" ref="N68:N74" ca="1" si="22">GEOMEAN(OFFSET(N$77,$O68,0,4,1))</f>
        <v>89.528814522130105</v>
      </c>
      <c r="O68" s="25">
        <f t="shared" si="6"/>
        <v>256</v>
      </c>
      <c r="P68" s="25">
        <f t="shared" ref="P68:P74" ca="1" si="23">GEOMEAN(OFFSET(P$77,$O68,0,4,1))</f>
        <v>93.161789734944477</v>
      </c>
    </row>
    <row r="69" spans="1:16" x14ac:dyDescent="0.3">
      <c r="A69" s="24">
        <v>2015</v>
      </c>
      <c r="B69" s="25">
        <f t="shared" ca="1" si="18"/>
        <v>96.439437238432106</v>
      </c>
      <c r="C69" s="25">
        <f t="shared" ca="1" si="18"/>
        <v>92.056283192541358</v>
      </c>
      <c r="D69" s="25">
        <f t="shared" ca="1" si="18"/>
        <v>97.341080601531544</v>
      </c>
      <c r="E69" s="25">
        <f t="shared" ca="1" si="18"/>
        <v>83.279201447446567</v>
      </c>
      <c r="F69" s="25">
        <f t="shared" ca="1" si="20"/>
        <v>112.82241163896738</v>
      </c>
      <c r="G69" s="25">
        <f t="shared" ca="1" si="19"/>
        <v>102.09492548919216</v>
      </c>
      <c r="H69" s="25">
        <f t="shared" ca="1" si="19"/>
        <v>97.604564695256826</v>
      </c>
      <c r="I69" s="25">
        <f t="shared" ca="1" si="19"/>
        <v>97.037981875569457</v>
      </c>
      <c r="J69" s="25">
        <f t="shared" ca="1" si="19"/>
        <v>90.268924411490005</v>
      </c>
      <c r="K69" s="25">
        <f t="shared" ca="1" si="19"/>
        <v>105.62099622228577</v>
      </c>
      <c r="L69" s="25">
        <f t="shared" ca="1" si="19"/>
        <v>91.771919666969893</v>
      </c>
      <c r="M69" s="25">
        <f t="shared" ca="1" si="21"/>
        <v>90.443749393797347</v>
      </c>
      <c r="N69" s="25">
        <f t="shared" ca="1" si="22"/>
        <v>91.138740667472561</v>
      </c>
      <c r="O69" s="25">
        <f t="shared" si="6"/>
        <v>260</v>
      </c>
      <c r="P69" s="25">
        <f t="shared" ca="1" si="23"/>
        <v>94.636109408996347</v>
      </c>
    </row>
    <row r="70" spans="1:16" x14ac:dyDescent="0.3">
      <c r="A70" s="24">
        <v>2016</v>
      </c>
      <c r="B70" s="25">
        <f t="shared" ca="1" si="18"/>
        <v>97.554375680393349</v>
      </c>
      <c r="C70" s="25">
        <f t="shared" ca="1" si="18"/>
        <v>95.92948804434954</v>
      </c>
      <c r="D70" s="25">
        <f t="shared" ca="1" si="18"/>
        <v>98.626728796956357</v>
      </c>
      <c r="E70" s="25">
        <f t="shared" ca="1" si="18"/>
        <v>90.108597032580747</v>
      </c>
      <c r="F70" s="25">
        <f t="shared" ca="1" si="20"/>
        <v>108.26407723050367</v>
      </c>
      <c r="G70" s="25">
        <f t="shared" ca="1" si="19"/>
        <v>100.69309182215743</v>
      </c>
      <c r="H70" s="25">
        <f t="shared" ca="1" si="19"/>
        <v>98.644401088276823</v>
      </c>
      <c r="I70" s="25">
        <f t="shared" ca="1" si="19"/>
        <v>103.92574467835553</v>
      </c>
      <c r="J70" s="25">
        <f t="shared" ca="1" si="19"/>
        <v>93.189490364972698</v>
      </c>
      <c r="K70" s="25">
        <f t="shared" ca="1" si="19"/>
        <v>103.24724072402755</v>
      </c>
      <c r="L70" s="25">
        <f t="shared" ca="1" si="19"/>
        <v>94.297613803629162</v>
      </c>
      <c r="M70" s="25">
        <f t="shared" ca="1" si="21"/>
        <v>95.391362402286944</v>
      </c>
      <c r="N70" s="25">
        <f t="shared" ca="1" si="22"/>
        <v>93.426740239105243</v>
      </c>
      <c r="O70" s="25">
        <f t="shared" ref="O70:O74" si="24">O69+4</f>
        <v>264</v>
      </c>
      <c r="P70" s="25">
        <f t="shared" ca="1" si="23"/>
        <v>96.742811435686974</v>
      </c>
    </row>
    <row r="71" spans="1:16" x14ac:dyDescent="0.3">
      <c r="A71" s="24">
        <v>2017</v>
      </c>
      <c r="B71" s="25">
        <f t="shared" ca="1" si="18"/>
        <v>98.704350065916003</v>
      </c>
      <c r="C71" s="25">
        <f t="shared" ca="1" si="18"/>
        <v>98.376400037735863</v>
      </c>
      <c r="D71" s="25">
        <f t="shared" ca="1" si="18"/>
        <v>99.429762539708591</v>
      </c>
      <c r="E71" s="25">
        <f t="shared" ca="1" si="18"/>
        <v>97.688017872322661</v>
      </c>
      <c r="F71" s="25">
        <f t="shared" ca="1" si="20"/>
        <v>101.86067231725697</v>
      </c>
      <c r="G71" s="25">
        <f t="shared" ca="1" si="19"/>
        <v>99.494940331561949</v>
      </c>
      <c r="H71" s="25">
        <f t="shared" ca="1" si="19"/>
        <v>99.494597559704204</v>
      </c>
      <c r="I71" s="25">
        <f t="shared" ca="1" si="19"/>
        <v>105.10241228597533</v>
      </c>
      <c r="J71" s="25">
        <f t="shared" ca="1" si="19"/>
        <v>96.962194205207624</v>
      </c>
      <c r="K71" s="25">
        <f t="shared" ca="1" si="19"/>
        <v>102.96122128226166</v>
      </c>
      <c r="L71" s="25">
        <f t="shared" ca="1" si="19"/>
        <v>96.98607703460037</v>
      </c>
      <c r="M71" s="25">
        <f t="shared" ca="1" si="21"/>
        <v>95.71363990807869</v>
      </c>
      <c r="N71" s="25">
        <f t="shared" ca="1" si="22"/>
        <v>96.443279616923434</v>
      </c>
      <c r="O71" s="25">
        <f t="shared" si="24"/>
        <v>268</v>
      </c>
      <c r="P71" s="25">
        <f t="shared" ca="1" si="23"/>
        <v>98.623722223659144</v>
      </c>
    </row>
    <row r="72" spans="1:16" x14ac:dyDescent="0.3">
      <c r="A72" s="24">
        <v>2018</v>
      </c>
      <c r="B72" s="25">
        <f t="shared" ca="1" si="18"/>
        <v>99.999008700808986</v>
      </c>
      <c r="C72" s="25">
        <f t="shared" ca="1" si="18"/>
        <v>100.00081693176766</v>
      </c>
      <c r="D72" s="25">
        <f t="shared" ca="1" si="18"/>
        <v>99.999286728717252</v>
      </c>
      <c r="E72" s="25">
        <f t="shared" ca="1" si="18"/>
        <v>99.999598670115219</v>
      </c>
      <c r="F72" s="25">
        <f t="shared" ca="1" si="20"/>
        <v>100.00104903836676</v>
      </c>
      <c r="G72" s="25">
        <f t="shared" ca="1" si="19"/>
        <v>99.998539673741405</v>
      </c>
      <c r="H72" s="25">
        <f t="shared" ca="1" si="19"/>
        <v>99.999921811095689</v>
      </c>
      <c r="I72" s="25">
        <f t="shared" ca="1" si="19"/>
        <v>100.00212044438071</v>
      </c>
      <c r="J72" s="25">
        <f t="shared" ca="1" si="19"/>
        <v>99.999685695951186</v>
      </c>
      <c r="K72" s="25">
        <f t="shared" ca="1" si="19"/>
        <v>99.998550415433471</v>
      </c>
      <c r="L72" s="25">
        <f t="shared" ca="1" si="19"/>
        <v>99.999498489276945</v>
      </c>
      <c r="M72" s="25">
        <f t="shared" ca="1" si="21"/>
        <v>100.00244808243232</v>
      </c>
      <c r="N72" s="25">
        <f t="shared" ca="1" si="22"/>
        <v>100.001458732779</v>
      </c>
      <c r="O72" s="25">
        <f t="shared" si="24"/>
        <v>272</v>
      </c>
      <c r="P72" s="25">
        <f t="shared" ca="1" si="23"/>
        <v>100.00158826087404</v>
      </c>
    </row>
    <row r="73" spans="1:16" x14ac:dyDescent="0.3">
      <c r="A73" s="24">
        <v>2019</v>
      </c>
      <c r="B73" s="25">
        <f t="shared" ca="1" si="18"/>
        <v>101.93080878569381</v>
      </c>
      <c r="C73" s="25">
        <f t="shared" ca="1" si="18"/>
        <v>102.53740874065302</v>
      </c>
      <c r="D73" s="25">
        <f t="shared" ca="1" si="18"/>
        <v>101.74534005640483</v>
      </c>
      <c r="E73" s="25">
        <f t="shared" ca="1" si="18"/>
        <v>102.77697028410512</v>
      </c>
      <c r="F73" s="25">
        <f t="shared" ca="1" si="20"/>
        <v>99.492395317665171</v>
      </c>
      <c r="G73" s="25">
        <f t="shared" ca="1" si="19"/>
        <v>101.8813853664462</v>
      </c>
      <c r="H73" s="25">
        <f t="shared" ca="1" si="19"/>
        <v>99.801680132129803</v>
      </c>
      <c r="I73" s="25">
        <f t="shared" ca="1" si="19"/>
        <v>96.116036577538466</v>
      </c>
      <c r="J73" s="25">
        <f t="shared" ca="1" si="19"/>
        <v>102.83951333262451</v>
      </c>
      <c r="K73" s="25">
        <f t="shared" ca="1" si="19"/>
        <v>103.22347704248442</v>
      </c>
      <c r="L73" s="25">
        <f t="shared" ca="1" si="19"/>
        <v>103.0900433840677</v>
      </c>
      <c r="M73" s="25">
        <f t="shared" ca="1" si="21"/>
        <v>100.24733862404014</v>
      </c>
      <c r="N73" s="25">
        <f t="shared" ca="1" si="22"/>
        <v>103.68794617370106</v>
      </c>
      <c r="O73" s="25">
        <f t="shared" si="24"/>
        <v>276</v>
      </c>
      <c r="P73" s="25">
        <f t="shared" ca="1" si="23"/>
        <v>101.75128818140305</v>
      </c>
    </row>
    <row r="74" spans="1:16" x14ac:dyDescent="0.3">
      <c r="A74" s="24">
        <v>2020</v>
      </c>
      <c r="B74" s="25">
        <f t="shared" ca="1" si="18"/>
        <v>91.067133142665057</v>
      </c>
      <c r="C74" s="25">
        <f t="shared" ca="1" si="18"/>
        <v>96.834183431786855</v>
      </c>
      <c r="D74" s="25">
        <f t="shared" ca="1" si="18"/>
        <v>92.991110100682278</v>
      </c>
      <c r="E74" s="25">
        <f t="shared" ca="1" si="18"/>
        <v>78.044935292828086</v>
      </c>
      <c r="F74" s="25">
        <f t="shared" ca="1" si="20"/>
        <v>91.771417201088411</v>
      </c>
      <c r="G74" s="25">
        <f t="shared" ca="1" si="19"/>
        <v>100.67909069804779</v>
      </c>
      <c r="H74" s="25">
        <f t="shared" ca="1" si="19"/>
        <v>86.973671908982112</v>
      </c>
      <c r="I74" s="25">
        <f t="shared" ca="1" si="19"/>
        <v>90.769818955995746</v>
      </c>
      <c r="J74" s="25">
        <f t="shared" ca="1" si="19"/>
        <v>96.163896005770937</v>
      </c>
      <c r="K74" s="25">
        <f t="shared" ca="1" si="19"/>
        <v>95.211244446042201</v>
      </c>
      <c r="L74" s="25">
        <f t="shared" ca="1" si="19"/>
        <v>97.870006602304144</v>
      </c>
      <c r="M74" s="25">
        <f t="shared" ca="1" si="21"/>
        <v>91.457757752920713</v>
      </c>
      <c r="N74" s="25">
        <f t="shared" ca="1" si="22"/>
        <v>88.541935540932627</v>
      </c>
      <c r="O74" s="25">
        <f t="shared" si="24"/>
        <v>280</v>
      </c>
      <c r="P74" s="25">
        <f t="shared" ca="1" si="23"/>
        <v>91.152453433344419</v>
      </c>
    </row>
    <row r="75" spans="1:16" x14ac:dyDescent="0.3">
      <c r="A75" s="3"/>
      <c r="B75" s="25"/>
      <c r="C75" s="25"/>
      <c r="D75" s="25"/>
      <c r="E75" s="25"/>
      <c r="F75" s="25"/>
      <c r="G75" s="25"/>
      <c r="H75" s="25"/>
      <c r="I75" s="25"/>
      <c r="J75" s="25"/>
      <c r="K75" s="25"/>
      <c r="L75" s="25"/>
      <c r="M75" s="25"/>
      <c r="N75" s="25"/>
      <c r="O75" s="25"/>
      <c r="P75" s="25"/>
    </row>
    <row r="76" spans="1:16" x14ac:dyDescent="0.3">
      <c r="A76" s="3" t="s">
        <v>147</v>
      </c>
      <c r="B76" s="25"/>
      <c r="C76" s="25"/>
      <c r="D76" s="25"/>
      <c r="E76" s="25"/>
      <c r="F76" s="25"/>
      <c r="G76" s="25"/>
      <c r="H76" s="25"/>
      <c r="I76" s="25"/>
      <c r="J76" s="25"/>
      <c r="K76" s="25"/>
      <c r="L76" s="25"/>
      <c r="M76" s="25"/>
      <c r="N76" s="25"/>
      <c r="O76" s="25"/>
      <c r="P76" s="25"/>
    </row>
    <row r="77" spans="1:16" x14ac:dyDescent="0.3">
      <c r="A77" s="24" t="s">
        <v>148</v>
      </c>
      <c r="B77" s="26">
        <v>20.86</v>
      </c>
      <c r="C77" s="26">
        <v>7.09</v>
      </c>
      <c r="D77" s="26">
        <v>14.08</v>
      </c>
      <c r="E77" s="26">
        <v>16.43</v>
      </c>
      <c r="F77" s="26">
        <v>0</v>
      </c>
      <c r="G77" s="26">
        <v>0.78</v>
      </c>
      <c r="H77" s="26">
        <v>32.86</v>
      </c>
      <c r="I77" s="26">
        <v>9.4</v>
      </c>
      <c r="J77" s="26">
        <v>0.3</v>
      </c>
      <c r="K77" s="26">
        <v>0.53</v>
      </c>
      <c r="L77" s="26">
        <v>0.32</v>
      </c>
      <c r="M77" s="26">
        <v>0</v>
      </c>
      <c r="N77" s="26">
        <v>1.1299999999999999</v>
      </c>
      <c r="O77" s="42"/>
      <c r="P77" s="26">
        <v>14.83</v>
      </c>
    </row>
    <row r="78" spans="1:16" x14ac:dyDescent="0.3">
      <c r="A78" s="24" t="s">
        <v>149</v>
      </c>
      <c r="B78" s="26">
        <v>20.95</v>
      </c>
      <c r="C78" s="26">
        <v>7.19</v>
      </c>
      <c r="D78" s="26">
        <v>14.3</v>
      </c>
      <c r="E78" s="26">
        <v>16.64</v>
      </c>
      <c r="F78" s="26">
        <v>0</v>
      </c>
      <c r="G78" s="26">
        <v>0.8</v>
      </c>
      <c r="H78" s="26">
        <v>33.270000000000003</v>
      </c>
      <c r="I78" s="26">
        <v>10.16</v>
      </c>
      <c r="J78" s="26">
        <v>0.3</v>
      </c>
      <c r="K78" s="26">
        <v>0.59</v>
      </c>
      <c r="L78" s="26">
        <v>0.32</v>
      </c>
      <c r="M78" s="26">
        <v>0</v>
      </c>
      <c r="N78" s="26">
        <v>1.1299999999999999</v>
      </c>
      <c r="O78" s="42"/>
      <c r="P78" s="26">
        <v>14.96</v>
      </c>
    </row>
    <row r="79" spans="1:16" x14ac:dyDescent="0.3">
      <c r="A79" s="24" t="s">
        <v>150</v>
      </c>
      <c r="B79" s="26">
        <v>21.03</v>
      </c>
      <c r="C79" s="26">
        <v>7.3</v>
      </c>
      <c r="D79" s="26">
        <v>14.53</v>
      </c>
      <c r="E79" s="26">
        <v>16.809999999999999</v>
      </c>
      <c r="F79" s="26">
        <v>0</v>
      </c>
      <c r="G79" s="26">
        <v>0.82</v>
      </c>
      <c r="H79" s="26">
        <v>33.71</v>
      </c>
      <c r="I79" s="26">
        <v>10.87</v>
      </c>
      <c r="J79" s="26">
        <v>0.3</v>
      </c>
      <c r="K79" s="26">
        <v>0.65</v>
      </c>
      <c r="L79" s="26">
        <v>0.32</v>
      </c>
      <c r="M79" s="26">
        <v>0</v>
      </c>
      <c r="N79" s="26">
        <v>1.1299999999999999</v>
      </c>
      <c r="O79" s="42"/>
      <c r="P79" s="26">
        <v>15.1</v>
      </c>
    </row>
    <row r="80" spans="1:16" x14ac:dyDescent="0.3">
      <c r="A80" s="24" t="s">
        <v>151</v>
      </c>
      <c r="B80" s="26">
        <v>21.1</v>
      </c>
      <c r="C80" s="26">
        <v>7.39</v>
      </c>
      <c r="D80" s="26">
        <v>14.73</v>
      </c>
      <c r="E80" s="26">
        <v>16.940000000000001</v>
      </c>
      <c r="F80" s="26">
        <v>0</v>
      </c>
      <c r="G80" s="26">
        <v>0.84</v>
      </c>
      <c r="H80" s="26">
        <v>34.17</v>
      </c>
      <c r="I80" s="26">
        <v>11.54</v>
      </c>
      <c r="J80" s="26">
        <v>0.3</v>
      </c>
      <c r="K80" s="26">
        <v>0.71</v>
      </c>
      <c r="L80" s="26">
        <v>0.32</v>
      </c>
      <c r="M80" s="26">
        <v>0</v>
      </c>
      <c r="N80" s="26">
        <v>1.1299999999999999</v>
      </c>
      <c r="O80" s="42"/>
      <c r="P80" s="26">
        <v>15.25</v>
      </c>
    </row>
    <row r="81" spans="1:16" x14ac:dyDescent="0.3">
      <c r="A81" s="24" t="s">
        <v>152</v>
      </c>
      <c r="B81" s="26">
        <v>21.17</v>
      </c>
      <c r="C81" s="26">
        <v>7.47</v>
      </c>
      <c r="D81" s="26">
        <v>14.91</v>
      </c>
      <c r="E81" s="26">
        <v>17.04</v>
      </c>
      <c r="F81" s="26">
        <v>0</v>
      </c>
      <c r="G81" s="26">
        <v>0.87</v>
      </c>
      <c r="H81" s="26">
        <v>34.659999999999997</v>
      </c>
      <c r="I81" s="26">
        <v>12.16</v>
      </c>
      <c r="J81" s="26">
        <v>0.3</v>
      </c>
      <c r="K81" s="26">
        <v>0.78</v>
      </c>
      <c r="L81" s="26">
        <v>0.32</v>
      </c>
      <c r="M81" s="26">
        <v>0</v>
      </c>
      <c r="N81" s="26">
        <v>1.1299999999999999</v>
      </c>
      <c r="O81" s="42"/>
      <c r="P81" s="26">
        <v>15.39</v>
      </c>
    </row>
    <row r="82" spans="1:16" x14ac:dyDescent="0.3">
      <c r="A82" s="24" t="s">
        <v>153</v>
      </c>
      <c r="B82" s="26">
        <v>21.23</v>
      </c>
      <c r="C82" s="26">
        <v>7.54</v>
      </c>
      <c r="D82" s="26">
        <v>15.06</v>
      </c>
      <c r="E82" s="26">
        <v>17.11</v>
      </c>
      <c r="F82" s="26">
        <v>0</v>
      </c>
      <c r="G82" s="26">
        <v>0.89</v>
      </c>
      <c r="H82" s="26">
        <v>35.159999999999997</v>
      </c>
      <c r="I82" s="26">
        <v>12.75</v>
      </c>
      <c r="J82" s="26">
        <v>0.3</v>
      </c>
      <c r="K82" s="26">
        <v>0.85</v>
      </c>
      <c r="L82" s="26">
        <v>0.32</v>
      </c>
      <c r="M82" s="26">
        <v>0</v>
      </c>
      <c r="N82" s="26">
        <v>1.1299999999999999</v>
      </c>
      <c r="O82" s="42"/>
      <c r="P82" s="26">
        <v>15.53</v>
      </c>
    </row>
    <row r="83" spans="1:16" x14ac:dyDescent="0.3">
      <c r="A83" s="24" t="s">
        <v>154</v>
      </c>
      <c r="B83" s="26">
        <v>21.29</v>
      </c>
      <c r="C83" s="26">
        <v>7.61</v>
      </c>
      <c r="D83" s="26">
        <v>15.18</v>
      </c>
      <c r="E83" s="26">
        <v>17.149999999999999</v>
      </c>
      <c r="F83" s="26">
        <v>0</v>
      </c>
      <c r="G83" s="26">
        <v>0.91</v>
      </c>
      <c r="H83" s="26">
        <v>35.659999999999997</v>
      </c>
      <c r="I83" s="26">
        <v>13.31</v>
      </c>
      <c r="J83" s="26">
        <v>0.3</v>
      </c>
      <c r="K83" s="26">
        <v>0.92</v>
      </c>
      <c r="L83" s="26">
        <v>0.32</v>
      </c>
      <c r="M83" s="26">
        <v>0</v>
      </c>
      <c r="N83" s="26">
        <v>1.1299999999999999</v>
      </c>
      <c r="O83" s="42"/>
      <c r="P83" s="26">
        <v>15.67</v>
      </c>
    </row>
    <row r="84" spans="1:16" x14ac:dyDescent="0.3">
      <c r="A84" s="24" t="s">
        <v>155</v>
      </c>
      <c r="B84" s="26">
        <v>21.34</v>
      </c>
      <c r="C84" s="26">
        <v>7.67</v>
      </c>
      <c r="D84" s="26">
        <v>15.28</v>
      </c>
      <c r="E84" s="26">
        <v>17.170000000000002</v>
      </c>
      <c r="F84" s="26">
        <v>0</v>
      </c>
      <c r="G84" s="26">
        <v>0.94</v>
      </c>
      <c r="H84" s="26">
        <v>36.130000000000003</v>
      </c>
      <c r="I84" s="26">
        <v>13.84</v>
      </c>
      <c r="J84" s="26">
        <v>0.3</v>
      </c>
      <c r="K84" s="26">
        <v>0.99</v>
      </c>
      <c r="L84" s="26">
        <v>0.32</v>
      </c>
      <c r="M84" s="26">
        <v>0</v>
      </c>
      <c r="N84" s="26">
        <v>1.1299999999999999</v>
      </c>
      <c r="O84" s="42"/>
      <c r="P84" s="26">
        <v>15.79</v>
      </c>
    </row>
    <row r="85" spans="1:16" x14ac:dyDescent="0.3">
      <c r="A85" s="24" t="s">
        <v>156</v>
      </c>
      <c r="B85" s="26">
        <v>21.41</v>
      </c>
      <c r="C85" s="26">
        <v>7.74</v>
      </c>
      <c r="D85" s="26">
        <v>15.37</v>
      </c>
      <c r="E85" s="26">
        <v>17.190000000000001</v>
      </c>
      <c r="F85" s="26">
        <v>0</v>
      </c>
      <c r="G85" s="26">
        <v>0.96</v>
      </c>
      <c r="H85" s="26">
        <v>36.57</v>
      </c>
      <c r="I85" s="26">
        <v>14.35</v>
      </c>
      <c r="J85" s="26">
        <v>0.3</v>
      </c>
      <c r="K85" s="26">
        <v>1.05</v>
      </c>
      <c r="L85" s="26">
        <v>0.32</v>
      </c>
      <c r="M85" s="26">
        <v>0</v>
      </c>
      <c r="N85" s="26">
        <v>1.1299999999999999</v>
      </c>
      <c r="O85" s="42"/>
      <c r="P85" s="26">
        <v>15.91</v>
      </c>
    </row>
    <row r="86" spans="1:16" x14ac:dyDescent="0.3">
      <c r="A86" s="24" t="s">
        <v>157</v>
      </c>
      <c r="B86" s="26">
        <v>21.47</v>
      </c>
      <c r="C86" s="26">
        <v>7.81</v>
      </c>
      <c r="D86" s="26">
        <v>15.46</v>
      </c>
      <c r="E86" s="26">
        <v>17.2</v>
      </c>
      <c r="F86" s="26">
        <v>0</v>
      </c>
      <c r="G86" s="26">
        <v>0.99</v>
      </c>
      <c r="H86" s="26">
        <v>36.979999999999997</v>
      </c>
      <c r="I86" s="26">
        <v>14.83</v>
      </c>
      <c r="J86" s="26">
        <v>0.3</v>
      </c>
      <c r="K86" s="26">
        <v>1.1100000000000001</v>
      </c>
      <c r="L86" s="26">
        <v>0.32</v>
      </c>
      <c r="M86" s="26">
        <v>0</v>
      </c>
      <c r="N86" s="26">
        <v>1.1299999999999999</v>
      </c>
      <c r="O86" s="42"/>
      <c r="P86" s="26">
        <v>16.010000000000002</v>
      </c>
    </row>
    <row r="87" spans="1:16" x14ac:dyDescent="0.3">
      <c r="A87" s="24" t="s">
        <v>158</v>
      </c>
      <c r="B87" s="26">
        <v>21.55</v>
      </c>
      <c r="C87" s="26">
        <v>7.89</v>
      </c>
      <c r="D87" s="26">
        <v>15.56</v>
      </c>
      <c r="E87" s="26">
        <v>17.23</v>
      </c>
      <c r="F87" s="26">
        <v>0</v>
      </c>
      <c r="G87" s="26">
        <v>1.03</v>
      </c>
      <c r="H87" s="26">
        <v>37.35</v>
      </c>
      <c r="I87" s="26">
        <v>15.28</v>
      </c>
      <c r="J87" s="26">
        <v>0.3</v>
      </c>
      <c r="K87" s="26">
        <v>1.17</v>
      </c>
      <c r="L87" s="26">
        <v>0.32</v>
      </c>
      <c r="M87" s="26">
        <v>0</v>
      </c>
      <c r="N87" s="26">
        <v>1.1299999999999999</v>
      </c>
      <c r="O87" s="42"/>
      <c r="P87" s="26">
        <v>16.12</v>
      </c>
    </row>
    <row r="88" spans="1:16" x14ac:dyDescent="0.3">
      <c r="A88" s="24" t="s">
        <v>159</v>
      </c>
      <c r="B88" s="26">
        <v>21.62</v>
      </c>
      <c r="C88" s="26">
        <v>7.98</v>
      </c>
      <c r="D88" s="26">
        <v>15.68</v>
      </c>
      <c r="E88" s="26">
        <v>17.28</v>
      </c>
      <c r="F88" s="26">
        <v>0</v>
      </c>
      <c r="G88" s="26">
        <v>1.06</v>
      </c>
      <c r="H88" s="26">
        <v>37.700000000000003</v>
      </c>
      <c r="I88" s="26">
        <v>15.7</v>
      </c>
      <c r="J88" s="26">
        <v>0.3</v>
      </c>
      <c r="K88" s="26">
        <v>1.24</v>
      </c>
      <c r="L88" s="26">
        <v>0.32</v>
      </c>
      <c r="M88" s="26">
        <v>0</v>
      </c>
      <c r="N88" s="26">
        <v>1.1299999999999999</v>
      </c>
      <c r="O88" s="42"/>
      <c r="P88" s="26">
        <v>16.23</v>
      </c>
    </row>
    <row r="89" spans="1:16" x14ac:dyDescent="0.3">
      <c r="A89" s="24" t="s">
        <v>160</v>
      </c>
      <c r="B89" s="26">
        <v>21.7</v>
      </c>
      <c r="C89" s="26">
        <v>8.08</v>
      </c>
      <c r="D89" s="26">
        <v>15.82</v>
      </c>
      <c r="E89" s="26">
        <v>17.34</v>
      </c>
      <c r="F89" s="26">
        <v>0</v>
      </c>
      <c r="G89" s="26">
        <v>1.1000000000000001</v>
      </c>
      <c r="H89" s="26">
        <v>38.04</v>
      </c>
      <c r="I89" s="26">
        <v>16.079999999999998</v>
      </c>
      <c r="J89" s="26">
        <v>0.3</v>
      </c>
      <c r="K89" s="26">
        <v>1.3</v>
      </c>
      <c r="L89" s="26">
        <v>0.32</v>
      </c>
      <c r="M89" s="26">
        <v>0</v>
      </c>
      <c r="N89" s="26">
        <v>1.1299999999999999</v>
      </c>
      <c r="O89" s="42"/>
      <c r="P89" s="26">
        <v>16.34</v>
      </c>
    </row>
    <row r="90" spans="1:16" x14ac:dyDescent="0.3">
      <c r="A90" s="24" t="s">
        <v>161</v>
      </c>
      <c r="B90" s="26">
        <v>21.79</v>
      </c>
      <c r="C90" s="26">
        <v>8.18</v>
      </c>
      <c r="D90" s="26">
        <v>15.98</v>
      </c>
      <c r="E90" s="26">
        <v>17.43</v>
      </c>
      <c r="F90" s="26">
        <v>0</v>
      </c>
      <c r="G90" s="26">
        <v>1.1299999999999999</v>
      </c>
      <c r="H90" s="26">
        <v>38.39</v>
      </c>
      <c r="I90" s="26">
        <v>16.45</v>
      </c>
      <c r="J90" s="26">
        <v>0.3</v>
      </c>
      <c r="K90" s="26">
        <v>1.37</v>
      </c>
      <c r="L90" s="26">
        <v>0.32</v>
      </c>
      <c r="M90" s="26">
        <v>0</v>
      </c>
      <c r="N90" s="26">
        <v>1.1299999999999999</v>
      </c>
      <c r="O90" s="42"/>
      <c r="P90" s="26">
        <v>16.45</v>
      </c>
    </row>
    <row r="91" spans="1:16" x14ac:dyDescent="0.3">
      <c r="A91" s="24" t="s">
        <v>162</v>
      </c>
      <c r="B91" s="26">
        <v>21.88</v>
      </c>
      <c r="C91" s="26">
        <v>8.2899999999999991</v>
      </c>
      <c r="D91" s="26">
        <v>16.14</v>
      </c>
      <c r="E91" s="26">
        <v>17.52</v>
      </c>
      <c r="F91" s="26">
        <v>0</v>
      </c>
      <c r="G91" s="26">
        <v>1.1599999999999999</v>
      </c>
      <c r="H91" s="26">
        <v>38.74</v>
      </c>
      <c r="I91" s="26">
        <v>16.809999999999999</v>
      </c>
      <c r="J91" s="26">
        <v>0.3</v>
      </c>
      <c r="K91" s="26">
        <v>1.45</v>
      </c>
      <c r="L91" s="26">
        <v>0.32</v>
      </c>
      <c r="M91" s="26">
        <v>0</v>
      </c>
      <c r="N91" s="26">
        <v>1.1299999999999999</v>
      </c>
      <c r="O91" s="42"/>
      <c r="P91" s="26">
        <v>16.57</v>
      </c>
    </row>
    <row r="92" spans="1:16" x14ac:dyDescent="0.3">
      <c r="A92" s="24" t="s">
        <v>163</v>
      </c>
      <c r="B92" s="26">
        <v>21.97</v>
      </c>
      <c r="C92" s="26">
        <v>8.4</v>
      </c>
      <c r="D92" s="26">
        <v>16.29</v>
      </c>
      <c r="E92" s="26">
        <v>17.61</v>
      </c>
      <c r="F92" s="26">
        <v>0</v>
      </c>
      <c r="G92" s="26">
        <v>1.2</v>
      </c>
      <c r="H92" s="26">
        <v>39.11</v>
      </c>
      <c r="I92" s="26">
        <v>17.18</v>
      </c>
      <c r="J92" s="26">
        <v>0.3</v>
      </c>
      <c r="K92" s="26">
        <v>1.52</v>
      </c>
      <c r="L92" s="26">
        <v>0.32</v>
      </c>
      <c r="M92" s="26">
        <v>0</v>
      </c>
      <c r="N92" s="26">
        <v>1.1299999999999999</v>
      </c>
      <c r="O92" s="42"/>
      <c r="P92" s="26">
        <v>16.690000000000001</v>
      </c>
    </row>
    <row r="93" spans="1:16" x14ac:dyDescent="0.3">
      <c r="A93" s="24" t="s">
        <v>164</v>
      </c>
      <c r="B93" s="26">
        <v>22.07</v>
      </c>
      <c r="C93" s="26">
        <v>8.52</v>
      </c>
      <c r="D93" s="26">
        <v>16.43</v>
      </c>
      <c r="E93" s="26">
        <v>17.72</v>
      </c>
      <c r="F93" s="26">
        <v>0</v>
      </c>
      <c r="G93" s="26">
        <v>1.23</v>
      </c>
      <c r="H93" s="26">
        <v>39.5</v>
      </c>
      <c r="I93" s="26">
        <v>17.350000000000001</v>
      </c>
      <c r="J93" s="26">
        <v>0.3</v>
      </c>
      <c r="K93" s="26">
        <v>1.59</v>
      </c>
      <c r="L93" s="26">
        <v>0.32</v>
      </c>
      <c r="M93" s="26">
        <v>0</v>
      </c>
      <c r="N93" s="26">
        <v>1.1299999999999999</v>
      </c>
      <c r="O93" s="42"/>
      <c r="P93" s="26">
        <v>16.82</v>
      </c>
    </row>
    <row r="94" spans="1:16" x14ac:dyDescent="0.3">
      <c r="A94" s="24" t="s">
        <v>165</v>
      </c>
      <c r="B94" s="26">
        <v>22.18</v>
      </c>
      <c r="C94" s="26">
        <v>8.6300000000000008</v>
      </c>
      <c r="D94" s="26">
        <v>16.57</v>
      </c>
      <c r="E94" s="26">
        <v>17.82</v>
      </c>
      <c r="F94" s="26">
        <v>0</v>
      </c>
      <c r="G94" s="26">
        <v>1.26</v>
      </c>
      <c r="H94" s="26">
        <v>39.92</v>
      </c>
      <c r="I94" s="26">
        <v>17.52</v>
      </c>
      <c r="J94" s="26">
        <v>0.3</v>
      </c>
      <c r="K94" s="26">
        <v>1.66</v>
      </c>
      <c r="L94" s="26">
        <v>0.32</v>
      </c>
      <c r="M94" s="26">
        <v>0</v>
      </c>
      <c r="N94" s="26">
        <v>1.1299999999999999</v>
      </c>
      <c r="O94" s="42"/>
      <c r="P94" s="26">
        <v>16.96</v>
      </c>
    </row>
    <row r="95" spans="1:16" x14ac:dyDescent="0.3">
      <c r="A95" s="24" t="s">
        <v>166</v>
      </c>
      <c r="B95" s="26">
        <v>22.3</v>
      </c>
      <c r="C95" s="26">
        <v>8.75</v>
      </c>
      <c r="D95" s="26">
        <v>16.72</v>
      </c>
      <c r="E95" s="26">
        <v>17.95</v>
      </c>
      <c r="F95" s="26">
        <v>0</v>
      </c>
      <c r="G95" s="26">
        <v>1.29</v>
      </c>
      <c r="H95" s="26">
        <v>40.369999999999997</v>
      </c>
      <c r="I95" s="26">
        <v>17.68</v>
      </c>
      <c r="J95" s="26">
        <v>0.3</v>
      </c>
      <c r="K95" s="26">
        <v>1.73</v>
      </c>
      <c r="L95" s="26">
        <v>0.32</v>
      </c>
      <c r="M95" s="26">
        <v>0</v>
      </c>
      <c r="N95" s="26">
        <v>1.1299999999999999</v>
      </c>
      <c r="O95" s="42"/>
      <c r="P95" s="26">
        <v>17.11</v>
      </c>
    </row>
    <row r="96" spans="1:16" x14ac:dyDescent="0.3">
      <c r="A96" s="24" t="s">
        <v>167</v>
      </c>
      <c r="B96" s="26">
        <v>22.43</v>
      </c>
      <c r="C96" s="26">
        <v>8.8699999999999992</v>
      </c>
      <c r="D96" s="26">
        <v>16.91</v>
      </c>
      <c r="E96" s="26">
        <v>18.100000000000001</v>
      </c>
      <c r="F96" s="26">
        <v>0</v>
      </c>
      <c r="G96" s="26">
        <v>1.33</v>
      </c>
      <c r="H96" s="26">
        <v>40.83</v>
      </c>
      <c r="I96" s="26">
        <v>17.79</v>
      </c>
      <c r="J96" s="26">
        <v>0.3</v>
      </c>
      <c r="K96" s="26">
        <v>1.79</v>
      </c>
      <c r="L96" s="26">
        <v>0.32</v>
      </c>
      <c r="M96" s="26">
        <v>0</v>
      </c>
      <c r="N96" s="26">
        <v>1.1299999999999999</v>
      </c>
      <c r="O96" s="42"/>
      <c r="P96" s="26">
        <v>17.27</v>
      </c>
    </row>
    <row r="97" spans="1:16" x14ac:dyDescent="0.3">
      <c r="A97" s="24" t="s">
        <v>168</v>
      </c>
      <c r="B97" s="26">
        <v>22.56</v>
      </c>
      <c r="C97" s="26">
        <v>8.99</v>
      </c>
      <c r="D97" s="26">
        <v>17.13</v>
      </c>
      <c r="E97" s="26">
        <v>18.29</v>
      </c>
      <c r="F97" s="26">
        <v>0</v>
      </c>
      <c r="G97" s="26">
        <v>1.37</v>
      </c>
      <c r="H97" s="26">
        <v>41.3</v>
      </c>
      <c r="I97" s="26">
        <v>17.87</v>
      </c>
      <c r="J97" s="26">
        <v>0.3</v>
      </c>
      <c r="K97" s="26">
        <v>1.85</v>
      </c>
      <c r="L97" s="26">
        <v>0.32</v>
      </c>
      <c r="M97" s="26">
        <v>0</v>
      </c>
      <c r="N97" s="26">
        <v>1.1299999999999999</v>
      </c>
      <c r="O97" s="42"/>
      <c r="P97" s="26">
        <v>17.43</v>
      </c>
    </row>
    <row r="98" spans="1:16" x14ac:dyDescent="0.3">
      <c r="A98" s="24" t="s">
        <v>169</v>
      </c>
      <c r="B98" s="26">
        <v>22.71</v>
      </c>
      <c r="C98" s="26">
        <v>9.11</v>
      </c>
      <c r="D98" s="26">
        <v>17.39</v>
      </c>
      <c r="E98" s="26">
        <v>18.489999999999998</v>
      </c>
      <c r="F98" s="26">
        <v>0</v>
      </c>
      <c r="G98" s="26">
        <v>1.42</v>
      </c>
      <c r="H98" s="26">
        <v>41.78</v>
      </c>
      <c r="I98" s="26">
        <v>17.920000000000002</v>
      </c>
      <c r="J98" s="26">
        <v>0.56999999999999995</v>
      </c>
      <c r="K98" s="26">
        <v>1.91</v>
      </c>
      <c r="L98" s="26">
        <v>0.32</v>
      </c>
      <c r="M98" s="26">
        <v>0</v>
      </c>
      <c r="N98" s="26">
        <v>1.1299999999999999</v>
      </c>
      <c r="O98" s="42"/>
      <c r="P98" s="26">
        <v>17.62</v>
      </c>
    </row>
    <row r="99" spans="1:16" x14ac:dyDescent="0.3">
      <c r="A99" s="24" t="s">
        <v>170</v>
      </c>
      <c r="B99" s="26">
        <v>22.88</v>
      </c>
      <c r="C99" s="26">
        <v>9.24</v>
      </c>
      <c r="D99" s="26">
        <v>17.670000000000002</v>
      </c>
      <c r="E99" s="26">
        <v>18.7</v>
      </c>
      <c r="F99" s="26">
        <v>0</v>
      </c>
      <c r="G99" s="26">
        <v>1.48</v>
      </c>
      <c r="H99" s="26">
        <v>42.26</v>
      </c>
      <c r="I99" s="26">
        <v>17.96</v>
      </c>
      <c r="J99" s="26">
        <v>0.83</v>
      </c>
      <c r="K99" s="26">
        <v>1.97</v>
      </c>
      <c r="L99" s="26">
        <v>0.32</v>
      </c>
      <c r="M99" s="26">
        <v>0</v>
      </c>
      <c r="N99" s="26">
        <v>1.1299999999999999</v>
      </c>
      <c r="O99" s="42"/>
      <c r="P99" s="26">
        <v>17.82</v>
      </c>
    </row>
    <row r="100" spans="1:16" x14ac:dyDescent="0.3">
      <c r="A100" s="24" t="s">
        <v>171</v>
      </c>
      <c r="B100" s="26">
        <v>23.05</v>
      </c>
      <c r="C100" s="26">
        <v>9.36</v>
      </c>
      <c r="D100" s="26">
        <v>17.96</v>
      </c>
      <c r="E100" s="26">
        <v>18.899999999999999</v>
      </c>
      <c r="F100" s="26">
        <v>0</v>
      </c>
      <c r="G100" s="26">
        <v>1.54</v>
      </c>
      <c r="H100" s="26">
        <v>42.71</v>
      </c>
      <c r="I100" s="26">
        <v>18.03</v>
      </c>
      <c r="J100" s="26">
        <v>1.08</v>
      </c>
      <c r="K100" s="26">
        <v>2.04</v>
      </c>
      <c r="L100" s="26">
        <v>0.32</v>
      </c>
      <c r="M100" s="26">
        <v>0</v>
      </c>
      <c r="N100" s="26">
        <v>1.1299999999999999</v>
      </c>
      <c r="O100" s="42"/>
      <c r="P100" s="26">
        <v>18.010000000000002</v>
      </c>
    </row>
    <row r="101" spans="1:16" x14ac:dyDescent="0.3">
      <c r="A101" s="24" t="s">
        <v>172</v>
      </c>
      <c r="B101" s="26">
        <v>23.24</v>
      </c>
      <c r="C101" s="26">
        <v>9.49</v>
      </c>
      <c r="D101" s="26">
        <v>18.260000000000002</v>
      </c>
      <c r="E101" s="26">
        <v>19.100000000000001</v>
      </c>
      <c r="F101" s="26">
        <v>0</v>
      </c>
      <c r="G101" s="26">
        <v>1.59</v>
      </c>
      <c r="H101" s="26">
        <v>43.17</v>
      </c>
      <c r="I101" s="26">
        <v>18.14</v>
      </c>
      <c r="J101" s="26">
        <v>1.32</v>
      </c>
      <c r="K101" s="26">
        <v>2.1</v>
      </c>
      <c r="L101" s="26">
        <v>0.32</v>
      </c>
      <c r="M101" s="26">
        <v>0</v>
      </c>
      <c r="N101" s="26">
        <v>1.1299999999999999</v>
      </c>
      <c r="O101" s="42"/>
      <c r="P101" s="26">
        <v>18.21</v>
      </c>
    </row>
    <row r="102" spans="1:16" x14ac:dyDescent="0.3">
      <c r="A102" s="24" t="s">
        <v>173</v>
      </c>
      <c r="B102" s="26">
        <v>23.44</v>
      </c>
      <c r="C102" s="26">
        <v>9.6199999999999992</v>
      </c>
      <c r="D102" s="26">
        <v>18.559999999999999</v>
      </c>
      <c r="E102" s="26">
        <v>19.27</v>
      </c>
      <c r="F102" s="26">
        <v>0</v>
      </c>
      <c r="G102" s="26">
        <v>1.64</v>
      </c>
      <c r="H102" s="26">
        <v>43.62</v>
      </c>
      <c r="I102" s="26">
        <v>18.29</v>
      </c>
      <c r="J102" s="26">
        <v>1.57</v>
      </c>
      <c r="K102" s="26">
        <v>2.17</v>
      </c>
      <c r="L102" s="26">
        <v>0.32</v>
      </c>
      <c r="M102" s="26">
        <v>0</v>
      </c>
      <c r="N102" s="26">
        <v>1.1299999999999999</v>
      </c>
      <c r="O102" s="42"/>
      <c r="P102" s="26">
        <v>18.41</v>
      </c>
    </row>
    <row r="103" spans="1:16" x14ac:dyDescent="0.3">
      <c r="A103" s="24" t="s">
        <v>174</v>
      </c>
      <c r="B103" s="26">
        <v>23.65</v>
      </c>
      <c r="C103" s="26">
        <v>9.75</v>
      </c>
      <c r="D103" s="26">
        <v>18.84</v>
      </c>
      <c r="E103" s="26">
        <v>19.47</v>
      </c>
      <c r="F103" s="26">
        <v>0</v>
      </c>
      <c r="G103" s="26">
        <v>1.7</v>
      </c>
      <c r="H103" s="26">
        <v>44.08</v>
      </c>
      <c r="I103" s="26">
        <v>18.46</v>
      </c>
      <c r="J103" s="26">
        <v>1.81</v>
      </c>
      <c r="K103" s="26">
        <v>2.2400000000000002</v>
      </c>
      <c r="L103" s="26">
        <v>0.32</v>
      </c>
      <c r="M103" s="26">
        <v>0</v>
      </c>
      <c r="N103" s="26">
        <v>1.1299999999999999</v>
      </c>
      <c r="O103" s="42"/>
      <c r="P103" s="26">
        <v>18.62</v>
      </c>
    </row>
    <row r="104" spans="1:16" x14ac:dyDescent="0.3">
      <c r="A104" s="24" t="s">
        <v>175</v>
      </c>
      <c r="B104" s="26">
        <v>23.86</v>
      </c>
      <c r="C104" s="26">
        <v>9.89</v>
      </c>
      <c r="D104" s="26">
        <v>19.12</v>
      </c>
      <c r="E104" s="26">
        <v>19.7</v>
      </c>
      <c r="F104" s="26">
        <v>0</v>
      </c>
      <c r="G104" s="26">
        <v>1.75</v>
      </c>
      <c r="H104" s="26">
        <v>44.55</v>
      </c>
      <c r="I104" s="26">
        <v>18.62</v>
      </c>
      <c r="J104" s="26">
        <v>2.0499999999999998</v>
      </c>
      <c r="K104" s="26">
        <v>2.2999999999999998</v>
      </c>
      <c r="L104" s="26">
        <v>0.32</v>
      </c>
      <c r="M104" s="26">
        <v>0</v>
      </c>
      <c r="N104" s="26">
        <v>1.1299999999999999</v>
      </c>
      <c r="O104" s="42"/>
      <c r="P104" s="26">
        <v>18.84</v>
      </c>
    </row>
    <row r="105" spans="1:16" x14ac:dyDescent="0.3">
      <c r="A105" s="24" t="s">
        <v>176</v>
      </c>
      <c r="B105" s="26">
        <v>24.08</v>
      </c>
      <c r="C105" s="26">
        <v>10.039999999999999</v>
      </c>
      <c r="D105" s="26">
        <v>19.37</v>
      </c>
      <c r="E105" s="26">
        <v>19.97</v>
      </c>
      <c r="F105" s="26">
        <v>0</v>
      </c>
      <c r="G105" s="26">
        <v>1.8</v>
      </c>
      <c r="H105" s="26">
        <v>45.04</v>
      </c>
      <c r="I105" s="26">
        <v>18.78</v>
      </c>
      <c r="J105" s="26">
        <v>2.27</v>
      </c>
      <c r="K105" s="26">
        <v>2.36</v>
      </c>
      <c r="L105" s="26">
        <v>0.32</v>
      </c>
      <c r="M105" s="26">
        <v>0</v>
      </c>
      <c r="N105" s="26">
        <v>1.1299999999999999</v>
      </c>
      <c r="O105" s="42"/>
      <c r="P105" s="26">
        <v>19.059999999999999</v>
      </c>
    </row>
    <row r="106" spans="1:16" x14ac:dyDescent="0.3">
      <c r="A106" s="24" t="s">
        <v>177</v>
      </c>
      <c r="B106" s="26">
        <v>24.29</v>
      </c>
      <c r="C106" s="26">
        <v>10.19</v>
      </c>
      <c r="D106" s="26">
        <v>19.61</v>
      </c>
      <c r="E106" s="26">
        <v>20.27</v>
      </c>
      <c r="F106" s="26">
        <v>0</v>
      </c>
      <c r="G106" s="26">
        <v>1.85</v>
      </c>
      <c r="H106" s="26">
        <v>45.55</v>
      </c>
      <c r="I106" s="26">
        <v>18.91</v>
      </c>
      <c r="J106" s="26">
        <v>2.48</v>
      </c>
      <c r="K106" s="26">
        <v>2.4300000000000002</v>
      </c>
      <c r="L106" s="26">
        <v>0.32</v>
      </c>
      <c r="M106" s="26">
        <v>0</v>
      </c>
      <c r="N106" s="26">
        <v>1.1299999999999999</v>
      </c>
      <c r="O106" s="42"/>
      <c r="P106" s="26">
        <v>19.28</v>
      </c>
    </row>
    <row r="107" spans="1:16" x14ac:dyDescent="0.3">
      <c r="A107" s="24" t="s">
        <v>178</v>
      </c>
      <c r="B107" s="26">
        <v>24.51</v>
      </c>
      <c r="C107" s="26">
        <v>10.34</v>
      </c>
      <c r="D107" s="26">
        <v>19.850000000000001</v>
      </c>
      <c r="E107" s="26">
        <v>20.59</v>
      </c>
      <c r="F107" s="26">
        <v>0</v>
      </c>
      <c r="G107" s="26">
        <v>1.9</v>
      </c>
      <c r="H107" s="26">
        <v>46.06</v>
      </c>
      <c r="I107" s="26">
        <v>19.03</v>
      </c>
      <c r="J107" s="26">
        <v>2.68</v>
      </c>
      <c r="K107" s="26">
        <v>2.4900000000000002</v>
      </c>
      <c r="L107" s="26">
        <v>0.32</v>
      </c>
      <c r="M107" s="26">
        <v>0</v>
      </c>
      <c r="N107" s="26">
        <v>1.1299999999999999</v>
      </c>
      <c r="O107" s="42"/>
      <c r="P107" s="26">
        <v>19.510000000000002</v>
      </c>
    </row>
    <row r="108" spans="1:16" x14ac:dyDescent="0.3">
      <c r="A108" s="24" t="s">
        <v>179</v>
      </c>
      <c r="B108" s="26">
        <v>24.73</v>
      </c>
      <c r="C108" s="26">
        <v>10.49</v>
      </c>
      <c r="D108" s="26">
        <v>20.09</v>
      </c>
      <c r="E108" s="26">
        <v>20.95</v>
      </c>
      <c r="F108" s="26">
        <v>0</v>
      </c>
      <c r="G108" s="26">
        <v>1.95</v>
      </c>
      <c r="H108" s="26">
        <v>46.56</v>
      </c>
      <c r="I108" s="26">
        <v>19.149999999999999</v>
      </c>
      <c r="J108" s="26">
        <v>2.88</v>
      </c>
      <c r="K108" s="26">
        <v>2.5499999999999998</v>
      </c>
      <c r="L108" s="26">
        <v>0.32</v>
      </c>
      <c r="M108" s="26">
        <v>0</v>
      </c>
      <c r="N108" s="26">
        <v>1.1299999999999999</v>
      </c>
      <c r="O108" s="42"/>
      <c r="P108" s="26">
        <v>19.73</v>
      </c>
    </row>
    <row r="109" spans="1:16" x14ac:dyDescent="0.3">
      <c r="A109" s="24" t="s">
        <v>180</v>
      </c>
      <c r="B109" s="26">
        <v>24.94</v>
      </c>
      <c r="C109" s="26">
        <v>10.63</v>
      </c>
      <c r="D109" s="26">
        <v>20.329999999999998</v>
      </c>
      <c r="E109" s="26">
        <v>21.31</v>
      </c>
      <c r="F109" s="26">
        <v>0</v>
      </c>
      <c r="G109" s="26">
        <v>2</v>
      </c>
      <c r="H109" s="26">
        <v>47.05</v>
      </c>
      <c r="I109" s="26">
        <v>19.25</v>
      </c>
      <c r="J109" s="26">
        <v>3.08</v>
      </c>
      <c r="K109" s="26">
        <v>2.62</v>
      </c>
      <c r="L109" s="26">
        <v>0.32</v>
      </c>
      <c r="M109" s="26">
        <v>0</v>
      </c>
      <c r="N109" s="26">
        <v>1.1299999999999999</v>
      </c>
      <c r="O109" s="42"/>
      <c r="P109" s="26">
        <v>19.96</v>
      </c>
    </row>
    <row r="110" spans="1:16" x14ac:dyDescent="0.3">
      <c r="A110" s="24" t="s">
        <v>181</v>
      </c>
      <c r="B110" s="26">
        <v>25.15</v>
      </c>
      <c r="C110" s="26">
        <v>10.77</v>
      </c>
      <c r="D110" s="26">
        <v>20.58</v>
      </c>
      <c r="E110" s="26">
        <v>21.68</v>
      </c>
      <c r="F110" s="26">
        <v>0</v>
      </c>
      <c r="G110" s="26">
        <v>2.0499999999999998</v>
      </c>
      <c r="H110" s="26">
        <v>47.52</v>
      </c>
      <c r="I110" s="26">
        <v>19.350000000000001</v>
      </c>
      <c r="J110" s="26">
        <v>3.28</v>
      </c>
      <c r="K110" s="26">
        <v>2.69</v>
      </c>
      <c r="L110" s="26">
        <v>0.32</v>
      </c>
      <c r="M110" s="26">
        <v>0</v>
      </c>
      <c r="N110" s="26">
        <v>1.1299999999999999</v>
      </c>
      <c r="O110" s="42"/>
      <c r="P110" s="26">
        <v>20.18</v>
      </c>
    </row>
    <row r="111" spans="1:16" x14ac:dyDescent="0.3">
      <c r="A111" s="24" t="s">
        <v>182</v>
      </c>
      <c r="B111" s="26">
        <v>25.37</v>
      </c>
      <c r="C111" s="26">
        <v>10.91</v>
      </c>
      <c r="D111" s="26">
        <v>20.84</v>
      </c>
      <c r="E111" s="26">
        <v>22.02</v>
      </c>
      <c r="F111" s="26">
        <v>0</v>
      </c>
      <c r="G111" s="26">
        <v>2.1</v>
      </c>
      <c r="H111" s="26">
        <v>47.99</v>
      </c>
      <c r="I111" s="26">
        <v>19.43</v>
      </c>
      <c r="J111" s="26">
        <v>3.48</v>
      </c>
      <c r="K111" s="26">
        <v>2.75</v>
      </c>
      <c r="L111" s="26">
        <v>0.32</v>
      </c>
      <c r="M111" s="26">
        <v>0</v>
      </c>
      <c r="N111" s="26">
        <v>1.1299999999999999</v>
      </c>
      <c r="O111" s="42"/>
      <c r="P111" s="26">
        <v>20.399999999999999</v>
      </c>
    </row>
    <row r="112" spans="1:16" x14ac:dyDescent="0.3">
      <c r="A112" s="24" t="s">
        <v>183</v>
      </c>
      <c r="B112" s="26">
        <v>25.58</v>
      </c>
      <c r="C112" s="26">
        <v>11.04</v>
      </c>
      <c r="D112" s="26">
        <v>21.11</v>
      </c>
      <c r="E112" s="26">
        <v>22.34</v>
      </c>
      <c r="F112" s="26">
        <v>0</v>
      </c>
      <c r="G112" s="26">
        <v>2.16</v>
      </c>
      <c r="H112" s="26">
        <v>48.46</v>
      </c>
      <c r="I112" s="26">
        <v>19.5</v>
      </c>
      <c r="J112" s="26">
        <v>3.68</v>
      </c>
      <c r="K112" s="26">
        <v>2.82</v>
      </c>
      <c r="L112" s="26">
        <v>0.32</v>
      </c>
      <c r="M112" s="26">
        <v>0</v>
      </c>
      <c r="N112" s="26">
        <v>1.1299999999999999</v>
      </c>
      <c r="O112" s="42"/>
      <c r="P112" s="26">
        <v>20.62</v>
      </c>
    </row>
    <row r="113" spans="1:16" x14ac:dyDescent="0.3">
      <c r="A113" s="24" t="s">
        <v>184</v>
      </c>
      <c r="B113" s="26">
        <v>25.8</v>
      </c>
      <c r="C113" s="26">
        <v>11.18</v>
      </c>
      <c r="D113" s="26">
        <v>21.4</v>
      </c>
      <c r="E113" s="26">
        <v>22.64</v>
      </c>
      <c r="F113" s="26">
        <v>0</v>
      </c>
      <c r="G113" s="26">
        <v>2.2200000000000002</v>
      </c>
      <c r="H113" s="26">
        <v>48.94</v>
      </c>
      <c r="I113" s="26">
        <v>19.559999999999999</v>
      </c>
      <c r="J113" s="26">
        <v>3.88</v>
      </c>
      <c r="K113" s="26">
        <v>2.88</v>
      </c>
      <c r="L113" s="26">
        <v>0.32</v>
      </c>
      <c r="M113" s="26">
        <v>0</v>
      </c>
      <c r="N113" s="26">
        <v>1.1299999999999999</v>
      </c>
      <c r="O113" s="42"/>
      <c r="P113" s="26">
        <v>20.84</v>
      </c>
    </row>
    <row r="114" spans="1:16" x14ac:dyDescent="0.3">
      <c r="A114" s="24" t="s">
        <v>185</v>
      </c>
      <c r="B114" s="26">
        <v>26.02</v>
      </c>
      <c r="C114" s="26">
        <v>11.33</v>
      </c>
      <c r="D114" s="26">
        <v>21.71</v>
      </c>
      <c r="E114" s="26">
        <v>23</v>
      </c>
      <c r="F114" s="26">
        <v>0</v>
      </c>
      <c r="G114" s="26">
        <v>2.29</v>
      </c>
      <c r="H114" s="26">
        <v>49.43</v>
      </c>
      <c r="I114" s="26">
        <v>19.649999999999999</v>
      </c>
      <c r="J114" s="26">
        <v>4.09</v>
      </c>
      <c r="K114" s="26">
        <v>2.94</v>
      </c>
      <c r="L114" s="26">
        <v>0.32</v>
      </c>
      <c r="M114" s="26">
        <v>0</v>
      </c>
      <c r="N114" s="26">
        <v>1.1299999999999999</v>
      </c>
      <c r="O114" s="42"/>
      <c r="P114" s="26">
        <v>21.07</v>
      </c>
    </row>
    <row r="115" spans="1:16" x14ac:dyDescent="0.3">
      <c r="A115" s="24" t="s">
        <v>186</v>
      </c>
      <c r="B115" s="26">
        <v>26.26</v>
      </c>
      <c r="C115" s="26">
        <v>11.47</v>
      </c>
      <c r="D115" s="26">
        <v>22.04</v>
      </c>
      <c r="E115" s="26">
        <v>23.37</v>
      </c>
      <c r="F115" s="26">
        <v>0</v>
      </c>
      <c r="G115" s="26">
        <v>2.36</v>
      </c>
      <c r="H115" s="26">
        <v>49.91</v>
      </c>
      <c r="I115" s="26">
        <v>19.8</v>
      </c>
      <c r="J115" s="26">
        <v>4.3</v>
      </c>
      <c r="K115" s="26">
        <v>3.01</v>
      </c>
      <c r="L115" s="26">
        <v>0.32</v>
      </c>
      <c r="M115" s="26">
        <v>0</v>
      </c>
      <c r="N115" s="26">
        <v>1.1299999999999999</v>
      </c>
      <c r="O115" s="42"/>
      <c r="P115" s="26">
        <v>21.3</v>
      </c>
    </row>
    <row r="116" spans="1:16" x14ac:dyDescent="0.3">
      <c r="A116" s="24" t="s">
        <v>187</v>
      </c>
      <c r="B116" s="26">
        <v>26.52</v>
      </c>
      <c r="C116" s="26">
        <v>11.61</v>
      </c>
      <c r="D116" s="26">
        <v>22.39</v>
      </c>
      <c r="E116" s="26">
        <v>23.8</v>
      </c>
      <c r="F116" s="26">
        <v>0</v>
      </c>
      <c r="G116" s="26">
        <v>2.4300000000000002</v>
      </c>
      <c r="H116" s="26">
        <v>50.37</v>
      </c>
      <c r="I116" s="26">
        <v>20.04</v>
      </c>
      <c r="J116" s="26">
        <v>4.51</v>
      </c>
      <c r="K116" s="26">
        <v>3.07</v>
      </c>
      <c r="L116" s="26">
        <v>0.32</v>
      </c>
      <c r="M116" s="26">
        <v>0</v>
      </c>
      <c r="N116" s="26">
        <v>1.1299999999999999</v>
      </c>
      <c r="O116" s="42"/>
      <c r="P116" s="26">
        <v>21.54</v>
      </c>
    </row>
    <row r="117" spans="1:16" x14ac:dyDescent="0.3">
      <c r="A117" s="24" t="s">
        <v>188</v>
      </c>
      <c r="B117" s="26">
        <v>26.79</v>
      </c>
      <c r="C117" s="26">
        <v>11.74</v>
      </c>
      <c r="D117" s="26">
        <v>22.77</v>
      </c>
      <c r="E117" s="26">
        <v>24.28</v>
      </c>
      <c r="F117" s="26">
        <v>0</v>
      </c>
      <c r="G117" s="26">
        <v>2.5</v>
      </c>
      <c r="H117" s="26">
        <v>50.84</v>
      </c>
      <c r="I117" s="26">
        <v>20.38</v>
      </c>
      <c r="J117" s="26">
        <v>4.72</v>
      </c>
      <c r="K117" s="26">
        <v>3.14</v>
      </c>
      <c r="L117" s="26">
        <v>0.32</v>
      </c>
      <c r="M117" s="26">
        <v>0</v>
      </c>
      <c r="N117" s="26">
        <v>1.1299999999999999</v>
      </c>
      <c r="O117" s="42"/>
      <c r="P117" s="26">
        <v>21.79</v>
      </c>
    </row>
    <row r="118" spans="1:16" x14ac:dyDescent="0.3">
      <c r="A118" s="24" t="s">
        <v>189</v>
      </c>
      <c r="B118" s="26">
        <v>27.09</v>
      </c>
      <c r="C118" s="26">
        <v>11.87</v>
      </c>
      <c r="D118" s="26">
        <v>23.18</v>
      </c>
      <c r="E118" s="26">
        <v>24.75</v>
      </c>
      <c r="F118" s="26">
        <v>0</v>
      </c>
      <c r="G118" s="26">
        <v>2.57</v>
      </c>
      <c r="H118" s="26">
        <v>51.32</v>
      </c>
      <c r="I118" s="26">
        <v>20.79</v>
      </c>
      <c r="J118" s="26">
        <v>4.9400000000000004</v>
      </c>
      <c r="K118" s="26">
        <v>3.22</v>
      </c>
      <c r="L118" s="26">
        <v>0.32</v>
      </c>
      <c r="M118" s="26">
        <v>0</v>
      </c>
      <c r="N118" s="26">
        <v>1.1299999999999999</v>
      </c>
      <c r="O118" s="42"/>
      <c r="P118" s="26">
        <v>22.05</v>
      </c>
    </row>
    <row r="119" spans="1:16" x14ac:dyDescent="0.3">
      <c r="A119" s="24" t="s">
        <v>190</v>
      </c>
      <c r="B119" s="26">
        <v>27.4</v>
      </c>
      <c r="C119" s="26">
        <v>12</v>
      </c>
      <c r="D119" s="26">
        <v>23.61</v>
      </c>
      <c r="E119" s="26">
        <v>25.23</v>
      </c>
      <c r="F119" s="26">
        <v>0</v>
      </c>
      <c r="G119" s="26">
        <v>2.65</v>
      </c>
      <c r="H119" s="26">
        <v>51.83</v>
      </c>
      <c r="I119" s="26">
        <v>21.24</v>
      </c>
      <c r="J119" s="26">
        <v>5.15</v>
      </c>
      <c r="K119" s="26">
        <v>3.29</v>
      </c>
      <c r="L119" s="26">
        <v>0.32</v>
      </c>
      <c r="M119" s="26">
        <v>0</v>
      </c>
      <c r="N119" s="26">
        <v>1.1299999999999999</v>
      </c>
      <c r="O119" s="42"/>
      <c r="P119" s="26">
        <v>22.33</v>
      </c>
    </row>
    <row r="120" spans="1:16" x14ac:dyDescent="0.3">
      <c r="A120" s="24" t="s">
        <v>191</v>
      </c>
      <c r="B120" s="26">
        <v>27.73</v>
      </c>
      <c r="C120" s="26">
        <v>12.13</v>
      </c>
      <c r="D120" s="26">
        <v>24.08</v>
      </c>
      <c r="E120" s="26">
        <v>25.7</v>
      </c>
      <c r="F120" s="26">
        <v>0</v>
      </c>
      <c r="G120" s="26">
        <v>2.73</v>
      </c>
      <c r="H120" s="26">
        <v>52.39</v>
      </c>
      <c r="I120" s="26">
        <v>21.67</v>
      </c>
      <c r="J120" s="26">
        <v>5.37</v>
      </c>
      <c r="K120" s="26">
        <v>3.35</v>
      </c>
      <c r="L120" s="26">
        <v>0.32</v>
      </c>
      <c r="M120" s="26">
        <v>0</v>
      </c>
      <c r="N120" s="26">
        <v>1.1299999999999999</v>
      </c>
      <c r="O120" s="42"/>
      <c r="P120" s="26">
        <v>22.61</v>
      </c>
    </row>
    <row r="121" spans="1:16" x14ac:dyDescent="0.3">
      <c r="A121" s="24" t="s">
        <v>192</v>
      </c>
      <c r="B121" s="26">
        <v>28.08</v>
      </c>
      <c r="C121" s="26">
        <v>12.26</v>
      </c>
      <c r="D121" s="26">
        <v>24.57</v>
      </c>
      <c r="E121" s="26">
        <v>26.12</v>
      </c>
      <c r="F121" s="26">
        <v>0</v>
      </c>
      <c r="G121" s="26">
        <v>2.83</v>
      </c>
      <c r="H121" s="26">
        <v>53.02</v>
      </c>
      <c r="I121" s="26">
        <v>22.06</v>
      </c>
      <c r="J121" s="26">
        <v>5.59</v>
      </c>
      <c r="K121" s="26">
        <v>3.42</v>
      </c>
      <c r="L121" s="26">
        <v>0.32</v>
      </c>
      <c r="M121" s="26">
        <v>0</v>
      </c>
      <c r="N121" s="26">
        <v>1.1299999999999999</v>
      </c>
      <c r="O121" s="42"/>
      <c r="P121" s="26">
        <v>22.91</v>
      </c>
    </row>
    <row r="122" spans="1:16" x14ac:dyDescent="0.3">
      <c r="A122" s="24" t="s">
        <v>193</v>
      </c>
      <c r="B122" s="26">
        <v>28.43</v>
      </c>
      <c r="C122" s="26">
        <v>12.4</v>
      </c>
      <c r="D122" s="26">
        <v>25.1</v>
      </c>
      <c r="E122" s="26">
        <v>26.53</v>
      </c>
      <c r="F122" s="26">
        <v>0</v>
      </c>
      <c r="G122" s="26">
        <v>2.93</v>
      </c>
      <c r="H122" s="26">
        <v>53.68</v>
      </c>
      <c r="I122" s="26">
        <v>22.4</v>
      </c>
      <c r="J122" s="26">
        <v>5.81</v>
      </c>
      <c r="K122" s="26">
        <v>3.47</v>
      </c>
      <c r="L122" s="26">
        <v>0.32</v>
      </c>
      <c r="M122" s="26">
        <v>0</v>
      </c>
      <c r="N122" s="26">
        <v>1.1299999999999999</v>
      </c>
      <c r="O122" s="42"/>
      <c r="P122" s="26">
        <v>23.22</v>
      </c>
    </row>
    <row r="123" spans="1:16" x14ac:dyDescent="0.3">
      <c r="A123" s="24" t="s">
        <v>194</v>
      </c>
      <c r="B123" s="26">
        <v>28.8</v>
      </c>
      <c r="C123" s="26">
        <v>12.54</v>
      </c>
      <c r="D123" s="26">
        <v>25.63</v>
      </c>
      <c r="E123" s="26">
        <v>26.85</v>
      </c>
      <c r="F123" s="26">
        <v>0</v>
      </c>
      <c r="G123" s="26">
        <v>3.04</v>
      </c>
      <c r="H123" s="26">
        <v>54.35</v>
      </c>
      <c r="I123" s="26">
        <v>22.7</v>
      </c>
      <c r="J123" s="26">
        <v>6.02</v>
      </c>
      <c r="K123" s="26">
        <v>3.52</v>
      </c>
      <c r="L123" s="26">
        <v>0.32</v>
      </c>
      <c r="M123" s="26">
        <v>0</v>
      </c>
      <c r="N123" s="26">
        <v>1.1299999999999999</v>
      </c>
      <c r="O123" s="42"/>
      <c r="P123" s="26">
        <v>23.52</v>
      </c>
    </row>
    <row r="124" spans="1:16" x14ac:dyDescent="0.3">
      <c r="A124" s="24" t="s">
        <v>195</v>
      </c>
      <c r="B124" s="26">
        <v>29.16</v>
      </c>
      <c r="C124" s="26">
        <v>12.69</v>
      </c>
      <c r="D124" s="26">
        <v>26.17</v>
      </c>
      <c r="E124" s="26">
        <v>27.11</v>
      </c>
      <c r="F124" s="26">
        <v>0</v>
      </c>
      <c r="G124" s="26">
        <v>3.15</v>
      </c>
      <c r="H124" s="26">
        <v>55</v>
      </c>
      <c r="I124" s="26">
        <v>22.97</v>
      </c>
      <c r="J124" s="26">
        <v>6.23</v>
      </c>
      <c r="K124" s="26">
        <v>3.57</v>
      </c>
      <c r="L124" s="26">
        <v>0.32</v>
      </c>
      <c r="M124" s="26">
        <v>0</v>
      </c>
      <c r="N124" s="26">
        <v>1.1299999999999999</v>
      </c>
      <c r="O124" s="42"/>
      <c r="P124" s="26">
        <v>23.82</v>
      </c>
    </row>
    <row r="125" spans="1:16" x14ac:dyDescent="0.3">
      <c r="A125" s="24" t="s">
        <v>196</v>
      </c>
      <c r="B125" s="26">
        <v>29.52</v>
      </c>
      <c r="C125" s="26">
        <v>12.84</v>
      </c>
      <c r="D125" s="26">
        <v>26.7</v>
      </c>
      <c r="E125" s="26">
        <v>27.26</v>
      </c>
      <c r="F125" s="26">
        <v>0</v>
      </c>
      <c r="G125" s="26">
        <v>3.26</v>
      </c>
      <c r="H125" s="26">
        <v>55.62</v>
      </c>
      <c r="I125" s="26">
        <v>23.23</v>
      </c>
      <c r="J125" s="26">
        <v>6.43</v>
      </c>
      <c r="K125" s="26">
        <v>3.62</v>
      </c>
      <c r="L125" s="26">
        <v>0.32</v>
      </c>
      <c r="M125" s="26">
        <v>0</v>
      </c>
      <c r="N125" s="26">
        <v>1.1299999999999999</v>
      </c>
      <c r="O125" s="42"/>
      <c r="P125" s="26">
        <v>24.09</v>
      </c>
    </row>
    <row r="126" spans="1:16" x14ac:dyDescent="0.3">
      <c r="A126" s="24" t="s">
        <v>197</v>
      </c>
      <c r="B126" s="26">
        <v>29.86</v>
      </c>
      <c r="C126" s="26">
        <v>12.99</v>
      </c>
      <c r="D126" s="26">
        <v>27.22</v>
      </c>
      <c r="E126" s="26">
        <v>27.37</v>
      </c>
      <c r="F126" s="26">
        <v>0</v>
      </c>
      <c r="G126" s="26">
        <v>3.38</v>
      </c>
      <c r="H126" s="26">
        <v>56.2</v>
      </c>
      <c r="I126" s="26">
        <v>23.48</v>
      </c>
      <c r="J126" s="26">
        <v>6.63</v>
      </c>
      <c r="K126" s="26">
        <v>3.67</v>
      </c>
      <c r="L126" s="26">
        <v>0.32</v>
      </c>
      <c r="M126" s="26">
        <v>0</v>
      </c>
      <c r="N126" s="26">
        <v>1.1299999999999999</v>
      </c>
      <c r="O126" s="42"/>
      <c r="P126" s="26">
        <v>24.36</v>
      </c>
    </row>
    <row r="127" spans="1:16" x14ac:dyDescent="0.3">
      <c r="A127" s="24" t="s">
        <v>198</v>
      </c>
      <c r="B127" s="26">
        <v>30.19</v>
      </c>
      <c r="C127" s="26">
        <v>13.14</v>
      </c>
      <c r="D127" s="26">
        <v>27.73</v>
      </c>
      <c r="E127" s="26">
        <v>27.46</v>
      </c>
      <c r="F127" s="26">
        <v>0</v>
      </c>
      <c r="G127" s="26">
        <v>3.5</v>
      </c>
      <c r="H127" s="26">
        <v>56.74</v>
      </c>
      <c r="I127" s="26">
        <v>23.74</v>
      </c>
      <c r="J127" s="26">
        <v>6.81</v>
      </c>
      <c r="K127" s="26">
        <v>3.72</v>
      </c>
      <c r="L127" s="26">
        <v>0.32</v>
      </c>
      <c r="M127" s="26">
        <v>0</v>
      </c>
      <c r="N127" s="26">
        <v>1.1299999999999999</v>
      </c>
      <c r="O127" s="42"/>
      <c r="P127" s="26">
        <v>24.6</v>
      </c>
    </row>
    <row r="128" spans="1:16" x14ac:dyDescent="0.3">
      <c r="A128" s="24" t="s">
        <v>199</v>
      </c>
      <c r="B128" s="26">
        <v>30.49</v>
      </c>
      <c r="C128" s="26">
        <v>13.27</v>
      </c>
      <c r="D128" s="26">
        <v>28.22</v>
      </c>
      <c r="E128" s="26">
        <v>27.56</v>
      </c>
      <c r="F128" s="26">
        <v>0</v>
      </c>
      <c r="G128" s="26">
        <v>3.63</v>
      </c>
      <c r="H128" s="26">
        <v>57.25</v>
      </c>
      <c r="I128" s="26">
        <v>24.02</v>
      </c>
      <c r="J128" s="26">
        <v>7</v>
      </c>
      <c r="K128" s="26">
        <v>3.78</v>
      </c>
      <c r="L128" s="26">
        <v>0.32</v>
      </c>
      <c r="M128" s="26">
        <v>0</v>
      </c>
      <c r="N128" s="26">
        <v>1.1299999999999999</v>
      </c>
      <c r="O128" s="42"/>
      <c r="P128" s="26">
        <v>24.84</v>
      </c>
    </row>
    <row r="129" spans="1:16" x14ac:dyDescent="0.3">
      <c r="A129" s="24" t="s">
        <v>200</v>
      </c>
      <c r="B129" s="26">
        <v>30.78</v>
      </c>
      <c r="C129" s="26">
        <v>13.4</v>
      </c>
      <c r="D129" s="26">
        <v>28.69</v>
      </c>
      <c r="E129" s="26">
        <v>27.67</v>
      </c>
      <c r="F129" s="26">
        <v>0</v>
      </c>
      <c r="G129" s="26">
        <v>3.77</v>
      </c>
      <c r="H129" s="26">
        <v>57.76</v>
      </c>
      <c r="I129" s="26">
        <v>24.32</v>
      </c>
      <c r="J129" s="26">
        <v>7.16</v>
      </c>
      <c r="K129" s="26">
        <v>3.82</v>
      </c>
      <c r="L129" s="26">
        <v>0.32</v>
      </c>
      <c r="M129" s="26">
        <v>0</v>
      </c>
      <c r="N129" s="26">
        <v>1.1299999999999999</v>
      </c>
      <c r="O129" s="42"/>
      <c r="P129" s="26">
        <v>25.06</v>
      </c>
    </row>
    <row r="130" spans="1:16" x14ac:dyDescent="0.3">
      <c r="A130" s="24" t="s">
        <v>201</v>
      </c>
      <c r="B130" s="26">
        <v>31.06</v>
      </c>
      <c r="C130" s="26">
        <v>13.52</v>
      </c>
      <c r="D130" s="26">
        <v>29.16</v>
      </c>
      <c r="E130" s="26">
        <v>27.83</v>
      </c>
      <c r="F130" s="26">
        <v>0</v>
      </c>
      <c r="G130" s="26">
        <v>3.93</v>
      </c>
      <c r="H130" s="26">
        <v>58.27</v>
      </c>
      <c r="I130" s="26">
        <v>24.63</v>
      </c>
      <c r="J130" s="26">
        <v>7.31</v>
      </c>
      <c r="K130" s="26">
        <v>3.87</v>
      </c>
      <c r="L130" s="26">
        <v>0.32</v>
      </c>
      <c r="M130" s="26">
        <v>0</v>
      </c>
      <c r="N130" s="26">
        <v>1.1299999999999999</v>
      </c>
      <c r="O130" s="42"/>
      <c r="P130" s="26">
        <v>25.29</v>
      </c>
    </row>
    <row r="131" spans="1:16" x14ac:dyDescent="0.3">
      <c r="A131" s="24" t="s">
        <v>202</v>
      </c>
      <c r="B131" s="26">
        <v>31.33</v>
      </c>
      <c r="C131" s="26">
        <v>13.64</v>
      </c>
      <c r="D131" s="26">
        <v>29.62</v>
      </c>
      <c r="E131" s="26">
        <v>28.04</v>
      </c>
      <c r="F131" s="26">
        <v>0</v>
      </c>
      <c r="G131" s="26">
        <v>4.0999999999999996</v>
      </c>
      <c r="H131" s="26">
        <v>58.8</v>
      </c>
      <c r="I131" s="26">
        <v>24.94</v>
      </c>
      <c r="J131" s="26">
        <v>7.47</v>
      </c>
      <c r="K131" s="26">
        <v>3.92</v>
      </c>
      <c r="L131" s="26">
        <v>0.32</v>
      </c>
      <c r="M131" s="26">
        <v>0</v>
      </c>
      <c r="N131" s="26">
        <v>1.1299999999999999</v>
      </c>
      <c r="O131" s="42"/>
      <c r="P131" s="26">
        <v>25.52</v>
      </c>
    </row>
    <row r="132" spans="1:16" x14ac:dyDescent="0.3">
      <c r="A132" s="24" t="s">
        <v>203</v>
      </c>
      <c r="B132" s="26">
        <v>31.62</v>
      </c>
      <c r="C132" s="26">
        <v>13.78</v>
      </c>
      <c r="D132" s="26">
        <v>30.09</v>
      </c>
      <c r="E132" s="26">
        <v>28.32</v>
      </c>
      <c r="F132" s="26">
        <v>0</v>
      </c>
      <c r="G132" s="26">
        <v>4.29</v>
      </c>
      <c r="H132" s="26">
        <v>59.35</v>
      </c>
      <c r="I132" s="26">
        <v>25.25</v>
      </c>
      <c r="J132" s="26">
        <v>7.62</v>
      </c>
      <c r="K132" s="26">
        <v>3.96</v>
      </c>
      <c r="L132" s="26">
        <v>0.32</v>
      </c>
      <c r="M132" s="26">
        <v>0</v>
      </c>
      <c r="N132" s="26">
        <v>1.1299999999999999</v>
      </c>
      <c r="O132" s="42"/>
      <c r="P132" s="26">
        <v>25.77</v>
      </c>
    </row>
    <row r="133" spans="1:16" x14ac:dyDescent="0.3">
      <c r="A133" s="24" t="s">
        <v>204</v>
      </c>
      <c r="B133" s="26">
        <v>31.93</v>
      </c>
      <c r="C133" s="26">
        <v>13.93</v>
      </c>
      <c r="D133" s="26">
        <v>30.59</v>
      </c>
      <c r="E133" s="26">
        <v>28.65</v>
      </c>
      <c r="F133" s="26">
        <v>0</v>
      </c>
      <c r="G133" s="26">
        <v>4.49</v>
      </c>
      <c r="H133" s="26">
        <v>59.95</v>
      </c>
      <c r="I133" s="26">
        <v>25.53</v>
      </c>
      <c r="J133" s="26">
        <v>7.76</v>
      </c>
      <c r="K133" s="26">
        <v>4</v>
      </c>
      <c r="L133" s="26">
        <v>0.32</v>
      </c>
      <c r="M133" s="26">
        <v>0</v>
      </c>
      <c r="N133" s="26">
        <v>1.1299999999999999</v>
      </c>
      <c r="O133" s="42"/>
      <c r="P133" s="26">
        <v>26.05</v>
      </c>
    </row>
    <row r="134" spans="1:16" x14ac:dyDescent="0.3">
      <c r="A134" s="24" t="s">
        <v>205</v>
      </c>
      <c r="B134" s="26">
        <v>32.26</v>
      </c>
      <c r="C134" s="26">
        <v>14.09</v>
      </c>
      <c r="D134" s="26">
        <v>31.11</v>
      </c>
      <c r="E134" s="26">
        <v>28.86</v>
      </c>
      <c r="F134" s="26">
        <v>0</v>
      </c>
      <c r="G134" s="26">
        <v>4.71</v>
      </c>
      <c r="H134" s="26">
        <v>60.58</v>
      </c>
      <c r="I134" s="26">
        <v>25.81</v>
      </c>
      <c r="J134" s="26">
        <v>7.91</v>
      </c>
      <c r="K134" s="26">
        <v>4.05</v>
      </c>
      <c r="L134" s="26">
        <v>0.32</v>
      </c>
      <c r="M134" s="26">
        <v>0</v>
      </c>
      <c r="N134" s="26">
        <v>1.1299999999999999</v>
      </c>
      <c r="O134" s="42"/>
      <c r="P134" s="26">
        <v>26.32</v>
      </c>
    </row>
    <row r="135" spans="1:16" x14ac:dyDescent="0.3">
      <c r="A135" s="24" t="s">
        <v>206</v>
      </c>
      <c r="B135" s="26">
        <v>32.61</v>
      </c>
      <c r="C135" s="26">
        <v>14.27</v>
      </c>
      <c r="D135" s="26">
        <v>31.66</v>
      </c>
      <c r="E135" s="26">
        <v>29.07</v>
      </c>
      <c r="F135" s="26">
        <v>0</v>
      </c>
      <c r="G135" s="26">
        <v>4.9400000000000004</v>
      </c>
      <c r="H135" s="26">
        <v>61.24</v>
      </c>
      <c r="I135" s="26">
        <v>26.1</v>
      </c>
      <c r="J135" s="26">
        <v>8.0500000000000007</v>
      </c>
      <c r="K135" s="26">
        <v>4.09</v>
      </c>
      <c r="L135" s="26">
        <v>0.32</v>
      </c>
      <c r="M135" s="26">
        <v>0</v>
      </c>
      <c r="N135" s="26">
        <v>1.1299999999999999</v>
      </c>
      <c r="O135" s="42"/>
      <c r="P135" s="26">
        <v>26.61</v>
      </c>
    </row>
    <row r="136" spans="1:16" x14ac:dyDescent="0.3">
      <c r="A136" s="24" t="s">
        <v>207</v>
      </c>
      <c r="B136" s="26">
        <v>32.97</v>
      </c>
      <c r="C136" s="26">
        <v>14.46</v>
      </c>
      <c r="D136" s="26">
        <v>32.26</v>
      </c>
      <c r="E136" s="26">
        <v>29.3</v>
      </c>
      <c r="F136" s="26">
        <v>0</v>
      </c>
      <c r="G136" s="26">
        <v>5.18</v>
      </c>
      <c r="H136" s="26">
        <v>61.9</v>
      </c>
      <c r="I136" s="26">
        <v>26.39</v>
      </c>
      <c r="J136" s="26">
        <v>8.1999999999999993</v>
      </c>
      <c r="K136" s="26">
        <v>4.13</v>
      </c>
      <c r="L136" s="26">
        <v>0.32</v>
      </c>
      <c r="M136" s="26">
        <v>0</v>
      </c>
      <c r="N136" s="26">
        <v>1.1299999999999999</v>
      </c>
      <c r="O136" s="42"/>
      <c r="P136" s="26">
        <v>26.91</v>
      </c>
    </row>
    <row r="137" spans="1:16" x14ac:dyDescent="0.3">
      <c r="A137" s="24" t="s">
        <v>208</v>
      </c>
      <c r="B137" s="26">
        <v>33.35</v>
      </c>
      <c r="C137" s="26">
        <v>14.66</v>
      </c>
      <c r="D137" s="26">
        <v>32.880000000000003</v>
      </c>
      <c r="E137" s="26">
        <v>29.55</v>
      </c>
      <c r="F137" s="26">
        <v>0</v>
      </c>
      <c r="G137" s="26">
        <v>5.44</v>
      </c>
      <c r="H137" s="26">
        <v>62.6</v>
      </c>
      <c r="I137" s="26">
        <v>26.7</v>
      </c>
      <c r="J137" s="26">
        <v>8.36</v>
      </c>
      <c r="K137" s="26">
        <v>4.42</v>
      </c>
      <c r="L137" s="26">
        <v>0.32</v>
      </c>
      <c r="M137" s="26">
        <v>0</v>
      </c>
      <c r="N137" s="26">
        <v>1.1299999999999999</v>
      </c>
      <c r="O137" s="42"/>
      <c r="P137" s="26">
        <v>27.24</v>
      </c>
    </row>
    <row r="138" spans="1:16" x14ac:dyDescent="0.3">
      <c r="A138" s="24" t="s">
        <v>209</v>
      </c>
      <c r="B138" s="26">
        <v>33.72</v>
      </c>
      <c r="C138" s="26">
        <v>14.86</v>
      </c>
      <c r="D138" s="26">
        <v>33.72</v>
      </c>
      <c r="E138" s="26">
        <v>29.93</v>
      </c>
      <c r="F138" s="26">
        <v>0</v>
      </c>
      <c r="G138" s="26">
        <v>5.71</v>
      </c>
      <c r="H138" s="26">
        <v>63.29</v>
      </c>
      <c r="I138" s="26">
        <v>27.01</v>
      </c>
      <c r="J138" s="26">
        <v>8.52</v>
      </c>
      <c r="K138" s="26">
        <v>4.53</v>
      </c>
      <c r="L138" s="26">
        <v>0.32</v>
      </c>
      <c r="M138" s="26">
        <v>0</v>
      </c>
      <c r="N138" s="26">
        <v>1.1299999999999999</v>
      </c>
      <c r="O138" s="42"/>
      <c r="P138" s="26">
        <v>27.56</v>
      </c>
    </row>
    <row r="139" spans="1:16" x14ac:dyDescent="0.3">
      <c r="A139" s="24" t="s">
        <v>210</v>
      </c>
      <c r="B139" s="26">
        <v>34.08</v>
      </c>
      <c r="C139" s="26">
        <v>15.06</v>
      </c>
      <c r="D139" s="26">
        <v>34.4</v>
      </c>
      <c r="E139" s="26">
        <v>30.29</v>
      </c>
      <c r="F139" s="26">
        <v>0</v>
      </c>
      <c r="G139" s="26">
        <v>6</v>
      </c>
      <c r="H139" s="26">
        <v>63.98</v>
      </c>
      <c r="I139" s="26">
        <v>27.3</v>
      </c>
      <c r="J139" s="26">
        <v>8.69</v>
      </c>
      <c r="K139" s="26">
        <v>4.55</v>
      </c>
      <c r="L139" s="26">
        <v>0.32</v>
      </c>
      <c r="M139" s="26">
        <v>0</v>
      </c>
      <c r="N139" s="26">
        <v>1.1299999999999999</v>
      </c>
      <c r="O139" s="42"/>
      <c r="P139" s="26">
        <v>27.88</v>
      </c>
    </row>
    <row r="140" spans="1:16" x14ac:dyDescent="0.3">
      <c r="A140" s="24" t="s">
        <v>211</v>
      </c>
      <c r="B140" s="26">
        <v>34.43</v>
      </c>
      <c r="C140" s="26">
        <v>15.26</v>
      </c>
      <c r="D140" s="26">
        <v>35.049999999999997</v>
      </c>
      <c r="E140" s="26">
        <v>30.58</v>
      </c>
      <c r="F140" s="26">
        <v>0</v>
      </c>
      <c r="G140" s="26">
        <v>6.32</v>
      </c>
      <c r="H140" s="26">
        <v>64.66</v>
      </c>
      <c r="I140" s="26">
        <v>27.53</v>
      </c>
      <c r="J140" s="26">
        <v>8.86</v>
      </c>
      <c r="K140" s="26">
        <v>4.59</v>
      </c>
      <c r="L140" s="26">
        <v>0.32</v>
      </c>
      <c r="M140" s="26">
        <v>0</v>
      </c>
      <c r="N140" s="26">
        <v>1.1299999999999999</v>
      </c>
      <c r="O140" s="42"/>
      <c r="P140" s="26">
        <v>28.19</v>
      </c>
    </row>
    <row r="141" spans="1:16" x14ac:dyDescent="0.3">
      <c r="A141" s="24" t="s">
        <v>212</v>
      </c>
      <c r="B141" s="26">
        <v>34.770000000000003</v>
      </c>
      <c r="C141" s="26">
        <v>15.46</v>
      </c>
      <c r="D141" s="26">
        <v>35.64</v>
      </c>
      <c r="E141" s="26">
        <v>30.83</v>
      </c>
      <c r="F141" s="26">
        <v>0</v>
      </c>
      <c r="G141" s="26">
        <v>6.66</v>
      </c>
      <c r="H141" s="26">
        <v>65.349999999999994</v>
      </c>
      <c r="I141" s="26">
        <v>27.71</v>
      </c>
      <c r="J141" s="26">
        <v>9.02</v>
      </c>
      <c r="K141" s="26">
        <v>4.68</v>
      </c>
      <c r="L141" s="26">
        <v>0.32</v>
      </c>
      <c r="M141" s="26">
        <v>0</v>
      </c>
      <c r="N141" s="26">
        <v>1.1299999999999999</v>
      </c>
      <c r="O141" s="42"/>
      <c r="P141" s="26">
        <v>28.49</v>
      </c>
    </row>
    <row r="142" spans="1:16" x14ac:dyDescent="0.3">
      <c r="A142" s="24" t="s">
        <v>213</v>
      </c>
      <c r="B142" s="26">
        <v>35.08</v>
      </c>
      <c r="C142" s="26">
        <v>15.66</v>
      </c>
      <c r="D142" s="26">
        <v>36.18</v>
      </c>
      <c r="E142" s="26">
        <v>31.03</v>
      </c>
      <c r="F142" s="26">
        <v>0</v>
      </c>
      <c r="G142" s="26">
        <v>7.02</v>
      </c>
      <c r="H142" s="26">
        <v>66.03</v>
      </c>
      <c r="I142" s="26">
        <v>27.85</v>
      </c>
      <c r="J142" s="26">
        <v>9.17</v>
      </c>
      <c r="K142" s="26">
        <v>4.87</v>
      </c>
      <c r="L142" s="26">
        <v>0.32</v>
      </c>
      <c r="M142" s="26">
        <v>0</v>
      </c>
      <c r="N142" s="26">
        <v>1.1299999999999999</v>
      </c>
      <c r="O142" s="42"/>
      <c r="P142" s="26">
        <v>28.79</v>
      </c>
    </row>
    <row r="143" spans="1:16" x14ac:dyDescent="0.3">
      <c r="A143" s="24" t="s">
        <v>214</v>
      </c>
      <c r="B143" s="26">
        <v>35.39</v>
      </c>
      <c r="C143" s="26">
        <v>15.87</v>
      </c>
      <c r="D143" s="26">
        <v>36.67</v>
      </c>
      <c r="E143" s="26">
        <v>31.19</v>
      </c>
      <c r="F143" s="26">
        <v>0</v>
      </c>
      <c r="G143" s="26">
        <v>7.39</v>
      </c>
      <c r="H143" s="26">
        <v>66.7</v>
      </c>
      <c r="I143" s="26">
        <v>27.99</v>
      </c>
      <c r="J143" s="26">
        <v>9.31</v>
      </c>
      <c r="K143" s="26">
        <v>5.16</v>
      </c>
      <c r="L143" s="26">
        <v>0.32</v>
      </c>
      <c r="M143" s="26">
        <v>0</v>
      </c>
      <c r="N143" s="26">
        <v>1.1299999999999999</v>
      </c>
      <c r="O143" s="42"/>
      <c r="P143" s="26">
        <v>29.07</v>
      </c>
    </row>
    <row r="144" spans="1:16" x14ac:dyDescent="0.3">
      <c r="A144" s="24" t="s">
        <v>215</v>
      </c>
      <c r="B144" s="26">
        <v>35.69</v>
      </c>
      <c r="C144" s="26">
        <v>16.100000000000001</v>
      </c>
      <c r="D144" s="26">
        <v>37.14</v>
      </c>
      <c r="E144" s="26">
        <v>31.35</v>
      </c>
      <c r="F144" s="26">
        <v>0</v>
      </c>
      <c r="G144" s="26">
        <v>7.76</v>
      </c>
      <c r="H144" s="26">
        <v>67.36</v>
      </c>
      <c r="I144" s="26">
        <v>28.15</v>
      </c>
      <c r="J144" s="26">
        <v>9.4499999999999993</v>
      </c>
      <c r="K144" s="26">
        <v>5.55</v>
      </c>
      <c r="L144" s="26">
        <v>0.32</v>
      </c>
      <c r="M144" s="26">
        <v>0</v>
      </c>
      <c r="N144" s="26">
        <v>1.1299999999999999</v>
      </c>
      <c r="O144" s="42"/>
      <c r="P144" s="26">
        <v>29.36</v>
      </c>
    </row>
    <row r="145" spans="1:16" x14ac:dyDescent="0.3">
      <c r="A145" s="24" t="s">
        <v>216</v>
      </c>
      <c r="B145" s="26">
        <v>36</v>
      </c>
      <c r="C145" s="26">
        <v>16.34</v>
      </c>
      <c r="D145" s="26">
        <v>37.58</v>
      </c>
      <c r="E145" s="26">
        <v>31.53</v>
      </c>
      <c r="F145" s="26">
        <v>0</v>
      </c>
      <c r="G145" s="26">
        <v>8.1300000000000008</v>
      </c>
      <c r="H145" s="26">
        <v>68.040000000000006</v>
      </c>
      <c r="I145" s="26">
        <v>28.34</v>
      </c>
      <c r="J145" s="26">
        <v>9.58</v>
      </c>
      <c r="K145" s="26">
        <v>6</v>
      </c>
      <c r="L145" s="26">
        <v>0.32</v>
      </c>
      <c r="M145" s="26">
        <v>0</v>
      </c>
      <c r="N145" s="26">
        <v>1.1299999999999999</v>
      </c>
      <c r="O145" s="42"/>
      <c r="P145" s="26">
        <v>29.66</v>
      </c>
    </row>
    <row r="146" spans="1:16" x14ac:dyDescent="0.3">
      <c r="A146" s="24" t="s">
        <v>217</v>
      </c>
      <c r="B146" s="26">
        <v>36.299999999999997</v>
      </c>
      <c r="C146" s="26">
        <v>16.600000000000001</v>
      </c>
      <c r="D146" s="26">
        <v>38.020000000000003</v>
      </c>
      <c r="E146" s="26">
        <v>31.76</v>
      </c>
      <c r="F146" s="26">
        <v>0</v>
      </c>
      <c r="G146" s="26">
        <v>8.48</v>
      </c>
      <c r="H146" s="26">
        <v>68.709999999999994</v>
      </c>
      <c r="I146" s="26">
        <v>28.57</v>
      </c>
      <c r="J146" s="26">
        <v>9.7100000000000009</v>
      </c>
      <c r="K146" s="26">
        <v>6.47</v>
      </c>
      <c r="L146" s="26">
        <v>0.32</v>
      </c>
      <c r="M146" s="26">
        <v>0</v>
      </c>
      <c r="N146" s="26">
        <v>1.1299999999999999</v>
      </c>
      <c r="O146" s="42"/>
      <c r="P146" s="26">
        <v>29.96</v>
      </c>
    </row>
    <row r="147" spans="1:16" x14ac:dyDescent="0.3">
      <c r="A147" s="24" t="s">
        <v>218</v>
      </c>
      <c r="B147" s="26">
        <v>36.61</v>
      </c>
      <c r="C147" s="26">
        <v>16.86</v>
      </c>
      <c r="D147" s="26">
        <v>38.479999999999997</v>
      </c>
      <c r="E147" s="26">
        <v>32.090000000000003</v>
      </c>
      <c r="F147" s="26">
        <v>0</v>
      </c>
      <c r="G147" s="26">
        <v>8.82</v>
      </c>
      <c r="H147" s="26">
        <v>69.349999999999994</v>
      </c>
      <c r="I147" s="26">
        <v>28.81</v>
      </c>
      <c r="J147" s="26">
        <v>9.84</v>
      </c>
      <c r="K147" s="26">
        <v>6.91</v>
      </c>
      <c r="L147" s="26">
        <v>0.32</v>
      </c>
      <c r="M147" s="26">
        <v>0</v>
      </c>
      <c r="N147" s="26">
        <v>1.1299999999999999</v>
      </c>
      <c r="O147" s="42"/>
      <c r="P147" s="26">
        <v>30.27</v>
      </c>
    </row>
    <row r="148" spans="1:16" x14ac:dyDescent="0.3">
      <c r="A148" s="24" t="s">
        <v>219</v>
      </c>
      <c r="B148" s="26">
        <v>36.93</v>
      </c>
      <c r="C148" s="26">
        <v>17.12</v>
      </c>
      <c r="D148" s="26">
        <v>38.96</v>
      </c>
      <c r="E148" s="26">
        <v>32.53</v>
      </c>
      <c r="F148" s="26">
        <v>0</v>
      </c>
      <c r="G148" s="26">
        <v>9.14</v>
      </c>
      <c r="H148" s="26">
        <v>69.94</v>
      </c>
      <c r="I148" s="26">
        <v>29.03</v>
      </c>
      <c r="J148" s="26">
        <v>9.9700000000000006</v>
      </c>
      <c r="K148" s="26">
        <v>7.27</v>
      </c>
      <c r="L148" s="26">
        <v>0.32</v>
      </c>
      <c r="M148" s="26">
        <v>0</v>
      </c>
      <c r="N148" s="26">
        <v>1.1299999999999999</v>
      </c>
      <c r="O148" s="42"/>
      <c r="P148" s="26">
        <v>30.58</v>
      </c>
    </row>
    <row r="149" spans="1:16" x14ac:dyDescent="0.3">
      <c r="A149" s="24" t="s">
        <v>220</v>
      </c>
      <c r="B149" s="26">
        <v>37.25</v>
      </c>
      <c r="C149" s="26">
        <v>17.37</v>
      </c>
      <c r="D149" s="26">
        <v>39.47</v>
      </c>
      <c r="E149" s="26">
        <v>33.049999999999997</v>
      </c>
      <c r="F149" s="26">
        <v>0</v>
      </c>
      <c r="G149" s="26">
        <v>9.4600000000000009</v>
      </c>
      <c r="H149" s="26">
        <v>70.52</v>
      </c>
      <c r="I149" s="26">
        <v>29.23</v>
      </c>
      <c r="J149" s="26">
        <v>10.11</v>
      </c>
      <c r="K149" s="26">
        <v>7.54</v>
      </c>
      <c r="L149" s="26">
        <v>0.32</v>
      </c>
      <c r="M149" s="26">
        <v>0</v>
      </c>
      <c r="N149" s="26">
        <v>1.1299999999999999</v>
      </c>
      <c r="O149" s="42"/>
      <c r="P149" s="26">
        <v>30.9</v>
      </c>
    </row>
    <row r="150" spans="1:16" x14ac:dyDescent="0.3">
      <c r="A150" s="24" t="s">
        <v>221</v>
      </c>
      <c r="B150" s="26">
        <v>37.57</v>
      </c>
      <c r="C150" s="26">
        <v>17.62</v>
      </c>
      <c r="D150" s="26">
        <v>40</v>
      </c>
      <c r="E150" s="26">
        <v>33.64</v>
      </c>
      <c r="F150" s="26">
        <v>0</v>
      </c>
      <c r="G150" s="26">
        <v>9.75</v>
      </c>
      <c r="H150" s="26">
        <v>70.95</v>
      </c>
      <c r="I150" s="26">
        <v>29.4</v>
      </c>
      <c r="J150" s="26">
        <v>10.26</v>
      </c>
      <c r="K150" s="26">
        <v>7.74</v>
      </c>
      <c r="L150" s="26">
        <v>0.32</v>
      </c>
      <c r="M150" s="26">
        <v>0</v>
      </c>
      <c r="N150" s="26">
        <v>1.1299999999999999</v>
      </c>
      <c r="O150" s="42"/>
      <c r="P150" s="26">
        <v>31.19</v>
      </c>
    </row>
    <row r="151" spans="1:16" x14ac:dyDescent="0.3">
      <c r="A151" s="24" t="s">
        <v>222</v>
      </c>
      <c r="B151" s="26">
        <v>37.9</v>
      </c>
      <c r="C151" s="26">
        <v>17.850000000000001</v>
      </c>
      <c r="D151" s="26">
        <v>40.54</v>
      </c>
      <c r="E151" s="26">
        <v>34.229999999999997</v>
      </c>
      <c r="F151" s="26">
        <v>0</v>
      </c>
      <c r="G151" s="26">
        <v>10.029999999999999</v>
      </c>
      <c r="H151" s="26">
        <v>71.33</v>
      </c>
      <c r="I151" s="26">
        <v>29.52</v>
      </c>
      <c r="J151" s="26">
        <v>10.4</v>
      </c>
      <c r="K151" s="26">
        <v>7.94</v>
      </c>
      <c r="L151" s="26">
        <v>0.32</v>
      </c>
      <c r="M151" s="26">
        <v>0</v>
      </c>
      <c r="N151" s="26">
        <v>1.1299999999999999</v>
      </c>
      <c r="O151" s="42"/>
      <c r="P151" s="26">
        <v>31.46</v>
      </c>
    </row>
    <row r="152" spans="1:16" x14ac:dyDescent="0.3">
      <c r="A152" s="24" t="s">
        <v>223</v>
      </c>
      <c r="B152" s="26">
        <v>38.25</v>
      </c>
      <c r="C152" s="26">
        <v>18.059999999999999</v>
      </c>
      <c r="D152" s="26">
        <v>41.08</v>
      </c>
      <c r="E152" s="26">
        <v>34.799999999999997</v>
      </c>
      <c r="F152" s="26">
        <v>0</v>
      </c>
      <c r="G152" s="26">
        <v>10.29</v>
      </c>
      <c r="H152" s="26">
        <v>71.69</v>
      </c>
      <c r="I152" s="26">
        <v>29.6</v>
      </c>
      <c r="J152" s="26">
        <v>10.54</v>
      </c>
      <c r="K152" s="26">
        <v>8.18</v>
      </c>
      <c r="L152" s="26">
        <v>0.32</v>
      </c>
      <c r="M152" s="26">
        <v>0</v>
      </c>
      <c r="N152" s="26">
        <v>1.1299999999999999</v>
      </c>
      <c r="O152" s="42"/>
      <c r="P152" s="26">
        <v>31.74</v>
      </c>
    </row>
    <row r="153" spans="1:16" x14ac:dyDescent="0.3">
      <c r="A153" s="24" t="s">
        <v>224</v>
      </c>
      <c r="B153" s="26">
        <v>38.6</v>
      </c>
      <c r="C153" s="26">
        <v>18.27</v>
      </c>
      <c r="D153" s="26">
        <v>41.62</v>
      </c>
      <c r="E153" s="26">
        <v>35.31</v>
      </c>
      <c r="F153" s="26">
        <v>0</v>
      </c>
      <c r="G153" s="26">
        <v>10.53</v>
      </c>
      <c r="H153" s="26">
        <v>72.08</v>
      </c>
      <c r="I153" s="26">
        <v>29.67</v>
      </c>
      <c r="J153" s="26">
        <v>10.68</v>
      </c>
      <c r="K153" s="26">
        <v>8.48</v>
      </c>
      <c r="L153" s="26">
        <v>0.32</v>
      </c>
      <c r="M153" s="26">
        <v>0</v>
      </c>
      <c r="N153" s="26">
        <v>1.1299999999999999</v>
      </c>
      <c r="O153" s="42"/>
      <c r="P153" s="26">
        <v>32.01</v>
      </c>
    </row>
    <row r="154" spans="1:16" x14ac:dyDescent="0.3">
      <c r="A154" s="24" t="s">
        <v>225</v>
      </c>
      <c r="B154" s="26">
        <v>38.950000000000003</v>
      </c>
      <c r="C154" s="26">
        <v>18.47</v>
      </c>
      <c r="D154" s="26">
        <v>42.15</v>
      </c>
      <c r="E154" s="26">
        <v>35.79</v>
      </c>
      <c r="F154" s="26">
        <v>0</v>
      </c>
      <c r="G154" s="26">
        <v>10.74</v>
      </c>
      <c r="H154" s="26">
        <v>72.64</v>
      </c>
      <c r="I154" s="26">
        <v>29.75</v>
      </c>
      <c r="J154" s="26">
        <v>10.82</v>
      </c>
      <c r="K154" s="26">
        <v>8.82</v>
      </c>
      <c r="L154" s="26">
        <v>0.32</v>
      </c>
      <c r="M154" s="26">
        <v>0</v>
      </c>
      <c r="N154" s="26">
        <v>1.1299999999999999</v>
      </c>
      <c r="O154" s="42"/>
      <c r="P154" s="26">
        <v>32.32</v>
      </c>
    </row>
    <row r="155" spans="1:16" x14ac:dyDescent="0.3">
      <c r="A155" s="24" t="s">
        <v>226</v>
      </c>
      <c r="B155" s="26">
        <v>39.31</v>
      </c>
      <c r="C155" s="26">
        <v>18.670000000000002</v>
      </c>
      <c r="D155" s="26">
        <v>42.7</v>
      </c>
      <c r="E155" s="26">
        <v>36.25</v>
      </c>
      <c r="F155" s="26">
        <v>0</v>
      </c>
      <c r="G155" s="26">
        <v>10.94</v>
      </c>
      <c r="H155" s="26">
        <v>73.2</v>
      </c>
      <c r="I155" s="26">
        <v>29.86</v>
      </c>
      <c r="J155" s="26">
        <v>10.96</v>
      </c>
      <c r="K155" s="26">
        <v>9.1300000000000008</v>
      </c>
      <c r="L155" s="26">
        <v>0.32</v>
      </c>
      <c r="M155" s="26">
        <v>0</v>
      </c>
      <c r="N155" s="26">
        <v>1.1299999999999999</v>
      </c>
      <c r="O155" s="42"/>
      <c r="P155" s="26">
        <v>32.619999999999997</v>
      </c>
    </row>
    <row r="156" spans="1:16" x14ac:dyDescent="0.3">
      <c r="A156" s="24" t="s">
        <v>227</v>
      </c>
      <c r="B156" s="26">
        <v>39.659999999999997</v>
      </c>
      <c r="C156" s="26">
        <v>18.86</v>
      </c>
      <c r="D156" s="26">
        <v>43.26</v>
      </c>
      <c r="E156" s="26">
        <v>36.729999999999997</v>
      </c>
      <c r="F156" s="26">
        <v>0</v>
      </c>
      <c r="G156" s="26">
        <v>11.14</v>
      </c>
      <c r="H156" s="26">
        <v>73.75</v>
      </c>
      <c r="I156" s="26">
        <v>30.05</v>
      </c>
      <c r="J156" s="26">
        <v>11.09</v>
      </c>
      <c r="K156" s="26">
        <v>9.3699999999999992</v>
      </c>
      <c r="L156" s="26">
        <v>0.32</v>
      </c>
      <c r="M156" s="26">
        <v>0</v>
      </c>
      <c r="N156" s="26">
        <v>1.1299999999999999</v>
      </c>
      <c r="O156" s="42"/>
      <c r="P156" s="26">
        <v>32.92</v>
      </c>
    </row>
    <row r="157" spans="1:16" x14ac:dyDescent="0.3">
      <c r="A157" s="24" t="s">
        <v>228</v>
      </c>
      <c r="B157" s="26">
        <v>40</v>
      </c>
      <c r="C157" s="26">
        <v>19.059999999999999</v>
      </c>
      <c r="D157" s="26">
        <v>43.82</v>
      </c>
      <c r="E157" s="26">
        <v>37.24</v>
      </c>
      <c r="F157" s="26">
        <v>0</v>
      </c>
      <c r="G157" s="26">
        <v>11.33</v>
      </c>
      <c r="H157" s="26">
        <v>74.33</v>
      </c>
      <c r="I157" s="26">
        <v>30.31</v>
      </c>
      <c r="J157" s="26">
        <v>11.23</v>
      </c>
      <c r="K157" s="26">
        <v>9.51</v>
      </c>
      <c r="L157" s="26">
        <v>0.32</v>
      </c>
      <c r="M157" s="26">
        <v>0</v>
      </c>
      <c r="N157" s="26">
        <v>1.1299999999999999</v>
      </c>
      <c r="O157" s="42"/>
      <c r="P157" s="26">
        <v>33.229999999999997</v>
      </c>
    </row>
    <row r="158" spans="1:16" x14ac:dyDescent="0.3">
      <c r="A158" s="24" t="s">
        <v>229</v>
      </c>
      <c r="B158" s="26">
        <v>40.35</v>
      </c>
      <c r="C158" s="26">
        <v>19.27</v>
      </c>
      <c r="D158" s="26">
        <v>44.4</v>
      </c>
      <c r="E158" s="26">
        <v>37.74</v>
      </c>
      <c r="F158" s="26">
        <v>0</v>
      </c>
      <c r="G158" s="26">
        <v>11.53</v>
      </c>
      <c r="H158" s="26">
        <v>74.92</v>
      </c>
      <c r="I158" s="26">
        <v>30.64</v>
      </c>
      <c r="J158" s="26">
        <v>11.36</v>
      </c>
      <c r="K158" s="26">
        <v>9.5500000000000007</v>
      </c>
      <c r="L158" s="26">
        <v>0.71</v>
      </c>
      <c r="M158" s="26">
        <v>0.01</v>
      </c>
      <c r="N158" s="26">
        <v>2.33</v>
      </c>
      <c r="O158" s="42"/>
      <c r="P158" s="26">
        <v>33.61</v>
      </c>
    </row>
    <row r="159" spans="1:16" x14ac:dyDescent="0.3">
      <c r="A159" s="24" t="s">
        <v>230</v>
      </c>
      <c r="B159" s="26">
        <v>40.71</v>
      </c>
      <c r="C159" s="26">
        <v>19.48</v>
      </c>
      <c r="D159" s="26">
        <v>44.96</v>
      </c>
      <c r="E159" s="26">
        <v>38.24</v>
      </c>
      <c r="F159" s="26">
        <v>0</v>
      </c>
      <c r="G159" s="26">
        <v>11.74</v>
      </c>
      <c r="H159" s="26">
        <v>75.510000000000005</v>
      </c>
      <c r="I159" s="26">
        <v>31.03</v>
      </c>
      <c r="J159" s="26">
        <v>11.5</v>
      </c>
      <c r="K159" s="26">
        <v>9.5500000000000007</v>
      </c>
      <c r="L159" s="26">
        <v>1.17</v>
      </c>
      <c r="M159" s="26">
        <v>0.01</v>
      </c>
      <c r="N159" s="26">
        <v>3.55</v>
      </c>
      <c r="O159" s="42"/>
      <c r="P159" s="26">
        <v>33.99</v>
      </c>
    </row>
    <row r="160" spans="1:16" x14ac:dyDescent="0.3">
      <c r="A160" s="24" t="s">
        <v>231</v>
      </c>
      <c r="B160" s="26">
        <v>41.08</v>
      </c>
      <c r="C160" s="26">
        <v>19.690000000000001</v>
      </c>
      <c r="D160" s="26">
        <v>45.52</v>
      </c>
      <c r="E160" s="26">
        <v>38.729999999999997</v>
      </c>
      <c r="F160" s="26">
        <v>0</v>
      </c>
      <c r="G160" s="26">
        <v>11.95</v>
      </c>
      <c r="H160" s="26">
        <v>76.05</v>
      </c>
      <c r="I160" s="26">
        <v>31.44</v>
      </c>
      <c r="J160" s="26">
        <v>11.64</v>
      </c>
      <c r="K160" s="26">
        <v>9.56</v>
      </c>
      <c r="L160" s="26">
        <v>1.6</v>
      </c>
      <c r="M160" s="26">
        <v>0.02</v>
      </c>
      <c r="N160" s="26">
        <v>4.75</v>
      </c>
      <c r="O160" s="42"/>
      <c r="P160" s="26">
        <v>34.35</v>
      </c>
    </row>
    <row r="161" spans="1:16" x14ac:dyDescent="0.3">
      <c r="A161" s="24" t="s">
        <v>232</v>
      </c>
      <c r="B161" s="26">
        <v>41.46</v>
      </c>
      <c r="C161" s="26">
        <v>19.91</v>
      </c>
      <c r="D161" s="26">
        <v>46.05</v>
      </c>
      <c r="E161" s="26">
        <v>39.21</v>
      </c>
      <c r="F161" s="26">
        <v>0</v>
      </c>
      <c r="G161" s="26">
        <v>12.17</v>
      </c>
      <c r="H161" s="26">
        <v>76.55</v>
      </c>
      <c r="I161" s="26">
        <v>31.87</v>
      </c>
      <c r="J161" s="26">
        <v>11.78</v>
      </c>
      <c r="K161" s="26">
        <v>9.58</v>
      </c>
      <c r="L161" s="26">
        <v>1.97</v>
      </c>
      <c r="M161" s="26">
        <v>0.02</v>
      </c>
      <c r="N161" s="26">
        <v>5.87</v>
      </c>
      <c r="O161" s="42"/>
      <c r="P161" s="26">
        <v>34.69</v>
      </c>
    </row>
    <row r="162" spans="1:16" x14ac:dyDescent="0.3">
      <c r="A162" s="24" t="s">
        <v>233</v>
      </c>
      <c r="B162" s="26">
        <v>41.83</v>
      </c>
      <c r="C162" s="26">
        <v>20.13</v>
      </c>
      <c r="D162" s="26">
        <v>46.56</v>
      </c>
      <c r="E162" s="26">
        <v>39.72</v>
      </c>
      <c r="F162" s="26">
        <v>0</v>
      </c>
      <c r="G162" s="26">
        <v>12.38</v>
      </c>
      <c r="H162" s="26">
        <v>76.97</v>
      </c>
      <c r="I162" s="26">
        <v>32.299999999999997</v>
      </c>
      <c r="J162" s="26">
        <v>11.92</v>
      </c>
      <c r="K162" s="26">
        <v>9.65</v>
      </c>
      <c r="L162" s="26">
        <v>2.2799999999999998</v>
      </c>
      <c r="M162" s="26">
        <v>0.03</v>
      </c>
      <c r="N162" s="26">
        <v>6.92</v>
      </c>
      <c r="O162" s="42"/>
      <c r="P162" s="26">
        <v>35.020000000000003</v>
      </c>
    </row>
    <row r="163" spans="1:16" x14ac:dyDescent="0.3">
      <c r="A163" s="24" t="s">
        <v>234</v>
      </c>
      <c r="B163" s="26">
        <v>42.19</v>
      </c>
      <c r="C163" s="26">
        <v>20.34</v>
      </c>
      <c r="D163" s="26">
        <v>47.05</v>
      </c>
      <c r="E163" s="26">
        <v>40.24</v>
      </c>
      <c r="F163" s="26">
        <v>0</v>
      </c>
      <c r="G163" s="26">
        <v>12.57</v>
      </c>
      <c r="H163" s="26">
        <v>77.33</v>
      </c>
      <c r="I163" s="26">
        <v>32.74</v>
      </c>
      <c r="J163" s="26">
        <v>12.05</v>
      </c>
      <c r="K163" s="26">
        <v>9.75</v>
      </c>
      <c r="L163" s="26">
        <v>2.5499999999999998</v>
      </c>
      <c r="M163" s="26">
        <v>0.04</v>
      </c>
      <c r="N163" s="26">
        <v>7.93</v>
      </c>
      <c r="O163" s="42"/>
      <c r="P163" s="26">
        <v>35.32</v>
      </c>
    </row>
    <row r="164" spans="1:16" x14ac:dyDescent="0.3">
      <c r="A164" s="24" t="s">
        <v>235</v>
      </c>
      <c r="B164" s="26">
        <v>42.52</v>
      </c>
      <c r="C164" s="26">
        <v>20.54</v>
      </c>
      <c r="D164" s="26">
        <v>47.5</v>
      </c>
      <c r="E164" s="26">
        <v>40.79</v>
      </c>
      <c r="F164" s="26">
        <v>0</v>
      </c>
      <c r="G164" s="26">
        <v>12.75</v>
      </c>
      <c r="H164" s="26">
        <v>77.59</v>
      </c>
      <c r="I164" s="26">
        <v>33.19</v>
      </c>
      <c r="J164" s="26">
        <v>12.17</v>
      </c>
      <c r="K164" s="26">
        <v>9.8800000000000008</v>
      </c>
      <c r="L164" s="26">
        <v>2.78</v>
      </c>
      <c r="M164" s="26">
        <v>0.05</v>
      </c>
      <c r="N164" s="26">
        <v>8.94</v>
      </c>
      <c r="O164" s="42"/>
      <c r="P164" s="26">
        <v>35.590000000000003</v>
      </c>
    </row>
    <row r="165" spans="1:16" x14ac:dyDescent="0.3">
      <c r="A165" s="24" t="s">
        <v>236</v>
      </c>
      <c r="B165" s="26">
        <v>42.82</v>
      </c>
      <c r="C165" s="26">
        <v>20.74</v>
      </c>
      <c r="D165" s="26">
        <v>47.93</v>
      </c>
      <c r="E165" s="26">
        <v>41.38</v>
      </c>
      <c r="F165" s="26">
        <v>0</v>
      </c>
      <c r="G165" s="26">
        <v>12.91</v>
      </c>
      <c r="H165" s="26">
        <v>77.819999999999993</v>
      </c>
      <c r="I165" s="26">
        <v>33.630000000000003</v>
      </c>
      <c r="J165" s="26">
        <v>12.29</v>
      </c>
      <c r="K165" s="26">
        <v>10.02</v>
      </c>
      <c r="L165" s="26">
        <v>2.98</v>
      </c>
      <c r="M165" s="26">
        <v>0.06</v>
      </c>
      <c r="N165" s="26">
        <v>9.9499999999999993</v>
      </c>
      <c r="O165" s="42"/>
      <c r="P165" s="26">
        <v>35.85</v>
      </c>
    </row>
    <row r="166" spans="1:16" x14ac:dyDescent="0.3">
      <c r="A166" s="24" t="s">
        <v>237</v>
      </c>
      <c r="B166" s="26">
        <v>43.09</v>
      </c>
      <c r="C166" s="26">
        <v>20.93</v>
      </c>
      <c r="D166" s="26">
        <v>48.35</v>
      </c>
      <c r="E166" s="26">
        <v>41.98</v>
      </c>
      <c r="F166" s="26">
        <v>0</v>
      </c>
      <c r="G166" s="26">
        <v>13.07</v>
      </c>
      <c r="H166" s="26">
        <v>77.959999999999994</v>
      </c>
      <c r="I166" s="26">
        <v>34.020000000000003</v>
      </c>
      <c r="J166" s="26">
        <v>12.42</v>
      </c>
      <c r="K166" s="26">
        <v>10.17</v>
      </c>
      <c r="L166" s="26">
        <v>3.17</v>
      </c>
      <c r="M166" s="26">
        <v>7.0000000000000007E-2</v>
      </c>
      <c r="N166" s="26">
        <v>10.97</v>
      </c>
      <c r="O166" s="42"/>
      <c r="P166" s="26">
        <v>36.090000000000003</v>
      </c>
    </row>
    <row r="167" spans="1:16" x14ac:dyDescent="0.3">
      <c r="A167" s="24" t="s">
        <v>238</v>
      </c>
      <c r="B167" s="26">
        <v>43.34</v>
      </c>
      <c r="C167" s="26">
        <v>21.1</v>
      </c>
      <c r="D167" s="26">
        <v>48.74</v>
      </c>
      <c r="E167" s="26">
        <v>42.61</v>
      </c>
      <c r="F167" s="26">
        <v>0.01</v>
      </c>
      <c r="G167" s="26">
        <v>13.25</v>
      </c>
      <c r="H167" s="26">
        <v>78.069999999999993</v>
      </c>
      <c r="I167" s="26">
        <v>34.299999999999997</v>
      </c>
      <c r="J167" s="26">
        <v>12.56</v>
      </c>
      <c r="K167" s="26">
        <v>10.35</v>
      </c>
      <c r="L167" s="26">
        <v>3.34</v>
      </c>
      <c r="M167" s="26">
        <v>0.08</v>
      </c>
      <c r="N167" s="26">
        <v>11.97</v>
      </c>
      <c r="O167" s="42"/>
      <c r="P167" s="26">
        <v>36.32</v>
      </c>
    </row>
    <row r="168" spans="1:16" x14ac:dyDescent="0.3">
      <c r="A168" s="24" t="s">
        <v>239</v>
      </c>
      <c r="B168" s="26">
        <v>43.58</v>
      </c>
      <c r="C168" s="26">
        <v>21.28</v>
      </c>
      <c r="D168" s="26">
        <v>49.14</v>
      </c>
      <c r="E168" s="26">
        <v>43.28</v>
      </c>
      <c r="F168" s="26">
        <v>0.01</v>
      </c>
      <c r="G168" s="26">
        <v>13.47</v>
      </c>
      <c r="H168" s="26">
        <v>78.19</v>
      </c>
      <c r="I168" s="26">
        <v>34.47</v>
      </c>
      <c r="J168" s="26">
        <v>12.72</v>
      </c>
      <c r="K168" s="26">
        <v>10.54</v>
      </c>
      <c r="L168" s="26">
        <v>3.51</v>
      </c>
      <c r="M168" s="26">
        <v>0.1</v>
      </c>
      <c r="N168" s="26">
        <v>12.93</v>
      </c>
      <c r="O168" s="42"/>
      <c r="P168" s="26">
        <v>36.549999999999997</v>
      </c>
    </row>
    <row r="169" spans="1:16" x14ac:dyDescent="0.3">
      <c r="A169" s="24" t="s">
        <v>240</v>
      </c>
      <c r="B169" s="26">
        <v>43.82</v>
      </c>
      <c r="C169" s="26">
        <v>21.45</v>
      </c>
      <c r="D169" s="26">
        <v>49.54</v>
      </c>
      <c r="E169" s="26">
        <v>44</v>
      </c>
      <c r="F169" s="26">
        <v>0.01</v>
      </c>
      <c r="G169" s="26">
        <v>13.74</v>
      </c>
      <c r="H169" s="26">
        <v>78.41</v>
      </c>
      <c r="I169" s="26">
        <v>34.549999999999997</v>
      </c>
      <c r="J169" s="26">
        <v>12.92</v>
      </c>
      <c r="K169" s="26">
        <v>10.76</v>
      </c>
      <c r="L169" s="26">
        <v>3.67</v>
      </c>
      <c r="M169" s="26">
        <v>0.11</v>
      </c>
      <c r="N169" s="26">
        <v>13.83</v>
      </c>
      <c r="O169" s="42"/>
      <c r="P169" s="26">
        <v>36.81</v>
      </c>
    </row>
    <row r="170" spans="1:16" x14ac:dyDescent="0.3">
      <c r="A170" s="24" t="s">
        <v>241</v>
      </c>
      <c r="B170" s="26">
        <v>44.06</v>
      </c>
      <c r="C170" s="26">
        <v>21.62</v>
      </c>
      <c r="D170" s="26">
        <v>49.93</v>
      </c>
      <c r="E170" s="26">
        <v>44.76</v>
      </c>
      <c r="F170" s="26">
        <v>0.01</v>
      </c>
      <c r="G170" s="26">
        <v>14.02</v>
      </c>
      <c r="H170" s="26">
        <v>78.64</v>
      </c>
      <c r="I170" s="26">
        <v>34.590000000000003</v>
      </c>
      <c r="J170" s="26">
        <v>13.16</v>
      </c>
      <c r="K170" s="26">
        <v>11.02</v>
      </c>
      <c r="L170" s="26">
        <v>3.87</v>
      </c>
      <c r="M170" s="26">
        <v>0.13</v>
      </c>
      <c r="N170" s="26">
        <v>14.69</v>
      </c>
      <c r="O170" s="42"/>
      <c r="P170" s="26">
        <v>37.08</v>
      </c>
    </row>
    <row r="171" spans="1:16" x14ac:dyDescent="0.3">
      <c r="A171" s="24" t="s">
        <v>242</v>
      </c>
      <c r="B171" s="26">
        <v>44.29</v>
      </c>
      <c r="C171" s="26">
        <v>21.79</v>
      </c>
      <c r="D171" s="26">
        <v>50.3</v>
      </c>
      <c r="E171" s="26">
        <v>45.54</v>
      </c>
      <c r="F171" s="26">
        <v>0.01</v>
      </c>
      <c r="G171" s="26">
        <v>14.28</v>
      </c>
      <c r="H171" s="26">
        <v>78.930000000000007</v>
      </c>
      <c r="I171" s="26">
        <v>34.659999999999997</v>
      </c>
      <c r="J171" s="26">
        <v>13.42</v>
      </c>
      <c r="K171" s="26">
        <v>11.34</v>
      </c>
      <c r="L171" s="26">
        <v>4.0599999999999996</v>
      </c>
      <c r="M171" s="26">
        <v>0.15</v>
      </c>
      <c r="N171" s="26">
        <v>15.53</v>
      </c>
      <c r="O171" s="42"/>
      <c r="P171" s="26">
        <v>37.369999999999997</v>
      </c>
    </row>
    <row r="172" spans="1:16" x14ac:dyDescent="0.3">
      <c r="A172" s="24" t="s">
        <v>243</v>
      </c>
      <c r="B172" s="26">
        <v>44.52</v>
      </c>
      <c r="C172" s="26">
        <v>21.98</v>
      </c>
      <c r="D172" s="26">
        <v>50.67</v>
      </c>
      <c r="E172" s="26">
        <v>46.33</v>
      </c>
      <c r="F172" s="26">
        <v>0.01</v>
      </c>
      <c r="G172" s="26">
        <v>14.48</v>
      </c>
      <c r="H172" s="26">
        <v>79.27</v>
      </c>
      <c r="I172" s="26">
        <v>34.799999999999997</v>
      </c>
      <c r="J172" s="26">
        <v>13.71</v>
      </c>
      <c r="K172" s="26">
        <v>11.73</v>
      </c>
      <c r="L172" s="26">
        <v>4.24</v>
      </c>
      <c r="M172" s="26">
        <v>0.18</v>
      </c>
      <c r="N172" s="26">
        <v>16.36</v>
      </c>
      <c r="O172" s="42"/>
      <c r="P172" s="26">
        <v>37.68</v>
      </c>
    </row>
    <row r="173" spans="1:16" x14ac:dyDescent="0.3">
      <c r="A173" s="24" t="s">
        <v>244</v>
      </c>
      <c r="B173" s="26">
        <v>44.74</v>
      </c>
      <c r="C173" s="26">
        <v>22.18</v>
      </c>
      <c r="D173" s="26">
        <v>51.03</v>
      </c>
      <c r="E173" s="26">
        <v>47.11</v>
      </c>
      <c r="F173" s="26">
        <v>0.02</v>
      </c>
      <c r="G173" s="26">
        <v>14.63</v>
      </c>
      <c r="H173" s="26">
        <v>79.66</v>
      </c>
      <c r="I173" s="26">
        <v>35.04</v>
      </c>
      <c r="J173" s="26">
        <v>14.01</v>
      </c>
      <c r="K173" s="26">
        <v>12.2</v>
      </c>
      <c r="L173" s="26">
        <v>4.41</v>
      </c>
      <c r="M173" s="26">
        <v>0.2</v>
      </c>
      <c r="N173" s="26">
        <v>17.190000000000001</v>
      </c>
      <c r="O173" s="42"/>
      <c r="P173" s="26">
        <v>38.020000000000003</v>
      </c>
    </row>
    <row r="174" spans="1:16" x14ac:dyDescent="0.3">
      <c r="A174" s="24" t="s">
        <v>245</v>
      </c>
      <c r="B174" s="26">
        <v>44.97</v>
      </c>
      <c r="C174" s="26">
        <v>22.43</v>
      </c>
      <c r="D174" s="26">
        <v>51.36</v>
      </c>
      <c r="E174" s="26">
        <v>47.81</v>
      </c>
      <c r="F174" s="26">
        <v>0.02</v>
      </c>
      <c r="G174" s="26">
        <v>14.72</v>
      </c>
      <c r="H174" s="26">
        <v>80.05</v>
      </c>
      <c r="I174" s="26">
        <v>35.33</v>
      </c>
      <c r="J174" s="26">
        <v>14.33</v>
      </c>
      <c r="K174" s="26">
        <v>12.73</v>
      </c>
      <c r="L174" s="26">
        <v>4.5599999999999996</v>
      </c>
      <c r="M174" s="26">
        <v>0.23</v>
      </c>
      <c r="N174" s="26">
        <v>18</v>
      </c>
      <c r="O174" s="42"/>
      <c r="P174" s="26">
        <v>38.35</v>
      </c>
    </row>
    <row r="175" spans="1:16" x14ac:dyDescent="0.3">
      <c r="A175" s="24" t="s">
        <v>246</v>
      </c>
      <c r="B175" s="26">
        <v>45.19</v>
      </c>
      <c r="C175" s="26">
        <v>22.75</v>
      </c>
      <c r="D175" s="26">
        <v>51.67</v>
      </c>
      <c r="E175" s="26">
        <v>48.43</v>
      </c>
      <c r="F175" s="26">
        <v>0.02</v>
      </c>
      <c r="G175" s="26">
        <v>14.78</v>
      </c>
      <c r="H175" s="26">
        <v>80.38</v>
      </c>
      <c r="I175" s="26">
        <v>35.57</v>
      </c>
      <c r="J175" s="26">
        <v>14.67</v>
      </c>
      <c r="K175" s="26">
        <v>13.32</v>
      </c>
      <c r="L175" s="26">
        <v>4.7</v>
      </c>
      <c r="M175" s="26">
        <v>0.25</v>
      </c>
      <c r="N175" s="26">
        <v>18.77</v>
      </c>
      <c r="O175" s="42"/>
      <c r="P175" s="26">
        <v>38.67</v>
      </c>
    </row>
    <row r="176" spans="1:16" x14ac:dyDescent="0.3">
      <c r="A176" s="24" t="s">
        <v>247</v>
      </c>
      <c r="B176" s="26">
        <v>45.41</v>
      </c>
      <c r="C176" s="26">
        <v>23.16</v>
      </c>
      <c r="D176" s="26">
        <v>51.94</v>
      </c>
      <c r="E176" s="26">
        <v>48.94</v>
      </c>
      <c r="F176" s="26">
        <v>0.02</v>
      </c>
      <c r="G176" s="26">
        <v>14.82</v>
      </c>
      <c r="H176" s="26">
        <v>80.63</v>
      </c>
      <c r="I176" s="26">
        <v>35.68</v>
      </c>
      <c r="J176" s="26">
        <v>15.02</v>
      </c>
      <c r="K176" s="26">
        <v>13.93</v>
      </c>
      <c r="L176" s="26">
        <v>4.8099999999999996</v>
      </c>
      <c r="M176" s="26">
        <v>0.28000000000000003</v>
      </c>
      <c r="N176" s="26">
        <v>19.48</v>
      </c>
      <c r="O176" s="42"/>
      <c r="P176" s="26">
        <v>38.97</v>
      </c>
    </row>
    <row r="177" spans="1:16" x14ac:dyDescent="0.3">
      <c r="A177" s="24" t="s">
        <v>248</v>
      </c>
      <c r="B177" s="26">
        <v>45.62</v>
      </c>
      <c r="C177" s="26">
        <v>23.68</v>
      </c>
      <c r="D177" s="26">
        <v>52.15</v>
      </c>
      <c r="E177" s="26">
        <v>49.4</v>
      </c>
      <c r="F177" s="26">
        <v>0.02</v>
      </c>
      <c r="G177" s="26">
        <v>14.87</v>
      </c>
      <c r="H177" s="26">
        <v>80.81</v>
      </c>
      <c r="I177" s="26">
        <v>35.64</v>
      </c>
      <c r="J177" s="26">
        <v>15.39</v>
      </c>
      <c r="K177" s="26">
        <v>14.55</v>
      </c>
      <c r="L177" s="26">
        <v>4.84</v>
      </c>
      <c r="M177" s="26">
        <v>0.31</v>
      </c>
      <c r="N177" s="26">
        <v>20.14</v>
      </c>
      <c r="O177" s="42"/>
      <c r="P177" s="26">
        <v>39.26</v>
      </c>
    </row>
    <row r="178" spans="1:16" x14ac:dyDescent="0.3">
      <c r="A178" s="24" t="s">
        <v>249</v>
      </c>
      <c r="B178" s="26">
        <v>45.82</v>
      </c>
      <c r="C178" s="26">
        <v>24.32</v>
      </c>
      <c r="D178" s="26">
        <v>52.31</v>
      </c>
      <c r="E178" s="26">
        <v>49.79</v>
      </c>
      <c r="F178" s="26">
        <v>0.03</v>
      </c>
      <c r="G178" s="26">
        <v>14.91</v>
      </c>
      <c r="H178" s="26">
        <v>80.900000000000006</v>
      </c>
      <c r="I178" s="26">
        <v>35.44</v>
      </c>
      <c r="J178" s="26">
        <v>15.77</v>
      </c>
      <c r="K178" s="26">
        <v>15.16</v>
      </c>
      <c r="L178" s="26">
        <v>4.8499999999999996</v>
      </c>
      <c r="M178" s="26">
        <v>0.34</v>
      </c>
      <c r="N178" s="26">
        <v>20.76</v>
      </c>
      <c r="O178" s="42"/>
      <c r="P178" s="26">
        <v>39.54</v>
      </c>
    </row>
    <row r="179" spans="1:16" x14ac:dyDescent="0.3">
      <c r="A179" s="24" t="s">
        <v>250</v>
      </c>
      <c r="B179" s="26">
        <v>46</v>
      </c>
      <c r="C179" s="26">
        <v>25.03</v>
      </c>
      <c r="D179" s="26">
        <v>52.43</v>
      </c>
      <c r="E179" s="26">
        <v>50.07</v>
      </c>
      <c r="F179" s="26">
        <v>0.03</v>
      </c>
      <c r="G179" s="26">
        <v>14.96</v>
      </c>
      <c r="H179" s="26">
        <v>80.97</v>
      </c>
      <c r="I179" s="26">
        <v>35.14</v>
      </c>
      <c r="J179" s="26">
        <v>16.18</v>
      </c>
      <c r="K179" s="26">
        <v>15.76</v>
      </c>
      <c r="L179" s="26">
        <v>4.84</v>
      </c>
      <c r="M179" s="26">
        <v>0.38</v>
      </c>
      <c r="N179" s="26">
        <v>21.36</v>
      </c>
      <c r="O179" s="42"/>
      <c r="P179" s="26">
        <v>39.83</v>
      </c>
    </row>
    <row r="180" spans="1:16" x14ac:dyDescent="0.3">
      <c r="A180" s="24" t="s">
        <v>251</v>
      </c>
      <c r="B180" s="26">
        <v>46.18</v>
      </c>
      <c r="C180" s="26">
        <v>25.74</v>
      </c>
      <c r="D180" s="26">
        <v>52.51</v>
      </c>
      <c r="E180" s="26">
        <v>50.26</v>
      </c>
      <c r="F180" s="26">
        <v>0.03</v>
      </c>
      <c r="G180" s="26">
        <v>15.02</v>
      </c>
      <c r="H180" s="26">
        <v>81.069999999999993</v>
      </c>
      <c r="I180" s="26">
        <v>34.76</v>
      </c>
      <c r="J180" s="26">
        <v>16.61</v>
      </c>
      <c r="K180" s="26">
        <v>16.34</v>
      </c>
      <c r="L180" s="26">
        <v>4.8600000000000003</v>
      </c>
      <c r="M180" s="26">
        <v>0.41</v>
      </c>
      <c r="N180" s="26">
        <v>21.96</v>
      </c>
      <c r="O180" s="42"/>
      <c r="P180" s="26">
        <v>40.119999999999997</v>
      </c>
    </row>
    <row r="181" spans="1:16" x14ac:dyDescent="0.3">
      <c r="A181" s="24" t="s">
        <v>252</v>
      </c>
      <c r="B181" s="26">
        <v>46.35</v>
      </c>
      <c r="C181" s="26">
        <v>26.42</v>
      </c>
      <c r="D181" s="26">
        <v>52.56</v>
      </c>
      <c r="E181" s="26">
        <v>50.42</v>
      </c>
      <c r="F181" s="26">
        <v>0.03</v>
      </c>
      <c r="G181" s="26">
        <v>15.09</v>
      </c>
      <c r="H181" s="26">
        <v>81.260000000000005</v>
      </c>
      <c r="I181" s="26">
        <v>34.36</v>
      </c>
      <c r="J181" s="26">
        <v>17.059999999999999</v>
      </c>
      <c r="K181" s="26">
        <v>16.91</v>
      </c>
      <c r="L181" s="26">
        <v>4.91</v>
      </c>
      <c r="M181" s="26">
        <v>0.45</v>
      </c>
      <c r="N181" s="26">
        <v>22.58</v>
      </c>
      <c r="O181" s="42"/>
      <c r="P181" s="26">
        <v>40.409999999999997</v>
      </c>
    </row>
    <row r="182" spans="1:16" x14ac:dyDescent="0.3">
      <c r="A182" s="24" t="s">
        <v>253</v>
      </c>
      <c r="B182" s="26">
        <v>46.51</v>
      </c>
      <c r="C182" s="26">
        <v>27.07</v>
      </c>
      <c r="D182" s="26">
        <v>52.59</v>
      </c>
      <c r="E182" s="26">
        <v>50.58</v>
      </c>
      <c r="F182" s="26">
        <v>0.04</v>
      </c>
      <c r="G182" s="26">
        <v>15.17</v>
      </c>
      <c r="H182" s="26">
        <v>81.489999999999995</v>
      </c>
      <c r="I182" s="26">
        <v>33.96</v>
      </c>
      <c r="J182" s="26">
        <v>17.53</v>
      </c>
      <c r="K182" s="26">
        <v>17.489999999999998</v>
      </c>
      <c r="L182" s="26">
        <v>5</v>
      </c>
      <c r="M182" s="26">
        <v>0.49</v>
      </c>
      <c r="N182" s="26">
        <v>23.19</v>
      </c>
      <c r="O182" s="42"/>
      <c r="P182" s="26">
        <v>40.72</v>
      </c>
    </row>
    <row r="183" spans="1:16" x14ac:dyDescent="0.3">
      <c r="A183" s="24" t="s">
        <v>254</v>
      </c>
      <c r="B183" s="26">
        <v>46.67</v>
      </c>
      <c r="C183" s="26">
        <v>27.67</v>
      </c>
      <c r="D183" s="26">
        <v>52.59</v>
      </c>
      <c r="E183" s="26">
        <v>50.83</v>
      </c>
      <c r="F183" s="26">
        <v>0.04</v>
      </c>
      <c r="G183" s="26">
        <v>15.26</v>
      </c>
      <c r="H183" s="26">
        <v>81.739999999999995</v>
      </c>
      <c r="I183" s="26">
        <v>33.61</v>
      </c>
      <c r="J183" s="26">
        <v>18.02</v>
      </c>
      <c r="K183" s="26">
        <v>18.11</v>
      </c>
      <c r="L183" s="26">
        <v>5.13</v>
      </c>
      <c r="M183" s="26">
        <v>0.54</v>
      </c>
      <c r="N183" s="26">
        <v>23.78</v>
      </c>
      <c r="O183" s="42"/>
      <c r="P183" s="26">
        <v>41.03</v>
      </c>
    </row>
    <row r="184" spans="1:16" x14ac:dyDescent="0.3">
      <c r="A184" s="24" t="s">
        <v>255</v>
      </c>
      <c r="B184" s="26">
        <v>46.82</v>
      </c>
      <c r="C184" s="26">
        <v>28.22</v>
      </c>
      <c r="D184" s="26">
        <v>52.58</v>
      </c>
      <c r="E184" s="26">
        <v>51.19</v>
      </c>
      <c r="F184" s="26">
        <v>0.04</v>
      </c>
      <c r="G184" s="26">
        <v>15.37</v>
      </c>
      <c r="H184" s="26">
        <v>81.98</v>
      </c>
      <c r="I184" s="26">
        <v>33.340000000000003</v>
      </c>
      <c r="J184" s="26">
        <v>18.54</v>
      </c>
      <c r="K184" s="26">
        <v>18.79</v>
      </c>
      <c r="L184" s="26">
        <v>5.27</v>
      </c>
      <c r="M184" s="26">
        <v>0.6</v>
      </c>
      <c r="N184" s="26">
        <v>24.34</v>
      </c>
      <c r="O184" s="42"/>
      <c r="P184" s="26">
        <v>41.34</v>
      </c>
    </row>
    <row r="185" spans="1:16" x14ac:dyDescent="0.3">
      <c r="A185" s="24" t="s">
        <v>256</v>
      </c>
      <c r="B185" s="26">
        <v>46.96</v>
      </c>
      <c r="C185" s="26">
        <v>28.71</v>
      </c>
      <c r="D185" s="26">
        <v>52.58</v>
      </c>
      <c r="E185" s="26">
        <v>51.63</v>
      </c>
      <c r="F185" s="26">
        <v>0.05</v>
      </c>
      <c r="G185" s="26">
        <v>15.48</v>
      </c>
      <c r="H185" s="26">
        <v>82.21</v>
      </c>
      <c r="I185" s="26">
        <v>33.18</v>
      </c>
      <c r="J185" s="26">
        <v>19.07</v>
      </c>
      <c r="K185" s="26">
        <v>19.510000000000002</v>
      </c>
      <c r="L185" s="26">
        <v>5.4</v>
      </c>
      <c r="M185" s="26">
        <v>0.66</v>
      </c>
      <c r="N185" s="26">
        <v>24.87</v>
      </c>
      <c r="O185" s="42"/>
      <c r="P185" s="26">
        <v>41.63</v>
      </c>
    </row>
    <row r="186" spans="1:16" x14ac:dyDescent="0.3">
      <c r="A186" s="24" t="s">
        <v>257</v>
      </c>
      <c r="B186" s="26">
        <v>47.09</v>
      </c>
      <c r="C186" s="26">
        <v>29.17</v>
      </c>
      <c r="D186" s="26">
        <v>52.59</v>
      </c>
      <c r="E186" s="26">
        <v>52.15</v>
      </c>
      <c r="F186" s="26">
        <v>0.05</v>
      </c>
      <c r="G186" s="26">
        <v>15.6</v>
      </c>
      <c r="H186" s="26">
        <v>82.42</v>
      </c>
      <c r="I186" s="26">
        <v>33.14</v>
      </c>
      <c r="J186" s="26">
        <v>19.61</v>
      </c>
      <c r="K186" s="26">
        <v>20.21</v>
      </c>
      <c r="L186" s="26">
        <v>5.51</v>
      </c>
      <c r="M186" s="26">
        <v>0.74</v>
      </c>
      <c r="N186" s="26">
        <v>25.36</v>
      </c>
      <c r="O186" s="42"/>
      <c r="P186" s="26">
        <v>41.92</v>
      </c>
    </row>
    <row r="187" spans="1:16" x14ac:dyDescent="0.3">
      <c r="A187" s="24" t="s">
        <v>258</v>
      </c>
      <c r="B187" s="26">
        <v>47.22</v>
      </c>
      <c r="C187" s="26">
        <v>29.6</v>
      </c>
      <c r="D187" s="26">
        <v>52.65</v>
      </c>
      <c r="E187" s="26">
        <v>52.68</v>
      </c>
      <c r="F187" s="26">
        <v>0.06</v>
      </c>
      <c r="G187" s="26">
        <v>15.71</v>
      </c>
      <c r="H187" s="26">
        <v>82.6</v>
      </c>
      <c r="I187" s="26">
        <v>33.24</v>
      </c>
      <c r="J187" s="26">
        <v>20.16</v>
      </c>
      <c r="K187" s="26">
        <v>20.84</v>
      </c>
      <c r="L187" s="26">
        <v>5.6</v>
      </c>
      <c r="M187" s="26">
        <v>0.82</v>
      </c>
      <c r="N187" s="26">
        <v>25.84</v>
      </c>
      <c r="O187" s="42"/>
      <c r="P187" s="26">
        <v>42.2</v>
      </c>
    </row>
    <row r="188" spans="1:16" x14ac:dyDescent="0.3">
      <c r="A188" s="24" t="s">
        <v>259</v>
      </c>
      <c r="B188" s="26">
        <v>47.37</v>
      </c>
      <c r="C188" s="26">
        <v>30.02</v>
      </c>
      <c r="D188" s="26">
        <v>52.77</v>
      </c>
      <c r="E188" s="26">
        <v>53.21</v>
      </c>
      <c r="F188" s="26">
        <v>7.0000000000000007E-2</v>
      </c>
      <c r="G188" s="26">
        <v>15.81</v>
      </c>
      <c r="H188" s="26">
        <v>82.78</v>
      </c>
      <c r="I188" s="26">
        <v>33.44</v>
      </c>
      <c r="J188" s="26">
        <v>20.69</v>
      </c>
      <c r="K188" s="26">
        <v>21.34</v>
      </c>
      <c r="L188" s="26">
        <v>5.64</v>
      </c>
      <c r="M188" s="26">
        <v>0.92</v>
      </c>
      <c r="N188" s="26">
        <v>26.32</v>
      </c>
      <c r="O188" s="42"/>
      <c r="P188" s="26">
        <v>42.46</v>
      </c>
    </row>
    <row r="189" spans="1:16" x14ac:dyDescent="0.3">
      <c r="A189" s="24" t="s">
        <v>260</v>
      </c>
      <c r="B189" s="26">
        <v>47.51</v>
      </c>
      <c r="C189" s="26">
        <v>30.43</v>
      </c>
      <c r="D189" s="26">
        <v>52.94</v>
      </c>
      <c r="E189" s="26">
        <v>53.76</v>
      </c>
      <c r="F189" s="26">
        <v>0.08</v>
      </c>
      <c r="G189" s="26">
        <v>15.91</v>
      </c>
      <c r="H189" s="26">
        <v>83.01</v>
      </c>
      <c r="I189" s="26">
        <v>33.74</v>
      </c>
      <c r="J189" s="26">
        <v>21.23</v>
      </c>
      <c r="K189" s="26">
        <v>21.68</v>
      </c>
      <c r="L189" s="26">
        <v>5.65</v>
      </c>
      <c r="M189" s="26">
        <v>1.02</v>
      </c>
      <c r="N189" s="26">
        <v>26.81</v>
      </c>
      <c r="O189" s="42"/>
      <c r="P189" s="26">
        <v>42.74</v>
      </c>
    </row>
    <row r="190" spans="1:16" x14ac:dyDescent="0.3">
      <c r="A190" s="24" t="s">
        <v>261</v>
      </c>
      <c r="B190" s="26">
        <v>47.68</v>
      </c>
      <c r="C190" s="26">
        <v>30.82</v>
      </c>
      <c r="D190" s="26">
        <v>53.15</v>
      </c>
      <c r="E190" s="26">
        <v>54.37</v>
      </c>
      <c r="F190" s="26">
        <v>0.09</v>
      </c>
      <c r="G190" s="26">
        <v>16.010000000000002</v>
      </c>
      <c r="H190" s="26">
        <v>83.15</v>
      </c>
      <c r="I190" s="26">
        <v>34.07</v>
      </c>
      <c r="J190" s="26">
        <v>21.79</v>
      </c>
      <c r="K190" s="26">
        <v>21.87</v>
      </c>
      <c r="L190" s="26">
        <v>5.67</v>
      </c>
      <c r="M190" s="26">
        <v>1.1499999999999999</v>
      </c>
      <c r="N190" s="26">
        <v>27.31</v>
      </c>
      <c r="O190" s="42"/>
      <c r="P190" s="26">
        <v>43</v>
      </c>
    </row>
    <row r="191" spans="1:16" x14ac:dyDescent="0.3">
      <c r="A191" s="24" t="s">
        <v>262</v>
      </c>
      <c r="B191" s="26">
        <v>47.86</v>
      </c>
      <c r="C191" s="26">
        <v>31.2</v>
      </c>
      <c r="D191" s="26">
        <v>53.35</v>
      </c>
      <c r="E191" s="26">
        <v>55.07</v>
      </c>
      <c r="F191" s="26">
        <v>0.11</v>
      </c>
      <c r="G191" s="26">
        <v>16.14</v>
      </c>
      <c r="H191" s="26">
        <v>83.32</v>
      </c>
      <c r="I191" s="26">
        <v>34.369999999999997</v>
      </c>
      <c r="J191" s="26">
        <v>22.41</v>
      </c>
      <c r="K191" s="26">
        <v>21.95</v>
      </c>
      <c r="L191" s="26">
        <v>5.76</v>
      </c>
      <c r="M191" s="26">
        <v>1.28</v>
      </c>
      <c r="N191" s="26">
        <v>27.82</v>
      </c>
      <c r="O191" s="42"/>
      <c r="P191" s="26">
        <v>43.28</v>
      </c>
    </row>
    <row r="192" spans="1:16" x14ac:dyDescent="0.3">
      <c r="A192" s="24" t="s">
        <v>263</v>
      </c>
      <c r="B192" s="26">
        <v>48.04</v>
      </c>
      <c r="C192" s="26">
        <v>31.54</v>
      </c>
      <c r="D192" s="26">
        <v>53.53</v>
      </c>
      <c r="E192" s="26">
        <v>55.88</v>
      </c>
      <c r="F192" s="26">
        <v>0.12</v>
      </c>
      <c r="G192" s="26">
        <v>16.3</v>
      </c>
      <c r="H192" s="26">
        <v>83.56</v>
      </c>
      <c r="I192" s="26">
        <v>34.61</v>
      </c>
      <c r="J192" s="26">
        <v>23.1</v>
      </c>
      <c r="K192" s="26">
        <v>21.95</v>
      </c>
      <c r="L192" s="26">
        <v>5.95</v>
      </c>
      <c r="M192" s="26">
        <v>1.43</v>
      </c>
      <c r="N192" s="26">
        <v>28.32</v>
      </c>
      <c r="O192" s="42"/>
      <c r="P192" s="26">
        <v>43.58</v>
      </c>
    </row>
    <row r="193" spans="1:16" x14ac:dyDescent="0.3">
      <c r="A193" s="24" t="s">
        <v>264</v>
      </c>
      <c r="B193" s="26">
        <v>48.23</v>
      </c>
      <c r="C193" s="26">
        <v>31.85</v>
      </c>
      <c r="D193" s="26">
        <v>53.68</v>
      </c>
      <c r="E193" s="26">
        <v>56.76</v>
      </c>
      <c r="F193" s="26">
        <v>0.14000000000000001</v>
      </c>
      <c r="G193" s="26">
        <v>16.489999999999998</v>
      </c>
      <c r="H193" s="26">
        <v>83.85</v>
      </c>
      <c r="I193" s="26">
        <v>34.78</v>
      </c>
      <c r="J193" s="26">
        <v>23.88</v>
      </c>
      <c r="K193" s="26">
        <v>21.93</v>
      </c>
      <c r="L193" s="26">
        <v>6.23</v>
      </c>
      <c r="M193" s="26">
        <v>1.59</v>
      </c>
      <c r="N193" s="26">
        <v>28.8</v>
      </c>
      <c r="O193" s="42"/>
      <c r="P193" s="26">
        <v>43.9</v>
      </c>
    </row>
    <row r="194" spans="1:16" x14ac:dyDescent="0.3">
      <c r="A194" s="24" t="s">
        <v>265</v>
      </c>
      <c r="B194" s="26">
        <v>48.43</v>
      </c>
      <c r="C194" s="26">
        <v>32.11</v>
      </c>
      <c r="D194" s="26">
        <v>53.8</v>
      </c>
      <c r="E194" s="26">
        <v>57.62</v>
      </c>
      <c r="F194" s="26">
        <v>0.16</v>
      </c>
      <c r="G194" s="26">
        <v>16.7</v>
      </c>
      <c r="H194" s="26">
        <v>84.27</v>
      </c>
      <c r="I194" s="26">
        <v>34.93</v>
      </c>
      <c r="J194" s="26">
        <v>24.75</v>
      </c>
      <c r="K194" s="26">
        <v>21.92</v>
      </c>
      <c r="L194" s="26">
        <v>6.59</v>
      </c>
      <c r="M194" s="26">
        <v>1.76</v>
      </c>
      <c r="N194" s="26">
        <v>29.26</v>
      </c>
      <c r="O194" s="42"/>
      <c r="P194" s="26">
        <v>44.26</v>
      </c>
    </row>
    <row r="195" spans="1:16" x14ac:dyDescent="0.3">
      <c r="A195" s="24" t="s">
        <v>266</v>
      </c>
      <c r="B195" s="26">
        <v>48.62</v>
      </c>
      <c r="C195" s="26">
        <v>32.35</v>
      </c>
      <c r="D195" s="26">
        <v>53.92</v>
      </c>
      <c r="E195" s="26">
        <v>58.31</v>
      </c>
      <c r="F195" s="26">
        <v>0.17</v>
      </c>
      <c r="G195" s="26">
        <v>16.920000000000002</v>
      </c>
      <c r="H195" s="26">
        <v>84.66</v>
      </c>
      <c r="I195" s="26">
        <v>35.130000000000003</v>
      </c>
      <c r="J195" s="26">
        <v>25.67</v>
      </c>
      <c r="K195" s="26">
        <v>21.94</v>
      </c>
      <c r="L195" s="26">
        <v>6.97</v>
      </c>
      <c r="M195" s="26">
        <v>1.94</v>
      </c>
      <c r="N195" s="26">
        <v>29.68</v>
      </c>
      <c r="O195" s="42"/>
      <c r="P195" s="26">
        <v>44.6</v>
      </c>
    </row>
    <row r="196" spans="1:16" x14ac:dyDescent="0.3">
      <c r="A196" s="24" t="s">
        <v>267</v>
      </c>
      <c r="B196" s="26">
        <v>48.81</v>
      </c>
      <c r="C196" s="26">
        <v>32.57</v>
      </c>
      <c r="D196" s="26">
        <v>54.04</v>
      </c>
      <c r="E196" s="26">
        <v>58.76</v>
      </c>
      <c r="F196" s="26">
        <v>0.19</v>
      </c>
      <c r="G196" s="26">
        <v>17.13</v>
      </c>
      <c r="H196" s="26">
        <v>84.99</v>
      </c>
      <c r="I196" s="26">
        <v>35.43</v>
      </c>
      <c r="J196" s="26">
        <v>26.64</v>
      </c>
      <c r="K196" s="26">
        <v>22.02</v>
      </c>
      <c r="L196" s="26">
        <v>7.33</v>
      </c>
      <c r="M196" s="26">
        <v>2.14</v>
      </c>
      <c r="N196" s="26">
        <v>30.06</v>
      </c>
      <c r="O196" s="42"/>
      <c r="P196" s="26">
        <v>44.92</v>
      </c>
    </row>
    <row r="197" spans="1:16" x14ac:dyDescent="0.3">
      <c r="A197" s="24" t="s">
        <v>268</v>
      </c>
      <c r="B197" s="26">
        <v>48.98</v>
      </c>
      <c r="C197" s="26">
        <v>32.79</v>
      </c>
      <c r="D197" s="26">
        <v>54.16</v>
      </c>
      <c r="E197" s="26">
        <v>59.04</v>
      </c>
      <c r="F197" s="26">
        <v>0.22</v>
      </c>
      <c r="G197" s="26">
        <v>17.329999999999998</v>
      </c>
      <c r="H197" s="26">
        <v>85.27</v>
      </c>
      <c r="I197" s="26">
        <v>35.86</v>
      </c>
      <c r="J197" s="26">
        <v>27.64</v>
      </c>
      <c r="K197" s="26">
        <v>22.11</v>
      </c>
      <c r="L197" s="26">
        <v>7.65</v>
      </c>
      <c r="M197" s="26">
        <v>2.34</v>
      </c>
      <c r="N197" s="26">
        <v>30.23</v>
      </c>
      <c r="O197" s="42"/>
      <c r="P197" s="26">
        <v>45.2</v>
      </c>
    </row>
    <row r="198" spans="1:16" x14ac:dyDescent="0.3">
      <c r="A198" s="24" t="s">
        <v>269</v>
      </c>
      <c r="B198" s="26">
        <v>49.14</v>
      </c>
      <c r="C198" s="26">
        <v>33.020000000000003</v>
      </c>
      <c r="D198" s="26">
        <v>54.26</v>
      </c>
      <c r="E198" s="26">
        <v>59.14</v>
      </c>
      <c r="F198" s="26">
        <v>0.24</v>
      </c>
      <c r="G198" s="26">
        <v>17.510000000000002</v>
      </c>
      <c r="H198" s="26">
        <v>85.46</v>
      </c>
      <c r="I198" s="26">
        <v>36.39</v>
      </c>
      <c r="J198" s="26">
        <v>28.68</v>
      </c>
      <c r="K198" s="26">
        <v>22.29</v>
      </c>
      <c r="L198" s="26">
        <v>7.92</v>
      </c>
      <c r="M198" s="26">
        <v>2.54</v>
      </c>
      <c r="N198" s="26">
        <v>30.39</v>
      </c>
      <c r="O198" s="42"/>
      <c r="P198" s="26">
        <v>45.44</v>
      </c>
    </row>
    <row r="199" spans="1:16" x14ac:dyDescent="0.3">
      <c r="A199" s="24" t="s">
        <v>270</v>
      </c>
      <c r="B199" s="26">
        <v>49.28</v>
      </c>
      <c r="C199" s="26">
        <v>33.25</v>
      </c>
      <c r="D199" s="26">
        <v>54.32</v>
      </c>
      <c r="E199" s="26">
        <v>59.11</v>
      </c>
      <c r="F199" s="26">
        <v>0.27</v>
      </c>
      <c r="G199" s="26">
        <v>17.670000000000002</v>
      </c>
      <c r="H199" s="26">
        <v>85.56</v>
      </c>
      <c r="I199" s="26">
        <v>36.97</v>
      </c>
      <c r="J199" s="26">
        <v>29.77</v>
      </c>
      <c r="K199" s="26">
        <v>22.51</v>
      </c>
      <c r="L199" s="26">
        <v>8.1300000000000008</v>
      </c>
      <c r="M199" s="26">
        <v>2.74</v>
      </c>
      <c r="N199" s="26">
        <v>30.57</v>
      </c>
      <c r="O199" s="42"/>
      <c r="P199" s="26">
        <v>45.65</v>
      </c>
    </row>
    <row r="200" spans="1:16" x14ac:dyDescent="0.3">
      <c r="A200" s="24" t="s">
        <v>271</v>
      </c>
      <c r="B200" s="26">
        <v>49.4</v>
      </c>
      <c r="C200" s="26">
        <v>33.5</v>
      </c>
      <c r="D200" s="26">
        <v>54.32</v>
      </c>
      <c r="E200" s="26">
        <v>58.96</v>
      </c>
      <c r="F200" s="26">
        <v>0.3</v>
      </c>
      <c r="G200" s="26">
        <v>17.82</v>
      </c>
      <c r="H200" s="26">
        <v>85.58</v>
      </c>
      <c r="I200" s="26">
        <v>37.520000000000003</v>
      </c>
      <c r="J200" s="26">
        <v>30.91</v>
      </c>
      <c r="K200" s="26">
        <v>22.75</v>
      </c>
      <c r="L200" s="26">
        <v>8.2899999999999991</v>
      </c>
      <c r="M200" s="26">
        <v>2.92</v>
      </c>
      <c r="N200" s="26">
        <v>30.81</v>
      </c>
      <c r="O200" s="42"/>
      <c r="P200" s="26">
        <v>45.83</v>
      </c>
    </row>
    <row r="201" spans="1:16" x14ac:dyDescent="0.3">
      <c r="A201" s="24" t="s">
        <v>272</v>
      </c>
      <c r="B201" s="26">
        <v>49.52</v>
      </c>
      <c r="C201" s="26">
        <v>33.770000000000003</v>
      </c>
      <c r="D201" s="26">
        <v>54.26</v>
      </c>
      <c r="E201" s="26">
        <v>58.71</v>
      </c>
      <c r="F201" s="26">
        <v>0.32</v>
      </c>
      <c r="G201" s="26">
        <v>17.97</v>
      </c>
      <c r="H201" s="26">
        <v>85.59</v>
      </c>
      <c r="I201" s="26">
        <v>38.020000000000003</v>
      </c>
      <c r="J201" s="26">
        <v>32.1</v>
      </c>
      <c r="K201" s="26">
        <v>23.01</v>
      </c>
      <c r="L201" s="26">
        <v>8.41</v>
      </c>
      <c r="M201" s="26">
        <v>3.08</v>
      </c>
      <c r="N201" s="26">
        <v>31.09</v>
      </c>
      <c r="O201" s="42"/>
      <c r="P201" s="26">
        <v>45.99</v>
      </c>
    </row>
    <row r="202" spans="1:16" x14ac:dyDescent="0.3">
      <c r="A202" s="24" t="s">
        <v>273</v>
      </c>
      <c r="B202" s="26">
        <v>49.61</v>
      </c>
      <c r="C202" s="26">
        <v>34.04</v>
      </c>
      <c r="D202" s="26">
        <v>54.15</v>
      </c>
      <c r="E202" s="26">
        <v>58.41</v>
      </c>
      <c r="F202" s="26">
        <v>0.35</v>
      </c>
      <c r="G202" s="26">
        <v>18.100000000000001</v>
      </c>
      <c r="H202" s="26">
        <v>85.51</v>
      </c>
      <c r="I202" s="26">
        <v>38.51</v>
      </c>
      <c r="J202" s="26">
        <v>33.32</v>
      </c>
      <c r="K202" s="26">
        <v>23.32</v>
      </c>
      <c r="L202" s="26">
        <v>8.52</v>
      </c>
      <c r="M202" s="26">
        <v>3.23</v>
      </c>
      <c r="N202" s="26">
        <v>31.42</v>
      </c>
      <c r="O202" s="42"/>
      <c r="P202" s="26">
        <v>46.14</v>
      </c>
    </row>
    <row r="203" spans="1:16" x14ac:dyDescent="0.3">
      <c r="A203" s="24" t="s">
        <v>274</v>
      </c>
      <c r="B203" s="26">
        <v>49.7</v>
      </c>
      <c r="C203" s="26">
        <v>34.299999999999997</v>
      </c>
      <c r="D203" s="26">
        <v>54.04</v>
      </c>
      <c r="E203" s="26">
        <v>58.05</v>
      </c>
      <c r="F203" s="26">
        <v>0.38</v>
      </c>
      <c r="G203" s="26">
        <v>18.2</v>
      </c>
      <c r="H203" s="26">
        <v>85.41</v>
      </c>
      <c r="I203" s="26">
        <v>39.03</v>
      </c>
      <c r="J203" s="26">
        <v>34.520000000000003</v>
      </c>
      <c r="K203" s="26">
        <v>23.73</v>
      </c>
      <c r="L203" s="26">
        <v>8.6300000000000008</v>
      </c>
      <c r="M203" s="26">
        <v>3.35</v>
      </c>
      <c r="N203" s="26">
        <v>31.74</v>
      </c>
      <c r="O203" s="42"/>
      <c r="P203" s="26">
        <v>46.29</v>
      </c>
    </row>
    <row r="204" spans="1:16" x14ac:dyDescent="0.3">
      <c r="A204" s="24" t="s">
        <v>275</v>
      </c>
      <c r="B204" s="26">
        <v>49.81</v>
      </c>
      <c r="C204" s="26">
        <v>34.56</v>
      </c>
      <c r="D204" s="26">
        <v>53.97</v>
      </c>
      <c r="E204" s="26">
        <v>57.72</v>
      </c>
      <c r="F204" s="26">
        <v>0.4</v>
      </c>
      <c r="G204" s="26">
        <v>18.29</v>
      </c>
      <c r="H204" s="26">
        <v>85.32</v>
      </c>
      <c r="I204" s="26">
        <v>39.630000000000003</v>
      </c>
      <c r="J204" s="26">
        <v>35.67</v>
      </c>
      <c r="K204" s="26">
        <v>24.26</v>
      </c>
      <c r="L204" s="26">
        <v>8.76</v>
      </c>
      <c r="M204" s="26">
        <v>3.48</v>
      </c>
      <c r="N204" s="26">
        <v>32.03</v>
      </c>
      <c r="O204" s="42"/>
      <c r="P204" s="26">
        <v>46.44</v>
      </c>
    </row>
    <row r="205" spans="1:16" x14ac:dyDescent="0.3">
      <c r="A205" s="24" t="s">
        <v>276</v>
      </c>
      <c r="B205" s="26">
        <v>49.92</v>
      </c>
      <c r="C205" s="26">
        <v>34.799999999999997</v>
      </c>
      <c r="D205" s="26">
        <v>53.98</v>
      </c>
      <c r="E205" s="26">
        <v>57.32</v>
      </c>
      <c r="F205" s="26">
        <v>0.42</v>
      </c>
      <c r="G205" s="26">
        <v>18.350000000000001</v>
      </c>
      <c r="H205" s="26">
        <v>85.26</v>
      </c>
      <c r="I205" s="26">
        <v>40.299999999999997</v>
      </c>
      <c r="J205" s="26">
        <v>36.75</v>
      </c>
      <c r="K205" s="26">
        <v>24.93</v>
      </c>
      <c r="L205" s="26">
        <v>8.91</v>
      </c>
      <c r="M205" s="26">
        <v>3.6</v>
      </c>
      <c r="N205" s="26">
        <v>32.28</v>
      </c>
      <c r="O205" s="42"/>
      <c r="P205" s="26">
        <v>46.6</v>
      </c>
    </row>
    <row r="206" spans="1:16" x14ac:dyDescent="0.3">
      <c r="A206" s="24" t="s">
        <v>277</v>
      </c>
      <c r="B206" s="26">
        <v>50.05</v>
      </c>
      <c r="C206" s="26">
        <v>35.03</v>
      </c>
      <c r="D206" s="26">
        <v>54.04</v>
      </c>
      <c r="E206" s="26">
        <v>56.95</v>
      </c>
      <c r="F206" s="26">
        <v>0.45</v>
      </c>
      <c r="G206" s="26">
        <v>18.399999999999999</v>
      </c>
      <c r="H206" s="26">
        <v>85.23</v>
      </c>
      <c r="I206" s="26">
        <v>40.97</v>
      </c>
      <c r="J206" s="26">
        <v>37.75</v>
      </c>
      <c r="K206" s="26">
        <v>25.68</v>
      </c>
      <c r="L206" s="26">
        <v>9.09</v>
      </c>
      <c r="M206" s="26">
        <v>3.73</v>
      </c>
      <c r="N206" s="26">
        <v>32.5</v>
      </c>
      <c r="O206" s="42"/>
      <c r="P206" s="26">
        <v>46.76</v>
      </c>
    </row>
    <row r="207" spans="1:16" x14ac:dyDescent="0.3">
      <c r="A207" s="24" t="s">
        <v>278</v>
      </c>
      <c r="B207" s="26">
        <v>50.19</v>
      </c>
      <c r="C207" s="26">
        <v>35.25</v>
      </c>
      <c r="D207" s="26">
        <v>54.13</v>
      </c>
      <c r="E207" s="26">
        <v>56.63</v>
      </c>
      <c r="F207" s="26">
        <v>0.47</v>
      </c>
      <c r="G207" s="26">
        <v>18.440000000000001</v>
      </c>
      <c r="H207" s="26">
        <v>85.2</v>
      </c>
      <c r="I207" s="26">
        <v>41.53</v>
      </c>
      <c r="J207" s="26">
        <v>38.69</v>
      </c>
      <c r="K207" s="26">
        <v>26.46</v>
      </c>
      <c r="L207" s="26">
        <v>9.26</v>
      </c>
      <c r="M207" s="26">
        <v>3.86</v>
      </c>
      <c r="N207" s="26">
        <v>32.72</v>
      </c>
      <c r="O207" s="42"/>
      <c r="P207" s="26">
        <v>46.93</v>
      </c>
    </row>
    <row r="208" spans="1:16" x14ac:dyDescent="0.3">
      <c r="A208" s="24" t="s">
        <v>279</v>
      </c>
      <c r="B208" s="26">
        <v>50.33</v>
      </c>
      <c r="C208" s="26">
        <v>35.47</v>
      </c>
      <c r="D208" s="26">
        <v>54.23</v>
      </c>
      <c r="E208" s="26">
        <v>56.36</v>
      </c>
      <c r="F208" s="26">
        <v>0.5</v>
      </c>
      <c r="G208" s="26">
        <v>18.489999999999998</v>
      </c>
      <c r="H208" s="26">
        <v>85.17</v>
      </c>
      <c r="I208" s="26">
        <v>41.9</v>
      </c>
      <c r="J208" s="26">
        <v>39.56</v>
      </c>
      <c r="K208" s="26">
        <v>27.23</v>
      </c>
      <c r="L208" s="26">
        <v>9.43</v>
      </c>
      <c r="M208" s="26">
        <v>3.99</v>
      </c>
      <c r="N208" s="26">
        <v>32.979999999999997</v>
      </c>
      <c r="O208" s="42"/>
      <c r="P208" s="26">
        <v>47.09</v>
      </c>
    </row>
    <row r="209" spans="1:16" x14ac:dyDescent="0.3">
      <c r="A209" s="24" t="s">
        <v>280</v>
      </c>
      <c r="B209" s="26">
        <v>50.45</v>
      </c>
      <c r="C209" s="26">
        <v>35.68</v>
      </c>
      <c r="D209" s="26">
        <v>54.3</v>
      </c>
      <c r="E209" s="26">
        <v>56.18</v>
      </c>
      <c r="F209" s="26">
        <v>0.53</v>
      </c>
      <c r="G209" s="26">
        <v>18.57</v>
      </c>
      <c r="H209" s="26">
        <v>85.16</v>
      </c>
      <c r="I209" s="26">
        <v>42.08</v>
      </c>
      <c r="J209" s="26">
        <v>40.4</v>
      </c>
      <c r="K209" s="26">
        <v>27.96</v>
      </c>
      <c r="L209" s="26">
        <v>9.57</v>
      </c>
      <c r="M209" s="26">
        <v>4.13</v>
      </c>
      <c r="N209" s="26">
        <v>33.29</v>
      </c>
      <c r="O209" s="42"/>
      <c r="P209" s="26">
        <v>47.25</v>
      </c>
    </row>
    <row r="210" spans="1:16" x14ac:dyDescent="0.3">
      <c r="A210" s="24" t="s">
        <v>281</v>
      </c>
      <c r="B210" s="26">
        <v>50.56</v>
      </c>
      <c r="C210" s="26">
        <v>35.89</v>
      </c>
      <c r="D210" s="26">
        <v>54.36</v>
      </c>
      <c r="E210" s="26">
        <v>56.02</v>
      </c>
      <c r="F210" s="26">
        <v>0.56999999999999995</v>
      </c>
      <c r="G210" s="26">
        <v>18.64</v>
      </c>
      <c r="H210" s="26">
        <v>85.13</v>
      </c>
      <c r="I210" s="26">
        <v>42.17</v>
      </c>
      <c r="J210" s="26">
        <v>41.21</v>
      </c>
      <c r="K210" s="26">
        <v>28.68</v>
      </c>
      <c r="L210" s="26">
        <v>9.68</v>
      </c>
      <c r="M210" s="26">
        <v>4.28</v>
      </c>
      <c r="N210" s="26">
        <v>33.659999999999997</v>
      </c>
      <c r="O210" s="42"/>
      <c r="P210" s="26">
        <v>47.41</v>
      </c>
    </row>
    <row r="211" spans="1:16" x14ac:dyDescent="0.3">
      <c r="A211" s="24" t="s">
        <v>282</v>
      </c>
      <c r="B211" s="26">
        <v>50.67</v>
      </c>
      <c r="C211" s="26">
        <v>36.1</v>
      </c>
      <c r="D211" s="26">
        <v>54.44</v>
      </c>
      <c r="E211" s="26">
        <v>55.92</v>
      </c>
      <c r="F211" s="26">
        <v>0.61</v>
      </c>
      <c r="G211" s="26">
        <v>18.7</v>
      </c>
      <c r="H211" s="26">
        <v>85.09</v>
      </c>
      <c r="I211" s="26">
        <v>42.33</v>
      </c>
      <c r="J211" s="26">
        <v>42</v>
      </c>
      <c r="K211" s="26">
        <v>29.46</v>
      </c>
      <c r="L211" s="26">
        <v>9.77</v>
      </c>
      <c r="M211" s="26">
        <v>4.4400000000000004</v>
      </c>
      <c r="N211" s="26">
        <v>34.049999999999997</v>
      </c>
      <c r="O211" s="42"/>
      <c r="P211" s="26">
        <v>47.56</v>
      </c>
    </row>
    <row r="212" spans="1:16" x14ac:dyDescent="0.3">
      <c r="A212" s="24" t="s">
        <v>283</v>
      </c>
      <c r="B212" s="26">
        <v>50.79</v>
      </c>
      <c r="C212" s="26">
        <v>36.32</v>
      </c>
      <c r="D212" s="26">
        <v>54.57</v>
      </c>
      <c r="E212" s="26">
        <v>55.88</v>
      </c>
      <c r="F212" s="26">
        <v>0.66</v>
      </c>
      <c r="G212" s="26">
        <v>18.75</v>
      </c>
      <c r="H212" s="26">
        <v>85.05</v>
      </c>
      <c r="I212" s="26">
        <v>42.72</v>
      </c>
      <c r="J212" s="26">
        <v>42.79</v>
      </c>
      <c r="K212" s="26">
        <v>30.36</v>
      </c>
      <c r="L212" s="26">
        <v>9.83</v>
      </c>
      <c r="M212" s="26">
        <v>4.5999999999999996</v>
      </c>
      <c r="N212" s="26">
        <v>34.450000000000003</v>
      </c>
      <c r="O212" s="42"/>
      <c r="P212" s="26">
        <v>47.73</v>
      </c>
    </row>
    <row r="213" spans="1:16" x14ac:dyDescent="0.3">
      <c r="A213" s="24" t="s">
        <v>284</v>
      </c>
      <c r="B213" s="26">
        <v>50.93</v>
      </c>
      <c r="C213" s="26">
        <v>36.54</v>
      </c>
      <c r="D213" s="26">
        <v>54.74</v>
      </c>
      <c r="E213" s="26">
        <v>55.91</v>
      </c>
      <c r="F213" s="26">
        <v>0.72</v>
      </c>
      <c r="G213" s="26">
        <v>18.84</v>
      </c>
      <c r="H213" s="26">
        <v>85.04</v>
      </c>
      <c r="I213" s="26">
        <v>43.36</v>
      </c>
      <c r="J213" s="26">
        <v>43.57</v>
      </c>
      <c r="K213" s="26">
        <v>31.39</v>
      </c>
      <c r="L213" s="26">
        <v>9.8699999999999992</v>
      </c>
      <c r="M213" s="26">
        <v>4.79</v>
      </c>
      <c r="N213" s="26">
        <v>34.85</v>
      </c>
      <c r="O213" s="42"/>
      <c r="P213" s="26">
        <v>47.92</v>
      </c>
    </row>
    <row r="214" spans="1:16" x14ac:dyDescent="0.3">
      <c r="A214" s="24" t="s">
        <v>285</v>
      </c>
      <c r="B214" s="26">
        <v>51.08</v>
      </c>
      <c r="C214" s="26">
        <v>36.76</v>
      </c>
      <c r="D214" s="26">
        <v>54.94</v>
      </c>
      <c r="E214" s="26">
        <v>56.01</v>
      </c>
      <c r="F214" s="26">
        <v>0.78</v>
      </c>
      <c r="G214" s="26">
        <v>18.86</v>
      </c>
      <c r="H214" s="26">
        <v>85.04</v>
      </c>
      <c r="I214" s="26">
        <v>44.21</v>
      </c>
      <c r="J214" s="26">
        <v>44.34</v>
      </c>
      <c r="K214" s="26">
        <v>32.549999999999997</v>
      </c>
      <c r="L214" s="26">
        <v>9.89</v>
      </c>
      <c r="M214" s="26">
        <v>4.9800000000000004</v>
      </c>
      <c r="N214" s="26">
        <v>35.24</v>
      </c>
      <c r="O214" s="42"/>
      <c r="P214" s="26">
        <v>48.12</v>
      </c>
    </row>
    <row r="215" spans="1:16" x14ac:dyDescent="0.3">
      <c r="A215" s="24" t="s">
        <v>286</v>
      </c>
      <c r="B215" s="26">
        <v>51.26</v>
      </c>
      <c r="C215" s="26">
        <v>36.979999999999997</v>
      </c>
      <c r="D215" s="26">
        <v>55.16</v>
      </c>
      <c r="E215" s="26">
        <v>56.19</v>
      </c>
      <c r="F215" s="26">
        <v>0.85</v>
      </c>
      <c r="G215" s="26">
        <v>18.93</v>
      </c>
      <c r="H215" s="26">
        <v>85.09</v>
      </c>
      <c r="I215" s="26">
        <v>45.1</v>
      </c>
      <c r="J215" s="26">
        <v>45.07</v>
      </c>
      <c r="K215" s="26">
        <v>33.79</v>
      </c>
      <c r="L215" s="26">
        <v>9.89</v>
      </c>
      <c r="M215" s="26">
        <v>5.2</v>
      </c>
      <c r="N215" s="26">
        <v>35.659999999999997</v>
      </c>
      <c r="O215" s="42"/>
      <c r="P215" s="26">
        <v>48.36</v>
      </c>
    </row>
    <row r="216" spans="1:16" x14ac:dyDescent="0.3">
      <c r="A216" s="24" t="s">
        <v>287</v>
      </c>
      <c r="B216" s="26">
        <v>51.45</v>
      </c>
      <c r="C216" s="26">
        <v>37.200000000000003</v>
      </c>
      <c r="D216" s="26">
        <v>55.34</v>
      </c>
      <c r="E216" s="26">
        <v>56.45</v>
      </c>
      <c r="F216" s="26">
        <v>0.92</v>
      </c>
      <c r="G216" s="26">
        <v>19.11</v>
      </c>
      <c r="H216" s="26">
        <v>85.21</v>
      </c>
      <c r="I216" s="26">
        <v>45.88</v>
      </c>
      <c r="J216" s="26">
        <v>45.77</v>
      </c>
      <c r="K216" s="26">
        <v>35.049999999999997</v>
      </c>
      <c r="L216" s="26">
        <v>9.89</v>
      </c>
      <c r="M216" s="26">
        <v>5.46</v>
      </c>
      <c r="N216" s="26">
        <v>36.1</v>
      </c>
      <c r="O216" s="42"/>
      <c r="P216" s="26">
        <v>48.61</v>
      </c>
    </row>
    <row r="217" spans="1:16" x14ac:dyDescent="0.3">
      <c r="A217" s="24" t="s">
        <v>288</v>
      </c>
      <c r="B217" s="26">
        <v>51.64</v>
      </c>
      <c r="C217" s="26">
        <v>37.43</v>
      </c>
      <c r="D217" s="26">
        <v>55.33</v>
      </c>
      <c r="E217" s="26">
        <v>56.72</v>
      </c>
      <c r="F217" s="26">
        <v>1</v>
      </c>
      <c r="G217" s="26">
        <v>19.399999999999999</v>
      </c>
      <c r="H217" s="26">
        <v>85.41</v>
      </c>
      <c r="I217" s="26">
        <v>46.45</v>
      </c>
      <c r="J217" s="26">
        <v>46.46</v>
      </c>
      <c r="K217" s="26">
        <v>36.26</v>
      </c>
      <c r="L217" s="26">
        <v>9.89</v>
      </c>
      <c r="M217" s="26">
        <v>5.75</v>
      </c>
      <c r="N217" s="26">
        <v>36.56</v>
      </c>
      <c r="O217" s="42"/>
      <c r="P217" s="26">
        <v>48.89</v>
      </c>
    </row>
    <row r="218" spans="1:16" x14ac:dyDescent="0.3">
      <c r="A218" s="24" t="s">
        <v>289</v>
      </c>
      <c r="B218" s="26">
        <v>51.83</v>
      </c>
      <c r="C218" s="26">
        <v>37.64</v>
      </c>
      <c r="D218" s="26">
        <v>55.31</v>
      </c>
      <c r="E218" s="26">
        <v>57</v>
      </c>
      <c r="F218" s="26">
        <v>1.0900000000000001</v>
      </c>
      <c r="G218" s="26">
        <v>19.760000000000002</v>
      </c>
      <c r="H218" s="26">
        <v>85.67</v>
      </c>
      <c r="I218" s="26">
        <v>46.81</v>
      </c>
      <c r="J218" s="26">
        <v>47.16</v>
      </c>
      <c r="K218" s="26">
        <v>37.380000000000003</v>
      </c>
      <c r="L218" s="26">
        <v>9.89</v>
      </c>
      <c r="M218" s="26">
        <v>6.08</v>
      </c>
      <c r="N218" s="26">
        <v>37.04</v>
      </c>
      <c r="O218" s="42"/>
      <c r="P218" s="26">
        <v>49.17</v>
      </c>
    </row>
    <row r="219" spans="1:16" x14ac:dyDescent="0.3">
      <c r="A219" s="24" t="s">
        <v>290</v>
      </c>
      <c r="B219" s="26">
        <v>52</v>
      </c>
      <c r="C219" s="26">
        <v>37.840000000000003</v>
      </c>
      <c r="D219" s="26">
        <v>55.23</v>
      </c>
      <c r="E219" s="26">
        <v>57.21</v>
      </c>
      <c r="F219" s="26">
        <v>1.19</v>
      </c>
      <c r="G219" s="26">
        <v>20.11</v>
      </c>
      <c r="H219" s="26">
        <v>85.95</v>
      </c>
      <c r="I219" s="26">
        <v>47.02</v>
      </c>
      <c r="J219" s="26">
        <v>47.95</v>
      </c>
      <c r="K219" s="26">
        <v>38.36</v>
      </c>
      <c r="L219" s="26">
        <v>9.9</v>
      </c>
      <c r="M219" s="26">
        <v>6.42</v>
      </c>
      <c r="N219" s="26">
        <v>37.53</v>
      </c>
      <c r="O219" s="42"/>
      <c r="P219" s="26">
        <v>49.44</v>
      </c>
    </row>
    <row r="220" spans="1:16" x14ac:dyDescent="0.3">
      <c r="A220" s="24" t="s">
        <v>291</v>
      </c>
      <c r="B220" s="26">
        <v>52.15</v>
      </c>
      <c r="C220" s="26">
        <v>38.03</v>
      </c>
      <c r="D220" s="26">
        <v>55.08</v>
      </c>
      <c r="E220" s="26">
        <v>57.3</v>
      </c>
      <c r="F220" s="26">
        <v>1.29</v>
      </c>
      <c r="G220" s="26">
        <v>20.38</v>
      </c>
      <c r="H220" s="26">
        <v>86.23</v>
      </c>
      <c r="I220" s="26">
        <v>47.2</v>
      </c>
      <c r="J220" s="26">
        <v>48.88</v>
      </c>
      <c r="K220" s="26">
        <v>39.159999999999997</v>
      </c>
      <c r="L220" s="26">
        <v>9.93</v>
      </c>
      <c r="M220" s="26">
        <v>6.77</v>
      </c>
      <c r="N220" s="26">
        <v>38.01</v>
      </c>
      <c r="O220" s="42"/>
      <c r="P220" s="26">
        <v>49.69</v>
      </c>
    </row>
    <row r="221" spans="1:16" x14ac:dyDescent="0.3">
      <c r="A221" s="24" t="s">
        <v>292</v>
      </c>
      <c r="B221" s="26">
        <v>52.28</v>
      </c>
      <c r="C221" s="26">
        <v>38.200000000000003</v>
      </c>
      <c r="D221" s="26">
        <v>54.88</v>
      </c>
      <c r="E221" s="26">
        <v>57.32</v>
      </c>
      <c r="F221" s="26">
        <v>1.4</v>
      </c>
      <c r="G221" s="26">
        <v>20.56</v>
      </c>
      <c r="H221" s="26">
        <v>86.52</v>
      </c>
      <c r="I221" s="26">
        <v>47.38</v>
      </c>
      <c r="J221" s="26">
        <v>49.95</v>
      </c>
      <c r="K221" s="26">
        <v>39.76</v>
      </c>
      <c r="L221" s="26">
        <v>10.01</v>
      </c>
      <c r="M221" s="26">
        <v>7.12</v>
      </c>
      <c r="N221" s="26">
        <v>38.479999999999997</v>
      </c>
      <c r="O221" s="42"/>
      <c r="P221" s="26">
        <v>49.93</v>
      </c>
    </row>
    <row r="222" spans="1:16" x14ac:dyDescent="0.3">
      <c r="A222" s="24" t="s">
        <v>293</v>
      </c>
      <c r="B222" s="26">
        <v>52.42</v>
      </c>
      <c r="C222" s="26">
        <v>38.369999999999997</v>
      </c>
      <c r="D222" s="26">
        <v>54.7</v>
      </c>
      <c r="E222" s="26">
        <v>57.25</v>
      </c>
      <c r="F222" s="26">
        <v>1.51</v>
      </c>
      <c r="G222" s="26">
        <v>20.63</v>
      </c>
      <c r="H222" s="26">
        <v>86.8</v>
      </c>
      <c r="I222" s="26">
        <v>47.57</v>
      </c>
      <c r="J222" s="26">
        <v>51.12</v>
      </c>
      <c r="K222" s="26">
        <v>40.15</v>
      </c>
      <c r="L222" s="26">
        <v>10.1</v>
      </c>
      <c r="M222" s="26">
        <v>7.48</v>
      </c>
      <c r="N222" s="26">
        <v>38.93</v>
      </c>
      <c r="O222" s="42"/>
      <c r="P222" s="26">
        <v>50.16</v>
      </c>
    </row>
    <row r="223" spans="1:16" x14ac:dyDescent="0.3">
      <c r="A223" s="24" t="s">
        <v>294</v>
      </c>
      <c r="B223" s="26">
        <v>52.59</v>
      </c>
      <c r="C223" s="26">
        <v>38.520000000000003</v>
      </c>
      <c r="D223" s="26">
        <v>54.57</v>
      </c>
      <c r="E223" s="26">
        <v>57.26</v>
      </c>
      <c r="F223" s="26">
        <v>1.63</v>
      </c>
      <c r="G223" s="26">
        <v>20.66</v>
      </c>
      <c r="H223" s="26">
        <v>87.07</v>
      </c>
      <c r="I223" s="26">
        <v>47.75</v>
      </c>
      <c r="J223" s="26">
        <v>52.31</v>
      </c>
      <c r="K223" s="26">
        <v>40.340000000000003</v>
      </c>
      <c r="L223" s="26">
        <v>10.220000000000001</v>
      </c>
      <c r="M223" s="26">
        <v>7.84</v>
      </c>
      <c r="N223" s="26">
        <v>39.380000000000003</v>
      </c>
      <c r="O223" s="42"/>
      <c r="P223" s="26">
        <v>50.4</v>
      </c>
    </row>
    <row r="224" spans="1:16" x14ac:dyDescent="0.3">
      <c r="A224" s="24" t="s">
        <v>295</v>
      </c>
      <c r="B224" s="26">
        <v>52.82</v>
      </c>
      <c r="C224" s="26">
        <v>38.67</v>
      </c>
      <c r="D224" s="26">
        <v>54.56</v>
      </c>
      <c r="E224" s="26">
        <v>57.43</v>
      </c>
      <c r="F224" s="26">
        <v>1.77</v>
      </c>
      <c r="G224" s="26">
        <v>20.7</v>
      </c>
      <c r="H224" s="26">
        <v>87.35</v>
      </c>
      <c r="I224" s="26">
        <v>47.88</v>
      </c>
      <c r="J224" s="26">
        <v>53.45</v>
      </c>
      <c r="K224" s="26">
        <v>40.340000000000003</v>
      </c>
      <c r="L224" s="26">
        <v>10.37</v>
      </c>
      <c r="M224" s="26">
        <v>8.2200000000000006</v>
      </c>
      <c r="N224" s="26">
        <v>39.840000000000003</v>
      </c>
      <c r="O224" s="42"/>
      <c r="P224" s="26">
        <v>50.67</v>
      </c>
    </row>
    <row r="225" spans="1:16" x14ac:dyDescent="0.3">
      <c r="A225" s="24" t="s">
        <v>296</v>
      </c>
      <c r="B225" s="26">
        <v>53.12</v>
      </c>
      <c r="C225" s="26">
        <v>38.799999999999997</v>
      </c>
      <c r="D225" s="26">
        <v>54.66</v>
      </c>
      <c r="E225" s="26">
        <v>57.73</v>
      </c>
      <c r="F225" s="26">
        <v>1.91</v>
      </c>
      <c r="G225" s="26">
        <v>20.77</v>
      </c>
      <c r="H225" s="26">
        <v>87.66</v>
      </c>
      <c r="I225" s="26">
        <v>47.96</v>
      </c>
      <c r="J225" s="26">
        <v>54.5</v>
      </c>
      <c r="K225" s="26">
        <v>40.22</v>
      </c>
      <c r="L225" s="26">
        <v>10.55</v>
      </c>
      <c r="M225" s="26">
        <v>8.6</v>
      </c>
      <c r="N225" s="26">
        <v>40.340000000000003</v>
      </c>
      <c r="O225" s="42"/>
      <c r="P225" s="26">
        <v>50.97</v>
      </c>
    </row>
    <row r="226" spans="1:16" x14ac:dyDescent="0.3">
      <c r="A226" s="24" t="s">
        <v>297</v>
      </c>
      <c r="B226" s="26">
        <v>53.51</v>
      </c>
      <c r="C226" s="26">
        <v>38.92</v>
      </c>
      <c r="D226" s="26">
        <v>54.84</v>
      </c>
      <c r="E226" s="26">
        <v>58.16</v>
      </c>
      <c r="F226" s="26">
        <v>2.0699999999999998</v>
      </c>
      <c r="G226" s="26">
        <v>20.89</v>
      </c>
      <c r="H226" s="26">
        <v>87.95</v>
      </c>
      <c r="I226" s="26">
        <v>47.99</v>
      </c>
      <c r="J226" s="26">
        <v>55.48</v>
      </c>
      <c r="K226" s="26">
        <v>40.04</v>
      </c>
      <c r="L226" s="26">
        <v>10.78</v>
      </c>
      <c r="M226" s="26">
        <v>9</v>
      </c>
      <c r="N226" s="26">
        <v>40.909999999999997</v>
      </c>
      <c r="O226" s="42"/>
      <c r="P226" s="26">
        <v>51.3</v>
      </c>
    </row>
    <row r="227" spans="1:16" x14ac:dyDescent="0.3">
      <c r="A227" s="24" t="s">
        <v>298</v>
      </c>
      <c r="B227" s="26">
        <v>53.97</v>
      </c>
      <c r="C227" s="26">
        <v>39.04</v>
      </c>
      <c r="D227" s="26">
        <v>55.08</v>
      </c>
      <c r="E227" s="26">
        <v>58.63</v>
      </c>
      <c r="F227" s="26">
        <v>2.2400000000000002</v>
      </c>
      <c r="G227" s="26">
        <v>21.07</v>
      </c>
      <c r="H227" s="26">
        <v>88.25</v>
      </c>
      <c r="I227" s="26">
        <v>47.98</v>
      </c>
      <c r="J227" s="26">
        <v>56.43</v>
      </c>
      <c r="K227" s="26">
        <v>39.909999999999997</v>
      </c>
      <c r="L227" s="26">
        <v>11.08</v>
      </c>
      <c r="M227" s="26">
        <v>9.43</v>
      </c>
      <c r="N227" s="26">
        <v>41.62</v>
      </c>
      <c r="O227" s="42"/>
      <c r="P227" s="26">
        <v>51.66</v>
      </c>
    </row>
    <row r="228" spans="1:16" x14ac:dyDescent="0.3">
      <c r="A228" s="24" t="s">
        <v>299</v>
      </c>
      <c r="B228" s="26">
        <v>54.49</v>
      </c>
      <c r="C228" s="26">
        <v>39.17</v>
      </c>
      <c r="D228" s="26">
        <v>55.32</v>
      </c>
      <c r="E228" s="26">
        <v>59.07</v>
      </c>
      <c r="F228" s="26">
        <v>2.42</v>
      </c>
      <c r="G228" s="26">
        <v>21.3</v>
      </c>
      <c r="H228" s="26">
        <v>88.54</v>
      </c>
      <c r="I228" s="26">
        <v>47.95</v>
      </c>
      <c r="J228" s="26">
        <v>57.41</v>
      </c>
      <c r="K228" s="26">
        <v>39.89</v>
      </c>
      <c r="L228" s="26">
        <v>11.44</v>
      </c>
      <c r="M228" s="26">
        <v>9.9</v>
      </c>
      <c r="N228" s="26">
        <v>42.48</v>
      </c>
      <c r="O228" s="42"/>
      <c r="P228" s="26">
        <v>52.06</v>
      </c>
    </row>
    <row r="229" spans="1:16" x14ac:dyDescent="0.3">
      <c r="A229" s="24" t="s">
        <v>300</v>
      </c>
      <c r="B229" s="26">
        <v>55.06</v>
      </c>
      <c r="C229" s="26">
        <v>39.31</v>
      </c>
      <c r="D229" s="26">
        <v>55.56</v>
      </c>
      <c r="E229" s="26">
        <v>59.36</v>
      </c>
      <c r="F229" s="26">
        <v>2.62</v>
      </c>
      <c r="G229" s="26">
        <v>21.56</v>
      </c>
      <c r="H229" s="26">
        <v>88.87</v>
      </c>
      <c r="I229" s="26">
        <v>47.92</v>
      </c>
      <c r="J229" s="26">
        <v>58.43</v>
      </c>
      <c r="K229" s="26">
        <v>40.01</v>
      </c>
      <c r="L229" s="26">
        <v>11.88</v>
      </c>
      <c r="M229" s="26">
        <v>10.45</v>
      </c>
      <c r="N229" s="26">
        <v>43.46</v>
      </c>
      <c r="O229" s="42"/>
      <c r="P229" s="26">
        <v>52.48</v>
      </c>
    </row>
    <row r="230" spans="1:16" x14ac:dyDescent="0.3">
      <c r="A230" s="24" t="s">
        <v>301</v>
      </c>
      <c r="B230" s="26">
        <v>55.7</v>
      </c>
      <c r="C230" s="26">
        <v>39.46</v>
      </c>
      <c r="D230" s="26">
        <v>55.78</v>
      </c>
      <c r="E230" s="26">
        <v>59.58</v>
      </c>
      <c r="F230" s="26">
        <v>2.83</v>
      </c>
      <c r="G230" s="26">
        <v>21.89</v>
      </c>
      <c r="H230" s="26">
        <v>89.1</v>
      </c>
      <c r="I230" s="26">
        <v>47.92</v>
      </c>
      <c r="J230" s="26">
        <v>59.47</v>
      </c>
      <c r="K230" s="26">
        <v>40.22</v>
      </c>
      <c r="L230" s="26">
        <v>12.37</v>
      </c>
      <c r="M230" s="26">
        <v>11.11</v>
      </c>
      <c r="N230" s="26">
        <v>44.48</v>
      </c>
      <c r="O230" s="42"/>
      <c r="P230" s="26">
        <v>52.9</v>
      </c>
    </row>
    <row r="231" spans="1:16" x14ac:dyDescent="0.3">
      <c r="A231" s="24" t="s">
        <v>302</v>
      </c>
      <c r="B231" s="26">
        <v>56.39</v>
      </c>
      <c r="C231" s="26">
        <v>39.619999999999997</v>
      </c>
      <c r="D231" s="26">
        <v>56.01</v>
      </c>
      <c r="E231" s="26">
        <v>59.79</v>
      </c>
      <c r="F231" s="26">
        <v>3.09</v>
      </c>
      <c r="G231" s="26">
        <v>22.29</v>
      </c>
      <c r="H231" s="26">
        <v>89.4</v>
      </c>
      <c r="I231" s="26">
        <v>47.95</v>
      </c>
      <c r="J231" s="26">
        <v>60.47</v>
      </c>
      <c r="K231" s="26">
        <v>40.46</v>
      </c>
      <c r="L231" s="26">
        <v>12.9</v>
      </c>
      <c r="M231" s="26">
        <v>11.91</v>
      </c>
      <c r="N231" s="26">
        <v>45.42</v>
      </c>
      <c r="O231" s="42"/>
      <c r="P231" s="26">
        <v>53.36</v>
      </c>
    </row>
    <row r="232" spans="1:16" x14ac:dyDescent="0.3">
      <c r="A232" s="24" t="s">
        <v>303</v>
      </c>
      <c r="B232" s="26">
        <v>57.13</v>
      </c>
      <c r="C232" s="26">
        <v>39.79</v>
      </c>
      <c r="D232" s="26">
        <v>56.26</v>
      </c>
      <c r="E232" s="26">
        <v>60.02</v>
      </c>
      <c r="F232" s="26">
        <v>3.4</v>
      </c>
      <c r="G232" s="26">
        <v>22.78</v>
      </c>
      <c r="H232" s="26">
        <v>89.8</v>
      </c>
      <c r="I232" s="26">
        <v>48.04</v>
      </c>
      <c r="J232" s="26">
        <v>61.4</v>
      </c>
      <c r="K232" s="26">
        <v>40.64</v>
      </c>
      <c r="L232" s="26">
        <v>13.44</v>
      </c>
      <c r="M232" s="26">
        <v>12.88</v>
      </c>
      <c r="N232" s="26">
        <v>46.18</v>
      </c>
      <c r="O232" s="42"/>
      <c r="P232" s="26">
        <v>53.86</v>
      </c>
    </row>
    <row r="233" spans="1:16" x14ac:dyDescent="0.3">
      <c r="A233" s="24" t="s">
        <v>304</v>
      </c>
      <c r="B233" s="26">
        <v>57.92</v>
      </c>
      <c r="C233" s="26">
        <v>39.97</v>
      </c>
      <c r="D233" s="26">
        <v>56.57</v>
      </c>
      <c r="E233" s="26">
        <v>60.29</v>
      </c>
      <c r="F233" s="26">
        <v>3.76</v>
      </c>
      <c r="G233" s="26">
        <v>23.35</v>
      </c>
      <c r="H233" s="26">
        <v>90.3</v>
      </c>
      <c r="I233" s="26">
        <v>48.2</v>
      </c>
      <c r="J233" s="26">
        <v>62.25</v>
      </c>
      <c r="K233" s="26">
        <v>40.75</v>
      </c>
      <c r="L233" s="26">
        <v>13.99</v>
      </c>
      <c r="M233" s="26">
        <v>14</v>
      </c>
      <c r="N233" s="26">
        <v>46.72</v>
      </c>
      <c r="O233" s="42"/>
      <c r="P233" s="26">
        <v>54.41</v>
      </c>
    </row>
    <row r="234" spans="1:16" x14ac:dyDescent="0.3">
      <c r="A234" s="24" t="s">
        <v>305</v>
      </c>
      <c r="B234" s="26">
        <v>58.74</v>
      </c>
      <c r="C234" s="26">
        <v>40.159999999999997</v>
      </c>
      <c r="D234" s="26">
        <v>56.93</v>
      </c>
      <c r="E234" s="26">
        <v>60.57</v>
      </c>
      <c r="F234" s="26">
        <v>4.16</v>
      </c>
      <c r="G234" s="26">
        <v>23.95</v>
      </c>
      <c r="H234" s="26">
        <v>91</v>
      </c>
      <c r="I234" s="26">
        <v>48.45</v>
      </c>
      <c r="J234" s="26">
        <v>63.09</v>
      </c>
      <c r="K234" s="26">
        <v>40.799999999999997</v>
      </c>
      <c r="L234" s="26">
        <v>14.56</v>
      </c>
      <c r="M234" s="26">
        <v>15.19</v>
      </c>
      <c r="N234" s="26">
        <v>47.09</v>
      </c>
      <c r="O234" s="42"/>
      <c r="P234" s="26">
        <v>55</v>
      </c>
    </row>
    <row r="235" spans="1:16" x14ac:dyDescent="0.3">
      <c r="A235" s="24" t="s">
        <v>306</v>
      </c>
      <c r="B235" s="26">
        <v>59.59</v>
      </c>
      <c r="C235" s="26">
        <v>40.35</v>
      </c>
      <c r="D235" s="26">
        <v>57.37</v>
      </c>
      <c r="E235" s="26">
        <v>60.82</v>
      </c>
      <c r="F235" s="26">
        <v>4.53</v>
      </c>
      <c r="G235" s="26">
        <v>24.51</v>
      </c>
      <c r="H235" s="26">
        <v>91.61</v>
      </c>
      <c r="I235" s="26">
        <v>48.82</v>
      </c>
      <c r="J235" s="26">
        <v>63.99</v>
      </c>
      <c r="K235" s="26">
        <v>40.85</v>
      </c>
      <c r="L235" s="26">
        <v>15.18</v>
      </c>
      <c r="M235" s="26">
        <v>16.32</v>
      </c>
      <c r="N235" s="26">
        <v>47.39</v>
      </c>
      <c r="O235" s="42"/>
      <c r="P235" s="26">
        <v>55.59</v>
      </c>
    </row>
    <row r="236" spans="1:16" x14ac:dyDescent="0.3">
      <c r="A236" s="24" t="s">
        <v>307</v>
      </c>
      <c r="B236" s="26">
        <v>60.46</v>
      </c>
      <c r="C236" s="26">
        <v>40.57</v>
      </c>
      <c r="D236" s="26">
        <v>57.87</v>
      </c>
      <c r="E236" s="26">
        <v>60.97</v>
      </c>
      <c r="F236" s="26">
        <v>4.8499999999999996</v>
      </c>
      <c r="G236" s="26">
        <v>24.98</v>
      </c>
      <c r="H236" s="26">
        <v>92.14</v>
      </c>
      <c r="I236" s="26">
        <v>49.31</v>
      </c>
      <c r="J236" s="26">
        <v>65.03</v>
      </c>
      <c r="K236" s="26">
        <v>40.97</v>
      </c>
      <c r="L236" s="26">
        <v>15.86</v>
      </c>
      <c r="M236" s="26">
        <v>17.28</v>
      </c>
      <c r="N236" s="26">
        <v>47.72</v>
      </c>
      <c r="O236" s="42"/>
      <c r="P236" s="26">
        <v>56.17</v>
      </c>
    </row>
    <row r="237" spans="1:16" x14ac:dyDescent="0.3">
      <c r="A237" s="24" t="s">
        <v>308</v>
      </c>
      <c r="B237" s="26">
        <v>61.34</v>
      </c>
      <c r="C237" s="26">
        <v>40.81</v>
      </c>
      <c r="D237" s="26">
        <v>58.41</v>
      </c>
      <c r="E237" s="26">
        <v>61.02</v>
      </c>
      <c r="F237" s="26">
        <v>5.0999999999999996</v>
      </c>
      <c r="G237" s="26">
        <v>25.38</v>
      </c>
      <c r="H237" s="26">
        <v>92.68</v>
      </c>
      <c r="I237" s="26">
        <v>49.91</v>
      </c>
      <c r="J237" s="26">
        <v>66.23</v>
      </c>
      <c r="K237" s="26">
        <v>41.2</v>
      </c>
      <c r="L237" s="26">
        <v>16.600000000000001</v>
      </c>
      <c r="M237" s="26">
        <v>18.07</v>
      </c>
      <c r="N237" s="26">
        <v>48.12</v>
      </c>
      <c r="O237" s="42"/>
      <c r="P237" s="26">
        <v>56.77</v>
      </c>
    </row>
    <row r="238" spans="1:16" x14ac:dyDescent="0.3">
      <c r="A238" s="24" t="s">
        <v>309</v>
      </c>
      <c r="B238" s="26">
        <v>62.2</v>
      </c>
      <c r="C238" s="26">
        <v>41.1</v>
      </c>
      <c r="D238" s="26">
        <v>58.97</v>
      </c>
      <c r="E238" s="26">
        <v>60.97</v>
      </c>
      <c r="F238" s="26">
        <v>5.3</v>
      </c>
      <c r="G238" s="26">
        <v>25.71</v>
      </c>
      <c r="H238" s="26">
        <v>93.17</v>
      </c>
      <c r="I238" s="26">
        <v>50.61</v>
      </c>
      <c r="J238" s="26">
        <v>67.59</v>
      </c>
      <c r="K238" s="26">
        <v>41.57</v>
      </c>
      <c r="L238" s="26">
        <v>17.32</v>
      </c>
      <c r="M238" s="26">
        <v>18.71</v>
      </c>
      <c r="N238" s="26">
        <v>48.59</v>
      </c>
      <c r="O238" s="42"/>
      <c r="P238" s="26">
        <v>57.35</v>
      </c>
    </row>
    <row r="239" spans="1:16" x14ac:dyDescent="0.3">
      <c r="A239" s="24" t="s">
        <v>310</v>
      </c>
      <c r="B239" s="26">
        <v>63.02</v>
      </c>
      <c r="C239" s="26">
        <v>41.46</v>
      </c>
      <c r="D239" s="26">
        <v>59.48</v>
      </c>
      <c r="E239" s="26">
        <v>60.86</v>
      </c>
      <c r="F239" s="26">
        <v>5.51</v>
      </c>
      <c r="G239" s="26">
        <v>26.04</v>
      </c>
      <c r="H239" s="26">
        <v>93.71</v>
      </c>
      <c r="I239" s="26">
        <v>51.32</v>
      </c>
      <c r="J239" s="26">
        <v>69.040000000000006</v>
      </c>
      <c r="K239" s="26">
        <v>42.08</v>
      </c>
      <c r="L239" s="26">
        <v>17.96</v>
      </c>
      <c r="M239" s="26">
        <v>19.350000000000001</v>
      </c>
      <c r="N239" s="26">
        <v>49.08</v>
      </c>
      <c r="O239" s="42"/>
      <c r="P239" s="26">
        <v>57.95</v>
      </c>
    </row>
    <row r="240" spans="1:16" x14ac:dyDescent="0.3">
      <c r="A240" s="24" t="s">
        <v>311</v>
      </c>
      <c r="B240" s="26">
        <v>63.77</v>
      </c>
      <c r="C240" s="26">
        <v>41.91</v>
      </c>
      <c r="D240" s="26">
        <v>59.92</v>
      </c>
      <c r="E240" s="26">
        <v>60.77</v>
      </c>
      <c r="F240" s="26">
        <v>5.78</v>
      </c>
      <c r="G240" s="26">
        <v>26.47</v>
      </c>
      <c r="H240" s="26">
        <v>94.42</v>
      </c>
      <c r="I240" s="26">
        <v>51.97</v>
      </c>
      <c r="J240" s="26">
        <v>70.5</v>
      </c>
      <c r="K240" s="26">
        <v>42.69</v>
      </c>
      <c r="L240" s="26">
        <v>18.440000000000001</v>
      </c>
      <c r="M240" s="26">
        <v>20.149999999999999</v>
      </c>
      <c r="N240" s="26">
        <v>49.53</v>
      </c>
      <c r="O240" s="42"/>
      <c r="P240" s="26">
        <v>58.57</v>
      </c>
    </row>
    <row r="241" spans="1:16" x14ac:dyDescent="0.3">
      <c r="A241" s="24" t="s">
        <v>312</v>
      </c>
      <c r="B241" s="26">
        <v>64.430000000000007</v>
      </c>
      <c r="C241" s="26">
        <v>42.45</v>
      </c>
      <c r="D241" s="26">
        <v>60.26</v>
      </c>
      <c r="E241" s="26">
        <v>60.7</v>
      </c>
      <c r="F241" s="26">
        <v>6.13</v>
      </c>
      <c r="G241" s="26">
        <v>27</v>
      </c>
      <c r="H241" s="26">
        <v>95.37</v>
      </c>
      <c r="I241" s="26">
        <v>52.5</v>
      </c>
      <c r="J241" s="26">
        <v>71.94</v>
      </c>
      <c r="K241" s="26">
        <v>43.38</v>
      </c>
      <c r="L241" s="26">
        <v>18.75</v>
      </c>
      <c r="M241" s="26">
        <v>21.11</v>
      </c>
      <c r="N241" s="26">
        <v>49.92</v>
      </c>
      <c r="O241" s="42"/>
      <c r="P241" s="26">
        <v>59.23</v>
      </c>
    </row>
    <row r="242" spans="1:16" x14ac:dyDescent="0.3">
      <c r="A242" s="24" t="s">
        <v>313</v>
      </c>
      <c r="B242" s="26">
        <v>65.02</v>
      </c>
      <c r="C242" s="26">
        <v>43.08</v>
      </c>
      <c r="D242" s="26">
        <v>60.5</v>
      </c>
      <c r="E242" s="26">
        <v>60.66</v>
      </c>
      <c r="F242" s="26">
        <v>6.53</v>
      </c>
      <c r="G242" s="26">
        <v>27.57</v>
      </c>
      <c r="H242" s="26">
        <v>96.43</v>
      </c>
      <c r="I242" s="26">
        <v>52.9</v>
      </c>
      <c r="J242" s="26">
        <v>73.319999999999993</v>
      </c>
      <c r="K242" s="26">
        <v>44.05</v>
      </c>
      <c r="L242" s="26">
        <v>18.920000000000002</v>
      </c>
      <c r="M242" s="26">
        <v>22.12</v>
      </c>
      <c r="N242" s="26">
        <v>50.25</v>
      </c>
      <c r="O242" s="42"/>
      <c r="P242" s="26">
        <v>59.88</v>
      </c>
    </row>
    <row r="243" spans="1:16" x14ac:dyDescent="0.3">
      <c r="A243" s="24" t="s">
        <v>314</v>
      </c>
      <c r="B243" s="26">
        <v>65.540000000000006</v>
      </c>
      <c r="C243" s="26">
        <v>43.79</v>
      </c>
      <c r="D243" s="26">
        <v>60.69</v>
      </c>
      <c r="E243" s="26">
        <v>60.58</v>
      </c>
      <c r="F243" s="26">
        <v>6.92</v>
      </c>
      <c r="G243" s="26">
        <v>28.07</v>
      </c>
      <c r="H243" s="26">
        <v>97.45</v>
      </c>
      <c r="I243" s="26">
        <v>53.19</v>
      </c>
      <c r="J243" s="26">
        <v>74.62</v>
      </c>
      <c r="K243" s="26">
        <v>44.62</v>
      </c>
      <c r="L243" s="26">
        <v>19</v>
      </c>
      <c r="M243" s="26">
        <v>22.97</v>
      </c>
      <c r="N243" s="26">
        <v>50.53</v>
      </c>
      <c r="O243" s="42"/>
      <c r="P243" s="26">
        <v>60.5</v>
      </c>
    </row>
    <row r="244" spans="1:16" x14ac:dyDescent="0.3">
      <c r="A244" s="24" t="s">
        <v>315</v>
      </c>
      <c r="B244" s="26">
        <v>66.03</v>
      </c>
      <c r="C244" s="26">
        <v>44.54</v>
      </c>
      <c r="D244" s="26">
        <v>60.85</v>
      </c>
      <c r="E244" s="26">
        <v>60.41</v>
      </c>
      <c r="F244" s="26">
        <v>7.22</v>
      </c>
      <c r="G244" s="26">
        <v>28.36</v>
      </c>
      <c r="H244" s="26">
        <v>98.3</v>
      </c>
      <c r="I244" s="26">
        <v>53.41</v>
      </c>
      <c r="J244" s="26">
        <v>75.86</v>
      </c>
      <c r="K244" s="26">
        <v>45.01</v>
      </c>
      <c r="L244" s="26">
        <v>19.05</v>
      </c>
      <c r="M244" s="26">
        <v>23.44</v>
      </c>
      <c r="N244" s="26">
        <v>50.79</v>
      </c>
      <c r="O244" s="42"/>
      <c r="P244" s="26">
        <v>61.04</v>
      </c>
    </row>
    <row r="245" spans="1:16" x14ac:dyDescent="0.3">
      <c r="A245" s="24" t="s">
        <v>316</v>
      </c>
      <c r="B245" s="26">
        <v>66.5</v>
      </c>
      <c r="C245" s="26">
        <v>45.31</v>
      </c>
      <c r="D245" s="26">
        <v>61.02</v>
      </c>
      <c r="E245" s="26">
        <v>60.13</v>
      </c>
      <c r="F245" s="26">
        <v>7.46</v>
      </c>
      <c r="G245" s="26">
        <v>28.38</v>
      </c>
      <c r="H245" s="26">
        <v>98.9</v>
      </c>
      <c r="I245" s="26">
        <v>53.62</v>
      </c>
      <c r="J245" s="26">
        <v>77.27</v>
      </c>
      <c r="K245" s="26">
        <v>45.2</v>
      </c>
      <c r="L245" s="26">
        <v>19.07</v>
      </c>
      <c r="M245" s="26">
        <v>23.56</v>
      </c>
      <c r="N245" s="26">
        <v>51.05</v>
      </c>
      <c r="O245" s="42"/>
      <c r="P245" s="26">
        <v>61.52</v>
      </c>
    </row>
    <row r="246" spans="1:16" x14ac:dyDescent="0.3">
      <c r="A246" s="24" t="s">
        <v>317</v>
      </c>
      <c r="B246" s="26">
        <v>66.959999999999994</v>
      </c>
      <c r="C246" s="26">
        <v>46.06</v>
      </c>
      <c r="D246" s="26">
        <v>61.19</v>
      </c>
      <c r="E246" s="26">
        <v>59.76</v>
      </c>
      <c r="F246" s="26">
        <v>7.59</v>
      </c>
      <c r="G246" s="26">
        <v>28.15</v>
      </c>
      <c r="H246" s="26">
        <v>99.27</v>
      </c>
      <c r="I246" s="26">
        <v>53.88</v>
      </c>
      <c r="J246" s="26">
        <v>78.59</v>
      </c>
      <c r="K246" s="26">
        <v>45.21</v>
      </c>
      <c r="L246" s="26">
        <v>19.09</v>
      </c>
      <c r="M246" s="26">
        <v>23.29</v>
      </c>
      <c r="N246" s="26">
        <v>51.32</v>
      </c>
      <c r="O246" s="42"/>
      <c r="P246" s="26">
        <v>61.92</v>
      </c>
    </row>
    <row r="247" spans="1:16" x14ac:dyDescent="0.3">
      <c r="A247" s="24" t="s">
        <v>318</v>
      </c>
      <c r="B247" s="26">
        <v>67.41</v>
      </c>
      <c r="C247" s="26">
        <v>46.79</v>
      </c>
      <c r="D247" s="26">
        <v>61.36</v>
      </c>
      <c r="E247" s="26">
        <v>59.38</v>
      </c>
      <c r="F247" s="26">
        <v>7.68</v>
      </c>
      <c r="G247" s="26">
        <v>27.76</v>
      </c>
      <c r="H247" s="26">
        <v>99.51</v>
      </c>
      <c r="I247" s="26">
        <v>54.23</v>
      </c>
      <c r="J247" s="26">
        <v>79.78</v>
      </c>
      <c r="K247" s="26">
        <v>45.09</v>
      </c>
      <c r="L247" s="26">
        <v>19.09</v>
      </c>
      <c r="M247" s="26">
        <v>22.82</v>
      </c>
      <c r="N247" s="26">
        <v>51.6</v>
      </c>
      <c r="O247" s="42"/>
      <c r="P247" s="26">
        <v>62.27</v>
      </c>
    </row>
    <row r="248" spans="1:16" x14ac:dyDescent="0.3">
      <c r="A248" s="24" t="s">
        <v>319</v>
      </c>
      <c r="B248" s="26">
        <v>67.84</v>
      </c>
      <c r="C248" s="26">
        <v>47.47</v>
      </c>
      <c r="D248" s="26">
        <v>61.51</v>
      </c>
      <c r="E248" s="26">
        <v>59.01</v>
      </c>
      <c r="F248" s="26">
        <v>7.83</v>
      </c>
      <c r="G248" s="26">
        <v>27.33</v>
      </c>
      <c r="H248" s="26">
        <v>99.73</v>
      </c>
      <c r="I248" s="26">
        <v>54.73</v>
      </c>
      <c r="J248" s="26">
        <v>81.06</v>
      </c>
      <c r="K248" s="26">
        <v>44.92</v>
      </c>
      <c r="L248" s="26">
        <v>19.05</v>
      </c>
      <c r="M248" s="26">
        <v>22.37</v>
      </c>
      <c r="N248" s="26">
        <v>51.9</v>
      </c>
      <c r="O248" s="42"/>
      <c r="P248" s="26">
        <v>62.62</v>
      </c>
    </row>
    <row r="249" spans="1:16" x14ac:dyDescent="0.3">
      <c r="A249" s="24" t="s">
        <v>320</v>
      </c>
      <c r="B249" s="26">
        <v>68.25</v>
      </c>
      <c r="C249" s="26">
        <v>48.11</v>
      </c>
      <c r="D249" s="26">
        <v>61.64</v>
      </c>
      <c r="E249" s="26">
        <v>58.68</v>
      </c>
      <c r="F249" s="26">
        <v>8.0500000000000007</v>
      </c>
      <c r="G249" s="26">
        <v>26.92</v>
      </c>
      <c r="H249" s="26">
        <v>99.96</v>
      </c>
      <c r="I249" s="26">
        <v>55.41</v>
      </c>
      <c r="J249" s="26">
        <v>82.5</v>
      </c>
      <c r="K249" s="26">
        <v>44.72</v>
      </c>
      <c r="L249" s="26">
        <v>18.98</v>
      </c>
      <c r="M249" s="26">
        <v>22.05</v>
      </c>
      <c r="N249" s="26">
        <v>52.22</v>
      </c>
      <c r="O249" s="42"/>
      <c r="P249" s="26">
        <v>62.98</v>
      </c>
    </row>
    <row r="250" spans="1:16" x14ac:dyDescent="0.3">
      <c r="A250" s="24" t="s">
        <v>321</v>
      </c>
      <c r="B250" s="26">
        <v>68.61</v>
      </c>
      <c r="C250" s="26">
        <v>48.71</v>
      </c>
      <c r="D250" s="26">
        <v>61.74</v>
      </c>
      <c r="E250" s="26">
        <v>58.44</v>
      </c>
      <c r="F250" s="26">
        <v>8.39</v>
      </c>
      <c r="G250" s="26">
        <v>26.57</v>
      </c>
      <c r="H250" s="26">
        <v>100.29</v>
      </c>
      <c r="I250" s="26">
        <v>56.33</v>
      </c>
      <c r="J250" s="26">
        <v>84.08</v>
      </c>
      <c r="K250" s="26">
        <v>44.49</v>
      </c>
      <c r="L250" s="26">
        <v>18.899999999999999</v>
      </c>
      <c r="M250" s="26">
        <v>21.89</v>
      </c>
      <c r="N250" s="26">
        <v>52.6</v>
      </c>
      <c r="O250" s="42"/>
      <c r="P250" s="26">
        <v>63.35</v>
      </c>
    </row>
    <row r="251" spans="1:16" x14ac:dyDescent="0.3">
      <c r="A251" s="24" t="s">
        <v>322</v>
      </c>
      <c r="B251" s="26">
        <v>68.959999999999994</v>
      </c>
      <c r="C251" s="26">
        <v>49.26</v>
      </c>
      <c r="D251" s="26">
        <v>61.85</v>
      </c>
      <c r="E251" s="26">
        <v>58.32</v>
      </c>
      <c r="F251" s="26">
        <v>8.82</v>
      </c>
      <c r="G251" s="26">
        <v>26.32</v>
      </c>
      <c r="H251" s="26">
        <v>100.64</v>
      </c>
      <c r="I251" s="26">
        <v>57.55</v>
      </c>
      <c r="J251" s="26">
        <v>85.42</v>
      </c>
      <c r="K251" s="26">
        <v>44.21</v>
      </c>
      <c r="L251" s="26">
        <v>18.82</v>
      </c>
      <c r="M251" s="26">
        <v>21.95</v>
      </c>
      <c r="N251" s="26">
        <v>53.06</v>
      </c>
      <c r="O251" s="42"/>
      <c r="P251" s="26">
        <v>63.71</v>
      </c>
    </row>
    <row r="252" spans="1:16" x14ac:dyDescent="0.3">
      <c r="A252" s="24" t="s">
        <v>323</v>
      </c>
      <c r="B252" s="26">
        <v>69.290000000000006</v>
      </c>
      <c r="C252" s="26">
        <v>49.76</v>
      </c>
      <c r="D252" s="26">
        <v>62</v>
      </c>
      <c r="E252" s="26">
        <v>58.3</v>
      </c>
      <c r="F252" s="26">
        <v>9.3000000000000007</v>
      </c>
      <c r="G252" s="26">
        <v>26.15</v>
      </c>
      <c r="H252" s="26">
        <v>100.92</v>
      </c>
      <c r="I252" s="26">
        <v>59.14</v>
      </c>
      <c r="J252" s="26">
        <v>86.71</v>
      </c>
      <c r="K252" s="26">
        <v>43.85</v>
      </c>
      <c r="L252" s="26">
        <v>18.77</v>
      </c>
      <c r="M252" s="26">
        <v>22.19</v>
      </c>
      <c r="N252" s="26">
        <v>53.62</v>
      </c>
      <c r="O252" s="42"/>
      <c r="P252" s="26">
        <v>64.06</v>
      </c>
    </row>
    <row r="253" spans="1:16" x14ac:dyDescent="0.3">
      <c r="A253" s="24" t="s">
        <v>324</v>
      </c>
      <c r="B253" s="26">
        <v>69.62</v>
      </c>
      <c r="C253" s="26">
        <v>50.23</v>
      </c>
      <c r="D253" s="26">
        <v>62.18</v>
      </c>
      <c r="E253" s="26">
        <v>58.36</v>
      </c>
      <c r="F253" s="26">
        <v>9.81</v>
      </c>
      <c r="G253" s="26">
        <v>26.08</v>
      </c>
      <c r="H253" s="26">
        <v>101.14</v>
      </c>
      <c r="I253" s="26">
        <v>61.11</v>
      </c>
      <c r="J253" s="26">
        <v>87.87</v>
      </c>
      <c r="K253" s="26">
        <v>43.4</v>
      </c>
      <c r="L253" s="26">
        <v>18.78</v>
      </c>
      <c r="M253" s="26">
        <v>22.62</v>
      </c>
      <c r="N253" s="26">
        <v>54.29</v>
      </c>
      <c r="O253" s="42"/>
      <c r="P253" s="26">
        <v>64.41</v>
      </c>
    </row>
    <row r="254" spans="1:16" x14ac:dyDescent="0.3">
      <c r="A254" s="24" t="s">
        <v>325</v>
      </c>
      <c r="B254" s="26">
        <v>69.97</v>
      </c>
      <c r="C254" s="26">
        <v>50.68</v>
      </c>
      <c r="D254" s="26">
        <v>62.4</v>
      </c>
      <c r="E254" s="26">
        <v>58.47</v>
      </c>
      <c r="F254" s="26">
        <v>10.34</v>
      </c>
      <c r="G254" s="26">
        <v>26.11</v>
      </c>
      <c r="H254" s="26">
        <v>101.26</v>
      </c>
      <c r="I254" s="26">
        <v>63.36</v>
      </c>
      <c r="J254" s="26">
        <v>88.8</v>
      </c>
      <c r="K254" s="26">
        <v>42.9</v>
      </c>
      <c r="L254" s="26">
        <v>18.84</v>
      </c>
      <c r="M254" s="26">
        <v>23.22</v>
      </c>
      <c r="N254" s="26">
        <v>55.04</v>
      </c>
      <c r="O254" s="42"/>
      <c r="P254" s="26">
        <v>64.739999999999995</v>
      </c>
    </row>
    <row r="255" spans="1:16" x14ac:dyDescent="0.3">
      <c r="A255" s="24" t="s">
        <v>326</v>
      </c>
      <c r="B255" s="26">
        <v>70.33</v>
      </c>
      <c r="C255" s="26">
        <v>51.11</v>
      </c>
      <c r="D255" s="26">
        <v>62.61</v>
      </c>
      <c r="E255" s="26">
        <v>58.62</v>
      </c>
      <c r="F255" s="26">
        <v>10.93</v>
      </c>
      <c r="G255" s="26">
        <v>26.24</v>
      </c>
      <c r="H255" s="26">
        <v>101.39</v>
      </c>
      <c r="I255" s="26">
        <v>65.59</v>
      </c>
      <c r="J255" s="26">
        <v>89.6</v>
      </c>
      <c r="K255" s="26">
        <v>42.39</v>
      </c>
      <c r="L255" s="26">
        <v>18.97</v>
      </c>
      <c r="M255" s="26">
        <v>24.02</v>
      </c>
      <c r="N255" s="26">
        <v>55.85</v>
      </c>
      <c r="O255" s="42"/>
      <c r="P255" s="26">
        <v>65.069999999999993</v>
      </c>
    </row>
    <row r="256" spans="1:16" x14ac:dyDescent="0.3">
      <c r="A256" s="24" t="s">
        <v>327</v>
      </c>
      <c r="B256" s="26">
        <v>70.7</v>
      </c>
      <c r="C256" s="26">
        <v>51.53</v>
      </c>
      <c r="D256" s="26">
        <v>62.79</v>
      </c>
      <c r="E256" s="26">
        <v>58.74</v>
      </c>
      <c r="F256" s="26">
        <v>11.62</v>
      </c>
      <c r="G256" s="26">
        <v>26.51</v>
      </c>
      <c r="H256" s="26">
        <v>101.55</v>
      </c>
      <c r="I256" s="26">
        <v>67.430000000000007</v>
      </c>
      <c r="J256" s="26">
        <v>90.04</v>
      </c>
      <c r="K256" s="26">
        <v>41.92</v>
      </c>
      <c r="L256" s="26">
        <v>19.170000000000002</v>
      </c>
      <c r="M256" s="26">
        <v>25.03</v>
      </c>
      <c r="N256" s="26">
        <v>56.67</v>
      </c>
      <c r="O256" s="42"/>
      <c r="P256" s="26">
        <v>65.41</v>
      </c>
    </row>
    <row r="257" spans="1:16" x14ac:dyDescent="0.3">
      <c r="A257" s="24" t="s">
        <v>328</v>
      </c>
      <c r="B257" s="26">
        <v>71.099999999999994</v>
      </c>
      <c r="C257" s="26">
        <v>51.95</v>
      </c>
      <c r="D257" s="26">
        <v>62.96</v>
      </c>
      <c r="E257" s="26">
        <v>58.74</v>
      </c>
      <c r="F257" s="26">
        <v>12.45</v>
      </c>
      <c r="G257" s="26">
        <v>26.91</v>
      </c>
      <c r="H257" s="26">
        <v>101.8</v>
      </c>
      <c r="I257" s="26">
        <v>68.63</v>
      </c>
      <c r="J257" s="26">
        <v>90.02</v>
      </c>
      <c r="K257" s="26">
        <v>41.53</v>
      </c>
      <c r="L257" s="26">
        <v>19.41</v>
      </c>
      <c r="M257" s="26">
        <v>26.26</v>
      </c>
      <c r="N257" s="26">
        <v>57.49</v>
      </c>
      <c r="O257" s="42"/>
      <c r="P257" s="26">
        <v>65.75</v>
      </c>
    </row>
    <row r="258" spans="1:16" x14ac:dyDescent="0.3">
      <c r="A258" s="24" t="s">
        <v>329</v>
      </c>
      <c r="B258" s="26">
        <v>71.52</v>
      </c>
      <c r="C258" s="26">
        <v>52.38</v>
      </c>
      <c r="D258" s="26">
        <v>63.15</v>
      </c>
      <c r="E258" s="26">
        <v>58.57</v>
      </c>
      <c r="F258" s="26">
        <v>13.48</v>
      </c>
      <c r="G258" s="26">
        <v>27.46</v>
      </c>
      <c r="H258" s="26">
        <v>102.13</v>
      </c>
      <c r="I258" s="26">
        <v>69.13</v>
      </c>
      <c r="J258" s="26">
        <v>89.62</v>
      </c>
      <c r="K258" s="26">
        <v>41.19</v>
      </c>
      <c r="L258" s="26">
        <v>19.66</v>
      </c>
      <c r="M258" s="26">
        <v>27.64</v>
      </c>
      <c r="N258" s="26">
        <v>58.31</v>
      </c>
      <c r="O258" s="42"/>
      <c r="P258" s="26">
        <v>66.08</v>
      </c>
    </row>
    <row r="259" spans="1:16" x14ac:dyDescent="0.3">
      <c r="A259" s="24" t="s">
        <v>330</v>
      </c>
      <c r="B259" s="26">
        <v>71.95</v>
      </c>
      <c r="C259" s="26">
        <v>52.82</v>
      </c>
      <c r="D259" s="26">
        <v>63.4</v>
      </c>
      <c r="E259" s="26">
        <v>58.29</v>
      </c>
      <c r="F259" s="26">
        <v>14.74</v>
      </c>
      <c r="G259" s="26">
        <v>28.15</v>
      </c>
      <c r="H259" s="26">
        <v>102.53</v>
      </c>
      <c r="I259" s="26">
        <v>68.95</v>
      </c>
      <c r="J259" s="26">
        <v>89.12</v>
      </c>
      <c r="K259" s="26">
        <v>40.869999999999997</v>
      </c>
      <c r="L259" s="26">
        <v>19.899999999999999</v>
      </c>
      <c r="M259" s="26">
        <v>29.13</v>
      </c>
      <c r="N259" s="26">
        <v>59.16</v>
      </c>
      <c r="O259" s="42"/>
      <c r="P259" s="26">
        <v>66.44</v>
      </c>
    </row>
    <row r="260" spans="1:16" x14ac:dyDescent="0.3">
      <c r="A260" s="24" t="s">
        <v>331</v>
      </c>
      <c r="B260" s="26">
        <v>72.400000000000006</v>
      </c>
      <c r="C260" s="26">
        <v>53.28</v>
      </c>
      <c r="D260" s="26">
        <v>63.76</v>
      </c>
      <c r="E260" s="26">
        <v>58</v>
      </c>
      <c r="F260" s="26">
        <v>16.260000000000002</v>
      </c>
      <c r="G260" s="26">
        <v>28.99</v>
      </c>
      <c r="H260" s="26">
        <v>103.01</v>
      </c>
      <c r="I260" s="26">
        <v>68.16</v>
      </c>
      <c r="J260" s="26">
        <v>88.73</v>
      </c>
      <c r="K260" s="26">
        <v>40.54</v>
      </c>
      <c r="L260" s="26">
        <v>20.09</v>
      </c>
      <c r="M260" s="26">
        <v>30.65</v>
      </c>
      <c r="N260" s="26">
        <v>60.05</v>
      </c>
      <c r="O260" s="42"/>
      <c r="P260" s="26">
        <v>66.83</v>
      </c>
    </row>
    <row r="261" spans="1:16" x14ac:dyDescent="0.3">
      <c r="A261" s="24" t="s">
        <v>332</v>
      </c>
      <c r="B261" s="26">
        <v>72.88</v>
      </c>
      <c r="C261" s="26">
        <v>53.76</v>
      </c>
      <c r="D261" s="26">
        <v>64.25</v>
      </c>
      <c r="E261" s="26">
        <v>57.77</v>
      </c>
      <c r="F261" s="26">
        <v>18.04</v>
      </c>
      <c r="G261" s="26">
        <v>29.94</v>
      </c>
      <c r="H261" s="26">
        <v>103.56</v>
      </c>
      <c r="I261" s="26">
        <v>66.94</v>
      </c>
      <c r="J261" s="26">
        <v>88.49</v>
      </c>
      <c r="K261" s="26">
        <v>40.19</v>
      </c>
      <c r="L261" s="26">
        <v>20.25</v>
      </c>
      <c r="M261" s="26">
        <v>32.15</v>
      </c>
      <c r="N261" s="26">
        <v>60.98</v>
      </c>
      <c r="O261" s="42"/>
      <c r="P261" s="26">
        <v>67.260000000000005</v>
      </c>
    </row>
    <row r="262" spans="1:16" x14ac:dyDescent="0.3">
      <c r="A262" s="24" t="s">
        <v>333</v>
      </c>
      <c r="B262" s="26">
        <v>73.400000000000006</v>
      </c>
      <c r="C262" s="26">
        <v>54.24</v>
      </c>
      <c r="D262" s="26">
        <v>64.86</v>
      </c>
      <c r="E262" s="26">
        <v>57.6</v>
      </c>
      <c r="F262" s="26">
        <v>20.04</v>
      </c>
      <c r="G262" s="26">
        <v>30.94</v>
      </c>
      <c r="H262" s="26">
        <v>104.18</v>
      </c>
      <c r="I262" s="26">
        <v>65.53</v>
      </c>
      <c r="J262" s="26">
        <v>88.42</v>
      </c>
      <c r="K262" s="26">
        <v>39.81</v>
      </c>
      <c r="L262" s="26">
        <v>20.440000000000001</v>
      </c>
      <c r="M262" s="26">
        <v>33.58</v>
      </c>
      <c r="N262" s="26">
        <v>61.94</v>
      </c>
      <c r="O262" s="42"/>
      <c r="P262" s="26">
        <v>67.75</v>
      </c>
    </row>
    <row r="263" spans="1:16" x14ac:dyDescent="0.3">
      <c r="A263" s="24" t="s">
        <v>334</v>
      </c>
      <c r="B263" s="26">
        <v>73.98</v>
      </c>
      <c r="C263" s="26">
        <v>54.73</v>
      </c>
      <c r="D263" s="26">
        <v>65.56</v>
      </c>
      <c r="E263" s="26">
        <v>57.51</v>
      </c>
      <c r="F263" s="26">
        <v>22.19</v>
      </c>
      <c r="G263" s="26">
        <v>31.91</v>
      </c>
      <c r="H263" s="26">
        <v>104.88</v>
      </c>
      <c r="I263" s="26">
        <v>64.25</v>
      </c>
      <c r="J263" s="26">
        <v>88.48</v>
      </c>
      <c r="K263" s="26">
        <v>39.44</v>
      </c>
      <c r="L263" s="26">
        <v>20.74</v>
      </c>
      <c r="M263" s="26">
        <v>34.979999999999997</v>
      </c>
      <c r="N263" s="26">
        <v>62.88</v>
      </c>
      <c r="O263" s="42"/>
      <c r="P263" s="26">
        <v>68.290000000000006</v>
      </c>
    </row>
    <row r="264" spans="1:16" x14ac:dyDescent="0.3">
      <c r="A264" s="24" t="s">
        <v>335</v>
      </c>
      <c r="B264" s="26">
        <v>74.63</v>
      </c>
      <c r="C264" s="26">
        <v>55.22</v>
      </c>
      <c r="D264" s="26">
        <v>66.31</v>
      </c>
      <c r="E264" s="26">
        <v>57.52</v>
      </c>
      <c r="F264" s="26">
        <v>24.4</v>
      </c>
      <c r="G264" s="26">
        <v>32.79</v>
      </c>
      <c r="H264" s="26">
        <v>105.61</v>
      </c>
      <c r="I264" s="26">
        <v>63.36</v>
      </c>
      <c r="J264" s="26">
        <v>88.61</v>
      </c>
      <c r="K264" s="26">
        <v>39.11</v>
      </c>
      <c r="L264" s="26">
        <v>21.22</v>
      </c>
      <c r="M264" s="26">
        <v>36.380000000000003</v>
      </c>
      <c r="N264" s="26">
        <v>63.76</v>
      </c>
      <c r="O264" s="42"/>
      <c r="P264" s="26">
        <v>68.88</v>
      </c>
    </row>
    <row r="265" spans="1:16" x14ac:dyDescent="0.3">
      <c r="A265" s="24" t="s">
        <v>336</v>
      </c>
      <c r="B265" s="26">
        <v>75.45</v>
      </c>
      <c r="C265" s="26">
        <v>56.1</v>
      </c>
      <c r="D265" s="26">
        <v>67.64</v>
      </c>
      <c r="E265" s="26">
        <v>58.26</v>
      </c>
      <c r="F265" s="26">
        <v>25.62</v>
      </c>
      <c r="G265" s="26">
        <v>32.83</v>
      </c>
      <c r="H265" s="26">
        <v>105.12</v>
      </c>
      <c r="I265" s="26">
        <v>63.86</v>
      </c>
      <c r="J265" s="26">
        <v>88.06</v>
      </c>
      <c r="K265" s="26">
        <v>40.85</v>
      </c>
      <c r="L265" s="26">
        <v>23.56</v>
      </c>
      <c r="M265" s="26">
        <v>35.67</v>
      </c>
      <c r="N265" s="26">
        <v>64.55</v>
      </c>
      <c r="O265" s="42"/>
      <c r="P265" s="26">
        <v>69.430000000000007</v>
      </c>
    </row>
    <row r="266" spans="1:16" x14ac:dyDescent="0.3">
      <c r="A266" s="24" t="s">
        <v>337</v>
      </c>
      <c r="B266" s="26">
        <v>76.37</v>
      </c>
      <c r="C266" s="26">
        <v>56.79</v>
      </c>
      <c r="D266" s="26">
        <v>68.84</v>
      </c>
      <c r="E266" s="26">
        <v>58.98</v>
      </c>
      <c r="F266" s="26">
        <v>27.26</v>
      </c>
      <c r="G266" s="26">
        <v>32.94</v>
      </c>
      <c r="H266" s="26">
        <v>104.73</v>
      </c>
      <c r="I266" s="26">
        <v>64.430000000000007</v>
      </c>
      <c r="J266" s="26">
        <v>87.5</v>
      </c>
      <c r="K266" s="26">
        <v>42.54</v>
      </c>
      <c r="L266" s="26">
        <v>25.88</v>
      </c>
      <c r="M266" s="26">
        <v>35.29</v>
      </c>
      <c r="N266" s="26">
        <v>65.319999999999993</v>
      </c>
      <c r="O266" s="42"/>
      <c r="P266" s="26">
        <v>70.02</v>
      </c>
    </row>
    <row r="267" spans="1:16" x14ac:dyDescent="0.3">
      <c r="A267" s="24" t="s">
        <v>338</v>
      </c>
      <c r="B267" s="26">
        <v>77.38</v>
      </c>
      <c r="C267" s="26">
        <v>57.63</v>
      </c>
      <c r="D267" s="26">
        <v>70</v>
      </c>
      <c r="E267" s="26">
        <v>59.42</v>
      </c>
      <c r="F267" s="26">
        <v>29.08</v>
      </c>
      <c r="G267" s="26">
        <v>33.14</v>
      </c>
      <c r="H267" s="26">
        <v>104.42</v>
      </c>
      <c r="I267" s="26">
        <v>65.11</v>
      </c>
      <c r="J267" s="26">
        <v>86.98</v>
      </c>
      <c r="K267" s="26">
        <v>44.26</v>
      </c>
      <c r="L267" s="26">
        <v>28.38</v>
      </c>
      <c r="M267" s="26">
        <v>35.229999999999997</v>
      </c>
      <c r="N267" s="26">
        <v>66.13</v>
      </c>
      <c r="O267" s="42"/>
      <c r="P267" s="26">
        <v>70.680000000000007</v>
      </c>
    </row>
    <row r="268" spans="1:16" x14ac:dyDescent="0.3">
      <c r="A268" s="24" t="s">
        <v>339</v>
      </c>
      <c r="B268" s="26">
        <v>78.62</v>
      </c>
      <c r="C268" s="26">
        <v>58.63</v>
      </c>
      <c r="D268" s="26">
        <v>71</v>
      </c>
      <c r="E268" s="26">
        <v>59.43</v>
      </c>
      <c r="F268" s="26">
        <v>31.64</v>
      </c>
      <c r="G268" s="26">
        <v>33.61</v>
      </c>
      <c r="H268" s="26">
        <v>104.53</v>
      </c>
      <c r="I268" s="26">
        <v>65.78</v>
      </c>
      <c r="J268" s="26">
        <v>86.41</v>
      </c>
      <c r="K268" s="26">
        <v>46.09</v>
      </c>
      <c r="L268" s="26">
        <v>30.78</v>
      </c>
      <c r="M268" s="26">
        <v>35.799999999999997</v>
      </c>
      <c r="N268" s="26">
        <v>66.819999999999993</v>
      </c>
      <c r="O268" s="42"/>
      <c r="P268" s="26">
        <v>71.5</v>
      </c>
    </row>
    <row r="269" spans="1:16" x14ac:dyDescent="0.3">
      <c r="A269" s="24" t="s">
        <v>340</v>
      </c>
      <c r="B269" s="26">
        <v>79.78</v>
      </c>
      <c r="C269" s="26">
        <v>59.72</v>
      </c>
      <c r="D269" s="26">
        <v>72.260000000000005</v>
      </c>
      <c r="E269" s="26">
        <v>60.64</v>
      </c>
      <c r="F269" s="26">
        <v>33.65</v>
      </c>
      <c r="G269" s="26">
        <v>33.979999999999997</v>
      </c>
      <c r="H269" s="26">
        <v>104.24</v>
      </c>
      <c r="I269" s="26">
        <v>66.69</v>
      </c>
      <c r="J269" s="26">
        <v>85.92</v>
      </c>
      <c r="K269" s="26">
        <v>46.7</v>
      </c>
      <c r="L269" s="26">
        <v>33.47</v>
      </c>
      <c r="M269" s="26">
        <v>36.18</v>
      </c>
      <c r="N269" s="26">
        <v>67.45</v>
      </c>
      <c r="O269" s="42"/>
      <c r="P269" s="26">
        <v>72.3</v>
      </c>
    </row>
    <row r="270" spans="1:16" x14ac:dyDescent="0.3">
      <c r="A270" s="24" t="s">
        <v>341</v>
      </c>
      <c r="B270" s="26">
        <v>80.63</v>
      </c>
      <c r="C270" s="26">
        <v>60.65</v>
      </c>
      <c r="D270" s="26">
        <v>73.37</v>
      </c>
      <c r="E270" s="26">
        <v>61.46</v>
      </c>
      <c r="F270" s="26">
        <v>36.22</v>
      </c>
      <c r="G270" s="26">
        <v>34.28</v>
      </c>
      <c r="H270" s="26">
        <v>103.85</v>
      </c>
      <c r="I270" s="26">
        <v>67.22</v>
      </c>
      <c r="J270" s="26">
        <v>85.23</v>
      </c>
      <c r="K270" s="26">
        <v>47.62</v>
      </c>
      <c r="L270" s="26">
        <v>36.01</v>
      </c>
      <c r="M270" s="26">
        <v>36.5</v>
      </c>
      <c r="N270" s="26">
        <v>67.930000000000007</v>
      </c>
      <c r="O270" s="42"/>
      <c r="P270" s="26">
        <v>72.92</v>
      </c>
    </row>
    <row r="271" spans="1:16" x14ac:dyDescent="0.3">
      <c r="A271" s="24" t="s">
        <v>342</v>
      </c>
      <c r="B271" s="26">
        <v>81.7</v>
      </c>
      <c r="C271" s="26">
        <v>61.65</v>
      </c>
      <c r="D271" s="26">
        <v>74.58</v>
      </c>
      <c r="E271" s="26">
        <v>61.84</v>
      </c>
      <c r="F271" s="26">
        <v>38.21</v>
      </c>
      <c r="G271" s="26">
        <v>34.56</v>
      </c>
      <c r="H271" s="26">
        <v>103.35</v>
      </c>
      <c r="I271" s="26">
        <v>67.5</v>
      </c>
      <c r="J271" s="26">
        <v>84.52</v>
      </c>
      <c r="K271" s="26">
        <v>49</v>
      </c>
      <c r="L271" s="26">
        <v>38.54</v>
      </c>
      <c r="M271" s="26">
        <v>36.76</v>
      </c>
      <c r="N271" s="26">
        <v>68.400000000000006</v>
      </c>
      <c r="O271" s="42"/>
      <c r="P271" s="26">
        <v>73.53</v>
      </c>
    </row>
    <row r="272" spans="1:16" x14ac:dyDescent="0.3">
      <c r="A272" s="24" t="s">
        <v>343</v>
      </c>
      <c r="B272" s="26">
        <v>83.08</v>
      </c>
      <c r="C272" s="26">
        <v>62.59</v>
      </c>
      <c r="D272" s="26">
        <v>75.45</v>
      </c>
      <c r="E272" s="26">
        <v>62.2</v>
      </c>
      <c r="F272" s="26">
        <v>41.42</v>
      </c>
      <c r="G272" s="26">
        <v>35.020000000000003</v>
      </c>
      <c r="H272" s="26">
        <v>103.3</v>
      </c>
      <c r="I272" s="26">
        <v>67.099999999999994</v>
      </c>
      <c r="J272" s="26">
        <v>83.9</v>
      </c>
      <c r="K272" s="26">
        <v>50.97</v>
      </c>
      <c r="L272" s="26">
        <v>40.74</v>
      </c>
      <c r="M272" s="26">
        <v>37.56</v>
      </c>
      <c r="N272" s="26">
        <v>69</v>
      </c>
      <c r="O272" s="42"/>
      <c r="P272" s="26">
        <v>74.400000000000006</v>
      </c>
    </row>
    <row r="273" spans="1:16" x14ac:dyDescent="0.3">
      <c r="A273" s="24" t="s">
        <v>344</v>
      </c>
      <c r="B273" s="26">
        <v>84.13</v>
      </c>
      <c r="C273" s="26">
        <v>63.64</v>
      </c>
      <c r="D273" s="26">
        <v>76.52</v>
      </c>
      <c r="E273" s="26">
        <v>63.2</v>
      </c>
      <c r="F273" s="26">
        <v>44.25</v>
      </c>
      <c r="G273" s="26">
        <v>35.99</v>
      </c>
      <c r="H273" s="26">
        <v>102.95</v>
      </c>
      <c r="I273" s="26">
        <v>66.290000000000006</v>
      </c>
      <c r="J273" s="26">
        <v>83.57</v>
      </c>
      <c r="K273" s="26">
        <v>51.84</v>
      </c>
      <c r="L273" s="26">
        <v>42.85</v>
      </c>
      <c r="M273" s="26">
        <v>37.31</v>
      </c>
      <c r="N273" s="26">
        <v>69.709999999999994</v>
      </c>
      <c r="O273" s="42"/>
      <c r="P273" s="26">
        <v>75.13</v>
      </c>
    </row>
    <row r="274" spans="1:16" x14ac:dyDescent="0.3">
      <c r="A274" s="24" t="s">
        <v>345</v>
      </c>
      <c r="B274" s="26">
        <v>85.02</v>
      </c>
      <c r="C274" s="26">
        <v>64.52</v>
      </c>
      <c r="D274" s="26">
        <v>77.150000000000006</v>
      </c>
      <c r="E274" s="26">
        <v>63.92</v>
      </c>
      <c r="F274" s="26">
        <v>46.43</v>
      </c>
      <c r="G274" s="26">
        <v>36.56</v>
      </c>
      <c r="H274" s="26">
        <v>102.46</v>
      </c>
      <c r="I274" s="26">
        <v>64.87</v>
      </c>
      <c r="J274" s="26">
        <v>83.32</v>
      </c>
      <c r="K274" s="26">
        <v>53.02</v>
      </c>
      <c r="L274" s="26">
        <v>44.6</v>
      </c>
      <c r="M274" s="26">
        <v>36.82</v>
      </c>
      <c r="N274" s="26">
        <v>70.400000000000006</v>
      </c>
      <c r="O274" s="42"/>
      <c r="P274" s="26">
        <v>75.7</v>
      </c>
    </row>
    <row r="275" spans="1:16" x14ac:dyDescent="0.3">
      <c r="A275" s="24" t="s">
        <v>346</v>
      </c>
      <c r="B275" s="26">
        <v>86.02</v>
      </c>
      <c r="C275" s="26">
        <v>65.38</v>
      </c>
      <c r="D275" s="26">
        <v>77.86</v>
      </c>
      <c r="E275" s="26">
        <v>64.430000000000007</v>
      </c>
      <c r="F275" s="26">
        <v>48.58</v>
      </c>
      <c r="G275" s="26">
        <v>37.42</v>
      </c>
      <c r="H275" s="26">
        <v>102.18</v>
      </c>
      <c r="I275" s="26">
        <v>63.22</v>
      </c>
      <c r="J275" s="26">
        <v>83.07</v>
      </c>
      <c r="K275" s="26">
        <v>54.46</v>
      </c>
      <c r="L275" s="26">
        <v>46.34</v>
      </c>
      <c r="M275" s="26">
        <v>36.31</v>
      </c>
      <c r="N275" s="26">
        <v>71.17</v>
      </c>
      <c r="O275" s="42"/>
      <c r="P275" s="26">
        <v>76.33</v>
      </c>
    </row>
    <row r="276" spans="1:16" x14ac:dyDescent="0.3">
      <c r="A276" s="24" t="s">
        <v>347</v>
      </c>
      <c r="B276" s="26">
        <v>87.2</v>
      </c>
      <c r="C276" s="26">
        <v>66.23</v>
      </c>
      <c r="D276" s="26">
        <v>78.510000000000005</v>
      </c>
      <c r="E276" s="26">
        <v>64.72</v>
      </c>
      <c r="F276" s="26">
        <v>50.97</v>
      </c>
      <c r="G276" s="26">
        <v>38.090000000000003</v>
      </c>
      <c r="H276" s="26">
        <v>101.99</v>
      </c>
      <c r="I276" s="26">
        <v>61.48</v>
      </c>
      <c r="J276" s="26">
        <v>82.82</v>
      </c>
      <c r="K276" s="26">
        <v>56.1</v>
      </c>
      <c r="L276" s="26">
        <v>48.11</v>
      </c>
      <c r="M276" s="26">
        <v>36.01</v>
      </c>
      <c r="N276" s="26">
        <v>72.03</v>
      </c>
      <c r="O276" s="42"/>
      <c r="P276" s="26">
        <v>77.02</v>
      </c>
    </row>
    <row r="277" spans="1:16" x14ac:dyDescent="0.3">
      <c r="A277" s="24" t="s">
        <v>348</v>
      </c>
      <c r="B277" s="26">
        <v>88.18</v>
      </c>
      <c r="C277" s="26">
        <v>66.89</v>
      </c>
      <c r="D277" s="26">
        <v>79.38</v>
      </c>
      <c r="E277" s="26">
        <v>65</v>
      </c>
      <c r="F277" s="26">
        <v>52.89</v>
      </c>
      <c r="G277" s="26">
        <v>39.5</v>
      </c>
      <c r="H277" s="26">
        <v>101.97</v>
      </c>
      <c r="I277" s="26">
        <v>59.76</v>
      </c>
      <c r="J277" s="26">
        <v>82.7</v>
      </c>
      <c r="K277" s="26">
        <v>57.03</v>
      </c>
      <c r="L277" s="26">
        <v>50.16</v>
      </c>
      <c r="M277" s="26">
        <v>35.840000000000003</v>
      </c>
      <c r="N277" s="26">
        <v>72.87</v>
      </c>
      <c r="O277" s="42"/>
      <c r="P277" s="26">
        <v>77.66</v>
      </c>
    </row>
    <row r="278" spans="1:16" x14ac:dyDescent="0.3">
      <c r="A278" s="24" t="s">
        <v>349</v>
      </c>
      <c r="B278" s="26">
        <v>88.85</v>
      </c>
      <c r="C278" s="26">
        <v>67.33</v>
      </c>
      <c r="D278" s="26">
        <v>79.84</v>
      </c>
      <c r="E278" s="26">
        <v>65.67</v>
      </c>
      <c r="F278" s="26">
        <v>55.92</v>
      </c>
      <c r="G278" s="26">
        <v>43.26</v>
      </c>
      <c r="H278" s="26">
        <v>102.22</v>
      </c>
      <c r="I278" s="26">
        <v>58.21</v>
      </c>
      <c r="J278" s="26">
        <v>82.55</v>
      </c>
      <c r="K278" s="26">
        <v>58.04</v>
      </c>
      <c r="L278" s="26">
        <v>52.04</v>
      </c>
      <c r="M278" s="26">
        <v>36.07</v>
      </c>
      <c r="N278" s="26">
        <v>73.58</v>
      </c>
      <c r="O278" s="42"/>
      <c r="P278" s="26">
        <v>78.34</v>
      </c>
    </row>
    <row r="279" spans="1:16" x14ac:dyDescent="0.3">
      <c r="A279" s="24" t="s">
        <v>350</v>
      </c>
      <c r="B279" s="26">
        <v>89.54</v>
      </c>
      <c r="C279" s="26">
        <v>67.92</v>
      </c>
      <c r="D279" s="26">
        <v>80.38</v>
      </c>
      <c r="E279" s="26">
        <v>65.819999999999993</v>
      </c>
      <c r="F279" s="26">
        <v>57.33</v>
      </c>
      <c r="G279" s="26">
        <v>44.15</v>
      </c>
      <c r="H279" s="26">
        <v>102.08</v>
      </c>
      <c r="I279" s="26">
        <v>57.28</v>
      </c>
      <c r="J279" s="26">
        <v>82.4</v>
      </c>
      <c r="K279" s="26">
        <v>59.07</v>
      </c>
      <c r="L279" s="26">
        <v>53.88</v>
      </c>
      <c r="M279" s="26">
        <v>35.75</v>
      </c>
      <c r="N279" s="26">
        <v>74.25</v>
      </c>
      <c r="O279" s="42"/>
      <c r="P279" s="26">
        <v>78.8</v>
      </c>
    </row>
    <row r="280" spans="1:16" x14ac:dyDescent="0.3">
      <c r="A280" s="24" t="s">
        <v>351</v>
      </c>
      <c r="B280" s="26">
        <v>90.5</v>
      </c>
      <c r="C280" s="26">
        <v>68.67</v>
      </c>
      <c r="D280" s="26">
        <v>80.94</v>
      </c>
      <c r="E280" s="26">
        <v>66.17</v>
      </c>
      <c r="F280" s="26">
        <v>60.08</v>
      </c>
      <c r="G280" s="26">
        <v>45.49</v>
      </c>
      <c r="H280" s="26">
        <v>102.22</v>
      </c>
      <c r="I280" s="26">
        <v>56.88</v>
      </c>
      <c r="J280" s="26">
        <v>82.26</v>
      </c>
      <c r="K280" s="26">
        <v>60.06</v>
      </c>
      <c r="L280" s="26">
        <v>55.66</v>
      </c>
      <c r="M280" s="26">
        <v>35.85</v>
      </c>
      <c r="N280" s="26">
        <v>74.94</v>
      </c>
      <c r="O280" s="42"/>
      <c r="P280" s="26">
        <v>79.489999999999995</v>
      </c>
    </row>
    <row r="281" spans="1:16" x14ac:dyDescent="0.3">
      <c r="A281" s="24" t="s">
        <v>352</v>
      </c>
      <c r="B281" s="26">
        <v>91.48</v>
      </c>
      <c r="C281" s="26">
        <v>69.319999999999993</v>
      </c>
      <c r="D281" s="26">
        <v>81.63</v>
      </c>
      <c r="E281" s="26">
        <v>66.34</v>
      </c>
      <c r="F281" s="26">
        <v>61.77</v>
      </c>
      <c r="G281" s="26">
        <v>46.97</v>
      </c>
      <c r="H281" s="26">
        <v>102.46</v>
      </c>
      <c r="I281" s="26">
        <v>57.19</v>
      </c>
      <c r="J281" s="26">
        <v>81.89</v>
      </c>
      <c r="K281" s="26">
        <v>61.02</v>
      </c>
      <c r="L281" s="26">
        <v>57.46</v>
      </c>
      <c r="M281" s="26">
        <v>35.07</v>
      </c>
      <c r="N281" s="26">
        <v>75.52</v>
      </c>
      <c r="O281" s="42"/>
      <c r="P281" s="26">
        <v>80.12</v>
      </c>
    </row>
    <row r="282" spans="1:16" x14ac:dyDescent="0.3">
      <c r="A282" s="24" t="s">
        <v>353</v>
      </c>
      <c r="B282" s="26">
        <v>92.34</v>
      </c>
      <c r="C282" s="26">
        <v>69.959999999999994</v>
      </c>
      <c r="D282" s="26">
        <v>81.900000000000006</v>
      </c>
      <c r="E282" s="26">
        <v>68.209999999999994</v>
      </c>
      <c r="F282" s="26">
        <v>62.6</v>
      </c>
      <c r="G282" s="26">
        <v>47.86</v>
      </c>
      <c r="H282" s="26">
        <v>102.41</v>
      </c>
      <c r="I282" s="26">
        <v>58.19</v>
      </c>
      <c r="J282" s="26">
        <v>81.56</v>
      </c>
      <c r="K282" s="26">
        <v>61.89</v>
      </c>
      <c r="L282" s="26">
        <v>58.97</v>
      </c>
      <c r="M282" s="26">
        <v>34.630000000000003</v>
      </c>
      <c r="N282" s="26">
        <v>75.989999999999995</v>
      </c>
      <c r="O282" s="42"/>
      <c r="P282" s="26">
        <v>80.78</v>
      </c>
    </row>
    <row r="283" spans="1:16" x14ac:dyDescent="0.3">
      <c r="A283" s="24" t="s">
        <v>354</v>
      </c>
      <c r="B283" s="26">
        <v>93.06</v>
      </c>
      <c r="C283" s="26">
        <v>70.67</v>
      </c>
      <c r="D283" s="26">
        <v>82.36</v>
      </c>
      <c r="E283" s="26">
        <v>69.12</v>
      </c>
      <c r="F283" s="26">
        <v>63.54</v>
      </c>
      <c r="G283" s="26">
        <v>48.78</v>
      </c>
      <c r="H283" s="26">
        <v>102.34</v>
      </c>
      <c r="I283" s="26">
        <v>59.7</v>
      </c>
      <c r="J283" s="26">
        <v>81.3</v>
      </c>
      <c r="K283" s="26">
        <v>62.65</v>
      </c>
      <c r="L283" s="26">
        <v>60.12</v>
      </c>
      <c r="M283" s="26">
        <v>34.25</v>
      </c>
      <c r="N283" s="26">
        <v>76.44</v>
      </c>
      <c r="O283" s="42"/>
      <c r="P283" s="26">
        <v>81.3</v>
      </c>
    </row>
    <row r="284" spans="1:16" x14ac:dyDescent="0.3">
      <c r="A284" s="24" t="s">
        <v>355</v>
      </c>
      <c r="B284" s="26">
        <v>93.65</v>
      </c>
      <c r="C284" s="26">
        <v>71.12</v>
      </c>
      <c r="D284" s="26">
        <v>82.66</v>
      </c>
      <c r="E284" s="26">
        <v>69.23</v>
      </c>
      <c r="F284" s="26">
        <v>66.37</v>
      </c>
      <c r="G284" s="26">
        <v>50.53</v>
      </c>
      <c r="H284" s="26">
        <v>102.7</v>
      </c>
      <c r="I284" s="26">
        <v>61.42</v>
      </c>
      <c r="J284" s="26">
        <v>81.05</v>
      </c>
      <c r="K284" s="26">
        <v>63.38</v>
      </c>
      <c r="L284" s="26">
        <v>61.18</v>
      </c>
      <c r="M284" s="26">
        <v>34.24</v>
      </c>
      <c r="N284" s="26">
        <v>76.98</v>
      </c>
      <c r="O284" s="42"/>
      <c r="P284" s="26">
        <v>81.84</v>
      </c>
    </row>
    <row r="285" spans="1:16" x14ac:dyDescent="0.3">
      <c r="A285" s="24" t="s">
        <v>356</v>
      </c>
      <c r="B285" s="26">
        <v>94.17</v>
      </c>
      <c r="C285" s="26">
        <v>71.58</v>
      </c>
      <c r="D285" s="26">
        <v>83.12</v>
      </c>
      <c r="E285" s="26">
        <v>69.63</v>
      </c>
      <c r="F285" s="26">
        <v>68.05</v>
      </c>
      <c r="G285" s="26">
        <v>52.24</v>
      </c>
      <c r="H285" s="26">
        <v>102.57</v>
      </c>
      <c r="I285" s="26">
        <v>63.14</v>
      </c>
      <c r="J285" s="26">
        <v>80.599999999999994</v>
      </c>
      <c r="K285" s="26">
        <v>64.209999999999994</v>
      </c>
      <c r="L285" s="26">
        <v>61.79</v>
      </c>
      <c r="M285" s="26">
        <v>33.99</v>
      </c>
      <c r="N285" s="26">
        <v>77.59</v>
      </c>
      <c r="O285" s="42"/>
      <c r="P285" s="26">
        <v>82.22</v>
      </c>
    </row>
    <row r="286" spans="1:16" x14ac:dyDescent="0.3">
      <c r="A286" s="24" t="s">
        <v>357</v>
      </c>
      <c r="B286" s="26">
        <v>94.56</v>
      </c>
      <c r="C286" s="26">
        <v>71.89</v>
      </c>
      <c r="D286" s="26">
        <v>83.41</v>
      </c>
      <c r="E286" s="26">
        <v>71.34</v>
      </c>
      <c r="F286" s="26">
        <v>69.84</v>
      </c>
      <c r="G286" s="26">
        <v>53.37</v>
      </c>
      <c r="H286" s="26">
        <v>102.74</v>
      </c>
      <c r="I286" s="26">
        <v>65</v>
      </c>
      <c r="J286" s="26">
        <v>80.14</v>
      </c>
      <c r="K286" s="26">
        <v>65.040000000000006</v>
      </c>
      <c r="L286" s="26">
        <v>62.49</v>
      </c>
      <c r="M286" s="26">
        <v>33.65</v>
      </c>
      <c r="N286" s="26">
        <v>78.23</v>
      </c>
      <c r="O286" s="42"/>
      <c r="P286" s="26">
        <v>82.72</v>
      </c>
    </row>
    <row r="287" spans="1:16" x14ac:dyDescent="0.3">
      <c r="A287" s="24" t="s">
        <v>358</v>
      </c>
      <c r="B287" s="26">
        <v>95.02</v>
      </c>
      <c r="C287" s="26">
        <v>72.239999999999995</v>
      </c>
      <c r="D287" s="26">
        <v>83.82</v>
      </c>
      <c r="E287" s="26">
        <v>72.22</v>
      </c>
      <c r="F287" s="26">
        <v>71.16</v>
      </c>
      <c r="G287" s="26">
        <v>54.54</v>
      </c>
      <c r="H287" s="26">
        <v>102.7</v>
      </c>
      <c r="I287" s="26">
        <v>67.3</v>
      </c>
      <c r="J287" s="26">
        <v>79.680000000000007</v>
      </c>
      <c r="K287" s="26">
        <v>65.98</v>
      </c>
      <c r="L287" s="26">
        <v>63.22</v>
      </c>
      <c r="M287" s="26">
        <v>34</v>
      </c>
      <c r="N287" s="26">
        <v>78.95</v>
      </c>
      <c r="O287" s="42"/>
      <c r="P287" s="26">
        <v>83.13</v>
      </c>
    </row>
    <row r="288" spans="1:16" x14ac:dyDescent="0.3">
      <c r="A288" s="24" t="s">
        <v>359</v>
      </c>
      <c r="B288" s="26">
        <v>96.06</v>
      </c>
      <c r="C288" s="26">
        <v>72.78</v>
      </c>
      <c r="D288" s="26">
        <v>84.5</v>
      </c>
      <c r="E288" s="26">
        <v>72.72</v>
      </c>
      <c r="F288" s="26">
        <v>73.39</v>
      </c>
      <c r="G288" s="26">
        <v>56.36</v>
      </c>
      <c r="H288" s="26">
        <v>103.11</v>
      </c>
      <c r="I288" s="26">
        <v>69.459999999999994</v>
      </c>
      <c r="J288" s="26">
        <v>79.209999999999994</v>
      </c>
      <c r="K288" s="26">
        <v>67.08</v>
      </c>
      <c r="L288" s="26">
        <v>64.3</v>
      </c>
      <c r="M288" s="26">
        <v>34.479999999999997</v>
      </c>
      <c r="N288" s="26">
        <v>79.64</v>
      </c>
      <c r="O288" s="42"/>
      <c r="P288" s="26">
        <v>83.87</v>
      </c>
    </row>
    <row r="289" spans="1:16" x14ac:dyDescent="0.3">
      <c r="A289" s="24" t="s">
        <v>360</v>
      </c>
      <c r="B289" s="26">
        <v>97.11</v>
      </c>
      <c r="C289" s="26">
        <v>73.28</v>
      </c>
      <c r="D289" s="26">
        <v>85.21</v>
      </c>
      <c r="E289" s="26">
        <v>73.099999999999994</v>
      </c>
      <c r="F289" s="26">
        <v>73.900000000000006</v>
      </c>
      <c r="G289" s="26">
        <v>57.33</v>
      </c>
      <c r="H289" s="26">
        <v>103.23</v>
      </c>
      <c r="I289" s="26">
        <v>71.12</v>
      </c>
      <c r="J289" s="26">
        <v>78.88</v>
      </c>
      <c r="K289" s="26">
        <v>67.87</v>
      </c>
      <c r="L289" s="26">
        <v>65.67</v>
      </c>
      <c r="M289" s="26">
        <v>34.29</v>
      </c>
      <c r="N289" s="26">
        <v>80.34</v>
      </c>
      <c r="O289" s="42"/>
      <c r="P289" s="26">
        <v>84.45</v>
      </c>
    </row>
    <row r="290" spans="1:16" x14ac:dyDescent="0.3">
      <c r="A290" s="24" t="s">
        <v>361</v>
      </c>
      <c r="B290" s="26">
        <v>97.73</v>
      </c>
      <c r="C290" s="26">
        <v>73.58</v>
      </c>
      <c r="D290" s="26">
        <v>85.57</v>
      </c>
      <c r="E290" s="26">
        <v>73.760000000000005</v>
      </c>
      <c r="F290" s="26">
        <v>73.680000000000007</v>
      </c>
      <c r="G290" s="26">
        <v>57.89</v>
      </c>
      <c r="H290" s="26">
        <v>103.03</v>
      </c>
      <c r="I290" s="26">
        <v>72.56</v>
      </c>
      <c r="J290" s="26">
        <v>78.569999999999993</v>
      </c>
      <c r="K290" s="26">
        <v>68.66</v>
      </c>
      <c r="L290" s="26">
        <v>67.25</v>
      </c>
      <c r="M290" s="26">
        <v>34.32</v>
      </c>
      <c r="N290" s="26">
        <v>80.92</v>
      </c>
      <c r="O290" s="42"/>
      <c r="P290" s="26">
        <v>84.83</v>
      </c>
    </row>
    <row r="291" spans="1:16" x14ac:dyDescent="0.3">
      <c r="A291" s="24" t="s">
        <v>362</v>
      </c>
      <c r="B291" s="26">
        <v>98.13</v>
      </c>
      <c r="C291" s="26">
        <v>73.8</v>
      </c>
      <c r="D291" s="26">
        <v>85.71</v>
      </c>
      <c r="E291" s="26">
        <v>74.27</v>
      </c>
      <c r="F291" s="26">
        <v>74.63</v>
      </c>
      <c r="G291" s="26">
        <v>58.33</v>
      </c>
      <c r="H291" s="26">
        <v>103.03</v>
      </c>
      <c r="I291" s="26">
        <v>73.819999999999993</v>
      </c>
      <c r="J291" s="26">
        <v>78.31</v>
      </c>
      <c r="K291" s="26">
        <v>69.209999999999994</v>
      </c>
      <c r="L291" s="26">
        <v>68.66</v>
      </c>
      <c r="M291" s="26">
        <v>34.28</v>
      </c>
      <c r="N291" s="26">
        <v>81.48</v>
      </c>
      <c r="O291" s="42"/>
      <c r="P291" s="26">
        <v>85.17</v>
      </c>
    </row>
    <row r="292" spans="1:16" x14ac:dyDescent="0.3">
      <c r="A292" s="24" t="s">
        <v>363</v>
      </c>
      <c r="B292" s="26">
        <v>98.82</v>
      </c>
      <c r="C292" s="26">
        <v>74.06</v>
      </c>
      <c r="D292" s="26">
        <v>85.83</v>
      </c>
      <c r="E292" s="26">
        <v>74.33</v>
      </c>
      <c r="F292" s="26">
        <v>75.430000000000007</v>
      </c>
      <c r="G292" s="26">
        <v>58.95</v>
      </c>
      <c r="H292" s="26">
        <v>103.11</v>
      </c>
      <c r="I292" s="26">
        <v>74.83</v>
      </c>
      <c r="J292" s="26">
        <v>78.11</v>
      </c>
      <c r="K292" s="26">
        <v>69.39</v>
      </c>
      <c r="L292" s="26">
        <v>69.709999999999994</v>
      </c>
      <c r="M292" s="26">
        <v>34.549999999999997</v>
      </c>
      <c r="N292" s="26">
        <v>82.02</v>
      </c>
      <c r="O292" s="42"/>
      <c r="P292" s="26">
        <v>85.55</v>
      </c>
    </row>
    <row r="293" spans="1:16" x14ac:dyDescent="0.3">
      <c r="A293" s="24" t="s">
        <v>364</v>
      </c>
      <c r="B293" s="26">
        <v>99.51</v>
      </c>
      <c r="C293" s="26">
        <v>74.41</v>
      </c>
      <c r="D293" s="26">
        <v>86.44</v>
      </c>
      <c r="E293" s="26">
        <v>74.36</v>
      </c>
      <c r="F293" s="26">
        <v>75.39</v>
      </c>
      <c r="G293" s="26">
        <v>60.03</v>
      </c>
      <c r="H293" s="26">
        <v>102.79</v>
      </c>
      <c r="I293" s="26">
        <v>75.16</v>
      </c>
      <c r="J293" s="26">
        <v>78.06</v>
      </c>
      <c r="K293" s="26">
        <v>69.23</v>
      </c>
      <c r="L293" s="26">
        <v>70.319999999999993</v>
      </c>
      <c r="M293" s="26">
        <v>34.92</v>
      </c>
      <c r="N293" s="26">
        <v>82.61</v>
      </c>
      <c r="O293" s="42"/>
      <c r="P293" s="26">
        <v>85.83</v>
      </c>
    </row>
    <row r="294" spans="1:16" x14ac:dyDescent="0.3">
      <c r="A294" s="24" t="s">
        <v>365</v>
      </c>
      <c r="B294" s="26">
        <v>99.51</v>
      </c>
      <c r="C294" s="26">
        <v>74.55</v>
      </c>
      <c r="D294" s="26">
        <v>86.36</v>
      </c>
      <c r="E294" s="26">
        <v>75.11</v>
      </c>
      <c r="F294" s="26">
        <v>75.41</v>
      </c>
      <c r="G294" s="26">
        <v>60.77</v>
      </c>
      <c r="H294" s="26">
        <v>102.63</v>
      </c>
      <c r="I294" s="26">
        <v>75.12</v>
      </c>
      <c r="J294" s="26">
        <v>77.989999999999995</v>
      </c>
      <c r="K294" s="26">
        <v>74.08</v>
      </c>
      <c r="L294" s="26">
        <v>70.7</v>
      </c>
      <c r="M294" s="26">
        <v>35.090000000000003</v>
      </c>
      <c r="N294" s="26">
        <v>83.28</v>
      </c>
      <c r="O294" s="42"/>
      <c r="P294" s="26">
        <v>86.06</v>
      </c>
    </row>
    <row r="295" spans="1:16" x14ac:dyDescent="0.3">
      <c r="A295" s="24" t="s">
        <v>366</v>
      </c>
      <c r="B295" s="26">
        <v>99.6</v>
      </c>
      <c r="C295" s="26">
        <v>74.8</v>
      </c>
      <c r="D295" s="26">
        <v>86.47</v>
      </c>
      <c r="E295" s="26">
        <v>75.33</v>
      </c>
      <c r="F295" s="26">
        <v>75.25</v>
      </c>
      <c r="G295" s="26">
        <v>61.67</v>
      </c>
      <c r="H295" s="26">
        <v>102.5</v>
      </c>
      <c r="I295" s="26">
        <v>74.98</v>
      </c>
      <c r="J295" s="26">
        <v>78.03</v>
      </c>
      <c r="K295" s="26">
        <v>76.790000000000006</v>
      </c>
      <c r="L295" s="26">
        <v>70.92</v>
      </c>
      <c r="M295" s="26">
        <v>35.94</v>
      </c>
      <c r="N295" s="26">
        <v>83.95</v>
      </c>
      <c r="O295" s="42"/>
      <c r="P295" s="26">
        <v>86.26</v>
      </c>
    </row>
    <row r="296" spans="1:16" x14ac:dyDescent="0.3">
      <c r="A296" s="24" t="s">
        <v>367</v>
      </c>
      <c r="B296" s="26">
        <v>99.86</v>
      </c>
      <c r="C296" s="26">
        <v>75.19</v>
      </c>
      <c r="D296" s="26">
        <v>86.43</v>
      </c>
      <c r="E296" s="26">
        <v>75.099999999999994</v>
      </c>
      <c r="F296" s="26">
        <v>76.41</v>
      </c>
      <c r="G296" s="26">
        <v>62.77</v>
      </c>
      <c r="H296" s="26">
        <v>102.66</v>
      </c>
      <c r="I296" s="26">
        <v>74.91</v>
      </c>
      <c r="J296" s="26">
        <v>78.14</v>
      </c>
      <c r="K296" s="26">
        <v>77.760000000000005</v>
      </c>
      <c r="L296" s="26">
        <v>71.06</v>
      </c>
      <c r="M296" s="26">
        <v>36.9</v>
      </c>
      <c r="N296" s="26">
        <v>84.66</v>
      </c>
      <c r="O296" s="42"/>
      <c r="P296" s="26">
        <v>86.56</v>
      </c>
    </row>
    <row r="297" spans="1:16" x14ac:dyDescent="0.3">
      <c r="A297" s="24" t="s">
        <v>368</v>
      </c>
      <c r="B297" s="26">
        <v>100.06</v>
      </c>
      <c r="C297" s="26">
        <v>75.41</v>
      </c>
      <c r="D297" s="26">
        <v>86.88</v>
      </c>
      <c r="E297" s="26">
        <v>74.92</v>
      </c>
      <c r="F297" s="26">
        <v>77.08</v>
      </c>
      <c r="G297" s="26">
        <v>63.82</v>
      </c>
      <c r="H297" s="26">
        <v>102.36</v>
      </c>
      <c r="I297" s="26">
        <v>74.760000000000005</v>
      </c>
      <c r="J297" s="26">
        <v>78.58</v>
      </c>
      <c r="K297" s="26">
        <v>78.58</v>
      </c>
      <c r="L297" s="26">
        <v>71.34</v>
      </c>
      <c r="M297" s="26">
        <v>37.840000000000003</v>
      </c>
      <c r="N297" s="26">
        <v>85.32</v>
      </c>
      <c r="O297" s="42"/>
      <c r="P297" s="26">
        <v>86.74</v>
      </c>
    </row>
    <row r="298" spans="1:16" x14ac:dyDescent="0.3">
      <c r="A298" s="24" t="s">
        <v>369</v>
      </c>
      <c r="B298" s="26">
        <v>100.23</v>
      </c>
      <c r="C298" s="26">
        <v>75.58</v>
      </c>
      <c r="D298" s="26">
        <v>87.11</v>
      </c>
      <c r="E298" s="26">
        <v>75.39</v>
      </c>
      <c r="F298" s="26">
        <v>80.03</v>
      </c>
      <c r="G298" s="26">
        <v>65.13</v>
      </c>
      <c r="H298" s="26">
        <v>102.54</v>
      </c>
      <c r="I298" s="26">
        <v>74.63</v>
      </c>
      <c r="J298" s="26">
        <v>79</v>
      </c>
      <c r="K298" s="26">
        <v>80.27</v>
      </c>
      <c r="L298" s="26">
        <v>71.64</v>
      </c>
      <c r="M298" s="26">
        <v>38.619999999999997</v>
      </c>
      <c r="N298" s="26">
        <v>85.84</v>
      </c>
      <c r="O298" s="42"/>
      <c r="P298" s="26">
        <v>87.16</v>
      </c>
    </row>
    <row r="299" spans="1:16" x14ac:dyDescent="0.3">
      <c r="A299" s="24" t="s">
        <v>370</v>
      </c>
      <c r="B299" s="26">
        <v>100.39</v>
      </c>
      <c r="C299" s="26">
        <v>75.78</v>
      </c>
      <c r="D299" s="26">
        <v>87.38</v>
      </c>
      <c r="E299" s="26">
        <v>75.62</v>
      </c>
      <c r="F299" s="26">
        <v>81.430000000000007</v>
      </c>
      <c r="G299" s="26">
        <v>66.72</v>
      </c>
      <c r="H299" s="26">
        <v>102.75</v>
      </c>
      <c r="I299" s="26">
        <v>74.78</v>
      </c>
      <c r="J299" s="26">
        <v>79.45</v>
      </c>
      <c r="K299" s="26">
        <v>81.819999999999993</v>
      </c>
      <c r="L299" s="26">
        <v>72.02</v>
      </c>
      <c r="M299" s="26">
        <v>39.28</v>
      </c>
      <c r="N299" s="26">
        <v>86.34</v>
      </c>
      <c r="O299" s="42"/>
      <c r="P299" s="26">
        <v>87.54</v>
      </c>
    </row>
    <row r="300" spans="1:16" x14ac:dyDescent="0.3">
      <c r="A300" s="24" t="s">
        <v>371</v>
      </c>
      <c r="B300" s="26">
        <v>100.63</v>
      </c>
      <c r="C300" s="26">
        <v>76.03</v>
      </c>
      <c r="D300" s="26">
        <v>87.57</v>
      </c>
      <c r="E300" s="26">
        <v>75.81</v>
      </c>
      <c r="F300" s="26">
        <v>84.29</v>
      </c>
      <c r="G300" s="26">
        <v>68.930000000000007</v>
      </c>
      <c r="H300" s="26">
        <v>103.16</v>
      </c>
      <c r="I300" s="26">
        <v>75.86</v>
      </c>
      <c r="J300" s="26">
        <v>79.900000000000006</v>
      </c>
      <c r="K300" s="26">
        <v>85.65</v>
      </c>
      <c r="L300" s="26">
        <v>72.430000000000007</v>
      </c>
      <c r="M300" s="26">
        <v>40.6</v>
      </c>
      <c r="N300" s="26">
        <v>86.79</v>
      </c>
      <c r="O300" s="42"/>
      <c r="P300" s="26">
        <v>88.14</v>
      </c>
    </row>
    <row r="301" spans="1:16" x14ac:dyDescent="0.3">
      <c r="A301" s="24" t="s">
        <v>372</v>
      </c>
      <c r="B301" s="26">
        <v>100.74</v>
      </c>
      <c r="C301" s="26">
        <v>76.459999999999994</v>
      </c>
      <c r="D301" s="26">
        <v>88.01</v>
      </c>
      <c r="E301" s="26">
        <v>76.33</v>
      </c>
      <c r="F301" s="26">
        <v>87.05</v>
      </c>
      <c r="G301" s="26">
        <v>70.680000000000007</v>
      </c>
      <c r="H301" s="26">
        <v>103.21</v>
      </c>
      <c r="I301" s="26">
        <v>77.14</v>
      </c>
      <c r="J301" s="26">
        <v>80.28</v>
      </c>
      <c r="K301" s="26">
        <v>84.81</v>
      </c>
      <c r="L301" s="26">
        <v>72.89</v>
      </c>
      <c r="M301" s="26">
        <v>41.61</v>
      </c>
      <c r="N301" s="26">
        <v>87.21</v>
      </c>
      <c r="O301" s="42"/>
      <c r="P301" s="26">
        <v>88.51</v>
      </c>
    </row>
    <row r="302" spans="1:16" x14ac:dyDescent="0.3">
      <c r="A302" s="24" t="s">
        <v>373</v>
      </c>
      <c r="B302" s="26">
        <v>100.79</v>
      </c>
      <c r="C302" s="26">
        <v>76.91</v>
      </c>
      <c r="D302" s="26">
        <v>88.24</v>
      </c>
      <c r="E302" s="26">
        <v>77.16</v>
      </c>
      <c r="F302" s="26">
        <v>88.8</v>
      </c>
      <c r="G302" s="26">
        <v>72.17</v>
      </c>
      <c r="H302" s="26">
        <v>103.14</v>
      </c>
      <c r="I302" s="26">
        <v>78.69</v>
      </c>
      <c r="J302" s="26">
        <v>80.59</v>
      </c>
      <c r="K302" s="26">
        <v>86.77</v>
      </c>
      <c r="L302" s="26">
        <v>73.11</v>
      </c>
      <c r="M302" s="26">
        <v>42.14</v>
      </c>
      <c r="N302" s="26">
        <v>87.45</v>
      </c>
      <c r="O302" s="42"/>
      <c r="P302" s="26">
        <v>88.86</v>
      </c>
    </row>
    <row r="303" spans="1:16" x14ac:dyDescent="0.3">
      <c r="A303" s="24" t="s">
        <v>374</v>
      </c>
      <c r="B303" s="26">
        <v>100.97</v>
      </c>
      <c r="C303" s="26">
        <v>77.459999999999994</v>
      </c>
      <c r="D303" s="26">
        <v>88.71</v>
      </c>
      <c r="E303" s="26">
        <v>78.319999999999993</v>
      </c>
      <c r="F303" s="26">
        <v>92.17</v>
      </c>
      <c r="G303" s="26">
        <v>74.790000000000006</v>
      </c>
      <c r="H303" s="26">
        <v>103.28</v>
      </c>
      <c r="I303" s="26">
        <v>79.819999999999993</v>
      </c>
      <c r="J303" s="26">
        <v>80.86</v>
      </c>
      <c r="K303" s="26">
        <v>88.78</v>
      </c>
      <c r="L303" s="26">
        <v>73.41</v>
      </c>
      <c r="M303" s="26">
        <v>42.98</v>
      </c>
      <c r="N303" s="26">
        <v>87.69</v>
      </c>
      <c r="O303" s="42"/>
      <c r="P303" s="26">
        <v>89.44</v>
      </c>
    </row>
    <row r="304" spans="1:16" x14ac:dyDescent="0.3">
      <c r="A304" s="24" t="s">
        <v>375</v>
      </c>
      <c r="B304" s="26">
        <v>101.27</v>
      </c>
      <c r="C304" s="26">
        <v>77.91</v>
      </c>
      <c r="D304" s="26">
        <v>89.02</v>
      </c>
      <c r="E304" s="26">
        <v>79.12</v>
      </c>
      <c r="F304" s="26">
        <v>96.34</v>
      </c>
      <c r="G304" s="26">
        <v>77.05</v>
      </c>
      <c r="H304" s="26">
        <v>103.7</v>
      </c>
      <c r="I304" s="26">
        <v>80.92</v>
      </c>
      <c r="J304" s="26">
        <v>81.09</v>
      </c>
      <c r="K304" s="26">
        <v>91.33</v>
      </c>
      <c r="L304" s="26">
        <v>73.77</v>
      </c>
      <c r="M304" s="26">
        <v>44.71</v>
      </c>
      <c r="N304" s="26">
        <v>87.94</v>
      </c>
      <c r="O304" s="42"/>
      <c r="P304" s="26">
        <v>90.11</v>
      </c>
    </row>
    <row r="305" spans="1:16" x14ac:dyDescent="0.3">
      <c r="A305" s="24" t="s">
        <v>376</v>
      </c>
      <c r="B305" s="26">
        <v>101.43</v>
      </c>
      <c r="C305" s="26">
        <v>78.36</v>
      </c>
      <c r="D305" s="26">
        <v>89.35</v>
      </c>
      <c r="E305" s="26">
        <v>79.67</v>
      </c>
      <c r="F305" s="26">
        <v>100.17</v>
      </c>
      <c r="G305" s="26">
        <v>79.11</v>
      </c>
      <c r="H305" s="26">
        <v>104.02</v>
      </c>
      <c r="I305" s="26">
        <v>81.8</v>
      </c>
      <c r="J305" s="26">
        <v>81.41</v>
      </c>
      <c r="K305" s="26">
        <v>92.21</v>
      </c>
      <c r="L305" s="26">
        <v>74.3</v>
      </c>
      <c r="M305" s="26">
        <v>46.15</v>
      </c>
      <c r="N305" s="26">
        <v>88.23</v>
      </c>
      <c r="O305" s="42"/>
      <c r="P305" s="26">
        <v>90.65</v>
      </c>
    </row>
    <row r="306" spans="1:16" x14ac:dyDescent="0.3">
      <c r="A306" s="24" t="s">
        <v>377</v>
      </c>
      <c r="B306" s="26">
        <v>101.49</v>
      </c>
      <c r="C306" s="26">
        <v>78.709999999999994</v>
      </c>
      <c r="D306" s="26">
        <v>89.43</v>
      </c>
      <c r="E306" s="26">
        <v>80.98</v>
      </c>
      <c r="F306" s="26">
        <v>101.55</v>
      </c>
      <c r="G306" s="26">
        <v>80.59</v>
      </c>
      <c r="H306" s="26">
        <v>104.26</v>
      </c>
      <c r="I306" s="26">
        <v>82.66</v>
      </c>
      <c r="J306" s="26">
        <v>81.72</v>
      </c>
      <c r="K306" s="26">
        <v>93.2</v>
      </c>
      <c r="L306" s="26">
        <v>74.72</v>
      </c>
      <c r="M306" s="26">
        <v>46.9</v>
      </c>
      <c r="N306" s="26">
        <v>88.44</v>
      </c>
      <c r="O306" s="42"/>
      <c r="P306" s="26">
        <v>91.07</v>
      </c>
    </row>
    <row r="307" spans="1:16" x14ac:dyDescent="0.3">
      <c r="A307" s="24" t="s">
        <v>378</v>
      </c>
      <c r="B307" s="26">
        <v>101.71</v>
      </c>
      <c r="C307" s="26">
        <v>79.27</v>
      </c>
      <c r="D307" s="26">
        <v>89.91</v>
      </c>
      <c r="E307" s="26">
        <v>81.650000000000006</v>
      </c>
      <c r="F307" s="26">
        <v>104.19</v>
      </c>
      <c r="G307" s="26">
        <v>82.25</v>
      </c>
      <c r="H307" s="26">
        <v>104.71</v>
      </c>
      <c r="I307" s="26">
        <v>83.61</v>
      </c>
      <c r="J307" s="26">
        <v>82.06</v>
      </c>
      <c r="K307" s="26">
        <v>94.19</v>
      </c>
      <c r="L307" s="26">
        <v>75.09</v>
      </c>
      <c r="M307" s="26">
        <v>47.25</v>
      </c>
      <c r="N307" s="26">
        <v>88.57</v>
      </c>
      <c r="O307" s="42"/>
      <c r="P307" s="26">
        <v>91.6</v>
      </c>
    </row>
    <row r="308" spans="1:16" x14ac:dyDescent="0.3">
      <c r="A308" s="24" t="s">
        <v>379</v>
      </c>
      <c r="B308" s="26">
        <v>102.04</v>
      </c>
      <c r="C308" s="26">
        <v>79.650000000000006</v>
      </c>
      <c r="D308" s="26">
        <v>90.45</v>
      </c>
      <c r="E308" s="26">
        <v>81.8</v>
      </c>
      <c r="F308" s="26">
        <v>109.21</v>
      </c>
      <c r="G308" s="26">
        <v>84.65</v>
      </c>
      <c r="H308" s="26">
        <v>105.76</v>
      </c>
      <c r="I308" s="26">
        <v>84.5</v>
      </c>
      <c r="J308" s="26">
        <v>82.48</v>
      </c>
      <c r="K308" s="26">
        <v>97.72</v>
      </c>
      <c r="L308" s="26">
        <v>75.400000000000006</v>
      </c>
      <c r="M308" s="26">
        <v>48.81</v>
      </c>
      <c r="N308" s="26">
        <v>88.76</v>
      </c>
      <c r="O308" s="42"/>
      <c r="P308" s="26">
        <v>92.42</v>
      </c>
    </row>
    <row r="309" spans="1:16" x14ac:dyDescent="0.3">
      <c r="A309" s="24" t="s">
        <v>380</v>
      </c>
      <c r="B309" s="26">
        <v>102.17</v>
      </c>
      <c r="C309" s="26">
        <v>79.959999999999994</v>
      </c>
      <c r="D309" s="26">
        <v>90.9</v>
      </c>
      <c r="E309" s="26">
        <v>81.430000000000007</v>
      </c>
      <c r="F309" s="26">
        <v>111.4</v>
      </c>
      <c r="G309" s="26">
        <v>85.89</v>
      </c>
      <c r="H309" s="26">
        <v>106.12</v>
      </c>
      <c r="I309" s="26">
        <v>85.15</v>
      </c>
      <c r="J309" s="26">
        <v>82.97</v>
      </c>
      <c r="K309" s="26">
        <v>101.22</v>
      </c>
      <c r="L309" s="26">
        <v>75.81</v>
      </c>
      <c r="M309" s="26">
        <v>50.05</v>
      </c>
      <c r="N309" s="26">
        <v>88.92</v>
      </c>
      <c r="O309" s="42"/>
      <c r="P309" s="26">
        <v>92.84</v>
      </c>
    </row>
    <row r="310" spans="1:16" x14ac:dyDescent="0.3">
      <c r="A310" s="24" t="s">
        <v>381</v>
      </c>
      <c r="B310" s="26">
        <v>102.15</v>
      </c>
      <c r="C310" s="26">
        <v>80.319999999999993</v>
      </c>
      <c r="D310" s="26">
        <v>91.03</v>
      </c>
      <c r="E310" s="26">
        <v>82.11</v>
      </c>
      <c r="F310" s="26">
        <v>112.56</v>
      </c>
      <c r="G310" s="26">
        <v>86.89</v>
      </c>
      <c r="H310" s="26">
        <v>106.45</v>
      </c>
      <c r="I310" s="26">
        <v>85.77</v>
      </c>
      <c r="J310" s="26">
        <v>83.48</v>
      </c>
      <c r="K310" s="26">
        <v>103.31</v>
      </c>
      <c r="L310" s="26">
        <v>76.17</v>
      </c>
      <c r="M310" s="26">
        <v>50.32</v>
      </c>
      <c r="N310" s="26">
        <v>88.93</v>
      </c>
      <c r="O310" s="42"/>
      <c r="P310" s="26">
        <v>93.18</v>
      </c>
    </row>
    <row r="311" spans="1:16" x14ac:dyDescent="0.3">
      <c r="A311" s="24" t="s">
        <v>382</v>
      </c>
      <c r="B311" s="26">
        <v>102.09</v>
      </c>
      <c r="C311" s="26">
        <v>80.7</v>
      </c>
      <c r="D311" s="26">
        <v>91.47</v>
      </c>
      <c r="E311" s="26">
        <v>82.3</v>
      </c>
      <c r="F311" s="26">
        <v>112.99</v>
      </c>
      <c r="G311" s="26">
        <v>87.98</v>
      </c>
      <c r="H311" s="26">
        <v>106.68</v>
      </c>
      <c r="I311" s="26">
        <v>86.3</v>
      </c>
      <c r="J311" s="26">
        <v>84</v>
      </c>
      <c r="K311" s="26">
        <v>103.62</v>
      </c>
      <c r="L311" s="26">
        <v>76.69</v>
      </c>
      <c r="M311" s="26">
        <v>50.66</v>
      </c>
      <c r="N311" s="26">
        <v>89</v>
      </c>
      <c r="O311" s="42"/>
      <c r="P311" s="26">
        <v>93.39</v>
      </c>
    </row>
    <row r="312" spans="1:16" x14ac:dyDescent="0.3">
      <c r="A312" s="24" t="s">
        <v>383</v>
      </c>
      <c r="B312" s="26">
        <v>101.99</v>
      </c>
      <c r="C312" s="26">
        <v>80.83</v>
      </c>
      <c r="D312" s="26">
        <v>91.61</v>
      </c>
      <c r="E312" s="26">
        <v>82.53</v>
      </c>
      <c r="F312" s="26">
        <v>115.04</v>
      </c>
      <c r="G312" s="26">
        <v>88.92</v>
      </c>
      <c r="H312" s="26">
        <v>106.89</v>
      </c>
      <c r="I312" s="26">
        <v>87.24</v>
      </c>
      <c r="J312" s="26">
        <v>84.49</v>
      </c>
      <c r="K312" s="26">
        <v>104.52</v>
      </c>
      <c r="L312" s="26">
        <v>77.19</v>
      </c>
      <c r="M312" s="26">
        <v>51.34</v>
      </c>
      <c r="N312" s="26">
        <v>89.06</v>
      </c>
      <c r="O312" s="42"/>
      <c r="P312" s="26">
        <v>93.6</v>
      </c>
    </row>
    <row r="313" spans="1:16" x14ac:dyDescent="0.3">
      <c r="A313" s="24" t="s">
        <v>384</v>
      </c>
      <c r="B313" s="26">
        <v>101.57</v>
      </c>
      <c r="C313" s="26">
        <v>80.91</v>
      </c>
      <c r="D313" s="26">
        <v>91.53</v>
      </c>
      <c r="E313" s="26">
        <v>82.08</v>
      </c>
      <c r="F313" s="26">
        <v>114.14</v>
      </c>
      <c r="G313" s="26">
        <v>89.51</v>
      </c>
      <c r="H313" s="26">
        <v>106.64</v>
      </c>
      <c r="I313" s="26">
        <v>88.49</v>
      </c>
      <c r="J313" s="26">
        <v>84.68</v>
      </c>
      <c r="K313" s="26">
        <v>105.67</v>
      </c>
      <c r="L313" s="26">
        <v>77.84</v>
      </c>
      <c r="M313" s="26">
        <v>51.51</v>
      </c>
      <c r="N313" s="26">
        <v>89.15</v>
      </c>
      <c r="O313" s="42"/>
      <c r="P313" s="26">
        <v>93.47</v>
      </c>
    </row>
    <row r="314" spans="1:16" x14ac:dyDescent="0.3">
      <c r="A314" s="24" t="s">
        <v>385</v>
      </c>
      <c r="B314" s="26">
        <v>101.07</v>
      </c>
      <c r="C314" s="26">
        <v>80.94</v>
      </c>
      <c r="D314" s="26">
        <v>91.17</v>
      </c>
      <c r="E314" s="26">
        <v>82.59</v>
      </c>
      <c r="F314" s="26">
        <v>110.98</v>
      </c>
      <c r="G314" s="26">
        <v>89.25</v>
      </c>
      <c r="H314" s="26">
        <v>105.72</v>
      </c>
      <c r="I314" s="26">
        <v>88.71</v>
      </c>
      <c r="J314" s="26">
        <v>84.83</v>
      </c>
      <c r="K314" s="26">
        <v>107.4</v>
      </c>
      <c r="L314" s="26">
        <v>78.44</v>
      </c>
      <c r="M314" s="26">
        <v>50.92</v>
      </c>
      <c r="N314" s="26">
        <v>89.12</v>
      </c>
      <c r="O314" s="42"/>
      <c r="P314" s="26">
        <v>93.19</v>
      </c>
    </row>
    <row r="315" spans="1:16" x14ac:dyDescent="0.3">
      <c r="A315" s="24" t="s">
        <v>386</v>
      </c>
      <c r="B315" s="26">
        <v>100.5</v>
      </c>
      <c r="C315" s="26">
        <v>81.23</v>
      </c>
      <c r="D315" s="26">
        <v>91.03</v>
      </c>
      <c r="E315" s="26">
        <v>82.57</v>
      </c>
      <c r="F315" s="26">
        <v>108.96</v>
      </c>
      <c r="G315" s="26">
        <v>89.28</v>
      </c>
      <c r="H315" s="26">
        <v>104.77</v>
      </c>
      <c r="I315" s="26">
        <v>88.12</v>
      </c>
      <c r="J315" s="26">
        <v>84.99</v>
      </c>
      <c r="K315" s="26">
        <v>108.35</v>
      </c>
      <c r="L315" s="26">
        <v>79.010000000000005</v>
      </c>
      <c r="M315" s="26">
        <v>50.75</v>
      </c>
      <c r="N315" s="26">
        <v>88.78</v>
      </c>
      <c r="O315" s="42"/>
      <c r="P315" s="26">
        <v>92.91</v>
      </c>
    </row>
    <row r="316" spans="1:16" x14ac:dyDescent="0.3">
      <c r="A316" s="24" t="s">
        <v>387</v>
      </c>
      <c r="B316" s="26">
        <v>99.96</v>
      </c>
      <c r="C316" s="26">
        <v>81.260000000000005</v>
      </c>
      <c r="D316" s="26">
        <v>90.61</v>
      </c>
      <c r="E316" s="26">
        <v>82.34</v>
      </c>
      <c r="F316" s="26">
        <v>108.48</v>
      </c>
      <c r="G316" s="26">
        <v>89.68</v>
      </c>
      <c r="H316" s="26">
        <v>104.12</v>
      </c>
      <c r="I316" s="26">
        <v>88.19</v>
      </c>
      <c r="J316" s="26">
        <v>85.21</v>
      </c>
      <c r="K316" s="26">
        <v>109.53</v>
      </c>
      <c r="L316" s="26">
        <v>79.569999999999993</v>
      </c>
      <c r="M316" s="26">
        <v>51.35</v>
      </c>
      <c r="N316" s="26">
        <v>88.48</v>
      </c>
      <c r="O316" s="42"/>
      <c r="P316" s="26">
        <v>92.68</v>
      </c>
    </row>
    <row r="317" spans="1:16" x14ac:dyDescent="0.3">
      <c r="A317" s="24" t="s">
        <v>388</v>
      </c>
      <c r="B317" s="26">
        <v>99.45</v>
      </c>
      <c r="C317" s="26">
        <v>81.209999999999994</v>
      </c>
      <c r="D317" s="26">
        <v>90.25</v>
      </c>
      <c r="E317" s="26">
        <v>82.26</v>
      </c>
      <c r="F317" s="26">
        <v>108.05</v>
      </c>
      <c r="G317" s="26">
        <v>90.65</v>
      </c>
      <c r="H317" s="26">
        <v>103.3</v>
      </c>
      <c r="I317" s="26">
        <v>87.79</v>
      </c>
      <c r="J317" s="26">
        <v>85.53</v>
      </c>
      <c r="K317" s="26">
        <v>111.23</v>
      </c>
      <c r="L317" s="26">
        <v>80.14</v>
      </c>
      <c r="M317" s="26">
        <v>52.03</v>
      </c>
      <c r="N317" s="26">
        <v>88.3</v>
      </c>
      <c r="O317" s="42"/>
      <c r="P317" s="26">
        <v>92.46</v>
      </c>
    </row>
    <row r="318" spans="1:16" x14ac:dyDescent="0.3">
      <c r="A318" s="24" t="s">
        <v>389</v>
      </c>
      <c r="B318" s="26">
        <v>98.86</v>
      </c>
      <c r="C318" s="26">
        <v>81.14</v>
      </c>
      <c r="D318" s="26">
        <v>90.04</v>
      </c>
      <c r="E318" s="26">
        <v>82.28</v>
      </c>
      <c r="F318" s="26">
        <v>105.79</v>
      </c>
      <c r="G318" s="26">
        <v>91.07</v>
      </c>
      <c r="H318" s="26">
        <v>102.22</v>
      </c>
      <c r="I318" s="26">
        <v>86.62</v>
      </c>
      <c r="J318" s="26">
        <v>85.89</v>
      </c>
      <c r="K318" s="26">
        <v>111.83</v>
      </c>
      <c r="L318" s="26">
        <v>80.63</v>
      </c>
      <c r="M318" s="26">
        <v>52.14</v>
      </c>
      <c r="N318" s="26">
        <v>88.01</v>
      </c>
      <c r="O318" s="42"/>
      <c r="P318" s="26">
        <v>92.07</v>
      </c>
    </row>
    <row r="319" spans="1:16" x14ac:dyDescent="0.3">
      <c r="A319" s="24" t="s">
        <v>390</v>
      </c>
      <c r="B319" s="26">
        <v>98.5</v>
      </c>
      <c r="C319" s="26">
        <v>81.150000000000006</v>
      </c>
      <c r="D319" s="26">
        <v>90.26</v>
      </c>
      <c r="E319" s="26">
        <v>82.73</v>
      </c>
      <c r="F319" s="26">
        <v>105.16</v>
      </c>
      <c r="G319" s="26">
        <v>91.42</v>
      </c>
      <c r="H319" s="26">
        <v>101.46</v>
      </c>
      <c r="I319" s="26">
        <v>85.27</v>
      </c>
      <c r="J319" s="26">
        <v>86.33</v>
      </c>
      <c r="K319" s="26">
        <v>113.12</v>
      </c>
      <c r="L319" s="26">
        <v>81.08</v>
      </c>
      <c r="M319" s="26">
        <v>52.98</v>
      </c>
      <c r="N319" s="26">
        <v>87.79</v>
      </c>
      <c r="O319" s="42"/>
      <c r="P319" s="26">
        <v>91.93</v>
      </c>
    </row>
    <row r="320" spans="1:16" x14ac:dyDescent="0.3">
      <c r="A320" s="24" t="s">
        <v>391</v>
      </c>
      <c r="B320" s="26">
        <v>98.18</v>
      </c>
      <c r="C320" s="26">
        <v>81.16</v>
      </c>
      <c r="D320" s="26">
        <v>90.26</v>
      </c>
      <c r="E320" s="26">
        <v>84.54</v>
      </c>
      <c r="F320" s="26">
        <v>106.59</v>
      </c>
      <c r="G320" s="26">
        <v>92.44</v>
      </c>
      <c r="H320" s="26">
        <v>100.99</v>
      </c>
      <c r="I320" s="26">
        <v>84.98</v>
      </c>
      <c r="J320" s="26">
        <v>86.83</v>
      </c>
      <c r="K320" s="26">
        <v>114.74</v>
      </c>
      <c r="L320" s="26">
        <v>81.510000000000005</v>
      </c>
      <c r="M320" s="26">
        <v>53.68</v>
      </c>
      <c r="N320" s="26">
        <v>87.76</v>
      </c>
      <c r="O320" s="42"/>
      <c r="P320" s="26">
        <v>92.03</v>
      </c>
    </row>
    <row r="321" spans="1:16" x14ac:dyDescent="0.3">
      <c r="A321" s="24" t="s">
        <v>392</v>
      </c>
      <c r="B321" s="26">
        <v>97.91</v>
      </c>
      <c r="C321" s="26">
        <v>81.3</v>
      </c>
      <c r="D321" s="26">
        <v>90.74</v>
      </c>
      <c r="E321" s="26">
        <v>83.62</v>
      </c>
      <c r="F321" s="26">
        <v>105.51</v>
      </c>
      <c r="G321" s="26">
        <v>92.94</v>
      </c>
      <c r="H321" s="26">
        <v>100.29</v>
      </c>
      <c r="I321" s="26">
        <v>85.18</v>
      </c>
      <c r="J321" s="26">
        <v>87.02</v>
      </c>
      <c r="K321" s="26">
        <v>114.92</v>
      </c>
      <c r="L321" s="26">
        <v>81.91</v>
      </c>
      <c r="M321" s="26">
        <v>55.03</v>
      </c>
      <c r="N321" s="26">
        <v>87.89</v>
      </c>
      <c r="O321" s="42"/>
      <c r="P321" s="26">
        <v>91.82</v>
      </c>
    </row>
    <row r="322" spans="1:16" x14ac:dyDescent="0.3">
      <c r="A322" s="24" t="s">
        <v>393</v>
      </c>
      <c r="B322" s="26">
        <v>97.66</v>
      </c>
      <c r="C322" s="26">
        <v>81.48</v>
      </c>
      <c r="D322" s="26">
        <v>91.05</v>
      </c>
      <c r="E322" s="26">
        <v>82.96</v>
      </c>
      <c r="F322" s="26">
        <v>105.01</v>
      </c>
      <c r="G322" s="26">
        <v>93.13</v>
      </c>
      <c r="H322" s="26">
        <v>99.67</v>
      </c>
      <c r="I322" s="26">
        <v>85.34</v>
      </c>
      <c r="J322" s="26">
        <v>87.28</v>
      </c>
      <c r="K322" s="26">
        <v>113.78</v>
      </c>
      <c r="L322" s="26">
        <v>82.37</v>
      </c>
      <c r="M322" s="26">
        <v>55.54</v>
      </c>
      <c r="N322" s="26">
        <v>88.02</v>
      </c>
      <c r="O322" s="42"/>
      <c r="P322" s="26">
        <v>91.62</v>
      </c>
    </row>
    <row r="323" spans="1:16" x14ac:dyDescent="0.3">
      <c r="A323" s="24" t="s">
        <v>394</v>
      </c>
      <c r="B323" s="26">
        <v>97.51</v>
      </c>
      <c r="C323" s="26">
        <v>81.760000000000005</v>
      </c>
      <c r="D323" s="26">
        <v>91.72</v>
      </c>
      <c r="E323" s="26">
        <v>82.08</v>
      </c>
      <c r="F323" s="26">
        <v>105.85</v>
      </c>
      <c r="G323" s="26">
        <v>93.62</v>
      </c>
      <c r="H323" s="26">
        <v>99.32</v>
      </c>
      <c r="I323" s="26">
        <v>84.75</v>
      </c>
      <c r="J323" s="26">
        <v>87.52</v>
      </c>
      <c r="K323" s="26">
        <v>113.34</v>
      </c>
      <c r="L323" s="26">
        <v>82.83</v>
      </c>
      <c r="M323" s="26">
        <v>56.94</v>
      </c>
      <c r="N323" s="26">
        <v>88.39</v>
      </c>
      <c r="O323" s="42"/>
      <c r="P323" s="26">
        <v>91.59</v>
      </c>
    </row>
    <row r="324" spans="1:16" x14ac:dyDescent="0.3">
      <c r="A324" s="24" t="s">
        <v>395</v>
      </c>
      <c r="B324" s="26">
        <v>97.4</v>
      </c>
      <c r="C324" s="26">
        <v>82.1</v>
      </c>
      <c r="D324" s="26">
        <v>92.2</v>
      </c>
      <c r="E324" s="26">
        <v>81.83</v>
      </c>
      <c r="F324" s="26">
        <v>108.79</v>
      </c>
      <c r="G324" s="26">
        <v>94.58</v>
      </c>
      <c r="H324" s="26">
        <v>99.36</v>
      </c>
      <c r="I324" s="26">
        <v>85.11</v>
      </c>
      <c r="J324" s="26">
        <v>87.66</v>
      </c>
      <c r="K324" s="26">
        <v>114.03</v>
      </c>
      <c r="L324" s="26">
        <v>83.27</v>
      </c>
      <c r="M324" s="26">
        <v>58.86</v>
      </c>
      <c r="N324" s="26">
        <v>88.41</v>
      </c>
      <c r="O324" s="42"/>
      <c r="P324" s="26">
        <v>91.81</v>
      </c>
    </row>
    <row r="325" spans="1:16" x14ac:dyDescent="0.3">
      <c r="A325" s="24" t="s">
        <v>396</v>
      </c>
      <c r="B325" s="26">
        <v>97.13</v>
      </c>
      <c r="C325" s="26">
        <v>82.44</v>
      </c>
      <c r="D325" s="26">
        <v>92.36</v>
      </c>
      <c r="E325" s="26">
        <v>81.73</v>
      </c>
      <c r="F325" s="26">
        <v>109.24</v>
      </c>
      <c r="G325" s="26">
        <v>95.51</v>
      </c>
      <c r="H325" s="26">
        <v>99.06</v>
      </c>
      <c r="I325" s="26">
        <v>85.32</v>
      </c>
      <c r="J325" s="26">
        <v>87.98</v>
      </c>
      <c r="K325" s="26">
        <v>113.74</v>
      </c>
      <c r="L325" s="26">
        <v>83.74</v>
      </c>
      <c r="M325" s="26">
        <v>60.35</v>
      </c>
      <c r="N325" s="26">
        <v>88.41</v>
      </c>
      <c r="O325" s="42"/>
      <c r="P325" s="26">
        <v>91.83</v>
      </c>
    </row>
    <row r="326" spans="1:16" x14ac:dyDescent="0.3">
      <c r="A326" s="24" t="s">
        <v>397</v>
      </c>
      <c r="B326" s="26">
        <v>96.92</v>
      </c>
      <c r="C326" s="26">
        <v>82.78</v>
      </c>
      <c r="D326" s="26">
        <v>92.74</v>
      </c>
      <c r="E326" s="26">
        <v>80.77</v>
      </c>
      <c r="F326" s="26">
        <v>107.98</v>
      </c>
      <c r="G326" s="26">
        <v>96.03</v>
      </c>
      <c r="H326" s="26">
        <v>98.6</v>
      </c>
      <c r="I326" s="26">
        <v>85.28</v>
      </c>
      <c r="J326" s="26">
        <v>88.14</v>
      </c>
      <c r="K326" s="26">
        <v>112.55</v>
      </c>
      <c r="L326" s="26">
        <v>84.22</v>
      </c>
      <c r="M326" s="26">
        <v>61.82</v>
      </c>
      <c r="N326" s="26">
        <v>88.3</v>
      </c>
      <c r="O326" s="42"/>
      <c r="P326" s="26">
        <v>91.66</v>
      </c>
    </row>
    <row r="327" spans="1:16" x14ac:dyDescent="0.3">
      <c r="A327" s="24" t="s">
        <v>398</v>
      </c>
      <c r="B327" s="26">
        <v>96.75</v>
      </c>
      <c r="C327" s="26">
        <v>83.28</v>
      </c>
      <c r="D327" s="26">
        <v>93.41</v>
      </c>
      <c r="E327" s="26">
        <v>79.650000000000006</v>
      </c>
      <c r="F327" s="26">
        <v>108.8</v>
      </c>
      <c r="G327" s="26">
        <v>96.44</v>
      </c>
      <c r="H327" s="26">
        <v>98.4</v>
      </c>
      <c r="I327" s="26">
        <v>85.21</v>
      </c>
      <c r="J327" s="26">
        <v>88.25</v>
      </c>
      <c r="K327" s="26">
        <v>111.4</v>
      </c>
      <c r="L327" s="26">
        <v>84.74</v>
      </c>
      <c r="M327" s="26">
        <v>63.9</v>
      </c>
      <c r="N327" s="26">
        <v>88.18</v>
      </c>
      <c r="O327" s="42"/>
      <c r="P327" s="26">
        <v>91.64</v>
      </c>
    </row>
    <row r="328" spans="1:16" x14ac:dyDescent="0.3">
      <c r="A328" s="24" t="s">
        <v>399</v>
      </c>
      <c r="B328" s="26">
        <v>96.8</v>
      </c>
      <c r="C328" s="26">
        <v>84.05</v>
      </c>
      <c r="D328" s="26">
        <v>94.34</v>
      </c>
      <c r="E328" s="26">
        <v>79.53</v>
      </c>
      <c r="F328" s="26">
        <v>110.22</v>
      </c>
      <c r="G328" s="26">
        <v>97.03</v>
      </c>
      <c r="H328" s="26">
        <v>98.68</v>
      </c>
      <c r="I328" s="26">
        <v>85.4</v>
      </c>
      <c r="J328" s="26">
        <v>88.31</v>
      </c>
      <c r="K328" s="26">
        <v>111.91</v>
      </c>
      <c r="L328" s="26">
        <v>85.35</v>
      </c>
      <c r="M328" s="26">
        <v>66.349999999999994</v>
      </c>
      <c r="N328" s="26">
        <v>88.12</v>
      </c>
      <c r="O328" s="42"/>
      <c r="P328" s="26">
        <v>91.99</v>
      </c>
    </row>
    <row r="329" spans="1:16" x14ac:dyDescent="0.3">
      <c r="A329" s="24" t="s">
        <v>400</v>
      </c>
      <c r="B329" s="26">
        <v>96.55</v>
      </c>
      <c r="C329" s="26">
        <v>84.62</v>
      </c>
      <c r="D329" s="26">
        <v>94.56</v>
      </c>
      <c r="E329" s="26">
        <v>78.34</v>
      </c>
      <c r="F329" s="26">
        <v>110.93</v>
      </c>
      <c r="G329" s="26">
        <v>98.28</v>
      </c>
      <c r="H329" s="26">
        <v>98.29</v>
      </c>
      <c r="I329" s="26">
        <v>85.85</v>
      </c>
      <c r="J329" s="26">
        <v>88.43</v>
      </c>
      <c r="K329" s="26">
        <v>111.42</v>
      </c>
      <c r="L329" s="26">
        <v>86.11</v>
      </c>
      <c r="M329" s="26">
        <v>69.290000000000006</v>
      </c>
      <c r="N329" s="26">
        <v>88.14</v>
      </c>
      <c r="O329" s="42"/>
      <c r="P329" s="26">
        <v>92</v>
      </c>
    </row>
    <row r="330" spans="1:16" x14ac:dyDescent="0.3">
      <c r="A330" s="24" t="s">
        <v>401</v>
      </c>
      <c r="B330" s="26">
        <v>96.46</v>
      </c>
      <c r="C330" s="26">
        <v>85.27</v>
      </c>
      <c r="D330" s="26">
        <v>95.03</v>
      </c>
      <c r="E330" s="26">
        <v>77.67</v>
      </c>
      <c r="F330" s="26">
        <v>111.2</v>
      </c>
      <c r="G330" s="26">
        <v>98.92</v>
      </c>
      <c r="H330" s="26">
        <v>97.85</v>
      </c>
      <c r="I330" s="26">
        <v>86.42</v>
      </c>
      <c r="J330" s="26">
        <v>88.48</v>
      </c>
      <c r="K330" s="26">
        <v>111.88</v>
      </c>
      <c r="L330" s="26">
        <v>86.82</v>
      </c>
      <c r="M330" s="26">
        <v>71.040000000000006</v>
      </c>
      <c r="N330" s="26">
        <v>88.24</v>
      </c>
      <c r="O330" s="42"/>
      <c r="P330" s="26">
        <v>92.07</v>
      </c>
    </row>
    <row r="331" spans="1:16" x14ac:dyDescent="0.3">
      <c r="A331" s="24" t="s">
        <v>402</v>
      </c>
      <c r="B331" s="26">
        <v>96.36</v>
      </c>
      <c r="C331" s="26">
        <v>86.04</v>
      </c>
      <c r="D331" s="26">
        <v>95.52</v>
      </c>
      <c r="E331" s="26">
        <v>77.37</v>
      </c>
      <c r="F331" s="26">
        <v>112.58</v>
      </c>
      <c r="G331" s="26">
        <v>99.39</v>
      </c>
      <c r="H331" s="26">
        <v>97.7</v>
      </c>
      <c r="I331" s="26">
        <v>86.71</v>
      </c>
      <c r="J331" s="26">
        <v>88.48</v>
      </c>
      <c r="K331" s="26">
        <v>110.75</v>
      </c>
      <c r="L331" s="26">
        <v>87.45</v>
      </c>
      <c r="M331" s="26">
        <v>73.12</v>
      </c>
      <c r="N331" s="26">
        <v>88.39</v>
      </c>
      <c r="O331" s="42"/>
      <c r="P331" s="26">
        <v>92.23</v>
      </c>
    </row>
    <row r="332" spans="1:16" x14ac:dyDescent="0.3">
      <c r="A332" s="24" t="s">
        <v>403</v>
      </c>
      <c r="B332" s="26">
        <v>96.36</v>
      </c>
      <c r="C332" s="26">
        <v>86.9</v>
      </c>
      <c r="D332" s="26">
        <v>95.92</v>
      </c>
      <c r="E332" s="26">
        <v>77.47</v>
      </c>
      <c r="F332" s="26">
        <v>115.34</v>
      </c>
      <c r="G332" s="26">
        <v>100.12</v>
      </c>
      <c r="H332" s="26">
        <v>97.78</v>
      </c>
      <c r="I332" s="26">
        <v>87.98</v>
      </c>
      <c r="J332" s="26">
        <v>88.44</v>
      </c>
      <c r="K332" s="26">
        <v>108.93</v>
      </c>
      <c r="L332" s="26">
        <v>88.02</v>
      </c>
      <c r="M332" s="26">
        <v>76.430000000000007</v>
      </c>
      <c r="N332" s="26">
        <v>88.59</v>
      </c>
      <c r="O332" s="42"/>
      <c r="P332" s="26">
        <v>92.58</v>
      </c>
    </row>
    <row r="333" spans="1:16" x14ac:dyDescent="0.3">
      <c r="A333" s="24" t="s">
        <v>404</v>
      </c>
      <c r="B333" s="26">
        <v>96.21</v>
      </c>
      <c r="C333" s="26">
        <v>87.47</v>
      </c>
      <c r="D333" s="26">
        <v>96.05</v>
      </c>
      <c r="E333" s="26">
        <v>77.14</v>
      </c>
      <c r="F333" s="26">
        <v>115.83</v>
      </c>
      <c r="G333" s="26">
        <v>100.91</v>
      </c>
      <c r="H333" s="26">
        <v>97.56</v>
      </c>
      <c r="I333" s="26">
        <v>89.8</v>
      </c>
      <c r="J333" s="26">
        <v>88.78</v>
      </c>
      <c r="K333" s="26">
        <v>108.39</v>
      </c>
      <c r="L333" s="26">
        <v>88.55</v>
      </c>
      <c r="M333" s="26">
        <v>79.59</v>
      </c>
      <c r="N333" s="26">
        <v>88.91</v>
      </c>
      <c r="O333" s="42"/>
      <c r="P333" s="26">
        <v>92.72</v>
      </c>
    </row>
    <row r="334" spans="1:16" x14ac:dyDescent="0.3">
      <c r="A334" s="24" t="s">
        <v>405</v>
      </c>
      <c r="B334" s="26">
        <v>96.04</v>
      </c>
      <c r="C334" s="26">
        <v>88.27</v>
      </c>
      <c r="D334" s="26">
        <v>96.13</v>
      </c>
      <c r="E334" s="26">
        <v>78.09</v>
      </c>
      <c r="F334" s="26">
        <v>116.57</v>
      </c>
      <c r="G334" s="26">
        <v>101.85</v>
      </c>
      <c r="H334" s="26">
        <v>97.45</v>
      </c>
      <c r="I334" s="26">
        <v>91.73</v>
      </c>
      <c r="J334" s="26">
        <v>88.98</v>
      </c>
      <c r="K334" s="26">
        <v>108.13</v>
      </c>
      <c r="L334" s="26">
        <v>89.05</v>
      </c>
      <c r="M334" s="26">
        <v>81.59</v>
      </c>
      <c r="N334" s="26">
        <v>89.32</v>
      </c>
      <c r="O334" s="42"/>
      <c r="P334" s="26">
        <v>92.99</v>
      </c>
    </row>
    <row r="335" spans="1:16" x14ac:dyDescent="0.3">
      <c r="A335" s="24" t="s">
        <v>406</v>
      </c>
      <c r="B335" s="26">
        <v>95.96</v>
      </c>
      <c r="C335" s="26">
        <v>88.93</v>
      </c>
      <c r="D335" s="26">
        <v>96.3</v>
      </c>
      <c r="E335" s="26">
        <v>78.77</v>
      </c>
      <c r="F335" s="26">
        <v>116.54</v>
      </c>
      <c r="G335" s="26">
        <v>102.26</v>
      </c>
      <c r="H335" s="26">
        <v>97.55</v>
      </c>
      <c r="I335" s="26">
        <v>93.34</v>
      </c>
      <c r="J335" s="26">
        <v>89.11</v>
      </c>
      <c r="K335" s="26">
        <v>107.03</v>
      </c>
      <c r="L335" s="26">
        <v>89.54</v>
      </c>
      <c r="M335" s="26">
        <v>83.5</v>
      </c>
      <c r="N335" s="26">
        <v>89.75</v>
      </c>
      <c r="O335" s="42"/>
      <c r="P335" s="26">
        <v>93.23</v>
      </c>
    </row>
    <row r="336" spans="1:16" x14ac:dyDescent="0.3">
      <c r="A336" s="24" t="s">
        <v>407</v>
      </c>
      <c r="B336" s="26">
        <v>95.96</v>
      </c>
      <c r="C336" s="26">
        <v>89.98</v>
      </c>
      <c r="D336" s="26">
        <v>96.63</v>
      </c>
      <c r="E336" s="26">
        <v>80.02</v>
      </c>
      <c r="F336" s="26">
        <v>116.32</v>
      </c>
      <c r="G336" s="26">
        <v>102.76</v>
      </c>
      <c r="H336" s="26">
        <v>97.74</v>
      </c>
      <c r="I336" s="26">
        <v>94.88</v>
      </c>
      <c r="J336" s="26">
        <v>89.21</v>
      </c>
      <c r="K336" s="26">
        <v>106.65</v>
      </c>
      <c r="L336" s="26">
        <v>90.02</v>
      </c>
      <c r="M336" s="26">
        <v>88.18</v>
      </c>
      <c r="N336" s="26">
        <v>90.14</v>
      </c>
      <c r="O336" s="42"/>
      <c r="P336" s="26">
        <v>93.71</v>
      </c>
    </row>
    <row r="337" spans="1:16" x14ac:dyDescent="0.3">
      <c r="A337" s="24" t="s">
        <v>408</v>
      </c>
      <c r="B337" s="26">
        <v>96.05</v>
      </c>
      <c r="C337" s="26">
        <v>90.69</v>
      </c>
      <c r="D337" s="26">
        <v>96.7</v>
      </c>
      <c r="E337" s="26">
        <v>81.73</v>
      </c>
      <c r="F337" s="26">
        <v>114.58</v>
      </c>
      <c r="G337" s="26">
        <v>102.3</v>
      </c>
      <c r="H337" s="26">
        <v>97.55</v>
      </c>
      <c r="I337" s="26">
        <v>95.9</v>
      </c>
      <c r="J337" s="26">
        <v>89.67</v>
      </c>
      <c r="K337" s="26">
        <v>106.68</v>
      </c>
      <c r="L337" s="26">
        <v>90.74</v>
      </c>
      <c r="M337" s="26">
        <v>88.32</v>
      </c>
      <c r="N337" s="26">
        <v>90.52</v>
      </c>
      <c r="O337" s="42"/>
      <c r="P337" s="26">
        <v>94.03</v>
      </c>
    </row>
    <row r="338" spans="1:16" x14ac:dyDescent="0.3">
      <c r="A338" s="24" t="s">
        <v>409</v>
      </c>
      <c r="B338" s="26">
        <v>96.27</v>
      </c>
      <c r="C338" s="26">
        <v>91.55</v>
      </c>
      <c r="D338" s="26">
        <v>97.06</v>
      </c>
      <c r="E338" s="26">
        <v>83.02</v>
      </c>
      <c r="F338" s="26">
        <v>112.76</v>
      </c>
      <c r="G338" s="26">
        <v>102.05</v>
      </c>
      <c r="H338" s="26">
        <v>97.32</v>
      </c>
      <c r="I338" s="26">
        <v>96.58</v>
      </c>
      <c r="J338" s="26">
        <v>90.08</v>
      </c>
      <c r="K338" s="26">
        <v>106</v>
      </c>
      <c r="L338" s="26">
        <v>91.47</v>
      </c>
      <c r="M338" s="26">
        <v>89.83</v>
      </c>
      <c r="N338" s="26">
        <v>90.91</v>
      </c>
      <c r="O338" s="42"/>
      <c r="P338" s="26">
        <v>94.38</v>
      </c>
    </row>
    <row r="339" spans="1:16" x14ac:dyDescent="0.3">
      <c r="A339" s="24" t="s">
        <v>410</v>
      </c>
      <c r="B339" s="26">
        <v>96.5</v>
      </c>
      <c r="C339" s="26">
        <v>92.43</v>
      </c>
      <c r="D339" s="26">
        <v>97.5</v>
      </c>
      <c r="E339" s="26">
        <v>83.37</v>
      </c>
      <c r="F339" s="26">
        <v>111.74</v>
      </c>
      <c r="G339" s="26">
        <v>101.97</v>
      </c>
      <c r="H339" s="26">
        <v>97.46</v>
      </c>
      <c r="I339" s="26">
        <v>97.25</v>
      </c>
      <c r="J339" s="26">
        <v>90.48</v>
      </c>
      <c r="K339" s="26">
        <v>105.65</v>
      </c>
      <c r="L339" s="26">
        <v>92.13</v>
      </c>
      <c r="M339" s="26">
        <v>90.62</v>
      </c>
      <c r="N339" s="26">
        <v>91.32</v>
      </c>
      <c r="O339" s="42"/>
      <c r="P339" s="26">
        <v>94.72</v>
      </c>
    </row>
    <row r="340" spans="1:16" x14ac:dyDescent="0.3">
      <c r="A340" s="24" t="s">
        <v>411</v>
      </c>
      <c r="B340" s="26">
        <v>96.94</v>
      </c>
      <c r="C340" s="26">
        <v>93.58</v>
      </c>
      <c r="D340" s="26">
        <v>98.11</v>
      </c>
      <c r="E340" s="26">
        <v>85.03</v>
      </c>
      <c r="F340" s="26">
        <v>112.23</v>
      </c>
      <c r="G340" s="26">
        <v>102.06</v>
      </c>
      <c r="H340" s="26">
        <v>98.09</v>
      </c>
      <c r="I340" s="26">
        <v>98.44</v>
      </c>
      <c r="J340" s="26">
        <v>90.85</v>
      </c>
      <c r="K340" s="26">
        <v>104.17</v>
      </c>
      <c r="L340" s="26">
        <v>92.76</v>
      </c>
      <c r="M340" s="26">
        <v>93.07</v>
      </c>
      <c r="N340" s="26">
        <v>91.81</v>
      </c>
      <c r="O340" s="42"/>
      <c r="P340" s="26">
        <v>95.42</v>
      </c>
    </row>
    <row r="341" spans="1:16" x14ac:dyDescent="0.3">
      <c r="A341" s="24" t="s">
        <v>412</v>
      </c>
      <c r="B341" s="26">
        <v>97.14</v>
      </c>
      <c r="C341" s="26">
        <v>94.44</v>
      </c>
      <c r="D341" s="26">
        <v>98.17</v>
      </c>
      <c r="E341" s="26">
        <v>86.73</v>
      </c>
      <c r="F341" s="26">
        <v>111.05</v>
      </c>
      <c r="G341" s="26">
        <v>101.55</v>
      </c>
      <c r="H341" s="26">
        <v>98.26</v>
      </c>
      <c r="I341" s="26">
        <v>100.39</v>
      </c>
      <c r="J341" s="26">
        <v>91.82</v>
      </c>
      <c r="K341" s="26">
        <v>102.64</v>
      </c>
      <c r="L341" s="26">
        <v>93.41</v>
      </c>
      <c r="M341" s="26">
        <v>94.79</v>
      </c>
      <c r="N341" s="26">
        <v>92.4</v>
      </c>
      <c r="O341" s="42"/>
      <c r="P341" s="26">
        <v>95.88</v>
      </c>
    </row>
    <row r="342" spans="1:16" x14ac:dyDescent="0.3">
      <c r="A342" s="24" t="s">
        <v>413</v>
      </c>
      <c r="B342" s="26">
        <v>97.37</v>
      </c>
      <c r="C342" s="26">
        <v>95.61</v>
      </c>
      <c r="D342" s="26">
        <v>98.44</v>
      </c>
      <c r="E342" s="26">
        <v>89.1</v>
      </c>
      <c r="F342" s="26">
        <v>109.43</v>
      </c>
      <c r="G342" s="26">
        <v>100.98</v>
      </c>
      <c r="H342" s="26">
        <v>98.42</v>
      </c>
      <c r="I342" s="26">
        <v>103.04</v>
      </c>
      <c r="J342" s="26">
        <v>92.75</v>
      </c>
      <c r="K342" s="26">
        <v>102.49</v>
      </c>
      <c r="L342" s="26">
        <v>93.99</v>
      </c>
      <c r="M342" s="26">
        <v>95.34</v>
      </c>
      <c r="N342" s="26">
        <v>93.06</v>
      </c>
      <c r="O342" s="42"/>
      <c r="P342" s="26">
        <v>96.45</v>
      </c>
    </row>
    <row r="343" spans="1:16" x14ac:dyDescent="0.3">
      <c r="A343" s="24" t="s">
        <v>414</v>
      </c>
      <c r="B343" s="26">
        <v>97.63</v>
      </c>
      <c r="C343" s="26">
        <v>96.51</v>
      </c>
      <c r="D343" s="26">
        <v>98.67</v>
      </c>
      <c r="E343" s="26">
        <v>91.44</v>
      </c>
      <c r="F343" s="26">
        <v>107.2</v>
      </c>
      <c r="G343" s="26">
        <v>100.32</v>
      </c>
      <c r="H343" s="26">
        <v>98.74</v>
      </c>
      <c r="I343" s="26">
        <v>105.64</v>
      </c>
      <c r="J343" s="26">
        <v>93.68</v>
      </c>
      <c r="K343" s="26">
        <v>103.49</v>
      </c>
      <c r="L343" s="26">
        <v>94.59</v>
      </c>
      <c r="M343" s="26">
        <v>95.34</v>
      </c>
      <c r="N343" s="26">
        <v>93.77</v>
      </c>
      <c r="O343" s="42"/>
      <c r="P343" s="26">
        <v>97.02</v>
      </c>
    </row>
    <row r="344" spans="1:16" x14ac:dyDescent="0.3">
      <c r="A344" s="24" t="s">
        <v>415</v>
      </c>
      <c r="B344" s="26">
        <v>98.08</v>
      </c>
      <c r="C344" s="26">
        <v>97.18</v>
      </c>
      <c r="D344" s="26">
        <v>99.23</v>
      </c>
      <c r="E344" s="26">
        <v>93.3</v>
      </c>
      <c r="F344" s="26">
        <v>105.46</v>
      </c>
      <c r="G344" s="26">
        <v>99.93</v>
      </c>
      <c r="H344" s="26">
        <v>99.16</v>
      </c>
      <c r="I344" s="26">
        <v>106.75</v>
      </c>
      <c r="J344" s="26">
        <v>94.53</v>
      </c>
      <c r="K344" s="26">
        <v>104.38</v>
      </c>
      <c r="L344" s="26">
        <v>95.21</v>
      </c>
      <c r="M344" s="26">
        <v>96.1</v>
      </c>
      <c r="N344" s="26">
        <v>94.49</v>
      </c>
      <c r="O344" s="42"/>
      <c r="P344" s="26">
        <v>97.63</v>
      </c>
    </row>
    <row r="345" spans="1:16" x14ac:dyDescent="0.3">
      <c r="A345" s="24" t="s">
        <v>416</v>
      </c>
      <c r="B345" s="26">
        <v>98.29</v>
      </c>
      <c r="C345" s="26">
        <v>97.72</v>
      </c>
      <c r="D345" s="26">
        <v>99.24</v>
      </c>
      <c r="E345" s="26">
        <v>94.83</v>
      </c>
      <c r="F345" s="26">
        <v>103.81</v>
      </c>
      <c r="G345" s="26">
        <v>99.64</v>
      </c>
      <c r="H345" s="26">
        <v>99.24</v>
      </c>
      <c r="I345" s="26">
        <v>106.62</v>
      </c>
      <c r="J345" s="26">
        <v>95.59</v>
      </c>
      <c r="K345" s="26">
        <v>104.37</v>
      </c>
      <c r="L345" s="26">
        <v>95.85</v>
      </c>
      <c r="M345" s="26">
        <v>95.6</v>
      </c>
      <c r="N345" s="26">
        <v>95.25</v>
      </c>
      <c r="O345" s="42"/>
      <c r="P345" s="26">
        <v>98</v>
      </c>
    </row>
    <row r="346" spans="1:16" x14ac:dyDescent="0.3">
      <c r="A346" s="24" t="s">
        <v>417</v>
      </c>
      <c r="B346" s="26">
        <v>98.49</v>
      </c>
      <c r="C346" s="26">
        <v>98.22</v>
      </c>
      <c r="D346" s="26">
        <v>99.22</v>
      </c>
      <c r="E346" s="26">
        <v>97.26</v>
      </c>
      <c r="F346" s="26">
        <v>101.82</v>
      </c>
      <c r="G346" s="26">
        <v>99.4</v>
      </c>
      <c r="H346" s="26">
        <v>99.33</v>
      </c>
      <c r="I346" s="26">
        <v>105.8</v>
      </c>
      <c r="J346" s="26">
        <v>96.53</v>
      </c>
      <c r="K346" s="26">
        <v>103.01</v>
      </c>
      <c r="L346" s="26">
        <v>96.56</v>
      </c>
      <c r="M346" s="26">
        <v>95.06</v>
      </c>
      <c r="N346" s="26">
        <v>96.03</v>
      </c>
      <c r="O346" s="42"/>
      <c r="P346" s="26">
        <v>98.38</v>
      </c>
    </row>
    <row r="347" spans="1:16" x14ac:dyDescent="0.3">
      <c r="A347" s="24" t="s">
        <v>418</v>
      </c>
      <c r="B347" s="26">
        <v>98.8</v>
      </c>
      <c r="C347" s="26">
        <v>98.59</v>
      </c>
      <c r="D347" s="26">
        <v>99.51</v>
      </c>
      <c r="E347" s="26">
        <v>98.61</v>
      </c>
      <c r="F347" s="26">
        <v>100.8</v>
      </c>
      <c r="G347" s="26">
        <v>99.38</v>
      </c>
      <c r="H347" s="26">
        <v>99.44</v>
      </c>
      <c r="I347" s="26">
        <v>104.78</v>
      </c>
      <c r="J347" s="26">
        <v>97.44</v>
      </c>
      <c r="K347" s="26">
        <v>102.46</v>
      </c>
      <c r="L347" s="26">
        <v>97.37</v>
      </c>
      <c r="M347" s="26">
        <v>95.05</v>
      </c>
      <c r="N347" s="26">
        <v>96.84</v>
      </c>
      <c r="O347" s="42"/>
      <c r="P347" s="26">
        <v>98.76</v>
      </c>
    </row>
    <row r="348" spans="1:16" x14ac:dyDescent="0.3">
      <c r="A348" s="24" t="s">
        <v>419</v>
      </c>
      <c r="B348" s="26">
        <v>99.24</v>
      </c>
      <c r="C348" s="26">
        <v>98.98</v>
      </c>
      <c r="D348" s="26">
        <v>99.75</v>
      </c>
      <c r="E348" s="26">
        <v>100.13</v>
      </c>
      <c r="F348" s="26">
        <v>101.04</v>
      </c>
      <c r="G348" s="26">
        <v>99.56</v>
      </c>
      <c r="H348" s="26">
        <v>99.97</v>
      </c>
      <c r="I348" s="26">
        <v>103.24</v>
      </c>
      <c r="J348" s="26">
        <v>98.31</v>
      </c>
      <c r="K348" s="26">
        <v>102.02</v>
      </c>
      <c r="L348" s="26">
        <v>98.18</v>
      </c>
      <c r="M348" s="26">
        <v>97.16</v>
      </c>
      <c r="N348" s="26">
        <v>97.67</v>
      </c>
      <c r="O348" s="42"/>
      <c r="P348" s="26">
        <v>99.36</v>
      </c>
    </row>
    <row r="349" spans="1:16" x14ac:dyDescent="0.3">
      <c r="A349" s="24" t="s">
        <v>420</v>
      </c>
      <c r="B349" s="26">
        <v>99.48</v>
      </c>
      <c r="C349" s="26">
        <v>99.29</v>
      </c>
      <c r="D349" s="26">
        <v>99.63</v>
      </c>
      <c r="E349" s="26">
        <v>99.6</v>
      </c>
      <c r="F349" s="26">
        <v>100.82</v>
      </c>
      <c r="G349" s="26">
        <v>99.56</v>
      </c>
      <c r="H349" s="26">
        <v>99.88</v>
      </c>
      <c r="I349" s="26">
        <v>101.76</v>
      </c>
      <c r="J349" s="26">
        <v>99.01</v>
      </c>
      <c r="K349" s="26">
        <v>100.86</v>
      </c>
      <c r="L349" s="26">
        <v>98.97</v>
      </c>
      <c r="M349" s="26">
        <v>98.82</v>
      </c>
      <c r="N349" s="26">
        <v>98.52</v>
      </c>
      <c r="O349" s="42"/>
      <c r="P349" s="26">
        <v>99.53</v>
      </c>
    </row>
    <row r="350" spans="1:16" x14ac:dyDescent="0.3">
      <c r="A350" s="24" t="s">
        <v>421</v>
      </c>
      <c r="B350" s="26">
        <v>99.72</v>
      </c>
      <c r="C350" s="26">
        <v>99.73</v>
      </c>
      <c r="D350" s="26">
        <v>99.7</v>
      </c>
      <c r="E350" s="26">
        <v>98.96</v>
      </c>
      <c r="F350" s="26">
        <v>100.15</v>
      </c>
      <c r="G350" s="26">
        <v>99.46</v>
      </c>
      <c r="H350" s="26">
        <v>99.95</v>
      </c>
      <c r="I350" s="26">
        <v>100.48</v>
      </c>
      <c r="J350" s="26">
        <v>99.65</v>
      </c>
      <c r="K350" s="26">
        <v>100.66</v>
      </c>
      <c r="L350" s="26">
        <v>99.65</v>
      </c>
      <c r="M350" s="26">
        <v>100.18</v>
      </c>
      <c r="N350" s="26">
        <v>99.53</v>
      </c>
      <c r="O350" s="42"/>
      <c r="P350" s="26">
        <v>99.74</v>
      </c>
    </row>
    <row r="351" spans="1:16" x14ac:dyDescent="0.3">
      <c r="A351" s="24" t="s">
        <v>422</v>
      </c>
      <c r="B351" s="26">
        <v>100.15</v>
      </c>
      <c r="C351" s="26">
        <v>100.12</v>
      </c>
      <c r="D351" s="26">
        <v>100.09</v>
      </c>
      <c r="E351" s="26">
        <v>99.72</v>
      </c>
      <c r="F351" s="26">
        <v>99.58</v>
      </c>
      <c r="G351" s="26">
        <v>100.17</v>
      </c>
      <c r="H351" s="26">
        <v>99.96</v>
      </c>
      <c r="I351" s="26">
        <v>99.43</v>
      </c>
      <c r="J351" s="26">
        <v>100.33</v>
      </c>
      <c r="K351" s="26">
        <v>99.89</v>
      </c>
      <c r="L351" s="26">
        <v>100.34</v>
      </c>
      <c r="M351" s="26">
        <v>100.3</v>
      </c>
      <c r="N351" s="26">
        <v>100.51</v>
      </c>
      <c r="O351" s="42"/>
      <c r="P351" s="26">
        <v>100.08</v>
      </c>
    </row>
    <row r="352" spans="1:16" x14ac:dyDescent="0.3">
      <c r="A352" s="24" t="s">
        <v>549</v>
      </c>
      <c r="B352" s="26">
        <v>100.65</v>
      </c>
      <c r="C352" s="26">
        <v>100.87</v>
      </c>
      <c r="D352" s="26">
        <v>100.58</v>
      </c>
      <c r="E352" s="26">
        <v>101.74</v>
      </c>
      <c r="F352" s="26">
        <v>99.46</v>
      </c>
      <c r="G352" s="26">
        <v>100.81</v>
      </c>
      <c r="H352" s="26">
        <v>100.21</v>
      </c>
      <c r="I352" s="26">
        <v>98.37</v>
      </c>
      <c r="J352" s="26">
        <v>101.02</v>
      </c>
      <c r="K352" s="26">
        <v>98.6</v>
      </c>
      <c r="L352" s="26">
        <v>101.05</v>
      </c>
      <c r="M352" s="26">
        <v>100.72</v>
      </c>
      <c r="N352" s="26">
        <v>101.47</v>
      </c>
      <c r="O352" s="42"/>
      <c r="P352" s="26">
        <v>100.66</v>
      </c>
    </row>
    <row r="353" spans="1:16" x14ac:dyDescent="0.3">
      <c r="A353" s="24" t="s">
        <v>571</v>
      </c>
      <c r="B353" s="26">
        <v>101.16</v>
      </c>
      <c r="C353" s="26">
        <v>101.56</v>
      </c>
      <c r="D353" s="26">
        <v>100.92</v>
      </c>
      <c r="E353" s="26">
        <v>102.05</v>
      </c>
      <c r="F353" s="26">
        <v>99.46</v>
      </c>
      <c r="G353" s="26">
        <v>101.21</v>
      </c>
      <c r="H353" s="26">
        <v>100.09</v>
      </c>
      <c r="I353" s="26">
        <v>97.37</v>
      </c>
      <c r="J353" s="26">
        <v>101.79</v>
      </c>
      <c r="K353" s="26">
        <v>101.28</v>
      </c>
      <c r="L353" s="26">
        <v>101.84</v>
      </c>
      <c r="M353" s="26">
        <v>100.52</v>
      </c>
      <c r="N353" s="26">
        <v>102.38</v>
      </c>
      <c r="O353" s="42"/>
      <c r="P353" s="26">
        <v>101.12</v>
      </c>
    </row>
    <row r="354" spans="1:16" x14ac:dyDescent="0.3">
      <c r="A354" s="24" t="s">
        <v>579</v>
      </c>
      <c r="B354" s="26">
        <v>101.66</v>
      </c>
      <c r="C354" s="26">
        <v>102.22</v>
      </c>
      <c r="D354" s="26">
        <v>101.39</v>
      </c>
      <c r="E354" s="26">
        <v>102.07</v>
      </c>
      <c r="F354" s="26">
        <v>99.27</v>
      </c>
      <c r="G354" s="26">
        <v>101.76</v>
      </c>
      <c r="H354" s="26">
        <v>100.07</v>
      </c>
      <c r="I354" s="26">
        <v>96.46</v>
      </c>
      <c r="J354" s="26">
        <v>102.49</v>
      </c>
      <c r="K354" s="26">
        <v>101.14</v>
      </c>
      <c r="L354" s="26">
        <v>102.6</v>
      </c>
      <c r="M354" s="26">
        <v>100.02</v>
      </c>
      <c r="N354" s="26">
        <v>103.26</v>
      </c>
      <c r="O354" s="42"/>
      <c r="P354" s="26">
        <v>101.47</v>
      </c>
    </row>
    <row r="355" spans="1:16" x14ac:dyDescent="0.3">
      <c r="A355" s="24" t="s">
        <v>580</v>
      </c>
      <c r="B355" s="26">
        <v>102.17</v>
      </c>
      <c r="C355" s="26">
        <v>102.86</v>
      </c>
      <c r="D355" s="26">
        <v>101.99</v>
      </c>
      <c r="E355" s="26">
        <v>103.04</v>
      </c>
      <c r="F355" s="26">
        <v>99.63</v>
      </c>
      <c r="G355" s="26">
        <v>102.03</v>
      </c>
      <c r="H355" s="26">
        <v>99.94</v>
      </c>
      <c r="I355" s="26">
        <v>95.56</v>
      </c>
      <c r="J355" s="26">
        <v>103.2</v>
      </c>
      <c r="K355" s="26">
        <v>103.99</v>
      </c>
      <c r="L355" s="26">
        <v>103.36</v>
      </c>
      <c r="M355" s="26">
        <v>100.26</v>
      </c>
      <c r="N355" s="26">
        <v>104.15</v>
      </c>
      <c r="O355" s="42"/>
      <c r="P355" s="26">
        <v>102</v>
      </c>
    </row>
    <row r="356" spans="1:16" x14ac:dyDescent="0.3">
      <c r="A356" s="24" t="s">
        <v>581</v>
      </c>
      <c r="B356" s="26">
        <v>102.74</v>
      </c>
      <c r="C356" s="26">
        <v>103.52</v>
      </c>
      <c r="D356" s="26">
        <v>102.69</v>
      </c>
      <c r="E356" s="26">
        <v>103.96</v>
      </c>
      <c r="F356" s="26">
        <v>99.61</v>
      </c>
      <c r="G356" s="26">
        <v>102.53</v>
      </c>
      <c r="H356" s="26">
        <v>99.11</v>
      </c>
      <c r="I356" s="26">
        <v>95.09</v>
      </c>
      <c r="J356" s="26">
        <v>103.89</v>
      </c>
      <c r="K356" s="26">
        <v>106.58</v>
      </c>
      <c r="L356" s="26">
        <v>104.58</v>
      </c>
      <c r="M356" s="26">
        <v>100.19</v>
      </c>
      <c r="N356" s="26">
        <v>104.98</v>
      </c>
      <c r="O356" s="42"/>
      <c r="P356" s="26">
        <v>102.42</v>
      </c>
    </row>
    <row r="357" spans="1:16" x14ac:dyDescent="0.3">
      <c r="A357" s="24" t="s">
        <v>583</v>
      </c>
      <c r="B357" s="26">
        <v>99.48</v>
      </c>
      <c r="C357" s="26">
        <v>99.3</v>
      </c>
      <c r="D357" s="26">
        <v>98.99</v>
      </c>
      <c r="E357" s="26">
        <v>96.81</v>
      </c>
      <c r="F357" s="26">
        <v>97.92</v>
      </c>
      <c r="G357" s="26">
        <v>99.55</v>
      </c>
      <c r="H357" s="26">
        <v>93.5</v>
      </c>
      <c r="I357" s="26">
        <v>92.95</v>
      </c>
      <c r="J357" s="26">
        <v>100.75</v>
      </c>
      <c r="K357" s="26">
        <v>104.42</v>
      </c>
      <c r="L357" s="26">
        <v>102.91</v>
      </c>
      <c r="M357" s="26">
        <v>97.86</v>
      </c>
      <c r="N357" s="26">
        <v>97.53</v>
      </c>
      <c r="P357" s="26">
        <v>98.37</v>
      </c>
    </row>
    <row r="358" spans="1:16" x14ac:dyDescent="0.3">
      <c r="A358" s="24" t="s">
        <v>586</v>
      </c>
      <c r="B358" s="26">
        <v>81.94</v>
      </c>
      <c r="C358" s="26">
        <v>94.05</v>
      </c>
      <c r="D358" s="26">
        <v>85.66</v>
      </c>
      <c r="E358" s="26">
        <v>65.38</v>
      </c>
      <c r="F358" s="26">
        <v>87.17</v>
      </c>
      <c r="G358" s="26">
        <v>99.1</v>
      </c>
      <c r="H358" s="26">
        <v>79.44</v>
      </c>
      <c r="I358" s="26">
        <v>90.84</v>
      </c>
      <c r="J358" s="26">
        <v>89.29</v>
      </c>
      <c r="K358" s="26">
        <v>102.38</v>
      </c>
      <c r="L358" s="26">
        <v>91.65</v>
      </c>
      <c r="M358" s="26">
        <v>84.5</v>
      </c>
      <c r="N358" s="26">
        <v>72.98</v>
      </c>
      <c r="P358" s="26">
        <v>83.96</v>
      </c>
    </row>
    <row r="359" spans="1:16" x14ac:dyDescent="0.3">
      <c r="A359" s="24" t="s">
        <v>589</v>
      </c>
      <c r="B359" s="26">
        <v>89.39</v>
      </c>
      <c r="C359" s="26">
        <v>97.37</v>
      </c>
      <c r="D359" s="26">
        <v>92.36</v>
      </c>
      <c r="E359" s="26">
        <v>70.459999999999994</v>
      </c>
      <c r="F359" s="26">
        <v>90.05</v>
      </c>
      <c r="G359" s="26">
        <v>101.26</v>
      </c>
      <c r="H359" s="26">
        <v>85.03</v>
      </c>
      <c r="I359" s="26">
        <v>92.73</v>
      </c>
      <c r="J359" s="26">
        <v>94.25</v>
      </c>
      <c r="K359" s="26">
        <v>94.33</v>
      </c>
      <c r="L359" s="26">
        <v>96.61</v>
      </c>
      <c r="M359" s="26">
        <v>90.26</v>
      </c>
      <c r="N359" s="26">
        <v>89.89</v>
      </c>
      <c r="P359" s="26">
        <v>89.35</v>
      </c>
    </row>
    <row r="360" spans="1:16" x14ac:dyDescent="0.3">
      <c r="A360" s="24" t="s">
        <v>612</v>
      </c>
      <c r="B360" s="26">
        <v>94.39</v>
      </c>
      <c r="C360" s="26">
        <v>96.69</v>
      </c>
      <c r="D360" s="26">
        <v>95.48</v>
      </c>
      <c r="E360" s="26">
        <v>83.19</v>
      </c>
      <c r="F360" s="26">
        <v>92.28</v>
      </c>
      <c r="G360" s="26">
        <v>102.85</v>
      </c>
      <c r="H360" s="26">
        <v>90.6</v>
      </c>
      <c r="I360" s="26">
        <v>86.7</v>
      </c>
      <c r="J360" s="26">
        <v>100.86</v>
      </c>
      <c r="K360" s="26">
        <v>81.489999999999995</v>
      </c>
      <c r="L360" s="26">
        <v>100.69</v>
      </c>
      <c r="M360" s="26">
        <v>93.74</v>
      </c>
      <c r="N360" s="26">
        <v>96.06</v>
      </c>
      <c r="P360" s="26">
        <v>93.55</v>
      </c>
    </row>
  </sheetData>
  <phoneticPr fontId="11" type="noConversion"/>
  <hyperlinks>
    <hyperlink ref="A1" location="Contents!A1" display="Return to contents" xr:uid="{75894FD7-E958-4689-B295-1B157F179B5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zoomScale="90" zoomScaleNormal="90" workbookViewId="0">
      <pane xSplit="3" ySplit="5" topLeftCell="D6" activePane="bottomRight" state="frozen"/>
      <selection pane="topRight" activeCell="D1" sqref="D1"/>
      <selection pane="bottomLeft" activeCell="A6" sqref="A6"/>
      <selection pane="bottomRight" activeCell="V43" sqref="V43"/>
    </sheetView>
  </sheetViews>
  <sheetFormatPr defaultColWidth="9.109375" defaultRowHeight="13.8" x14ac:dyDescent="0.3"/>
  <cols>
    <col min="1" max="1" width="3.5546875" style="1" customWidth="1"/>
    <col min="2" max="2" width="39.5546875" style="1" customWidth="1"/>
    <col min="3" max="3" width="3.5546875" style="1" customWidth="1"/>
    <col min="4" max="10" width="9.5546875" style="1" customWidth="1"/>
    <col min="11" max="11" width="3.5546875" style="1" customWidth="1"/>
    <col min="12" max="18" width="9.5546875" style="1" customWidth="1"/>
    <col min="19" max="19" width="3.5546875" style="1" customWidth="1"/>
    <col min="20" max="26" width="9.5546875" style="1" customWidth="1"/>
    <col min="27" max="16384" width="9.109375" style="1"/>
  </cols>
  <sheetData>
    <row r="1" spans="1:26" x14ac:dyDescent="0.3">
      <c r="A1" s="5" t="s">
        <v>0</v>
      </c>
    </row>
    <row r="2" spans="1:26" x14ac:dyDescent="0.3">
      <c r="A2" s="1" t="s">
        <v>569</v>
      </c>
    </row>
    <row r="3" spans="1:26" x14ac:dyDescent="0.3">
      <c r="A3" s="5"/>
    </row>
    <row r="4" spans="1:26" x14ac:dyDescent="0.3">
      <c r="A4" s="6"/>
      <c r="D4" s="13" t="s">
        <v>613</v>
      </c>
      <c r="L4" s="7" t="s">
        <v>614</v>
      </c>
      <c r="T4" s="6" t="s">
        <v>570</v>
      </c>
    </row>
    <row r="5" spans="1:26" x14ac:dyDescent="0.3">
      <c r="B5" s="8"/>
      <c r="D5" s="9" t="s">
        <v>452</v>
      </c>
      <c r="E5" s="9" t="s">
        <v>453</v>
      </c>
      <c r="F5" s="9" t="s">
        <v>454</v>
      </c>
      <c r="G5" s="9" t="s">
        <v>455</v>
      </c>
      <c r="H5" s="9" t="s">
        <v>456</v>
      </c>
      <c r="I5" s="9" t="s">
        <v>457</v>
      </c>
      <c r="J5" s="9" t="s">
        <v>584</v>
      </c>
      <c r="K5" s="9"/>
      <c r="L5" s="9" t="s">
        <v>452</v>
      </c>
      <c r="M5" s="9" t="s">
        <v>453</v>
      </c>
      <c r="N5" s="1" t="s">
        <v>454</v>
      </c>
      <c r="O5" s="1" t="s">
        <v>455</v>
      </c>
      <c r="P5" s="1" t="s">
        <v>456</v>
      </c>
      <c r="Q5" s="1" t="s">
        <v>457</v>
      </c>
      <c r="R5" s="9" t="s">
        <v>572</v>
      </c>
      <c r="T5" s="1" t="s">
        <v>452</v>
      </c>
      <c r="U5" s="1" t="s">
        <v>453</v>
      </c>
      <c r="V5" s="1" t="s">
        <v>454</v>
      </c>
      <c r="W5" s="1" t="s">
        <v>455</v>
      </c>
      <c r="X5" s="1" t="s">
        <v>456</v>
      </c>
      <c r="Y5" s="1" t="s">
        <v>457</v>
      </c>
      <c r="Z5" s="9" t="s">
        <v>584</v>
      </c>
    </row>
    <row r="6" spans="1:26" x14ac:dyDescent="0.3">
      <c r="B6" s="9"/>
      <c r="C6" s="10"/>
      <c r="D6" s="9"/>
      <c r="E6" s="9"/>
      <c r="F6" s="9"/>
      <c r="G6" s="11"/>
      <c r="H6" s="9"/>
      <c r="I6" s="9"/>
      <c r="J6" s="9"/>
      <c r="K6" s="9"/>
      <c r="L6" s="9"/>
      <c r="M6" s="9"/>
    </row>
    <row r="7" spans="1:26" x14ac:dyDescent="0.3">
      <c r="B7" s="9" t="s">
        <v>1</v>
      </c>
      <c r="C7" s="10"/>
      <c r="D7" s="12">
        <f ca="1">LN(VICS_Ind!$B$15/VICS_Ind!$B$5)/10</f>
        <v>3.8944518185521429E-2</v>
      </c>
      <c r="E7" s="12">
        <f ca="1">LN(VICS_Ind!$B$25/VICS_Ind!$B$15)/10</f>
        <v>4.2046450087214297E-2</v>
      </c>
      <c r="F7" s="12">
        <f ca="1">LN(VICS_Ind!$B$35/VICS_Ind!$B$25)/10</f>
        <v>2.9812181508329771E-2</v>
      </c>
      <c r="G7" s="12">
        <f ca="1">LN(VICS_Ind!$B$45/VICS_Ind!$B$35)/10</f>
        <v>2.361379209580939E-2</v>
      </c>
      <c r="H7" s="12">
        <f ca="1">LN(VICS_Ind!$B$55/VICS_Ind!$B$45)/10</f>
        <v>3.0948970658614856E-2</v>
      </c>
      <c r="I7" s="12">
        <f ca="1">LN(VICS_Ind!$B$63/VICS_Ind!$B$55)/8</f>
        <v>2.1415077106562458E-2</v>
      </c>
      <c r="J7" s="12">
        <f ca="1">LN(VICS_Ind!$B$74/VICS_Ind!$B$63)/10</f>
        <v>8.7225148402038395E-3</v>
      </c>
      <c r="K7" s="12"/>
      <c r="L7" s="14">
        <v>3.8891835545364371E-2</v>
      </c>
      <c r="M7" s="14">
        <v>4.2145971208335992E-2</v>
      </c>
      <c r="N7" s="14">
        <v>2.995395206767739E-2</v>
      </c>
      <c r="O7" s="14">
        <v>2.3940701546356424E-2</v>
      </c>
      <c r="P7" s="14">
        <v>2.9733316512139341E-2</v>
      </c>
      <c r="Q7" s="14">
        <v>1.9152726169424122E-2</v>
      </c>
      <c r="R7" s="14">
        <v>8.827303109230444E-3</v>
      </c>
      <c r="S7" s="12"/>
      <c r="T7" s="12">
        <f ca="1">D7-L7</f>
        <v>5.2682640157057647E-5</v>
      </c>
      <c r="U7" s="12">
        <f t="shared" ref="U7:Z7" ca="1" si="0">E7-M7</f>
        <v>-9.9521121121694256E-5</v>
      </c>
      <c r="V7" s="12">
        <f t="shared" ca="1" si="0"/>
        <v>-1.417705593476197E-4</v>
      </c>
      <c r="W7" s="12">
        <f t="shared" ca="1" si="0"/>
        <v>-3.2690945054703394E-4</v>
      </c>
      <c r="X7" s="12">
        <f t="shared" ca="1" si="0"/>
        <v>1.2156541464755158E-3</v>
      </c>
      <c r="Y7" s="12">
        <f t="shared" ca="1" si="0"/>
        <v>2.2623509371383355E-3</v>
      </c>
      <c r="Z7" s="12">
        <f t="shared" ca="1" si="0"/>
        <v>-1.0478826902660457E-4</v>
      </c>
    </row>
    <row r="8" spans="1:26" x14ac:dyDescent="0.3">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3">
      <c r="B9" s="9" t="s">
        <v>65</v>
      </c>
      <c r="C9" s="10"/>
      <c r="D9" s="12">
        <f ca="1">LN(VICS_Ind!$D$15/VICS_Ind!$D$5)/10</f>
        <v>3.6283500164694671E-2</v>
      </c>
      <c r="E9" s="12">
        <f ca="1">LN(VICS_Ind!$D$25/VICS_Ind!$D$15)/10</f>
        <v>3.6480075839383147E-2</v>
      </c>
      <c r="F9" s="12">
        <f ca="1">LN(VICS_Ind!$D$35/VICS_Ind!$D$25)/10</f>
        <v>2.2257174136993747E-2</v>
      </c>
      <c r="G9" s="12">
        <f ca="1">LN(VICS_Ind!$D$45/VICS_Ind!$D$35)/10</f>
        <v>1.4832062951089359E-3</v>
      </c>
      <c r="H9" s="12">
        <f ca="1">LN(VICS_Ind!$D$55/VICS_Ind!$D$45)/10</f>
        <v>8.0423591875584746E-3</v>
      </c>
      <c r="I9" s="12">
        <f ca="1">LN(VICS_Ind!$D$63/VICS_Ind!$D$55)/8</f>
        <v>2.0045965871165573E-2</v>
      </c>
      <c r="J9" s="12">
        <f ca="1">LN(VICS_Ind!D$74/VICS_Ind!D$63)/10</f>
        <v>1.4758763286348514E-2</v>
      </c>
      <c r="K9" s="12"/>
      <c r="L9" s="14">
        <v>3.6555862755353517E-2</v>
      </c>
      <c r="M9" s="14">
        <v>3.7072724975962916E-2</v>
      </c>
      <c r="N9" s="14">
        <v>2.2568789282123445E-2</v>
      </c>
      <c r="O9" s="14">
        <v>1.8762227515223503E-3</v>
      </c>
      <c r="P9" s="14">
        <v>5.7982047716705499E-3</v>
      </c>
      <c r="Q9" s="14">
        <v>1.9571809776362057E-2</v>
      </c>
      <c r="R9" s="14">
        <v>1.412520473210456E-2</v>
      </c>
      <c r="S9" s="12"/>
      <c r="T9" s="12">
        <f t="shared" ref="T9:T22" ca="1" si="1">D9-L9</f>
        <v>-2.7236259065884644E-4</v>
      </c>
      <c r="U9" s="12">
        <f t="shared" ref="U9:U22" ca="1" si="2">E9-M9</f>
        <v>-5.9264913657976898E-4</v>
      </c>
      <c r="V9" s="12">
        <f t="shared" ref="V9:V22" ca="1" si="3">F9-N9</f>
        <v>-3.1161514512969765E-4</v>
      </c>
      <c r="W9" s="12">
        <f t="shared" ref="W9:W22" ca="1" si="4">G9-O9</f>
        <v>-3.9301645641341438E-4</v>
      </c>
      <c r="X9" s="12">
        <f t="shared" ref="X9:X22" ca="1" si="5">H9-P9</f>
        <v>2.2441544158879247E-3</v>
      </c>
      <c r="Y9" s="12">
        <f t="shared" ref="Y9:Y22" ca="1" si="6">I9-Q9</f>
        <v>4.7415609480351562E-4</v>
      </c>
      <c r="Z9" s="12">
        <f t="shared" ref="Z9:Z22" ca="1" si="7">J9-R9</f>
        <v>6.3355855424395389E-4</v>
      </c>
    </row>
    <row r="10" spans="1:26" x14ac:dyDescent="0.3">
      <c r="B10" s="9" t="s">
        <v>66</v>
      </c>
      <c r="C10" s="10"/>
      <c r="D10" s="12">
        <f ca="1">LN(VICS_Ind!$E$15/VICS_Ind!$E$5)/10</f>
        <v>7.7238142795182568E-2</v>
      </c>
      <c r="E10" s="12">
        <f ca="1">LN(VICS_Ind!$E$25/VICS_Ind!$E$15)/10</f>
        <v>5.0028929500404093E-2</v>
      </c>
      <c r="F10" s="12">
        <f ca="1">LN(VICS_Ind!$E$35/VICS_Ind!$E$25)/10</f>
        <v>0.10072577731432134</v>
      </c>
      <c r="G10" s="12">
        <f ca="1">LN(VICS_Ind!$E$45/VICS_Ind!$E$35)/10</f>
        <v>3.5029754316728889E-2</v>
      </c>
      <c r="H10" s="12">
        <f ca="1">LN(VICS_Ind!$E$55/VICS_Ind!$E$45)/10</f>
        <v>3.0743624087537818E-2</v>
      </c>
      <c r="I10" s="12">
        <f ca="1">LN(VICS_Ind!$E$63/VICS_Ind!$E$55)/8</f>
        <v>1.6246462170839297E-2</v>
      </c>
      <c r="J10" s="12">
        <f ca="1">LN(VICS_Ind!E$74/VICS_Ind!E$63)/10</f>
        <v>-4.3982984521135533E-3</v>
      </c>
      <c r="K10" s="12"/>
      <c r="L10" s="14">
        <v>7.8353134271327146E-2</v>
      </c>
      <c r="M10" s="14">
        <v>5.0776501420110809E-2</v>
      </c>
      <c r="N10" s="14">
        <v>0.1011866785595569</v>
      </c>
      <c r="O10" s="14">
        <v>3.5791103704394769E-2</v>
      </c>
      <c r="P10" s="14">
        <v>2.1579738554567233E-2</v>
      </c>
      <c r="Q10" s="14">
        <v>-6.9954033448012031E-3</v>
      </c>
      <c r="R10" s="14">
        <v>-1.0031119465714503E-2</v>
      </c>
      <c r="S10" s="12"/>
      <c r="T10" s="12">
        <f t="shared" ca="1" si="1"/>
        <v>-1.1149914761445778E-3</v>
      </c>
      <c r="U10" s="12">
        <f t="shared" ca="1" si="2"/>
        <v>-7.4757191970671599E-4</v>
      </c>
      <c r="V10" s="12">
        <f t="shared" ca="1" si="3"/>
        <v>-4.6090124523556764E-4</v>
      </c>
      <c r="W10" s="12">
        <f t="shared" ca="1" si="4"/>
        <v>-7.6134938766588001E-4</v>
      </c>
      <c r="X10" s="12">
        <f t="shared" ca="1" si="5"/>
        <v>9.1638855329705844E-3</v>
      </c>
      <c r="Y10" s="12">
        <f t="shared" ca="1" si="6"/>
        <v>2.3241865515640499E-2</v>
      </c>
      <c r="Z10" s="12">
        <f t="shared" ca="1" si="7"/>
        <v>5.6328210136009499E-3</v>
      </c>
    </row>
    <row r="11" spans="1:26" x14ac:dyDescent="0.3">
      <c r="B11" s="9" t="s">
        <v>67</v>
      </c>
      <c r="C11" s="10"/>
      <c r="D11" s="12">
        <f ca="1">LN(VICS_Ind!$F$15/VICS_Ind!$F$5)/10</f>
        <v>3.7892710900132937E-2</v>
      </c>
      <c r="E11" s="12">
        <f ca="1">LN(VICS_Ind!$F$25/VICS_Ind!$F$15)/10</f>
        <v>3.6104802123425657E-2</v>
      </c>
      <c r="F11" s="12">
        <f ca="1">LN(VICS_Ind!$F$35/VICS_Ind!$F$25)/10</f>
        <v>1.6871223430794724E-2</v>
      </c>
      <c r="G11" s="12">
        <f ca="1">LN(VICS_Ind!$F$45/VICS_Ind!$F$35)/10</f>
        <v>4.4536706320798623E-3</v>
      </c>
      <c r="H11" s="12">
        <f ca="1">LN(VICS_Ind!$F$55/VICS_Ind!$F$45)/10</f>
        <v>5.8844979333361816E-3</v>
      </c>
      <c r="I11" s="12">
        <f ca="1">LN(VICS_Ind!$F$63/VICS_Ind!$F$55)/8</f>
        <v>-1.2428167608517879E-2</v>
      </c>
      <c r="J11" s="12">
        <f ca="1">LN(VICS_Ind!F$74/VICS_Ind!F$63)/10</f>
        <v>-5.7261760220120462E-3</v>
      </c>
      <c r="K11" s="12"/>
      <c r="L11" s="14">
        <v>3.7999196113502907E-2</v>
      </c>
      <c r="M11" s="14">
        <v>3.6073439922565682E-2</v>
      </c>
      <c r="N11" s="14">
        <v>1.7108471623478484E-2</v>
      </c>
      <c r="O11" s="14">
        <v>5.1788723503633661E-3</v>
      </c>
      <c r="P11" s="14">
        <v>5.3237110500720646E-3</v>
      </c>
      <c r="Q11" s="14">
        <v>-1.2313997594887202E-2</v>
      </c>
      <c r="R11" s="14">
        <v>-6.3750822598941468E-3</v>
      </c>
      <c r="S11" s="12"/>
      <c r="T11" s="12">
        <f t="shared" ca="1" si="1"/>
        <v>-1.0648521336997091E-4</v>
      </c>
      <c r="U11" s="12">
        <f t="shared" ca="1" si="2"/>
        <v>3.1362200859974543E-5</v>
      </c>
      <c r="V11" s="12">
        <f t="shared" ca="1" si="3"/>
        <v>-2.3724819268376024E-4</v>
      </c>
      <c r="W11" s="12">
        <f t="shared" ca="1" si="4"/>
        <v>-7.2520171828350383E-4</v>
      </c>
      <c r="X11" s="12">
        <f t="shared" ca="1" si="5"/>
        <v>5.6078688326411698E-4</v>
      </c>
      <c r="Y11" s="12">
        <f t="shared" ca="1" si="6"/>
        <v>-1.1417001363067669E-4</v>
      </c>
      <c r="Z11" s="12">
        <f t="shared" ca="1" si="7"/>
        <v>6.4890623788210061E-4</v>
      </c>
    </row>
    <row r="12" spans="1:26" x14ac:dyDescent="0.3">
      <c r="B12" s="9" t="s">
        <v>68</v>
      </c>
      <c r="C12" s="10"/>
      <c r="D12" s="12">
        <f ca="1">LN(VICS_Ind!$G$15/VICS_Ind!$G$5)/10</f>
        <v>5.6344231965880731E-2</v>
      </c>
      <c r="E12" s="12">
        <f ca="1">LN(VICS_Ind!$G$25/VICS_Ind!$G$15)/10</f>
        <v>5.1733347229606305E-2</v>
      </c>
      <c r="F12" s="12">
        <f ca="1">LN(VICS_Ind!$G$35/VICS_Ind!$G$25)/10</f>
        <v>-1.1058443829605774E-2</v>
      </c>
      <c r="G12" s="12">
        <f ca="1">LN(VICS_Ind!$G$45/VICS_Ind!$G$35)/10</f>
        <v>-7.4654138101128906E-3</v>
      </c>
      <c r="H12" s="12">
        <f ca="1">LN(VICS_Ind!$G$55/VICS_Ind!$G$45)/10</f>
        <v>1.5171355079664587E-2</v>
      </c>
      <c r="I12" s="12">
        <f ca="1">LN(VICS_Ind!$G$63/VICS_Ind!$G$55)/8</f>
        <v>3.1099683586650963E-2</v>
      </c>
      <c r="J12" s="12">
        <f ca="1">LN(VICS_Ind!G$74/VICS_Ind!G$63)/10</f>
        <v>4.1062819152580851E-2</v>
      </c>
      <c r="K12" s="12"/>
      <c r="L12" s="14">
        <v>5.664707467385479E-2</v>
      </c>
      <c r="M12" s="14">
        <v>5.2054456754265274E-2</v>
      </c>
      <c r="N12" s="14">
        <v>-1.0406884866176521E-2</v>
      </c>
      <c r="O12" s="14">
        <v>-6.8921073648807157E-3</v>
      </c>
      <c r="P12" s="14">
        <v>1.4689591710207664E-2</v>
      </c>
      <c r="Q12" s="14">
        <v>3.0186251102031984E-2</v>
      </c>
      <c r="R12" s="14">
        <v>4.4223977188449601E-2</v>
      </c>
      <c r="S12" s="12"/>
      <c r="T12" s="12">
        <f t="shared" ca="1" si="1"/>
        <v>-3.0284270797405893E-4</v>
      </c>
      <c r="U12" s="12">
        <f t="shared" ca="1" si="2"/>
        <v>-3.2110952465896903E-4</v>
      </c>
      <c r="V12" s="12">
        <f t="shared" ca="1" si="3"/>
        <v>-6.5155896342925304E-4</v>
      </c>
      <c r="W12" s="12">
        <f t="shared" ca="1" si="4"/>
        <v>-5.733064452321749E-4</v>
      </c>
      <c r="X12" s="12">
        <f t="shared" ca="1" si="5"/>
        <v>4.8176336945692302E-4</v>
      </c>
      <c r="Y12" s="12">
        <f t="shared" ca="1" si="6"/>
        <v>9.1343248461897911E-4</v>
      </c>
      <c r="Z12" s="12">
        <f t="shared" ca="1" si="7"/>
        <v>-3.1611580358687497E-3</v>
      </c>
    </row>
    <row r="13" spans="1:26" x14ac:dyDescent="0.3">
      <c r="B13" s="9" t="s">
        <v>69</v>
      </c>
      <c r="C13" s="9"/>
      <c r="D13" s="12">
        <f ca="1">LN(VICS_Ind!$H$15/VICS_Ind!$H$5)/10</f>
        <v>3.0294164765399145E-2</v>
      </c>
      <c r="E13" s="12">
        <f ca="1">LN(VICS_Ind!$H$25/VICS_Ind!$H$15)/10</f>
        <v>4.7383212265310094E-2</v>
      </c>
      <c r="F13" s="12">
        <f ca="1">LN(VICS_Ind!$H$35/VICS_Ind!$H$25)/10</f>
        <v>3.746381900226399E-2</v>
      </c>
      <c r="G13" s="12">
        <f ca="1">LN(VICS_Ind!$H$45/VICS_Ind!$H$35)/10</f>
        <v>1.5895193820378774E-2</v>
      </c>
      <c r="H13" s="12">
        <f ca="1">LN(VICS_Ind!$H$55/VICS_Ind!$H$45)/10</f>
        <v>7.2662447452393197E-2</v>
      </c>
      <c r="I13" s="12">
        <f ca="1">LN(VICS_Ind!$H$63/VICS_Ind!$H$55)/8</f>
        <v>3.3679608527690467E-2</v>
      </c>
      <c r="J13" s="12">
        <f ca="1">LN(VICS_Ind!H$74/VICS_Ind!H$63)/10</f>
        <v>1.3365608131144343E-2</v>
      </c>
      <c r="K13" s="12"/>
      <c r="L13" s="14">
        <v>3.0133590202534023E-2</v>
      </c>
      <c r="M13" s="14">
        <v>4.7386307104612994E-2</v>
      </c>
      <c r="N13" s="14">
        <v>3.733145723875974E-2</v>
      </c>
      <c r="O13" s="14">
        <v>1.5656941165106235E-2</v>
      </c>
      <c r="P13" s="14">
        <v>7.1265505324206418E-2</v>
      </c>
      <c r="Q13" s="14">
        <v>3.2555390866291237E-2</v>
      </c>
      <c r="R13" s="14">
        <v>1.0911555671089906E-2</v>
      </c>
      <c r="S13" s="12"/>
      <c r="T13" s="12">
        <f t="shared" ca="1" si="1"/>
        <v>1.605745628651227E-4</v>
      </c>
      <c r="U13" s="12">
        <f t="shared" ca="1" si="2"/>
        <v>-3.0948393029001098E-6</v>
      </c>
      <c r="V13" s="12">
        <f t="shared" ca="1" si="3"/>
        <v>1.3236176350425038E-4</v>
      </c>
      <c r="W13" s="12">
        <f t="shared" ca="1" si="4"/>
        <v>2.3825265527253892E-4</v>
      </c>
      <c r="X13" s="12">
        <f t="shared" ca="1" si="5"/>
        <v>1.3969421281867789E-3</v>
      </c>
      <c r="Y13" s="12">
        <f t="shared" ca="1" si="6"/>
        <v>1.1242176613992308E-3</v>
      </c>
      <c r="Z13" s="12">
        <f t="shared" ca="1" si="7"/>
        <v>2.4540524600544372E-3</v>
      </c>
    </row>
    <row r="14" spans="1:26" x14ac:dyDescent="0.3">
      <c r="B14" s="9" t="s">
        <v>70</v>
      </c>
      <c r="C14" s="9"/>
      <c r="D14" s="12">
        <f ca="1">LN(VICS_Ind!$I$15/VICS_Ind!$I$5)/10</f>
        <v>5.9893686517193255E-2</v>
      </c>
      <c r="E14" s="12">
        <f ca="1">LN(VICS_Ind!$I$25/VICS_Ind!$I$15)/10</f>
        <v>6.2858655662404672E-2</v>
      </c>
      <c r="F14" s="12">
        <f ca="1">LN(VICS_Ind!$I$35/VICS_Ind!$I$25)/10</f>
        <v>1.6741195301438718E-2</v>
      </c>
      <c r="G14" s="12">
        <f ca="1">LN(VICS_Ind!$I$45/VICS_Ind!$I$35)/10</f>
        <v>2.7542866132801359E-2</v>
      </c>
      <c r="H14" s="12">
        <f ca="1">LN(VICS_Ind!$I$55/VICS_Ind!$I$45)/10</f>
        <v>2.3990306768299621E-2</v>
      </c>
      <c r="I14" s="12">
        <f ca="1">LN(VICS_Ind!$I$63/VICS_Ind!$I$55)/8</f>
        <v>3.5278051241250552E-2</v>
      </c>
      <c r="J14" s="12">
        <f ca="1">LN(VICS_Ind!I$74/VICS_Ind!I$63)/10</f>
        <v>2.2795570093544975E-2</v>
      </c>
      <c r="K14" s="12"/>
      <c r="L14" s="14">
        <v>5.9253688871838794E-2</v>
      </c>
      <c r="M14" s="14">
        <v>6.2346730484963975E-2</v>
      </c>
      <c r="N14" s="14">
        <v>1.668088063085308E-2</v>
      </c>
      <c r="O14" s="14">
        <v>2.8506620515690473E-2</v>
      </c>
      <c r="P14" s="14">
        <v>2.4146612884248943E-2</v>
      </c>
      <c r="Q14" s="14">
        <v>3.6318627138890829E-2</v>
      </c>
      <c r="R14" s="14">
        <v>2.6078503646114644E-2</v>
      </c>
      <c r="S14" s="12"/>
      <c r="T14" s="12">
        <f t="shared" ca="1" si="1"/>
        <v>6.3999764535446063E-4</v>
      </c>
      <c r="U14" s="12">
        <f t="shared" ca="1" si="2"/>
        <v>5.1192517744069743E-4</v>
      </c>
      <c r="V14" s="12">
        <f t="shared" ca="1" si="3"/>
        <v>6.0314670585637914E-5</v>
      </c>
      <c r="W14" s="12">
        <f t="shared" ca="1" si="4"/>
        <v>-9.6375438288911347E-4</v>
      </c>
      <c r="X14" s="12">
        <f t="shared" ca="1" si="5"/>
        <v>-1.5630611594932148E-4</v>
      </c>
      <c r="Y14" s="12">
        <f t="shared" ca="1" si="6"/>
        <v>-1.0405758976402765E-3</v>
      </c>
      <c r="Z14" s="12">
        <f t="shared" ca="1" si="7"/>
        <v>-3.2829335525696689E-3</v>
      </c>
    </row>
    <row r="15" spans="1:26" x14ac:dyDescent="0.3">
      <c r="B15" s="1" t="s">
        <v>71</v>
      </c>
      <c r="D15" s="12">
        <f ca="1">LN(VICS_Ind!$J$15/VICS_Ind!$J$5)/10</f>
        <v>4.4097795021254889E-2</v>
      </c>
      <c r="E15" s="12">
        <f ca="1">LN(VICS_Ind!$J$25/VICS_Ind!$J$15)/10</f>
        <v>6.2205703700368639E-2</v>
      </c>
      <c r="F15" s="12">
        <f ca="1">LN(VICS_Ind!$J$35/VICS_Ind!$J$25)/10</f>
        <v>3.8553204780425288E-2</v>
      </c>
      <c r="G15" s="12">
        <f ca="1">LN(VICS_Ind!$J$45/VICS_Ind!$J$35)/10</f>
        <v>3.6626170121557992E-2</v>
      </c>
      <c r="H15" s="12">
        <f ca="1">LN(VICS_Ind!$J$55/VICS_Ind!$J$45)/10</f>
        <v>3.8764595507898861E-2</v>
      </c>
      <c r="I15" s="12">
        <f ca="1">LN(VICS_Ind!$J$63/VICS_Ind!$J$55)/8</f>
        <v>2.4200016587474508E-2</v>
      </c>
      <c r="J15" s="12">
        <f ca="1">LN(VICS_Ind!J$74/VICS_Ind!J$63)/10</f>
        <v>9.5461735477535854E-3</v>
      </c>
      <c r="K15" s="12"/>
      <c r="L15" s="14">
        <v>4.3655228841765384E-2</v>
      </c>
      <c r="M15" s="14">
        <v>6.2048184513975389E-2</v>
      </c>
      <c r="N15" s="14">
        <v>3.8365974745074728E-2</v>
      </c>
      <c r="O15" s="14">
        <v>3.7133281558932231E-2</v>
      </c>
      <c r="P15" s="14">
        <v>3.9206177025814845E-2</v>
      </c>
      <c r="Q15" s="14">
        <v>2.4641365630389239E-2</v>
      </c>
      <c r="R15" s="14">
        <v>9.7035554160571739E-3</v>
      </c>
      <c r="S15" s="12"/>
      <c r="T15" s="12">
        <f t="shared" ca="1" si="1"/>
        <v>4.42566179489505E-4</v>
      </c>
      <c r="U15" s="12">
        <f t="shared" ca="1" si="2"/>
        <v>1.5751918639324985E-4</v>
      </c>
      <c r="V15" s="12">
        <f t="shared" ca="1" si="3"/>
        <v>1.8723003535055932E-4</v>
      </c>
      <c r="W15" s="12">
        <f t="shared" ca="1" si="4"/>
        <v>-5.0711143737423858E-4</v>
      </c>
      <c r="X15" s="12">
        <f t="shared" ca="1" si="5"/>
        <v>-4.4158151791598432E-4</v>
      </c>
      <c r="Y15" s="12">
        <f t="shared" ca="1" si="6"/>
        <v>-4.413490429147314E-4</v>
      </c>
      <c r="Z15" s="12">
        <f t="shared" ca="1" si="7"/>
        <v>-1.5738186830358859E-4</v>
      </c>
    </row>
    <row r="16" spans="1:26" x14ac:dyDescent="0.3">
      <c r="A16" s="11"/>
      <c r="B16" s="9" t="s">
        <v>72</v>
      </c>
      <c r="C16" s="9"/>
      <c r="D16" s="12">
        <f ca="1">LN(VICS_Ind!$K$15/VICS_Ind!$K$5)/10</f>
        <v>1.4382791759735855E-2</v>
      </c>
      <c r="E16" s="12">
        <f ca="1">LN(VICS_Ind!$K$25/VICS_Ind!$K$15)/10</f>
        <v>2.0605202707287322E-2</v>
      </c>
      <c r="F16" s="12">
        <f ca="1">LN(VICS_Ind!$K$35/VICS_Ind!$K$25)/10</f>
        <v>2.8200227184619304E-2</v>
      </c>
      <c r="G16" s="12">
        <f ca="1">LN(VICS_Ind!$K$45/VICS_Ind!$K$35)/10</f>
        <v>-2.0555011688798628E-4</v>
      </c>
      <c r="H16" s="12">
        <f ca="1">LN(VICS_Ind!$K$55/VICS_Ind!$K$45)/10</f>
        <v>3.7473412899674527E-2</v>
      </c>
      <c r="I16" s="12">
        <f ca="1">LN(VICS_Ind!$K$63/VICS_Ind!$K$55)/8</f>
        <v>5.3678939078704399E-2</v>
      </c>
      <c r="J16" s="12">
        <f ca="1">LN(VICS_Ind!K$74/VICS_Ind!K$63)/10</f>
        <v>3.2325991047987995E-3</v>
      </c>
      <c r="K16" s="12"/>
      <c r="L16" s="14">
        <v>1.4460751769565863E-2</v>
      </c>
      <c r="M16" s="14">
        <v>2.0635294677250251E-2</v>
      </c>
      <c r="N16" s="14">
        <v>2.8329054937633075E-2</v>
      </c>
      <c r="O16" s="14">
        <v>-7.8008516313299065E-4</v>
      </c>
      <c r="P16" s="14">
        <v>3.762368784537528E-2</v>
      </c>
      <c r="Q16" s="14">
        <v>5.3723833233380563E-2</v>
      </c>
      <c r="R16" s="14">
        <v>4.500508496771964E-4</v>
      </c>
      <c r="S16" s="12"/>
      <c r="T16" s="12">
        <f t="shared" ca="1" si="1"/>
        <v>-7.7960009830008517E-5</v>
      </c>
      <c r="U16" s="12">
        <f t="shared" ca="1" si="2"/>
        <v>-3.0091969962928872E-5</v>
      </c>
      <c r="V16" s="12">
        <f t="shared" ca="1" si="3"/>
        <v>-1.2882775301377089E-4</v>
      </c>
      <c r="W16" s="12">
        <f t="shared" ca="1" si="4"/>
        <v>5.745350462450044E-4</v>
      </c>
      <c r="X16" s="12">
        <f t="shared" ca="1" si="5"/>
        <v>-1.5027494570075267E-4</v>
      </c>
      <c r="Y16" s="12">
        <f t="shared" ca="1" si="6"/>
        <v>-4.4894154676164422E-5</v>
      </c>
      <c r="Z16" s="12">
        <f t="shared" ca="1" si="7"/>
        <v>2.7825482551216032E-3</v>
      </c>
    </row>
    <row r="17" spans="1:26" x14ac:dyDescent="0.3">
      <c r="A17" s="11"/>
      <c r="B17" s="9" t="s">
        <v>73</v>
      </c>
      <c r="C17" s="9"/>
      <c r="D17" s="12">
        <f ca="1">LN(VICS_Ind!$L$15/VICS_Ind!$L$5)/10</f>
        <v>7.6422503971136119E-2</v>
      </c>
      <c r="E17" s="12">
        <f ca="1">LN(VICS_Ind!$L$25/VICS_Ind!$L$15)/10</f>
        <v>9.0994293598209236E-2</v>
      </c>
      <c r="F17" s="12">
        <f ca="1">LN(VICS_Ind!$L$35/VICS_Ind!$L$25)/10</f>
        <v>4.0047499818697499E-2</v>
      </c>
      <c r="G17" s="12">
        <f ca="1">LN(VICS_Ind!$L$45/VICS_Ind!$L$35)/10</f>
        <v>3.965992482171387E-2</v>
      </c>
      <c r="H17" s="12">
        <f ca="1">LN(VICS_Ind!$L$55/VICS_Ind!$L$45)/10</f>
        <v>5.7529023531503541E-2</v>
      </c>
      <c r="I17" s="12">
        <f ca="1">LN(VICS_Ind!$L$63/VICS_Ind!$L$55)/8</f>
        <v>4.2676857692840135E-3</v>
      </c>
      <c r="J17" s="12">
        <f ca="1">LN(VICS_Ind!L$74/VICS_Ind!L$63)/10</f>
        <v>7.3331754335916165E-3</v>
      </c>
      <c r="K17" s="12"/>
      <c r="L17" s="14">
        <v>7.5989201167853848E-2</v>
      </c>
      <c r="M17" s="14">
        <v>9.1329674752507153E-2</v>
      </c>
      <c r="N17" s="14">
        <v>3.9880064256788264E-2</v>
      </c>
      <c r="O17" s="14">
        <v>3.989449942823816E-2</v>
      </c>
      <c r="P17" s="14">
        <v>5.7685813225178649E-2</v>
      </c>
      <c r="Q17" s="14">
        <v>4.9443996636414043E-3</v>
      </c>
      <c r="R17" s="14">
        <v>6.8463861985259885E-3</v>
      </c>
      <c r="S17" s="12"/>
      <c r="T17" s="12">
        <f t="shared" ca="1" si="1"/>
        <v>4.3330280328227055E-4</v>
      </c>
      <c r="U17" s="12">
        <f t="shared" ca="1" si="2"/>
        <v>-3.3538115429791737E-4</v>
      </c>
      <c r="V17" s="12">
        <f t="shared" ca="1" si="3"/>
        <v>1.6743556190923492E-4</v>
      </c>
      <c r="W17" s="12">
        <f t="shared" ca="1" si="4"/>
        <v>-2.3457460652429041E-4</v>
      </c>
      <c r="X17" s="12">
        <f t="shared" ca="1" si="5"/>
        <v>-1.5678969367510787E-4</v>
      </c>
      <c r="Y17" s="12">
        <f t="shared" ca="1" si="6"/>
        <v>-6.7671389435739089E-4</v>
      </c>
      <c r="Z17" s="12">
        <f t="shared" ca="1" si="7"/>
        <v>4.8678923506562805E-4</v>
      </c>
    </row>
    <row r="18" spans="1:26" x14ac:dyDescent="0.3">
      <c r="A18" s="11"/>
      <c r="B18" s="9" t="s">
        <v>74</v>
      </c>
      <c r="C18" s="9"/>
      <c r="D18" s="12">
        <f ca="1">LN(VICS_Ind!$M$15/VICS_Ind!$M$5)/10</f>
        <v>2.9774690783371104E-2</v>
      </c>
      <c r="E18" s="12">
        <f ca="1">LN(VICS_Ind!$M$25/VICS_Ind!$M$15)/10</f>
        <v>2.2997665509442246E-2</v>
      </c>
      <c r="F18" s="12">
        <f ca="1">LN(VICS_Ind!$M$35/VICS_Ind!$M$25)/10</f>
        <v>4.2345424688820563E-2</v>
      </c>
      <c r="G18" s="12">
        <f ca="1">LN(VICS_Ind!$M$45/VICS_Ind!$M$35)/10</f>
        <v>4.682994499214755E-2</v>
      </c>
      <c r="H18" s="12">
        <f ca="1">LN(VICS_Ind!$M$55/VICS_Ind!$M$45)/10</f>
        <v>7.1210850909859513E-2</v>
      </c>
      <c r="I18" s="12">
        <f ca="1">LN(VICS_Ind!$M$63/VICS_Ind!$M$55)/8</f>
        <v>2.669722152279419E-2</v>
      </c>
      <c r="J18" s="12">
        <f ca="1">LN(VICS_Ind!M$74/VICS_Ind!M$63)/10</f>
        <v>1.1892195416199059E-2</v>
      </c>
      <c r="K18" s="12"/>
      <c r="L18" s="14">
        <v>2.9864231384769856E-2</v>
      </c>
      <c r="M18" s="14">
        <v>2.3614276250338066E-2</v>
      </c>
      <c r="N18" s="14">
        <v>4.4161909147243383E-2</v>
      </c>
      <c r="O18" s="14">
        <v>4.6666039808165645E-2</v>
      </c>
      <c r="P18" s="14">
        <v>7.1004698871078492E-2</v>
      </c>
      <c r="Q18" s="14">
        <v>2.5333177389212307E-2</v>
      </c>
      <c r="R18" s="14">
        <v>1.1415417693081829E-2</v>
      </c>
      <c r="S18" s="12"/>
      <c r="T18" s="12">
        <f t="shared" ca="1" si="1"/>
        <v>-8.9540601398752778E-5</v>
      </c>
      <c r="U18" s="12">
        <f t="shared" ca="1" si="2"/>
        <v>-6.1661074089582046E-4</v>
      </c>
      <c r="V18" s="12">
        <f t="shared" ca="1" si="3"/>
        <v>-1.8164844584228207E-3</v>
      </c>
      <c r="W18" s="12">
        <f t="shared" ca="1" si="4"/>
        <v>1.6390518398190501E-4</v>
      </c>
      <c r="X18" s="12">
        <f t="shared" ca="1" si="5"/>
        <v>2.0615203878102117E-4</v>
      </c>
      <c r="Y18" s="12">
        <f t="shared" ca="1" si="6"/>
        <v>1.3640441335818834E-3</v>
      </c>
      <c r="Z18" s="12">
        <f t="shared" ca="1" si="7"/>
        <v>4.7677772311723043E-4</v>
      </c>
    </row>
    <row r="19" spans="1:26" x14ac:dyDescent="0.3">
      <c r="A19" s="11"/>
      <c r="B19" s="9" t="s">
        <v>75</v>
      </c>
      <c r="C19" s="9"/>
      <c r="D19" s="12">
        <f ca="1">LN(VICS_Ind!$N$15/VICS_Ind!$N$5)/10</f>
        <v>4.6180576485205446E-2</v>
      </c>
      <c r="E19" s="12">
        <f ca="1">LN(VICS_Ind!$N$25/VICS_Ind!$N$15)/10</f>
        <v>0.10025869079637544</v>
      </c>
      <c r="F19" s="12">
        <f ca="1">LN(VICS_Ind!$N$35/VICS_Ind!$N$25)/10</f>
        <v>6.5315280260063655E-2</v>
      </c>
      <c r="G19" s="12">
        <f ca="1">LN(VICS_Ind!$N$45/VICS_Ind!$N$35)/10</f>
        <v>5.9375760533585911E-2</v>
      </c>
      <c r="H19" s="12">
        <f ca="1">LN(VICS_Ind!$N$55/VICS_Ind!$N$45)/10</f>
        <v>2.6797767198412665E-2</v>
      </c>
      <c r="I19" s="12">
        <f ca="1">LN(VICS_Ind!$N$63/VICS_Ind!$N$55)/8</f>
        <v>2.9382069847323083E-2</v>
      </c>
      <c r="J19" s="12">
        <f ca="1">LN(VICS_Ind!N$74/VICS_Ind!N$63)/10</f>
        <v>1.2814699679821646E-3</v>
      </c>
      <c r="K19" s="12"/>
      <c r="L19" s="14">
        <v>4.5964506002453741E-2</v>
      </c>
      <c r="M19" s="14">
        <v>0.10019055207121497</v>
      </c>
      <c r="N19" s="14">
        <v>6.5241034981649376E-2</v>
      </c>
      <c r="O19" s="14">
        <v>5.9368762774781966E-2</v>
      </c>
      <c r="P19" s="14">
        <v>2.6721313861648111E-2</v>
      </c>
      <c r="Q19" s="14">
        <v>2.8435439954640089E-2</v>
      </c>
      <c r="R19" s="14">
        <v>2.3450328524364837E-3</v>
      </c>
      <c r="S19" s="12"/>
      <c r="T19" s="12">
        <f t="shared" ca="1" si="1"/>
        <v>2.1607048275170543E-4</v>
      </c>
      <c r="U19" s="12">
        <f t="shared" ca="1" si="2"/>
        <v>6.8138725160468705E-5</v>
      </c>
      <c r="V19" s="12">
        <f t="shared" ca="1" si="3"/>
        <v>7.4245278414278304E-5</v>
      </c>
      <c r="W19" s="12">
        <f t="shared" ca="1" si="4"/>
        <v>6.9977588039449312E-6</v>
      </c>
      <c r="X19" s="12">
        <f t="shared" ca="1" si="5"/>
        <v>7.6453336764554375E-5</v>
      </c>
      <c r="Y19" s="12">
        <f t="shared" ca="1" si="6"/>
        <v>9.4662989268299441E-4</v>
      </c>
      <c r="Z19" s="12">
        <f t="shared" ca="1" si="7"/>
        <v>-1.0635628844543191E-3</v>
      </c>
    </row>
    <row r="20" spans="1:26" x14ac:dyDescent="0.3">
      <c r="A20" s="11"/>
      <c r="B20" s="9" t="s">
        <v>76</v>
      </c>
      <c r="C20" s="9"/>
      <c r="D20" s="12">
        <f ca="1">LN(VICS_Ind!$O$15/VICS_Ind!$O$5)/10</f>
        <v>3.5878832851612981E-2</v>
      </c>
      <c r="E20" s="12">
        <f ca="1">LN(VICS_Ind!$O$25/VICS_Ind!$O$15)/10</f>
        <v>5.2617621460627741E-2</v>
      </c>
      <c r="F20" s="12">
        <f ca="1">LN(VICS_Ind!$O$35/VICS_Ind!$O$25)/10</f>
        <v>2.5133258690350158E-2</v>
      </c>
      <c r="G20" s="12">
        <f ca="1">LN(VICS_Ind!$O$45/VICS_Ind!$O$35)/10</f>
        <v>6.5027320654463053E-2</v>
      </c>
      <c r="H20" s="12">
        <f ca="1">LN(VICS_Ind!$O$55/VICS_Ind!$O$45)/10</f>
        <v>2.2632307495734867E-2</v>
      </c>
      <c r="I20" s="12">
        <f ca="1">LN(VICS_Ind!$O$63/VICS_Ind!$O$55)/8</f>
        <v>2.1456250221057942E-2</v>
      </c>
      <c r="J20" s="12">
        <f ca="1">LN(VICS_Ind!O$74/VICS_Ind!O$63)/10</f>
        <v>-8.8971926140118014E-3</v>
      </c>
      <c r="K20" s="12"/>
      <c r="L20" s="14">
        <v>3.5899339155440427E-2</v>
      </c>
      <c r="M20" s="14">
        <v>5.2570228587218062E-2</v>
      </c>
      <c r="N20" s="14">
        <v>2.5081447871781303E-2</v>
      </c>
      <c r="O20" s="14">
        <v>6.4958759992030754E-2</v>
      </c>
      <c r="P20" s="14">
        <v>2.2670380676527931E-2</v>
      </c>
      <c r="Q20" s="14">
        <v>2.2519553135822972E-2</v>
      </c>
      <c r="R20" s="14">
        <v>-9.6840727163671429E-3</v>
      </c>
      <c r="S20" s="12"/>
      <c r="T20" s="12">
        <f t="shared" ca="1" si="1"/>
        <v>-2.0506303827445838E-5</v>
      </c>
      <c r="U20" s="12">
        <f t="shared" ca="1" si="2"/>
        <v>4.7392873409678182E-5</v>
      </c>
      <c r="V20" s="12">
        <f t="shared" ca="1" si="3"/>
        <v>5.1810818568854416E-5</v>
      </c>
      <c r="W20" s="12">
        <f t="shared" ca="1" si="4"/>
        <v>6.8560662432298747E-5</v>
      </c>
      <c r="X20" s="12">
        <f t="shared" ca="1" si="5"/>
        <v>-3.8073180793064126E-5</v>
      </c>
      <c r="Y20" s="12">
        <f t="shared" ca="1" si="6"/>
        <v>-1.0633029147650297E-3</v>
      </c>
      <c r="Z20" s="12">
        <f t="shared" ca="1" si="7"/>
        <v>7.8688010235534143E-4</v>
      </c>
    </row>
    <row r="21" spans="1:26" x14ac:dyDescent="0.3">
      <c r="A21" s="11"/>
      <c r="B21" s="9" t="s">
        <v>77</v>
      </c>
      <c r="C21" s="9"/>
      <c r="D21" s="12">
        <f ca="1">LN(VICS_Ind!$P$15/VICS_Ind!$P$5)/10</f>
        <v>0.18168092151800214</v>
      </c>
      <c r="E21" s="12">
        <f ca="1">LN(VICS_Ind!$P$25/VICS_Ind!$P$15)/10</f>
        <v>7.5211096871508135E-2</v>
      </c>
      <c r="F21" s="12">
        <f ca="1">LN(VICS_Ind!$P$35/VICS_Ind!$P$25)/10</f>
        <v>8.6931825408320409E-2</v>
      </c>
      <c r="G21" s="12">
        <f ca="1">LN(VICS_Ind!$P$45/VICS_Ind!$P$35)/10</f>
        <v>0.10053547088542918</v>
      </c>
      <c r="H21" s="12">
        <f ca="1">LN(VICS_Ind!$P$55/VICS_Ind!$P$45)/10</f>
        <v>3.071936382300252E-2</v>
      </c>
      <c r="I21" s="12">
        <f ca="1">LN(VICS_Ind!$P$63/VICS_Ind!$P$55)/8</f>
        <v>3.8670396797328657E-2</v>
      </c>
      <c r="J21" s="12">
        <f ca="1">LN(VICS_Ind!P$74/VICS_Ind!P$63)/10</f>
        <v>2.8503491458155606E-2</v>
      </c>
      <c r="K21" s="12"/>
      <c r="L21" s="14">
        <v>0.18450409760329534</v>
      </c>
      <c r="M21" s="14">
        <v>7.5778500372008811E-2</v>
      </c>
      <c r="N21" s="14">
        <v>8.692951814601782E-2</v>
      </c>
      <c r="O21" s="14">
        <v>9.9090263362815414E-2</v>
      </c>
      <c r="P21" s="14">
        <v>2.9325612717526383E-2</v>
      </c>
      <c r="Q21" s="14">
        <v>3.5293582828186315E-2</v>
      </c>
      <c r="R21" s="14">
        <v>3.6134234295007436E-2</v>
      </c>
      <c r="S21" s="12"/>
      <c r="T21" s="12">
        <f t="shared" ca="1" si="1"/>
        <v>-2.8231760852931997E-3</v>
      </c>
      <c r="U21" s="12">
        <f t="shared" ca="1" si="2"/>
        <v>-5.6740350050067667E-4</v>
      </c>
      <c r="V21" s="12">
        <f t="shared" ca="1" si="3"/>
        <v>2.3072623025893746E-6</v>
      </c>
      <c r="W21" s="12">
        <f t="shared" ca="1" si="4"/>
        <v>1.4452075226137617E-3</v>
      </c>
      <c r="X21" s="12">
        <f t="shared" ca="1" si="5"/>
        <v>1.3937511054761369E-3</v>
      </c>
      <c r="Y21" s="12">
        <f t="shared" ca="1" si="6"/>
        <v>3.3768139691423421E-3</v>
      </c>
      <c r="Z21" s="12">
        <f t="shared" ca="1" si="7"/>
        <v>-7.6307428368518303E-3</v>
      </c>
    </row>
    <row r="22" spans="1:26" x14ac:dyDescent="0.3">
      <c r="A22" s="11"/>
      <c r="B22" s="9" t="s">
        <v>78</v>
      </c>
      <c r="C22" s="9"/>
      <c r="D22" s="12">
        <f ca="1">LN(VICS_Ind!$Q$15/VICS_Ind!$Q$5)/10</f>
        <v>3.7711482437990759E-2</v>
      </c>
      <c r="E22" s="12">
        <f ca="1">LN(VICS_Ind!$Q$25/VICS_Ind!$Q$15)/10</f>
        <v>3.5352829229033329E-2</v>
      </c>
      <c r="F22" s="12">
        <f ca="1">LN(VICS_Ind!$Q$35/VICS_Ind!$Q$25)/10</f>
        <v>4.5221241695197409E-2</v>
      </c>
      <c r="G22" s="12">
        <f ca="1">LN(VICS_Ind!$Q$45/VICS_Ind!$Q$35)/10</f>
        <v>6.1339126030499458E-2</v>
      </c>
      <c r="H22" s="12">
        <f ca="1">LN(VICS_Ind!$Q$55/VICS_Ind!$Q$45)/10</f>
        <v>5.7456846764682101E-2</v>
      </c>
      <c r="I22" s="12">
        <f ca="1">LN(VICS_Ind!$Q$63/VICS_Ind!$Q$55)/8</f>
        <v>3.5533758823808707E-2</v>
      </c>
      <c r="J22" s="12">
        <f ca="1">LN(VICS_Ind!Q$74/VICS_Ind!Q$63)/10</f>
        <v>1.5226268827774272E-2</v>
      </c>
      <c r="K22" s="12"/>
      <c r="L22" s="14">
        <v>3.7389373849259451E-2</v>
      </c>
      <c r="M22" s="14">
        <v>3.5762654139992488E-2</v>
      </c>
      <c r="N22" s="14">
        <v>4.3801620890705564E-2</v>
      </c>
      <c r="O22" s="14">
        <v>6.0481844097462642E-2</v>
      </c>
      <c r="P22" s="14">
        <v>5.6993434783558797E-2</v>
      </c>
      <c r="Q22" s="14">
        <v>3.4690455907443608E-2</v>
      </c>
      <c r="R22" s="14">
        <v>1.6420194195168859E-2</v>
      </c>
      <c r="S22" s="12"/>
      <c r="T22" s="12">
        <f t="shared" ca="1" si="1"/>
        <v>3.2210858873130827E-4</v>
      </c>
      <c r="U22" s="12">
        <f t="shared" ca="1" si="2"/>
        <v>-4.0982491095915841E-4</v>
      </c>
      <c r="V22" s="12">
        <f t="shared" ca="1" si="3"/>
        <v>1.4196208044918446E-3</v>
      </c>
      <c r="W22" s="12">
        <f t="shared" ca="1" si="4"/>
        <v>8.5728193303681588E-4</v>
      </c>
      <c r="X22" s="12">
        <f t="shared" ca="1" si="5"/>
        <v>4.6341198112330451E-4</v>
      </c>
      <c r="Y22" s="12">
        <f t="shared" ca="1" si="6"/>
        <v>8.4330291636509902E-4</v>
      </c>
      <c r="Z22" s="12">
        <f t="shared" ca="1" si="7"/>
        <v>-1.1939253673945872E-3</v>
      </c>
    </row>
    <row r="23" spans="1:26" x14ac:dyDescent="0.3">
      <c r="A23" s="11"/>
      <c r="B23" s="9" t="s">
        <v>79</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3">
      <c r="B24" s="1" t="s">
        <v>80</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3">
      <c r="B25" s="1" t="s">
        <v>81</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3">
      <c r="B26" s="1" t="s">
        <v>82</v>
      </c>
      <c r="D26" s="12">
        <f ca="1">LN(VICS_Ind!$U$15/VICS_Ind!$U$5)/10</f>
        <v>2.5055563302185373E-2</v>
      </c>
      <c r="E26" s="12">
        <f ca="1">LN(VICS_Ind!$U$25/VICS_Ind!$U$15)/10</f>
        <v>2.6202606365240484E-2</v>
      </c>
      <c r="F26" s="12">
        <f ca="1">LN(VICS_Ind!$U$35/VICS_Ind!$U$25)/10</f>
        <v>1.2891684893267034E-2</v>
      </c>
      <c r="G26" s="12">
        <f ca="1">LN(VICS_Ind!$U$45/VICS_Ind!$U$35)/10</f>
        <v>5.2401116911108769E-2</v>
      </c>
      <c r="H26" s="12">
        <f ca="1">LN(VICS_Ind!$U$55/VICS_Ind!$U$45)/10</f>
        <v>2.7842836093587342E-2</v>
      </c>
      <c r="I26" s="12">
        <f ca="1">LN(VICS_Ind!$U$63/VICS_Ind!$U$55)/8</f>
        <v>-1.2030394869481716E-2</v>
      </c>
      <c r="J26" s="12">
        <f ca="1">LN(VICS_Ind!$U$74/VICS_Ind!$U$63)/10</f>
        <v>9.0625199858455803E-3</v>
      </c>
      <c r="K26" s="12"/>
      <c r="L26" s="14">
        <v>2.4509675618582766E-2</v>
      </c>
      <c r="M26" s="14">
        <v>2.648666999172794E-2</v>
      </c>
      <c r="N26" s="14">
        <v>1.2954311085896061E-2</v>
      </c>
      <c r="O26" s="14">
        <v>5.200670744672279E-2</v>
      </c>
      <c r="P26" s="14">
        <v>2.7924841506875631E-2</v>
      </c>
      <c r="Q26" s="14">
        <v>-1.1094137063421732E-2</v>
      </c>
      <c r="R26" s="14">
        <v>1.2345303984533257E-2</v>
      </c>
      <c r="S26" s="12"/>
      <c r="T26" s="12">
        <f t="shared" ref="T26:T27" ca="1" si="8">D26-L26</f>
        <v>5.4588768360260692E-4</v>
      </c>
      <c r="U26" s="12">
        <f t="shared" ref="U26:U27" ca="1" si="9">E26-M26</f>
        <v>-2.8406362648745673E-4</v>
      </c>
      <c r="V26" s="12">
        <f t="shared" ref="V26:V27" ca="1" si="10">F26-N26</f>
        <v>-6.2626192629026967E-5</v>
      </c>
      <c r="W26" s="12">
        <f t="shared" ref="W26:W27" ca="1" si="11">G26-O26</f>
        <v>3.944094643859794E-4</v>
      </c>
      <c r="X26" s="12">
        <f t="shared" ref="X26:X27" ca="1" si="12">H26-P26</f>
        <v>-8.2005413288288587E-5</v>
      </c>
      <c r="Y26" s="12">
        <f t="shared" ref="Y26:Y27" ca="1" si="13">I26-Q26</f>
        <v>-9.3625780605998375E-4</v>
      </c>
      <c r="Z26" s="12">
        <f t="shared" ref="Z26:Z27" ca="1" si="14">J26-R26</f>
        <v>-3.2827839986876769E-3</v>
      </c>
    </row>
    <row r="27" spans="1:26" x14ac:dyDescent="0.3">
      <c r="B27" s="1" t="s">
        <v>83</v>
      </c>
      <c r="D27" s="12">
        <f ca="1">LN(VICS_Ind!$V$15/VICS_Ind!$V$5)/10</f>
        <v>0.15407148835698631</v>
      </c>
      <c r="E27" s="12">
        <f ca="1">LN(VICS_Ind!$V$25/VICS_Ind!$V$15)/10</f>
        <v>0.14630816741321706</v>
      </c>
      <c r="F27" s="12">
        <f ca="1">LN(VICS_Ind!$V$35/VICS_Ind!$V$25)/10</f>
        <v>0.18663419948148341</v>
      </c>
      <c r="G27" s="12">
        <f ca="1">LN(VICS_Ind!$V$45/VICS_Ind!$V$35)/10</f>
        <v>0.11157638700656791</v>
      </c>
      <c r="H27" s="12">
        <f ca="1">LN(VICS_Ind!$V$55/VICS_Ind!$V$45)/10</f>
        <v>5.0843157307182731E-2</v>
      </c>
      <c r="I27" s="12">
        <f ca="1">LN(VICS_Ind!$V$63/VICS_Ind!$V$55)/8</f>
        <v>1.2473016841866701E-2</v>
      </c>
      <c r="J27" s="12">
        <f ca="1">LN(VICS_Ind!$V$74/VICS_Ind!$V$63)/10</f>
        <v>1.0923752538936876E-2</v>
      </c>
      <c r="K27" s="12"/>
      <c r="L27" s="14">
        <v>0.15343546149327653</v>
      </c>
      <c r="M27" s="14">
        <v>0.14751358241604695</v>
      </c>
      <c r="N27" s="14">
        <v>0.18346606551330111</v>
      </c>
      <c r="O27" s="14">
        <v>0.11208485874668854</v>
      </c>
      <c r="P27" s="14">
        <v>5.4911672296846195E-2</v>
      </c>
      <c r="Q27" s="14">
        <v>1.6946107908735665E-2</v>
      </c>
      <c r="R27" s="14">
        <v>9.8302417443995628E-3</v>
      </c>
      <c r="S27" s="12"/>
      <c r="T27" s="12">
        <f t="shared" ca="1" si="8"/>
        <v>6.3602686370978212E-4</v>
      </c>
      <c r="U27" s="12">
        <f t="shared" ca="1" si="9"/>
        <v>-1.2054150028298904E-3</v>
      </c>
      <c r="V27" s="12">
        <f t="shared" ca="1" si="10"/>
        <v>3.1681339681823018E-3</v>
      </c>
      <c r="W27" s="12">
        <f t="shared" ca="1" si="11"/>
        <v>-5.084717401206279E-4</v>
      </c>
      <c r="X27" s="12">
        <f t="shared" ca="1" si="12"/>
        <v>-4.0685149896634645E-3</v>
      </c>
      <c r="Y27" s="12">
        <f t="shared" ca="1" si="13"/>
        <v>-4.4730910668689637E-3</v>
      </c>
      <c r="Z27" s="12">
        <f t="shared" ca="1" si="14"/>
        <v>1.0935107945373133E-3</v>
      </c>
    </row>
    <row r="28" spans="1:26" x14ac:dyDescent="0.3">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3">
      <c r="B29" s="1" t="s">
        <v>423</v>
      </c>
      <c r="D29" s="12">
        <f ca="1">LN(VICS_Asset!$B$14/VICS_Asset!$B$4)/10</f>
        <v>2.6126402163445733E-2</v>
      </c>
      <c r="E29" s="12">
        <f ca="1">LN(VICS_Asset!$B$24/VICS_Asset!$B$14)/10</f>
        <v>3.9705369593247664E-2</v>
      </c>
      <c r="F29" s="12">
        <f ca="1">LN(VICS_Asset!$B$34/VICS_Asset!$B$24)/10</f>
        <v>1.9377204140776431E-2</v>
      </c>
      <c r="G29" s="12">
        <f ca="1">LN(VICS_Asset!$B$44/VICS_Asset!$B$34)/10</f>
        <v>2.4049199826283809E-2</v>
      </c>
      <c r="H29" s="12">
        <f ca="1">LN(VICS_Asset!$B$54/VICS_Asset!$B$44)/10</f>
        <v>3.5521072074040094E-2</v>
      </c>
      <c r="I29" s="12">
        <f ca="1">LN(VICS_Asset!$B$62/VICS_Asset!$B$54)/8</f>
        <v>1.6795153820661317E-2</v>
      </c>
      <c r="J29" s="12">
        <f ca="1">LN(VICS_Asset!B$73/VICS_Asset!B$63)/10</f>
        <v>1.1421888989778053E-3</v>
      </c>
      <c r="K29" s="12"/>
      <c r="L29" s="14">
        <v>2.615573836254963E-2</v>
      </c>
      <c r="M29" s="14">
        <v>3.9730403736957201E-2</v>
      </c>
      <c r="N29" s="14">
        <v>1.9348639180709882E-2</v>
      </c>
      <c r="O29" s="14">
        <v>2.4038670461200104E-2</v>
      </c>
      <c r="P29" s="14">
        <v>3.5525375128911622E-2</v>
      </c>
      <c r="Q29" s="14">
        <v>1.7483361887572466E-2</v>
      </c>
      <c r="R29" s="14">
        <v>8.2214692450951568E-5</v>
      </c>
      <c r="S29" s="12"/>
      <c r="T29" s="12">
        <f t="shared" ref="T29:T41" ca="1" si="15">D29-L29</f>
        <v>-2.9336199103897898E-5</v>
      </c>
      <c r="U29" s="12">
        <f t="shared" ref="U29:U41" ca="1" si="16">E29-M29</f>
        <v>-2.5034143709537493E-5</v>
      </c>
      <c r="V29" s="12">
        <f t="shared" ref="V29:V41" ca="1" si="17">F29-N29</f>
        <v>2.856496006654885E-5</v>
      </c>
      <c r="W29" s="12">
        <f t="shared" ref="W29:W41" ca="1" si="18">G29-O29</f>
        <v>1.0529365083705028E-5</v>
      </c>
      <c r="X29" s="12">
        <f t="shared" ref="X29:X41" ca="1" si="19">H29-P29</f>
        <v>-4.3030548715281003E-6</v>
      </c>
      <c r="Y29" s="12">
        <f t="shared" ref="Y29:Y41" ca="1" si="20">I29-Q29</f>
        <v>-6.8820806691114941E-4</v>
      </c>
      <c r="Z29" s="12">
        <f t="shared" ref="Z29:Z41" ca="1" si="21">J29-R29</f>
        <v>1.0599742065268538E-3</v>
      </c>
    </row>
    <row r="30" spans="1:26" x14ac:dyDescent="0.3">
      <c r="B30" s="1" t="s">
        <v>424</v>
      </c>
      <c r="D30" s="12">
        <f ca="1">LN(VICS_Asset!$C$14/VICS_Asset!$C$4)/10</f>
        <v>4.9955645009350971E-2</v>
      </c>
      <c r="E30" s="12">
        <f ca="1">LN(VICS_Asset!$C$24/VICS_Asset!$C$14)/10</f>
        <v>4.8450904393806699E-2</v>
      </c>
      <c r="F30" s="12">
        <f ca="1">LN(VICS_Asset!$C$34/VICS_Asset!$C$24)/10</f>
        <v>5.3679916594091714E-2</v>
      </c>
      <c r="G30" s="12">
        <f ca="1">LN(VICS_Asset!$C$44/VICS_Asset!$C$34)/10</f>
        <v>2.2058790114577349E-2</v>
      </c>
      <c r="H30" s="12">
        <f ca="1">LN(VICS_Asset!$C$54/VICS_Asset!$C$44)/10</f>
        <v>4.937773766146665E-2</v>
      </c>
      <c r="I30" s="12">
        <f ca="1">LN(VICS_Asset!$C$62/VICS_Asset!$C$54)/8</f>
        <v>2.1572924321065348E-2</v>
      </c>
      <c r="J30" s="12">
        <f ca="1">LN(VICS_Asset!C$73/VICS_Asset!C$63)/10</f>
        <v>2.3473167209651511E-2</v>
      </c>
      <c r="K30" s="12"/>
      <c r="L30" s="14">
        <v>4.9640284726089182E-2</v>
      </c>
      <c r="M30" s="14">
        <v>4.8634014751367319E-2</v>
      </c>
      <c r="N30" s="14">
        <v>5.2333097892902483E-2</v>
      </c>
      <c r="O30" s="14">
        <v>2.1622144135930246E-2</v>
      </c>
      <c r="P30" s="14">
        <v>4.8892620132437711E-2</v>
      </c>
      <c r="Q30" s="14">
        <v>2.1441497464462084E-2</v>
      </c>
      <c r="R30" s="14">
        <v>2.1619415567516044E-2</v>
      </c>
      <c r="S30" s="12"/>
      <c r="T30" s="12">
        <f t="shared" ca="1" si="15"/>
        <v>3.1536028326178966E-4</v>
      </c>
      <c r="U30" s="12">
        <f t="shared" ca="1" si="16"/>
        <v>-1.8311035756062022E-4</v>
      </c>
      <c r="V30" s="12">
        <f t="shared" ca="1" si="17"/>
        <v>1.3468187011892313E-3</v>
      </c>
      <c r="W30" s="12">
        <f t="shared" ca="1" si="18"/>
        <v>4.3664597864710372E-4</v>
      </c>
      <c r="X30" s="12">
        <f t="shared" ca="1" si="19"/>
        <v>4.851175290289389E-4</v>
      </c>
      <c r="Y30" s="12">
        <f t="shared" ca="1" si="20"/>
        <v>1.3142685660326447E-4</v>
      </c>
      <c r="Z30" s="12">
        <f t="shared" ca="1" si="21"/>
        <v>1.853751642135467E-3</v>
      </c>
    </row>
    <row r="31" spans="1:26" x14ac:dyDescent="0.3">
      <c r="B31" s="1" t="s">
        <v>425</v>
      </c>
      <c r="D31" s="12">
        <f ca="1">LN(VICS_Asset!$D$14/VICS_Asset!$D$4)/10</f>
        <v>4.8516727336820178E-2</v>
      </c>
      <c r="E31" s="12">
        <f ca="1">LN(VICS_Asset!$D$24/VICS_Asset!$D$14)/10</f>
        <v>6.4636727737092864E-2</v>
      </c>
      <c r="F31" s="12">
        <f ca="1">LN(VICS_Asset!$D$34/VICS_Asset!$D$24)/10</f>
        <v>1.9456502583166894E-2</v>
      </c>
      <c r="G31" s="12">
        <f ca="1">LN(VICS_Asset!$D$44/VICS_Asset!$D$34)/10</f>
        <v>8.6912876632465642E-3</v>
      </c>
      <c r="H31" s="12">
        <f ca="1">LN(VICS_Asset!$D$54/VICS_Asset!$D$44)/10</f>
        <v>3.0289454974033819E-2</v>
      </c>
      <c r="I31" s="12">
        <f ca="1">LN(VICS_Asset!$D$62/VICS_Asset!$D$54)/8</f>
        <v>1.6242375049034974E-2</v>
      </c>
      <c r="J31" s="12">
        <f ca="1">LN(VICS_Asset!D$73/VICS_Asset!D$63)/10</f>
        <v>1.1068642836632742E-2</v>
      </c>
      <c r="K31" s="12"/>
      <c r="L31" s="14">
        <v>4.8576677594534941E-2</v>
      </c>
      <c r="M31" s="14">
        <v>6.4686648853974793E-2</v>
      </c>
      <c r="N31" s="14">
        <v>1.9258487339605144E-2</v>
      </c>
      <c r="O31" s="14">
        <v>8.7349040451408198E-3</v>
      </c>
      <c r="P31" s="14">
        <v>3.0414609615847455E-2</v>
      </c>
      <c r="Q31" s="14">
        <v>1.7889797997329312E-2</v>
      </c>
      <c r="R31" s="14">
        <v>1.0329529467606506E-2</v>
      </c>
      <c r="S31" s="12"/>
      <c r="T31" s="12">
        <f t="shared" ca="1" si="15"/>
        <v>-5.9950257714762312E-5</v>
      </c>
      <c r="U31" s="12">
        <f t="shared" ca="1" si="16"/>
        <v>-4.9921116881929128E-5</v>
      </c>
      <c r="V31" s="12">
        <f t="shared" ca="1" si="17"/>
        <v>1.9801524356174993E-4</v>
      </c>
      <c r="W31" s="12">
        <f t="shared" ca="1" si="18"/>
        <v>-4.3616381894255596E-5</v>
      </c>
      <c r="X31" s="12">
        <f t="shared" ca="1" si="19"/>
        <v>-1.2515464181363581E-4</v>
      </c>
      <c r="Y31" s="12">
        <f t="shared" ca="1" si="20"/>
        <v>-1.647422948294338E-3</v>
      </c>
      <c r="Z31" s="12">
        <f t="shared" ca="1" si="21"/>
        <v>7.3911336902623623E-4</v>
      </c>
    </row>
    <row r="32" spans="1:26" x14ac:dyDescent="0.3">
      <c r="B32" s="1" t="s">
        <v>426</v>
      </c>
      <c r="D32" s="12">
        <f ca="1">LN(VICS_Asset!$E$14/VICS_Asset!$E$4)/10</f>
        <v>4.0260830141836651E-2</v>
      </c>
      <c r="E32" s="12">
        <f ca="1">LN(VICS_Asset!$E$24/VICS_Asset!$E$14)/10</f>
        <v>4.1889934107474866E-2</v>
      </c>
      <c r="F32" s="12">
        <f ca="1">LN(VICS_Asset!$E$34/VICS_Asset!$E$24)/10</f>
        <v>4.4144537084369398E-2</v>
      </c>
      <c r="G32" s="12">
        <f ca="1">LN(VICS_Asset!$E$44/VICS_Asset!$E$34)/10</f>
        <v>3.071848809760721E-3</v>
      </c>
      <c r="H32" s="12">
        <f ca="1">LN(VICS_Asset!$E$54/VICS_Asset!$E$44)/10</f>
        <v>7.5231097953335959E-3</v>
      </c>
      <c r="I32" s="12">
        <f ca="1">LN(VICS_Asset!$E$62/VICS_Asset!$E$54)/8</f>
        <v>2.7911129276552326E-2</v>
      </c>
      <c r="J32" s="12">
        <f ca="1">LN(VICS_Asset!E$73/VICS_Asset!E$63)/10</f>
        <v>2.2103969744610315E-2</v>
      </c>
      <c r="K32" s="12"/>
      <c r="L32" s="14">
        <v>3.9874811997738291E-2</v>
      </c>
      <c r="M32" s="14">
        <v>4.1539088075333144E-2</v>
      </c>
      <c r="N32" s="14">
        <v>4.4357136760064184E-2</v>
      </c>
      <c r="O32" s="14">
        <v>1.950236937859667E-3</v>
      </c>
      <c r="P32" s="14">
        <v>7.4224268105059447E-3</v>
      </c>
      <c r="Q32" s="14">
        <v>2.8076637521618316E-2</v>
      </c>
      <c r="R32" s="14">
        <v>2.2395807781254821E-2</v>
      </c>
      <c r="S32" s="12"/>
      <c r="T32" s="12">
        <f t="shared" ca="1" si="15"/>
        <v>3.8601814409836011E-4</v>
      </c>
      <c r="U32" s="12">
        <f t="shared" ca="1" si="16"/>
        <v>3.5084603214172172E-4</v>
      </c>
      <c r="V32" s="12">
        <f t="shared" ca="1" si="17"/>
        <v>-2.1259967569478566E-4</v>
      </c>
      <c r="W32" s="12">
        <f t="shared" ca="1" si="18"/>
        <v>1.121611871901054E-3</v>
      </c>
      <c r="X32" s="12">
        <f t="shared" ca="1" si="19"/>
        <v>1.0068298482765123E-4</v>
      </c>
      <c r="Y32" s="12">
        <f t="shared" ca="1" si="20"/>
        <v>-1.6550824506599005E-4</v>
      </c>
      <c r="Z32" s="12">
        <f t="shared" ca="1" si="21"/>
        <v>-2.91838036644506E-4</v>
      </c>
    </row>
    <row r="33" spans="2:26" x14ac:dyDescent="0.3">
      <c r="B33" s="1" t="s">
        <v>427</v>
      </c>
      <c r="D33" s="12"/>
      <c r="E33" s="12"/>
      <c r="F33" s="12"/>
      <c r="G33" s="12">
        <f ca="1">LN(VICS_Asset!$F$44/VICS_Asset!$F$34)/10</f>
        <v>0.30531164696792712</v>
      </c>
      <c r="H33" s="12">
        <f ca="1">LN(VICS_Asset!$F$54/VICS_Asset!$F$44)/10</f>
        <v>0.23446804428105369</v>
      </c>
      <c r="I33" s="12">
        <f ca="1">LN(VICS_Asset!$F$62/VICS_Asset!$F$54)/8</f>
        <v>8.6642359878549846E-2</v>
      </c>
      <c r="J33" s="12">
        <f ca="1">LN(VICS_Asset!F$73/VICS_Asset!F$63)/10</f>
        <v>-1.0599939687438586E-2</v>
      </c>
      <c r="K33" s="12"/>
      <c r="L33" s="14"/>
      <c r="M33" s="14"/>
      <c r="N33" s="14"/>
      <c r="O33" s="14">
        <v>0.3060018259823139</v>
      </c>
      <c r="P33" s="14">
        <v>0.23437978580559218</v>
      </c>
      <c r="Q33" s="14">
        <v>8.6592808255184561E-2</v>
      </c>
      <c r="R33" s="14">
        <v>-7.5317571194071006E-3</v>
      </c>
      <c r="S33" s="12"/>
      <c r="T33" s="12"/>
      <c r="U33" s="12"/>
      <c r="V33" s="12"/>
      <c r="W33" s="12">
        <f t="shared" ca="1" si="18"/>
        <v>-6.9017901438678253E-4</v>
      </c>
      <c r="X33" s="12">
        <f t="shared" ca="1" si="19"/>
        <v>8.8258475461511221E-5</v>
      </c>
      <c r="Y33" s="12">
        <f t="shared" ca="1" si="20"/>
        <v>4.9551623365284847E-5</v>
      </c>
      <c r="Z33" s="12">
        <f t="shared" ca="1" si="21"/>
        <v>-3.0681825680314856E-3</v>
      </c>
    </row>
    <row r="34" spans="2:26" x14ac:dyDescent="0.3">
      <c r="B34" s="1" t="s">
        <v>428</v>
      </c>
      <c r="D34" s="12">
        <f ca="1">LN(VICS_Asset!$G$14/VICS_Asset!$G$4)/10</f>
        <v>0.1170866779114402</v>
      </c>
      <c r="E34" s="12">
        <f ca="1">LN(VICS_Asset!$G$24/VICS_Asset!$G$14)/10</f>
        <v>0.14942704055305173</v>
      </c>
      <c r="F34" s="12">
        <f ca="1">LN(VICS_Asset!$G$34/VICS_Asset!$G$24)/10</f>
        <v>4.1281536407529781E-2</v>
      </c>
      <c r="G34" s="12">
        <f ca="1">LN(VICS_Asset!$G$44/VICS_Asset!$G$34)/10</f>
        <v>3.872715896859686E-2</v>
      </c>
      <c r="H34" s="12">
        <f ca="1">LN(VICS_Asset!$G$54/VICS_Asset!$G$44)/10</f>
        <v>5.080318059801131E-2</v>
      </c>
      <c r="I34" s="12">
        <f ca="1">LN(VICS_Asset!$G$62/VICS_Asset!$G$54)/8</f>
        <v>8.8560700705685835E-2</v>
      </c>
      <c r="J34" s="12">
        <f ca="1">LN(VICS_Asset!G$73/VICS_Asset!G$63)/10</f>
        <v>1.3035498580558353E-2</v>
      </c>
      <c r="K34" s="12"/>
      <c r="L34" s="14">
        <v>0.1167323135472664</v>
      </c>
      <c r="M34" s="14">
        <v>0.14943799512031003</v>
      </c>
      <c r="N34" s="14">
        <v>4.1370139998027813E-2</v>
      </c>
      <c r="O34" s="14">
        <v>3.8747413355291943E-2</v>
      </c>
      <c r="P34" s="14">
        <v>5.0746241145362928E-2</v>
      </c>
      <c r="Q34" s="14">
        <v>8.8431157698909676E-2</v>
      </c>
      <c r="R34" s="14">
        <v>1.4711902820967701E-2</v>
      </c>
      <c r="S34" s="12"/>
      <c r="T34" s="12">
        <f t="shared" ca="1" si="15"/>
        <v>3.5436436417379813E-4</v>
      </c>
      <c r="U34" s="12">
        <f t="shared" ca="1" si="16"/>
        <v>-1.0954567258303349E-5</v>
      </c>
      <c r="V34" s="12">
        <f t="shared" ca="1" si="17"/>
        <v>-8.8603590498032014E-5</v>
      </c>
      <c r="W34" s="12">
        <f t="shared" ca="1" si="18"/>
        <v>-2.0254386695083004E-5</v>
      </c>
      <c r="X34" s="12">
        <f t="shared" ca="1" si="19"/>
        <v>5.693945264838296E-5</v>
      </c>
      <c r="Y34" s="12">
        <f t="shared" ca="1" si="20"/>
        <v>1.2954300677615882E-4</v>
      </c>
      <c r="Z34" s="12">
        <f t="shared" ca="1" si="21"/>
        <v>-1.6764042404093481E-3</v>
      </c>
    </row>
    <row r="35" spans="2:26" x14ac:dyDescent="0.3">
      <c r="B35" s="1" t="s">
        <v>429</v>
      </c>
      <c r="D35" s="12">
        <f ca="1">LN(VICS_Asset!$H$14/VICS_Asset!$H$4)/10</f>
        <v>4.3184851341943879E-2</v>
      </c>
      <c r="E35" s="12">
        <f ca="1">LN(VICS_Asset!$H$24/VICS_Asset!$H$14)/10</f>
        <v>3.7678569528582333E-2</v>
      </c>
      <c r="F35" s="12">
        <f ca="1">LN(VICS_Asset!$H$34/VICS_Asset!$H$24)/10</f>
        <v>1.2798724633474683E-2</v>
      </c>
      <c r="G35" s="12">
        <f ca="1">LN(VICS_Asset!$H$44/VICS_Asset!$H$34)/10</f>
        <v>8.9748921276917287E-3</v>
      </c>
      <c r="H35" s="12">
        <f ca="1">LN(VICS_Asset!$H$54/VICS_Asset!$H$44)/10</f>
        <v>8.8288468843124683E-3</v>
      </c>
      <c r="I35" s="12">
        <f ca="1">LN(VICS_Asset!$H$62/VICS_Asset!$H$54)/8</f>
        <v>5.2871784236191892E-3</v>
      </c>
      <c r="J35" s="12">
        <f ca="1">LN(VICS_Asset!H$73/VICS_Asset!H$63)/10</f>
        <v>-5.3706061107452879E-3</v>
      </c>
      <c r="K35" s="12"/>
      <c r="L35" s="14">
        <v>4.3199426660479531E-2</v>
      </c>
      <c r="M35" s="14">
        <v>3.7707292565371496E-2</v>
      </c>
      <c r="N35" s="14">
        <v>1.2540675581545379E-2</v>
      </c>
      <c r="O35" s="14">
        <v>8.9526392398436849E-3</v>
      </c>
      <c r="P35" s="14">
        <v>8.8565356477624396E-3</v>
      </c>
      <c r="Q35" s="14">
        <v>5.1315337265821753E-3</v>
      </c>
      <c r="R35" s="14">
        <v>-3.5836027379577994E-3</v>
      </c>
      <c r="S35" s="12"/>
      <c r="T35" s="12">
        <f t="shared" ca="1" si="15"/>
        <v>-1.4575318535652027E-5</v>
      </c>
      <c r="U35" s="12">
        <f t="shared" ca="1" si="16"/>
        <v>-2.8723036789163325E-5</v>
      </c>
      <c r="V35" s="12">
        <f t="shared" ca="1" si="17"/>
        <v>2.5804905192930438E-4</v>
      </c>
      <c r="W35" s="12">
        <f t="shared" ca="1" si="18"/>
        <v>2.2252887848043731E-5</v>
      </c>
      <c r="X35" s="12">
        <f t="shared" ca="1" si="19"/>
        <v>-2.7688763449971315E-5</v>
      </c>
      <c r="Y35" s="12">
        <f t="shared" ca="1" si="20"/>
        <v>1.5564469703701397E-4</v>
      </c>
      <c r="Z35" s="12">
        <f t="shared" ca="1" si="21"/>
        <v>-1.7870033727874885E-3</v>
      </c>
    </row>
    <row r="36" spans="2:26" x14ac:dyDescent="0.3">
      <c r="B36" s="1" t="s">
        <v>430</v>
      </c>
      <c r="D36" s="12">
        <f ca="1">LN(VICS_Asset!$I$14/VICS_Asset!$I$4)/10</f>
        <v>6.9746176198678539E-2</v>
      </c>
      <c r="E36" s="12">
        <f ca="1">LN(VICS_Asset!$I$24/VICS_Asset!$I$14)/10</f>
        <v>3.839945850942228E-2</v>
      </c>
      <c r="F36" s="12">
        <f ca="1">LN(VICS_Asset!$I$34/VICS_Asset!$I$24)/10</f>
        <v>1.7301947373105551E-2</v>
      </c>
      <c r="G36" s="12">
        <f ca="1">LN(VICS_Asset!$I$44/VICS_Asset!$I$34)/10</f>
        <v>3.2855509014691767E-2</v>
      </c>
      <c r="H36" s="12">
        <f ca="1">LN(VICS_Asset!$I$54/VICS_Asset!$I$44)/10</f>
        <v>1.3004281819507284E-2</v>
      </c>
      <c r="I36" s="12">
        <f ca="1">LN(VICS_Asset!$I$62/VICS_Asset!$I$54)/8</f>
        <v>4.9352725977445507E-2</v>
      </c>
      <c r="J36" s="12">
        <f ca="1">LN(VICS_Asset!I$73/VICS_Asset!I$63)/10</f>
        <v>8.3942357498616414E-3</v>
      </c>
      <c r="K36" s="12"/>
      <c r="L36" s="14">
        <v>6.974557824490768E-2</v>
      </c>
      <c r="M36" s="14">
        <v>3.8406224673544355E-2</v>
      </c>
      <c r="N36" s="14">
        <v>1.7288572809277158E-2</v>
      </c>
      <c r="O36" s="14">
        <v>3.2856680233439788E-2</v>
      </c>
      <c r="P36" s="14">
        <v>-4.1089473985549182E-3</v>
      </c>
      <c r="Q36" s="14">
        <v>4.6356260573586036E-2</v>
      </c>
      <c r="R36" s="14">
        <v>-4.6566958492516497E-3</v>
      </c>
      <c r="S36" s="12"/>
      <c r="T36" s="12">
        <f t="shared" ca="1" si="15"/>
        <v>5.9795377085891666E-7</v>
      </c>
      <c r="U36" s="12">
        <f t="shared" ca="1" si="16"/>
        <v>-6.7661641220753688E-6</v>
      </c>
      <c r="V36" s="12">
        <f t="shared" ca="1" si="17"/>
        <v>1.3374563828393721E-5</v>
      </c>
      <c r="W36" s="12">
        <f t="shared" ca="1" si="18"/>
        <v>-1.1712187480208969E-6</v>
      </c>
      <c r="X36" s="12">
        <f t="shared" ca="1" si="19"/>
        <v>1.7113229218062201E-2</v>
      </c>
      <c r="Y36" s="12">
        <f t="shared" ca="1" si="20"/>
        <v>2.9964654038594704E-3</v>
      </c>
      <c r="Z36" s="12">
        <f t="shared" ca="1" si="21"/>
        <v>1.3050931599113292E-2</v>
      </c>
    </row>
    <row r="37" spans="2:26" x14ac:dyDescent="0.3">
      <c r="B37" s="1" t="s">
        <v>431</v>
      </c>
      <c r="D37" s="12">
        <f ca="1">LN(VICS_Asset!$J$14/VICS_Asset!$J$4)/10</f>
        <v>0.28212224928243645</v>
      </c>
      <c r="E37" s="12">
        <f ca="1">LN(VICS_Asset!$J$24/VICS_Asset!$J$14)/10</f>
        <v>8.1912072643053502E-2</v>
      </c>
      <c r="F37" s="12">
        <f ca="1">LN(VICS_Asset!$J$34/VICS_Asset!$J$24)/10</f>
        <v>9.386408215216864E-2</v>
      </c>
      <c r="G37" s="12">
        <f ca="1">LN(VICS_Asset!$J$44/VICS_Asset!$J$34)/10</f>
        <v>8.4921184659998691E-2</v>
      </c>
      <c r="H37" s="12">
        <f ca="1">LN(VICS_Asset!$J$54/VICS_Asset!$J$44)/10</f>
        <v>1.8830045997773517E-2</v>
      </c>
      <c r="I37" s="12">
        <f ca="1">LN(VICS_Asset!$J$62/VICS_Asset!$J$54)/8</f>
        <v>1.8888121806179623E-3</v>
      </c>
      <c r="J37" s="12">
        <f ca="1">LN(VICS_Asset!J$73/VICS_Asset!J$63)/10</f>
        <v>1.9137437500022898E-2</v>
      </c>
      <c r="K37" s="12"/>
      <c r="L37" s="14">
        <v>0.28217708016943344</v>
      </c>
      <c r="M37" s="14">
        <v>8.1930865011053594E-2</v>
      </c>
      <c r="N37" s="14">
        <v>9.3837007990709181E-2</v>
      </c>
      <c r="O37" s="14">
        <v>8.4919199838765738E-2</v>
      </c>
      <c r="P37" s="14">
        <v>1.6997331323177024E-2</v>
      </c>
      <c r="Q37" s="14">
        <v>6.9537543218215251E-5</v>
      </c>
      <c r="R37" s="14">
        <v>1.9477224161250018E-2</v>
      </c>
      <c r="S37" s="12"/>
      <c r="T37" s="12">
        <f t="shared" ca="1" si="15"/>
        <v>-5.4830886996981576E-5</v>
      </c>
      <c r="U37" s="12">
        <f t="shared" ca="1" si="16"/>
        <v>-1.8792368000092319E-5</v>
      </c>
      <c r="V37" s="12">
        <f t="shared" ca="1" si="17"/>
        <v>2.7074161459458845E-5</v>
      </c>
      <c r="W37" s="12">
        <f t="shared" ca="1" si="18"/>
        <v>1.9848212329531822E-6</v>
      </c>
      <c r="X37" s="12">
        <f t="shared" ca="1" si="19"/>
        <v>1.8327146745964924E-3</v>
      </c>
      <c r="Y37" s="12">
        <f t="shared" ca="1" si="20"/>
        <v>1.8192746373997472E-3</v>
      </c>
      <c r="Z37" s="12">
        <f t="shared" ca="1" si="21"/>
        <v>-3.3978666122711984E-4</v>
      </c>
    </row>
    <row r="38" spans="2:26" x14ac:dyDescent="0.3">
      <c r="B38" s="1" t="s">
        <v>432</v>
      </c>
      <c r="D38" s="12">
        <f ca="1">LN(VICS_Asset!$K$14/VICS_Asset!$K$4)/10</f>
        <v>0.16623090774120766</v>
      </c>
      <c r="E38" s="12">
        <f ca="1">LN(VICS_Asset!$K$24/VICS_Asset!$K$14)/10</f>
        <v>0.1077390460628788</v>
      </c>
      <c r="F38" s="12">
        <f ca="1">LN(VICS_Asset!$K$34/VICS_Asset!$K$24)/10</f>
        <v>8.5391975749421173E-2</v>
      </c>
      <c r="G38" s="12">
        <f ca="1">LN(VICS_Asset!$K$44/VICS_Asset!$K$34)/10</f>
        <v>6.2516533405915481E-2</v>
      </c>
      <c r="H38" s="12">
        <f ca="1">LN(VICS_Asset!$K$54/VICS_Asset!$K$44)/10</f>
        <v>3.3485570955985276E-2</v>
      </c>
      <c r="I38" s="12">
        <f ca="1">LN(VICS_Asset!$K$62/VICS_Asset!$K$54)/8</f>
        <v>7.0823819613361788E-2</v>
      </c>
      <c r="J38" s="12">
        <f ca="1">LN(VICS_Asset!K$73/VICS_Asset!K$63)/10</f>
        <v>-4.2715288314311697E-3</v>
      </c>
      <c r="K38" s="12"/>
      <c r="L38" s="14">
        <v>0.16686428567124567</v>
      </c>
      <c r="M38" s="14">
        <v>0.10773050216510378</v>
      </c>
      <c r="N38" s="14">
        <v>8.5390436160826727E-2</v>
      </c>
      <c r="O38" s="14">
        <v>6.2522334875371177E-2</v>
      </c>
      <c r="P38" s="14">
        <v>-2.5674107469298012E-2</v>
      </c>
      <c r="Q38" s="14">
        <v>-6.7136814508305456E-2</v>
      </c>
      <c r="R38" s="14">
        <v>6.6036944055696011E-4</v>
      </c>
      <c r="S38" s="12"/>
      <c r="T38" s="12">
        <f t="shared" ca="1" si="15"/>
        <v>-6.3337793003800935E-4</v>
      </c>
      <c r="U38" s="12">
        <f t="shared" ca="1" si="16"/>
        <v>8.5438977750207368E-6</v>
      </c>
      <c r="V38" s="12">
        <f t="shared" ca="1" si="17"/>
        <v>1.5395885944458065E-6</v>
      </c>
      <c r="W38" s="12">
        <f t="shared" ca="1" si="18"/>
        <v>-5.801469455696262E-6</v>
      </c>
      <c r="X38" s="12">
        <f t="shared" ca="1" si="19"/>
        <v>5.9159678425283288E-2</v>
      </c>
      <c r="Y38" s="12">
        <f t="shared" ca="1" si="20"/>
        <v>0.13796063412166726</v>
      </c>
      <c r="Z38" s="12">
        <f t="shared" ca="1" si="21"/>
        <v>-4.9318982719881296E-3</v>
      </c>
    </row>
    <row r="39" spans="2:26" x14ac:dyDescent="0.3">
      <c r="B39" s="1" t="s">
        <v>433</v>
      </c>
      <c r="D39" s="12">
        <f ca="1">LN(VICS_Asset!$L$14/VICS_Asset!$L$4)/10</f>
        <v>0</v>
      </c>
      <c r="E39" s="12">
        <f ca="1">LN(VICS_Asset!$L$24/VICS_Asset!$L$14)/10</f>
        <v>9.2570497966842968E-2</v>
      </c>
      <c r="F39" s="12">
        <f ca="1">LN(VICS_Asset!$L$34/VICS_Asset!$L$24)/10</f>
        <v>0.22924062401128603</v>
      </c>
      <c r="G39" s="12">
        <f ca="1">LN(VICS_Asset!$L$44/VICS_Asset!$L$34)/10</f>
        <v>7.8730653328189668E-2</v>
      </c>
      <c r="H39" s="12">
        <f ca="1">LN(VICS_Asset!$L$54/VICS_Asset!$L$44)/10</f>
        <v>0.11023294445273975</v>
      </c>
      <c r="I39" s="12">
        <f ca="1">LN(VICS_Asset!$L$62/VICS_Asset!$L$54)/8</f>
        <v>4.6062108549455083E-2</v>
      </c>
      <c r="J39" s="12">
        <f ca="1">LN(VICS_Asset!L$73/VICS_Asset!L$63)/10</f>
        <v>2.698025631125291E-2</v>
      </c>
      <c r="K39" s="12"/>
      <c r="L39" s="14">
        <v>0</v>
      </c>
      <c r="M39" s="14">
        <v>9.2012240249582905E-2</v>
      </c>
      <c r="N39" s="14">
        <v>0.22891478420996894</v>
      </c>
      <c r="O39" s="14">
        <v>7.8748659542455052E-2</v>
      </c>
      <c r="P39" s="14">
        <v>0.10920844721139913</v>
      </c>
      <c r="Q39" s="14">
        <v>4.6147802625610801E-2</v>
      </c>
      <c r="R39" s="14">
        <v>2.7334946669164452E-2</v>
      </c>
      <c r="S39" s="12"/>
      <c r="T39" s="12">
        <f t="shared" ca="1" si="15"/>
        <v>0</v>
      </c>
      <c r="U39" s="12">
        <f t="shared" ca="1" si="16"/>
        <v>5.5825771726006335E-4</v>
      </c>
      <c r="V39" s="12">
        <f t="shared" ca="1" si="17"/>
        <v>3.2583980131709045E-4</v>
      </c>
      <c r="W39" s="12">
        <f t="shared" ca="1" si="18"/>
        <v>-1.8006214265384179E-5</v>
      </c>
      <c r="X39" s="12">
        <f t="shared" ca="1" si="19"/>
        <v>1.0244972413406134E-3</v>
      </c>
      <c r="Y39" s="12">
        <f t="shared" ca="1" si="20"/>
        <v>-8.5694076155717891E-5</v>
      </c>
      <c r="Z39" s="12">
        <f t="shared" ca="1" si="21"/>
        <v>-3.5469035791154194E-4</v>
      </c>
    </row>
    <row r="40" spans="2:26" x14ac:dyDescent="0.3">
      <c r="B40" s="1" t="s">
        <v>434</v>
      </c>
      <c r="D40" s="12"/>
      <c r="E40" s="12"/>
      <c r="F40" s="12"/>
      <c r="G40" s="12">
        <f ca="1">LN(VICS_Asset!$M$44/VICS_Asset!$M$34)/10</f>
        <v>0.19818378514195983</v>
      </c>
      <c r="H40" s="12">
        <f ca="1">LN(VICS_Asset!$M$54/VICS_Asset!$M$44)/10</f>
        <v>6.3280299161230139E-2</v>
      </c>
      <c r="I40" s="12">
        <f ca="1">LN(VICS_Asset!$M$62/VICS_Asset!$M$54)/8</f>
        <v>4.2956625592566078E-2</v>
      </c>
      <c r="J40" s="12">
        <f ca="1">LN(VICS_Asset!M$73/VICS_Asset!M$63)/10</f>
        <v>6.7323844555237863E-2</v>
      </c>
      <c r="K40" s="12"/>
      <c r="L40" s="14"/>
      <c r="M40" s="14"/>
      <c r="N40" s="14"/>
      <c r="O40" s="14">
        <v>0.19818110676818157</v>
      </c>
      <c r="P40" s="14">
        <v>6.3000097787789991E-2</v>
      </c>
      <c r="Q40" s="14">
        <v>4.2503676938687292E-2</v>
      </c>
      <c r="R40" s="14">
        <v>6.6139998004296791E-2</v>
      </c>
      <c r="S40" s="12"/>
      <c r="T40" s="12"/>
      <c r="U40" s="12"/>
      <c r="V40" s="12"/>
      <c r="W40" s="12">
        <f t="shared" ca="1" si="18"/>
        <v>2.678373778264298E-6</v>
      </c>
      <c r="X40" s="12">
        <f t="shared" ca="1" si="19"/>
        <v>2.8020137344014762E-4</v>
      </c>
      <c r="Y40" s="12">
        <f t="shared" ca="1" si="20"/>
        <v>4.5294865387878608E-4</v>
      </c>
      <c r="Z40" s="12">
        <f t="shared" ca="1" si="21"/>
        <v>1.1838465509410728E-3</v>
      </c>
    </row>
    <row r="41" spans="2:26" x14ac:dyDescent="0.3">
      <c r="B41" s="1" t="s">
        <v>435</v>
      </c>
      <c r="D41" s="12">
        <f ca="1">LN(VICS_Asset!$N$14/VICS_Asset!$N$4)/10</f>
        <v>0</v>
      </c>
      <c r="E41" s="12">
        <f ca="1">LN(VICS_Asset!$N$24/VICS_Asset!$N$14)/10</f>
        <v>8.2607689773468412E-2</v>
      </c>
      <c r="F41" s="12">
        <f ca="1">LN(VICS_Asset!$N$34/VICS_Asset!$N$24)/10</f>
        <v>0.24694071855989139</v>
      </c>
      <c r="G41" s="12">
        <f ca="1">LN(VICS_Asset!$N$44/VICS_Asset!$N$34)/10</f>
        <v>4.7058473543393965E-2</v>
      </c>
      <c r="H41" s="12">
        <f ca="1">LN(VICS_Asset!$N$54/VICS_Asset!$N$44)/10</f>
        <v>4.1450751161000582E-2</v>
      </c>
      <c r="I41" s="12">
        <f ca="1">LN(VICS_Asset!$N$62/VICS_Asset!$N$54)/8</f>
        <v>2.3198670303939725E-2</v>
      </c>
      <c r="J41" s="12">
        <f ca="1">LN(VICS_Asset!N$73/VICS_Asset!N$63)/10</f>
        <v>1.5407535658600943E-2</v>
      </c>
      <c r="K41" s="12"/>
      <c r="L41" s="14">
        <v>0</v>
      </c>
      <c r="M41" s="14">
        <v>8.2518348999334939E-2</v>
      </c>
      <c r="N41" s="14">
        <v>0.2469557363452522</v>
      </c>
      <c r="O41" s="14">
        <v>4.6789034061170034E-2</v>
      </c>
      <c r="P41" s="14">
        <v>4.1395659691602027E-2</v>
      </c>
      <c r="Q41" s="14">
        <v>2.3294087420904754E-2</v>
      </c>
      <c r="R41" s="14">
        <v>1.6650868443210932E-2</v>
      </c>
      <c r="S41" s="12"/>
      <c r="T41" s="12">
        <f t="shared" ca="1" si="15"/>
        <v>0</v>
      </c>
      <c r="U41" s="12">
        <f t="shared" ca="1" si="16"/>
        <v>8.9340774133472856E-5</v>
      </c>
      <c r="V41" s="12">
        <f t="shared" ca="1" si="17"/>
        <v>-1.5017785360810221E-5</v>
      </c>
      <c r="W41" s="12">
        <f t="shared" ca="1" si="18"/>
        <v>2.6943948222393072E-4</v>
      </c>
      <c r="X41" s="12">
        <f t="shared" ca="1" si="19"/>
        <v>5.5091469398554915E-5</v>
      </c>
      <c r="Y41" s="12">
        <f t="shared" ca="1" si="20"/>
        <v>-9.5417116965028359E-5</v>
      </c>
      <c r="Z41" s="12">
        <f t="shared" ca="1" si="21"/>
        <v>-1.2433327846099896E-3</v>
      </c>
    </row>
    <row r="42" spans="2:26" x14ac:dyDescent="0.3">
      <c r="D42" s="12"/>
      <c r="E42" s="12"/>
      <c r="F42" s="12"/>
      <c r="G42" s="12"/>
      <c r="H42" s="12"/>
      <c r="I42" s="12"/>
      <c r="J42" s="12"/>
    </row>
    <row r="43" spans="2:26" x14ac:dyDescent="0.3">
      <c r="D43" s="12"/>
      <c r="E43" s="12"/>
      <c r="F43" s="12"/>
      <c r="G43" s="12"/>
      <c r="H43" s="12"/>
      <c r="I43" s="12"/>
      <c r="J43" s="12"/>
    </row>
    <row r="44" spans="2:26" x14ac:dyDescent="0.3">
      <c r="D44" s="12"/>
      <c r="E44" s="12"/>
      <c r="F44" s="12"/>
      <c r="G44" s="12"/>
      <c r="H44" s="12"/>
      <c r="I44" s="12"/>
      <c r="J44" s="12"/>
      <c r="N44" s="33"/>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61"/>
  <sheetViews>
    <sheetView zoomScale="80" zoomScaleNormal="80" workbookViewId="0">
      <pane xSplit="1" ySplit="4" topLeftCell="B5" activePane="bottomRight" state="frozen"/>
      <selection pane="topRight" activeCell="B1" sqref="B1"/>
      <selection pane="bottomLeft" activeCell="A5" sqref="A5"/>
      <selection pane="bottomRight" activeCell="B78" sqref="B78"/>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ht="13.05" x14ac:dyDescent="0.3">
      <c r="A1" s="5" t="s">
        <v>0</v>
      </c>
    </row>
    <row r="2" spans="1:85" ht="110.4" x14ac:dyDescent="0.3">
      <c r="A2" s="22" t="s">
        <v>449</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B3" s="1" t="s">
        <v>450</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7">
        <f t="shared" ref="B5:B36" ca="1" si="0">SUM(OFFSET(B$78,$W5,0,4,1))</f>
        <v>67390.549999999988</v>
      </c>
      <c r="C5" s="28"/>
      <c r="D5" s="27">
        <f t="shared" ref="D5:Q5" ca="1" si="1">SUM(OFFSET(D$78,$W5,0,4,1))</f>
        <v>3403.5899999999997</v>
      </c>
      <c r="E5" s="27">
        <f t="shared" ca="1" si="1"/>
        <v>2502.83</v>
      </c>
      <c r="F5" s="27">
        <f t="shared" ca="1" si="1"/>
        <v>26888.19</v>
      </c>
      <c r="G5" s="27">
        <f t="shared" ca="1" si="1"/>
        <v>6395.98</v>
      </c>
      <c r="H5" s="27">
        <f t="shared" ca="1" si="1"/>
        <v>2658.0699999999997</v>
      </c>
      <c r="I5" s="27">
        <f t="shared" ca="1" si="1"/>
        <v>1605.09</v>
      </c>
      <c r="J5" s="27">
        <f t="shared" ca="1" si="1"/>
        <v>3865.7700000000004</v>
      </c>
      <c r="K5" s="27">
        <f t="shared" ca="1" si="1"/>
        <v>11552.380000000001</v>
      </c>
      <c r="L5" s="27">
        <f t="shared" ca="1" si="1"/>
        <v>525</v>
      </c>
      <c r="M5" s="27">
        <f t="shared" ca="1" si="1"/>
        <v>2979.96</v>
      </c>
      <c r="N5" s="27">
        <f t="shared" ca="1" si="1"/>
        <v>982.69</v>
      </c>
      <c r="O5" s="27">
        <f t="shared" ca="1" si="1"/>
        <v>1354.24</v>
      </c>
      <c r="P5" s="27">
        <f t="shared" ca="1" si="1"/>
        <v>106.58</v>
      </c>
      <c r="Q5" s="27">
        <f t="shared" ca="1" si="1"/>
        <v>1317.63</v>
      </c>
      <c r="R5" s="28"/>
      <c r="S5" s="28"/>
      <c r="T5" s="28"/>
      <c r="U5" s="27">
        <f t="shared" ref="U5:V24" ca="1" si="2">SUM(OFFSET(U$78,$W5,0,4,1))</f>
        <v>1249.9000000000001</v>
      </c>
      <c r="V5" s="27">
        <f t="shared" ca="1" si="2"/>
        <v>2.63</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ht="13.05" x14ac:dyDescent="0.3">
      <c r="A6" s="24">
        <v>1951</v>
      </c>
      <c r="B6" s="27">
        <f t="shared" ca="1" si="0"/>
        <v>72438.61</v>
      </c>
      <c r="C6" s="28"/>
      <c r="D6" s="27">
        <f t="shared" ref="D6:Q15" ca="1" si="3">SUM(OFFSET(D$78,$W6,0,4,1))</f>
        <v>3825.04</v>
      </c>
      <c r="E6" s="27">
        <f t="shared" ca="1" si="3"/>
        <v>2900.88</v>
      </c>
      <c r="F6" s="27">
        <f t="shared" ca="1" si="3"/>
        <v>29221.200000000001</v>
      </c>
      <c r="G6" s="27">
        <f t="shared" ca="1" si="3"/>
        <v>7610.71</v>
      </c>
      <c r="H6" s="27">
        <f t="shared" ca="1" si="3"/>
        <v>2612.3900000000003</v>
      </c>
      <c r="I6" s="27">
        <f t="shared" ca="1" si="3"/>
        <v>1671.6399999999999</v>
      </c>
      <c r="J6" s="27">
        <f t="shared" ca="1" si="3"/>
        <v>3911.62</v>
      </c>
      <c r="K6" s="27">
        <f t="shared" ca="1" si="3"/>
        <v>11873.18</v>
      </c>
      <c r="L6" s="27">
        <f t="shared" ca="1" si="3"/>
        <v>578.78</v>
      </c>
      <c r="M6" s="27">
        <f t="shared" ca="1" si="3"/>
        <v>3305.2999999999997</v>
      </c>
      <c r="N6" s="27">
        <f t="shared" ca="1" si="3"/>
        <v>973.93000000000006</v>
      </c>
      <c r="O6" s="27">
        <f t="shared" ca="1" si="3"/>
        <v>1301.1600000000001</v>
      </c>
      <c r="P6" s="27">
        <f t="shared" ca="1" si="3"/>
        <v>110.45000000000002</v>
      </c>
      <c r="Q6" s="27">
        <f t="shared" ca="1" si="3"/>
        <v>1308.3300000000002</v>
      </c>
      <c r="R6" s="28"/>
      <c r="S6" s="28"/>
      <c r="T6" s="28"/>
      <c r="U6" s="27">
        <f t="shared" ca="1" si="2"/>
        <v>1230.6300000000001</v>
      </c>
      <c r="V6" s="27">
        <f t="shared" ca="1" si="2"/>
        <v>3.1</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ht="13.05" x14ac:dyDescent="0.3">
      <c r="A7" s="24">
        <v>1952</v>
      </c>
      <c r="B7" s="27">
        <f t="shared" ca="1" si="0"/>
        <v>76667.260000000009</v>
      </c>
      <c r="C7" s="28"/>
      <c r="D7" s="27">
        <f t="shared" ca="1" si="3"/>
        <v>3992.2</v>
      </c>
      <c r="E7" s="27">
        <f t="shared" ca="1" si="3"/>
        <v>2689.71</v>
      </c>
      <c r="F7" s="27">
        <f t="shared" ca="1" si="3"/>
        <v>30328.010000000002</v>
      </c>
      <c r="G7" s="27">
        <f t="shared" ca="1" si="3"/>
        <v>7569.88</v>
      </c>
      <c r="H7" s="27">
        <f t="shared" ca="1" si="3"/>
        <v>3316.43</v>
      </c>
      <c r="I7" s="27">
        <f t="shared" ca="1" si="3"/>
        <v>1905.72</v>
      </c>
      <c r="J7" s="27">
        <f t="shared" ca="1" si="3"/>
        <v>4368.0200000000004</v>
      </c>
      <c r="K7" s="27">
        <f t="shared" ca="1" si="3"/>
        <v>12853.579999999998</v>
      </c>
      <c r="L7" s="27">
        <f t="shared" ca="1" si="3"/>
        <v>633.33999999999992</v>
      </c>
      <c r="M7" s="27">
        <f t="shared" ca="1" si="3"/>
        <v>3175.84</v>
      </c>
      <c r="N7" s="27">
        <f t="shared" ca="1" si="3"/>
        <v>1169.73</v>
      </c>
      <c r="O7" s="27">
        <f t="shared" ca="1" si="3"/>
        <v>1587.1000000000004</v>
      </c>
      <c r="P7" s="27">
        <f t="shared" ca="1" si="3"/>
        <v>131.06</v>
      </c>
      <c r="Q7" s="27">
        <f t="shared" ca="1" si="3"/>
        <v>1528.99</v>
      </c>
      <c r="R7" s="28"/>
      <c r="S7" s="28"/>
      <c r="T7" s="28"/>
      <c r="U7" s="27">
        <f t="shared" ca="1" si="2"/>
        <v>1412.99</v>
      </c>
      <c r="V7" s="27">
        <f t="shared" ca="1" si="2"/>
        <v>4.16</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ht="13.05" x14ac:dyDescent="0.3">
      <c r="A8" s="24">
        <v>1953</v>
      </c>
      <c r="B8" s="27">
        <f t="shared" ca="1" si="0"/>
        <v>81052.73000000001</v>
      </c>
      <c r="C8" s="28"/>
      <c r="D8" s="27">
        <f t="shared" ca="1" si="3"/>
        <v>4292.95</v>
      </c>
      <c r="E8" s="27">
        <f t="shared" ca="1" si="3"/>
        <v>2974.61</v>
      </c>
      <c r="F8" s="27">
        <f t="shared" ca="1" si="3"/>
        <v>31640.19</v>
      </c>
      <c r="G8" s="27">
        <f t="shared" ca="1" si="3"/>
        <v>7939.71</v>
      </c>
      <c r="H8" s="27">
        <f t="shared" ca="1" si="3"/>
        <v>3442.91</v>
      </c>
      <c r="I8" s="27">
        <f t="shared" ca="1" si="3"/>
        <v>2150.2799999999997</v>
      </c>
      <c r="J8" s="27">
        <f t="shared" ca="1" si="3"/>
        <v>4743.3999999999996</v>
      </c>
      <c r="K8" s="27">
        <f t="shared" ca="1" si="3"/>
        <v>13397.640000000001</v>
      </c>
      <c r="L8" s="27">
        <f t="shared" ca="1" si="3"/>
        <v>711.3</v>
      </c>
      <c r="M8" s="27">
        <f t="shared" ca="1" si="3"/>
        <v>3471.44</v>
      </c>
      <c r="N8" s="27">
        <f t="shared" ca="1" si="3"/>
        <v>1267.53</v>
      </c>
      <c r="O8" s="27">
        <f t="shared" ca="1" si="3"/>
        <v>1701.33</v>
      </c>
      <c r="P8" s="27">
        <f t="shared" ca="1" si="3"/>
        <v>146.62</v>
      </c>
      <c r="Q8" s="27">
        <f t="shared" ca="1" si="3"/>
        <v>1660.31</v>
      </c>
      <c r="R8" s="28"/>
      <c r="S8" s="28"/>
      <c r="T8" s="28"/>
      <c r="U8" s="27">
        <f t="shared" ca="1" si="2"/>
        <v>1506.86</v>
      </c>
      <c r="V8" s="27">
        <f t="shared" ca="1" si="2"/>
        <v>4.53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ht="13.05" x14ac:dyDescent="0.3">
      <c r="A9" s="24">
        <v>1954</v>
      </c>
      <c r="B9" s="27">
        <f t="shared" ca="1" si="0"/>
        <v>83730.37000000001</v>
      </c>
      <c r="C9" s="28"/>
      <c r="D9" s="27">
        <f t="shared" ca="1" si="3"/>
        <v>4506.630000000001</v>
      </c>
      <c r="E9" s="27">
        <f t="shared" ca="1" si="3"/>
        <v>3522.76</v>
      </c>
      <c r="F9" s="27">
        <f t="shared" ca="1" si="3"/>
        <v>33403.519999999997</v>
      </c>
      <c r="G9" s="27">
        <f t="shared" ca="1" si="3"/>
        <v>8821.76</v>
      </c>
      <c r="H9" s="27">
        <f t="shared" ca="1" si="3"/>
        <v>3383.39</v>
      </c>
      <c r="I9" s="27">
        <f t="shared" ca="1" si="3"/>
        <v>2175.38</v>
      </c>
      <c r="J9" s="27">
        <f t="shared" ca="1" si="3"/>
        <v>4628.5199999999995</v>
      </c>
      <c r="K9" s="27">
        <f t="shared" ca="1" si="3"/>
        <v>12975.39</v>
      </c>
      <c r="L9" s="27">
        <f t="shared" ca="1" si="3"/>
        <v>753.87000000000012</v>
      </c>
      <c r="M9" s="27">
        <f t="shared" ca="1" si="3"/>
        <v>3573.95</v>
      </c>
      <c r="N9" s="27">
        <f t="shared" ca="1" si="3"/>
        <v>1206.51</v>
      </c>
      <c r="O9" s="27">
        <f t="shared" ca="1" si="3"/>
        <v>1583.54</v>
      </c>
      <c r="P9" s="27">
        <f t="shared" ca="1" si="3"/>
        <v>149.04</v>
      </c>
      <c r="Q9" s="27">
        <f t="shared" ca="1" si="3"/>
        <v>1595.52</v>
      </c>
      <c r="R9" s="28"/>
      <c r="S9" s="28"/>
      <c r="T9" s="28"/>
      <c r="U9" s="27">
        <f t="shared" ca="1" si="2"/>
        <v>1443.52</v>
      </c>
      <c r="V9" s="27">
        <f t="shared" ca="1" si="2"/>
        <v>5.51</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ht="13.05" x14ac:dyDescent="0.3">
      <c r="A10" s="24">
        <v>1955</v>
      </c>
      <c r="B10" s="27">
        <f t="shared" ca="1" si="0"/>
        <v>85205.93</v>
      </c>
      <c r="C10" s="28"/>
      <c r="D10" s="27">
        <f t="shared" ca="1" si="3"/>
        <v>4445.03</v>
      </c>
      <c r="E10" s="27">
        <f t="shared" ca="1" si="3"/>
        <v>3783.4199999999996</v>
      </c>
      <c r="F10" s="27">
        <f t="shared" ca="1" si="3"/>
        <v>34046.100000000006</v>
      </c>
      <c r="G10" s="27">
        <f t="shared" ca="1" si="3"/>
        <v>9574.58</v>
      </c>
      <c r="H10" s="27">
        <f t="shared" ca="1" si="3"/>
        <v>3413.7799999999997</v>
      </c>
      <c r="I10" s="27">
        <f t="shared" ca="1" si="3"/>
        <v>2247.4300000000003</v>
      </c>
      <c r="J10" s="27">
        <f t="shared" ca="1" si="3"/>
        <v>4717.42</v>
      </c>
      <c r="K10" s="27">
        <f t="shared" ca="1" si="3"/>
        <v>12420.34</v>
      </c>
      <c r="L10" s="27">
        <f t="shared" ca="1" si="3"/>
        <v>789.08</v>
      </c>
      <c r="M10" s="27">
        <f t="shared" ca="1" si="3"/>
        <v>3716.08</v>
      </c>
      <c r="N10" s="27">
        <f t="shared" ca="1" si="3"/>
        <v>1207.6499999999999</v>
      </c>
      <c r="O10" s="27">
        <f t="shared" ca="1" si="3"/>
        <v>1562.57</v>
      </c>
      <c r="P10" s="27">
        <f t="shared" ca="1" si="3"/>
        <v>237.67999999999998</v>
      </c>
      <c r="Q10" s="27">
        <f t="shared" ca="1" si="3"/>
        <v>1595.14</v>
      </c>
      <c r="R10" s="28"/>
      <c r="S10" s="28"/>
      <c r="T10" s="28"/>
      <c r="U10" s="27">
        <f t="shared" ca="1" si="2"/>
        <v>1441.0600000000002</v>
      </c>
      <c r="V10" s="27">
        <f t="shared" ca="1" si="2"/>
        <v>6</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ht="13.05" x14ac:dyDescent="0.3">
      <c r="A11" s="24">
        <v>1956</v>
      </c>
      <c r="B11" s="27">
        <f t="shared" ca="1" si="0"/>
        <v>86517.12999999999</v>
      </c>
      <c r="C11" s="28"/>
      <c r="D11" s="27">
        <f t="shared" ca="1" si="3"/>
        <v>4394.9800000000005</v>
      </c>
      <c r="E11" s="27">
        <f t="shared" ca="1" si="3"/>
        <v>3730.9</v>
      </c>
      <c r="F11" s="27">
        <f t="shared" ca="1" si="3"/>
        <v>34089.990000000005</v>
      </c>
      <c r="G11" s="27">
        <f t="shared" ca="1" si="3"/>
        <v>9642.4</v>
      </c>
      <c r="H11" s="27">
        <f t="shared" ca="1" si="3"/>
        <v>3513.06</v>
      </c>
      <c r="I11" s="27">
        <f t="shared" ca="1" si="3"/>
        <v>2385.56</v>
      </c>
      <c r="J11" s="27">
        <f t="shared" ca="1" si="3"/>
        <v>4932.01</v>
      </c>
      <c r="K11" s="27">
        <f t="shared" ca="1" si="3"/>
        <v>12608.72</v>
      </c>
      <c r="L11" s="27">
        <f t="shared" ca="1" si="3"/>
        <v>843.45</v>
      </c>
      <c r="M11" s="27">
        <f t="shared" ca="1" si="3"/>
        <v>3777.21</v>
      </c>
      <c r="N11" s="27">
        <f t="shared" ca="1" si="3"/>
        <v>1319.62</v>
      </c>
      <c r="O11" s="27">
        <f t="shared" ca="1" si="3"/>
        <v>1695.1999999999998</v>
      </c>
      <c r="P11" s="27">
        <f t="shared" ca="1" si="3"/>
        <v>395.41999999999996</v>
      </c>
      <c r="Q11" s="27">
        <f t="shared" ca="1" si="3"/>
        <v>1668</v>
      </c>
      <c r="R11" s="28"/>
      <c r="S11" s="28"/>
      <c r="T11" s="28"/>
      <c r="U11" s="27">
        <f t="shared" ca="1" si="2"/>
        <v>1509.68</v>
      </c>
      <c r="V11" s="27">
        <f t="shared" ca="1" si="2"/>
        <v>7.49</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ht="13.05" x14ac:dyDescent="0.3">
      <c r="A12" s="24">
        <v>1957</v>
      </c>
      <c r="B12" s="27">
        <f t="shared" ca="1" si="0"/>
        <v>90125.329999999987</v>
      </c>
      <c r="C12" s="28"/>
      <c r="D12" s="27">
        <f t="shared" ca="1" si="3"/>
        <v>4550.92</v>
      </c>
      <c r="E12" s="27">
        <f t="shared" ca="1" si="3"/>
        <v>4131.45</v>
      </c>
      <c r="F12" s="27">
        <f t="shared" ca="1" si="3"/>
        <v>35354.25</v>
      </c>
      <c r="G12" s="27">
        <f t="shared" ca="1" si="3"/>
        <v>9870.51</v>
      </c>
      <c r="H12" s="27">
        <f t="shared" ca="1" si="3"/>
        <v>3480.2400000000002</v>
      </c>
      <c r="I12" s="27">
        <f t="shared" ca="1" si="3"/>
        <v>2570.88</v>
      </c>
      <c r="J12" s="27">
        <f t="shared" ca="1" si="3"/>
        <v>5279.41</v>
      </c>
      <c r="K12" s="27">
        <f t="shared" ca="1" si="3"/>
        <v>12965.75</v>
      </c>
      <c r="L12" s="27">
        <f t="shared" ca="1" si="3"/>
        <v>935.33999999999992</v>
      </c>
      <c r="M12" s="27">
        <f t="shared" ca="1" si="3"/>
        <v>3921.5299999999997</v>
      </c>
      <c r="N12" s="27">
        <f t="shared" ca="1" si="3"/>
        <v>1410.9299999999998</v>
      </c>
      <c r="O12" s="27">
        <f t="shared" ca="1" si="3"/>
        <v>1812.8500000000001</v>
      </c>
      <c r="P12" s="27">
        <f t="shared" ca="1" si="3"/>
        <v>479.4</v>
      </c>
      <c r="Q12" s="27">
        <f t="shared" ca="1" si="3"/>
        <v>1769.45</v>
      </c>
      <c r="R12" s="28"/>
      <c r="S12" s="28"/>
      <c r="T12" s="28"/>
      <c r="U12" s="27">
        <f t="shared" ca="1" si="2"/>
        <v>1579.02</v>
      </c>
      <c r="V12" s="27">
        <f t="shared" ca="1" si="2"/>
        <v>8.879999999999999</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ht="13.05" x14ac:dyDescent="0.3">
      <c r="A13" s="24">
        <v>1958</v>
      </c>
      <c r="B13" s="27">
        <f t="shared" ca="1" si="0"/>
        <v>94802.64</v>
      </c>
      <c r="C13" s="28"/>
      <c r="D13" s="27">
        <f t="shared" ca="1" si="3"/>
        <v>4471.5200000000004</v>
      </c>
      <c r="E13" s="27">
        <f t="shared" ca="1" si="3"/>
        <v>4468.54</v>
      </c>
      <c r="F13" s="27">
        <f t="shared" ca="1" si="3"/>
        <v>38127.350000000006</v>
      </c>
      <c r="G13" s="27">
        <f t="shared" ca="1" si="3"/>
        <v>10784.88</v>
      </c>
      <c r="H13" s="27">
        <f t="shared" ca="1" si="3"/>
        <v>3742.8</v>
      </c>
      <c r="I13" s="27">
        <f t="shared" ca="1" si="3"/>
        <v>2593.1800000000003</v>
      </c>
      <c r="J13" s="27">
        <f t="shared" ca="1" si="3"/>
        <v>5351.45</v>
      </c>
      <c r="K13" s="27">
        <f t="shared" ca="1" si="3"/>
        <v>13037.59</v>
      </c>
      <c r="L13" s="27">
        <f t="shared" ca="1" si="3"/>
        <v>976.4</v>
      </c>
      <c r="M13" s="27">
        <f t="shared" ca="1" si="3"/>
        <v>4122.82</v>
      </c>
      <c r="N13" s="27">
        <f t="shared" ca="1" si="3"/>
        <v>1394.94</v>
      </c>
      <c r="O13" s="27">
        <f t="shared" ca="1" si="3"/>
        <v>1773.75</v>
      </c>
      <c r="P13" s="27">
        <f t="shared" ca="1" si="3"/>
        <v>621.95000000000005</v>
      </c>
      <c r="Q13" s="27">
        <f t="shared" ca="1" si="3"/>
        <v>1770.06</v>
      </c>
      <c r="R13" s="28"/>
      <c r="S13" s="28"/>
      <c r="T13" s="28"/>
      <c r="U13" s="27">
        <f t="shared" ca="1" si="2"/>
        <v>1549.25</v>
      </c>
      <c r="V13" s="27">
        <f t="shared" ca="1" si="2"/>
        <v>10.54</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ht="13.05" x14ac:dyDescent="0.3">
      <c r="A14" s="24">
        <v>1959</v>
      </c>
      <c r="B14" s="27">
        <f t="shared" ca="1" si="0"/>
        <v>99709.739999999991</v>
      </c>
      <c r="C14" s="28"/>
      <c r="D14" s="27">
        <f t="shared" ca="1" si="3"/>
        <v>4904.1099999999997</v>
      </c>
      <c r="E14" s="27">
        <f t="shared" ca="1" si="3"/>
        <v>4852.17</v>
      </c>
      <c r="F14" s="27">
        <f t="shared" ca="1" si="3"/>
        <v>39273.79</v>
      </c>
      <c r="G14" s="27">
        <f t="shared" ca="1" si="3"/>
        <v>11171.990000000002</v>
      </c>
      <c r="H14" s="27">
        <f t="shared" ca="1" si="3"/>
        <v>3860.7799999999997</v>
      </c>
      <c r="I14" s="27">
        <f t="shared" ca="1" si="3"/>
        <v>2875.7000000000003</v>
      </c>
      <c r="J14" s="27">
        <f t="shared" ca="1" si="3"/>
        <v>5915.4400000000005</v>
      </c>
      <c r="K14" s="27">
        <f t="shared" ca="1" si="3"/>
        <v>13542.6</v>
      </c>
      <c r="L14" s="27">
        <f t="shared" ca="1" si="3"/>
        <v>1112.3</v>
      </c>
      <c r="M14" s="27">
        <f t="shared" ca="1" si="3"/>
        <v>4248.7699999999995</v>
      </c>
      <c r="N14" s="27">
        <f t="shared" ca="1" si="3"/>
        <v>1577.5000000000002</v>
      </c>
      <c r="O14" s="27">
        <f t="shared" ca="1" si="3"/>
        <v>1988.69</v>
      </c>
      <c r="P14" s="27">
        <f t="shared" ca="1" si="3"/>
        <v>724.66000000000008</v>
      </c>
      <c r="Q14" s="27">
        <f t="shared" ca="1" si="3"/>
        <v>1957.9700000000003</v>
      </c>
      <c r="R14" s="28"/>
      <c r="S14" s="28"/>
      <c r="T14" s="28"/>
      <c r="U14" s="27">
        <f t="shared" ca="1" si="2"/>
        <v>1683.9899999999998</v>
      </c>
      <c r="V14" s="27">
        <f t="shared" ca="1" si="2"/>
        <v>12.1</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ht="13.05" x14ac:dyDescent="0.3">
      <c r="A15" s="24">
        <v>1960</v>
      </c>
      <c r="B15" s="27">
        <f t="shared" ca="1" si="0"/>
        <v>114890.63</v>
      </c>
      <c r="C15" s="28"/>
      <c r="D15" s="27">
        <f t="shared" ca="1" si="3"/>
        <v>5658.35</v>
      </c>
      <c r="E15" s="27">
        <f t="shared" ca="1" si="3"/>
        <v>5715.51</v>
      </c>
      <c r="F15" s="27">
        <f t="shared" ca="1" si="3"/>
        <v>44576.39</v>
      </c>
      <c r="G15" s="27">
        <f t="shared" ca="1" si="3"/>
        <v>12823.34</v>
      </c>
      <c r="H15" s="27">
        <f t="shared" ca="1" si="3"/>
        <v>4098.0499999999993</v>
      </c>
      <c r="I15" s="27">
        <f t="shared" ca="1" si="3"/>
        <v>3382.79</v>
      </c>
      <c r="J15" s="27">
        <f t="shared" ca="1" si="3"/>
        <v>7117.02</v>
      </c>
      <c r="K15" s="27">
        <f t="shared" ca="1" si="3"/>
        <v>15977.52</v>
      </c>
      <c r="L15" s="27">
        <f t="shared" ca="1" si="3"/>
        <v>1355.57</v>
      </c>
      <c r="M15" s="27">
        <f t="shared" ca="1" si="3"/>
        <v>4741.8999999999996</v>
      </c>
      <c r="N15" s="27">
        <f t="shared" ca="1" si="3"/>
        <v>1871.9999999999998</v>
      </c>
      <c r="O15" s="27">
        <f t="shared" ca="1" si="3"/>
        <v>2317.4299999999998</v>
      </c>
      <c r="P15" s="27">
        <f t="shared" ca="1" si="3"/>
        <v>988.72</v>
      </c>
      <c r="Q15" s="27">
        <f t="shared" ca="1" si="3"/>
        <v>2300.2700000000004</v>
      </c>
      <c r="R15" s="28"/>
      <c r="S15" s="28"/>
      <c r="T15" s="28"/>
      <c r="U15" s="27">
        <f t="shared" ca="1" si="2"/>
        <v>1939.49</v>
      </c>
      <c r="V15" s="27">
        <f t="shared" ca="1" si="2"/>
        <v>15.67</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ht="13.05" x14ac:dyDescent="0.3">
      <c r="A16" s="24">
        <v>1961</v>
      </c>
      <c r="B16" s="27">
        <f t="shared" ca="1" si="0"/>
        <v>114963.21</v>
      </c>
      <c r="C16" s="28"/>
      <c r="D16" s="27">
        <f t="shared" ref="D16:Q25" ca="1" si="5">SUM(OFFSET(D$78,$W16,0,4,1))</f>
        <v>5424.24</v>
      </c>
      <c r="E16" s="27">
        <f t="shared" ca="1" si="5"/>
        <v>5778.77</v>
      </c>
      <c r="F16" s="27">
        <f t="shared" ca="1" si="5"/>
        <v>45494.99</v>
      </c>
      <c r="G16" s="27">
        <f t="shared" ca="1" si="5"/>
        <v>12775.810000000001</v>
      </c>
      <c r="H16" s="27">
        <f t="shared" ca="1" si="5"/>
        <v>4225.18</v>
      </c>
      <c r="I16" s="27">
        <f t="shared" ca="1" si="5"/>
        <v>3361.38</v>
      </c>
      <c r="J16" s="27">
        <f t="shared" ca="1" si="5"/>
        <v>6921.76</v>
      </c>
      <c r="K16" s="27">
        <f t="shared" ca="1" si="5"/>
        <v>15640.369999999999</v>
      </c>
      <c r="L16" s="27">
        <f t="shared" ca="1" si="5"/>
        <v>1366.01</v>
      </c>
      <c r="M16" s="27">
        <f t="shared" ca="1" si="5"/>
        <v>4703.8500000000004</v>
      </c>
      <c r="N16" s="27">
        <f t="shared" ca="1" si="5"/>
        <v>1848.58</v>
      </c>
      <c r="O16" s="27">
        <f t="shared" ca="1" si="5"/>
        <v>2239.06</v>
      </c>
      <c r="P16" s="27">
        <f t="shared" ca="1" si="5"/>
        <v>1087.53</v>
      </c>
      <c r="Q16" s="27">
        <f t="shared" ca="1" si="5"/>
        <v>2210.91</v>
      </c>
      <c r="R16" s="28"/>
      <c r="S16" s="28"/>
      <c r="T16" s="28"/>
      <c r="U16" s="27">
        <f t="shared" ca="1" si="2"/>
        <v>1855.8400000000001</v>
      </c>
      <c r="V16" s="27">
        <f t="shared" ca="1" si="2"/>
        <v>15.4</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ht="13.05" x14ac:dyDescent="0.3">
      <c r="A17" s="24">
        <v>1962</v>
      </c>
      <c r="B17" s="27">
        <f t="shared" ca="1" si="0"/>
        <v>114034.02</v>
      </c>
      <c r="C17" s="28"/>
      <c r="D17" s="27">
        <f t="shared" ca="1" si="5"/>
        <v>5332.4599999999991</v>
      </c>
      <c r="E17" s="27">
        <f t="shared" ca="1" si="5"/>
        <v>5976.41</v>
      </c>
      <c r="F17" s="27">
        <f t="shared" ca="1" si="5"/>
        <v>44682.98</v>
      </c>
      <c r="G17" s="27">
        <f t="shared" ca="1" si="5"/>
        <v>12972.98</v>
      </c>
      <c r="H17" s="27">
        <f t="shared" ca="1" si="5"/>
        <v>3926.58</v>
      </c>
      <c r="I17" s="27">
        <f t="shared" ca="1" si="5"/>
        <v>3396.0299999999997</v>
      </c>
      <c r="J17" s="27">
        <f t="shared" ca="1" si="5"/>
        <v>7106.24</v>
      </c>
      <c r="K17" s="27">
        <f t="shared" ca="1" si="5"/>
        <v>15124.669999999998</v>
      </c>
      <c r="L17" s="27">
        <f t="shared" ca="1" si="5"/>
        <v>1420.48</v>
      </c>
      <c r="M17" s="27">
        <f t="shared" ca="1" si="5"/>
        <v>4657.58</v>
      </c>
      <c r="N17" s="27">
        <f t="shared" ca="1" si="5"/>
        <v>1940.29</v>
      </c>
      <c r="O17" s="27">
        <f t="shared" ca="1" si="5"/>
        <v>2235.4499999999998</v>
      </c>
      <c r="P17" s="27">
        <f t="shared" ca="1" si="5"/>
        <v>1169.51</v>
      </c>
      <c r="Q17" s="27">
        <f t="shared" ca="1" si="5"/>
        <v>2222.7400000000002</v>
      </c>
      <c r="R17" s="28"/>
      <c r="S17" s="28"/>
      <c r="T17" s="28"/>
      <c r="U17" s="27">
        <f t="shared" ca="1" si="2"/>
        <v>1836.67</v>
      </c>
      <c r="V17" s="27">
        <f t="shared" ca="1" si="2"/>
        <v>17.21</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ht="13.05" x14ac:dyDescent="0.3">
      <c r="A18" s="24">
        <v>1963</v>
      </c>
      <c r="B18" s="27">
        <f t="shared" ca="1" si="0"/>
        <v>113730.28</v>
      </c>
      <c r="C18" s="28"/>
      <c r="D18" s="27">
        <f t="shared" ca="1" si="5"/>
        <v>5864.31</v>
      </c>
      <c r="E18" s="27">
        <f t="shared" ca="1" si="5"/>
        <v>5726.27</v>
      </c>
      <c r="F18" s="27">
        <f t="shared" ca="1" si="5"/>
        <v>44289.149999999994</v>
      </c>
      <c r="G18" s="27">
        <f t="shared" ca="1" si="5"/>
        <v>12983.880000000001</v>
      </c>
      <c r="H18" s="27">
        <f t="shared" ca="1" si="5"/>
        <v>3660.25</v>
      </c>
      <c r="I18" s="27">
        <f t="shared" ca="1" si="5"/>
        <v>3573.76</v>
      </c>
      <c r="J18" s="27">
        <f t="shared" ca="1" si="5"/>
        <v>7316.29</v>
      </c>
      <c r="K18" s="27">
        <f t="shared" ca="1" si="5"/>
        <v>14605.400000000001</v>
      </c>
      <c r="L18" s="27">
        <f t="shared" ca="1" si="5"/>
        <v>1478.63</v>
      </c>
      <c r="M18" s="27">
        <f t="shared" ca="1" si="5"/>
        <v>4613</v>
      </c>
      <c r="N18" s="27">
        <f t="shared" ca="1" si="5"/>
        <v>2028.74</v>
      </c>
      <c r="O18" s="27">
        <f t="shared" ca="1" si="5"/>
        <v>2215.2999999999997</v>
      </c>
      <c r="P18" s="27">
        <f t="shared" ca="1" si="5"/>
        <v>1266.74</v>
      </c>
      <c r="Q18" s="27">
        <f t="shared" ca="1" si="5"/>
        <v>2240.73</v>
      </c>
      <c r="R18" s="28"/>
      <c r="S18" s="28"/>
      <c r="T18" s="28"/>
      <c r="U18" s="27">
        <f t="shared" ca="1" si="2"/>
        <v>1831.5</v>
      </c>
      <c r="V18" s="27">
        <f t="shared" ca="1" si="2"/>
        <v>18.11</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ht="13.05" x14ac:dyDescent="0.3">
      <c r="A19" s="24">
        <v>1964</v>
      </c>
      <c r="B19" s="27">
        <f t="shared" ca="1" si="0"/>
        <v>122409.01000000001</v>
      </c>
      <c r="C19" s="28"/>
      <c r="D19" s="27">
        <f t="shared" ca="1" si="5"/>
        <v>5314.31</v>
      </c>
      <c r="E19" s="27">
        <f t="shared" ca="1" si="5"/>
        <v>6032.2400000000007</v>
      </c>
      <c r="F19" s="27">
        <f t="shared" ca="1" si="5"/>
        <v>47042.53</v>
      </c>
      <c r="G19" s="27">
        <f t="shared" ca="1" si="5"/>
        <v>14265</v>
      </c>
      <c r="H19" s="27">
        <f t="shared" ca="1" si="5"/>
        <v>4471.47</v>
      </c>
      <c r="I19" s="27">
        <f t="shared" ca="1" si="5"/>
        <v>3934.98</v>
      </c>
      <c r="J19" s="27">
        <f t="shared" ca="1" si="5"/>
        <v>7985.87</v>
      </c>
      <c r="K19" s="27">
        <f t="shared" ca="1" si="5"/>
        <v>15735.76</v>
      </c>
      <c r="L19" s="27">
        <f t="shared" ca="1" si="5"/>
        <v>1674.96</v>
      </c>
      <c r="M19" s="27">
        <f t="shared" ca="1" si="5"/>
        <v>4957.8500000000004</v>
      </c>
      <c r="N19" s="27">
        <f t="shared" ca="1" si="5"/>
        <v>2415.84</v>
      </c>
      <c r="O19" s="27">
        <f t="shared" ca="1" si="5"/>
        <v>2601.88</v>
      </c>
      <c r="P19" s="27">
        <f t="shared" ca="1" si="5"/>
        <v>1423.8000000000002</v>
      </c>
      <c r="Q19" s="27">
        <f t="shared" ca="1" si="5"/>
        <v>2482.6999999999998</v>
      </c>
      <c r="R19" s="28"/>
      <c r="S19" s="28"/>
      <c r="T19" s="28"/>
      <c r="U19" s="27">
        <f t="shared" ca="1" si="2"/>
        <v>2028.14</v>
      </c>
      <c r="V19" s="27">
        <f t="shared" ca="1" si="2"/>
        <v>21.47</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ht="13.05" x14ac:dyDescent="0.3">
      <c r="A20" s="24">
        <v>1965</v>
      </c>
      <c r="B20" s="27">
        <f t="shared" ca="1" si="0"/>
        <v>122715.31999999999</v>
      </c>
      <c r="C20" s="28"/>
      <c r="D20" s="27">
        <f t="shared" ca="1" si="5"/>
        <v>4588.2300000000005</v>
      </c>
      <c r="E20" s="27">
        <f t="shared" ca="1" si="5"/>
        <v>6048.01</v>
      </c>
      <c r="F20" s="27">
        <f t="shared" ca="1" si="5"/>
        <v>46199.18</v>
      </c>
      <c r="G20" s="27">
        <f t="shared" ca="1" si="5"/>
        <v>14836.3</v>
      </c>
      <c r="H20" s="27">
        <f t="shared" ca="1" si="5"/>
        <v>4508.76</v>
      </c>
      <c r="I20" s="27">
        <f t="shared" ca="1" si="5"/>
        <v>4146.68</v>
      </c>
      <c r="J20" s="27">
        <f t="shared" ca="1" si="5"/>
        <v>8639.6500000000015</v>
      </c>
      <c r="K20" s="27">
        <f t="shared" ca="1" si="5"/>
        <v>15205.130000000001</v>
      </c>
      <c r="L20" s="27">
        <f t="shared" ca="1" si="5"/>
        <v>1872.05</v>
      </c>
      <c r="M20" s="27">
        <f t="shared" ca="1" si="5"/>
        <v>5054.5599999999995</v>
      </c>
      <c r="N20" s="27">
        <f t="shared" ca="1" si="5"/>
        <v>2671.5299999999997</v>
      </c>
      <c r="O20" s="27">
        <f t="shared" ca="1" si="5"/>
        <v>2690.35</v>
      </c>
      <c r="P20" s="27">
        <f t="shared" ca="1" si="5"/>
        <v>1498.6</v>
      </c>
      <c r="Q20" s="27">
        <f t="shared" ca="1" si="5"/>
        <v>2611.65</v>
      </c>
      <c r="R20" s="28"/>
      <c r="S20" s="28"/>
      <c r="T20" s="28"/>
      <c r="U20" s="27">
        <f t="shared" ca="1" si="2"/>
        <v>2086.4900000000002</v>
      </c>
      <c r="V20" s="27">
        <f t="shared" ca="1" si="2"/>
        <v>26.7</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ht="13.05" x14ac:dyDescent="0.3">
      <c r="A21" s="24">
        <v>1966</v>
      </c>
      <c r="B21" s="27">
        <f t="shared" ca="1" si="0"/>
        <v>136271.89000000001</v>
      </c>
      <c r="C21" s="28"/>
      <c r="D21" s="27">
        <f t="shared" ca="1" si="5"/>
        <v>6514.66</v>
      </c>
      <c r="E21" s="27">
        <f t="shared" ca="1" si="5"/>
        <v>6546.65</v>
      </c>
      <c r="F21" s="27">
        <f t="shared" ca="1" si="5"/>
        <v>51940.43</v>
      </c>
      <c r="G21" s="27">
        <f t="shared" ca="1" si="5"/>
        <v>16012.89</v>
      </c>
      <c r="H21" s="27">
        <f t="shared" ca="1" si="5"/>
        <v>4788.46</v>
      </c>
      <c r="I21" s="27">
        <f t="shared" ca="1" si="5"/>
        <v>4651.05</v>
      </c>
      <c r="J21" s="27">
        <f t="shared" ca="1" si="5"/>
        <v>9488.75</v>
      </c>
      <c r="K21" s="27">
        <f t="shared" ca="1" si="5"/>
        <v>16401.199999999997</v>
      </c>
      <c r="L21" s="27">
        <f t="shared" ca="1" si="5"/>
        <v>2184.9699999999998</v>
      </c>
      <c r="M21" s="27">
        <f t="shared" ca="1" si="5"/>
        <v>5529.49</v>
      </c>
      <c r="N21" s="27">
        <f t="shared" ca="1" si="5"/>
        <v>2937.5299999999997</v>
      </c>
      <c r="O21" s="27">
        <f t="shared" ca="1" si="5"/>
        <v>2894.17</v>
      </c>
      <c r="P21" s="27">
        <f t="shared" ca="1" si="5"/>
        <v>1468.56</v>
      </c>
      <c r="Q21" s="27">
        <f t="shared" ca="1" si="5"/>
        <v>2689.88</v>
      </c>
      <c r="R21" s="28"/>
      <c r="S21" s="28"/>
      <c r="T21" s="28"/>
      <c r="U21" s="27">
        <f t="shared" ca="1" si="2"/>
        <v>2146.1099999999997</v>
      </c>
      <c r="V21" s="27">
        <f t="shared" ca="1" si="2"/>
        <v>36.450000000000003</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ht="13.05" x14ac:dyDescent="0.3">
      <c r="A22" s="24">
        <v>1967</v>
      </c>
      <c r="B22" s="27">
        <f t="shared" ca="1" si="0"/>
        <v>142561.13</v>
      </c>
      <c r="C22" s="28"/>
      <c r="D22" s="27">
        <f t="shared" ca="1" si="5"/>
        <v>6310.4400000000005</v>
      </c>
      <c r="E22" s="27">
        <f t="shared" ca="1" si="5"/>
        <v>6976.2699999999995</v>
      </c>
      <c r="F22" s="27">
        <f t="shared" ca="1" si="5"/>
        <v>54419.25</v>
      </c>
      <c r="G22" s="27">
        <f t="shared" ca="1" si="5"/>
        <v>17787.29</v>
      </c>
      <c r="H22" s="27">
        <f t="shared" ca="1" si="5"/>
        <v>4988.38</v>
      </c>
      <c r="I22" s="27">
        <f t="shared" ca="1" si="5"/>
        <v>4900.6000000000004</v>
      </c>
      <c r="J22" s="27">
        <f t="shared" ca="1" si="5"/>
        <v>10043.93</v>
      </c>
      <c r="K22" s="27">
        <f t="shared" ca="1" si="5"/>
        <v>16494.14</v>
      </c>
      <c r="L22" s="27">
        <f t="shared" ca="1" si="5"/>
        <v>2335.8900000000003</v>
      </c>
      <c r="M22" s="27">
        <f t="shared" ca="1" si="5"/>
        <v>5471.8099999999995</v>
      </c>
      <c r="N22" s="27">
        <f t="shared" ca="1" si="5"/>
        <v>3269.38</v>
      </c>
      <c r="O22" s="27">
        <f t="shared" ca="1" si="5"/>
        <v>2992.32</v>
      </c>
      <c r="P22" s="27">
        <f t="shared" ca="1" si="5"/>
        <v>1617.43</v>
      </c>
      <c r="Q22" s="27">
        <f t="shared" ca="1" si="5"/>
        <v>2700.37</v>
      </c>
      <c r="R22" s="28"/>
      <c r="S22" s="28"/>
      <c r="T22" s="28"/>
      <c r="U22" s="27">
        <f t="shared" ca="1" si="2"/>
        <v>2157.63</v>
      </c>
      <c r="V22" s="27">
        <f t="shared" ca="1" si="2"/>
        <v>41.15</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ht="13.05" x14ac:dyDescent="0.3">
      <c r="A23" s="24">
        <v>1968</v>
      </c>
      <c r="B23" s="27">
        <f t="shared" ca="1" si="0"/>
        <v>162010.57</v>
      </c>
      <c r="C23" s="28"/>
      <c r="D23" s="27">
        <f t="shared" ca="1" si="5"/>
        <v>7244.89</v>
      </c>
      <c r="E23" s="27">
        <f t="shared" ca="1" si="5"/>
        <v>8188.83</v>
      </c>
      <c r="F23" s="27">
        <f t="shared" ca="1" si="5"/>
        <v>60830.45</v>
      </c>
      <c r="G23" s="27">
        <f t="shared" ca="1" si="5"/>
        <v>19962.350000000002</v>
      </c>
      <c r="H23" s="27">
        <f t="shared" ca="1" si="5"/>
        <v>5697.1600000000008</v>
      </c>
      <c r="I23" s="27">
        <f t="shared" ca="1" si="5"/>
        <v>5640.1200000000008</v>
      </c>
      <c r="J23" s="27">
        <f t="shared" ca="1" si="5"/>
        <v>11892.369999999999</v>
      </c>
      <c r="K23" s="27">
        <f t="shared" ca="1" si="5"/>
        <v>17824.190000000002</v>
      </c>
      <c r="L23" s="27">
        <f t="shared" ca="1" si="5"/>
        <v>2849.61</v>
      </c>
      <c r="M23" s="27">
        <f t="shared" ca="1" si="5"/>
        <v>6764.66</v>
      </c>
      <c r="N23" s="27">
        <f t="shared" ca="1" si="5"/>
        <v>4150.34</v>
      </c>
      <c r="O23" s="27">
        <f t="shared" ca="1" si="5"/>
        <v>3463.01</v>
      </c>
      <c r="P23" s="27">
        <f t="shared" ca="1" si="5"/>
        <v>1801.6399999999999</v>
      </c>
      <c r="Q23" s="27">
        <f t="shared" ca="1" si="5"/>
        <v>3186.38</v>
      </c>
      <c r="R23" s="28"/>
      <c r="S23" s="28"/>
      <c r="T23" s="28"/>
      <c r="U23" s="27">
        <f t="shared" ca="1" si="2"/>
        <v>2388.6000000000004</v>
      </c>
      <c r="V23" s="27">
        <f t="shared" ca="1" si="2"/>
        <v>52.92</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ht="13.05" x14ac:dyDescent="0.3">
      <c r="A24" s="24">
        <v>1969</v>
      </c>
      <c r="B24" s="27">
        <f t="shared" ca="1" si="0"/>
        <v>173007.15</v>
      </c>
      <c r="C24" s="28"/>
      <c r="D24" s="27">
        <f t="shared" ca="1" si="5"/>
        <v>7656.29</v>
      </c>
      <c r="E24" s="27">
        <f t="shared" ca="1" si="5"/>
        <v>9636.0299999999988</v>
      </c>
      <c r="F24" s="27">
        <f t="shared" ca="1" si="5"/>
        <v>64443.82</v>
      </c>
      <c r="G24" s="27">
        <f t="shared" ca="1" si="5"/>
        <v>21034.22</v>
      </c>
      <c r="H24" s="27">
        <f t="shared" ca="1" si="5"/>
        <v>6483.37</v>
      </c>
      <c r="I24" s="27">
        <f t="shared" ca="1" si="5"/>
        <v>6307.89</v>
      </c>
      <c r="J24" s="27">
        <f t="shared" ca="1" si="5"/>
        <v>12348.7</v>
      </c>
      <c r="K24" s="27">
        <f t="shared" ca="1" si="5"/>
        <v>19114.080000000002</v>
      </c>
      <c r="L24" s="27">
        <f t="shared" ca="1" si="5"/>
        <v>3269.04</v>
      </c>
      <c r="M24" s="27">
        <f t="shared" ca="1" si="5"/>
        <v>6470.6799999999994</v>
      </c>
      <c r="N24" s="27">
        <f t="shared" ca="1" si="5"/>
        <v>4615</v>
      </c>
      <c r="O24" s="27">
        <f t="shared" ca="1" si="5"/>
        <v>3713.91</v>
      </c>
      <c r="P24" s="27">
        <f t="shared" ca="1" si="5"/>
        <v>1946.23</v>
      </c>
      <c r="Q24" s="27">
        <f t="shared" ca="1" si="5"/>
        <v>3331.5200000000004</v>
      </c>
      <c r="R24" s="28"/>
      <c r="S24" s="28"/>
      <c r="T24" s="28"/>
      <c r="U24" s="27">
        <f t="shared" ca="1" si="2"/>
        <v>2486.1400000000003</v>
      </c>
      <c r="V24" s="27">
        <f t="shared" ca="1" si="2"/>
        <v>64.930000000000007</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ht="13.05" x14ac:dyDescent="0.3">
      <c r="A25" s="24">
        <v>1970</v>
      </c>
      <c r="B25" s="27">
        <f t="shared" ca="1" si="0"/>
        <v>201629.38999999998</v>
      </c>
      <c r="C25" s="28"/>
      <c r="D25" s="27">
        <f t="shared" ca="1" si="5"/>
        <v>9266.5400000000009</v>
      </c>
      <c r="E25" s="27">
        <f t="shared" ca="1" si="5"/>
        <v>10228.780000000001</v>
      </c>
      <c r="F25" s="27">
        <f t="shared" ca="1" si="5"/>
        <v>70154.06</v>
      </c>
      <c r="G25" s="27">
        <f t="shared" ca="1" si="5"/>
        <v>22313.739999999998</v>
      </c>
      <c r="H25" s="27">
        <f t="shared" ca="1" si="5"/>
        <v>8280.7900000000009</v>
      </c>
      <c r="I25" s="27">
        <f t="shared" ca="1" si="5"/>
        <v>7591.33</v>
      </c>
      <c r="J25" s="27">
        <f t="shared" ca="1" si="5"/>
        <v>15847.32</v>
      </c>
      <c r="K25" s="27">
        <f t="shared" ca="1" si="5"/>
        <v>23695.480000000003</v>
      </c>
      <c r="L25" s="27">
        <f t="shared" ca="1" si="5"/>
        <v>4372.6000000000004</v>
      </c>
      <c r="M25" s="27">
        <f t="shared" ca="1" si="5"/>
        <v>8118.69</v>
      </c>
      <c r="N25" s="27">
        <f t="shared" ca="1" si="5"/>
        <v>6663.88</v>
      </c>
      <c r="O25" s="27">
        <f t="shared" ca="1" si="5"/>
        <v>5039.3500000000004</v>
      </c>
      <c r="P25" s="27">
        <f t="shared" ca="1" si="5"/>
        <v>2314.0700000000002</v>
      </c>
      <c r="Q25" s="27">
        <f t="shared" ca="1" si="5"/>
        <v>4287.67</v>
      </c>
      <c r="R25" s="28"/>
      <c r="S25" s="28"/>
      <c r="T25" s="28"/>
      <c r="U25" s="27">
        <f t="shared" ref="U25:V44" ca="1" si="6">SUM(OFFSET(U$78,$W25,0,4,1))</f>
        <v>3227.7599999999998</v>
      </c>
      <c r="V25" s="27">
        <f t="shared" ca="1" si="6"/>
        <v>88.65</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ht="13.05" x14ac:dyDescent="0.3">
      <c r="A26" s="24">
        <v>1971</v>
      </c>
      <c r="B26" s="27">
        <f t="shared" ca="1" si="0"/>
        <v>207693.89</v>
      </c>
      <c r="C26" s="28"/>
      <c r="D26" s="27">
        <f t="shared" ref="D26:Q35" ca="1" si="7">SUM(OFFSET(D$78,$W26,0,4,1))</f>
        <v>9513.0299999999988</v>
      </c>
      <c r="E26" s="27">
        <f t="shared" ca="1" si="7"/>
        <v>10038.549999999999</v>
      </c>
      <c r="F26" s="27">
        <f t="shared" ca="1" si="7"/>
        <v>74934.87</v>
      </c>
      <c r="G26" s="27">
        <f t="shared" ca="1" si="7"/>
        <v>22962.2</v>
      </c>
      <c r="H26" s="27">
        <f t="shared" ca="1" si="7"/>
        <v>8178.8799999999992</v>
      </c>
      <c r="I26" s="27">
        <f t="shared" ca="1" si="7"/>
        <v>7309.75</v>
      </c>
      <c r="J26" s="27">
        <f t="shared" ca="1" si="7"/>
        <v>15936.53</v>
      </c>
      <c r="K26" s="27">
        <f t="shared" ca="1" si="7"/>
        <v>24896.829999999998</v>
      </c>
      <c r="L26" s="27">
        <f t="shared" ca="1" si="7"/>
        <v>4566.21</v>
      </c>
      <c r="M26" s="27">
        <f t="shared" ca="1" si="7"/>
        <v>8220.4700000000012</v>
      </c>
      <c r="N26" s="27">
        <f t="shared" ca="1" si="7"/>
        <v>6693.58</v>
      </c>
      <c r="O26" s="27">
        <f t="shared" ca="1" si="7"/>
        <v>4752.57</v>
      </c>
      <c r="P26" s="27">
        <f t="shared" ca="1" si="7"/>
        <v>2412.5100000000002</v>
      </c>
      <c r="Q26" s="27">
        <f t="shared" ca="1" si="7"/>
        <v>3977.76</v>
      </c>
      <c r="R26" s="28"/>
      <c r="S26" s="28"/>
      <c r="T26" s="28"/>
      <c r="U26" s="27">
        <f t="shared" ca="1" si="6"/>
        <v>3050.11</v>
      </c>
      <c r="V26" s="27">
        <f t="shared" ca="1" si="6"/>
        <v>93.23</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ht="13.05" x14ac:dyDescent="0.3">
      <c r="A27" s="24">
        <v>1972</v>
      </c>
      <c r="B27" s="27">
        <f t="shared" ca="1" si="0"/>
        <v>221652.36999999997</v>
      </c>
      <c r="C27" s="28"/>
      <c r="D27" s="27">
        <f t="shared" ca="1" si="7"/>
        <v>8387.27</v>
      </c>
      <c r="E27" s="27">
        <f t="shared" ca="1" si="7"/>
        <v>12278.26</v>
      </c>
      <c r="F27" s="27">
        <f t="shared" ca="1" si="7"/>
        <v>83504.83</v>
      </c>
      <c r="G27" s="27">
        <f t="shared" ca="1" si="7"/>
        <v>25294.44</v>
      </c>
      <c r="H27" s="27">
        <f t="shared" ca="1" si="7"/>
        <v>8300.7199999999993</v>
      </c>
      <c r="I27" s="27">
        <f t="shared" ca="1" si="7"/>
        <v>7405.93</v>
      </c>
      <c r="J27" s="27">
        <f t="shared" ca="1" si="7"/>
        <v>16500.510000000002</v>
      </c>
      <c r="K27" s="27">
        <f t="shared" ca="1" si="7"/>
        <v>25409.77</v>
      </c>
      <c r="L27" s="27">
        <f t="shared" ca="1" si="7"/>
        <v>4745.08</v>
      </c>
      <c r="M27" s="27">
        <f t="shared" ca="1" si="7"/>
        <v>9131.5300000000007</v>
      </c>
      <c r="N27" s="27">
        <f t="shared" ca="1" si="7"/>
        <v>6683.6900000000005</v>
      </c>
      <c r="O27" s="27">
        <f t="shared" ca="1" si="7"/>
        <v>4423.8</v>
      </c>
      <c r="P27" s="27">
        <f t="shared" ca="1" si="7"/>
        <v>2538.4300000000003</v>
      </c>
      <c r="Q27" s="27">
        <f t="shared" ca="1" si="7"/>
        <v>3806.1899999999996</v>
      </c>
      <c r="R27" s="28"/>
      <c r="S27" s="28"/>
      <c r="T27" s="28"/>
      <c r="U27" s="27">
        <f t="shared" ca="1" si="6"/>
        <v>2957.47</v>
      </c>
      <c r="V27" s="27">
        <f t="shared" ca="1" si="6"/>
        <v>103.66</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ht="13.05" x14ac:dyDescent="0.3">
      <c r="A28" s="24">
        <v>1973</v>
      </c>
      <c r="B28" s="27">
        <f t="shared" ca="1" si="0"/>
        <v>250771.96000000002</v>
      </c>
      <c r="C28" s="28"/>
      <c r="D28" s="27">
        <f t="shared" ca="1" si="7"/>
        <v>9627.18</v>
      </c>
      <c r="E28" s="27">
        <f t="shared" ca="1" si="7"/>
        <v>15020.21</v>
      </c>
      <c r="F28" s="27">
        <f t="shared" ca="1" si="7"/>
        <v>96573.53</v>
      </c>
      <c r="G28" s="27">
        <f t="shared" ca="1" si="7"/>
        <v>28523.25</v>
      </c>
      <c r="H28" s="27">
        <f t="shared" ca="1" si="7"/>
        <v>9661.1700000000019</v>
      </c>
      <c r="I28" s="27">
        <f t="shared" ca="1" si="7"/>
        <v>8258.7099999999991</v>
      </c>
      <c r="J28" s="27">
        <f t="shared" ca="1" si="7"/>
        <v>17972.759999999998</v>
      </c>
      <c r="K28" s="27">
        <f t="shared" ca="1" si="7"/>
        <v>28695.35</v>
      </c>
      <c r="L28" s="27">
        <f t="shared" ca="1" si="7"/>
        <v>4804.53</v>
      </c>
      <c r="M28" s="27">
        <f t="shared" ca="1" si="7"/>
        <v>10564.65</v>
      </c>
      <c r="N28" s="27">
        <f t="shared" ca="1" si="7"/>
        <v>6681.77</v>
      </c>
      <c r="O28" s="27">
        <f t="shared" ca="1" si="7"/>
        <v>4018.6400000000003</v>
      </c>
      <c r="P28" s="27">
        <f t="shared" ca="1" si="7"/>
        <v>3076.89</v>
      </c>
      <c r="Q28" s="27">
        <f t="shared" ca="1" si="7"/>
        <v>3974.24</v>
      </c>
      <c r="R28" s="28"/>
      <c r="S28" s="28"/>
      <c r="T28" s="28"/>
      <c r="U28" s="27">
        <f t="shared" ca="1" si="6"/>
        <v>2938.37</v>
      </c>
      <c r="V28" s="27">
        <f t="shared" ca="1" si="6"/>
        <v>119.26</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ht="13.05" x14ac:dyDescent="0.3">
      <c r="A29" s="24">
        <v>1974</v>
      </c>
      <c r="B29" s="27">
        <f t="shared" ca="1" si="0"/>
        <v>205107.3</v>
      </c>
      <c r="C29" s="28"/>
      <c r="D29" s="27">
        <f t="shared" ca="1" si="7"/>
        <v>9700.89</v>
      </c>
      <c r="E29" s="27">
        <f t="shared" ca="1" si="7"/>
        <v>13129.82</v>
      </c>
      <c r="F29" s="27">
        <f t="shared" ca="1" si="7"/>
        <v>74083.959999999992</v>
      </c>
      <c r="G29" s="27">
        <f t="shared" ca="1" si="7"/>
        <v>19872.25</v>
      </c>
      <c r="H29" s="27">
        <f t="shared" ca="1" si="7"/>
        <v>7406.89</v>
      </c>
      <c r="I29" s="27">
        <f t="shared" ca="1" si="7"/>
        <v>7208.1900000000005</v>
      </c>
      <c r="J29" s="27">
        <f t="shared" ca="1" si="7"/>
        <v>15992.130000000001</v>
      </c>
      <c r="K29" s="27">
        <f t="shared" ca="1" si="7"/>
        <v>24612.33</v>
      </c>
      <c r="L29" s="27">
        <f t="shared" ca="1" si="7"/>
        <v>4281.87</v>
      </c>
      <c r="M29" s="27">
        <f t="shared" ca="1" si="7"/>
        <v>9319.31</v>
      </c>
      <c r="N29" s="27">
        <f t="shared" ca="1" si="7"/>
        <v>6385.7800000000007</v>
      </c>
      <c r="O29" s="27">
        <f t="shared" ca="1" si="7"/>
        <v>3655.2699999999995</v>
      </c>
      <c r="P29" s="27">
        <f t="shared" ca="1" si="7"/>
        <v>3143.34</v>
      </c>
      <c r="Q29" s="27">
        <f t="shared" ca="1" si="7"/>
        <v>3431.63</v>
      </c>
      <c r="R29" s="28"/>
      <c r="S29" s="28"/>
      <c r="T29" s="28"/>
      <c r="U29" s="27">
        <f t="shared" ca="1" si="6"/>
        <v>2535.89</v>
      </c>
      <c r="V29" s="27">
        <f t="shared" ca="1" si="6"/>
        <v>117.87</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ht="13.05" x14ac:dyDescent="0.3">
      <c r="A30" s="24">
        <v>1975</v>
      </c>
      <c r="B30" s="27">
        <f t="shared" ca="1" si="0"/>
        <v>161313.97</v>
      </c>
      <c r="C30" s="28"/>
      <c r="D30" s="27">
        <f t="shared" ca="1" si="7"/>
        <v>8207.4399999999987</v>
      </c>
      <c r="E30" s="27">
        <f t="shared" ca="1" si="7"/>
        <v>10074.040000000001</v>
      </c>
      <c r="F30" s="27">
        <f t="shared" ca="1" si="7"/>
        <v>45769.8</v>
      </c>
      <c r="G30" s="27">
        <f t="shared" ca="1" si="7"/>
        <v>13886.91</v>
      </c>
      <c r="H30" s="27">
        <f t="shared" ca="1" si="7"/>
        <v>5526.01</v>
      </c>
      <c r="I30" s="27">
        <f t="shared" ca="1" si="7"/>
        <v>5985.07</v>
      </c>
      <c r="J30" s="27">
        <f t="shared" ca="1" si="7"/>
        <v>14456</v>
      </c>
      <c r="K30" s="27">
        <f t="shared" ca="1" si="7"/>
        <v>22909.75</v>
      </c>
      <c r="L30" s="27">
        <f t="shared" ca="1" si="7"/>
        <v>4695.1399999999994</v>
      </c>
      <c r="M30" s="27">
        <f t="shared" ca="1" si="7"/>
        <v>7701.93</v>
      </c>
      <c r="N30" s="27">
        <f t="shared" ca="1" si="7"/>
        <v>7791.51</v>
      </c>
      <c r="O30" s="27">
        <f t="shared" ca="1" si="7"/>
        <v>4854.13</v>
      </c>
      <c r="P30" s="27">
        <f t="shared" ca="1" si="7"/>
        <v>2908.5099999999998</v>
      </c>
      <c r="Q30" s="27">
        <f t="shared" ca="1" si="7"/>
        <v>3704.32</v>
      </c>
      <c r="R30" s="28"/>
      <c r="S30" s="28"/>
      <c r="T30" s="28"/>
      <c r="U30" s="27">
        <f t="shared" ca="1" si="6"/>
        <v>2555.71</v>
      </c>
      <c r="V30" s="27">
        <f t="shared" ca="1" si="6"/>
        <v>112.86</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ht="13.05" x14ac:dyDescent="0.3">
      <c r="A31" s="24">
        <v>1976</v>
      </c>
      <c r="B31" s="27">
        <f t="shared" ca="1" si="0"/>
        <v>169640.5</v>
      </c>
      <c r="C31" s="28"/>
      <c r="D31" s="27">
        <f t="shared" ca="1" si="7"/>
        <v>7943.73</v>
      </c>
      <c r="E31" s="27">
        <f t="shared" ca="1" si="7"/>
        <v>12925.59</v>
      </c>
      <c r="F31" s="27">
        <f t="shared" ca="1" si="7"/>
        <v>49550.86</v>
      </c>
      <c r="G31" s="27">
        <f t="shared" ca="1" si="7"/>
        <v>15171.89</v>
      </c>
      <c r="H31" s="27">
        <f t="shared" ca="1" si="7"/>
        <v>8077.2100000000009</v>
      </c>
      <c r="I31" s="27">
        <f t="shared" ca="1" si="7"/>
        <v>6020.75</v>
      </c>
      <c r="J31" s="27">
        <f t="shared" ca="1" si="7"/>
        <v>14758.19</v>
      </c>
      <c r="K31" s="27">
        <f t="shared" ca="1" si="7"/>
        <v>19580.64</v>
      </c>
      <c r="L31" s="27">
        <f t="shared" ca="1" si="7"/>
        <v>4681.8999999999996</v>
      </c>
      <c r="M31" s="27">
        <f t="shared" ca="1" si="7"/>
        <v>8101.3600000000006</v>
      </c>
      <c r="N31" s="27">
        <f t="shared" ca="1" si="7"/>
        <v>8134.47</v>
      </c>
      <c r="O31" s="27">
        <f t="shared" ca="1" si="7"/>
        <v>4912.2299999999996</v>
      </c>
      <c r="P31" s="27">
        <f t="shared" ca="1" si="7"/>
        <v>2773.3</v>
      </c>
      <c r="Q31" s="27">
        <f t="shared" ca="1" si="7"/>
        <v>3977.69</v>
      </c>
      <c r="R31" s="28"/>
      <c r="S31" s="28"/>
      <c r="T31" s="28"/>
      <c r="U31" s="27">
        <f t="shared" ca="1" si="6"/>
        <v>2630.8500000000004</v>
      </c>
      <c r="V31" s="27">
        <f t="shared" ca="1" si="6"/>
        <v>119.44999999999999</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ht="13.05" x14ac:dyDescent="0.3">
      <c r="A32" s="24">
        <v>1977</v>
      </c>
      <c r="B32" s="27">
        <f t="shared" ca="1" si="0"/>
        <v>211145.44</v>
      </c>
      <c r="C32" s="28"/>
      <c r="D32" s="27">
        <f t="shared" ca="1" si="7"/>
        <v>8883.3100000000013</v>
      </c>
      <c r="E32" s="27">
        <f t="shared" ca="1" si="7"/>
        <v>18237.27</v>
      </c>
      <c r="F32" s="27">
        <f t="shared" ca="1" si="7"/>
        <v>68035.58</v>
      </c>
      <c r="G32" s="27">
        <f t="shared" ca="1" si="7"/>
        <v>18825.440000000002</v>
      </c>
      <c r="H32" s="27">
        <f t="shared" ca="1" si="7"/>
        <v>10881.97</v>
      </c>
      <c r="I32" s="27">
        <f t="shared" ca="1" si="7"/>
        <v>6839.9400000000005</v>
      </c>
      <c r="J32" s="27">
        <f t="shared" ca="1" si="7"/>
        <v>16314.609999999999</v>
      </c>
      <c r="K32" s="27">
        <f t="shared" ca="1" si="7"/>
        <v>22843.190000000002</v>
      </c>
      <c r="L32" s="27">
        <f t="shared" ca="1" si="7"/>
        <v>5021.3500000000004</v>
      </c>
      <c r="M32" s="27">
        <f t="shared" ca="1" si="7"/>
        <v>9562.9</v>
      </c>
      <c r="N32" s="27">
        <f t="shared" ca="1" si="7"/>
        <v>9162.6</v>
      </c>
      <c r="O32" s="27">
        <f t="shared" ca="1" si="7"/>
        <v>5209.54</v>
      </c>
      <c r="P32" s="27">
        <f t="shared" ca="1" si="7"/>
        <v>3366.0699999999997</v>
      </c>
      <c r="Q32" s="27">
        <f t="shared" ca="1" si="7"/>
        <v>4496.76</v>
      </c>
      <c r="R32" s="28"/>
      <c r="S32" s="28"/>
      <c r="T32" s="28"/>
      <c r="U32" s="27">
        <f t="shared" ca="1" si="6"/>
        <v>2928.38</v>
      </c>
      <c r="V32" s="27">
        <f t="shared" ca="1" si="6"/>
        <v>136.12</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ht="13.05" x14ac:dyDescent="0.3">
      <c r="A33" s="24">
        <v>1978</v>
      </c>
      <c r="B33" s="27">
        <f t="shared" ca="1" si="0"/>
        <v>242395.54</v>
      </c>
      <c r="C33" s="28"/>
      <c r="D33" s="27">
        <f t="shared" ca="1" si="7"/>
        <v>9951.6099999999988</v>
      </c>
      <c r="E33" s="27">
        <f t="shared" ca="1" si="7"/>
        <v>23545.280000000002</v>
      </c>
      <c r="F33" s="27">
        <f t="shared" ca="1" si="7"/>
        <v>78888.289999999994</v>
      </c>
      <c r="G33" s="27">
        <f t="shared" ca="1" si="7"/>
        <v>21145.58</v>
      </c>
      <c r="H33" s="27">
        <f t="shared" ca="1" si="7"/>
        <v>10413.92</v>
      </c>
      <c r="I33" s="27">
        <f t="shared" ca="1" si="7"/>
        <v>7949.45</v>
      </c>
      <c r="J33" s="27">
        <f t="shared" ca="1" si="7"/>
        <v>18900.55</v>
      </c>
      <c r="K33" s="27">
        <f t="shared" ca="1" si="7"/>
        <v>27140.260000000002</v>
      </c>
      <c r="L33" s="27">
        <f t="shared" ca="1" si="7"/>
        <v>5544.67</v>
      </c>
      <c r="M33" s="27">
        <f t="shared" ca="1" si="7"/>
        <v>10476.369999999999</v>
      </c>
      <c r="N33" s="27">
        <f t="shared" ca="1" si="7"/>
        <v>9888.0999999999985</v>
      </c>
      <c r="O33" s="27">
        <f t="shared" ca="1" si="7"/>
        <v>5285.55</v>
      </c>
      <c r="P33" s="27">
        <f t="shared" ca="1" si="7"/>
        <v>4027.4800000000005</v>
      </c>
      <c r="Q33" s="27">
        <f t="shared" ca="1" si="7"/>
        <v>5350.0400000000009</v>
      </c>
      <c r="R33" s="28"/>
      <c r="S33" s="28"/>
      <c r="T33" s="28"/>
      <c r="U33" s="27">
        <f t="shared" ca="1" si="6"/>
        <v>3232.2700000000004</v>
      </c>
      <c r="V33" s="27">
        <f t="shared" ca="1" si="6"/>
        <v>235.26000000000002</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ht="13.05" x14ac:dyDescent="0.3">
      <c r="A34" s="24">
        <v>1979</v>
      </c>
      <c r="B34" s="27">
        <f t="shared" ca="1" si="0"/>
        <v>260160.65000000002</v>
      </c>
      <c r="C34" s="28"/>
      <c r="D34" s="27">
        <f t="shared" ca="1" si="7"/>
        <v>10126.299999999999</v>
      </c>
      <c r="E34" s="27">
        <f t="shared" ca="1" si="7"/>
        <v>26514.82</v>
      </c>
      <c r="F34" s="27">
        <f t="shared" ca="1" si="7"/>
        <v>90037.86</v>
      </c>
      <c r="G34" s="27">
        <f t="shared" ca="1" si="7"/>
        <v>22170.91</v>
      </c>
      <c r="H34" s="27">
        <f t="shared" ca="1" si="7"/>
        <v>9278.99</v>
      </c>
      <c r="I34" s="27">
        <f t="shared" ca="1" si="7"/>
        <v>8502.91</v>
      </c>
      <c r="J34" s="27">
        <f t="shared" ca="1" si="7"/>
        <v>20032.560000000001</v>
      </c>
      <c r="K34" s="27">
        <f t="shared" ca="1" si="7"/>
        <v>29083.64</v>
      </c>
      <c r="L34" s="27">
        <f t="shared" ca="1" si="7"/>
        <v>5218.8500000000004</v>
      </c>
      <c r="M34" s="27">
        <f t="shared" ca="1" si="7"/>
        <v>11163.69</v>
      </c>
      <c r="N34" s="27">
        <f t="shared" ca="1" si="7"/>
        <v>9232.7799999999988</v>
      </c>
      <c r="O34" s="27">
        <f t="shared" ca="1" si="7"/>
        <v>4558.9599999999991</v>
      </c>
      <c r="P34" s="27">
        <f t="shared" ca="1" si="7"/>
        <v>4932.79</v>
      </c>
      <c r="Q34" s="27">
        <f t="shared" ca="1" si="7"/>
        <v>5460.33</v>
      </c>
      <c r="R34" s="28"/>
      <c r="S34" s="28"/>
      <c r="T34" s="28"/>
      <c r="U34" s="27">
        <f t="shared" ca="1" si="6"/>
        <v>2979.5299999999997</v>
      </c>
      <c r="V34" s="27">
        <f t="shared" ca="1" si="6"/>
        <v>440.13</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ht="13.05" x14ac:dyDescent="0.3">
      <c r="A35" s="24">
        <v>1980</v>
      </c>
      <c r="B35" s="27">
        <f t="shared" ca="1" si="0"/>
        <v>246250.01</v>
      </c>
      <c r="C35" s="28"/>
      <c r="D35" s="27">
        <f t="shared" ca="1" si="7"/>
        <v>9507.4500000000007</v>
      </c>
      <c r="E35" s="27">
        <f t="shared" ca="1" si="7"/>
        <v>25019.620000000003</v>
      </c>
      <c r="F35" s="27">
        <f t="shared" ca="1" si="7"/>
        <v>82074.929999999993</v>
      </c>
      <c r="G35" s="27">
        <f t="shared" ca="1" si="7"/>
        <v>18393.86</v>
      </c>
      <c r="H35" s="27">
        <f t="shared" ca="1" si="7"/>
        <v>7394.7099999999991</v>
      </c>
      <c r="I35" s="27">
        <f t="shared" ca="1" si="7"/>
        <v>8018.85</v>
      </c>
      <c r="J35" s="27">
        <f t="shared" ca="1" si="7"/>
        <v>19595.120000000003</v>
      </c>
      <c r="K35" s="27">
        <f t="shared" ca="1" si="7"/>
        <v>32202.75</v>
      </c>
      <c r="L35" s="27">
        <f t="shared" ca="1" si="7"/>
        <v>5048.6299999999992</v>
      </c>
      <c r="M35" s="27">
        <f t="shared" ca="1" si="7"/>
        <v>10800.96</v>
      </c>
      <c r="N35" s="27">
        <f t="shared" ca="1" si="7"/>
        <v>9219.16</v>
      </c>
      <c r="O35" s="27">
        <f t="shared" ca="1" si="7"/>
        <v>4345.8600000000006</v>
      </c>
      <c r="P35" s="27">
        <f t="shared" ca="1" si="7"/>
        <v>5422.9000000000005</v>
      </c>
      <c r="Q35" s="27">
        <f t="shared" ca="1" si="7"/>
        <v>5426.55</v>
      </c>
      <c r="R35" s="28"/>
      <c r="S35" s="28"/>
      <c r="T35" s="28"/>
      <c r="U35" s="27">
        <f t="shared" ca="1" si="6"/>
        <v>2799.39</v>
      </c>
      <c r="V35" s="27">
        <f t="shared" ca="1" si="6"/>
        <v>572.66999999999996</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ht="13.05" x14ac:dyDescent="0.3">
      <c r="A36" s="24">
        <v>1981</v>
      </c>
      <c r="B36" s="27">
        <f t="shared" ca="1" si="0"/>
        <v>231089.84999999998</v>
      </c>
      <c r="C36" s="28"/>
      <c r="D36" s="27">
        <f t="shared" ref="D36:Q45" ca="1" si="8">SUM(OFFSET(D$78,$W36,0,4,1))</f>
        <v>10034.279999999999</v>
      </c>
      <c r="E36" s="27">
        <f t="shared" ca="1" si="8"/>
        <v>25461.93</v>
      </c>
      <c r="F36" s="27">
        <f t="shared" ca="1" si="8"/>
        <v>69223.55</v>
      </c>
      <c r="G36" s="27">
        <f t="shared" ca="1" si="8"/>
        <v>16722.68</v>
      </c>
      <c r="H36" s="27">
        <f t="shared" ca="1" si="8"/>
        <v>8228.69</v>
      </c>
      <c r="I36" s="27">
        <f t="shared" ca="1" si="8"/>
        <v>7533.2800000000007</v>
      </c>
      <c r="J36" s="27">
        <f t="shared" ca="1" si="8"/>
        <v>20249.510000000002</v>
      </c>
      <c r="K36" s="27">
        <f t="shared" ca="1" si="8"/>
        <v>25023.380000000005</v>
      </c>
      <c r="L36" s="27">
        <f t="shared" ca="1" si="8"/>
        <v>5857.24</v>
      </c>
      <c r="M36" s="27">
        <f t="shared" ca="1" si="8"/>
        <v>10164.490000000002</v>
      </c>
      <c r="N36" s="27">
        <f t="shared" ca="1" si="8"/>
        <v>11618.580000000002</v>
      </c>
      <c r="O36" s="27">
        <f t="shared" ca="1" si="8"/>
        <v>5602.94</v>
      </c>
      <c r="P36" s="27">
        <f t="shared" ca="1" si="8"/>
        <v>5251.09</v>
      </c>
      <c r="Q36" s="27">
        <f t="shared" ca="1" si="8"/>
        <v>5822.64</v>
      </c>
      <c r="R36" s="28"/>
      <c r="S36" s="28"/>
      <c r="T36" s="28"/>
      <c r="U36" s="27">
        <f t="shared" ca="1" si="6"/>
        <v>3146.74</v>
      </c>
      <c r="V36" s="27">
        <f t="shared" ca="1" si="6"/>
        <v>653.21</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ht="13.05" x14ac:dyDescent="0.3">
      <c r="A37" s="24">
        <v>1982</v>
      </c>
      <c r="B37" s="27">
        <f t="shared" ref="B37:B68" ca="1" si="9">SUM(OFFSET(B$78,$W37,0,4,1))</f>
        <v>242004.69</v>
      </c>
      <c r="C37" s="28"/>
      <c r="D37" s="27">
        <f t="shared" ca="1" si="8"/>
        <v>10157.51</v>
      </c>
      <c r="E37" s="27">
        <f t="shared" ca="1" si="8"/>
        <v>27002.600000000002</v>
      </c>
      <c r="F37" s="27">
        <f t="shared" ca="1" si="8"/>
        <v>69119.929999999993</v>
      </c>
      <c r="G37" s="27">
        <f t="shared" ca="1" si="8"/>
        <v>17264</v>
      </c>
      <c r="H37" s="27">
        <f t="shared" ca="1" si="8"/>
        <v>11107.57</v>
      </c>
      <c r="I37" s="27">
        <f t="shared" ca="1" si="8"/>
        <v>7355.32</v>
      </c>
      <c r="J37" s="27">
        <f t="shared" ca="1" si="8"/>
        <v>20780.099999999999</v>
      </c>
      <c r="K37" s="27">
        <f t="shared" ca="1" si="8"/>
        <v>27285.010000000002</v>
      </c>
      <c r="L37" s="27">
        <f t="shared" ca="1" si="8"/>
        <v>6188.02</v>
      </c>
      <c r="M37" s="27">
        <f t="shared" ca="1" si="8"/>
        <v>10104.460000000001</v>
      </c>
      <c r="N37" s="27">
        <f t="shared" ca="1" si="8"/>
        <v>13106.85</v>
      </c>
      <c r="O37" s="27">
        <f t="shared" ca="1" si="8"/>
        <v>6154.64</v>
      </c>
      <c r="P37" s="27">
        <f t="shared" ca="1" si="8"/>
        <v>5480.7099999999991</v>
      </c>
      <c r="Q37" s="27">
        <f t="shared" ca="1" si="8"/>
        <v>6204.96</v>
      </c>
      <c r="R37" s="28"/>
      <c r="S37" s="28"/>
      <c r="T37" s="28"/>
      <c r="U37" s="27">
        <f t="shared" ca="1" si="6"/>
        <v>3381.06</v>
      </c>
      <c r="V37" s="27">
        <f t="shared" ca="1" si="6"/>
        <v>725.06</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ht="13.05" x14ac:dyDescent="0.3">
      <c r="A38" s="24">
        <v>1983</v>
      </c>
      <c r="B38" s="27">
        <f t="shared" ca="1" si="9"/>
        <v>268340.03999999998</v>
      </c>
      <c r="C38" s="28"/>
      <c r="D38" s="27">
        <f t="shared" ca="1" si="8"/>
        <v>10810.48</v>
      </c>
      <c r="E38" s="27">
        <f t="shared" ca="1" si="8"/>
        <v>31289.68</v>
      </c>
      <c r="F38" s="27">
        <f t="shared" ca="1" si="8"/>
        <v>77552.989999999991</v>
      </c>
      <c r="G38" s="27">
        <f t="shared" ca="1" si="8"/>
        <v>19366.27</v>
      </c>
      <c r="H38" s="27">
        <f t="shared" ca="1" si="8"/>
        <v>11544.19</v>
      </c>
      <c r="I38" s="27">
        <f t="shared" ca="1" si="8"/>
        <v>8522.41</v>
      </c>
      <c r="J38" s="27">
        <f t="shared" ca="1" si="8"/>
        <v>23575.640000000003</v>
      </c>
      <c r="K38" s="27">
        <f t="shared" ca="1" si="8"/>
        <v>27416.81</v>
      </c>
      <c r="L38" s="27">
        <f t="shared" ca="1" si="8"/>
        <v>6680.69</v>
      </c>
      <c r="M38" s="27">
        <f t="shared" ca="1" si="8"/>
        <v>11562.880000000001</v>
      </c>
      <c r="N38" s="27">
        <f t="shared" ca="1" si="8"/>
        <v>14704.25</v>
      </c>
      <c r="O38" s="27">
        <f t="shared" ca="1" si="8"/>
        <v>6523.27</v>
      </c>
      <c r="P38" s="27">
        <f t="shared" ca="1" si="8"/>
        <v>6344.8099999999995</v>
      </c>
      <c r="Q38" s="27">
        <f t="shared" ca="1" si="8"/>
        <v>7155.5300000000007</v>
      </c>
      <c r="R38" s="28"/>
      <c r="S38" s="28"/>
      <c r="T38" s="28"/>
      <c r="U38" s="27">
        <f t="shared" ca="1" si="6"/>
        <v>3673.7400000000002</v>
      </c>
      <c r="V38" s="27">
        <f t="shared" ca="1" si="6"/>
        <v>948.87999999999988</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ht="13.05" x14ac:dyDescent="0.3">
      <c r="A39" s="24">
        <v>1984</v>
      </c>
      <c r="B39" s="27">
        <f t="shared" ca="1" si="9"/>
        <v>282454.84999999998</v>
      </c>
      <c r="C39" s="28"/>
      <c r="D39" s="27">
        <f t="shared" ca="1" si="8"/>
        <v>11275.68</v>
      </c>
      <c r="E39" s="27">
        <f t="shared" ca="1" si="8"/>
        <v>35435.090000000004</v>
      </c>
      <c r="F39" s="27">
        <f t="shared" ca="1" si="8"/>
        <v>81852.140000000014</v>
      </c>
      <c r="G39" s="27">
        <f t="shared" ca="1" si="8"/>
        <v>20532.77</v>
      </c>
      <c r="H39" s="27">
        <f t="shared" ca="1" si="8"/>
        <v>12130.810000000001</v>
      </c>
      <c r="I39" s="27">
        <f t="shared" ca="1" si="8"/>
        <v>8446.11</v>
      </c>
      <c r="J39" s="27">
        <f t="shared" ca="1" si="8"/>
        <v>24111.989999999998</v>
      </c>
      <c r="K39" s="27">
        <f t="shared" ca="1" si="8"/>
        <v>28123.46</v>
      </c>
      <c r="L39" s="27">
        <f t="shared" ca="1" si="8"/>
        <v>6887.5999999999995</v>
      </c>
      <c r="M39" s="27">
        <f t="shared" ca="1" si="8"/>
        <v>12031.12</v>
      </c>
      <c r="N39" s="27">
        <f t="shared" ca="1" si="8"/>
        <v>15643.93</v>
      </c>
      <c r="O39" s="27">
        <f t="shared" ca="1" si="8"/>
        <v>6673.92</v>
      </c>
      <c r="P39" s="27">
        <f t="shared" ca="1" si="8"/>
        <v>6733.2900000000009</v>
      </c>
      <c r="Q39" s="27">
        <f t="shared" ca="1" si="8"/>
        <v>7161.1100000000006</v>
      </c>
      <c r="R39" s="28"/>
      <c r="S39" s="28"/>
      <c r="T39" s="28"/>
      <c r="U39" s="27">
        <f t="shared" ca="1" si="6"/>
        <v>3777.45</v>
      </c>
      <c r="V39" s="27">
        <f t="shared" ca="1" si="6"/>
        <v>966.52</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ht="13.05" x14ac:dyDescent="0.3">
      <c r="A40" s="24">
        <v>1985</v>
      </c>
      <c r="B40" s="27">
        <f t="shared" ca="1" si="9"/>
        <v>316885.94999999995</v>
      </c>
      <c r="C40" s="28"/>
      <c r="D40" s="27">
        <f t="shared" ca="1" si="8"/>
        <v>12947.830000000002</v>
      </c>
      <c r="E40" s="27">
        <f t="shared" ca="1" si="8"/>
        <v>41294.160000000003</v>
      </c>
      <c r="F40" s="27">
        <f t="shared" ca="1" si="8"/>
        <v>94831.680000000008</v>
      </c>
      <c r="G40" s="27">
        <f t="shared" ca="1" si="8"/>
        <v>22996.52</v>
      </c>
      <c r="H40" s="27">
        <f t="shared" ca="1" si="8"/>
        <v>13947.380000000001</v>
      </c>
      <c r="I40" s="27">
        <f t="shared" ca="1" si="8"/>
        <v>8684.89</v>
      </c>
      <c r="J40" s="27">
        <f t="shared" ca="1" si="8"/>
        <v>25794.09</v>
      </c>
      <c r="K40" s="27">
        <f t="shared" ca="1" si="8"/>
        <v>30645.87</v>
      </c>
      <c r="L40" s="27">
        <f t="shared" ca="1" si="8"/>
        <v>7083.0700000000006</v>
      </c>
      <c r="M40" s="27">
        <f t="shared" ca="1" si="8"/>
        <v>13902.320000000002</v>
      </c>
      <c r="N40" s="27">
        <f t="shared" ca="1" si="8"/>
        <v>16254.310000000001</v>
      </c>
      <c r="O40" s="27">
        <f t="shared" ca="1" si="8"/>
        <v>6625.73</v>
      </c>
      <c r="P40" s="27">
        <f t="shared" ca="1" si="8"/>
        <v>8156.2900000000009</v>
      </c>
      <c r="Q40" s="27">
        <f t="shared" ca="1" si="8"/>
        <v>7835.1999999999989</v>
      </c>
      <c r="R40" s="28"/>
      <c r="S40" s="28"/>
      <c r="T40" s="28"/>
      <c r="U40" s="27">
        <f t="shared" ca="1" si="6"/>
        <v>3980.0599999999995</v>
      </c>
      <c r="V40" s="27">
        <f t="shared" ca="1" si="6"/>
        <v>1147.1200000000001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ht="13.05" x14ac:dyDescent="0.3">
      <c r="A41" s="24">
        <v>1986</v>
      </c>
      <c r="B41" s="27">
        <f t="shared" ca="1" si="9"/>
        <v>328249.44</v>
      </c>
      <c r="C41" s="28"/>
      <c r="D41" s="27">
        <f t="shared" ca="1" si="8"/>
        <v>12106.71</v>
      </c>
      <c r="E41" s="27">
        <f t="shared" ca="1" si="8"/>
        <v>41657.18</v>
      </c>
      <c r="F41" s="27">
        <f t="shared" ca="1" si="8"/>
        <v>98520.52</v>
      </c>
      <c r="G41" s="27">
        <f t="shared" ca="1" si="8"/>
        <v>22622.07</v>
      </c>
      <c r="H41" s="27">
        <f t="shared" ca="1" si="8"/>
        <v>15013.22</v>
      </c>
      <c r="I41" s="27">
        <f t="shared" ca="1" si="8"/>
        <v>8798.1200000000008</v>
      </c>
      <c r="J41" s="27">
        <f t="shared" ca="1" si="8"/>
        <v>27707.960000000003</v>
      </c>
      <c r="K41" s="27">
        <f t="shared" ca="1" si="8"/>
        <v>30725.23</v>
      </c>
      <c r="L41" s="27">
        <f t="shared" ca="1" si="8"/>
        <v>7673.56</v>
      </c>
      <c r="M41" s="27">
        <f t="shared" ca="1" si="8"/>
        <v>15221.310000000001</v>
      </c>
      <c r="N41" s="27">
        <f t="shared" ca="1" si="8"/>
        <v>17344.84</v>
      </c>
      <c r="O41" s="27">
        <f t="shared" ca="1" si="8"/>
        <v>6945.0599999999995</v>
      </c>
      <c r="P41" s="27">
        <f t="shared" ca="1" si="8"/>
        <v>9171.17</v>
      </c>
      <c r="Q41" s="27">
        <f t="shared" ca="1" si="8"/>
        <v>8316.3700000000008</v>
      </c>
      <c r="R41" s="28"/>
      <c r="S41" s="28"/>
      <c r="T41" s="28"/>
      <c r="U41" s="27">
        <f t="shared" ca="1" si="6"/>
        <v>4294.6000000000004</v>
      </c>
      <c r="V41" s="27">
        <f t="shared" ca="1" si="6"/>
        <v>1258</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ht="13.05" x14ac:dyDescent="0.3">
      <c r="A42" s="24">
        <v>1987</v>
      </c>
      <c r="B42" s="27">
        <f t="shared" ca="1" si="9"/>
        <v>375775.2</v>
      </c>
      <c r="C42" s="28"/>
      <c r="D42" s="27">
        <f t="shared" ca="1" si="8"/>
        <v>14299.36</v>
      </c>
      <c r="E42" s="27">
        <f t="shared" ca="1" si="8"/>
        <v>48242.96</v>
      </c>
      <c r="F42" s="27">
        <f t="shared" ca="1" si="8"/>
        <v>106148.67</v>
      </c>
      <c r="G42" s="27">
        <f t="shared" ca="1" si="8"/>
        <v>25912.440000000002</v>
      </c>
      <c r="H42" s="27">
        <f t="shared" ca="1" si="8"/>
        <v>16587.849999999999</v>
      </c>
      <c r="I42" s="27">
        <f t="shared" ca="1" si="8"/>
        <v>10250.790000000001</v>
      </c>
      <c r="J42" s="27">
        <f t="shared" ca="1" si="8"/>
        <v>33570.57</v>
      </c>
      <c r="K42" s="27">
        <f t="shared" ca="1" si="8"/>
        <v>33273.620000000003</v>
      </c>
      <c r="L42" s="27">
        <f t="shared" ca="1" si="8"/>
        <v>9542.7000000000007</v>
      </c>
      <c r="M42" s="27">
        <f t="shared" ca="1" si="8"/>
        <v>17862.22</v>
      </c>
      <c r="N42" s="27">
        <f t="shared" ca="1" si="8"/>
        <v>21692.400000000001</v>
      </c>
      <c r="O42" s="27">
        <f t="shared" ca="1" si="8"/>
        <v>8912.7799999999988</v>
      </c>
      <c r="P42" s="27">
        <f t="shared" ca="1" si="8"/>
        <v>10790.189999999999</v>
      </c>
      <c r="Q42" s="27">
        <f t="shared" ca="1" si="8"/>
        <v>10572.36</v>
      </c>
      <c r="R42" s="28"/>
      <c r="S42" s="28"/>
      <c r="T42" s="28"/>
      <c r="U42" s="27">
        <f t="shared" ca="1" si="6"/>
        <v>5374.32</v>
      </c>
      <c r="V42" s="27">
        <f t="shared" ca="1" si="6"/>
        <v>1565.15</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ht="13.05" x14ac:dyDescent="0.3">
      <c r="A43" s="24">
        <v>1988</v>
      </c>
      <c r="B43" s="27">
        <f t="shared" ca="1" si="9"/>
        <v>413722.99</v>
      </c>
      <c r="C43" s="28"/>
      <c r="D43" s="27">
        <f t="shared" ca="1" si="8"/>
        <v>14266.55</v>
      </c>
      <c r="E43" s="27">
        <f t="shared" ca="1" si="8"/>
        <v>50102.55</v>
      </c>
      <c r="F43" s="27">
        <f t="shared" ca="1" si="8"/>
        <v>119316.26999999999</v>
      </c>
      <c r="G43" s="27">
        <f t="shared" ca="1" si="8"/>
        <v>26952.21</v>
      </c>
      <c r="H43" s="27">
        <f t="shared" ca="1" si="8"/>
        <v>15178.239999999998</v>
      </c>
      <c r="I43" s="27">
        <f t="shared" ca="1" si="8"/>
        <v>11800.26</v>
      </c>
      <c r="J43" s="27">
        <f t="shared" ca="1" si="8"/>
        <v>38333.01</v>
      </c>
      <c r="K43" s="27">
        <f t="shared" ca="1" si="8"/>
        <v>36894.420000000006</v>
      </c>
      <c r="L43" s="27">
        <f t="shared" ca="1" si="8"/>
        <v>10291.69</v>
      </c>
      <c r="M43" s="27">
        <f t="shared" ca="1" si="8"/>
        <v>21845.72</v>
      </c>
      <c r="N43" s="27">
        <f t="shared" ca="1" si="8"/>
        <v>23472.67</v>
      </c>
      <c r="O43" s="27">
        <f t="shared" ca="1" si="8"/>
        <v>10204.450000000001</v>
      </c>
      <c r="P43" s="27">
        <f t="shared" ca="1" si="8"/>
        <v>13639.94</v>
      </c>
      <c r="Q43" s="27">
        <f t="shared" ca="1" si="8"/>
        <v>12357.199999999999</v>
      </c>
      <c r="R43" s="28"/>
      <c r="S43" s="28"/>
      <c r="T43" s="28"/>
      <c r="U43" s="27">
        <f t="shared" ca="1" si="6"/>
        <v>6029.35</v>
      </c>
      <c r="V43" s="27">
        <f t="shared" ca="1" si="6"/>
        <v>1840.5900000000001</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ht="13.05" x14ac:dyDescent="0.3">
      <c r="A44" s="24">
        <v>1989</v>
      </c>
      <c r="B44" s="27">
        <f t="shared" ca="1" si="9"/>
        <v>438664.66</v>
      </c>
      <c r="C44" s="28"/>
      <c r="D44" s="27">
        <f t="shared" ca="1" si="8"/>
        <v>14682.99</v>
      </c>
      <c r="E44" s="27">
        <f t="shared" ca="1" si="8"/>
        <v>50434.82</v>
      </c>
      <c r="F44" s="27">
        <f t="shared" ca="1" si="8"/>
        <v>120985.56999999999</v>
      </c>
      <c r="G44" s="27">
        <f t="shared" ca="1" si="8"/>
        <v>27942.43</v>
      </c>
      <c r="H44" s="27">
        <f t="shared" ca="1" si="8"/>
        <v>17253.059999999998</v>
      </c>
      <c r="I44" s="27">
        <f t="shared" ca="1" si="8"/>
        <v>13413.829999999998</v>
      </c>
      <c r="J44" s="27">
        <f t="shared" ca="1" si="8"/>
        <v>41501.289999999994</v>
      </c>
      <c r="K44" s="27">
        <f t="shared" ca="1" si="8"/>
        <v>38607.19</v>
      </c>
      <c r="L44" s="27">
        <f t="shared" ca="1" si="8"/>
        <v>11559.2</v>
      </c>
      <c r="M44" s="27">
        <f t="shared" ca="1" si="8"/>
        <v>23399.739999999998</v>
      </c>
      <c r="N44" s="27">
        <f t="shared" ca="1" si="8"/>
        <v>26909.55</v>
      </c>
      <c r="O44" s="27">
        <f t="shared" ca="1" si="8"/>
        <v>12936.35</v>
      </c>
      <c r="P44" s="27">
        <f t="shared" ca="1" si="8"/>
        <v>15532.07</v>
      </c>
      <c r="Q44" s="27">
        <f t="shared" ca="1" si="8"/>
        <v>13542.84</v>
      </c>
      <c r="R44" s="28"/>
      <c r="S44" s="28"/>
      <c r="T44" s="28"/>
      <c r="U44" s="27">
        <f t="shared" ca="1" si="6"/>
        <v>6747.38</v>
      </c>
      <c r="V44" s="27">
        <f t="shared" ca="1" si="6"/>
        <v>2012.02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415800.81</v>
      </c>
      <c r="C45" s="28"/>
      <c r="D45" s="27">
        <f t="shared" ca="1" si="8"/>
        <v>13981.07</v>
      </c>
      <c r="E45" s="27">
        <f t="shared" ca="1" si="8"/>
        <v>47279.97</v>
      </c>
      <c r="F45" s="27">
        <f t="shared" ca="1" si="8"/>
        <v>108380.55</v>
      </c>
      <c r="G45" s="27">
        <f t="shared" ca="1" si="8"/>
        <v>25690.53</v>
      </c>
      <c r="H45" s="27">
        <f t="shared" ca="1" si="8"/>
        <v>17920.18</v>
      </c>
      <c r="I45" s="27">
        <f t="shared" ca="1" si="8"/>
        <v>13776.23</v>
      </c>
      <c r="J45" s="27">
        <f t="shared" ca="1" si="8"/>
        <v>38881.32</v>
      </c>
      <c r="K45" s="27">
        <f t="shared" ca="1" si="8"/>
        <v>35859</v>
      </c>
      <c r="L45" s="27">
        <f t="shared" ca="1" si="8"/>
        <v>11478.55</v>
      </c>
      <c r="M45" s="27">
        <f t="shared" ca="1" si="8"/>
        <v>22024.36</v>
      </c>
      <c r="N45" s="27">
        <f t="shared" ca="1" si="8"/>
        <v>27412.97</v>
      </c>
      <c r="O45" s="27">
        <f t="shared" ca="1" si="8"/>
        <v>15122.910000000002</v>
      </c>
      <c r="P45" s="27">
        <f t="shared" ca="1" si="8"/>
        <v>14808.62</v>
      </c>
      <c r="Q45" s="27">
        <f t="shared" ca="1" si="8"/>
        <v>12914.68</v>
      </c>
      <c r="R45" s="28"/>
      <c r="S45" s="28"/>
      <c r="T45" s="28"/>
      <c r="U45" s="27">
        <f t="shared" ref="U45:V64" ca="1" si="10">SUM(OFFSET(U$78,$W45,0,4,1))</f>
        <v>6889.45</v>
      </c>
      <c r="V45" s="27">
        <f t="shared" ca="1" si="10"/>
        <v>1922.4900000000002</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366168.06999999995</v>
      </c>
      <c r="C46" s="28"/>
      <c r="D46" s="27">
        <f t="shared" ref="D46:Q55" ca="1" si="11">SUM(OFFSET(D$78,$W46,0,4,1))</f>
        <v>13270.369999999999</v>
      </c>
      <c r="E46" s="27">
        <f t="shared" ca="1" si="11"/>
        <v>43251.460000000006</v>
      </c>
      <c r="F46" s="27">
        <f t="shared" ca="1" si="11"/>
        <v>84484.99</v>
      </c>
      <c r="G46" s="27">
        <f t="shared" ca="1" si="11"/>
        <v>20934.419999999998</v>
      </c>
      <c r="H46" s="27">
        <f t="shared" ca="1" si="11"/>
        <v>16465.809999999998</v>
      </c>
      <c r="I46" s="27">
        <f t="shared" ca="1" si="11"/>
        <v>12824.09</v>
      </c>
      <c r="J46" s="27">
        <f t="shared" ca="1" si="11"/>
        <v>35152.729999999996</v>
      </c>
      <c r="K46" s="27">
        <f t="shared" ca="1" si="11"/>
        <v>31947.85</v>
      </c>
      <c r="L46" s="27">
        <f t="shared" ca="1" si="11"/>
        <v>10859.53</v>
      </c>
      <c r="M46" s="27">
        <f t="shared" ca="1" si="11"/>
        <v>19936.72</v>
      </c>
      <c r="N46" s="27">
        <f t="shared" ca="1" si="11"/>
        <v>26239.870000000003</v>
      </c>
      <c r="O46" s="27">
        <f t="shared" ca="1" si="11"/>
        <v>15513.720000000001</v>
      </c>
      <c r="P46" s="27">
        <f t="shared" ca="1" si="11"/>
        <v>13458.04</v>
      </c>
      <c r="Q46" s="27">
        <f t="shared" ca="1" si="11"/>
        <v>12154.680000000002</v>
      </c>
      <c r="R46" s="28"/>
      <c r="S46" s="28"/>
      <c r="T46" s="28"/>
      <c r="U46" s="27">
        <f t="shared" ca="1" si="10"/>
        <v>6184.68</v>
      </c>
      <c r="V46" s="27">
        <f t="shared" ca="1" si="10"/>
        <v>1868.29</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355139.95</v>
      </c>
      <c r="C47" s="28"/>
      <c r="D47" s="27">
        <f t="shared" ca="1" si="11"/>
        <v>11382.95</v>
      </c>
      <c r="E47" s="27">
        <f t="shared" ca="1" si="11"/>
        <v>39277.19</v>
      </c>
      <c r="F47" s="27">
        <f t="shared" ca="1" si="11"/>
        <v>80225.78</v>
      </c>
      <c r="G47" s="27">
        <f t="shared" ca="1" si="11"/>
        <v>20646.829999999998</v>
      </c>
      <c r="H47" s="27">
        <f t="shared" ca="1" si="11"/>
        <v>16779.239999999998</v>
      </c>
      <c r="I47" s="27">
        <f t="shared" ca="1" si="11"/>
        <v>12560.32</v>
      </c>
      <c r="J47" s="27">
        <f t="shared" ca="1" si="11"/>
        <v>34130.910000000003</v>
      </c>
      <c r="K47" s="27">
        <f t="shared" ca="1" si="11"/>
        <v>31263.55</v>
      </c>
      <c r="L47" s="27">
        <f t="shared" ca="1" si="11"/>
        <v>10946.150000000001</v>
      </c>
      <c r="M47" s="27">
        <f t="shared" ca="1" si="11"/>
        <v>20772.45</v>
      </c>
      <c r="N47" s="27">
        <f t="shared" ca="1" si="11"/>
        <v>25471.919999999998</v>
      </c>
      <c r="O47" s="27">
        <f t="shared" ca="1" si="11"/>
        <v>15315.96</v>
      </c>
      <c r="P47" s="27">
        <f t="shared" ca="1" si="11"/>
        <v>13781.119999999999</v>
      </c>
      <c r="Q47" s="27">
        <f t="shared" ca="1" si="11"/>
        <v>12826.59</v>
      </c>
      <c r="R47" s="28"/>
      <c r="S47" s="28"/>
      <c r="T47" s="28"/>
      <c r="U47" s="27">
        <f t="shared" ca="1" si="10"/>
        <v>6057.22</v>
      </c>
      <c r="V47" s="27">
        <f t="shared" ca="1" si="10"/>
        <v>2040.46</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391630.98</v>
      </c>
      <c r="C48" s="28"/>
      <c r="D48" s="27">
        <f t="shared" ca="1" si="11"/>
        <v>11025.7</v>
      </c>
      <c r="E48" s="27">
        <f t="shared" ca="1" si="11"/>
        <v>42173.299999999996</v>
      </c>
      <c r="F48" s="27">
        <f t="shared" ca="1" si="11"/>
        <v>91676.95</v>
      </c>
      <c r="G48" s="27">
        <f t="shared" ca="1" si="11"/>
        <v>24261.4</v>
      </c>
      <c r="H48" s="27">
        <f t="shared" ca="1" si="11"/>
        <v>19188</v>
      </c>
      <c r="I48" s="27">
        <f t="shared" ca="1" si="11"/>
        <v>13234.16</v>
      </c>
      <c r="J48" s="27">
        <f t="shared" ca="1" si="11"/>
        <v>38149.15</v>
      </c>
      <c r="K48" s="27">
        <f t="shared" ca="1" si="11"/>
        <v>33925.08</v>
      </c>
      <c r="L48" s="27">
        <f t="shared" ca="1" si="11"/>
        <v>11647.119999999999</v>
      </c>
      <c r="M48" s="27">
        <f t="shared" ca="1" si="11"/>
        <v>23516.079999999998</v>
      </c>
      <c r="N48" s="27">
        <f t="shared" ca="1" si="11"/>
        <v>26787.37</v>
      </c>
      <c r="O48" s="27">
        <f t="shared" ca="1" si="11"/>
        <v>16033.019999999999</v>
      </c>
      <c r="P48" s="27">
        <f t="shared" ca="1" si="11"/>
        <v>16234.550000000001</v>
      </c>
      <c r="Q48" s="27">
        <f t="shared" ca="1" si="11"/>
        <v>12604.88</v>
      </c>
      <c r="R48" s="28"/>
      <c r="S48" s="28"/>
      <c r="T48" s="28"/>
      <c r="U48" s="27">
        <f t="shared" ca="1" si="10"/>
        <v>7418.75</v>
      </c>
      <c r="V48" s="27">
        <f t="shared" ca="1" si="10"/>
        <v>2023.0199999999998</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429064.95</v>
      </c>
      <c r="C49" s="28"/>
      <c r="D49" s="27">
        <f t="shared" ca="1" si="11"/>
        <v>13501.82</v>
      </c>
      <c r="E49" s="27">
        <f t="shared" ca="1" si="11"/>
        <v>47949.03</v>
      </c>
      <c r="F49" s="27">
        <f t="shared" ca="1" si="11"/>
        <v>102481.04</v>
      </c>
      <c r="G49" s="27">
        <f t="shared" ca="1" si="11"/>
        <v>26934.78</v>
      </c>
      <c r="H49" s="27">
        <f t="shared" ca="1" si="11"/>
        <v>21049.42</v>
      </c>
      <c r="I49" s="27">
        <f t="shared" ca="1" si="11"/>
        <v>13803.7</v>
      </c>
      <c r="J49" s="27">
        <f t="shared" ca="1" si="11"/>
        <v>40669.919999999998</v>
      </c>
      <c r="K49" s="27">
        <f t="shared" ca="1" si="11"/>
        <v>38216.43</v>
      </c>
      <c r="L49" s="27">
        <f t="shared" ca="1" si="11"/>
        <v>11649.43</v>
      </c>
      <c r="M49" s="27">
        <f t="shared" ca="1" si="11"/>
        <v>26721.779999999995</v>
      </c>
      <c r="N49" s="27">
        <f t="shared" ca="1" si="11"/>
        <v>26786.609999999997</v>
      </c>
      <c r="O49" s="27">
        <f t="shared" ca="1" si="11"/>
        <v>15786.33</v>
      </c>
      <c r="P49" s="27">
        <f t="shared" ca="1" si="11"/>
        <v>17168.019999999997</v>
      </c>
      <c r="Q49" s="27">
        <f t="shared" ca="1" si="11"/>
        <v>14475.36</v>
      </c>
      <c r="R49" s="28"/>
      <c r="S49" s="28"/>
      <c r="T49" s="28"/>
      <c r="U49" s="27">
        <f t="shared" ca="1" si="10"/>
        <v>7871.01</v>
      </c>
      <c r="V49" s="27">
        <f t="shared" ca="1" si="10"/>
        <v>2368.77</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430474.03</v>
      </c>
      <c r="C50" s="28"/>
      <c r="D50" s="27">
        <f t="shared" ca="1" si="11"/>
        <v>11468.62</v>
      </c>
      <c r="E50" s="27">
        <f t="shared" ca="1" si="11"/>
        <v>42487.72</v>
      </c>
      <c r="F50" s="27">
        <f t="shared" ca="1" si="11"/>
        <v>102301.41</v>
      </c>
      <c r="G50" s="27">
        <f t="shared" ca="1" si="11"/>
        <v>26011.01</v>
      </c>
      <c r="H50" s="27">
        <f t="shared" ca="1" si="11"/>
        <v>21116.75</v>
      </c>
      <c r="I50" s="27">
        <f t="shared" ca="1" si="11"/>
        <v>14362.41</v>
      </c>
      <c r="J50" s="27">
        <f t="shared" ca="1" si="11"/>
        <v>42346.95</v>
      </c>
      <c r="K50" s="27">
        <f t="shared" ca="1" si="11"/>
        <v>39851.850000000006</v>
      </c>
      <c r="L50" s="27">
        <f t="shared" ca="1" si="11"/>
        <v>12507.01</v>
      </c>
      <c r="M50" s="27">
        <f t="shared" ca="1" si="11"/>
        <v>30852.41</v>
      </c>
      <c r="N50" s="27">
        <f t="shared" ca="1" si="11"/>
        <v>27428.99</v>
      </c>
      <c r="O50" s="27">
        <f t="shared" ca="1" si="11"/>
        <v>16401.830000000002</v>
      </c>
      <c r="P50" s="27">
        <f t="shared" ca="1" si="11"/>
        <v>16517.690000000002</v>
      </c>
      <c r="Q50" s="27">
        <f t="shared" ca="1" si="11"/>
        <v>14735.98</v>
      </c>
      <c r="R50" s="28"/>
      <c r="S50" s="28"/>
      <c r="T50" s="28"/>
      <c r="U50" s="27">
        <f t="shared" ca="1" si="10"/>
        <v>8280.67</v>
      </c>
      <c r="V50" s="27">
        <f t="shared" ca="1" si="10"/>
        <v>2395.7199999999998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464403.49</v>
      </c>
      <c r="C51" s="28"/>
      <c r="D51" s="27">
        <f t="shared" ca="1" si="11"/>
        <v>13698.49</v>
      </c>
      <c r="E51" s="27">
        <f t="shared" ca="1" si="11"/>
        <v>53113.47</v>
      </c>
      <c r="F51" s="27">
        <f t="shared" ca="1" si="11"/>
        <v>109305.89</v>
      </c>
      <c r="G51" s="27">
        <f t="shared" ca="1" si="11"/>
        <v>27600.940000000002</v>
      </c>
      <c r="H51" s="27">
        <f t="shared" ca="1" si="11"/>
        <v>24496.89</v>
      </c>
      <c r="I51" s="27">
        <f t="shared" ca="1" si="11"/>
        <v>14578.900000000001</v>
      </c>
      <c r="J51" s="27">
        <f t="shared" ca="1" si="11"/>
        <v>43756.56</v>
      </c>
      <c r="K51" s="27">
        <f t="shared" ca="1" si="11"/>
        <v>38214.630000000005</v>
      </c>
      <c r="L51" s="27">
        <f t="shared" ca="1" si="11"/>
        <v>13428.62</v>
      </c>
      <c r="M51" s="27">
        <f t="shared" ca="1" si="11"/>
        <v>34708.67</v>
      </c>
      <c r="N51" s="27">
        <f t="shared" ca="1" si="11"/>
        <v>27139.74</v>
      </c>
      <c r="O51" s="27">
        <f t="shared" ca="1" si="11"/>
        <v>16433.12</v>
      </c>
      <c r="P51" s="27">
        <f t="shared" ca="1" si="11"/>
        <v>18230.77</v>
      </c>
      <c r="Q51" s="27">
        <f t="shared" ca="1" si="11"/>
        <v>16528.5</v>
      </c>
      <c r="R51" s="28"/>
      <c r="S51" s="28"/>
      <c r="T51" s="28"/>
      <c r="U51" s="27">
        <f t="shared" ca="1" si="10"/>
        <v>8767.3499999999985</v>
      </c>
      <c r="V51" s="27">
        <f t="shared" ca="1" si="10"/>
        <v>2640.8</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451827.64999999997</v>
      </c>
      <c r="C52" s="28"/>
      <c r="D52" s="27">
        <f t="shared" ca="1" si="11"/>
        <v>12666.02</v>
      </c>
      <c r="E52" s="27">
        <f t="shared" ca="1" si="11"/>
        <v>52027.01</v>
      </c>
      <c r="F52" s="27">
        <f t="shared" ca="1" si="11"/>
        <v>106062.25</v>
      </c>
      <c r="G52" s="27">
        <f t="shared" ca="1" si="11"/>
        <v>26260.400000000001</v>
      </c>
      <c r="H52" s="27">
        <f t="shared" ca="1" si="11"/>
        <v>26070.880000000001</v>
      </c>
      <c r="I52" s="27">
        <f t="shared" ca="1" si="11"/>
        <v>14150.74</v>
      </c>
      <c r="J52" s="27">
        <f t="shared" ca="1" si="11"/>
        <v>41734.61</v>
      </c>
      <c r="K52" s="27">
        <f t="shared" ca="1" si="11"/>
        <v>37452.259999999995</v>
      </c>
      <c r="L52" s="27">
        <f t="shared" ca="1" si="11"/>
        <v>13075.14</v>
      </c>
      <c r="M52" s="27">
        <f t="shared" ca="1" si="11"/>
        <v>38134.959999999999</v>
      </c>
      <c r="N52" s="27">
        <f t="shared" ca="1" si="11"/>
        <v>23709.9</v>
      </c>
      <c r="O52" s="27">
        <f t="shared" ca="1" si="11"/>
        <v>12994.54</v>
      </c>
      <c r="P52" s="27">
        <f t="shared" ca="1" si="11"/>
        <v>17923.489999999998</v>
      </c>
      <c r="Q52" s="27">
        <f t="shared" ca="1" si="11"/>
        <v>17129.03</v>
      </c>
      <c r="R52" s="28"/>
      <c r="S52" s="28"/>
      <c r="T52" s="28"/>
      <c r="U52" s="27">
        <f t="shared" ca="1" si="10"/>
        <v>7943.91</v>
      </c>
      <c r="V52" s="27">
        <f t="shared" ca="1" si="10"/>
        <v>2621.33</v>
      </c>
      <c r="W52" s="25">
        <f t="shared" si="4"/>
        <v>188</v>
      </c>
      <c r="X52" s="27">
        <f t="shared" ref="X52:AG61" ca="1" si="12">SUM(OFFSET(X$78,$W52,0,4,1))</f>
        <v>12334.8</v>
      </c>
      <c r="Y52" s="27">
        <f t="shared" ca="1" si="12"/>
        <v>287.45999999999998</v>
      </c>
      <c r="Z52" s="27">
        <f t="shared" ca="1" si="12"/>
        <v>43.749999999999993</v>
      </c>
      <c r="AA52" s="27">
        <f t="shared" ca="1" si="12"/>
        <v>52027.01</v>
      </c>
      <c r="AB52" s="27">
        <f t="shared" ca="1" si="12"/>
        <v>12261.27</v>
      </c>
      <c r="AC52" s="27">
        <f t="shared" ca="1" si="12"/>
        <v>3430.2900000000004</v>
      </c>
      <c r="AD52" s="27">
        <f t="shared" ca="1" si="12"/>
        <v>1117.72</v>
      </c>
      <c r="AE52" s="27">
        <f t="shared" ca="1" si="12"/>
        <v>2384.75</v>
      </c>
      <c r="AF52" s="27">
        <f t="shared" ca="1" si="12"/>
        <v>3018.6899999999996</v>
      </c>
      <c r="AG52" s="27">
        <f t="shared" ca="1" si="12"/>
        <v>2569.4900000000002</v>
      </c>
      <c r="AH52" s="27">
        <f t="shared" ref="AH52:AQ61" ca="1" si="13">SUM(OFFSET(AH$78,$W52,0,4,1))</f>
        <v>14704.34</v>
      </c>
      <c r="AI52" s="27">
        <f t="shared" ca="1" si="13"/>
        <v>6105.98</v>
      </c>
      <c r="AJ52" s="27">
        <f t="shared" ca="1" si="13"/>
        <v>4719.8000000000011</v>
      </c>
      <c r="AK52" s="27">
        <f t="shared" ca="1" si="13"/>
        <v>2951.58</v>
      </c>
      <c r="AL52" s="27">
        <f t="shared" ca="1" si="13"/>
        <v>8250.07</v>
      </c>
      <c r="AM52" s="27">
        <f t="shared" ca="1" si="13"/>
        <v>4858.84</v>
      </c>
      <c r="AN52" s="27">
        <f t="shared" ca="1" si="13"/>
        <v>8110.18</v>
      </c>
      <c r="AO52" s="27">
        <f t="shared" ca="1" si="13"/>
        <v>2795.2400000000002</v>
      </c>
      <c r="AP52" s="27">
        <f t="shared" ca="1" si="13"/>
        <v>6409</v>
      </c>
      <c r="AQ52" s="27">
        <f t="shared" ca="1" si="13"/>
        <v>12692.949999999999</v>
      </c>
      <c r="AR52" s="27">
        <f t="shared" ref="AR52:BE61" ca="1" si="14">SUM(OFFSET(AR$78,$W52,0,4,1))</f>
        <v>5211.2299999999996</v>
      </c>
      <c r="AS52" s="27">
        <f t="shared" ca="1" si="14"/>
        <v>2140.37</v>
      </c>
      <c r="AT52" s="27">
        <f t="shared" ca="1" si="14"/>
        <v>2330.4699999999998</v>
      </c>
      <c r="AU52" s="27">
        <f t="shared" ca="1" si="14"/>
        <v>26260.400000000001</v>
      </c>
      <c r="AV52" s="27">
        <f t="shared" ca="1" si="14"/>
        <v>14689.68</v>
      </c>
      <c r="AW52" s="27">
        <f t="shared" ca="1" si="14"/>
        <v>11381.189999999999</v>
      </c>
      <c r="AX52" s="27">
        <f t="shared" ca="1" si="14"/>
        <v>14150.74</v>
      </c>
      <c r="AY52" s="27">
        <f t="shared" ca="1" si="14"/>
        <v>2982.9300000000003</v>
      </c>
      <c r="AZ52" s="27">
        <f t="shared" ca="1" si="14"/>
        <v>12685.44</v>
      </c>
      <c r="BA52" s="27">
        <f t="shared" ca="1" si="14"/>
        <v>26066.25</v>
      </c>
      <c r="BB52" s="27">
        <f t="shared" ca="1" si="14"/>
        <v>20831.84</v>
      </c>
      <c r="BC52" s="27">
        <f t="shared" ca="1" si="14"/>
        <v>4095.93</v>
      </c>
      <c r="BD52" s="27">
        <f t="shared" ca="1" si="14"/>
        <v>5430.7300000000005</v>
      </c>
      <c r="BE52" s="27">
        <f t="shared" ca="1" si="14"/>
        <v>6890.59</v>
      </c>
      <c r="BF52" s="28"/>
      <c r="BG52" s="27">
        <f t="shared" ref="BG52:BP61" ca="1" si="15">SUM(OFFSET(BG$78,$W52,0,4,1))</f>
        <v>13075.14</v>
      </c>
      <c r="BH52" s="27">
        <f t="shared" ca="1" si="15"/>
        <v>5453.8000000000011</v>
      </c>
      <c r="BI52" s="27">
        <f t="shared" ca="1" si="15"/>
        <v>7855.68</v>
      </c>
      <c r="BJ52" s="27">
        <f t="shared" ca="1" si="15"/>
        <v>18851.350000000002</v>
      </c>
      <c r="BK52" s="27">
        <f t="shared" ca="1" si="15"/>
        <v>5974.12</v>
      </c>
      <c r="BL52" s="27">
        <f t="shared" ca="1" si="15"/>
        <v>10091.950000000001</v>
      </c>
      <c r="BM52" s="27">
        <f t="shared" ca="1" si="15"/>
        <v>12294.08</v>
      </c>
      <c r="BN52" s="27">
        <f t="shared" ca="1" si="15"/>
        <v>1323.88</v>
      </c>
      <c r="BO52" s="27">
        <f t="shared" ca="1" si="15"/>
        <v>12994.54</v>
      </c>
      <c r="BP52" s="27">
        <f t="shared" ca="1" si="15"/>
        <v>3381.3900000000003</v>
      </c>
      <c r="BQ52" s="27">
        <f t="shared" ref="BQ52:BX61" ca="1" si="16">SUM(OFFSET(BQ$78,$W52,0,4,1))</f>
        <v>3304.62</v>
      </c>
      <c r="BR52" s="27">
        <f t="shared" ca="1" si="16"/>
        <v>9235.17</v>
      </c>
      <c r="BS52" s="27">
        <f t="shared" ca="1" si="16"/>
        <v>948.92000000000007</v>
      </c>
      <c r="BT52" s="27">
        <f t="shared" ca="1" si="16"/>
        <v>1053.3600000000001</v>
      </c>
      <c r="BU52" s="27">
        <f t="shared" ca="1" si="16"/>
        <v>8588.42</v>
      </c>
      <c r="BV52" s="27">
        <f t="shared" ca="1" si="16"/>
        <v>1205.1399999999999</v>
      </c>
      <c r="BW52" s="27">
        <f t="shared" ca="1" si="16"/>
        <v>1802.18</v>
      </c>
      <c r="BX52" s="27">
        <f t="shared" ca="1" si="16"/>
        <v>5533.3</v>
      </c>
      <c r="BY52" s="28"/>
      <c r="BZ52" s="28"/>
      <c r="CA52" s="28"/>
      <c r="CB52" s="28"/>
      <c r="CC52" s="27">
        <f t="shared" ref="CC52:CG61" ca="1" si="17">SUM(OFFSET(CC$78,$W52,0,4,1))</f>
        <v>6759.21</v>
      </c>
      <c r="CD52" s="27">
        <f t="shared" ca="1" si="17"/>
        <v>1184.71</v>
      </c>
      <c r="CE52" s="27">
        <f t="shared" ca="1" si="17"/>
        <v>674.81</v>
      </c>
      <c r="CF52" s="27">
        <f t="shared" ca="1" si="17"/>
        <v>498.74</v>
      </c>
      <c r="CG52" s="27">
        <f t="shared" ca="1" si="17"/>
        <v>1447.77</v>
      </c>
    </row>
    <row r="53" spans="1:85" x14ac:dyDescent="0.3">
      <c r="A53" s="24">
        <v>1998</v>
      </c>
      <c r="B53" s="27">
        <f t="shared" ca="1" si="9"/>
        <v>457661.29</v>
      </c>
      <c r="C53" s="28"/>
      <c r="D53" s="27">
        <f t="shared" ca="1" si="11"/>
        <v>12545.2</v>
      </c>
      <c r="E53" s="27">
        <f t="shared" ca="1" si="11"/>
        <v>53140.52</v>
      </c>
      <c r="F53" s="27">
        <f t="shared" ca="1" si="11"/>
        <v>105002.76</v>
      </c>
      <c r="G53" s="27">
        <f t="shared" ca="1" si="11"/>
        <v>26134</v>
      </c>
      <c r="H53" s="27">
        <f t="shared" ca="1" si="11"/>
        <v>28050.75</v>
      </c>
      <c r="I53" s="27">
        <f t="shared" ca="1" si="11"/>
        <v>14611.38</v>
      </c>
      <c r="J53" s="27">
        <f t="shared" ca="1" si="11"/>
        <v>42134.789999999994</v>
      </c>
      <c r="K53" s="27">
        <f t="shared" ca="1" si="11"/>
        <v>38453.340000000004</v>
      </c>
      <c r="L53" s="27">
        <f t="shared" ca="1" si="11"/>
        <v>13482.8</v>
      </c>
      <c r="M53" s="27">
        <f t="shared" ca="1" si="11"/>
        <v>39277.21</v>
      </c>
      <c r="N53" s="27">
        <f t="shared" ca="1" si="11"/>
        <v>23918.52</v>
      </c>
      <c r="O53" s="27">
        <f t="shared" ca="1" si="11"/>
        <v>12562.93</v>
      </c>
      <c r="P53" s="27">
        <f t="shared" ca="1" si="11"/>
        <v>17619.189999999999</v>
      </c>
      <c r="Q53" s="27">
        <f t="shared" ca="1" si="11"/>
        <v>18074.22</v>
      </c>
      <c r="R53" s="28"/>
      <c r="S53" s="28"/>
      <c r="T53" s="28"/>
      <c r="U53" s="27">
        <f t="shared" ca="1" si="10"/>
        <v>7806.63</v>
      </c>
      <c r="V53" s="27">
        <f t="shared" ca="1" si="10"/>
        <v>2695.69</v>
      </c>
      <c r="W53" s="25">
        <f t="shared" si="4"/>
        <v>192</v>
      </c>
      <c r="X53" s="27">
        <f t="shared" ca="1" si="12"/>
        <v>12211.5</v>
      </c>
      <c r="Y53" s="27">
        <f t="shared" ca="1" si="12"/>
        <v>262.09999999999997</v>
      </c>
      <c r="Z53" s="27">
        <f t="shared" ca="1" si="12"/>
        <v>71.599999999999994</v>
      </c>
      <c r="AA53" s="27">
        <f t="shared" ca="1" si="12"/>
        <v>53140.52</v>
      </c>
      <c r="AB53" s="27">
        <f t="shared" ca="1" si="12"/>
        <v>11671.52</v>
      </c>
      <c r="AC53" s="27">
        <f t="shared" ca="1" si="12"/>
        <v>3154.12</v>
      </c>
      <c r="AD53" s="27">
        <f t="shared" ca="1" si="12"/>
        <v>1156.6299999999999</v>
      </c>
      <c r="AE53" s="27">
        <f t="shared" ca="1" si="12"/>
        <v>2377.56</v>
      </c>
      <c r="AF53" s="27">
        <f t="shared" ca="1" si="12"/>
        <v>3018.8</v>
      </c>
      <c r="AG53" s="27">
        <f t="shared" ca="1" si="12"/>
        <v>2498.98</v>
      </c>
      <c r="AH53" s="27">
        <f t="shared" ca="1" si="13"/>
        <v>14243.57</v>
      </c>
      <c r="AI53" s="27">
        <f t="shared" ca="1" si="13"/>
        <v>5940.47</v>
      </c>
      <c r="AJ53" s="27">
        <f t="shared" ca="1" si="13"/>
        <v>4934.24</v>
      </c>
      <c r="AK53" s="27">
        <f t="shared" ca="1" si="13"/>
        <v>2884.88</v>
      </c>
      <c r="AL53" s="27">
        <f t="shared" ca="1" si="13"/>
        <v>7939.17</v>
      </c>
      <c r="AM53" s="27">
        <f t="shared" ca="1" si="13"/>
        <v>5117</v>
      </c>
      <c r="AN53" s="27">
        <f t="shared" ca="1" si="13"/>
        <v>7841.33</v>
      </c>
      <c r="AO53" s="27">
        <f t="shared" ca="1" si="13"/>
        <v>2828.3900000000003</v>
      </c>
      <c r="AP53" s="27">
        <f t="shared" ca="1" si="13"/>
        <v>6566.75</v>
      </c>
      <c r="AQ53" s="27">
        <f t="shared" ca="1" si="13"/>
        <v>13013.159999999998</v>
      </c>
      <c r="AR53" s="27">
        <f t="shared" ca="1" si="14"/>
        <v>5242.38</v>
      </c>
      <c r="AS53" s="27">
        <f t="shared" ca="1" si="14"/>
        <v>2072.19</v>
      </c>
      <c r="AT53" s="27">
        <f t="shared" ca="1" si="14"/>
        <v>2501.63</v>
      </c>
      <c r="AU53" s="27">
        <f t="shared" ca="1" si="14"/>
        <v>26134</v>
      </c>
      <c r="AV53" s="27">
        <f t="shared" ca="1" si="14"/>
        <v>15635.710000000001</v>
      </c>
      <c r="AW53" s="27">
        <f t="shared" ca="1" si="14"/>
        <v>12415.04</v>
      </c>
      <c r="AX53" s="27">
        <f t="shared" ca="1" si="14"/>
        <v>14611.38</v>
      </c>
      <c r="AY53" s="27">
        <f t="shared" ca="1" si="14"/>
        <v>3127.67</v>
      </c>
      <c r="AZ53" s="27">
        <f t="shared" ca="1" si="14"/>
        <v>13052.14</v>
      </c>
      <c r="BA53" s="27">
        <f t="shared" ca="1" si="14"/>
        <v>25954.98</v>
      </c>
      <c r="BB53" s="27">
        <f t="shared" ca="1" si="14"/>
        <v>19644.98</v>
      </c>
      <c r="BC53" s="27">
        <f t="shared" ca="1" si="14"/>
        <v>4139.18</v>
      </c>
      <c r="BD53" s="27">
        <f t="shared" ca="1" si="14"/>
        <v>6071.5099999999993</v>
      </c>
      <c r="BE53" s="27">
        <f t="shared" ca="1" si="14"/>
        <v>8177.01</v>
      </c>
      <c r="BF53" s="28"/>
      <c r="BG53" s="27">
        <f t="shared" ca="1" si="15"/>
        <v>13482.8</v>
      </c>
      <c r="BH53" s="27">
        <f t="shared" ca="1" si="15"/>
        <v>5176.7199999999993</v>
      </c>
      <c r="BI53" s="27">
        <f t="shared" ca="1" si="15"/>
        <v>7989.16</v>
      </c>
      <c r="BJ53" s="27">
        <f t="shared" ca="1" si="15"/>
        <v>19998.47</v>
      </c>
      <c r="BK53" s="27">
        <f t="shared" ca="1" si="15"/>
        <v>6112.880000000001</v>
      </c>
      <c r="BL53" s="27">
        <f t="shared" ca="1" si="15"/>
        <v>10436.26</v>
      </c>
      <c r="BM53" s="27">
        <f t="shared" ca="1" si="15"/>
        <v>12006.21</v>
      </c>
      <c r="BN53" s="27">
        <f t="shared" ca="1" si="15"/>
        <v>1476.06</v>
      </c>
      <c r="BO53" s="27">
        <f t="shared" ca="1" si="15"/>
        <v>12562.93</v>
      </c>
      <c r="BP53" s="27">
        <f t="shared" ca="1" si="15"/>
        <v>3815.3</v>
      </c>
      <c r="BQ53" s="27">
        <f t="shared" ca="1" si="16"/>
        <v>3152.72</v>
      </c>
      <c r="BR53" s="27">
        <f t="shared" ca="1" si="16"/>
        <v>8606.61</v>
      </c>
      <c r="BS53" s="27">
        <f t="shared" ca="1" si="16"/>
        <v>974.5</v>
      </c>
      <c r="BT53" s="27">
        <f t="shared" ca="1" si="16"/>
        <v>1070.0700000000002</v>
      </c>
      <c r="BU53" s="27">
        <f t="shared" ca="1" si="16"/>
        <v>9305.58</v>
      </c>
      <c r="BV53" s="27">
        <f t="shared" ca="1" si="16"/>
        <v>1226.72</v>
      </c>
      <c r="BW53" s="27">
        <f t="shared" ca="1" si="16"/>
        <v>2092.83</v>
      </c>
      <c r="BX53" s="27">
        <f t="shared" ca="1" si="16"/>
        <v>5449.08</v>
      </c>
      <c r="BY53" s="28"/>
      <c r="BZ53" s="28"/>
      <c r="CA53" s="28"/>
      <c r="CB53" s="28"/>
      <c r="CC53" s="27">
        <f t="shared" ca="1" si="17"/>
        <v>6520.94</v>
      </c>
      <c r="CD53" s="27">
        <f t="shared" ca="1" si="17"/>
        <v>1285.68</v>
      </c>
      <c r="CE53" s="27">
        <f t="shared" ca="1" si="17"/>
        <v>663.47</v>
      </c>
      <c r="CF53" s="27">
        <f t="shared" ca="1" si="17"/>
        <v>557.93000000000006</v>
      </c>
      <c r="CG53" s="27">
        <f t="shared" ca="1" si="17"/>
        <v>1474.3</v>
      </c>
    </row>
    <row r="54" spans="1:85" x14ac:dyDescent="0.3">
      <c r="A54" s="24">
        <v>1999</v>
      </c>
      <c r="B54" s="27">
        <f t="shared" ca="1" si="9"/>
        <v>427176.25</v>
      </c>
      <c r="C54" s="28"/>
      <c r="D54" s="27">
        <f t="shared" ca="1" si="11"/>
        <v>11503.130000000001</v>
      </c>
      <c r="E54" s="27">
        <f t="shared" ca="1" si="11"/>
        <v>50716.05</v>
      </c>
      <c r="F54" s="27">
        <f t="shared" ca="1" si="11"/>
        <v>92540.22</v>
      </c>
      <c r="G54" s="27">
        <f t="shared" ca="1" si="11"/>
        <v>22797.919999999998</v>
      </c>
      <c r="H54" s="27">
        <f t="shared" ca="1" si="11"/>
        <v>25171.58</v>
      </c>
      <c r="I54" s="27">
        <f t="shared" ca="1" si="11"/>
        <v>13491.25</v>
      </c>
      <c r="J54" s="27">
        <f t="shared" ca="1" si="11"/>
        <v>41771.5</v>
      </c>
      <c r="K54" s="27">
        <f t="shared" ca="1" si="11"/>
        <v>36291.42</v>
      </c>
      <c r="L54" s="27">
        <f t="shared" ca="1" si="11"/>
        <v>13822.960000000001</v>
      </c>
      <c r="M54" s="27">
        <f t="shared" ca="1" si="11"/>
        <v>36222.479999999996</v>
      </c>
      <c r="N54" s="27">
        <f t="shared" ca="1" si="11"/>
        <v>24031.72</v>
      </c>
      <c r="O54" s="27">
        <f t="shared" ca="1" si="11"/>
        <v>12156.02</v>
      </c>
      <c r="P54" s="27">
        <f t="shared" ca="1" si="11"/>
        <v>16772.16</v>
      </c>
      <c r="Q54" s="27">
        <f t="shared" ca="1" si="11"/>
        <v>17580.89</v>
      </c>
      <c r="R54" s="28"/>
      <c r="S54" s="28"/>
      <c r="T54" s="28"/>
      <c r="U54" s="27">
        <f t="shared" ca="1" si="10"/>
        <v>7369.25</v>
      </c>
      <c r="V54" s="27">
        <f t="shared" ca="1" si="10"/>
        <v>2599.44</v>
      </c>
      <c r="W54" s="25">
        <f t="shared" si="4"/>
        <v>196</v>
      </c>
      <c r="X54" s="27">
        <f t="shared" ca="1" si="12"/>
        <v>11189.43</v>
      </c>
      <c r="Y54" s="27">
        <f t="shared" ca="1" si="12"/>
        <v>234.10999999999999</v>
      </c>
      <c r="Z54" s="27">
        <f t="shared" ca="1" si="12"/>
        <v>79.59</v>
      </c>
      <c r="AA54" s="27">
        <f t="shared" ca="1" si="12"/>
        <v>50716.05</v>
      </c>
      <c r="AB54" s="27">
        <f t="shared" ca="1" si="12"/>
        <v>11069.41</v>
      </c>
      <c r="AC54" s="27">
        <f t="shared" ca="1" si="12"/>
        <v>2769.61</v>
      </c>
      <c r="AD54" s="27">
        <f t="shared" ca="1" si="12"/>
        <v>969.5</v>
      </c>
      <c r="AE54" s="27">
        <f t="shared" ca="1" si="12"/>
        <v>2188.15</v>
      </c>
      <c r="AF54" s="27">
        <f t="shared" ca="1" si="12"/>
        <v>2622.29</v>
      </c>
      <c r="AG54" s="27">
        <f t="shared" ca="1" si="12"/>
        <v>2103.4299999999998</v>
      </c>
      <c r="AH54" s="27">
        <f t="shared" ca="1" si="13"/>
        <v>12288.009999999998</v>
      </c>
      <c r="AI54" s="27">
        <f t="shared" ca="1" si="13"/>
        <v>5369.82</v>
      </c>
      <c r="AJ54" s="27">
        <f t="shared" ca="1" si="13"/>
        <v>4023.99</v>
      </c>
      <c r="AK54" s="27">
        <f t="shared" ca="1" si="13"/>
        <v>2571.44</v>
      </c>
      <c r="AL54" s="27">
        <f t="shared" ca="1" si="13"/>
        <v>6914.73</v>
      </c>
      <c r="AM54" s="27">
        <f t="shared" ca="1" si="13"/>
        <v>4631.5300000000007</v>
      </c>
      <c r="AN54" s="27">
        <f t="shared" ca="1" si="13"/>
        <v>6739.67</v>
      </c>
      <c r="AO54" s="27">
        <f t="shared" ca="1" si="13"/>
        <v>2428.33</v>
      </c>
      <c r="AP54" s="27">
        <f t="shared" ca="1" si="13"/>
        <v>5450.6900000000005</v>
      </c>
      <c r="AQ54" s="27">
        <f t="shared" ca="1" si="13"/>
        <v>11427.35</v>
      </c>
      <c r="AR54" s="27">
        <f t="shared" ca="1" si="14"/>
        <v>4862.33</v>
      </c>
      <c r="AS54" s="27">
        <f t="shared" ca="1" si="14"/>
        <v>1896.11</v>
      </c>
      <c r="AT54" s="27">
        <f t="shared" ca="1" si="14"/>
        <v>2213.8399999999997</v>
      </c>
      <c r="AU54" s="27">
        <f t="shared" ca="1" si="14"/>
        <v>22797.919999999998</v>
      </c>
      <c r="AV54" s="27">
        <f t="shared" ca="1" si="14"/>
        <v>14198.81</v>
      </c>
      <c r="AW54" s="27">
        <f t="shared" ca="1" si="14"/>
        <v>10972.77</v>
      </c>
      <c r="AX54" s="27">
        <f t="shared" ca="1" si="14"/>
        <v>13491.25</v>
      </c>
      <c r="AY54" s="27">
        <f t="shared" ca="1" si="14"/>
        <v>3132.06</v>
      </c>
      <c r="AZ54" s="27">
        <f t="shared" ca="1" si="14"/>
        <v>12904.039999999999</v>
      </c>
      <c r="BA54" s="27">
        <f t="shared" ca="1" si="14"/>
        <v>25735.390000000003</v>
      </c>
      <c r="BB54" s="27">
        <f t="shared" ca="1" si="14"/>
        <v>17948.919999999998</v>
      </c>
      <c r="BC54" s="27">
        <f t="shared" ca="1" si="14"/>
        <v>3647.75</v>
      </c>
      <c r="BD54" s="27">
        <f t="shared" ca="1" si="14"/>
        <v>5791.93</v>
      </c>
      <c r="BE54" s="27">
        <f t="shared" ca="1" si="14"/>
        <v>8348.67</v>
      </c>
      <c r="BF54" s="28"/>
      <c r="BG54" s="27">
        <f t="shared" ca="1" si="15"/>
        <v>13822.960000000001</v>
      </c>
      <c r="BH54" s="27">
        <f t="shared" ca="1" si="15"/>
        <v>4664.58</v>
      </c>
      <c r="BI54" s="27">
        <f t="shared" ca="1" si="15"/>
        <v>7950.03</v>
      </c>
      <c r="BJ54" s="27">
        <f t="shared" ca="1" si="15"/>
        <v>17717.739999999998</v>
      </c>
      <c r="BK54" s="27">
        <f t="shared" ca="1" si="15"/>
        <v>5890.1299999999992</v>
      </c>
      <c r="BL54" s="27">
        <f t="shared" ca="1" si="15"/>
        <v>10408.200000000001</v>
      </c>
      <c r="BM54" s="27">
        <f t="shared" ca="1" si="15"/>
        <v>12064.62</v>
      </c>
      <c r="BN54" s="27">
        <f t="shared" ca="1" si="15"/>
        <v>1558.92</v>
      </c>
      <c r="BO54" s="27">
        <f t="shared" ca="1" si="15"/>
        <v>12156.02</v>
      </c>
      <c r="BP54" s="27">
        <f t="shared" ca="1" si="15"/>
        <v>4077.7999999999997</v>
      </c>
      <c r="BQ54" s="27">
        <f t="shared" ca="1" si="16"/>
        <v>3235.19</v>
      </c>
      <c r="BR54" s="27">
        <f t="shared" ca="1" si="16"/>
        <v>7831.7199999999993</v>
      </c>
      <c r="BS54" s="27">
        <f t="shared" ca="1" si="16"/>
        <v>951.56</v>
      </c>
      <c r="BT54" s="27">
        <f t="shared" ca="1" si="16"/>
        <v>675.87</v>
      </c>
      <c r="BU54" s="27">
        <f t="shared" ca="1" si="16"/>
        <v>9187.9700000000012</v>
      </c>
      <c r="BV54" s="27">
        <f t="shared" ca="1" si="16"/>
        <v>1169.2800000000002</v>
      </c>
      <c r="BW54" s="27">
        <f t="shared" ca="1" si="16"/>
        <v>2006.3200000000002</v>
      </c>
      <c r="BX54" s="27">
        <f t="shared" ca="1" si="16"/>
        <v>5217.3200000000006</v>
      </c>
      <c r="BY54" s="28"/>
      <c r="BZ54" s="28"/>
      <c r="CA54" s="28"/>
      <c r="CB54" s="28"/>
      <c r="CC54" s="27">
        <f t="shared" ca="1" si="17"/>
        <v>6051.97</v>
      </c>
      <c r="CD54" s="27">
        <f t="shared" ca="1" si="17"/>
        <v>1317.29</v>
      </c>
      <c r="CE54" s="27">
        <f t="shared" ca="1" si="17"/>
        <v>619.82999999999993</v>
      </c>
      <c r="CF54" s="27">
        <f t="shared" ca="1" si="17"/>
        <v>596.07999999999993</v>
      </c>
      <c r="CG54" s="27">
        <f t="shared" ca="1" si="17"/>
        <v>1383.5100000000002</v>
      </c>
    </row>
    <row r="55" spans="1:85" x14ac:dyDescent="0.3">
      <c r="A55" s="24">
        <v>2000</v>
      </c>
      <c r="B55" s="27">
        <f t="shared" ca="1" si="9"/>
        <v>436753.72</v>
      </c>
      <c r="C55" s="28"/>
      <c r="D55" s="27">
        <f t="shared" ca="1" si="11"/>
        <v>11549.48</v>
      </c>
      <c r="E55" s="27">
        <f t="shared" ca="1" si="11"/>
        <v>53220.990000000005</v>
      </c>
      <c r="F55" s="27">
        <f t="shared" ca="1" si="11"/>
        <v>96755.89</v>
      </c>
      <c r="G55" s="27">
        <f t="shared" ca="1" si="11"/>
        <v>19333.579999999998</v>
      </c>
      <c r="H55" s="27">
        <f t="shared" ca="1" si="11"/>
        <v>19311.39</v>
      </c>
      <c r="I55" s="27">
        <f t="shared" ca="1" si="11"/>
        <v>11890.32</v>
      </c>
      <c r="J55" s="27">
        <f t="shared" ca="1" si="11"/>
        <v>44605.85</v>
      </c>
      <c r="K55" s="27">
        <f t="shared" ca="1" si="11"/>
        <v>38581.410000000003</v>
      </c>
      <c r="L55" s="27">
        <f t="shared" ca="1" si="11"/>
        <v>14915.87</v>
      </c>
      <c r="M55" s="27">
        <f t="shared" ca="1" si="11"/>
        <v>37846.130000000005</v>
      </c>
      <c r="N55" s="27">
        <f t="shared" ca="1" si="11"/>
        <v>26077.190000000002</v>
      </c>
      <c r="O55" s="27">
        <f t="shared" ca="1" si="11"/>
        <v>13089.609999999999</v>
      </c>
      <c r="P55" s="27">
        <f t="shared" ca="1" si="11"/>
        <v>17975.940000000002</v>
      </c>
      <c r="Q55" s="27">
        <f t="shared" ca="1" si="11"/>
        <v>18888.189999999999</v>
      </c>
      <c r="R55" s="28"/>
      <c r="S55" s="28"/>
      <c r="T55" s="28"/>
      <c r="U55" s="27">
        <f t="shared" ca="1" si="10"/>
        <v>7253.61</v>
      </c>
      <c r="V55" s="27">
        <f t="shared" ca="1" si="10"/>
        <v>2745.86</v>
      </c>
      <c r="W55" s="25">
        <f t="shared" si="4"/>
        <v>200</v>
      </c>
      <c r="X55" s="27">
        <f t="shared" ca="1" si="12"/>
        <v>11222.07</v>
      </c>
      <c r="Y55" s="27">
        <f t="shared" ca="1" si="12"/>
        <v>225.07</v>
      </c>
      <c r="Z55" s="27">
        <f t="shared" ca="1" si="12"/>
        <v>102.34</v>
      </c>
      <c r="AA55" s="27">
        <f t="shared" ca="1" si="12"/>
        <v>53220.990000000005</v>
      </c>
      <c r="AB55" s="27">
        <f t="shared" ca="1" si="12"/>
        <v>11995</v>
      </c>
      <c r="AC55" s="27">
        <f t="shared" ca="1" si="12"/>
        <v>2675.7799999999997</v>
      </c>
      <c r="AD55" s="27">
        <f t="shared" ca="1" si="12"/>
        <v>1006.75</v>
      </c>
      <c r="AE55" s="27">
        <f t="shared" ca="1" si="12"/>
        <v>2406.7999999999997</v>
      </c>
      <c r="AF55" s="27">
        <f t="shared" ca="1" si="12"/>
        <v>2760.92</v>
      </c>
      <c r="AG55" s="27">
        <f t="shared" ca="1" si="12"/>
        <v>2111</v>
      </c>
      <c r="AH55" s="27">
        <f t="shared" ca="1" si="13"/>
        <v>12206.800000000001</v>
      </c>
      <c r="AI55" s="27">
        <f t="shared" ca="1" si="13"/>
        <v>5543.23</v>
      </c>
      <c r="AJ55" s="27">
        <f t="shared" ca="1" si="13"/>
        <v>4290.6399999999994</v>
      </c>
      <c r="AK55" s="27">
        <f t="shared" ca="1" si="13"/>
        <v>2662.54</v>
      </c>
      <c r="AL55" s="27">
        <f t="shared" ca="1" si="13"/>
        <v>6955.9</v>
      </c>
      <c r="AM55" s="27">
        <f t="shared" ca="1" si="13"/>
        <v>5013.79</v>
      </c>
      <c r="AN55" s="27">
        <f t="shared" ca="1" si="13"/>
        <v>6887.26</v>
      </c>
      <c r="AO55" s="27">
        <f t="shared" ca="1" si="13"/>
        <v>2440.23</v>
      </c>
      <c r="AP55" s="27">
        <f t="shared" ca="1" si="13"/>
        <v>5834.69</v>
      </c>
      <c r="AQ55" s="27">
        <f t="shared" ca="1" si="13"/>
        <v>12371.44</v>
      </c>
      <c r="AR55" s="27">
        <f t="shared" ca="1" si="14"/>
        <v>5270.07</v>
      </c>
      <c r="AS55" s="27">
        <f t="shared" ca="1" si="14"/>
        <v>1928.5</v>
      </c>
      <c r="AT55" s="27">
        <f t="shared" ca="1" si="14"/>
        <v>2394.5699999999997</v>
      </c>
      <c r="AU55" s="27">
        <f t="shared" ca="1" si="14"/>
        <v>19333.579999999998</v>
      </c>
      <c r="AV55" s="27">
        <f t="shared" ca="1" si="14"/>
        <v>10830.59</v>
      </c>
      <c r="AW55" s="27">
        <f t="shared" ca="1" si="14"/>
        <v>8480.7800000000007</v>
      </c>
      <c r="AX55" s="27">
        <f t="shared" ca="1" si="14"/>
        <v>11890.32</v>
      </c>
      <c r="AY55" s="27">
        <f t="shared" ca="1" si="14"/>
        <v>3412.4700000000003</v>
      </c>
      <c r="AZ55" s="27">
        <f t="shared" ca="1" si="14"/>
        <v>13824.5</v>
      </c>
      <c r="BA55" s="27">
        <f t="shared" ca="1" si="14"/>
        <v>27368.879999999997</v>
      </c>
      <c r="BB55" s="27">
        <f t="shared" ca="1" si="14"/>
        <v>18597.52</v>
      </c>
      <c r="BC55" s="27">
        <f t="shared" ca="1" si="14"/>
        <v>3661.8399999999997</v>
      </c>
      <c r="BD55" s="27">
        <f t="shared" ca="1" si="14"/>
        <v>8199.59</v>
      </c>
      <c r="BE55" s="27">
        <f t="shared" ca="1" si="14"/>
        <v>7428.82</v>
      </c>
      <c r="BF55" s="28"/>
      <c r="BG55" s="27">
        <f t="shared" ca="1" si="15"/>
        <v>14915.87</v>
      </c>
      <c r="BH55" s="27">
        <f t="shared" ca="1" si="15"/>
        <v>4673.34</v>
      </c>
      <c r="BI55" s="27">
        <f t="shared" ca="1" si="15"/>
        <v>8337.61</v>
      </c>
      <c r="BJ55" s="27">
        <f t="shared" ca="1" si="15"/>
        <v>18281.64</v>
      </c>
      <c r="BK55" s="27">
        <f t="shared" ca="1" si="15"/>
        <v>6553.52</v>
      </c>
      <c r="BL55" s="27">
        <f t="shared" ca="1" si="15"/>
        <v>11314.259999999998</v>
      </c>
      <c r="BM55" s="27">
        <f t="shared" ca="1" si="15"/>
        <v>12923.63</v>
      </c>
      <c r="BN55" s="27">
        <f t="shared" ca="1" si="15"/>
        <v>1839.32</v>
      </c>
      <c r="BO55" s="27">
        <f t="shared" ca="1" si="15"/>
        <v>13089.609999999999</v>
      </c>
      <c r="BP55" s="27">
        <f t="shared" ca="1" si="15"/>
        <v>4749.92</v>
      </c>
      <c r="BQ55" s="27">
        <f t="shared" ca="1" si="16"/>
        <v>3055.34</v>
      </c>
      <c r="BR55" s="27">
        <f t="shared" ca="1" si="16"/>
        <v>8419.06</v>
      </c>
      <c r="BS55" s="27">
        <f t="shared" ca="1" si="16"/>
        <v>1033.7</v>
      </c>
      <c r="BT55" s="27">
        <f t="shared" ca="1" si="16"/>
        <v>717.92</v>
      </c>
      <c r="BU55" s="27">
        <f t="shared" ca="1" si="16"/>
        <v>10418.34</v>
      </c>
      <c r="BV55" s="27">
        <f t="shared" ca="1" si="16"/>
        <v>1230.0899999999999</v>
      </c>
      <c r="BW55" s="27">
        <f t="shared" ca="1" si="16"/>
        <v>1670.11</v>
      </c>
      <c r="BX55" s="27">
        <f t="shared" ca="1" si="16"/>
        <v>5569.66</v>
      </c>
      <c r="BY55" s="28"/>
      <c r="BZ55" s="28"/>
      <c r="CA55" s="28"/>
      <c r="CB55" s="28"/>
      <c r="CC55" s="27">
        <f t="shared" ca="1" si="17"/>
        <v>5829.9400000000005</v>
      </c>
      <c r="CD55" s="27">
        <f t="shared" ca="1" si="17"/>
        <v>1423.65</v>
      </c>
      <c r="CE55" s="27">
        <f t="shared" ca="1" si="17"/>
        <v>632.64</v>
      </c>
      <c r="CF55" s="27">
        <f t="shared" ca="1" si="17"/>
        <v>687.68</v>
      </c>
      <c r="CG55" s="27">
        <f t="shared" ca="1" si="17"/>
        <v>1425.5299999999997</v>
      </c>
    </row>
    <row r="56" spans="1:85" x14ac:dyDescent="0.3">
      <c r="A56" s="24">
        <v>2001</v>
      </c>
      <c r="B56" s="27">
        <f t="shared" ca="1" si="9"/>
        <v>428513.72</v>
      </c>
      <c r="C56" s="28"/>
      <c r="D56" s="27">
        <f t="shared" ref="D56:Q65" ca="1" si="18">SUM(OFFSET(D$78,$W56,0,4,1))</f>
        <v>10152.969999999999</v>
      </c>
      <c r="E56" s="27">
        <f t="shared" ca="1" si="18"/>
        <v>50447.630000000005</v>
      </c>
      <c r="F56" s="27">
        <f t="shared" ca="1" si="18"/>
        <v>88184.33</v>
      </c>
      <c r="G56" s="27">
        <f t="shared" ca="1" si="18"/>
        <v>21387.600000000002</v>
      </c>
      <c r="H56" s="27">
        <f t="shared" ca="1" si="18"/>
        <v>25416.47</v>
      </c>
      <c r="I56" s="27">
        <f t="shared" ca="1" si="18"/>
        <v>13283.05</v>
      </c>
      <c r="J56" s="27">
        <f t="shared" ca="1" si="18"/>
        <v>40477.97</v>
      </c>
      <c r="K56" s="27">
        <f t="shared" ca="1" si="18"/>
        <v>40626.879999999997</v>
      </c>
      <c r="L56" s="27">
        <f t="shared" ca="1" si="18"/>
        <v>13617.42</v>
      </c>
      <c r="M56" s="27">
        <f t="shared" ca="1" si="18"/>
        <v>41584.93</v>
      </c>
      <c r="N56" s="27">
        <f t="shared" ca="1" si="18"/>
        <v>24411.98</v>
      </c>
      <c r="O56" s="27">
        <f t="shared" ca="1" si="18"/>
        <v>11778.789999999999</v>
      </c>
      <c r="P56" s="27">
        <f t="shared" ca="1" si="18"/>
        <v>15907.529999999999</v>
      </c>
      <c r="Q56" s="27">
        <f t="shared" ca="1" si="18"/>
        <v>19294.47</v>
      </c>
      <c r="R56" s="28"/>
      <c r="S56" s="28"/>
      <c r="T56" s="28"/>
      <c r="U56" s="27">
        <f t="shared" ca="1" si="10"/>
        <v>6596.46</v>
      </c>
      <c r="V56" s="27">
        <f t="shared" ca="1" si="10"/>
        <v>2691.8599999999997</v>
      </c>
      <c r="W56" s="25">
        <f t="shared" si="4"/>
        <v>204</v>
      </c>
      <c r="X56" s="27">
        <f t="shared" ca="1" si="12"/>
        <v>9848.14</v>
      </c>
      <c r="Y56" s="27">
        <f t="shared" ca="1" si="12"/>
        <v>205.82</v>
      </c>
      <c r="Z56" s="27">
        <f t="shared" ca="1" si="12"/>
        <v>99.02</v>
      </c>
      <c r="AA56" s="27">
        <f t="shared" ca="1" si="12"/>
        <v>50447.630000000005</v>
      </c>
      <c r="AB56" s="27">
        <f t="shared" ca="1" si="12"/>
        <v>9901.91</v>
      </c>
      <c r="AC56" s="27">
        <f t="shared" ca="1" si="12"/>
        <v>2302.8100000000004</v>
      </c>
      <c r="AD56" s="27">
        <f t="shared" ca="1" si="12"/>
        <v>952.43999999999994</v>
      </c>
      <c r="AE56" s="27">
        <f t="shared" ca="1" si="12"/>
        <v>1957.8400000000001</v>
      </c>
      <c r="AF56" s="27">
        <f t="shared" ca="1" si="12"/>
        <v>2656.8700000000003</v>
      </c>
      <c r="AG56" s="27">
        <f t="shared" ca="1" si="12"/>
        <v>1981.5</v>
      </c>
      <c r="AH56" s="27">
        <f t="shared" ca="1" si="13"/>
        <v>10869.94</v>
      </c>
      <c r="AI56" s="27">
        <f t="shared" ca="1" si="13"/>
        <v>4879.33</v>
      </c>
      <c r="AJ56" s="27">
        <f t="shared" ca="1" si="13"/>
        <v>4222.22</v>
      </c>
      <c r="AK56" s="27">
        <f t="shared" ca="1" si="13"/>
        <v>2568.7599999999998</v>
      </c>
      <c r="AL56" s="27">
        <f t="shared" ca="1" si="13"/>
        <v>6351.56</v>
      </c>
      <c r="AM56" s="27">
        <f t="shared" ca="1" si="13"/>
        <v>4841.96</v>
      </c>
      <c r="AN56" s="27">
        <f t="shared" ca="1" si="13"/>
        <v>6293.58</v>
      </c>
      <c r="AO56" s="27">
        <f t="shared" ca="1" si="13"/>
        <v>2300.6</v>
      </c>
      <c r="AP56" s="27">
        <f t="shared" ca="1" si="13"/>
        <v>5397.68</v>
      </c>
      <c r="AQ56" s="27">
        <f t="shared" ca="1" si="13"/>
        <v>11800.280000000002</v>
      </c>
      <c r="AR56" s="27">
        <f t="shared" ca="1" si="14"/>
        <v>4835.5300000000007</v>
      </c>
      <c r="AS56" s="27">
        <f t="shared" ca="1" si="14"/>
        <v>1812.7599999999998</v>
      </c>
      <c r="AT56" s="27">
        <f t="shared" ca="1" si="14"/>
        <v>2256.7399999999998</v>
      </c>
      <c r="AU56" s="27">
        <f t="shared" ca="1" si="14"/>
        <v>21387.600000000002</v>
      </c>
      <c r="AV56" s="27">
        <f t="shared" ca="1" si="14"/>
        <v>14173.84</v>
      </c>
      <c r="AW56" s="27">
        <f t="shared" ca="1" si="14"/>
        <v>11242.640000000001</v>
      </c>
      <c r="AX56" s="27">
        <f t="shared" ca="1" si="14"/>
        <v>13283.05</v>
      </c>
      <c r="AY56" s="27">
        <f t="shared" ca="1" si="14"/>
        <v>3231.96</v>
      </c>
      <c r="AZ56" s="27">
        <f t="shared" ca="1" si="14"/>
        <v>12486.7</v>
      </c>
      <c r="BA56" s="27">
        <f t="shared" ca="1" si="14"/>
        <v>24759.300000000003</v>
      </c>
      <c r="BB56" s="27">
        <f t="shared" ca="1" si="14"/>
        <v>16630.27</v>
      </c>
      <c r="BC56" s="27">
        <f t="shared" ca="1" si="14"/>
        <v>3162.83</v>
      </c>
      <c r="BD56" s="27">
        <f t="shared" ca="1" si="14"/>
        <v>8994.33</v>
      </c>
      <c r="BE56" s="27">
        <f t="shared" ca="1" si="14"/>
        <v>10903.85</v>
      </c>
      <c r="BF56" s="28"/>
      <c r="BG56" s="27">
        <f t="shared" ca="1" si="15"/>
        <v>13617.42</v>
      </c>
      <c r="BH56" s="27">
        <f t="shared" ca="1" si="15"/>
        <v>4335.7300000000005</v>
      </c>
      <c r="BI56" s="27">
        <f t="shared" ca="1" si="15"/>
        <v>7982.1399999999994</v>
      </c>
      <c r="BJ56" s="27">
        <f t="shared" ca="1" si="15"/>
        <v>22091.81</v>
      </c>
      <c r="BK56" s="27">
        <f t="shared" ca="1" si="15"/>
        <v>7175.24</v>
      </c>
      <c r="BL56" s="27">
        <f t="shared" ca="1" si="15"/>
        <v>10686.079999999998</v>
      </c>
      <c r="BM56" s="27">
        <f t="shared" ca="1" si="15"/>
        <v>11624.52</v>
      </c>
      <c r="BN56" s="27">
        <f t="shared" ca="1" si="15"/>
        <v>2101.3900000000003</v>
      </c>
      <c r="BO56" s="27">
        <f t="shared" ca="1" si="15"/>
        <v>11778.789999999999</v>
      </c>
      <c r="BP56" s="27">
        <f t="shared" ca="1" si="15"/>
        <v>4854.18</v>
      </c>
      <c r="BQ56" s="27">
        <f t="shared" ca="1" si="16"/>
        <v>2796.54</v>
      </c>
      <c r="BR56" s="27">
        <f t="shared" ca="1" si="16"/>
        <v>6461.46</v>
      </c>
      <c r="BS56" s="27">
        <f t="shared" ca="1" si="16"/>
        <v>1065.25</v>
      </c>
      <c r="BT56" s="27">
        <f t="shared" ca="1" si="16"/>
        <v>730.1099999999999</v>
      </c>
      <c r="BU56" s="27">
        <f t="shared" ca="1" si="16"/>
        <v>10864.64</v>
      </c>
      <c r="BV56" s="27">
        <f t="shared" ca="1" si="16"/>
        <v>1165.1400000000001</v>
      </c>
      <c r="BW56" s="27">
        <f t="shared" ca="1" si="16"/>
        <v>2091.17</v>
      </c>
      <c r="BX56" s="27">
        <f t="shared" ca="1" si="16"/>
        <v>5173.51</v>
      </c>
      <c r="BY56" s="28"/>
      <c r="BZ56" s="28"/>
      <c r="CA56" s="28"/>
      <c r="CB56" s="28"/>
      <c r="CC56" s="27">
        <f t="shared" ca="1" si="17"/>
        <v>5247.49</v>
      </c>
      <c r="CD56" s="27">
        <f t="shared" ca="1" si="17"/>
        <v>1348.97</v>
      </c>
      <c r="CE56" s="27">
        <f t="shared" ca="1" si="17"/>
        <v>573.66999999999996</v>
      </c>
      <c r="CF56" s="27">
        <f t="shared" ca="1" si="17"/>
        <v>620.51</v>
      </c>
      <c r="CG56" s="27">
        <f t="shared" ca="1" si="17"/>
        <v>1497.6699999999998</v>
      </c>
    </row>
    <row r="57" spans="1:85" x14ac:dyDescent="0.3">
      <c r="A57" s="24">
        <v>2002</v>
      </c>
      <c r="B57" s="27">
        <f t="shared" ca="1" si="9"/>
        <v>459497.91000000003</v>
      </c>
      <c r="C57" s="28"/>
      <c r="D57" s="27">
        <f t="shared" ca="1" si="18"/>
        <v>10660.86</v>
      </c>
      <c r="E57" s="27">
        <f t="shared" ca="1" si="18"/>
        <v>52095.95</v>
      </c>
      <c r="F57" s="27">
        <f t="shared" ca="1" si="18"/>
        <v>90162.950000000012</v>
      </c>
      <c r="G57" s="27">
        <f t="shared" ca="1" si="18"/>
        <v>24031.46</v>
      </c>
      <c r="H57" s="27">
        <f t="shared" ca="1" si="18"/>
        <v>30027.769999999997</v>
      </c>
      <c r="I57" s="27">
        <f t="shared" ca="1" si="18"/>
        <v>15042.920000000002</v>
      </c>
      <c r="J57" s="27">
        <f t="shared" ca="1" si="18"/>
        <v>42758.66</v>
      </c>
      <c r="K57" s="27">
        <f t="shared" ca="1" si="18"/>
        <v>45282.51</v>
      </c>
      <c r="L57" s="27">
        <f t="shared" ca="1" si="18"/>
        <v>13778.61</v>
      </c>
      <c r="M57" s="27">
        <f t="shared" ca="1" si="18"/>
        <v>47284.030000000006</v>
      </c>
      <c r="N57" s="27">
        <f t="shared" ca="1" si="18"/>
        <v>26069.05</v>
      </c>
      <c r="O57" s="27">
        <f t="shared" ca="1" si="18"/>
        <v>11940.9</v>
      </c>
      <c r="P57" s="27">
        <f t="shared" ca="1" si="18"/>
        <v>17903.129999999997</v>
      </c>
      <c r="Q57" s="27">
        <f t="shared" ca="1" si="18"/>
        <v>20012.48</v>
      </c>
      <c r="R57" s="28"/>
      <c r="S57" s="28"/>
      <c r="T57" s="28"/>
      <c r="U57" s="27">
        <f t="shared" ca="1" si="10"/>
        <v>6663.57</v>
      </c>
      <c r="V57" s="27">
        <f t="shared" ca="1" si="10"/>
        <v>2912.29</v>
      </c>
      <c r="W57" s="25">
        <f t="shared" si="4"/>
        <v>208</v>
      </c>
      <c r="X57" s="27">
        <f t="shared" ca="1" si="12"/>
        <v>10327.94</v>
      </c>
      <c r="Y57" s="27">
        <f t="shared" ca="1" si="12"/>
        <v>196.84</v>
      </c>
      <c r="Z57" s="27">
        <f t="shared" ca="1" si="12"/>
        <v>136.08000000000001</v>
      </c>
      <c r="AA57" s="27">
        <f t="shared" ca="1" si="12"/>
        <v>52095.95</v>
      </c>
      <c r="AB57" s="27">
        <f t="shared" ca="1" si="12"/>
        <v>10640.130000000001</v>
      </c>
      <c r="AC57" s="27">
        <f t="shared" ca="1" si="12"/>
        <v>2314.3000000000002</v>
      </c>
      <c r="AD57" s="27">
        <f t="shared" ca="1" si="12"/>
        <v>973.54</v>
      </c>
      <c r="AE57" s="27">
        <f t="shared" ca="1" si="12"/>
        <v>2201.48</v>
      </c>
      <c r="AF57" s="27">
        <f t="shared" ca="1" si="12"/>
        <v>2748.17</v>
      </c>
      <c r="AG57" s="27">
        <f t="shared" ca="1" si="12"/>
        <v>1917.68</v>
      </c>
      <c r="AH57" s="27">
        <f t="shared" ca="1" si="13"/>
        <v>10974.829999999998</v>
      </c>
      <c r="AI57" s="27">
        <f t="shared" ca="1" si="13"/>
        <v>4924.74</v>
      </c>
      <c r="AJ57" s="27">
        <f t="shared" ca="1" si="13"/>
        <v>4246.7299999999996</v>
      </c>
      <c r="AK57" s="27">
        <f t="shared" ca="1" si="13"/>
        <v>2701.14</v>
      </c>
      <c r="AL57" s="27">
        <f t="shared" ca="1" si="13"/>
        <v>6350.5599999999995</v>
      </c>
      <c r="AM57" s="27">
        <f t="shared" ca="1" si="13"/>
        <v>5045.08</v>
      </c>
      <c r="AN57" s="27">
        <f t="shared" ca="1" si="13"/>
        <v>6286.17</v>
      </c>
      <c r="AO57" s="27">
        <f t="shared" ca="1" si="13"/>
        <v>2284</v>
      </c>
      <c r="AP57" s="27">
        <f t="shared" ca="1" si="13"/>
        <v>5380.92</v>
      </c>
      <c r="AQ57" s="27">
        <f t="shared" ca="1" si="13"/>
        <v>11987.75</v>
      </c>
      <c r="AR57" s="27">
        <f t="shared" ca="1" si="14"/>
        <v>4871.5599999999995</v>
      </c>
      <c r="AS57" s="27">
        <f t="shared" ca="1" si="14"/>
        <v>1779.4299999999998</v>
      </c>
      <c r="AT57" s="27">
        <f t="shared" ca="1" si="14"/>
        <v>2534.79</v>
      </c>
      <c r="AU57" s="27">
        <f t="shared" ca="1" si="14"/>
        <v>24031.46</v>
      </c>
      <c r="AV57" s="27">
        <f t="shared" ca="1" si="14"/>
        <v>16377.630000000001</v>
      </c>
      <c r="AW57" s="27">
        <f t="shared" ca="1" si="14"/>
        <v>13650.130000000001</v>
      </c>
      <c r="AX57" s="27">
        <f t="shared" ca="1" si="14"/>
        <v>15042.920000000002</v>
      </c>
      <c r="AY57" s="27">
        <f t="shared" ca="1" si="14"/>
        <v>3455.7200000000003</v>
      </c>
      <c r="AZ57" s="27">
        <f t="shared" ca="1" si="14"/>
        <v>13463.17</v>
      </c>
      <c r="BA57" s="27">
        <f t="shared" ca="1" si="14"/>
        <v>25839.75</v>
      </c>
      <c r="BB57" s="27">
        <f t="shared" ca="1" si="14"/>
        <v>16260.56</v>
      </c>
      <c r="BC57" s="27">
        <f t="shared" ca="1" si="14"/>
        <v>3100.21</v>
      </c>
      <c r="BD57" s="27">
        <f t="shared" ca="1" si="14"/>
        <v>10353.570000000002</v>
      </c>
      <c r="BE57" s="27">
        <f t="shared" ca="1" si="14"/>
        <v>14361.83</v>
      </c>
      <c r="BF57" s="28"/>
      <c r="BG57" s="27">
        <f t="shared" ca="1" si="15"/>
        <v>13778.61</v>
      </c>
      <c r="BH57" s="27">
        <f t="shared" ca="1" si="15"/>
        <v>4447.95</v>
      </c>
      <c r="BI57" s="27">
        <f t="shared" ca="1" si="15"/>
        <v>8894.7100000000009</v>
      </c>
      <c r="BJ57" s="27">
        <f t="shared" ca="1" si="15"/>
        <v>26351.82</v>
      </c>
      <c r="BK57" s="27">
        <f t="shared" ca="1" si="15"/>
        <v>7589.54</v>
      </c>
      <c r="BL57" s="27">
        <f t="shared" ca="1" si="15"/>
        <v>11717.220000000001</v>
      </c>
      <c r="BM57" s="27">
        <f t="shared" ca="1" si="15"/>
        <v>11877.72</v>
      </c>
      <c r="BN57" s="27">
        <f t="shared" ca="1" si="15"/>
        <v>2474.12</v>
      </c>
      <c r="BO57" s="27">
        <f t="shared" ca="1" si="15"/>
        <v>11940.9</v>
      </c>
      <c r="BP57" s="27">
        <f t="shared" ca="1" si="15"/>
        <v>5414.16</v>
      </c>
      <c r="BQ57" s="27">
        <f t="shared" ca="1" si="16"/>
        <v>3154.49</v>
      </c>
      <c r="BR57" s="27">
        <f t="shared" ca="1" si="16"/>
        <v>7391.1</v>
      </c>
      <c r="BS57" s="27">
        <f t="shared" ca="1" si="16"/>
        <v>1146.3400000000001</v>
      </c>
      <c r="BT57" s="27">
        <f t="shared" ca="1" si="16"/>
        <v>797.07</v>
      </c>
      <c r="BU57" s="27">
        <f t="shared" ca="1" si="16"/>
        <v>11153.310000000001</v>
      </c>
      <c r="BV57" s="27">
        <f t="shared" ca="1" si="16"/>
        <v>1193.1100000000001</v>
      </c>
      <c r="BW57" s="27">
        <f t="shared" ca="1" si="16"/>
        <v>2347.0299999999997</v>
      </c>
      <c r="BX57" s="27">
        <f t="shared" ca="1" si="16"/>
        <v>5319.04</v>
      </c>
      <c r="BY57" s="28"/>
      <c r="BZ57" s="28"/>
      <c r="CA57" s="28"/>
      <c r="CB57" s="28"/>
      <c r="CC57" s="27">
        <f t="shared" ca="1" si="17"/>
        <v>5193</v>
      </c>
      <c r="CD57" s="27">
        <f t="shared" ca="1" si="17"/>
        <v>1470.56</v>
      </c>
      <c r="CE57" s="27">
        <f t="shared" ca="1" si="17"/>
        <v>569.24</v>
      </c>
      <c r="CF57" s="27">
        <f t="shared" ca="1" si="17"/>
        <v>698.31999999999994</v>
      </c>
      <c r="CG57" s="27">
        <f t="shared" ca="1" si="17"/>
        <v>1644.73</v>
      </c>
    </row>
    <row r="58" spans="1:85" x14ac:dyDescent="0.3">
      <c r="A58" s="24">
        <v>2003</v>
      </c>
      <c r="B58" s="27">
        <f t="shared" ca="1" si="9"/>
        <v>491291.50000000006</v>
      </c>
      <c r="C58" s="28"/>
      <c r="D58" s="27">
        <f t="shared" ca="1" si="18"/>
        <v>11002.27</v>
      </c>
      <c r="E58" s="27">
        <f t="shared" ca="1" si="18"/>
        <v>53316.17</v>
      </c>
      <c r="F58" s="27">
        <f t="shared" ca="1" si="18"/>
        <v>89291.83</v>
      </c>
      <c r="G58" s="27">
        <f t="shared" ca="1" si="18"/>
        <v>25141.23</v>
      </c>
      <c r="H58" s="27">
        <f t="shared" ca="1" si="18"/>
        <v>33722.61</v>
      </c>
      <c r="I58" s="27">
        <f t="shared" ca="1" si="18"/>
        <v>16932.870000000003</v>
      </c>
      <c r="J58" s="27">
        <f t="shared" ca="1" si="18"/>
        <v>46602.26</v>
      </c>
      <c r="K58" s="27">
        <f t="shared" ca="1" si="18"/>
        <v>54152.82</v>
      </c>
      <c r="L58" s="27">
        <f t="shared" ca="1" si="18"/>
        <v>15016.619999999999</v>
      </c>
      <c r="M58" s="27">
        <f t="shared" ca="1" si="18"/>
        <v>49269.98</v>
      </c>
      <c r="N58" s="27">
        <f t="shared" ca="1" si="18"/>
        <v>28954.73</v>
      </c>
      <c r="O58" s="27">
        <f t="shared" ca="1" si="18"/>
        <v>13571.19</v>
      </c>
      <c r="P58" s="27">
        <f t="shared" ca="1" si="18"/>
        <v>19470.71</v>
      </c>
      <c r="Q58" s="27">
        <f t="shared" ca="1" si="18"/>
        <v>21605.68</v>
      </c>
      <c r="R58" s="28"/>
      <c r="S58" s="28"/>
      <c r="T58" s="28"/>
      <c r="U58" s="27">
        <f t="shared" ca="1" si="10"/>
        <v>6851.34</v>
      </c>
      <c r="V58" s="27">
        <f t="shared" ca="1" si="10"/>
        <v>3013.44</v>
      </c>
      <c r="W58" s="25">
        <f t="shared" si="4"/>
        <v>212</v>
      </c>
      <c r="X58" s="27">
        <f t="shared" ca="1" si="12"/>
        <v>10639.95</v>
      </c>
      <c r="Y58" s="27">
        <f t="shared" ca="1" si="12"/>
        <v>207.14000000000001</v>
      </c>
      <c r="Z58" s="27">
        <f t="shared" ca="1" si="12"/>
        <v>155.18</v>
      </c>
      <c r="AA58" s="27">
        <f t="shared" ca="1" si="12"/>
        <v>53316.17</v>
      </c>
      <c r="AB58" s="27">
        <f t="shared" ca="1" si="12"/>
        <v>10858.3</v>
      </c>
      <c r="AC58" s="27">
        <f t="shared" ca="1" si="12"/>
        <v>2254.62</v>
      </c>
      <c r="AD58" s="27">
        <f t="shared" ca="1" si="12"/>
        <v>948.01</v>
      </c>
      <c r="AE58" s="27">
        <f t="shared" ca="1" si="12"/>
        <v>2158.52</v>
      </c>
      <c r="AF58" s="27">
        <f t="shared" ca="1" si="12"/>
        <v>2616.16</v>
      </c>
      <c r="AG58" s="27">
        <f t="shared" ca="1" si="12"/>
        <v>1860.53</v>
      </c>
      <c r="AH58" s="27">
        <f t="shared" ca="1" si="13"/>
        <v>10807.44</v>
      </c>
      <c r="AI58" s="27">
        <f t="shared" ca="1" si="13"/>
        <v>4960.43</v>
      </c>
      <c r="AJ58" s="27">
        <f t="shared" ca="1" si="13"/>
        <v>4028.14</v>
      </c>
      <c r="AK58" s="27">
        <f t="shared" ca="1" si="13"/>
        <v>2802.82</v>
      </c>
      <c r="AL58" s="27">
        <f t="shared" ca="1" si="13"/>
        <v>6234.63</v>
      </c>
      <c r="AM58" s="27">
        <f t="shared" ca="1" si="13"/>
        <v>5069.49</v>
      </c>
      <c r="AN58" s="27">
        <f t="shared" ca="1" si="13"/>
        <v>6087.76</v>
      </c>
      <c r="AO58" s="27">
        <f t="shared" ca="1" si="13"/>
        <v>2233.54</v>
      </c>
      <c r="AP58" s="27">
        <f t="shared" ca="1" si="13"/>
        <v>5216.04</v>
      </c>
      <c r="AQ58" s="27">
        <f t="shared" ca="1" si="13"/>
        <v>11802.56</v>
      </c>
      <c r="AR58" s="27">
        <f t="shared" ca="1" si="14"/>
        <v>5015.0199999999995</v>
      </c>
      <c r="AS58" s="27">
        <f t="shared" ca="1" si="14"/>
        <v>1834.1499999999999</v>
      </c>
      <c r="AT58" s="27">
        <f t="shared" ca="1" si="14"/>
        <v>2503.6600000000003</v>
      </c>
      <c r="AU58" s="27">
        <f t="shared" ca="1" si="14"/>
        <v>25141.23</v>
      </c>
      <c r="AV58" s="27">
        <f t="shared" ca="1" si="14"/>
        <v>18044.68</v>
      </c>
      <c r="AW58" s="27">
        <f t="shared" ca="1" si="14"/>
        <v>15677.93</v>
      </c>
      <c r="AX58" s="27">
        <f t="shared" ca="1" si="14"/>
        <v>16932.870000000003</v>
      </c>
      <c r="AY58" s="27">
        <f t="shared" ca="1" si="14"/>
        <v>3843.51</v>
      </c>
      <c r="AZ58" s="27">
        <f t="shared" ca="1" si="14"/>
        <v>14248.3</v>
      </c>
      <c r="BA58" s="27">
        <f t="shared" ca="1" si="14"/>
        <v>28510.45</v>
      </c>
      <c r="BB58" s="27">
        <f t="shared" ca="1" si="14"/>
        <v>17951.48</v>
      </c>
      <c r="BC58" s="27">
        <f t="shared" ca="1" si="14"/>
        <v>3000.79</v>
      </c>
      <c r="BD58" s="27">
        <f t="shared" ca="1" si="14"/>
        <v>12195.87</v>
      </c>
      <c r="BE58" s="27">
        <f t="shared" ca="1" si="14"/>
        <v>19561.46</v>
      </c>
      <c r="BF58" s="28"/>
      <c r="BG58" s="27">
        <f t="shared" ca="1" si="15"/>
        <v>15016.619999999999</v>
      </c>
      <c r="BH58" s="27">
        <f t="shared" ca="1" si="15"/>
        <v>4435.45</v>
      </c>
      <c r="BI58" s="27">
        <f t="shared" ca="1" si="15"/>
        <v>9330.7900000000009</v>
      </c>
      <c r="BJ58" s="27">
        <f t="shared" ca="1" si="15"/>
        <v>27640.230000000003</v>
      </c>
      <c r="BK58" s="27">
        <f t="shared" ca="1" si="15"/>
        <v>7863.52</v>
      </c>
      <c r="BL58" s="27">
        <f t="shared" ca="1" si="15"/>
        <v>13166.609999999999</v>
      </c>
      <c r="BM58" s="27">
        <f t="shared" ca="1" si="15"/>
        <v>12887.8</v>
      </c>
      <c r="BN58" s="27">
        <f t="shared" ca="1" si="15"/>
        <v>2900.33</v>
      </c>
      <c r="BO58" s="27">
        <f t="shared" ca="1" si="15"/>
        <v>13571.19</v>
      </c>
      <c r="BP58" s="27">
        <f t="shared" ca="1" si="15"/>
        <v>6007.08</v>
      </c>
      <c r="BQ58" s="27">
        <f t="shared" ca="1" si="16"/>
        <v>3323.7599999999998</v>
      </c>
      <c r="BR58" s="27">
        <f t="shared" ca="1" si="16"/>
        <v>8026.9800000000005</v>
      </c>
      <c r="BS58" s="27">
        <f t="shared" ca="1" si="16"/>
        <v>1243.47</v>
      </c>
      <c r="BT58" s="27">
        <f t="shared" ca="1" si="16"/>
        <v>869.42000000000007</v>
      </c>
      <c r="BU58" s="27">
        <f t="shared" ca="1" si="16"/>
        <v>11924.43</v>
      </c>
      <c r="BV58" s="27">
        <f t="shared" ca="1" si="16"/>
        <v>1207.02</v>
      </c>
      <c r="BW58" s="27">
        <f t="shared" ca="1" si="16"/>
        <v>2623.32</v>
      </c>
      <c r="BX58" s="27">
        <f t="shared" ca="1" si="16"/>
        <v>5850.8899999999994</v>
      </c>
      <c r="BY58" s="28"/>
      <c r="BZ58" s="28"/>
      <c r="CA58" s="28"/>
      <c r="CB58" s="28"/>
      <c r="CC58" s="27">
        <f t="shared" ca="1" si="17"/>
        <v>5226.88</v>
      </c>
      <c r="CD58" s="27">
        <f t="shared" ca="1" si="17"/>
        <v>1624.47</v>
      </c>
      <c r="CE58" s="27">
        <f t="shared" ca="1" si="17"/>
        <v>618.01</v>
      </c>
      <c r="CF58" s="27">
        <f t="shared" ca="1" si="17"/>
        <v>721.18000000000006</v>
      </c>
      <c r="CG58" s="27">
        <f t="shared" ca="1" si="17"/>
        <v>1674.26</v>
      </c>
    </row>
    <row r="59" spans="1:85" x14ac:dyDescent="0.3">
      <c r="A59" s="24">
        <v>2004</v>
      </c>
      <c r="B59" s="27">
        <f t="shared" ca="1" si="9"/>
        <v>490067.94</v>
      </c>
      <c r="C59" s="28"/>
      <c r="D59" s="27">
        <f t="shared" ca="1" si="18"/>
        <v>12097.189999999999</v>
      </c>
      <c r="E59" s="27">
        <f t="shared" ca="1" si="18"/>
        <v>46756.98</v>
      </c>
      <c r="F59" s="27">
        <f t="shared" ca="1" si="18"/>
        <v>90510.33</v>
      </c>
      <c r="G59" s="27">
        <f t="shared" ca="1" si="18"/>
        <v>24320.17</v>
      </c>
      <c r="H59" s="27">
        <f t="shared" ca="1" si="18"/>
        <v>31222.600000000002</v>
      </c>
      <c r="I59" s="27">
        <f t="shared" ca="1" si="18"/>
        <v>16628.32</v>
      </c>
      <c r="J59" s="27">
        <f t="shared" ca="1" si="18"/>
        <v>49119.259999999995</v>
      </c>
      <c r="K59" s="27">
        <f t="shared" ca="1" si="18"/>
        <v>55701.43</v>
      </c>
      <c r="L59" s="27">
        <f t="shared" ca="1" si="18"/>
        <v>15764.539999999999</v>
      </c>
      <c r="M59" s="27">
        <f t="shared" ca="1" si="18"/>
        <v>47112.01</v>
      </c>
      <c r="N59" s="27">
        <f t="shared" ca="1" si="18"/>
        <v>30213.599999999999</v>
      </c>
      <c r="O59" s="27">
        <f t="shared" ca="1" si="18"/>
        <v>14815.97</v>
      </c>
      <c r="P59" s="27">
        <f t="shared" ca="1" si="18"/>
        <v>19703.509999999998</v>
      </c>
      <c r="Q59" s="27">
        <f t="shared" ca="1" si="18"/>
        <v>22475.07</v>
      </c>
      <c r="R59" s="28"/>
      <c r="S59" s="28"/>
      <c r="T59" s="28"/>
      <c r="U59" s="27">
        <f t="shared" ca="1" si="10"/>
        <v>6921.8099999999995</v>
      </c>
      <c r="V59" s="27">
        <f t="shared" ca="1" si="10"/>
        <v>2878.7799999999997</v>
      </c>
      <c r="W59" s="25">
        <f t="shared" si="4"/>
        <v>216</v>
      </c>
      <c r="X59" s="27">
        <f t="shared" ca="1" si="12"/>
        <v>11700.02</v>
      </c>
      <c r="Y59" s="27">
        <f t="shared" ca="1" si="12"/>
        <v>214.99</v>
      </c>
      <c r="Z59" s="27">
        <f t="shared" ca="1" si="12"/>
        <v>182.20000000000002</v>
      </c>
      <c r="AA59" s="27">
        <f t="shared" ca="1" si="12"/>
        <v>46756.98</v>
      </c>
      <c r="AB59" s="27">
        <f t="shared" ca="1" si="12"/>
        <v>11105.53</v>
      </c>
      <c r="AC59" s="27">
        <f t="shared" ca="1" si="12"/>
        <v>2207.81</v>
      </c>
      <c r="AD59" s="27">
        <f t="shared" ca="1" si="12"/>
        <v>1047.6399999999999</v>
      </c>
      <c r="AE59" s="27">
        <f t="shared" ca="1" si="12"/>
        <v>2415.61</v>
      </c>
      <c r="AF59" s="27">
        <f t="shared" ca="1" si="12"/>
        <v>2880.96</v>
      </c>
      <c r="AG59" s="27">
        <f t="shared" ca="1" si="12"/>
        <v>1888.3600000000001</v>
      </c>
      <c r="AH59" s="27">
        <f t="shared" ca="1" si="13"/>
        <v>10624.76</v>
      </c>
      <c r="AI59" s="27">
        <f t="shared" ca="1" si="13"/>
        <v>4872.37</v>
      </c>
      <c r="AJ59" s="27">
        <f t="shared" ca="1" si="13"/>
        <v>4340.43</v>
      </c>
      <c r="AK59" s="27">
        <f t="shared" ca="1" si="13"/>
        <v>2857.94</v>
      </c>
      <c r="AL59" s="27">
        <f t="shared" ca="1" si="13"/>
        <v>6037.4699999999993</v>
      </c>
      <c r="AM59" s="27">
        <f t="shared" ca="1" si="13"/>
        <v>5113.0400000000009</v>
      </c>
      <c r="AN59" s="27">
        <f t="shared" ca="1" si="13"/>
        <v>5916.32</v>
      </c>
      <c r="AO59" s="27">
        <f t="shared" ca="1" si="13"/>
        <v>2212.7999999999997</v>
      </c>
      <c r="AP59" s="27">
        <f t="shared" ca="1" si="13"/>
        <v>5331.74</v>
      </c>
      <c r="AQ59" s="27">
        <f t="shared" ca="1" si="13"/>
        <v>12149.279999999999</v>
      </c>
      <c r="AR59" s="27">
        <f t="shared" ca="1" si="14"/>
        <v>5069.63</v>
      </c>
      <c r="AS59" s="27">
        <f t="shared" ca="1" si="14"/>
        <v>1908.17</v>
      </c>
      <c r="AT59" s="27">
        <f t="shared" ca="1" si="14"/>
        <v>2530.42</v>
      </c>
      <c r="AU59" s="27">
        <f t="shared" ca="1" si="14"/>
        <v>24320.17</v>
      </c>
      <c r="AV59" s="27">
        <f t="shared" ca="1" si="14"/>
        <v>16193.439999999999</v>
      </c>
      <c r="AW59" s="27">
        <f t="shared" ca="1" si="14"/>
        <v>15029.160000000002</v>
      </c>
      <c r="AX59" s="27">
        <f t="shared" ca="1" si="14"/>
        <v>16628.32</v>
      </c>
      <c r="AY59" s="27">
        <f t="shared" ca="1" si="14"/>
        <v>4191.51</v>
      </c>
      <c r="AZ59" s="27">
        <f t="shared" ca="1" si="14"/>
        <v>14699.29</v>
      </c>
      <c r="BA59" s="27">
        <f t="shared" ca="1" si="14"/>
        <v>30228.44</v>
      </c>
      <c r="BB59" s="27">
        <f t="shared" ca="1" si="14"/>
        <v>20076.650000000001</v>
      </c>
      <c r="BC59" s="27">
        <f t="shared" ca="1" si="14"/>
        <v>2792.29</v>
      </c>
      <c r="BD59" s="27">
        <f t="shared" ca="1" si="14"/>
        <v>11429.47</v>
      </c>
      <c r="BE59" s="27">
        <f t="shared" ca="1" si="14"/>
        <v>19959.55</v>
      </c>
      <c r="BF59" s="28"/>
      <c r="BG59" s="27">
        <f t="shared" ca="1" si="15"/>
        <v>15764.539999999999</v>
      </c>
      <c r="BH59" s="27">
        <f t="shared" ca="1" si="15"/>
        <v>4653.17</v>
      </c>
      <c r="BI59" s="27">
        <f t="shared" ca="1" si="15"/>
        <v>10345.41</v>
      </c>
      <c r="BJ59" s="27">
        <f t="shared" ca="1" si="15"/>
        <v>24311.82</v>
      </c>
      <c r="BK59" s="27">
        <f t="shared" ca="1" si="15"/>
        <v>7801.59</v>
      </c>
      <c r="BL59" s="27">
        <f t="shared" ca="1" si="15"/>
        <v>13626.22</v>
      </c>
      <c r="BM59" s="27">
        <f t="shared" ca="1" si="15"/>
        <v>13521.84</v>
      </c>
      <c r="BN59" s="27">
        <f t="shared" ca="1" si="15"/>
        <v>3065.5399999999995</v>
      </c>
      <c r="BO59" s="27">
        <f t="shared" ca="1" si="15"/>
        <v>14815.97</v>
      </c>
      <c r="BP59" s="27">
        <f t="shared" ca="1" si="15"/>
        <v>6333.6900000000005</v>
      </c>
      <c r="BQ59" s="27">
        <f t="shared" ca="1" si="16"/>
        <v>3386.12</v>
      </c>
      <c r="BR59" s="27">
        <f t="shared" ca="1" si="16"/>
        <v>7792.75</v>
      </c>
      <c r="BS59" s="27">
        <f t="shared" ca="1" si="16"/>
        <v>1273.46</v>
      </c>
      <c r="BT59" s="27">
        <f t="shared" ca="1" si="16"/>
        <v>917.47</v>
      </c>
      <c r="BU59" s="27">
        <f t="shared" ca="1" si="16"/>
        <v>12762.369999999999</v>
      </c>
      <c r="BV59" s="27">
        <f t="shared" ca="1" si="16"/>
        <v>1169.6500000000001</v>
      </c>
      <c r="BW59" s="27">
        <f t="shared" ca="1" si="16"/>
        <v>2389.3200000000002</v>
      </c>
      <c r="BX59" s="27">
        <f t="shared" ca="1" si="16"/>
        <v>6153.72</v>
      </c>
      <c r="BY59" s="28"/>
      <c r="BZ59" s="28"/>
      <c r="CA59" s="28"/>
      <c r="CB59" s="28"/>
      <c r="CC59" s="27">
        <f t="shared" ca="1" si="17"/>
        <v>5168.8500000000004</v>
      </c>
      <c r="CD59" s="27">
        <f t="shared" ca="1" si="17"/>
        <v>1752.97</v>
      </c>
      <c r="CE59" s="27">
        <f t="shared" ca="1" si="17"/>
        <v>655.03</v>
      </c>
      <c r="CF59" s="27">
        <f t="shared" ca="1" si="17"/>
        <v>631.55999999999995</v>
      </c>
      <c r="CG59" s="27">
        <f t="shared" ca="1" si="17"/>
        <v>1592.2</v>
      </c>
    </row>
    <row r="60" spans="1:85" x14ac:dyDescent="0.3">
      <c r="A60" s="24">
        <v>2005</v>
      </c>
      <c r="B60" s="27">
        <f t="shared" ca="1" si="9"/>
        <v>530335.69999999995</v>
      </c>
      <c r="C60" s="28"/>
      <c r="D60" s="27">
        <f t="shared" ca="1" si="18"/>
        <v>12804.94</v>
      </c>
      <c r="E60" s="27">
        <f t="shared" ca="1" si="18"/>
        <v>53223.56</v>
      </c>
      <c r="F60" s="27">
        <f t="shared" ca="1" si="18"/>
        <v>93072.1</v>
      </c>
      <c r="G60" s="27">
        <f t="shared" ca="1" si="18"/>
        <v>26224.549999999996</v>
      </c>
      <c r="H60" s="27">
        <f t="shared" ca="1" si="18"/>
        <v>35071.94</v>
      </c>
      <c r="I60" s="27">
        <f t="shared" ca="1" si="18"/>
        <v>18027.480000000003</v>
      </c>
      <c r="J60" s="27">
        <f t="shared" ca="1" si="18"/>
        <v>52071.55</v>
      </c>
      <c r="K60" s="27">
        <f t="shared" ca="1" si="18"/>
        <v>61509.820000000007</v>
      </c>
      <c r="L60" s="27">
        <f t="shared" ca="1" si="18"/>
        <v>16042.02</v>
      </c>
      <c r="M60" s="27">
        <f t="shared" ca="1" si="18"/>
        <v>53764.7</v>
      </c>
      <c r="N60" s="27">
        <f t="shared" ca="1" si="18"/>
        <v>32706.83</v>
      </c>
      <c r="O60" s="27">
        <f t="shared" ca="1" si="18"/>
        <v>15029.95</v>
      </c>
      <c r="P60" s="27">
        <f t="shared" ca="1" si="18"/>
        <v>21513.08</v>
      </c>
      <c r="Q60" s="27">
        <f t="shared" ca="1" si="18"/>
        <v>24907.27</v>
      </c>
      <c r="R60" s="28"/>
      <c r="S60" s="28"/>
      <c r="T60" s="28"/>
      <c r="U60" s="27">
        <f t="shared" ca="1" si="10"/>
        <v>7106.39</v>
      </c>
      <c r="V60" s="27">
        <f t="shared" ca="1" si="10"/>
        <v>2986</v>
      </c>
      <c r="W60" s="25">
        <f t="shared" si="4"/>
        <v>220</v>
      </c>
      <c r="X60" s="27">
        <f t="shared" ca="1" si="12"/>
        <v>12367.82</v>
      </c>
      <c r="Y60" s="27">
        <f t="shared" ca="1" si="12"/>
        <v>202.41</v>
      </c>
      <c r="Z60" s="27">
        <f t="shared" ca="1" si="12"/>
        <v>234.70000000000002</v>
      </c>
      <c r="AA60" s="27">
        <f t="shared" ca="1" si="12"/>
        <v>53223.56</v>
      </c>
      <c r="AB60" s="27">
        <f t="shared" ca="1" si="12"/>
        <v>11547.09</v>
      </c>
      <c r="AC60" s="27">
        <f t="shared" ca="1" si="12"/>
        <v>2136.3200000000002</v>
      </c>
      <c r="AD60" s="27">
        <f t="shared" ca="1" si="12"/>
        <v>1109.8400000000001</v>
      </c>
      <c r="AE60" s="27">
        <f t="shared" ca="1" si="12"/>
        <v>2463.39</v>
      </c>
      <c r="AF60" s="27">
        <f t="shared" ca="1" si="12"/>
        <v>2993.64</v>
      </c>
      <c r="AG60" s="27">
        <f t="shared" ca="1" si="12"/>
        <v>1970.31</v>
      </c>
      <c r="AH60" s="27">
        <f t="shared" ca="1" si="13"/>
        <v>10682.98</v>
      </c>
      <c r="AI60" s="27">
        <f t="shared" ca="1" si="13"/>
        <v>5313.32</v>
      </c>
      <c r="AJ60" s="27">
        <f t="shared" ca="1" si="13"/>
        <v>4417.96</v>
      </c>
      <c r="AK60" s="27">
        <f t="shared" ca="1" si="13"/>
        <v>3017.83</v>
      </c>
      <c r="AL60" s="27">
        <f t="shared" ca="1" si="13"/>
        <v>5883.33</v>
      </c>
      <c r="AM60" s="27">
        <f t="shared" ca="1" si="13"/>
        <v>5403.5499999999993</v>
      </c>
      <c r="AN60" s="27">
        <f t="shared" ca="1" si="13"/>
        <v>5814.94</v>
      </c>
      <c r="AO60" s="27">
        <f t="shared" ca="1" si="13"/>
        <v>2251.59</v>
      </c>
      <c r="AP60" s="27">
        <f t="shared" ca="1" si="13"/>
        <v>5478.34</v>
      </c>
      <c r="AQ60" s="27">
        <f t="shared" ca="1" si="13"/>
        <v>12559.01</v>
      </c>
      <c r="AR60" s="27">
        <f t="shared" ca="1" si="14"/>
        <v>5411.84</v>
      </c>
      <c r="AS60" s="27">
        <f t="shared" ca="1" si="14"/>
        <v>2009.77</v>
      </c>
      <c r="AT60" s="27">
        <f t="shared" ca="1" si="14"/>
        <v>2607.0699999999997</v>
      </c>
      <c r="AU60" s="27">
        <f t="shared" ca="1" si="14"/>
        <v>26224.549999999996</v>
      </c>
      <c r="AV60" s="27">
        <f t="shared" ca="1" si="14"/>
        <v>17953.59</v>
      </c>
      <c r="AW60" s="27">
        <f t="shared" ca="1" si="14"/>
        <v>17118.350000000002</v>
      </c>
      <c r="AX60" s="27">
        <f t="shared" ca="1" si="14"/>
        <v>18027.480000000003</v>
      </c>
      <c r="AY60" s="27">
        <f t="shared" ca="1" si="14"/>
        <v>4571.2000000000007</v>
      </c>
      <c r="AZ60" s="27">
        <f t="shared" ca="1" si="14"/>
        <v>15307.130000000001</v>
      </c>
      <c r="BA60" s="27">
        <f t="shared" ca="1" si="14"/>
        <v>32193.22</v>
      </c>
      <c r="BB60" s="27">
        <f t="shared" ca="1" si="14"/>
        <v>20944.599999999999</v>
      </c>
      <c r="BC60" s="27">
        <f t="shared" ca="1" si="14"/>
        <v>2756.88</v>
      </c>
      <c r="BD60" s="27">
        <f t="shared" ca="1" si="14"/>
        <v>13411.47</v>
      </c>
      <c r="BE60" s="27">
        <f t="shared" ca="1" si="14"/>
        <v>22571.079999999998</v>
      </c>
      <c r="BF60" s="28"/>
      <c r="BG60" s="27">
        <f t="shared" ca="1" si="15"/>
        <v>16042.02</v>
      </c>
      <c r="BH60" s="27">
        <f t="shared" ca="1" si="15"/>
        <v>4784.2700000000004</v>
      </c>
      <c r="BI60" s="27">
        <f t="shared" ca="1" si="15"/>
        <v>10972.09</v>
      </c>
      <c r="BJ60" s="27">
        <f t="shared" ca="1" si="15"/>
        <v>29364.21</v>
      </c>
      <c r="BK60" s="27">
        <f t="shared" ca="1" si="15"/>
        <v>8644.1</v>
      </c>
      <c r="BL60" s="27">
        <f t="shared" ca="1" si="15"/>
        <v>15550.779999999999</v>
      </c>
      <c r="BM60" s="27">
        <f t="shared" ca="1" si="15"/>
        <v>13572.73</v>
      </c>
      <c r="BN60" s="27">
        <f t="shared" ca="1" si="15"/>
        <v>3583.3199999999997</v>
      </c>
      <c r="BO60" s="27">
        <f t="shared" ca="1" si="15"/>
        <v>15029.95</v>
      </c>
      <c r="BP60" s="27">
        <f t="shared" ca="1" si="15"/>
        <v>6980.3600000000006</v>
      </c>
      <c r="BQ60" s="27">
        <f t="shared" ca="1" si="16"/>
        <v>3632.5600000000004</v>
      </c>
      <c r="BR60" s="27">
        <f t="shared" ca="1" si="16"/>
        <v>8500.0300000000007</v>
      </c>
      <c r="BS60" s="27">
        <f t="shared" ca="1" si="16"/>
        <v>1398.99</v>
      </c>
      <c r="BT60" s="27">
        <f t="shared" ca="1" si="16"/>
        <v>1001.1400000000001</v>
      </c>
      <c r="BU60" s="27">
        <f t="shared" ca="1" si="16"/>
        <v>14636.140000000001</v>
      </c>
      <c r="BV60" s="27">
        <f t="shared" ca="1" si="16"/>
        <v>1225.04</v>
      </c>
      <c r="BW60" s="27">
        <f t="shared" ca="1" si="16"/>
        <v>2596.3799999999997</v>
      </c>
      <c r="BX60" s="27">
        <f t="shared" ca="1" si="16"/>
        <v>6449.7</v>
      </c>
      <c r="BY60" s="28"/>
      <c r="BZ60" s="28"/>
      <c r="CA60" s="28"/>
      <c r="CB60" s="28"/>
      <c r="CC60" s="27">
        <f t="shared" ca="1" si="17"/>
        <v>5203.7</v>
      </c>
      <c r="CD60" s="27">
        <f t="shared" ca="1" si="17"/>
        <v>1902.69</v>
      </c>
      <c r="CE60" s="27">
        <f t="shared" ca="1" si="17"/>
        <v>735.7</v>
      </c>
      <c r="CF60" s="27">
        <f t="shared" ca="1" si="17"/>
        <v>596.8599999999999</v>
      </c>
      <c r="CG60" s="27">
        <f t="shared" ca="1" si="17"/>
        <v>1653.4299999999998</v>
      </c>
    </row>
    <row r="61" spans="1:85" x14ac:dyDescent="0.3">
      <c r="A61" s="24">
        <v>2006</v>
      </c>
      <c r="B61" s="27">
        <f t="shared" ca="1" si="9"/>
        <v>534558.12</v>
      </c>
      <c r="C61" s="28"/>
      <c r="D61" s="27">
        <f t="shared" ca="1" si="18"/>
        <v>13341.6</v>
      </c>
      <c r="E61" s="27">
        <f t="shared" ca="1" si="18"/>
        <v>58293.53</v>
      </c>
      <c r="F61" s="27">
        <f t="shared" ca="1" si="18"/>
        <v>93859.38</v>
      </c>
      <c r="G61" s="27">
        <f t="shared" ca="1" si="18"/>
        <v>25540.000000000004</v>
      </c>
      <c r="H61" s="27">
        <f t="shared" ca="1" si="18"/>
        <v>31026.480000000003</v>
      </c>
      <c r="I61" s="27">
        <f t="shared" ca="1" si="18"/>
        <v>16959.82</v>
      </c>
      <c r="J61" s="27">
        <f t="shared" ca="1" si="18"/>
        <v>54695.360000000001</v>
      </c>
      <c r="K61" s="27">
        <f t="shared" ca="1" si="18"/>
        <v>60150.47</v>
      </c>
      <c r="L61" s="27">
        <f t="shared" ca="1" si="18"/>
        <v>17162.700000000004</v>
      </c>
      <c r="M61" s="27">
        <f t="shared" ca="1" si="18"/>
        <v>51046.87999999999</v>
      </c>
      <c r="N61" s="27">
        <f t="shared" ca="1" si="18"/>
        <v>33802.5</v>
      </c>
      <c r="O61" s="27">
        <f t="shared" ca="1" si="18"/>
        <v>16016.8</v>
      </c>
      <c r="P61" s="27">
        <f t="shared" ca="1" si="18"/>
        <v>21858.54</v>
      </c>
      <c r="Q61" s="27">
        <f t="shared" ca="1" si="18"/>
        <v>25556.91</v>
      </c>
      <c r="R61" s="28"/>
      <c r="S61" s="28"/>
      <c r="T61" s="28"/>
      <c r="U61" s="27">
        <f t="shared" ca="1" si="10"/>
        <v>7308.41</v>
      </c>
      <c r="V61" s="27">
        <f t="shared" ca="1" si="10"/>
        <v>3253.91</v>
      </c>
      <c r="W61" s="25">
        <f t="shared" si="4"/>
        <v>224</v>
      </c>
      <c r="X61" s="27">
        <f t="shared" ca="1" si="12"/>
        <v>12884.28</v>
      </c>
      <c r="Y61" s="27">
        <f t="shared" ca="1" si="12"/>
        <v>207.26</v>
      </c>
      <c r="Z61" s="27">
        <f t="shared" ca="1" si="12"/>
        <v>250.06000000000003</v>
      </c>
      <c r="AA61" s="27">
        <f t="shared" ca="1" si="12"/>
        <v>58293.53</v>
      </c>
      <c r="AB61" s="27">
        <f t="shared" ca="1" si="12"/>
        <v>11829.149999999998</v>
      </c>
      <c r="AC61" s="27">
        <f t="shared" ca="1" si="12"/>
        <v>2038.64</v>
      </c>
      <c r="AD61" s="27">
        <f t="shared" ca="1" si="12"/>
        <v>1164.8500000000001</v>
      </c>
      <c r="AE61" s="27">
        <f t="shared" ca="1" si="12"/>
        <v>2383.1499999999996</v>
      </c>
      <c r="AF61" s="27">
        <f t="shared" ca="1" si="12"/>
        <v>3081.3199999999997</v>
      </c>
      <c r="AG61" s="27">
        <f t="shared" ca="1" si="12"/>
        <v>2117.8999999999996</v>
      </c>
      <c r="AH61" s="27">
        <f t="shared" ca="1" si="13"/>
        <v>10753.3</v>
      </c>
      <c r="AI61" s="27">
        <f t="shared" ca="1" si="13"/>
        <v>5457.0700000000006</v>
      </c>
      <c r="AJ61" s="27">
        <f t="shared" ca="1" si="13"/>
        <v>4382.6900000000005</v>
      </c>
      <c r="AK61" s="27">
        <f t="shared" ca="1" si="13"/>
        <v>3125.06</v>
      </c>
      <c r="AL61" s="27">
        <f t="shared" ca="1" si="13"/>
        <v>5984.1399999999994</v>
      </c>
      <c r="AM61" s="27">
        <f t="shared" ca="1" si="13"/>
        <v>5578.2199999999993</v>
      </c>
      <c r="AN61" s="27">
        <f t="shared" ca="1" si="13"/>
        <v>5633.89</v>
      </c>
      <c r="AO61" s="27">
        <f t="shared" ca="1" si="13"/>
        <v>2190.2999999999997</v>
      </c>
      <c r="AP61" s="27">
        <f t="shared" ca="1" si="13"/>
        <v>5377.08</v>
      </c>
      <c r="AQ61" s="27">
        <f t="shared" ca="1" si="13"/>
        <v>12621.86</v>
      </c>
      <c r="AR61" s="27">
        <f t="shared" ca="1" si="14"/>
        <v>5505.07</v>
      </c>
      <c r="AS61" s="27">
        <f t="shared" ca="1" si="14"/>
        <v>2043.2800000000002</v>
      </c>
      <c r="AT61" s="27">
        <f t="shared" ca="1" si="14"/>
        <v>2592.3999999999996</v>
      </c>
      <c r="AU61" s="27">
        <f t="shared" ca="1" si="14"/>
        <v>25540.000000000004</v>
      </c>
      <c r="AV61" s="27">
        <f t="shared" ca="1" si="14"/>
        <v>15562.28</v>
      </c>
      <c r="AW61" s="27">
        <f t="shared" ca="1" si="14"/>
        <v>15464.2</v>
      </c>
      <c r="AX61" s="27">
        <f t="shared" ca="1" si="14"/>
        <v>16959.82</v>
      </c>
      <c r="AY61" s="27">
        <f t="shared" ca="1" si="14"/>
        <v>4788.53</v>
      </c>
      <c r="AZ61" s="27">
        <f t="shared" ca="1" si="14"/>
        <v>15548.82</v>
      </c>
      <c r="BA61" s="27">
        <f t="shared" ca="1" si="14"/>
        <v>34358.020000000004</v>
      </c>
      <c r="BB61" s="27">
        <f t="shared" ca="1" si="14"/>
        <v>22005.09</v>
      </c>
      <c r="BC61" s="27">
        <f t="shared" ca="1" si="14"/>
        <v>2755.9800000000005</v>
      </c>
      <c r="BD61" s="27">
        <f t="shared" ca="1" si="14"/>
        <v>13395.800000000001</v>
      </c>
      <c r="BE61" s="27">
        <f t="shared" ca="1" si="14"/>
        <v>20227.599999999999</v>
      </c>
      <c r="BF61" s="28"/>
      <c r="BG61" s="27">
        <f t="shared" ca="1" si="15"/>
        <v>17162.700000000004</v>
      </c>
      <c r="BH61" s="27">
        <f t="shared" ca="1" si="15"/>
        <v>4690.0199999999995</v>
      </c>
      <c r="BI61" s="27">
        <f t="shared" ca="1" si="15"/>
        <v>10739.99</v>
      </c>
      <c r="BJ61" s="27">
        <f t="shared" ca="1" si="15"/>
        <v>27080.21</v>
      </c>
      <c r="BK61" s="27">
        <f t="shared" ca="1" si="15"/>
        <v>8536.65</v>
      </c>
      <c r="BL61" s="27">
        <f t="shared" ca="1" si="15"/>
        <v>15982.16</v>
      </c>
      <c r="BM61" s="27">
        <f t="shared" ca="1" si="15"/>
        <v>13927.310000000001</v>
      </c>
      <c r="BN61" s="27">
        <f t="shared" ca="1" si="15"/>
        <v>3893.02</v>
      </c>
      <c r="BO61" s="27">
        <f t="shared" ca="1" si="15"/>
        <v>16016.8</v>
      </c>
      <c r="BP61" s="27">
        <f t="shared" ca="1" si="15"/>
        <v>7304.41</v>
      </c>
      <c r="BQ61" s="27">
        <f t="shared" ca="1" si="16"/>
        <v>3673.77</v>
      </c>
      <c r="BR61" s="27">
        <f t="shared" ca="1" si="16"/>
        <v>8392.9599999999991</v>
      </c>
      <c r="BS61" s="27">
        <f t="shared" ca="1" si="16"/>
        <v>1465.11</v>
      </c>
      <c r="BT61" s="27">
        <f t="shared" ca="1" si="16"/>
        <v>1022.31</v>
      </c>
      <c r="BU61" s="27">
        <f t="shared" ca="1" si="16"/>
        <v>15368.58</v>
      </c>
      <c r="BV61" s="27">
        <f t="shared" ca="1" si="16"/>
        <v>1190.9099999999999</v>
      </c>
      <c r="BW61" s="27">
        <f t="shared" ca="1" si="16"/>
        <v>2343.3000000000002</v>
      </c>
      <c r="BX61" s="27">
        <f t="shared" ca="1" si="16"/>
        <v>6654.1</v>
      </c>
      <c r="BY61" s="28"/>
      <c r="BZ61" s="28"/>
      <c r="CA61" s="28"/>
      <c r="CB61" s="28"/>
      <c r="CC61" s="27">
        <f t="shared" ca="1" si="17"/>
        <v>5230.08</v>
      </c>
      <c r="CD61" s="27">
        <f t="shared" ca="1" si="17"/>
        <v>2078.33</v>
      </c>
      <c r="CE61" s="27">
        <f t="shared" ca="1" si="17"/>
        <v>758.72</v>
      </c>
      <c r="CF61" s="27">
        <f t="shared" ca="1" si="17"/>
        <v>707.6099999999999</v>
      </c>
      <c r="CG61" s="27">
        <f t="shared" ca="1" si="17"/>
        <v>1787.58</v>
      </c>
    </row>
    <row r="62" spans="1:85" x14ac:dyDescent="0.3">
      <c r="A62" s="24">
        <v>2007</v>
      </c>
      <c r="B62" s="27">
        <f t="shared" ca="1" si="9"/>
        <v>535943.02</v>
      </c>
      <c r="C62" s="28"/>
      <c r="D62" s="27">
        <f t="shared" ca="1" si="18"/>
        <v>13284.31</v>
      </c>
      <c r="E62" s="27">
        <f t="shared" ca="1" si="18"/>
        <v>56707.95</v>
      </c>
      <c r="F62" s="27">
        <f t="shared" ca="1" si="18"/>
        <v>92886.58</v>
      </c>
      <c r="G62" s="27">
        <f t="shared" ca="1" si="18"/>
        <v>26408.31</v>
      </c>
      <c r="H62" s="27">
        <f t="shared" ca="1" si="18"/>
        <v>30967.61</v>
      </c>
      <c r="I62" s="27">
        <f t="shared" ca="1" si="18"/>
        <v>16794.949999999997</v>
      </c>
      <c r="J62" s="27">
        <f t="shared" ca="1" si="18"/>
        <v>54836.17</v>
      </c>
      <c r="K62" s="27">
        <f t="shared" ca="1" si="18"/>
        <v>59739.26</v>
      </c>
      <c r="L62" s="27">
        <f t="shared" ca="1" si="18"/>
        <v>17202.490000000002</v>
      </c>
      <c r="M62" s="27">
        <f t="shared" ca="1" si="18"/>
        <v>52823.07</v>
      </c>
      <c r="N62" s="27">
        <f t="shared" ca="1" si="18"/>
        <v>34077.61</v>
      </c>
      <c r="O62" s="27">
        <f t="shared" ca="1" si="18"/>
        <v>16060.539999999999</v>
      </c>
      <c r="P62" s="27">
        <f t="shared" ca="1" si="18"/>
        <v>22525.339999999997</v>
      </c>
      <c r="Q62" s="27">
        <f t="shared" ca="1" si="18"/>
        <v>25942.579999999998</v>
      </c>
      <c r="R62" s="28"/>
      <c r="S62" s="28"/>
      <c r="T62" s="28"/>
      <c r="U62" s="27">
        <f t="shared" ca="1" si="10"/>
        <v>7291.42</v>
      </c>
      <c r="V62" s="27">
        <f t="shared" ca="1" si="10"/>
        <v>3423.0200000000004</v>
      </c>
      <c r="W62" s="25">
        <f t="shared" si="4"/>
        <v>228</v>
      </c>
      <c r="X62" s="27">
        <f t="shared" ref="X62:AG75" ca="1" si="19">SUM(OFFSET(X$78,$W62,0,4,1))</f>
        <v>12824.21</v>
      </c>
      <c r="Y62" s="27">
        <f t="shared" ca="1" si="19"/>
        <v>203.77</v>
      </c>
      <c r="Z62" s="27">
        <f t="shared" ca="1" si="19"/>
        <v>256.34000000000003</v>
      </c>
      <c r="AA62" s="27">
        <f t="shared" ca="1" si="19"/>
        <v>56707.95</v>
      </c>
      <c r="AB62" s="27">
        <f t="shared" ca="1" si="19"/>
        <v>14227.630000000001</v>
      </c>
      <c r="AC62" s="27">
        <f t="shared" ca="1" si="19"/>
        <v>1941.9699999999998</v>
      </c>
      <c r="AD62" s="27">
        <f t="shared" ca="1" si="19"/>
        <v>1180.1799999999998</v>
      </c>
      <c r="AE62" s="27">
        <f t="shared" ca="1" si="19"/>
        <v>2306.9899999999998</v>
      </c>
      <c r="AF62" s="27">
        <f t="shared" ca="1" si="19"/>
        <v>3121.7200000000003</v>
      </c>
      <c r="AG62" s="27">
        <f t="shared" ca="1" si="19"/>
        <v>1986.77</v>
      </c>
      <c r="AH62" s="27">
        <f t="shared" ref="AH62:AQ75" ca="1" si="20">SUM(OFFSET(AH$78,$W62,0,4,1))</f>
        <v>10172.67</v>
      </c>
      <c r="AI62" s="27">
        <f t="shared" ca="1" si="20"/>
        <v>5397.16</v>
      </c>
      <c r="AJ62" s="27">
        <f t="shared" ca="1" si="20"/>
        <v>4204.2</v>
      </c>
      <c r="AK62" s="27">
        <f t="shared" ca="1" si="20"/>
        <v>3080.77</v>
      </c>
      <c r="AL62" s="27">
        <f t="shared" ca="1" si="20"/>
        <v>5392.2900000000009</v>
      </c>
      <c r="AM62" s="27">
        <f t="shared" ca="1" si="20"/>
        <v>5614.3</v>
      </c>
      <c r="AN62" s="27">
        <f t="shared" ca="1" si="20"/>
        <v>5268.45</v>
      </c>
      <c r="AO62" s="27">
        <f t="shared" ca="1" si="20"/>
        <v>2096.13</v>
      </c>
      <c r="AP62" s="27">
        <f t="shared" ca="1" si="20"/>
        <v>5114.1900000000005</v>
      </c>
      <c r="AQ62" s="27">
        <f t="shared" ca="1" si="20"/>
        <v>11931.58</v>
      </c>
      <c r="AR62" s="27">
        <f t="shared" ref="AR62:BE75" ca="1" si="21">SUM(OFFSET(AR$78,$W62,0,4,1))</f>
        <v>5443.25</v>
      </c>
      <c r="AS62" s="27">
        <f t="shared" ca="1" si="21"/>
        <v>1990.71</v>
      </c>
      <c r="AT62" s="27">
        <f t="shared" ca="1" si="21"/>
        <v>2415.62</v>
      </c>
      <c r="AU62" s="27">
        <f t="shared" ca="1" si="21"/>
        <v>26408.31</v>
      </c>
      <c r="AV62" s="27">
        <f t="shared" ca="1" si="21"/>
        <v>15436.73</v>
      </c>
      <c r="AW62" s="27">
        <f t="shared" ca="1" si="21"/>
        <v>15530.89</v>
      </c>
      <c r="AX62" s="27">
        <f t="shared" ca="1" si="21"/>
        <v>16794.949999999997</v>
      </c>
      <c r="AY62" s="27">
        <f t="shared" ca="1" si="21"/>
        <v>4851.1299999999992</v>
      </c>
      <c r="AZ62" s="27">
        <f t="shared" ca="1" si="21"/>
        <v>15346.9</v>
      </c>
      <c r="BA62" s="27">
        <f t="shared" ca="1" si="21"/>
        <v>34638.14</v>
      </c>
      <c r="BB62" s="27">
        <f t="shared" ca="1" si="21"/>
        <v>21555.74</v>
      </c>
      <c r="BC62" s="27">
        <f t="shared" ca="1" si="21"/>
        <v>2368.29</v>
      </c>
      <c r="BD62" s="27">
        <f t="shared" ca="1" si="21"/>
        <v>13828.07</v>
      </c>
      <c r="BE62" s="27">
        <f t="shared" ca="1" si="21"/>
        <v>19992.919999999998</v>
      </c>
      <c r="BF62" s="28"/>
      <c r="BG62" s="27">
        <f t="shared" ref="BG62:BP75" ca="1" si="22">SUM(OFFSET(BG$78,$W62,0,4,1))</f>
        <v>17202.490000000002</v>
      </c>
      <c r="BH62" s="27">
        <f t="shared" ca="1" si="22"/>
        <v>4624.76</v>
      </c>
      <c r="BI62" s="27">
        <f t="shared" ca="1" si="22"/>
        <v>10917.57</v>
      </c>
      <c r="BJ62" s="27">
        <f t="shared" ca="1" si="22"/>
        <v>28577.68</v>
      </c>
      <c r="BK62" s="27">
        <f t="shared" ca="1" si="22"/>
        <v>8703.0499999999993</v>
      </c>
      <c r="BL62" s="27">
        <f t="shared" ca="1" si="22"/>
        <v>16410.27</v>
      </c>
      <c r="BM62" s="27">
        <f t="shared" ca="1" si="22"/>
        <v>13190.59</v>
      </c>
      <c r="BN62" s="27">
        <f t="shared" ca="1" si="22"/>
        <v>4476.76</v>
      </c>
      <c r="BO62" s="27">
        <f t="shared" ca="1" si="22"/>
        <v>16060.539999999999</v>
      </c>
      <c r="BP62" s="27">
        <f t="shared" ca="1" si="22"/>
        <v>7830.35</v>
      </c>
      <c r="BQ62" s="27">
        <f t="shared" ref="BQ62:BX75" ca="1" si="23">SUM(OFFSET(BQ$78,$W62,0,4,1))</f>
        <v>3826.48</v>
      </c>
      <c r="BR62" s="27">
        <f t="shared" ca="1" si="23"/>
        <v>8273.25</v>
      </c>
      <c r="BS62" s="27">
        <f t="shared" ca="1" si="23"/>
        <v>1530.92</v>
      </c>
      <c r="BT62" s="27">
        <f t="shared" ca="1" si="23"/>
        <v>1064.3399999999999</v>
      </c>
      <c r="BU62" s="27">
        <f t="shared" ca="1" si="23"/>
        <v>15782.33</v>
      </c>
      <c r="BV62" s="27">
        <f t="shared" ca="1" si="23"/>
        <v>1145.9099999999999</v>
      </c>
      <c r="BW62" s="27">
        <f t="shared" ca="1" si="23"/>
        <v>2278.46</v>
      </c>
      <c r="BX62" s="27">
        <f t="shared" ca="1" si="23"/>
        <v>6735.8899999999994</v>
      </c>
      <c r="BY62" s="28"/>
      <c r="BZ62" s="28"/>
      <c r="CA62" s="28"/>
      <c r="CB62" s="28"/>
      <c r="CC62" s="27">
        <f t="shared" ref="CC62:CG75" ca="1" si="24">SUM(OFFSET(CC$78,$W62,0,4,1))</f>
        <v>5084.1499999999996</v>
      </c>
      <c r="CD62" s="27">
        <f t="shared" ca="1" si="24"/>
        <v>2207.27</v>
      </c>
      <c r="CE62" s="27">
        <f t="shared" ca="1" si="24"/>
        <v>744.38</v>
      </c>
      <c r="CF62" s="27">
        <f t="shared" ca="1" si="24"/>
        <v>795.25</v>
      </c>
      <c r="CG62" s="27">
        <f t="shared" ca="1" si="24"/>
        <v>1883.41</v>
      </c>
    </row>
    <row r="63" spans="1:85" x14ac:dyDescent="0.3">
      <c r="A63" s="24">
        <v>2008</v>
      </c>
      <c r="B63" s="27">
        <f t="shared" ca="1" si="9"/>
        <v>550257.46</v>
      </c>
      <c r="C63" s="28"/>
      <c r="D63" s="27">
        <f t="shared" ca="1" si="18"/>
        <v>13198.880000000001</v>
      </c>
      <c r="E63" s="27">
        <f t="shared" ca="1" si="18"/>
        <v>55382.5</v>
      </c>
      <c r="F63" s="27">
        <f t="shared" ca="1" si="18"/>
        <v>86340.22</v>
      </c>
      <c r="G63" s="27">
        <f t="shared" ca="1" si="18"/>
        <v>29281.360000000001</v>
      </c>
      <c r="H63" s="27">
        <f t="shared" ca="1" si="18"/>
        <v>39050.76</v>
      </c>
      <c r="I63" s="27">
        <f t="shared" ca="1" si="18"/>
        <v>19221.629999999997</v>
      </c>
      <c r="J63" s="27">
        <f t="shared" ca="1" si="18"/>
        <v>55866.34</v>
      </c>
      <c r="K63" s="27">
        <f t="shared" ca="1" si="18"/>
        <v>66377.95</v>
      </c>
      <c r="L63" s="27">
        <f t="shared" ca="1" si="18"/>
        <v>17798.399999999998</v>
      </c>
      <c r="M63" s="27">
        <f t="shared" ca="1" si="18"/>
        <v>49374.600000000006</v>
      </c>
      <c r="N63" s="27">
        <f t="shared" ca="1" si="18"/>
        <v>35559.49</v>
      </c>
      <c r="O63" s="27">
        <f t="shared" ca="1" si="18"/>
        <v>17565.82</v>
      </c>
      <c r="P63" s="27">
        <f t="shared" ca="1" si="18"/>
        <v>23755.79</v>
      </c>
      <c r="Q63" s="27">
        <f t="shared" ca="1" si="18"/>
        <v>24982.39</v>
      </c>
      <c r="R63" s="28"/>
      <c r="S63" s="28"/>
      <c r="T63" s="28"/>
      <c r="U63" s="27">
        <f t="shared" ca="1" si="10"/>
        <v>7594.63</v>
      </c>
      <c r="V63" s="27">
        <f t="shared" ca="1" si="10"/>
        <v>3301.99</v>
      </c>
      <c r="W63" s="25">
        <f t="shared" si="4"/>
        <v>232</v>
      </c>
      <c r="X63" s="27">
        <f t="shared" ca="1" si="19"/>
        <v>12713.779999999999</v>
      </c>
      <c r="Y63" s="27">
        <f t="shared" ca="1" si="19"/>
        <v>224.01</v>
      </c>
      <c r="Z63" s="27">
        <f t="shared" ca="1" si="19"/>
        <v>261.07</v>
      </c>
      <c r="AA63" s="27">
        <f t="shared" ca="1" si="19"/>
        <v>55382.5</v>
      </c>
      <c r="AB63" s="27">
        <f t="shared" ca="1" si="19"/>
        <v>11281.829999999998</v>
      </c>
      <c r="AC63" s="27">
        <f t="shared" ca="1" si="19"/>
        <v>2078.4300000000003</v>
      </c>
      <c r="AD63" s="27">
        <f t="shared" ca="1" si="19"/>
        <v>1171.3899999999999</v>
      </c>
      <c r="AE63" s="27">
        <f t="shared" ca="1" si="19"/>
        <v>1838.46</v>
      </c>
      <c r="AF63" s="27">
        <f t="shared" ca="1" si="19"/>
        <v>2626.1899999999996</v>
      </c>
      <c r="AG63" s="27">
        <f t="shared" ca="1" si="19"/>
        <v>1752.3700000000001</v>
      </c>
      <c r="AH63" s="27">
        <f t="shared" ca="1" si="20"/>
        <v>9964.84</v>
      </c>
      <c r="AI63" s="27">
        <f t="shared" ca="1" si="20"/>
        <v>5473.15</v>
      </c>
      <c r="AJ63" s="27">
        <f t="shared" ca="1" si="20"/>
        <v>3616.09</v>
      </c>
      <c r="AK63" s="27">
        <f t="shared" ca="1" si="20"/>
        <v>2936.1299999999997</v>
      </c>
      <c r="AL63" s="27">
        <f t="shared" ca="1" si="20"/>
        <v>4982.7900000000009</v>
      </c>
      <c r="AM63" s="27">
        <f t="shared" ca="1" si="20"/>
        <v>5445.6</v>
      </c>
      <c r="AN63" s="27">
        <f t="shared" ca="1" si="20"/>
        <v>4933.97</v>
      </c>
      <c r="AO63" s="27">
        <f t="shared" ca="1" si="20"/>
        <v>2179.21</v>
      </c>
      <c r="AP63" s="27">
        <f t="shared" ca="1" si="20"/>
        <v>5292.6</v>
      </c>
      <c r="AQ63" s="27">
        <f t="shared" ca="1" si="20"/>
        <v>10878.84</v>
      </c>
      <c r="AR63" s="27">
        <f t="shared" ca="1" si="21"/>
        <v>5685.94</v>
      </c>
      <c r="AS63" s="27">
        <f t="shared" ca="1" si="21"/>
        <v>1916.49</v>
      </c>
      <c r="AT63" s="27">
        <f t="shared" ca="1" si="21"/>
        <v>2285.91</v>
      </c>
      <c r="AU63" s="27">
        <f t="shared" ca="1" si="21"/>
        <v>29281.360000000001</v>
      </c>
      <c r="AV63" s="27">
        <f t="shared" ca="1" si="21"/>
        <v>19633.919999999998</v>
      </c>
      <c r="AW63" s="27">
        <f t="shared" ca="1" si="21"/>
        <v>19416.849999999999</v>
      </c>
      <c r="AX63" s="27">
        <f t="shared" ca="1" si="21"/>
        <v>19221.629999999997</v>
      </c>
      <c r="AY63" s="27">
        <f t="shared" ca="1" si="21"/>
        <v>4819.8999999999996</v>
      </c>
      <c r="AZ63" s="27">
        <f t="shared" ca="1" si="21"/>
        <v>15268.34</v>
      </c>
      <c r="BA63" s="27">
        <f t="shared" ca="1" si="21"/>
        <v>35778.119999999995</v>
      </c>
      <c r="BB63" s="27">
        <f t="shared" ca="1" si="21"/>
        <v>22424.1</v>
      </c>
      <c r="BC63" s="27">
        <f t="shared" ca="1" si="21"/>
        <v>2403</v>
      </c>
      <c r="BD63" s="27">
        <f t="shared" ca="1" si="21"/>
        <v>15216.48</v>
      </c>
      <c r="BE63" s="27">
        <f t="shared" ca="1" si="21"/>
        <v>24485.599999999999</v>
      </c>
      <c r="BF63" s="28"/>
      <c r="BG63" s="27">
        <f t="shared" ca="1" si="22"/>
        <v>17798.399999999998</v>
      </c>
      <c r="BH63" s="27">
        <f t="shared" ca="1" si="22"/>
        <v>4548.5099999999993</v>
      </c>
      <c r="BI63" s="27">
        <f t="shared" ca="1" si="22"/>
        <v>11317.1</v>
      </c>
      <c r="BJ63" s="27">
        <f t="shared" ca="1" si="22"/>
        <v>25115.759999999998</v>
      </c>
      <c r="BK63" s="27">
        <f t="shared" ca="1" si="22"/>
        <v>8393.2200000000012</v>
      </c>
      <c r="BL63" s="27">
        <f t="shared" ca="1" si="22"/>
        <v>17025.82</v>
      </c>
      <c r="BM63" s="27">
        <f t="shared" ca="1" si="22"/>
        <v>13702.119999999999</v>
      </c>
      <c r="BN63" s="27">
        <f t="shared" ca="1" si="22"/>
        <v>4831.5599999999995</v>
      </c>
      <c r="BO63" s="27">
        <f t="shared" ca="1" si="22"/>
        <v>17565.82</v>
      </c>
      <c r="BP63" s="27">
        <f t="shared" ca="1" si="22"/>
        <v>8285.01</v>
      </c>
      <c r="BQ63" s="27">
        <f t="shared" ca="1" si="23"/>
        <v>4005.7</v>
      </c>
      <c r="BR63" s="27">
        <f t="shared" ca="1" si="23"/>
        <v>8734.51</v>
      </c>
      <c r="BS63" s="27">
        <f t="shared" ca="1" si="23"/>
        <v>1602.89</v>
      </c>
      <c r="BT63" s="27">
        <f t="shared" ca="1" si="23"/>
        <v>1127.69</v>
      </c>
      <c r="BU63" s="27">
        <f t="shared" ca="1" si="23"/>
        <v>14277.63</v>
      </c>
      <c r="BV63" s="27">
        <f t="shared" ca="1" si="23"/>
        <v>1148.95</v>
      </c>
      <c r="BW63" s="27">
        <f t="shared" ca="1" si="23"/>
        <v>2484.1</v>
      </c>
      <c r="BX63" s="27">
        <f t="shared" ca="1" si="23"/>
        <v>7071.73</v>
      </c>
      <c r="BY63" s="28"/>
      <c r="BZ63" s="28"/>
      <c r="CA63" s="28"/>
      <c r="CB63" s="28"/>
      <c r="CC63" s="27">
        <f t="shared" ca="1" si="24"/>
        <v>5150.71</v>
      </c>
      <c r="CD63" s="27">
        <f t="shared" ca="1" si="24"/>
        <v>2443.92</v>
      </c>
      <c r="CE63" s="27">
        <f t="shared" ca="1" si="24"/>
        <v>768.61999999999989</v>
      </c>
      <c r="CF63" s="27">
        <f t="shared" ca="1" si="24"/>
        <v>683.26</v>
      </c>
      <c r="CG63" s="27">
        <f t="shared" ca="1" si="24"/>
        <v>1850.08</v>
      </c>
    </row>
    <row r="64" spans="1:85" x14ac:dyDescent="0.3">
      <c r="A64" s="24">
        <v>2009</v>
      </c>
      <c r="B64" s="27">
        <f t="shared" ca="1" si="9"/>
        <v>525145.66</v>
      </c>
      <c r="C64" s="28"/>
      <c r="D64" s="27">
        <f t="shared" ca="1" si="18"/>
        <v>13485.009999999998</v>
      </c>
      <c r="E64" s="27">
        <f t="shared" ca="1" si="18"/>
        <v>56842.29</v>
      </c>
      <c r="F64" s="27">
        <f t="shared" ca="1" si="18"/>
        <v>73646.53</v>
      </c>
      <c r="G64" s="27">
        <f t="shared" ca="1" si="18"/>
        <v>26821.87</v>
      </c>
      <c r="H64" s="27">
        <f t="shared" ca="1" si="18"/>
        <v>39095.480000000003</v>
      </c>
      <c r="I64" s="27">
        <f t="shared" ca="1" si="18"/>
        <v>18373.21</v>
      </c>
      <c r="J64" s="27">
        <f t="shared" ca="1" si="18"/>
        <v>55303.100000000006</v>
      </c>
      <c r="K64" s="27">
        <f t="shared" ca="1" si="18"/>
        <v>64666.46</v>
      </c>
      <c r="L64" s="27">
        <f t="shared" ca="1" si="18"/>
        <v>17651.919999999998</v>
      </c>
      <c r="M64" s="27">
        <f t="shared" ca="1" si="18"/>
        <v>43012.73</v>
      </c>
      <c r="N64" s="27">
        <f t="shared" ca="1" si="18"/>
        <v>34961.619999999995</v>
      </c>
      <c r="O64" s="27">
        <f t="shared" ca="1" si="18"/>
        <v>18492.349999999999</v>
      </c>
      <c r="P64" s="27">
        <f t="shared" ca="1" si="18"/>
        <v>22673.68</v>
      </c>
      <c r="Q64" s="27">
        <f t="shared" ca="1" si="18"/>
        <v>23603.920000000002</v>
      </c>
      <c r="R64" s="28"/>
      <c r="S64" s="28"/>
      <c r="T64" s="28"/>
      <c r="U64" s="27">
        <f t="shared" ca="1" si="10"/>
        <v>7403.84</v>
      </c>
      <c r="V64" s="27">
        <f t="shared" ca="1" si="10"/>
        <v>3176.15</v>
      </c>
      <c r="W64" s="25">
        <f t="shared" si="4"/>
        <v>236</v>
      </c>
      <c r="X64" s="27">
        <f t="shared" ca="1" si="19"/>
        <v>12969.18</v>
      </c>
      <c r="Y64" s="27">
        <f t="shared" ca="1" si="19"/>
        <v>247.8</v>
      </c>
      <c r="Z64" s="27">
        <f t="shared" ca="1" si="19"/>
        <v>268.01</v>
      </c>
      <c r="AA64" s="27">
        <f t="shared" ca="1" si="19"/>
        <v>56842.29</v>
      </c>
      <c r="AB64" s="27">
        <f t="shared" ca="1" si="19"/>
        <v>9950.1200000000008</v>
      </c>
      <c r="AC64" s="27">
        <f t="shared" ca="1" si="19"/>
        <v>1591.16</v>
      </c>
      <c r="AD64" s="27">
        <f t="shared" ca="1" si="19"/>
        <v>1005.22</v>
      </c>
      <c r="AE64" s="27">
        <f t="shared" ca="1" si="19"/>
        <v>1470.54</v>
      </c>
      <c r="AF64" s="27">
        <f t="shared" ca="1" si="19"/>
        <v>1984.6399999999999</v>
      </c>
      <c r="AG64" s="27">
        <f t="shared" ca="1" si="19"/>
        <v>1426.52</v>
      </c>
      <c r="AH64" s="27">
        <f t="shared" ca="1" si="20"/>
        <v>7783.9699999999993</v>
      </c>
      <c r="AI64" s="27">
        <f t="shared" ca="1" si="20"/>
        <v>4680.17</v>
      </c>
      <c r="AJ64" s="27">
        <f t="shared" ca="1" si="20"/>
        <v>3045.18</v>
      </c>
      <c r="AK64" s="27">
        <f t="shared" ca="1" si="20"/>
        <v>2557.1900000000005</v>
      </c>
      <c r="AL64" s="27">
        <f t="shared" ca="1" si="20"/>
        <v>4385.66</v>
      </c>
      <c r="AM64" s="27">
        <f t="shared" ca="1" si="20"/>
        <v>5154.6900000000005</v>
      </c>
      <c r="AN64" s="27">
        <f t="shared" ca="1" si="20"/>
        <v>4353.84</v>
      </c>
      <c r="AO64" s="27">
        <f t="shared" ca="1" si="20"/>
        <v>1708.97</v>
      </c>
      <c r="AP64" s="27">
        <f t="shared" ca="1" si="20"/>
        <v>4711.1000000000004</v>
      </c>
      <c r="AQ64" s="27">
        <f t="shared" ca="1" si="20"/>
        <v>8966.3799999999992</v>
      </c>
      <c r="AR64" s="27">
        <f t="shared" ca="1" si="21"/>
        <v>5188.96</v>
      </c>
      <c r="AS64" s="27">
        <f t="shared" ca="1" si="21"/>
        <v>1622.79</v>
      </c>
      <c r="AT64" s="27">
        <f t="shared" ca="1" si="21"/>
        <v>2059.4699999999998</v>
      </c>
      <c r="AU64" s="27">
        <f t="shared" ca="1" si="21"/>
        <v>26821.87</v>
      </c>
      <c r="AV64" s="27">
        <f t="shared" ca="1" si="21"/>
        <v>19149.68</v>
      </c>
      <c r="AW64" s="27">
        <f t="shared" ca="1" si="21"/>
        <v>19945.79</v>
      </c>
      <c r="AX64" s="27">
        <f t="shared" ca="1" si="21"/>
        <v>18373.21</v>
      </c>
      <c r="AY64" s="27">
        <f t="shared" ca="1" si="21"/>
        <v>4777.3100000000004</v>
      </c>
      <c r="AZ64" s="27">
        <f t="shared" ca="1" si="21"/>
        <v>14798.56</v>
      </c>
      <c r="BA64" s="27">
        <f t="shared" ca="1" si="21"/>
        <v>35727.240000000005</v>
      </c>
      <c r="BB64" s="27">
        <f t="shared" ca="1" si="21"/>
        <v>23096.000000000004</v>
      </c>
      <c r="BC64" s="27">
        <f t="shared" ca="1" si="21"/>
        <v>2311.87</v>
      </c>
      <c r="BD64" s="27">
        <f t="shared" ca="1" si="21"/>
        <v>13704.090000000002</v>
      </c>
      <c r="BE64" s="27">
        <f t="shared" ca="1" si="21"/>
        <v>23910.93</v>
      </c>
      <c r="BF64" s="28"/>
      <c r="BG64" s="27">
        <f t="shared" ca="1" si="22"/>
        <v>17651.919999999998</v>
      </c>
      <c r="BH64" s="27">
        <f t="shared" ca="1" si="22"/>
        <v>4182.68</v>
      </c>
      <c r="BI64" s="27">
        <f t="shared" ca="1" si="22"/>
        <v>10071.099999999999</v>
      </c>
      <c r="BJ64" s="27">
        <f t="shared" ca="1" si="22"/>
        <v>21021.1</v>
      </c>
      <c r="BK64" s="27">
        <f t="shared" ca="1" si="22"/>
        <v>7737.85</v>
      </c>
      <c r="BL64" s="27">
        <f t="shared" ca="1" si="22"/>
        <v>16648.8</v>
      </c>
      <c r="BM64" s="27">
        <f t="shared" ca="1" si="22"/>
        <v>13717.42</v>
      </c>
      <c r="BN64" s="27">
        <f t="shared" ca="1" si="22"/>
        <v>4595.41</v>
      </c>
      <c r="BO64" s="27">
        <f t="shared" ca="1" si="22"/>
        <v>18492.349999999999</v>
      </c>
      <c r="BP64" s="27">
        <f t="shared" ca="1" si="22"/>
        <v>7744.03</v>
      </c>
      <c r="BQ64" s="27">
        <f t="shared" ca="1" si="23"/>
        <v>3879.59</v>
      </c>
      <c r="BR64" s="27">
        <f t="shared" ca="1" si="23"/>
        <v>8357.27</v>
      </c>
      <c r="BS64" s="27">
        <f t="shared" ca="1" si="23"/>
        <v>1536.2700000000002</v>
      </c>
      <c r="BT64" s="27">
        <f t="shared" ca="1" si="23"/>
        <v>1156.53</v>
      </c>
      <c r="BU64" s="27">
        <f t="shared" ca="1" si="23"/>
        <v>13300.19</v>
      </c>
      <c r="BV64" s="27">
        <f t="shared" ca="1" si="23"/>
        <v>1043.9499999999998</v>
      </c>
      <c r="BW64" s="27">
        <f t="shared" ca="1" si="23"/>
        <v>2291.9699999999998</v>
      </c>
      <c r="BX64" s="27">
        <f t="shared" ca="1" si="23"/>
        <v>6967.81</v>
      </c>
      <c r="BY64" s="28"/>
      <c r="BZ64" s="28"/>
      <c r="CA64" s="28"/>
      <c r="CB64" s="28"/>
      <c r="CC64" s="27">
        <f t="shared" ca="1" si="24"/>
        <v>4929.91</v>
      </c>
      <c r="CD64" s="27">
        <f t="shared" ca="1" si="24"/>
        <v>2473.9499999999998</v>
      </c>
      <c r="CE64" s="27">
        <f t="shared" ca="1" si="24"/>
        <v>768.96</v>
      </c>
      <c r="CF64" s="27">
        <f t="shared" ca="1" si="24"/>
        <v>644.64</v>
      </c>
      <c r="CG64" s="27">
        <f t="shared" ca="1" si="24"/>
        <v>1762.54</v>
      </c>
    </row>
    <row r="65" spans="1:85" x14ac:dyDescent="0.3">
      <c r="A65" s="24">
        <v>2010</v>
      </c>
      <c r="B65" s="27">
        <f t="shared" ca="1" si="9"/>
        <v>527531.29</v>
      </c>
      <c r="C65" s="28"/>
      <c r="D65" s="27">
        <f t="shared" ca="1" si="18"/>
        <v>15167.23</v>
      </c>
      <c r="E65" s="27">
        <f t="shared" ca="1" si="18"/>
        <v>54837.270000000004</v>
      </c>
      <c r="F65" s="27">
        <f t="shared" ca="1" si="18"/>
        <v>78293.739999999991</v>
      </c>
      <c r="G65" s="27">
        <f t="shared" ca="1" si="18"/>
        <v>26839.11</v>
      </c>
      <c r="H65" s="27">
        <f t="shared" ca="1" si="18"/>
        <v>33561.799999999996</v>
      </c>
      <c r="I65" s="27">
        <f t="shared" ca="1" si="18"/>
        <v>16404.28</v>
      </c>
      <c r="J65" s="27">
        <f t="shared" ca="1" si="18"/>
        <v>58828.399999999994</v>
      </c>
      <c r="K65" s="27">
        <f t="shared" ca="1" si="18"/>
        <v>62556.23</v>
      </c>
      <c r="L65" s="27">
        <f t="shared" ca="1" si="18"/>
        <v>18572.89</v>
      </c>
      <c r="M65" s="27">
        <f t="shared" ca="1" si="18"/>
        <v>42994.67</v>
      </c>
      <c r="N65" s="27">
        <f t="shared" ca="1" si="18"/>
        <v>36367.68</v>
      </c>
      <c r="O65" s="27">
        <f t="shared" ca="1" si="18"/>
        <v>19879.95</v>
      </c>
      <c r="P65" s="27">
        <f t="shared" ca="1" si="18"/>
        <v>23702.78</v>
      </c>
      <c r="Q65" s="27">
        <f t="shared" ca="1" si="18"/>
        <v>21967.759999999998</v>
      </c>
      <c r="R65" s="28"/>
      <c r="S65" s="28"/>
      <c r="T65" s="28"/>
      <c r="U65" s="27">
        <f t="shared" ref="U65:V75" ca="1" si="25">SUM(OFFSET(U$78,$W65,0,4,1))</f>
        <v>7796.52</v>
      </c>
      <c r="V65" s="27">
        <f t="shared" ca="1" si="25"/>
        <v>3224.57</v>
      </c>
      <c r="W65" s="25">
        <f t="shared" si="4"/>
        <v>240</v>
      </c>
      <c r="X65" s="27">
        <f t="shared" ca="1" si="19"/>
        <v>14616.76</v>
      </c>
      <c r="Y65" s="27">
        <f t="shared" ca="1" si="19"/>
        <v>277.43</v>
      </c>
      <c r="Z65" s="27">
        <f t="shared" ca="1" si="19"/>
        <v>273.03999999999996</v>
      </c>
      <c r="AA65" s="27">
        <f t="shared" ca="1" si="19"/>
        <v>54837.270000000004</v>
      </c>
      <c r="AB65" s="27">
        <f t="shared" ca="1" si="19"/>
        <v>12177.060000000001</v>
      </c>
      <c r="AC65" s="27">
        <f t="shared" ca="1" si="19"/>
        <v>1526.52</v>
      </c>
      <c r="AD65" s="27">
        <f t="shared" ca="1" si="19"/>
        <v>1013.89</v>
      </c>
      <c r="AE65" s="27">
        <f t="shared" ca="1" si="19"/>
        <v>1745.0099999999998</v>
      </c>
      <c r="AF65" s="27">
        <f t="shared" ca="1" si="19"/>
        <v>2208.7399999999998</v>
      </c>
      <c r="AG65" s="27">
        <f t="shared" ca="1" si="19"/>
        <v>1617.1999999999998</v>
      </c>
      <c r="AH65" s="27">
        <f t="shared" ca="1" si="20"/>
        <v>8377.369999999999</v>
      </c>
      <c r="AI65" s="27">
        <f t="shared" ca="1" si="20"/>
        <v>4514.8700000000008</v>
      </c>
      <c r="AJ65" s="27">
        <f t="shared" ca="1" si="20"/>
        <v>3227.78</v>
      </c>
      <c r="AK65" s="27">
        <f t="shared" ca="1" si="20"/>
        <v>2870.3599999999997</v>
      </c>
      <c r="AL65" s="27">
        <f t="shared" ca="1" si="20"/>
        <v>4599.32</v>
      </c>
      <c r="AM65" s="27">
        <f t="shared" ca="1" si="20"/>
        <v>4913.5300000000007</v>
      </c>
      <c r="AN65" s="27">
        <f t="shared" ca="1" si="20"/>
        <v>4449.09</v>
      </c>
      <c r="AO65" s="27">
        <f t="shared" ca="1" si="20"/>
        <v>1705.96</v>
      </c>
      <c r="AP65" s="27">
        <f t="shared" ca="1" si="20"/>
        <v>4563.41</v>
      </c>
      <c r="AQ65" s="27">
        <f t="shared" ca="1" si="20"/>
        <v>9648.7199999999993</v>
      </c>
      <c r="AR65" s="27">
        <f t="shared" ca="1" si="21"/>
        <v>5297.42</v>
      </c>
      <c r="AS65" s="27">
        <f t="shared" ca="1" si="21"/>
        <v>1681.1599999999999</v>
      </c>
      <c r="AT65" s="27">
        <f t="shared" ca="1" si="21"/>
        <v>2156.34</v>
      </c>
      <c r="AU65" s="27">
        <f t="shared" ca="1" si="21"/>
        <v>26839.11</v>
      </c>
      <c r="AV65" s="27">
        <f t="shared" ca="1" si="21"/>
        <v>16899.03</v>
      </c>
      <c r="AW65" s="27">
        <f t="shared" ca="1" si="21"/>
        <v>16662.77</v>
      </c>
      <c r="AX65" s="27">
        <f t="shared" ca="1" si="21"/>
        <v>16404.28</v>
      </c>
      <c r="AY65" s="27">
        <f t="shared" ca="1" si="21"/>
        <v>4909.84</v>
      </c>
      <c r="AZ65" s="27">
        <f t="shared" ca="1" si="21"/>
        <v>15257.33</v>
      </c>
      <c r="BA65" s="27">
        <f t="shared" ca="1" si="21"/>
        <v>38661.230000000003</v>
      </c>
      <c r="BB65" s="27">
        <f t="shared" ca="1" si="21"/>
        <v>23941.75</v>
      </c>
      <c r="BC65" s="27">
        <f t="shared" ca="1" si="21"/>
        <v>2035.58</v>
      </c>
      <c r="BD65" s="27">
        <f t="shared" ca="1" si="21"/>
        <v>14851.34</v>
      </c>
      <c r="BE65" s="27">
        <f t="shared" ca="1" si="21"/>
        <v>20020.93</v>
      </c>
      <c r="BF65" s="28"/>
      <c r="BG65" s="27">
        <f t="shared" ca="1" si="22"/>
        <v>18572.89</v>
      </c>
      <c r="BH65" s="27">
        <f t="shared" ca="1" si="22"/>
        <v>4263.3899999999994</v>
      </c>
      <c r="BI65" s="27">
        <f t="shared" ca="1" si="22"/>
        <v>10370.82</v>
      </c>
      <c r="BJ65" s="27">
        <f t="shared" ca="1" si="22"/>
        <v>20458.43</v>
      </c>
      <c r="BK65" s="27">
        <f t="shared" ca="1" si="22"/>
        <v>7902.0499999999993</v>
      </c>
      <c r="BL65" s="27">
        <f t="shared" ca="1" si="22"/>
        <v>17494.18</v>
      </c>
      <c r="BM65" s="27">
        <f t="shared" ca="1" si="22"/>
        <v>14125.02</v>
      </c>
      <c r="BN65" s="27">
        <f t="shared" ca="1" si="22"/>
        <v>4748.4799999999996</v>
      </c>
      <c r="BO65" s="27">
        <f t="shared" ca="1" si="22"/>
        <v>19879.95</v>
      </c>
      <c r="BP65" s="27">
        <f t="shared" ca="1" si="22"/>
        <v>8074.6299999999992</v>
      </c>
      <c r="BQ65" s="27">
        <f t="shared" ca="1" si="23"/>
        <v>4082.15</v>
      </c>
      <c r="BR65" s="27">
        <f t="shared" ca="1" si="23"/>
        <v>8754.34</v>
      </c>
      <c r="BS65" s="27">
        <f t="shared" ca="1" si="23"/>
        <v>1564.26</v>
      </c>
      <c r="BT65" s="27">
        <f t="shared" ca="1" si="23"/>
        <v>1227.3699999999999</v>
      </c>
      <c r="BU65" s="27">
        <f t="shared" ca="1" si="23"/>
        <v>11637.34</v>
      </c>
      <c r="BV65" s="27">
        <f t="shared" ca="1" si="23"/>
        <v>1050.22</v>
      </c>
      <c r="BW65" s="27">
        <f t="shared" ca="1" si="23"/>
        <v>1979.01</v>
      </c>
      <c r="BX65" s="27">
        <f t="shared" ca="1" si="23"/>
        <v>7301.2</v>
      </c>
      <c r="BY65" s="28"/>
      <c r="BZ65" s="28"/>
      <c r="CA65" s="28"/>
      <c r="CB65" s="28"/>
      <c r="CC65" s="27">
        <f t="shared" ca="1" si="24"/>
        <v>5079.37</v>
      </c>
      <c r="CD65" s="27">
        <f t="shared" ca="1" si="24"/>
        <v>2717.1499999999996</v>
      </c>
      <c r="CE65" s="27">
        <f t="shared" ca="1" si="24"/>
        <v>795.56000000000006</v>
      </c>
      <c r="CF65" s="27">
        <f t="shared" ca="1" si="24"/>
        <v>650.96</v>
      </c>
      <c r="CG65" s="27">
        <f t="shared" ca="1" si="24"/>
        <v>1778.0500000000002</v>
      </c>
    </row>
    <row r="66" spans="1:85" x14ac:dyDescent="0.3">
      <c r="A66" s="24">
        <v>2011</v>
      </c>
      <c r="B66" s="27">
        <f t="shared" ca="1" si="9"/>
        <v>537937.62999999989</v>
      </c>
      <c r="C66" s="28"/>
      <c r="D66" s="27">
        <f t="shared" ref="D66:Q75" ca="1" si="26">SUM(OFFSET(D$78,$W66,0,4,1))</f>
        <v>14795.36</v>
      </c>
      <c r="E66" s="27">
        <f t="shared" ca="1" si="26"/>
        <v>56425.439999999995</v>
      </c>
      <c r="F66" s="27">
        <f t="shared" ca="1" si="26"/>
        <v>76817.05</v>
      </c>
      <c r="G66" s="27">
        <f t="shared" ca="1" si="26"/>
        <v>30072.34</v>
      </c>
      <c r="H66" s="27">
        <f t="shared" ca="1" si="26"/>
        <v>34667.4</v>
      </c>
      <c r="I66" s="27">
        <f t="shared" ca="1" si="26"/>
        <v>17150.52</v>
      </c>
      <c r="J66" s="27">
        <f t="shared" ca="1" si="26"/>
        <v>58533.270000000004</v>
      </c>
      <c r="K66" s="27">
        <f t="shared" ca="1" si="26"/>
        <v>64482.15</v>
      </c>
      <c r="L66" s="27">
        <f t="shared" ca="1" si="26"/>
        <v>17305.38</v>
      </c>
      <c r="M66" s="27">
        <f t="shared" ca="1" si="26"/>
        <v>48002.130000000005</v>
      </c>
      <c r="N66" s="27">
        <f t="shared" ca="1" si="26"/>
        <v>36119.58</v>
      </c>
      <c r="O66" s="27">
        <f t="shared" ca="1" si="26"/>
        <v>18114.27</v>
      </c>
      <c r="P66" s="27">
        <f t="shared" ca="1" si="26"/>
        <v>26131</v>
      </c>
      <c r="Q66" s="27">
        <f t="shared" ca="1" si="26"/>
        <v>21902.12</v>
      </c>
      <c r="R66" s="28"/>
      <c r="S66" s="28"/>
      <c r="T66" s="28"/>
      <c r="U66" s="27">
        <f t="shared" ca="1" si="25"/>
        <v>7538.57</v>
      </c>
      <c r="V66" s="27">
        <f t="shared" ca="1" si="25"/>
        <v>3270.04</v>
      </c>
      <c r="W66" s="25">
        <f t="shared" si="4"/>
        <v>244</v>
      </c>
      <c r="X66" s="27">
        <f t="shared" ca="1" si="19"/>
        <v>14226.119999999999</v>
      </c>
      <c r="Y66" s="27">
        <f t="shared" ca="1" si="19"/>
        <v>282.44</v>
      </c>
      <c r="Z66" s="27">
        <f t="shared" ca="1" si="19"/>
        <v>286.79000000000002</v>
      </c>
      <c r="AA66" s="27">
        <f t="shared" ca="1" si="19"/>
        <v>56425.439999999995</v>
      </c>
      <c r="AB66" s="27">
        <f t="shared" ca="1" si="19"/>
        <v>10813.42</v>
      </c>
      <c r="AC66" s="27">
        <f t="shared" ca="1" si="19"/>
        <v>1257.18</v>
      </c>
      <c r="AD66" s="27">
        <f t="shared" ca="1" si="19"/>
        <v>955.44</v>
      </c>
      <c r="AE66" s="27">
        <f t="shared" ca="1" si="19"/>
        <v>1776.9299999999998</v>
      </c>
      <c r="AF66" s="27">
        <f t="shared" ca="1" si="19"/>
        <v>2328.86</v>
      </c>
      <c r="AG66" s="27">
        <f t="shared" ca="1" si="19"/>
        <v>1726.07</v>
      </c>
      <c r="AH66" s="27">
        <f t="shared" ca="1" si="20"/>
        <v>8221.58</v>
      </c>
      <c r="AI66" s="27">
        <f t="shared" ca="1" si="20"/>
        <v>4497.87</v>
      </c>
      <c r="AJ66" s="27">
        <f t="shared" ca="1" si="20"/>
        <v>3313.16</v>
      </c>
      <c r="AK66" s="27">
        <f t="shared" ca="1" si="20"/>
        <v>2720.74</v>
      </c>
      <c r="AL66" s="27">
        <f t="shared" ca="1" si="20"/>
        <v>4420.72</v>
      </c>
      <c r="AM66" s="27">
        <f t="shared" ca="1" si="20"/>
        <v>4892.78</v>
      </c>
      <c r="AN66" s="27">
        <f t="shared" ca="1" si="20"/>
        <v>4488.1900000000005</v>
      </c>
      <c r="AO66" s="27">
        <f t="shared" ca="1" si="20"/>
        <v>1617.0700000000002</v>
      </c>
      <c r="AP66" s="27">
        <f t="shared" ca="1" si="20"/>
        <v>4456.09</v>
      </c>
      <c r="AQ66" s="27">
        <f t="shared" ca="1" si="20"/>
        <v>10050.300000000001</v>
      </c>
      <c r="AR66" s="27">
        <f t="shared" ca="1" si="21"/>
        <v>5435.43</v>
      </c>
      <c r="AS66" s="27">
        <f t="shared" ca="1" si="21"/>
        <v>1636.8900000000003</v>
      </c>
      <c r="AT66" s="27">
        <f t="shared" ca="1" si="21"/>
        <v>2208.3399999999997</v>
      </c>
      <c r="AU66" s="27">
        <f t="shared" ca="1" si="21"/>
        <v>30072.34</v>
      </c>
      <c r="AV66" s="27">
        <f t="shared" ca="1" si="21"/>
        <v>17896.79</v>
      </c>
      <c r="AW66" s="27">
        <f t="shared" ca="1" si="21"/>
        <v>16770.61</v>
      </c>
      <c r="AX66" s="27">
        <f t="shared" ca="1" si="21"/>
        <v>17150.52</v>
      </c>
      <c r="AY66" s="27">
        <f t="shared" ca="1" si="21"/>
        <v>4928.63</v>
      </c>
      <c r="AZ66" s="27">
        <f t="shared" ca="1" si="21"/>
        <v>15250.93</v>
      </c>
      <c r="BA66" s="27">
        <f t="shared" ca="1" si="21"/>
        <v>38353.71</v>
      </c>
      <c r="BB66" s="27">
        <f t="shared" ca="1" si="21"/>
        <v>22720.11</v>
      </c>
      <c r="BC66" s="27">
        <f t="shared" ca="1" si="21"/>
        <v>2838.8500000000004</v>
      </c>
      <c r="BD66" s="27">
        <f t="shared" ca="1" si="21"/>
        <v>16851.32</v>
      </c>
      <c r="BE66" s="27">
        <f t="shared" ca="1" si="21"/>
        <v>20214.07</v>
      </c>
      <c r="BF66" s="28"/>
      <c r="BG66" s="27">
        <f t="shared" ca="1" si="22"/>
        <v>17305.38</v>
      </c>
      <c r="BH66" s="27">
        <f t="shared" ca="1" si="22"/>
        <v>4490.67</v>
      </c>
      <c r="BI66" s="27">
        <f t="shared" ca="1" si="22"/>
        <v>11203.21</v>
      </c>
      <c r="BJ66" s="27">
        <f t="shared" ca="1" si="22"/>
        <v>24146.76</v>
      </c>
      <c r="BK66" s="27">
        <f t="shared" ca="1" si="22"/>
        <v>8161.49</v>
      </c>
      <c r="BL66" s="27">
        <f t="shared" ca="1" si="22"/>
        <v>18265.47</v>
      </c>
      <c r="BM66" s="27">
        <f t="shared" ca="1" si="22"/>
        <v>12700.529999999999</v>
      </c>
      <c r="BN66" s="27">
        <f t="shared" ca="1" si="22"/>
        <v>5153.6000000000004</v>
      </c>
      <c r="BO66" s="27">
        <f t="shared" ca="1" si="22"/>
        <v>18114.27</v>
      </c>
      <c r="BP66" s="27">
        <f t="shared" ca="1" si="22"/>
        <v>8966.630000000001</v>
      </c>
      <c r="BQ66" s="27">
        <f t="shared" ca="1" si="23"/>
        <v>4281.8999999999996</v>
      </c>
      <c r="BR66" s="27">
        <f t="shared" ca="1" si="23"/>
        <v>10007.570000000002</v>
      </c>
      <c r="BS66" s="27">
        <f t="shared" ca="1" si="23"/>
        <v>1581.95</v>
      </c>
      <c r="BT66" s="27">
        <f t="shared" ca="1" si="23"/>
        <v>1292.95</v>
      </c>
      <c r="BU66" s="27">
        <f t="shared" ca="1" si="23"/>
        <v>11758.470000000001</v>
      </c>
      <c r="BV66" s="27">
        <f t="shared" ca="1" si="23"/>
        <v>1048.52</v>
      </c>
      <c r="BW66" s="27">
        <f t="shared" ca="1" si="23"/>
        <v>1959.43</v>
      </c>
      <c r="BX66" s="27">
        <f t="shared" ca="1" si="23"/>
        <v>7135.69</v>
      </c>
      <c r="BY66" s="28"/>
      <c r="BZ66" s="28"/>
      <c r="CA66" s="28"/>
      <c r="CB66" s="28"/>
      <c r="CC66" s="27">
        <f t="shared" ca="1" si="24"/>
        <v>4832.49</v>
      </c>
      <c r="CD66" s="27">
        <f t="shared" ca="1" si="24"/>
        <v>2706.08</v>
      </c>
      <c r="CE66" s="27">
        <f t="shared" ca="1" si="24"/>
        <v>779.54</v>
      </c>
      <c r="CF66" s="27">
        <f t="shared" ca="1" si="24"/>
        <v>716.82999999999993</v>
      </c>
      <c r="CG66" s="27">
        <f t="shared" ca="1" si="24"/>
        <v>1773.6399999999999</v>
      </c>
    </row>
    <row r="67" spans="1:85" x14ac:dyDescent="0.3">
      <c r="A67" s="24">
        <v>2012</v>
      </c>
      <c r="B67" s="27">
        <f t="shared" ca="1" si="9"/>
        <v>550512.54</v>
      </c>
      <c r="C67" s="28"/>
      <c r="D67" s="27">
        <f t="shared" ca="1" si="26"/>
        <v>15361.810000000001</v>
      </c>
      <c r="E67" s="27">
        <f t="shared" ca="1" si="26"/>
        <v>59835.59</v>
      </c>
      <c r="F67" s="27">
        <f t="shared" ca="1" si="26"/>
        <v>79561</v>
      </c>
      <c r="G67" s="27">
        <f t="shared" ca="1" si="26"/>
        <v>32721.940000000002</v>
      </c>
      <c r="H67" s="27">
        <f t="shared" ca="1" si="26"/>
        <v>36317.760000000002</v>
      </c>
      <c r="I67" s="27">
        <f t="shared" ca="1" si="26"/>
        <v>18621.14</v>
      </c>
      <c r="J67" s="27">
        <f t="shared" ca="1" si="26"/>
        <v>58507.57</v>
      </c>
      <c r="K67" s="27">
        <f t="shared" ca="1" si="26"/>
        <v>64693.62</v>
      </c>
      <c r="L67" s="27">
        <f t="shared" ca="1" si="26"/>
        <v>16392.510000000002</v>
      </c>
      <c r="M67" s="27">
        <f t="shared" ca="1" si="26"/>
        <v>47570.97</v>
      </c>
      <c r="N67" s="27">
        <f t="shared" ca="1" si="26"/>
        <v>35826.89</v>
      </c>
      <c r="O67" s="27">
        <f t="shared" ca="1" si="26"/>
        <v>16948.239999999998</v>
      </c>
      <c r="P67" s="27">
        <f t="shared" ca="1" si="26"/>
        <v>28390.6</v>
      </c>
      <c r="Q67" s="27">
        <f t="shared" ca="1" si="26"/>
        <v>22745.219999999998</v>
      </c>
      <c r="R67" s="28"/>
      <c r="S67" s="28"/>
      <c r="T67" s="28"/>
      <c r="U67" s="27">
        <f t="shared" ca="1" si="25"/>
        <v>7337.74</v>
      </c>
      <c r="V67" s="27">
        <f t="shared" ca="1" si="25"/>
        <v>3041.68</v>
      </c>
      <c r="W67" s="25">
        <f t="shared" si="4"/>
        <v>248</v>
      </c>
      <c r="X67" s="27">
        <f t="shared" ca="1" si="19"/>
        <v>14731.619999999999</v>
      </c>
      <c r="Y67" s="27">
        <f t="shared" ca="1" si="19"/>
        <v>298.55</v>
      </c>
      <c r="Z67" s="27">
        <f t="shared" ca="1" si="19"/>
        <v>331.62</v>
      </c>
      <c r="AA67" s="27">
        <f t="shared" ca="1" si="19"/>
        <v>59835.59</v>
      </c>
      <c r="AB67" s="27">
        <f t="shared" ca="1" si="19"/>
        <v>11568.7</v>
      </c>
      <c r="AC67" s="27">
        <f t="shared" ca="1" si="19"/>
        <v>1264.68</v>
      </c>
      <c r="AD67" s="27">
        <f t="shared" ca="1" si="19"/>
        <v>941.84</v>
      </c>
      <c r="AE67" s="27">
        <f t="shared" ca="1" si="19"/>
        <v>2029.9</v>
      </c>
      <c r="AF67" s="27">
        <f t="shared" ca="1" si="19"/>
        <v>2451.8399999999997</v>
      </c>
      <c r="AG67" s="27">
        <f t="shared" ca="1" si="19"/>
        <v>1646.9699999999998</v>
      </c>
      <c r="AH67" s="27">
        <f t="shared" ca="1" si="20"/>
        <v>8200.2000000000007</v>
      </c>
      <c r="AI67" s="27">
        <f t="shared" ca="1" si="20"/>
        <v>4788.9699999999993</v>
      </c>
      <c r="AJ67" s="27">
        <f t="shared" ca="1" si="20"/>
        <v>3310.9700000000003</v>
      </c>
      <c r="AK67" s="27">
        <f t="shared" ca="1" si="20"/>
        <v>2849.58</v>
      </c>
      <c r="AL67" s="27">
        <f t="shared" ca="1" si="20"/>
        <v>4420.12</v>
      </c>
      <c r="AM67" s="27">
        <f t="shared" ca="1" si="20"/>
        <v>5207.0300000000007</v>
      </c>
      <c r="AN67" s="27">
        <f t="shared" ca="1" si="20"/>
        <v>4606.54</v>
      </c>
      <c r="AO67" s="27">
        <f t="shared" ca="1" si="20"/>
        <v>1641.69</v>
      </c>
      <c r="AP67" s="27">
        <f t="shared" ca="1" si="20"/>
        <v>4599.51</v>
      </c>
      <c r="AQ67" s="27">
        <f t="shared" ca="1" si="20"/>
        <v>10257.27</v>
      </c>
      <c r="AR67" s="27">
        <f t="shared" ca="1" si="21"/>
        <v>5746.12</v>
      </c>
      <c r="AS67" s="27">
        <f t="shared" ca="1" si="21"/>
        <v>1767.8799999999999</v>
      </c>
      <c r="AT67" s="27">
        <f t="shared" ca="1" si="21"/>
        <v>2261.21</v>
      </c>
      <c r="AU67" s="27">
        <f t="shared" ca="1" si="21"/>
        <v>32721.940000000002</v>
      </c>
      <c r="AV67" s="27">
        <f t="shared" ca="1" si="21"/>
        <v>18706.690000000002</v>
      </c>
      <c r="AW67" s="27">
        <f t="shared" ca="1" si="21"/>
        <v>17611.07</v>
      </c>
      <c r="AX67" s="27">
        <f t="shared" ca="1" si="21"/>
        <v>18621.14</v>
      </c>
      <c r="AY67" s="27">
        <f t="shared" ca="1" si="21"/>
        <v>4957.05</v>
      </c>
      <c r="AZ67" s="27">
        <f t="shared" ca="1" si="21"/>
        <v>15849.910000000002</v>
      </c>
      <c r="BA67" s="27">
        <f t="shared" ca="1" si="21"/>
        <v>37700.61</v>
      </c>
      <c r="BB67" s="27">
        <f t="shared" ca="1" si="21"/>
        <v>21996.73</v>
      </c>
      <c r="BC67" s="27">
        <f t="shared" ca="1" si="21"/>
        <v>3114.88</v>
      </c>
      <c r="BD67" s="27">
        <f t="shared" ca="1" si="21"/>
        <v>17226.900000000001</v>
      </c>
      <c r="BE67" s="27">
        <f t="shared" ca="1" si="21"/>
        <v>20539.41</v>
      </c>
      <c r="BF67" s="28"/>
      <c r="BG67" s="27">
        <f t="shared" ca="1" si="22"/>
        <v>16392.510000000002</v>
      </c>
      <c r="BH67" s="27">
        <f t="shared" ca="1" si="22"/>
        <v>4482.8</v>
      </c>
      <c r="BI67" s="27">
        <f t="shared" ca="1" si="22"/>
        <v>11399.6</v>
      </c>
      <c r="BJ67" s="27">
        <f t="shared" ca="1" si="22"/>
        <v>23501.75</v>
      </c>
      <c r="BK67" s="27">
        <f t="shared" ca="1" si="22"/>
        <v>8186.83</v>
      </c>
      <c r="BL67" s="27">
        <f t="shared" ca="1" si="22"/>
        <v>19252.410000000003</v>
      </c>
      <c r="BM67" s="27">
        <f t="shared" ca="1" si="22"/>
        <v>11312.380000000001</v>
      </c>
      <c r="BN67" s="27">
        <f t="shared" ca="1" si="22"/>
        <v>5262.11</v>
      </c>
      <c r="BO67" s="27">
        <f t="shared" ca="1" si="22"/>
        <v>16948.239999999998</v>
      </c>
      <c r="BP67" s="27">
        <f t="shared" ca="1" si="22"/>
        <v>9890.880000000001</v>
      </c>
      <c r="BQ67" s="27">
        <f t="shared" ca="1" si="23"/>
        <v>4577.4999999999991</v>
      </c>
      <c r="BR67" s="27">
        <f t="shared" ca="1" si="23"/>
        <v>11044.58</v>
      </c>
      <c r="BS67" s="27">
        <f t="shared" ca="1" si="23"/>
        <v>1550.0700000000002</v>
      </c>
      <c r="BT67" s="27">
        <f t="shared" ca="1" si="23"/>
        <v>1327.5700000000002</v>
      </c>
      <c r="BU67" s="27">
        <f t="shared" ca="1" si="23"/>
        <v>12739.58</v>
      </c>
      <c r="BV67" s="27">
        <f t="shared" ca="1" si="23"/>
        <v>1021.86</v>
      </c>
      <c r="BW67" s="27">
        <f t="shared" ca="1" si="23"/>
        <v>1951.8</v>
      </c>
      <c r="BX67" s="27">
        <f t="shared" ca="1" si="23"/>
        <v>7031.9599999999991</v>
      </c>
      <c r="BY67" s="28"/>
      <c r="BZ67" s="28"/>
      <c r="CA67" s="28"/>
      <c r="CB67" s="28"/>
      <c r="CC67" s="27">
        <f t="shared" ca="1" si="24"/>
        <v>4592.6499999999996</v>
      </c>
      <c r="CD67" s="27">
        <f t="shared" ca="1" si="24"/>
        <v>2745.09</v>
      </c>
      <c r="CE67" s="27">
        <f t="shared" ca="1" si="24"/>
        <v>756.53000000000009</v>
      </c>
      <c r="CF67" s="27">
        <f t="shared" ca="1" si="24"/>
        <v>588.43000000000006</v>
      </c>
      <c r="CG67" s="27">
        <f t="shared" ca="1" si="24"/>
        <v>1696.71</v>
      </c>
    </row>
    <row r="68" spans="1:85" x14ac:dyDescent="0.3">
      <c r="A68" s="24">
        <v>2013</v>
      </c>
      <c r="B68" s="27">
        <f t="shared" ca="1" si="9"/>
        <v>550993.24</v>
      </c>
      <c r="C68" s="28"/>
      <c r="D68" s="27">
        <f t="shared" ca="1" si="26"/>
        <v>15373.45</v>
      </c>
      <c r="E68" s="27">
        <f t="shared" ca="1" si="26"/>
        <v>61798.75</v>
      </c>
      <c r="F68" s="27">
        <f t="shared" ca="1" si="26"/>
        <v>75957.56</v>
      </c>
      <c r="G68" s="27">
        <f t="shared" ca="1" si="26"/>
        <v>34552.86</v>
      </c>
      <c r="H68" s="27">
        <f t="shared" ca="1" si="26"/>
        <v>38064.270000000004</v>
      </c>
      <c r="I68" s="27">
        <f t="shared" ca="1" si="26"/>
        <v>19232.309999999998</v>
      </c>
      <c r="J68" s="27">
        <f t="shared" ca="1" si="26"/>
        <v>57374.8</v>
      </c>
      <c r="K68" s="27">
        <f t="shared" ca="1" si="26"/>
        <v>63124.130000000005</v>
      </c>
      <c r="L68" s="27">
        <f t="shared" ca="1" si="26"/>
        <v>15767.09</v>
      </c>
      <c r="M68" s="27">
        <f t="shared" ca="1" si="26"/>
        <v>49804.789999999994</v>
      </c>
      <c r="N68" s="27">
        <f t="shared" ca="1" si="26"/>
        <v>36079.229999999996</v>
      </c>
      <c r="O68" s="27">
        <f t="shared" ca="1" si="26"/>
        <v>15991.09</v>
      </c>
      <c r="P68" s="27">
        <f t="shared" ca="1" si="26"/>
        <v>28705.39</v>
      </c>
      <c r="Q68" s="27">
        <f t="shared" ca="1" si="26"/>
        <v>22035.170000000002</v>
      </c>
      <c r="R68" s="28"/>
      <c r="S68" s="28"/>
      <c r="T68" s="28"/>
      <c r="U68" s="27">
        <f t="shared" ca="1" si="25"/>
        <v>7160.38</v>
      </c>
      <c r="V68" s="27">
        <f t="shared" ca="1" si="25"/>
        <v>3185.89</v>
      </c>
      <c r="W68" s="25">
        <f t="shared" si="4"/>
        <v>252</v>
      </c>
      <c r="X68" s="27">
        <f t="shared" ca="1" si="19"/>
        <v>14748.800000000001</v>
      </c>
      <c r="Y68" s="27">
        <f t="shared" ca="1" si="19"/>
        <v>279.66999999999996</v>
      </c>
      <c r="Z68" s="27">
        <f t="shared" ca="1" si="19"/>
        <v>344.99</v>
      </c>
      <c r="AA68" s="27">
        <f t="shared" ca="1" si="19"/>
        <v>61798.75</v>
      </c>
      <c r="AB68" s="27">
        <f t="shared" ca="1" si="19"/>
        <v>10770.11</v>
      </c>
      <c r="AC68" s="27">
        <f t="shared" ca="1" si="19"/>
        <v>1097.72</v>
      </c>
      <c r="AD68" s="27">
        <f t="shared" ca="1" si="19"/>
        <v>884.93000000000006</v>
      </c>
      <c r="AE68" s="27">
        <f t="shared" ca="1" si="19"/>
        <v>1801.5</v>
      </c>
      <c r="AF68" s="27">
        <f t="shared" ca="1" si="19"/>
        <v>2320.3200000000002</v>
      </c>
      <c r="AG68" s="27">
        <f t="shared" ca="1" si="19"/>
        <v>1579.44</v>
      </c>
      <c r="AH68" s="27">
        <f t="shared" ca="1" si="20"/>
        <v>7778.09</v>
      </c>
      <c r="AI68" s="27">
        <f t="shared" ca="1" si="20"/>
        <v>4558.2</v>
      </c>
      <c r="AJ68" s="27">
        <f t="shared" ca="1" si="20"/>
        <v>3167.12</v>
      </c>
      <c r="AK68" s="27">
        <f t="shared" ca="1" si="20"/>
        <v>2648.31</v>
      </c>
      <c r="AL68" s="27">
        <f t="shared" ca="1" si="20"/>
        <v>4085.36</v>
      </c>
      <c r="AM68" s="27">
        <f t="shared" ca="1" si="20"/>
        <v>5246.8099999999995</v>
      </c>
      <c r="AN68" s="27">
        <f t="shared" ca="1" si="20"/>
        <v>4390.8900000000003</v>
      </c>
      <c r="AO68" s="27">
        <f t="shared" ca="1" si="20"/>
        <v>1525.3200000000002</v>
      </c>
      <c r="AP68" s="27">
        <f t="shared" ca="1" si="20"/>
        <v>4496.34</v>
      </c>
      <c r="AQ68" s="27">
        <f t="shared" ca="1" si="20"/>
        <v>10112.82</v>
      </c>
      <c r="AR68" s="27">
        <f t="shared" ca="1" si="21"/>
        <v>5711.85</v>
      </c>
      <c r="AS68" s="27">
        <f t="shared" ca="1" si="21"/>
        <v>1677.79</v>
      </c>
      <c r="AT68" s="27">
        <f t="shared" ca="1" si="21"/>
        <v>2104.64</v>
      </c>
      <c r="AU68" s="27">
        <f t="shared" ca="1" si="21"/>
        <v>34552.86</v>
      </c>
      <c r="AV68" s="27">
        <f t="shared" ca="1" si="21"/>
        <v>19632.259999999998</v>
      </c>
      <c r="AW68" s="27">
        <f t="shared" ca="1" si="21"/>
        <v>18432.010000000002</v>
      </c>
      <c r="AX68" s="27">
        <f t="shared" ca="1" si="21"/>
        <v>19232.309999999998</v>
      </c>
      <c r="AY68" s="27">
        <f t="shared" ca="1" si="21"/>
        <v>4827.3999999999996</v>
      </c>
      <c r="AZ68" s="27">
        <f t="shared" ca="1" si="21"/>
        <v>15339.52</v>
      </c>
      <c r="BA68" s="27">
        <f t="shared" ca="1" si="21"/>
        <v>37207.89</v>
      </c>
      <c r="BB68" s="27">
        <f t="shared" ca="1" si="21"/>
        <v>20693.07</v>
      </c>
      <c r="BC68" s="27">
        <f t="shared" ca="1" si="21"/>
        <v>3258.54</v>
      </c>
      <c r="BD68" s="27">
        <f t="shared" ca="1" si="21"/>
        <v>16195.900000000001</v>
      </c>
      <c r="BE68" s="27">
        <f t="shared" ca="1" si="21"/>
        <v>21200.93</v>
      </c>
      <c r="BF68" s="28"/>
      <c r="BG68" s="27">
        <f t="shared" ca="1" si="22"/>
        <v>15767.09</v>
      </c>
      <c r="BH68" s="27">
        <f t="shared" ca="1" si="22"/>
        <v>4338.0599999999995</v>
      </c>
      <c r="BI68" s="27">
        <f t="shared" ca="1" si="22"/>
        <v>11236.869999999999</v>
      </c>
      <c r="BJ68" s="27">
        <f t="shared" ca="1" si="22"/>
        <v>25867.65</v>
      </c>
      <c r="BK68" s="27">
        <f t="shared" ca="1" si="22"/>
        <v>8362.2000000000007</v>
      </c>
      <c r="BL68" s="27">
        <f t="shared" ca="1" si="22"/>
        <v>20259.32</v>
      </c>
      <c r="BM68" s="27">
        <f t="shared" ca="1" si="22"/>
        <v>10499.449999999999</v>
      </c>
      <c r="BN68" s="27">
        <f t="shared" ca="1" si="22"/>
        <v>5320.47</v>
      </c>
      <c r="BO68" s="27">
        <f t="shared" ca="1" si="22"/>
        <v>15991.09</v>
      </c>
      <c r="BP68" s="27">
        <f t="shared" ca="1" si="22"/>
        <v>10166.99</v>
      </c>
      <c r="BQ68" s="27">
        <f t="shared" ca="1" si="23"/>
        <v>4958.49</v>
      </c>
      <c r="BR68" s="27">
        <f t="shared" ca="1" si="23"/>
        <v>10651.28</v>
      </c>
      <c r="BS68" s="27">
        <f t="shared" ca="1" si="23"/>
        <v>1573.49</v>
      </c>
      <c r="BT68" s="27">
        <f t="shared" ca="1" si="23"/>
        <v>1355.1299999999999</v>
      </c>
      <c r="BU68" s="27">
        <f t="shared" ca="1" si="23"/>
        <v>12090.78</v>
      </c>
      <c r="BV68" s="27">
        <f t="shared" ca="1" si="23"/>
        <v>1046.2599999999998</v>
      </c>
      <c r="BW68" s="27">
        <f t="shared" ca="1" si="23"/>
        <v>1969.1599999999999</v>
      </c>
      <c r="BX68" s="27">
        <f t="shared" ca="1" si="23"/>
        <v>6928.9599999999991</v>
      </c>
      <c r="BY68" s="28"/>
      <c r="BZ68" s="28"/>
      <c r="CA68" s="28"/>
      <c r="CB68" s="28"/>
      <c r="CC68" s="27">
        <f t="shared" ca="1" si="24"/>
        <v>4399.24</v>
      </c>
      <c r="CD68" s="27">
        <f t="shared" ca="1" si="24"/>
        <v>2761.12</v>
      </c>
      <c r="CE68" s="27">
        <f t="shared" ca="1" si="24"/>
        <v>757.66</v>
      </c>
      <c r="CF68" s="27">
        <f t="shared" ca="1" si="24"/>
        <v>624.3599999999999</v>
      </c>
      <c r="CG68" s="27">
        <f t="shared" ca="1" si="24"/>
        <v>1803.87</v>
      </c>
    </row>
    <row r="69" spans="1:85" x14ac:dyDescent="0.3">
      <c r="A69" s="24">
        <v>2014</v>
      </c>
      <c r="B69" s="27">
        <f t="shared" ref="B69:B75" ca="1" si="27">SUM(OFFSET(B$78,$W69,0,4,1))</f>
        <v>578811.79</v>
      </c>
      <c r="C69" s="28"/>
      <c r="D69" s="27">
        <f t="shared" ca="1" si="26"/>
        <v>16802.32</v>
      </c>
      <c r="E69" s="27">
        <f t="shared" ca="1" si="26"/>
        <v>64673.49</v>
      </c>
      <c r="F69" s="27">
        <f t="shared" ca="1" si="26"/>
        <v>82316.34</v>
      </c>
      <c r="G69" s="27">
        <f t="shared" ca="1" si="26"/>
        <v>39028.769999999997</v>
      </c>
      <c r="H69" s="27">
        <f t="shared" ca="1" si="26"/>
        <v>40772.880000000005</v>
      </c>
      <c r="I69" s="27">
        <f t="shared" ca="1" si="26"/>
        <v>20567.059999999998</v>
      </c>
      <c r="J69" s="27">
        <f t="shared" ca="1" si="26"/>
        <v>61683.759999999995</v>
      </c>
      <c r="K69" s="27">
        <f t="shared" ca="1" si="26"/>
        <v>66064.47</v>
      </c>
      <c r="L69" s="27">
        <f t="shared" ca="1" si="26"/>
        <v>16792.830000000002</v>
      </c>
      <c r="M69" s="27">
        <f t="shared" ca="1" si="26"/>
        <v>45691.82</v>
      </c>
      <c r="N69" s="27">
        <f t="shared" ca="1" si="26"/>
        <v>36381.69</v>
      </c>
      <c r="O69" s="27">
        <f t="shared" ca="1" si="26"/>
        <v>16709.64</v>
      </c>
      <c r="P69" s="27">
        <f t="shared" ca="1" si="26"/>
        <v>30189.93</v>
      </c>
      <c r="Q69" s="27">
        <f t="shared" ca="1" si="26"/>
        <v>22954.1</v>
      </c>
      <c r="R69" s="28"/>
      <c r="S69" s="28"/>
      <c r="T69" s="28"/>
      <c r="U69" s="27">
        <f t="shared" ca="1" si="25"/>
        <v>7543.8099999999995</v>
      </c>
      <c r="V69" s="27">
        <f t="shared" ca="1" si="25"/>
        <v>3315.23</v>
      </c>
      <c r="W69" s="25">
        <f t="shared" si="4"/>
        <v>256</v>
      </c>
      <c r="X69" s="27">
        <f t="shared" ca="1" si="19"/>
        <v>16117.060000000001</v>
      </c>
      <c r="Y69" s="27">
        <f t="shared" ca="1" si="19"/>
        <v>298.16999999999996</v>
      </c>
      <c r="Z69" s="27">
        <f t="shared" ca="1" si="19"/>
        <v>387.1</v>
      </c>
      <c r="AA69" s="27">
        <f t="shared" ca="1" si="19"/>
        <v>64673.49</v>
      </c>
      <c r="AB69" s="27">
        <f t="shared" ca="1" si="19"/>
        <v>11980.820000000002</v>
      </c>
      <c r="AC69" s="27">
        <f t="shared" ca="1" si="19"/>
        <v>1200.29</v>
      </c>
      <c r="AD69" s="27">
        <f t="shared" ca="1" si="19"/>
        <v>948.6</v>
      </c>
      <c r="AE69" s="27">
        <f t="shared" ca="1" si="19"/>
        <v>2065.6099999999997</v>
      </c>
      <c r="AF69" s="27">
        <f t="shared" ca="1" si="19"/>
        <v>2589.9299999999998</v>
      </c>
      <c r="AG69" s="27">
        <f t="shared" ca="1" si="19"/>
        <v>1675.9799999999998</v>
      </c>
      <c r="AH69" s="27">
        <f t="shared" ca="1" si="20"/>
        <v>8243.56</v>
      </c>
      <c r="AI69" s="27">
        <f t="shared" ca="1" si="20"/>
        <v>4443.8</v>
      </c>
      <c r="AJ69" s="27">
        <f t="shared" ca="1" si="20"/>
        <v>3456.57</v>
      </c>
      <c r="AK69" s="27">
        <f t="shared" ca="1" si="20"/>
        <v>2874.9799999999996</v>
      </c>
      <c r="AL69" s="27">
        <f t="shared" ca="1" si="20"/>
        <v>4173.71</v>
      </c>
      <c r="AM69" s="27">
        <f t="shared" ca="1" si="20"/>
        <v>5748.55</v>
      </c>
      <c r="AN69" s="27">
        <f t="shared" ca="1" si="20"/>
        <v>4682.0200000000004</v>
      </c>
      <c r="AO69" s="27">
        <f t="shared" ca="1" si="20"/>
        <v>1639.5900000000001</v>
      </c>
      <c r="AP69" s="27">
        <f t="shared" ca="1" si="20"/>
        <v>4822.76</v>
      </c>
      <c r="AQ69" s="27">
        <f t="shared" ca="1" si="20"/>
        <v>11600.72</v>
      </c>
      <c r="AR69" s="27">
        <f t="shared" ca="1" si="21"/>
        <v>6133.43</v>
      </c>
      <c r="AS69" s="27">
        <f t="shared" ca="1" si="21"/>
        <v>1850.4099999999999</v>
      </c>
      <c r="AT69" s="27">
        <f t="shared" ca="1" si="21"/>
        <v>2185.04</v>
      </c>
      <c r="AU69" s="27">
        <f t="shared" ca="1" si="21"/>
        <v>39028.769999999997</v>
      </c>
      <c r="AV69" s="27">
        <f t="shared" ca="1" si="21"/>
        <v>21222.17</v>
      </c>
      <c r="AW69" s="27">
        <f t="shared" ca="1" si="21"/>
        <v>19550.71</v>
      </c>
      <c r="AX69" s="27">
        <f t="shared" ca="1" si="21"/>
        <v>20567.059999999998</v>
      </c>
      <c r="AY69" s="27">
        <f t="shared" ca="1" si="21"/>
        <v>5174.71</v>
      </c>
      <c r="AZ69" s="27">
        <f t="shared" ca="1" si="21"/>
        <v>16367.11</v>
      </c>
      <c r="BA69" s="27">
        <f t="shared" ca="1" si="21"/>
        <v>40141.94</v>
      </c>
      <c r="BB69" s="27">
        <f t="shared" ca="1" si="21"/>
        <v>21644.1</v>
      </c>
      <c r="BC69" s="27">
        <f t="shared" ca="1" si="21"/>
        <v>3698.6499999999996</v>
      </c>
      <c r="BD69" s="27">
        <f t="shared" ca="1" si="21"/>
        <v>17038.18</v>
      </c>
      <c r="BE69" s="27">
        <f t="shared" ca="1" si="21"/>
        <v>21996.77</v>
      </c>
      <c r="BF69" s="28"/>
      <c r="BG69" s="27">
        <f t="shared" ca="1" si="22"/>
        <v>16792.830000000002</v>
      </c>
      <c r="BH69" s="27">
        <f t="shared" ca="1" si="22"/>
        <v>4638.58</v>
      </c>
      <c r="BI69" s="27">
        <f t="shared" ca="1" si="22"/>
        <v>12130.46</v>
      </c>
      <c r="BJ69" s="27">
        <f t="shared" ca="1" si="22"/>
        <v>20730.09</v>
      </c>
      <c r="BK69" s="27">
        <f t="shared" ca="1" si="22"/>
        <v>8192.6899999999987</v>
      </c>
      <c r="BL69" s="27">
        <f t="shared" ca="1" si="22"/>
        <v>20517.809999999998</v>
      </c>
      <c r="BM69" s="27">
        <f t="shared" ca="1" si="22"/>
        <v>10469.960000000001</v>
      </c>
      <c r="BN69" s="27">
        <f t="shared" ca="1" si="22"/>
        <v>5393.9</v>
      </c>
      <c r="BO69" s="27">
        <f t="shared" ca="1" si="22"/>
        <v>16709.64</v>
      </c>
      <c r="BP69" s="27">
        <f t="shared" ca="1" si="22"/>
        <v>10452.32</v>
      </c>
      <c r="BQ69" s="27">
        <f t="shared" ca="1" si="23"/>
        <v>5573.3899999999994</v>
      </c>
      <c r="BR69" s="27">
        <f t="shared" ca="1" si="23"/>
        <v>11076.21</v>
      </c>
      <c r="BS69" s="27">
        <f t="shared" ca="1" si="23"/>
        <v>1616.38</v>
      </c>
      <c r="BT69" s="27">
        <f t="shared" ca="1" si="23"/>
        <v>1471.62</v>
      </c>
      <c r="BU69" s="27">
        <f t="shared" ca="1" si="23"/>
        <v>12761.83</v>
      </c>
      <c r="BV69" s="27">
        <f t="shared" ca="1" si="23"/>
        <v>1028.53</v>
      </c>
      <c r="BW69" s="27">
        <f t="shared" ca="1" si="23"/>
        <v>1954.4</v>
      </c>
      <c r="BX69" s="27">
        <f t="shared" ca="1" si="23"/>
        <v>7209.34</v>
      </c>
      <c r="BY69" s="28"/>
      <c r="BZ69" s="28"/>
      <c r="CA69" s="28"/>
      <c r="CB69" s="28"/>
      <c r="CC69" s="27">
        <f t="shared" ca="1" si="24"/>
        <v>4497.66</v>
      </c>
      <c r="CD69" s="27">
        <f t="shared" ca="1" si="24"/>
        <v>3046.1499999999996</v>
      </c>
      <c r="CE69" s="27">
        <f t="shared" ca="1" si="24"/>
        <v>786.59999999999991</v>
      </c>
      <c r="CF69" s="27">
        <f t="shared" ca="1" si="24"/>
        <v>715.76</v>
      </c>
      <c r="CG69" s="27">
        <f t="shared" ca="1" si="24"/>
        <v>1812.8799999999999</v>
      </c>
    </row>
    <row r="70" spans="1:85" x14ac:dyDescent="0.3">
      <c r="A70" s="24">
        <v>2015</v>
      </c>
      <c r="B70" s="27">
        <f t="shared" ca="1" si="27"/>
        <v>584644.16</v>
      </c>
      <c r="C70" s="28"/>
      <c r="D70" s="27">
        <f t="shared" ca="1" si="26"/>
        <v>16859.72</v>
      </c>
      <c r="E70" s="27">
        <f t="shared" ca="1" si="26"/>
        <v>63972.14</v>
      </c>
      <c r="F70" s="27">
        <f t="shared" ca="1" si="26"/>
        <v>78893.2</v>
      </c>
      <c r="G70" s="27">
        <f t="shared" ca="1" si="26"/>
        <v>40152.699999999997</v>
      </c>
      <c r="H70" s="27">
        <f t="shared" ca="1" si="26"/>
        <v>42348.06</v>
      </c>
      <c r="I70" s="27">
        <f t="shared" ca="1" si="26"/>
        <v>21644.83</v>
      </c>
      <c r="J70" s="27">
        <f t="shared" ca="1" si="26"/>
        <v>62068.57</v>
      </c>
      <c r="K70" s="27">
        <f t="shared" ca="1" si="26"/>
        <v>68299.33</v>
      </c>
      <c r="L70" s="27">
        <f t="shared" ca="1" si="26"/>
        <v>17631.39</v>
      </c>
      <c r="M70" s="27">
        <f t="shared" ca="1" si="26"/>
        <v>46005.71</v>
      </c>
      <c r="N70" s="27">
        <f t="shared" ca="1" si="26"/>
        <v>36810.49</v>
      </c>
      <c r="O70" s="27">
        <f t="shared" ca="1" si="26"/>
        <v>16839.89</v>
      </c>
      <c r="P70" s="27">
        <f t="shared" ca="1" si="26"/>
        <v>30530.43</v>
      </c>
      <c r="Q70" s="27">
        <f t="shared" ca="1" si="26"/>
        <v>23652.34</v>
      </c>
      <c r="R70" s="28"/>
      <c r="S70" s="28"/>
      <c r="T70" s="28"/>
      <c r="U70" s="27">
        <f t="shared" ca="1" si="25"/>
        <v>7699.2699999999995</v>
      </c>
      <c r="V70" s="27">
        <f t="shared" ca="1" si="25"/>
        <v>3324.84</v>
      </c>
      <c r="W70" s="25">
        <f t="shared" si="4"/>
        <v>260</v>
      </c>
      <c r="X70" s="27">
        <f t="shared" ca="1" si="19"/>
        <v>16145.800000000001</v>
      </c>
      <c r="Y70" s="27">
        <f t="shared" ca="1" si="19"/>
        <v>312.25</v>
      </c>
      <c r="Z70" s="27">
        <f t="shared" ca="1" si="19"/>
        <v>401.67</v>
      </c>
      <c r="AA70" s="27">
        <f t="shared" ca="1" si="19"/>
        <v>63972.14</v>
      </c>
      <c r="AB70" s="27">
        <f t="shared" ca="1" si="19"/>
        <v>10782.99</v>
      </c>
      <c r="AC70" s="27">
        <f t="shared" ca="1" si="19"/>
        <v>1217.3600000000001</v>
      </c>
      <c r="AD70" s="27">
        <f t="shared" ca="1" si="19"/>
        <v>881.28</v>
      </c>
      <c r="AE70" s="27">
        <f t="shared" ca="1" si="19"/>
        <v>2129.38</v>
      </c>
      <c r="AF70" s="27">
        <f t="shared" ca="1" si="19"/>
        <v>2520.61</v>
      </c>
      <c r="AG70" s="27">
        <f t="shared" ca="1" si="19"/>
        <v>1583.6399999999999</v>
      </c>
      <c r="AH70" s="27">
        <f t="shared" ca="1" si="20"/>
        <v>7706.6</v>
      </c>
      <c r="AI70" s="27">
        <f t="shared" ca="1" si="20"/>
        <v>4558.42</v>
      </c>
      <c r="AJ70" s="27">
        <f t="shared" ca="1" si="20"/>
        <v>3150.17</v>
      </c>
      <c r="AK70" s="27">
        <f t="shared" ca="1" si="20"/>
        <v>2779.45</v>
      </c>
      <c r="AL70" s="27">
        <f t="shared" ca="1" si="20"/>
        <v>3797.8799999999997</v>
      </c>
      <c r="AM70" s="27">
        <f t="shared" ca="1" si="20"/>
        <v>5405.57</v>
      </c>
      <c r="AN70" s="27">
        <f t="shared" ca="1" si="20"/>
        <v>4472.42</v>
      </c>
      <c r="AO70" s="27">
        <f t="shared" ca="1" si="20"/>
        <v>1490.2800000000002</v>
      </c>
      <c r="AP70" s="27">
        <f t="shared" ca="1" si="20"/>
        <v>4687.7000000000007</v>
      </c>
      <c r="AQ70" s="27">
        <f t="shared" ca="1" si="20"/>
        <v>11730.26</v>
      </c>
      <c r="AR70" s="27">
        <f t="shared" ca="1" si="21"/>
        <v>6173.4400000000005</v>
      </c>
      <c r="AS70" s="27">
        <f t="shared" ca="1" si="21"/>
        <v>1729.37</v>
      </c>
      <c r="AT70" s="27">
        <f t="shared" ca="1" si="21"/>
        <v>2096.37</v>
      </c>
      <c r="AU70" s="27">
        <f t="shared" ca="1" si="21"/>
        <v>40152.699999999997</v>
      </c>
      <c r="AV70" s="27">
        <f t="shared" ca="1" si="21"/>
        <v>21880.86</v>
      </c>
      <c r="AW70" s="27">
        <f t="shared" ca="1" si="21"/>
        <v>20467.190000000002</v>
      </c>
      <c r="AX70" s="27">
        <f t="shared" ca="1" si="21"/>
        <v>21644.83</v>
      </c>
      <c r="AY70" s="27">
        <f t="shared" ca="1" si="21"/>
        <v>5372.9499999999989</v>
      </c>
      <c r="AZ70" s="27">
        <f t="shared" ca="1" si="21"/>
        <v>16277.660000000002</v>
      </c>
      <c r="BA70" s="27">
        <f t="shared" ca="1" si="21"/>
        <v>40417.949999999997</v>
      </c>
      <c r="BB70" s="27">
        <f t="shared" ca="1" si="21"/>
        <v>22233.53</v>
      </c>
      <c r="BC70" s="27">
        <f t="shared" ca="1" si="21"/>
        <v>4120.68</v>
      </c>
      <c r="BD70" s="27">
        <f t="shared" ca="1" si="21"/>
        <v>17281.02</v>
      </c>
      <c r="BE70" s="27">
        <f t="shared" ca="1" si="21"/>
        <v>22891.919999999998</v>
      </c>
      <c r="BF70" s="28"/>
      <c r="BG70" s="27">
        <f t="shared" ca="1" si="22"/>
        <v>17631.39</v>
      </c>
      <c r="BH70" s="27">
        <f t="shared" ca="1" si="22"/>
        <v>4521.5</v>
      </c>
      <c r="BI70" s="27">
        <f t="shared" ca="1" si="22"/>
        <v>11783.599999999999</v>
      </c>
      <c r="BJ70" s="27">
        <f t="shared" ca="1" si="22"/>
        <v>21462.17</v>
      </c>
      <c r="BK70" s="27">
        <f t="shared" ca="1" si="22"/>
        <v>8238.43</v>
      </c>
      <c r="BL70" s="27">
        <f t="shared" ca="1" si="22"/>
        <v>20470.41</v>
      </c>
      <c r="BM70" s="27">
        <f t="shared" ca="1" si="22"/>
        <v>10298.09</v>
      </c>
      <c r="BN70" s="27">
        <f t="shared" ca="1" si="22"/>
        <v>6042</v>
      </c>
      <c r="BO70" s="27">
        <f t="shared" ca="1" si="22"/>
        <v>16839.89</v>
      </c>
      <c r="BP70" s="27">
        <f t="shared" ca="1" si="22"/>
        <v>10748.2</v>
      </c>
      <c r="BQ70" s="27">
        <f t="shared" ca="1" si="23"/>
        <v>5958.3</v>
      </c>
      <c r="BR70" s="27">
        <f t="shared" ca="1" si="23"/>
        <v>10476.460000000001</v>
      </c>
      <c r="BS70" s="27">
        <f t="shared" ca="1" si="23"/>
        <v>1740.5</v>
      </c>
      <c r="BT70" s="27">
        <f t="shared" ca="1" si="23"/>
        <v>1606.96</v>
      </c>
      <c r="BU70" s="27">
        <f t="shared" ca="1" si="23"/>
        <v>13032.48</v>
      </c>
      <c r="BV70" s="27">
        <f t="shared" ca="1" si="23"/>
        <v>1079.3899999999999</v>
      </c>
      <c r="BW70" s="27">
        <f t="shared" ca="1" si="23"/>
        <v>2024.0099999999998</v>
      </c>
      <c r="BX70" s="27">
        <f t="shared" ca="1" si="23"/>
        <v>7516.46</v>
      </c>
      <c r="BY70" s="28"/>
      <c r="BZ70" s="28"/>
      <c r="CA70" s="28"/>
      <c r="CB70" s="28"/>
      <c r="CC70" s="27">
        <f t="shared" ca="1" si="24"/>
        <v>4457.6399999999994</v>
      </c>
      <c r="CD70" s="27">
        <f t="shared" ca="1" si="24"/>
        <v>3241.6299999999997</v>
      </c>
      <c r="CE70" s="27">
        <f t="shared" ca="1" si="24"/>
        <v>815.76</v>
      </c>
      <c r="CF70" s="27">
        <f t="shared" ca="1" si="24"/>
        <v>701.61999999999989</v>
      </c>
      <c r="CG70" s="27">
        <f t="shared" ca="1" si="24"/>
        <v>1807.46</v>
      </c>
    </row>
    <row r="71" spans="1:85" x14ac:dyDescent="0.3">
      <c r="A71" s="24">
        <v>2016</v>
      </c>
      <c r="B71" s="27">
        <f t="shared" ca="1" si="27"/>
        <v>598653.19999999995</v>
      </c>
      <c r="C71" s="28"/>
      <c r="D71" s="27">
        <f t="shared" ca="1" si="26"/>
        <v>16321.18</v>
      </c>
      <c r="E71" s="27">
        <f t="shared" ca="1" si="26"/>
        <v>65084.24</v>
      </c>
      <c r="F71" s="27">
        <f t="shared" ca="1" si="26"/>
        <v>77258.38</v>
      </c>
      <c r="G71" s="27">
        <f t="shared" ca="1" si="26"/>
        <v>42386.55</v>
      </c>
      <c r="H71" s="27">
        <f t="shared" ca="1" si="26"/>
        <v>43678.51</v>
      </c>
      <c r="I71" s="27">
        <f t="shared" ca="1" si="26"/>
        <v>22352.049999999996</v>
      </c>
      <c r="J71" s="27">
        <f t="shared" ca="1" si="26"/>
        <v>62011.959999999992</v>
      </c>
      <c r="K71" s="27">
        <f t="shared" ca="1" si="26"/>
        <v>69381.97</v>
      </c>
      <c r="L71" s="27">
        <f t="shared" ca="1" si="26"/>
        <v>18169.46</v>
      </c>
      <c r="M71" s="27">
        <f t="shared" ca="1" si="26"/>
        <v>51132.799999999996</v>
      </c>
      <c r="N71" s="27">
        <f t="shared" ca="1" si="26"/>
        <v>37071.130000000005</v>
      </c>
      <c r="O71" s="27">
        <f t="shared" ca="1" si="26"/>
        <v>16492.57</v>
      </c>
      <c r="P71" s="27">
        <f t="shared" ca="1" si="26"/>
        <v>32134.700000000004</v>
      </c>
      <c r="Q71" s="27">
        <f t="shared" ca="1" si="26"/>
        <v>25776.54</v>
      </c>
      <c r="R71" s="28"/>
      <c r="S71" s="28"/>
      <c r="T71" s="28"/>
      <c r="U71" s="27">
        <f t="shared" ca="1" si="25"/>
        <v>7767.51</v>
      </c>
      <c r="V71" s="27">
        <f t="shared" ca="1" si="25"/>
        <v>3388.5</v>
      </c>
      <c r="W71" s="25">
        <f t="shared" ref="W71:W75" si="28">W70+4</f>
        <v>264</v>
      </c>
      <c r="X71" s="27">
        <f t="shared" ca="1" si="19"/>
        <v>15548.45</v>
      </c>
      <c r="Y71" s="27">
        <f t="shared" ca="1" si="19"/>
        <v>323.45000000000005</v>
      </c>
      <c r="Z71" s="27">
        <f t="shared" ca="1" si="19"/>
        <v>449.28</v>
      </c>
      <c r="AA71" s="27">
        <f t="shared" ca="1" si="19"/>
        <v>65084.24</v>
      </c>
      <c r="AB71" s="27">
        <f t="shared" ca="1" si="19"/>
        <v>10474.98</v>
      </c>
      <c r="AC71" s="27">
        <f t="shared" ca="1" si="19"/>
        <v>961.08</v>
      </c>
      <c r="AD71" s="27">
        <f t="shared" ca="1" si="19"/>
        <v>842.18000000000006</v>
      </c>
      <c r="AE71" s="27">
        <f t="shared" ca="1" si="19"/>
        <v>1626.02</v>
      </c>
      <c r="AF71" s="27">
        <f t="shared" ca="1" si="19"/>
        <v>2255.46</v>
      </c>
      <c r="AG71" s="27">
        <f t="shared" ca="1" si="19"/>
        <v>1543.63</v>
      </c>
      <c r="AH71" s="27">
        <f t="shared" ca="1" si="20"/>
        <v>7546.34</v>
      </c>
      <c r="AI71" s="27">
        <f t="shared" ca="1" si="20"/>
        <v>4562.58</v>
      </c>
      <c r="AJ71" s="27">
        <f t="shared" ca="1" si="20"/>
        <v>2982.57</v>
      </c>
      <c r="AK71" s="27">
        <f t="shared" ca="1" si="20"/>
        <v>2607.19</v>
      </c>
      <c r="AL71" s="27">
        <f t="shared" ca="1" si="20"/>
        <v>3688.6099999999997</v>
      </c>
      <c r="AM71" s="27">
        <f t="shared" ca="1" si="20"/>
        <v>5238.1200000000008</v>
      </c>
      <c r="AN71" s="27">
        <f t="shared" ca="1" si="20"/>
        <v>4394.83</v>
      </c>
      <c r="AO71" s="27">
        <f t="shared" ca="1" si="20"/>
        <v>1436.8200000000002</v>
      </c>
      <c r="AP71" s="27">
        <f t="shared" ca="1" si="20"/>
        <v>4624.84</v>
      </c>
      <c r="AQ71" s="27">
        <f t="shared" ca="1" si="20"/>
        <v>12419.57</v>
      </c>
      <c r="AR71" s="27">
        <f t="shared" ca="1" si="21"/>
        <v>6391.22</v>
      </c>
      <c r="AS71" s="27">
        <f t="shared" ca="1" si="21"/>
        <v>1755.03</v>
      </c>
      <c r="AT71" s="27">
        <f t="shared" ca="1" si="21"/>
        <v>1907.33</v>
      </c>
      <c r="AU71" s="27">
        <f t="shared" ca="1" si="21"/>
        <v>42386.55</v>
      </c>
      <c r="AV71" s="27">
        <f t="shared" ca="1" si="21"/>
        <v>22372.09</v>
      </c>
      <c r="AW71" s="27">
        <f t="shared" ca="1" si="21"/>
        <v>21306.42</v>
      </c>
      <c r="AX71" s="27">
        <f t="shared" ca="1" si="21"/>
        <v>22352.049999999996</v>
      </c>
      <c r="AY71" s="27">
        <f t="shared" ca="1" si="21"/>
        <v>5538.5499999999993</v>
      </c>
      <c r="AZ71" s="27">
        <f t="shared" ca="1" si="21"/>
        <v>16207.96</v>
      </c>
      <c r="BA71" s="27">
        <f t="shared" ca="1" si="21"/>
        <v>40265.440000000002</v>
      </c>
      <c r="BB71" s="27">
        <f t="shared" ca="1" si="21"/>
        <v>21931.39</v>
      </c>
      <c r="BC71" s="27">
        <f t="shared" ca="1" si="21"/>
        <v>4609</v>
      </c>
      <c r="BD71" s="27">
        <f t="shared" ca="1" si="21"/>
        <v>17593.740000000002</v>
      </c>
      <c r="BE71" s="27">
        <f t="shared" ca="1" si="21"/>
        <v>23496.980000000003</v>
      </c>
      <c r="BF71" s="28"/>
      <c r="BG71" s="27">
        <f t="shared" ca="1" si="22"/>
        <v>18169.46</v>
      </c>
      <c r="BH71" s="27">
        <f t="shared" ca="1" si="22"/>
        <v>4629.57</v>
      </c>
      <c r="BI71" s="27">
        <f t="shared" ca="1" si="22"/>
        <v>12562.11</v>
      </c>
      <c r="BJ71" s="27">
        <f t="shared" ca="1" si="22"/>
        <v>24996.32</v>
      </c>
      <c r="BK71" s="27">
        <f t="shared" ca="1" si="22"/>
        <v>8944.7899999999991</v>
      </c>
      <c r="BL71" s="27">
        <f t="shared" ca="1" si="22"/>
        <v>20573.3</v>
      </c>
      <c r="BM71" s="27">
        <f t="shared" ca="1" si="22"/>
        <v>9860.77</v>
      </c>
      <c r="BN71" s="27">
        <f t="shared" ca="1" si="22"/>
        <v>6637.0599999999995</v>
      </c>
      <c r="BO71" s="27">
        <f t="shared" ca="1" si="22"/>
        <v>16492.57</v>
      </c>
      <c r="BP71" s="27">
        <f t="shared" ca="1" si="22"/>
        <v>12094.74</v>
      </c>
      <c r="BQ71" s="27">
        <f t="shared" ca="1" si="23"/>
        <v>6388.95</v>
      </c>
      <c r="BR71" s="27">
        <f t="shared" ca="1" si="23"/>
        <v>9994.369999999999</v>
      </c>
      <c r="BS71" s="27">
        <f t="shared" ca="1" si="23"/>
        <v>1893.7799999999997</v>
      </c>
      <c r="BT71" s="27">
        <f t="shared" ca="1" si="23"/>
        <v>1762.8600000000001</v>
      </c>
      <c r="BU71" s="27">
        <f t="shared" ca="1" si="23"/>
        <v>14896.829999999998</v>
      </c>
      <c r="BV71" s="27">
        <f t="shared" ca="1" si="23"/>
        <v>1121.1500000000001</v>
      </c>
      <c r="BW71" s="27">
        <f t="shared" ca="1" si="23"/>
        <v>2077.15</v>
      </c>
      <c r="BX71" s="27">
        <f t="shared" ca="1" si="23"/>
        <v>7681.4000000000005</v>
      </c>
      <c r="BY71" s="28"/>
      <c r="BZ71" s="28"/>
      <c r="CA71" s="28"/>
      <c r="CB71" s="28"/>
      <c r="CC71" s="27">
        <f t="shared" ca="1" si="24"/>
        <v>4311.4800000000005</v>
      </c>
      <c r="CD71" s="27">
        <f t="shared" ca="1" si="24"/>
        <v>3456.03</v>
      </c>
      <c r="CE71" s="27">
        <f t="shared" ca="1" si="24"/>
        <v>832.53</v>
      </c>
      <c r="CF71" s="27">
        <f t="shared" ca="1" si="24"/>
        <v>696.92000000000007</v>
      </c>
      <c r="CG71" s="27">
        <f t="shared" ca="1" si="24"/>
        <v>1859.05</v>
      </c>
    </row>
    <row r="72" spans="1:85" x14ac:dyDescent="0.3">
      <c r="A72" s="24">
        <v>2017</v>
      </c>
      <c r="B72" s="27">
        <f t="shared" ca="1" si="27"/>
        <v>603187.54</v>
      </c>
      <c r="C72" s="28"/>
      <c r="D72" s="27">
        <f t="shared" ca="1" si="26"/>
        <v>15883.029999999999</v>
      </c>
      <c r="E72" s="27">
        <f t="shared" ca="1" si="26"/>
        <v>58814.47</v>
      </c>
      <c r="F72" s="27">
        <f t="shared" ca="1" si="26"/>
        <v>80106.290000000008</v>
      </c>
      <c r="G72" s="27">
        <f t="shared" ca="1" si="26"/>
        <v>44515.460000000006</v>
      </c>
      <c r="H72" s="27">
        <f t="shared" ca="1" si="26"/>
        <v>44322.32</v>
      </c>
      <c r="I72" s="27">
        <f t="shared" ca="1" si="26"/>
        <v>22624.54</v>
      </c>
      <c r="J72" s="27">
        <f t="shared" ca="1" si="26"/>
        <v>62660.020000000004</v>
      </c>
      <c r="K72" s="27">
        <f t="shared" ca="1" si="26"/>
        <v>69655.679999999993</v>
      </c>
      <c r="L72" s="27">
        <f t="shared" ca="1" si="26"/>
        <v>18687.03</v>
      </c>
      <c r="M72" s="27">
        <f t="shared" ca="1" si="26"/>
        <v>52991.7</v>
      </c>
      <c r="N72" s="27">
        <f t="shared" ca="1" si="26"/>
        <v>37158.5</v>
      </c>
      <c r="O72" s="27">
        <f t="shared" ca="1" si="26"/>
        <v>16277.73</v>
      </c>
      <c r="P72" s="27">
        <f t="shared" ca="1" si="26"/>
        <v>32784.14</v>
      </c>
      <c r="Q72" s="27">
        <f t="shared" ca="1" si="26"/>
        <v>26650.570000000003</v>
      </c>
      <c r="R72" s="28"/>
      <c r="S72" s="28"/>
      <c r="T72" s="28"/>
      <c r="U72" s="27">
        <f t="shared" ca="1" si="25"/>
        <v>7993.23</v>
      </c>
      <c r="V72" s="27">
        <f t="shared" ca="1" si="25"/>
        <v>3536.9900000000002</v>
      </c>
      <c r="W72" s="25">
        <f t="shared" si="28"/>
        <v>268</v>
      </c>
      <c r="X72" s="27">
        <f t="shared" ca="1" si="19"/>
        <v>15098.38</v>
      </c>
      <c r="Y72" s="27">
        <f t="shared" ca="1" si="19"/>
        <v>318.97000000000003</v>
      </c>
      <c r="Z72" s="27">
        <f t="shared" ca="1" si="19"/>
        <v>465.69</v>
      </c>
      <c r="AA72" s="27">
        <f t="shared" ca="1" si="19"/>
        <v>58814.47</v>
      </c>
      <c r="AB72" s="27">
        <f t="shared" ca="1" si="19"/>
        <v>11051.960000000001</v>
      </c>
      <c r="AC72" s="27">
        <f t="shared" ca="1" si="19"/>
        <v>970.61</v>
      </c>
      <c r="AD72" s="27">
        <f t="shared" ca="1" si="19"/>
        <v>903.63</v>
      </c>
      <c r="AE72" s="27">
        <f t="shared" ca="1" si="19"/>
        <v>1759.02</v>
      </c>
      <c r="AF72" s="27">
        <f t="shared" ca="1" si="19"/>
        <v>2222.12</v>
      </c>
      <c r="AG72" s="27">
        <f t="shared" ca="1" si="19"/>
        <v>1504.08</v>
      </c>
      <c r="AH72" s="27">
        <f t="shared" ca="1" si="20"/>
        <v>7492.36</v>
      </c>
      <c r="AI72" s="27">
        <f t="shared" ca="1" si="20"/>
        <v>5016.1499999999996</v>
      </c>
      <c r="AJ72" s="27">
        <f t="shared" ca="1" si="20"/>
        <v>3069.5699999999997</v>
      </c>
      <c r="AK72" s="27">
        <f t="shared" ca="1" si="20"/>
        <v>2662.21</v>
      </c>
      <c r="AL72" s="27">
        <f t="shared" ca="1" si="20"/>
        <v>3592.25</v>
      </c>
      <c r="AM72" s="27">
        <f t="shared" ca="1" si="20"/>
        <v>5312.2000000000007</v>
      </c>
      <c r="AN72" s="27">
        <f t="shared" ca="1" si="20"/>
        <v>4395.7</v>
      </c>
      <c r="AO72" s="27">
        <f t="shared" ca="1" si="20"/>
        <v>1423.87</v>
      </c>
      <c r="AP72" s="27">
        <f t="shared" ca="1" si="20"/>
        <v>4653.2199999999993</v>
      </c>
      <c r="AQ72" s="27">
        <f t="shared" ca="1" si="20"/>
        <v>13651.429999999998</v>
      </c>
      <c r="AR72" s="27">
        <f t="shared" ca="1" si="21"/>
        <v>6709.6</v>
      </c>
      <c r="AS72" s="27">
        <f t="shared" ca="1" si="21"/>
        <v>1831.68</v>
      </c>
      <c r="AT72" s="27">
        <f t="shared" ca="1" si="21"/>
        <v>1884.63</v>
      </c>
      <c r="AU72" s="27">
        <f t="shared" ca="1" si="21"/>
        <v>44515.460000000006</v>
      </c>
      <c r="AV72" s="27">
        <f t="shared" ca="1" si="21"/>
        <v>22923.7</v>
      </c>
      <c r="AW72" s="27">
        <f t="shared" ca="1" si="21"/>
        <v>21398.6</v>
      </c>
      <c r="AX72" s="27">
        <f t="shared" ca="1" si="21"/>
        <v>22624.54</v>
      </c>
      <c r="AY72" s="27">
        <f t="shared" ca="1" si="21"/>
        <v>5647.37</v>
      </c>
      <c r="AZ72" s="27">
        <f t="shared" ca="1" si="21"/>
        <v>16469.27</v>
      </c>
      <c r="BA72" s="27">
        <f t="shared" ca="1" si="21"/>
        <v>40543.4</v>
      </c>
      <c r="BB72" s="27">
        <f t="shared" ca="1" si="21"/>
        <v>21542.35</v>
      </c>
      <c r="BC72" s="27">
        <f t="shared" ca="1" si="21"/>
        <v>4626.57</v>
      </c>
      <c r="BD72" s="27">
        <f t="shared" ca="1" si="21"/>
        <v>18433.16</v>
      </c>
      <c r="BE72" s="27">
        <f t="shared" ca="1" si="21"/>
        <v>23213.47</v>
      </c>
      <c r="BF72" s="28"/>
      <c r="BG72" s="27">
        <f t="shared" ca="1" si="22"/>
        <v>18687.03</v>
      </c>
      <c r="BH72" s="27">
        <f t="shared" ca="1" si="22"/>
        <v>4645.2700000000004</v>
      </c>
      <c r="BI72" s="27">
        <f t="shared" ca="1" si="22"/>
        <v>13065.880000000001</v>
      </c>
      <c r="BJ72" s="27">
        <f t="shared" ca="1" si="22"/>
        <v>25606.16</v>
      </c>
      <c r="BK72" s="27">
        <f t="shared" ca="1" si="22"/>
        <v>9674.41</v>
      </c>
      <c r="BL72" s="27">
        <f t="shared" ca="1" si="22"/>
        <v>20798.48</v>
      </c>
      <c r="BM72" s="27">
        <f t="shared" ca="1" si="22"/>
        <v>9347.3100000000013</v>
      </c>
      <c r="BN72" s="27">
        <f t="shared" ca="1" si="22"/>
        <v>7012.71</v>
      </c>
      <c r="BO72" s="27">
        <f t="shared" ca="1" si="22"/>
        <v>16277.73</v>
      </c>
      <c r="BP72" s="27">
        <f t="shared" ca="1" si="22"/>
        <v>12713.210000000001</v>
      </c>
      <c r="BQ72" s="27">
        <f t="shared" ca="1" si="23"/>
        <v>6557.0500000000011</v>
      </c>
      <c r="BR72" s="27">
        <f t="shared" ca="1" si="23"/>
        <v>9638.33</v>
      </c>
      <c r="BS72" s="27">
        <f t="shared" ca="1" si="23"/>
        <v>1991.17</v>
      </c>
      <c r="BT72" s="27">
        <f t="shared" ca="1" si="23"/>
        <v>1884.37</v>
      </c>
      <c r="BU72" s="27">
        <f t="shared" ca="1" si="23"/>
        <v>15642.98</v>
      </c>
      <c r="BV72" s="27">
        <f t="shared" ca="1" si="23"/>
        <v>1192.3199999999997</v>
      </c>
      <c r="BW72" s="27">
        <f t="shared" ca="1" si="23"/>
        <v>2085.6000000000004</v>
      </c>
      <c r="BX72" s="27">
        <f t="shared" ca="1" si="23"/>
        <v>7729.65</v>
      </c>
      <c r="BY72" s="28"/>
      <c r="BZ72" s="28"/>
      <c r="CA72" s="28"/>
      <c r="CB72" s="28"/>
      <c r="CC72" s="27">
        <f t="shared" ca="1" si="24"/>
        <v>4231.45</v>
      </c>
      <c r="CD72" s="27">
        <f t="shared" ca="1" si="24"/>
        <v>3761.79</v>
      </c>
      <c r="CE72" s="27">
        <f t="shared" ca="1" si="24"/>
        <v>835.78</v>
      </c>
      <c r="CF72" s="27">
        <f t="shared" ca="1" si="24"/>
        <v>707.06999999999994</v>
      </c>
      <c r="CG72" s="27">
        <f t="shared" ca="1" si="24"/>
        <v>1994.14</v>
      </c>
    </row>
    <row r="73" spans="1:85" x14ac:dyDescent="0.3">
      <c r="A73" s="24">
        <v>2018</v>
      </c>
      <c r="B73" s="27">
        <f t="shared" ca="1" si="27"/>
        <v>598597.48</v>
      </c>
      <c r="C73" s="28"/>
      <c r="D73" s="27">
        <f t="shared" ca="1" si="26"/>
        <v>15969.64</v>
      </c>
      <c r="E73" s="27">
        <f t="shared" ca="1" si="26"/>
        <v>56129.04</v>
      </c>
      <c r="F73" s="27">
        <f t="shared" ca="1" si="26"/>
        <v>86518.03</v>
      </c>
      <c r="G73" s="27">
        <f t="shared" ca="1" si="26"/>
        <v>44081.5</v>
      </c>
      <c r="H73" s="27">
        <f t="shared" ca="1" si="26"/>
        <v>41560.410000000003</v>
      </c>
      <c r="I73" s="27">
        <f t="shared" ca="1" si="26"/>
        <v>21832.58</v>
      </c>
      <c r="J73" s="27">
        <f t="shared" ca="1" si="26"/>
        <v>62637.72</v>
      </c>
      <c r="K73" s="27">
        <f t="shared" ca="1" si="26"/>
        <v>65097.450000000004</v>
      </c>
      <c r="L73" s="27">
        <f t="shared" ca="1" si="26"/>
        <v>18053.09</v>
      </c>
      <c r="M73" s="27">
        <f t="shared" ca="1" si="26"/>
        <v>55024.429999999993</v>
      </c>
      <c r="N73" s="27">
        <f t="shared" ca="1" si="26"/>
        <v>36094.090000000004</v>
      </c>
      <c r="O73" s="27">
        <f t="shared" ca="1" si="26"/>
        <v>15396.470000000001</v>
      </c>
      <c r="P73" s="27">
        <f t="shared" ca="1" si="26"/>
        <v>32229.179999999997</v>
      </c>
      <c r="Q73" s="27">
        <f t="shared" ca="1" si="26"/>
        <v>27812.31</v>
      </c>
      <c r="R73" s="28"/>
      <c r="S73" s="28"/>
      <c r="T73" s="28"/>
      <c r="U73" s="27">
        <f t="shared" ca="1" si="25"/>
        <v>8063.86</v>
      </c>
      <c r="V73" s="27">
        <f t="shared" ca="1" si="25"/>
        <v>3580.7</v>
      </c>
      <c r="W73" s="25">
        <f t="shared" si="28"/>
        <v>272</v>
      </c>
      <c r="X73" s="27">
        <f t="shared" ca="1" si="19"/>
        <v>15184.52</v>
      </c>
      <c r="Y73" s="27">
        <f t="shared" ca="1" si="19"/>
        <v>333.48</v>
      </c>
      <c r="Z73" s="27">
        <f t="shared" ca="1" si="19"/>
        <v>451.63</v>
      </c>
      <c r="AA73" s="27">
        <f t="shared" ca="1" si="19"/>
        <v>56129.04</v>
      </c>
      <c r="AB73" s="27">
        <f t="shared" ca="1" si="19"/>
        <v>12268.59</v>
      </c>
      <c r="AC73" s="27">
        <f t="shared" ca="1" si="19"/>
        <v>1000.2299999999999</v>
      </c>
      <c r="AD73" s="27">
        <f t="shared" ca="1" si="19"/>
        <v>991.11</v>
      </c>
      <c r="AE73" s="27">
        <f t="shared" ca="1" si="19"/>
        <v>1961.59</v>
      </c>
      <c r="AF73" s="27">
        <f t="shared" ca="1" si="19"/>
        <v>2448.21</v>
      </c>
      <c r="AG73" s="27">
        <f t="shared" ca="1" si="19"/>
        <v>1564.2</v>
      </c>
      <c r="AH73" s="27">
        <f t="shared" ca="1" si="20"/>
        <v>7679.130000000001</v>
      </c>
      <c r="AI73" s="27">
        <f t="shared" ca="1" si="20"/>
        <v>5912.4400000000005</v>
      </c>
      <c r="AJ73" s="27">
        <f t="shared" ca="1" si="20"/>
        <v>3326.2999999999997</v>
      </c>
      <c r="AK73" s="27">
        <f t="shared" ca="1" si="20"/>
        <v>2708.16</v>
      </c>
      <c r="AL73" s="27">
        <f t="shared" ca="1" si="20"/>
        <v>3608.7700000000004</v>
      </c>
      <c r="AM73" s="27">
        <f t="shared" ca="1" si="20"/>
        <v>5700.6900000000005</v>
      </c>
      <c r="AN73" s="27">
        <f t="shared" ca="1" si="20"/>
        <v>4587.6400000000003</v>
      </c>
      <c r="AO73" s="27">
        <f t="shared" ca="1" si="20"/>
        <v>1562.8700000000001</v>
      </c>
      <c r="AP73" s="27">
        <f t="shared" ca="1" si="20"/>
        <v>4865.3999999999996</v>
      </c>
      <c r="AQ73" s="27">
        <f t="shared" ca="1" si="20"/>
        <v>15178.61</v>
      </c>
      <c r="AR73" s="27">
        <f t="shared" ca="1" si="21"/>
        <v>7020.8799999999992</v>
      </c>
      <c r="AS73" s="27">
        <f t="shared" ca="1" si="21"/>
        <v>2223.73</v>
      </c>
      <c r="AT73" s="27">
        <f t="shared" ca="1" si="21"/>
        <v>1909.4900000000002</v>
      </c>
      <c r="AU73" s="27">
        <f t="shared" ca="1" si="21"/>
        <v>44081.5</v>
      </c>
      <c r="AV73" s="27">
        <f t="shared" ca="1" si="21"/>
        <v>21760.639999999999</v>
      </c>
      <c r="AW73" s="27">
        <f t="shared" ca="1" si="21"/>
        <v>19799.77</v>
      </c>
      <c r="AX73" s="27">
        <f t="shared" ca="1" si="21"/>
        <v>21832.58</v>
      </c>
      <c r="AY73" s="27">
        <f t="shared" ca="1" si="21"/>
        <v>5800.41</v>
      </c>
      <c r="AZ73" s="27">
        <f t="shared" ca="1" si="21"/>
        <v>17114.12</v>
      </c>
      <c r="BA73" s="27">
        <f t="shared" ca="1" si="21"/>
        <v>39723.21</v>
      </c>
      <c r="BB73" s="27">
        <f t="shared" ca="1" si="21"/>
        <v>20938.060000000001</v>
      </c>
      <c r="BC73" s="27">
        <f t="shared" ca="1" si="21"/>
        <v>4298.38</v>
      </c>
      <c r="BD73" s="27">
        <f t="shared" ca="1" si="21"/>
        <v>17232.009999999998</v>
      </c>
      <c r="BE73" s="27">
        <f t="shared" ca="1" si="21"/>
        <v>20721.059999999998</v>
      </c>
      <c r="BF73" s="28"/>
      <c r="BG73" s="27">
        <f t="shared" ca="1" si="22"/>
        <v>18053.09</v>
      </c>
      <c r="BH73" s="27">
        <f t="shared" ca="1" si="22"/>
        <v>4670.2300000000005</v>
      </c>
      <c r="BI73" s="27">
        <f t="shared" ca="1" si="22"/>
        <v>13560.04</v>
      </c>
      <c r="BJ73" s="27">
        <f t="shared" ca="1" si="22"/>
        <v>26576.400000000001</v>
      </c>
      <c r="BK73" s="27">
        <f t="shared" ca="1" si="22"/>
        <v>10217.74</v>
      </c>
      <c r="BL73" s="27">
        <f t="shared" ca="1" si="22"/>
        <v>20303.440000000002</v>
      </c>
      <c r="BM73" s="27">
        <f t="shared" ca="1" si="22"/>
        <v>8505.07</v>
      </c>
      <c r="BN73" s="27">
        <f t="shared" ca="1" si="22"/>
        <v>7285.58</v>
      </c>
      <c r="BO73" s="27">
        <f t="shared" ca="1" si="22"/>
        <v>15396.470000000001</v>
      </c>
      <c r="BP73" s="27">
        <f t="shared" ca="1" si="22"/>
        <v>12830.75</v>
      </c>
      <c r="BQ73" s="27">
        <f t="shared" ca="1" si="23"/>
        <v>6600.92</v>
      </c>
      <c r="BR73" s="27">
        <f t="shared" ca="1" si="23"/>
        <v>8840.02</v>
      </c>
      <c r="BS73" s="27">
        <f t="shared" ca="1" si="23"/>
        <v>2059.46</v>
      </c>
      <c r="BT73" s="27">
        <f t="shared" ca="1" si="23"/>
        <v>1898.01</v>
      </c>
      <c r="BU73" s="27">
        <f t="shared" ca="1" si="23"/>
        <v>16686.03</v>
      </c>
      <c r="BV73" s="27">
        <f t="shared" ca="1" si="23"/>
        <v>1262.6300000000001</v>
      </c>
      <c r="BW73" s="27">
        <f t="shared" ca="1" si="23"/>
        <v>1958.65</v>
      </c>
      <c r="BX73" s="27">
        <f t="shared" ca="1" si="23"/>
        <v>7905.01</v>
      </c>
      <c r="BY73" s="28"/>
      <c r="BZ73" s="28"/>
      <c r="CA73" s="28"/>
      <c r="CB73" s="28"/>
      <c r="CC73" s="27">
        <f t="shared" ca="1" si="24"/>
        <v>4033.61</v>
      </c>
      <c r="CD73" s="27">
        <f t="shared" ca="1" si="24"/>
        <v>4030.2400000000002</v>
      </c>
      <c r="CE73" s="27">
        <f t="shared" ca="1" si="24"/>
        <v>805.8599999999999</v>
      </c>
      <c r="CF73" s="27">
        <f t="shared" ca="1" si="24"/>
        <v>723.22</v>
      </c>
      <c r="CG73" s="27">
        <f t="shared" ca="1" si="24"/>
        <v>2051.63</v>
      </c>
    </row>
    <row r="74" spans="1:85" x14ac:dyDescent="0.3">
      <c r="A74" s="24">
        <v>2019</v>
      </c>
      <c r="B74" s="27">
        <f t="shared" ca="1" si="27"/>
        <v>598631.8600000001</v>
      </c>
      <c r="C74" s="28"/>
      <c r="D74" s="27">
        <f t="shared" ca="1" si="26"/>
        <v>16360.359999999999</v>
      </c>
      <c r="E74" s="27">
        <f t="shared" ca="1" si="26"/>
        <v>58933.259999999995</v>
      </c>
      <c r="F74" s="27">
        <f t="shared" ca="1" si="26"/>
        <v>84281.61</v>
      </c>
      <c r="G74" s="27">
        <f t="shared" ca="1" si="26"/>
        <v>41190.870000000003</v>
      </c>
      <c r="H74" s="27">
        <f t="shared" ca="1" si="26"/>
        <v>39651.149999999994</v>
      </c>
      <c r="I74" s="27">
        <f t="shared" ca="1" si="26"/>
        <v>22613.43</v>
      </c>
      <c r="J74" s="27">
        <f t="shared" ca="1" si="26"/>
        <v>61830.52</v>
      </c>
      <c r="K74" s="27">
        <f t="shared" ca="1" si="26"/>
        <v>66204.11</v>
      </c>
      <c r="L74" s="27">
        <f t="shared" ca="1" si="26"/>
        <v>18290.57</v>
      </c>
      <c r="M74" s="27">
        <f t="shared" ca="1" si="26"/>
        <v>54703.34</v>
      </c>
      <c r="N74" s="27">
        <f t="shared" ca="1" si="26"/>
        <v>35922.340000000004</v>
      </c>
      <c r="O74" s="27">
        <f t="shared" ca="1" si="26"/>
        <v>15736.75</v>
      </c>
      <c r="P74" s="27">
        <f t="shared" ca="1" si="26"/>
        <v>31953.49</v>
      </c>
      <c r="Q74" s="27">
        <f t="shared" ca="1" si="26"/>
        <v>30274.059999999998</v>
      </c>
      <c r="R74" s="28"/>
      <c r="S74" s="28"/>
      <c r="T74" s="28"/>
      <c r="U74" s="27">
        <f t="shared" ca="1" si="25"/>
        <v>8156.72</v>
      </c>
      <c r="V74" s="27">
        <f t="shared" ca="1" si="25"/>
        <v>3670.02</v>
      </c>
      <c r="W74" s="25">
        <f t="shared" si="28"/>
        <v>276</v>
      </c>
      <c r="X74" s="27">
        <f t="shared" ca="1" si="19"/>
        <v>15475.980000000001</v>
      </c>
      <c r="Y74" s="27">
        <f t="shared" ca="1" si="19"/>
        <v>365.62</v>
      </c>
      <c r="Z74" s="27">
        <f t="shared" ca="1" si="19"/>
        <v>518.79</v>
      </c>
      <c r="AA74" s="27">
        <f t="shared" ca="1" si="19"/>
        <v>58933.259999999995</v>
      </c>
      <c r="AB74" s="27">
        <f t="shared" ca="1" si="19"/>
        <v>12139.11</v>
      </c>
      <c r="AC74" s="27">
        <f t="shared" ca="1" si="19"/>
        <v>942.56999999999994</v>
      </c>
      <c r="AD74" s="27">
        <f t="shared" ca="1" si="19"/>
        <v>931.21</v>
      </c>
      <c r="AE74" s="27">
        <f t="shared" ca="1" si="19"/>
        <v>1925.4999999999998</v>
      </c>
      <c r="AF74" s="27">
        <f t="shared" ca="1" si="19"/>
        <v>2286.5100000000002</v>
      </c>
      <c r="AG74" s="27">
        <f t="shared" ca="1" si="19"/>
        <v>1434.8000000000002</v>
      </c>
      <c r="AH74" s="27">
        <f t="shared" ca="1" si="20"/>
        <v>7124.08</v>
      </c>
      <c r="AI74" s="27">
        <f t="shared" ca="1" si="20"/>
        <v>6417.27</v>
      </c>
      <c r="AJ74" s="27">
        <f t="shared" ca="1" si="20"/>
        <v>3134.0099999999998</v>
      </c>
      <c r="AK74" s="27">
        <f t="shared" ca="1" si="20"/>
        <v>2697.98</v>
      </c>
      <c r="AL74" s="27">
        <f t="shared" ca="1" si="20"/>
        <v>3276.07</v>
      </c>
      <c r="AM74" s="27">
        <f t="shared" ca="1" si="20"/>
        <v>5318.01</v>
      </c>
      <c r="AN74" s="27">
        <f t="shared" ca="1" si="20"/>
        <v>4418.2999999999993</v>
      </c>
      <c r="AO74" s="27">
        <f t="shared" ca="1" si="20"/>
        <v>1383.9</v>
      </c>
      <c r="AP74" s="27">
        <f t="shared" ca="1" si="20"/>
        <v>4893.8600000000006</v>
      </c>
      <c r="AQ74" s="27">
        <f t="shared" ca="1" si="20"/>
        <v>15038.88</v>
      </c>
      <c r="AR74" s="27">
        <f t="shared" ca="1" si="21"/>
        <v>6996.15</v>
      </c>
      <c r="AS74" s="27">
        <f t="shared" ca="1" si="21"/>
        <v>2062.69</v>
      </c>
      <c r="AT74" s="27">
        <f t="shared" ca="1" si="21"/>
        <v>1860.71</v>
      </c>
      <c r="AU74" s="27">
        <f t="shared" ca="1" si="21"/>
        <v>41190.870000000003</v>
      </c>
      <c r="AV74" s="27">
        <f t="shared" ca="1" si="21"/>
        <v>20561.490000000002</v>
      </c>
      <c r="AW74" s="27">
        <f t="shared" ca="1" si="21"/>
        <v>19089.66</v>
      </c>
      <c r="AX74" s="27">
        <f t="shared" ca="1" si="21"/>
        <v>22613.43</v>
      </c>
      <c r="AY74" s="27">
        <f t="shared" ca="1" si="21"/>
        <v>5861.9299999999994</v>
      </c>
      <c r="AZ74" s="27">
        <f t="shared" ca="1" si="21"/>
        <v>17277.95</v>
      </c>
      <c r="BA74" s="27">
        <f t="shared" ca="1" si="21"/>
        <v>38690.660000000003</v>
      </c>
      <c r="BB74" s="27">
        <f t="shared" ca="1" si="21"/>
        <v>21380.11</v>
      </c>
      <c r="BC74" s="27">
        <f t="shared" ca="1" si="21"/>
        <v>5460.4400000000005</v>
      </c>
      <c r="BD74" s="27">
        <f t="shared" ca="1" si="21"/>
        <v>16971.169999999998</v>
      </c>
      <c r="BE74" s="27">
        <f t="shared" ca="1" si="21"/>
        <v>20626.940000000002</v>
      </c>
      <c r="BF74" s="28"/>
      <c r="BG74" s="27">
        <f t="shared" ca="1" si="22"/>
        <v>18290.57</v>
      </c>
      <c r="BH74" s="27">
        <f t="shared" ca="1" si="22"/>
        <v>4614.5200000000004</v>
      </c>
      <c r="BI74" s="27">
        <f t="shared" ca="1" si="22"/>
        <v>13638.61</v>
      </c>
      <c r="BJ74" s="27">
        <f t="shared" ca="1" si="22"/>
        <v>25878.05</v>
      </c>
      <c r="BK74" s="27">
        <f t="shared" ca="1" si="22"/>
        <v>10572.15</v>
      </c>
      <c r="BL74" s="27">
        <f t="shared" ca="1" si="22"/>
        <v>20053.079999999998</v>
      </c>
      <c r="BM74" s="27">
        <f t="shared" ca="1" si="22"/>
        <v>8137.6500000000005</v>
      </c>
      <c r="BN74" s="27">
        <f t="shared" ca="1" si="22"/>
        <v>7731.61</v>
      </c>
      <c r="BO74" s="27">
        <f t="shared" ca="1" si="22"/>
        <v>15736.75</v>
      </c>
      <c r="BP74" s="27">
        <f t="shared" ca="1" si="22"/>
        <v>13125.16</v>
      </c>
      <c r="BQ74" s="27">
        <f t="shared" ca="1" si="23"/>
        <v>6462.2899999999991</v>
      </c>
      <c r="BR74" s="27">
        <f t="shared" ca="1" si="23"/>
        <v>8301.23</v>
      </c>
      <c r="BS74" s="27">
        <f t="shared" ca="1" si="23"/>
        <v>2119.25</v>
      </c>
      <c r="BT74" s="27">
        <f t="shared" ca="1" si="23"/>
        <v>1945.56</v>
      </c>
      <c r="BU74" s="27">
        <f t="shared" ca="1" si="23"/>
        <v>18864</v>
      </c>
      <c r="BV74" s="27">
        <f t="shared" ca="1" si="23"/>
        <v>1224.6799999999998</v>
      </c>
      <c r="BW74" s="27">
        <f t="shared" ca="1" si="23"/>
        <v>2042</v>
      </c>
      <c r="BX74" s="27">
        <f t="shared" ca="1" si="23"/>
        <v>8143.38</v>
      </c>
      <c r="BY74" s="28"/>
      <c r="BZ74" s="28"/>
      <c r="CA74" s="28"/>
      <c r="CB74" s="28"/>
      <c r="CC74" s="27">
        <f t="shared" ca="1" si="24"/>
        <v>3920.63</v>
      </c>
      <c r="CD74" s="27">
        <f t="shared" ca="1" si="24"/>
        <v>4236.0700000000006</v>
      </c>
      <c r="CE74" s="27">
        <f t="shared" ca="1" si="24"/>
        <v>820.45</v>
      </c>
      <c r="CF74" s="27">
        <f t="shared" ca="1" si="24"/>
        <v>716.62</v>
      </c>
      <c r="CG74" s="27">
        <f t="shared" ca="1" si="24"/>
        <v>2132.96</v>
      </c>
    </row>
    <row r="75" spans="1:85" x14ac:dyDescent="0.3">
      <c r="A75" s="24">
        <v>2020</v>
      </c>
      <c r="B75" s="27">
        <f t="shared" ca="1" si="27"/>
        <v>443634.48000000004</v>
      </c>
      <c r="C75" s="28"/>
      <c r="D75" s="27">
        <f t="shared" ca="1" si="26"/>
        <v>11930.71</v>
      </c>
      <c r="E75" s="27">
        <f t="shared" ca="1" si="26"/>
        <v>42023.96</v>
      </c>
      <c r="F75" s="27">
        <f t="shared" ca="1" si="26"/>
        <v>62915.340000000004</v>
      </c>
      <c r="G75" s="27">
        <f t="shared" ca="1" si="26"/>
        <v>29778.38</v>
      </c>
      <c r="H75" s="27">
        <f t="shared" ca="1" si="26"/>
        <v>28708.58</v>
      </c>
      <c r="I75" s="27">
        <f t="shared" ca="1" si="26"/>
        <v>17995.73</v>
      </c>
      <c r="J75" s="27">
        <f t="shared" ca="1" si="26"/>
        <v>45378.25</v>
      </c>
      <c r="K75" s="27">
        <f t="shared" ca="1" si="26"/>
        <v>45644.95</v>
      </c>
      <c r="L75" s="27">
        <f t="shared" ca="1" si="26"/>
        <v>13212.75</v>
      </c>
      <c r="M75" s="27">
        <f t="shared" ca="1" si="26"/>
        <v>43611.94</v>
      </c>
      <c r="N75" s="27">
        <f t="shared" ca="1" si="26"/>
        <v>27390.32</v>
      </c>
      <c r="O75" s="27">
        <f t="shared" ca="1" si="26"/>
        <v>11578.89</v>
      </c>
      <c r="P75" s="27">
        <f t="shared" ca="1" si="26"/>
        <v>25533.52</v>
      </c>
      <c r="Q75" s="27">
        <f t="shared" ca="1" si="26"/>
        <v>22182.11</v>
      </c>
      <c r="R75" s="28"/>
      <c r="S75" s="28"/>
      <c r="T75" s="28"/>
      <c r="U75" s="27">
        <f t="shared" ca="1" si="25"/>
        <v>6118.0499999999993</v>
      </c>
      <c r="V75" s="27">
        <f t="shared" ca="1" si="25"/>
        <v>2789.86</v>
      </c>
      <c r="W75" s="25">
        <f t="shared" si="28"/>
        <v>280</v>
      </c>
      <c r="X75" s="27">
        <f t="shared" ca="1" si="19"/>
        <v>11291.98</v>
      </c>
      <c r="Y75" s="27">
        <f t="shared" ca="1" si="19"/>
        <v>277.96999999999997</v>
      </c>
      <c r="Z75" s="27">
        <f t="shared" ca="1" si="19"/>
        <v>360.74</v>
      </c>
      <c r="AA75" s="27">
        <f t="shared" ca="1" si="19"/>
        <v>42023.96</v>
      </c>
      <c r="AB75" s="27">
        <f t="shared" ca="1" si="19"/>
        <v>8709.11</v>
      </c>
      <c r="AC75" s="27">
        <f t="shared" ca="1" si="19"/>
        <v>582.23</v>
      </c>
      <c r="AD75" s="27">
        <f t="shared" ca="1" si="19"/>
        <v>679.44999999999993</v>
      </c>
      <c r="AE75" s="27">
        <f t="shared" ca="1" si="19"/>
        <v>1341.1100000000001</v>
      </c>
      <c r="AF75" s="27">
        <f t="shared" ca="1" si="19"/>
        <v>1659.26</v>
      </c>
      <c r="AG75" s="27">
        <f t="shared" ca="1" si="19"/>
        <v>1023.27</v>
      </c>
      <c r="AH75" s="27">
        <f t="shared" ca="1" si="20"/>
        <v>5051.3599999999997</v>
      </c>
      <c r="AI75" s="27">
        <f t="shared" ca="1" si="20"/>
        <v>5284.61</v>
      </c>
      <c r="AJ75" s="27">
        <f t="shared" ca="1" si="20"/>
        <v>2405.54</v>
      </c>
      <c r="AK75" s="27">
        <f t="shared" ca="1" si="20"/>
        <v>1901.72</v>
      </c>
      <c r="AL75" s="27">
        <f t="shared" ca="1" si="20"/>
        <v>2284.42</v>
      </c>
      <c r="AM75" s="27">
        <f t="shared" ca="1" si="20"/>
        <v>3906.96</v>
      </c>
      <c r="AN75" s="27">
        <f t="shared" ca="1" si="20"/>
        <v>3343.6</v>
      </c>
      <c r="AO75" s="27">
        <f t="shared" ca="1" si="20"/>
        <v>1049.1300000000001</v>
      </c>
      <c r="AP75" s="27">
        <f t="shared" ca="1" si="20"/>
        <v>3711.36</v>
      </c>
      <c r="AQ75" s="27">
        <f t="shared" ca="1" si="20"/>
        <v>11557.97</v>
      </c>
      <c r="AR75" s="27">
        <f t="shared" ca="1" si="21"/>
        <v>5463.6299999999992</v>
      </c>
      <c r="AS75" s="27">
        <f t="shared" ca="1" si="21"/>
        <v>1553.26</v>
      </c>
      <c r="AT75" s="27">
        <f t="shared" ca="1" si="21"/>
        <v>1407.3700000000001</v>
      </c>
      <c r="AU75" s="27">
        <f t="shared" ca="1" si="21"/>
        <v>29778.38</v>
      </c>
      <c r="AV75" s="27">
        <f t="shared" ca="1" si="21"/>
        <v>15352.349999999999</v>
      </c>
      <c r="AW75" s="27">
        <f t="shared" ca="1" si="21"/>
        <v>13356.230000000001</v>
      </c>
      <c r="AX75" s="27">
        <f t="shared" ca="1" si="21"/>
        <v>17995.73</v>
      </c>
      <c r="AY75" s="27">
        <f t="shared" ca="1" si="21"/>
        <v>4182.33</v>
      </c>
      <c r="AZ75" s="27">
        <f t="shared" ca="1" si="21"/>
        <v>13106.599999999999</v>
      </c>
      <c r="BA75" s="27">
        <f t="shared" ca="1" si="21"/>
        <v>28089.32</v>
      </c>
      <c r="BB75" s="27">
        <f t="shared" ca="1" si="21"/>
        <v>15193.91</v>
      </c>
      <c r="BC75" s="27">
        <f t="shared" ca="1" si="21"/>
        <v>3992.28</v>
      </c>
      <c r="BD75" s="27">
        <f t="shared" ca="1" si="21"/>
        <v>9675</v>
      </c>
      <c r="BE75" s="27">
        <f t="shared" ca="1" si="21"/>
        <v>15410.92</v>
      </c>
      <c r="BF75" s="28"/>
      <c r="BG75" s="27">
        <f t="shared" ca="1" si="22"/>
        <v>13212.75</v>
      </c>
      <c r="BH75" s="27">
        <f t="shared" ca="1" si="22"/>
        <v>3671.0400000000004</v>
      </c>
      <c r="BI75" s="27">
        <f t="shared" ca="1" si="22"/>
        <v>10738.68</v>
      </c>
      <c r="BJ75" s="27">
        <f t="shared" ca="1" si="22"/>
        <v>20427.25</v>
      </c>
      <c r="BK75" s="27">
        <f t="shared" ca="1" si="22"/>
        <v>8774.9699999999993</v>
      </c>
      <c r="BL75" s="27">
        <f t="shared" ca="1" si="22"/>
        <v>15468.22</v>
      </c>
      <c r="BM75" s="27">
        <f t="shared" ca="1" si="22"/>
        <v>5756.29</v>
      </c>
      <c r="BN75" s="27">
        <f t="shared" ca="1" si="22"/>
        <v>6165.8</v>
      </c>
      <c r="BO75" s="27">
        <f t="shared" ca="1" si="22"/>
        <v>11578.89</v>
      </c>
      <c r="BP75" s="27">
        <f t="shared" ca="1" si="22"/>
        <v>10834.96</v>
      </c>
      <c r="BQ75" s="27">
        <f t="shared" ca="1" si="23"/>
        <v>5122.25</v>
      </c>
      <c r="BR75" s="27">
        <f t="shared" ca="1" si="23"/>
        <v>6255.0700000000006</v>
      </c>
      <c r="BS75" s="27">
        <f t="shared" ca="1" si="23"/>
        <v>1776.54</v>
      </c>
      <c r="BT75" s="27">
        <f t="shared" ca="1" si="23"/>
        <v>1544.7</v>
      </c>
      <c r="BU75" s="27">
        <f t="shared" ca="1" si="23"/>
        <v>13310.2</v>
      </c>
      <c r="BV75" s="27">
        <f t="shared" ca="1" si="23"/>
        <v>956.93</v>
      </c>
      <c r="BW75" s="27">
        <f t="shared" ca="1" si="23"/>
        <v>1423.5499999999997</v>
      </c>
      <c r="BX75" s="27">
        <f t="shared" ca="1" si="23"/>
        <v>6491.4299999999994</v>
      </c>
      <c r="BY75" s="28"/>
      <c r="BZ75" s="28"/>
      <c r="CA75" s="28"/>
      <c r="CB75" s="28"/>
      <c r="CC75" s="27">
        <f t="shared" ca="1" si="24"/>
        <v>2848.62</v>
      </c>
      <c r="CD75" s="27">
        <f t="shared" ca="1" si="24"/>
        <v>3269.43</v>
      </c>
      <c r="CE75" s="27">
        <f t="shared" ca="1" si="24"/>
        <v>623.80999999999995</v>
      </c>
      <c r="CF75" s="27">
        <f t="shared" ca="1" si="24"/>
        <v>562.99</v>
      </c>
      <c r="CG75" s="27">
        <f t="shared" ca="1" si="24"/>
        <v>1603.0700000000002</v>
      </c>
    </row>
    <row r="76" spans="1:85" x14ac:dyDescent="0.3">
      <c r="A76" s="3"/>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3" t="s">
        <v>147</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148</v>
      </c>
      <c r="B78" s="29">
        <v>17230.79</v>
      </c>
      <c r="C78" s="41"/>
      <c r="D78" s="29">
        <v>831.44</v>
      </c>
      <c r="E78" s="29">
        <v>609.27</v>
      </c>
      <c r="F78" s="29">
        <v>6823.78</v>
      </c>
      <c r="G78" s="29">
        <v>1549.49</v>
      </c>
      <c r="H78" s="29">
        <v>732.92</v>
      </c>
      <c r="I78" s="29">
        <v>415.14</v>
      </c>
      <c r="J78" s="29">
        <v>1015.48</v>
      </c>
      <c r="K78" s="29">
        <v>3030.4</v>
      </c>
      <c r="L78" s="29">
        <v>131.55000000000001</v>
      </c>
      <c r="M78" s="29">
        <v>743.33</v>
      </c>
      <c r="N78" s="29">
        <v>263.98</v>
      </c>
      <c r="O78" s="29">
        <v>368.8</v>
      </c>
      <c r="P78" s="29">
        <v>28.14</v>
      </c>
      <c r="Q78" s="29">
        <v>351.25</v>
      </c>
      <c r="R78" s="41"/>
      <c r="S78" s="41"/>
      <c r="T78" s="41"/>
      <c r="U78" s="29">
        <v>335.22</v>
      </c>
      <c r="V78" s="29">
        <v>0.61</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149</v>
      </c>
      <c r="B79" s="29">
        <v>16864.97</v>
      </c>
      <c r="C79" s="28"/>
      <c r="D79" s="29">
        <v>838.72</v>
      </c>
      <c r="E79" s="29">
        <v>605.35</v>
      </c>
      <c r="F79" s="29">
        <v>6711.87</v>
      </c>
      <c r="G79" s="29">
        <v>1552.93</v>
      </c>
      <c r="H79" s="29">
        <v>694.12</v>
      </c>
      <c r="I79" s="29">
        <v>405.89</v>
      </c>
      <c r="J79" s="29">
        <v>981.26</v>
      </c>
      <c r="K79" s="29">
        <v>2928.57</v>
      </c>
      <c r="L79" s="29">
        <v>130.61000000000001</v>
      </c>
      <c r="M79" s="29">
        <v>726.45</v>
      </c>
      <c r="N79" s="29">
        <v>252.12</v>
      </c>
      <c r="O79" s="29">
        <v>351</v>
      </c>
      <c r="P79" s="29">
        <v>27</v>
      </c>
      <c r="Q79" s="29">
        <v>337.86</v>
      </c>
      <c r="R79" s="28"/>
      <c r="S79" s="28"/>
      <c r="T79" s="28"/>
      <c r="U79" s="29">
        <v>320.52999999999997</v>
      </c>
      <c r="V79" s="29">
        <v>0.68</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150</v>
      </c>
      <c r="B80" s="29">
        <v>16684.689999999999</v>
      </c>
      <c r="C80" s="28"/>
      <c r="D80" s="29">
        <v>855.04</v>
      </c>
      <c r="E80" s="29">
        <v>627.24</v>
      </c>
      <c r="F80" s="29">
        <v>6674.79</v>
      </c>
      <c r="G80" s="29">
        <v>1607.36</v>
      </c>
      <c r="H80" s="29">
        <v>642.29</v>
      </c>
      <c r="I80" s="29">
        <v>395.83</v>
      </c>
      <c r="J80" s="29">
        <v>949.31</v>
      </c>
      <c r="K80" s="29">
        <v>2837.78</v>
      </c>
      <c r="L80" s="29">
        <v>131.13999999999999</v>
      </c>
      <c r="M80" s="29">
        <v>741.3</v>
      </c>
      <c r="N80" s="29">
        <v>240.07</v>
      </c>
      <c r="O80" s="29">
        <v>328.89</v>
      </c>
      <c r="P80" s="29">
        <v>26.17</v>
      </c>
      <c r="Q80" s="29">
        <v>321.99</v>
      </c>
      <c r="R80" s="28"/>
      <c r="S80" s="28"/>
      <c r="T80" s="28"/>
      <c r="U80" s="29">
        <v>304.8</v>
      </c>
      <c r="V80" s="29">
        <v>0.67</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151</v>
      </c>
      <c r="B81" s="29">
        <v>16610.099999999999</v>
      </c>
      <c r="C81" s="28"/>
      <c r="D81" s="29">
        <v>878.39</v>
      </c>
      <c r="E81" s="29">
        <v>660.97</v>
      </c>
      <c r="F81" s="29">
        <v>6677.75</v>
      </c>
      <c r="G81" s="29">
        <v>1686.2</v>
      </c>
      <c r="H81" s="29">
        <v>588.74</v>
      </c>
      <c r="I81" s="29">
        <v>388.23</v>
      </c>
      <c r="J81" s="29">
        <v>919.72</v>
      </c>
      <c r="K81" s="29">
        <v>2755.63</v>
      </c>
      <c r="L81" s="29">
        <v>131.69999999999999</v>
      </c>
      <c r="M81" s="29">
        <v>768.88</v>
      </c>
      <c r="N81" s="29">
        <v>226.52</v>
      </c>
      <c r="O81" s="29">
        <v>305.55</v>
      </c>
      <c r="P81" s="29">
        <v>25.27</v>
      </c>
      <c r="Q81" s="29">
        <v>306.52999999999997</v>
      </c>
      <c r="R81" s="28"/>
      <c r="S81" s="28"/>
      <c r="T81" s="28"/>
      <c r="U81" s="29">
        <v>289.35000000000002</v>
      </c>
      <c r="V81" s="29">
        <v>0.67</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152</v>
      </c>
      <c r="B82" s="29">
        <v>18730.599999999999</v>
      </c>
      <c r="C82" s="28"/>
      <c r="D82" s="29">
        <v>978.53</v>
      </c>
      <c r="E82" s="29">
        <v>764.29</v>
      </c>
      <c r="F82" s="29">
        <v>7548.94</v>
      </c>
      <c r="G82" s="29">
        <v>1954.06</v>
      </c>
      <c r="H82" s="29">
        <v>649.54999999999995</v>
      </c>
      <c r="I82" s="29">
        <v>434.06</v>
      </c>
      <c r="J82" s="29">
        <v>1021.27</v>
      </c>
      <c r="K82" s="29">
        <v>3076.79</v>
      </c>
      <c r="L82" s="29">
        <v>150.03</v>
      </c>
      <c r="M82" s="29">
        <v>877.13</v>
      </c>
      <c r="N82" s="29">
        <v>251.54</v>
      </c>
      <c r="O82" s="29">
        <v>335.68</v>
      </c>
      <c r="P82" s="29">
        <v>28.37</v>
      </c>
      <c r="Q82" s="29">
        <v>339.54</v>
      </c>
      <c r="R82" s="28"/>
      <c r="S82" s="28"/>
      <c r="T82" s="28"/>
      <c r="U82" s="29">
        <v>320.04000000000002</v>
      </c>
      <c r="V82" s="29">
        <v>0.76</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153</v>
      </c>
      <c r="B83" s="29">
        <v>18464.990000000002</v>
      </c>
      <c r="C83" s="28"/>
      <c r="D83" s="29">
        <v>975.93</v>
      </c>
      <c r="E83" s="29">
        <v>758.88</v>
      </c>
      <c r="F83" s="29">
        <v>7459.38</v>
      </c>
      <c r="G83" s="29">
        <v>1960.24</v>
      </c>
      <c r="H83" s="29">
        <v>638.51</v>
      </c>
      <c r="I83" s="29">
        <v>423.99</v>
      </c>
      <c r="J83" s="29">
        <v>992.64</v>
      </c>
      <c r="K83" s="29">
        <v>3007.68</v>
      </c>
      <c r="L83" s="29">
        <v>147.71</v>
      </c>
      <c r="M83" s="29">
        <v>863.55</v>
      </c>
      <c r="N83" s="29">
        <v>244.45</v>
      </c>
      <c r="O83" s="29">
        <v>324.07</v>
      </c>
      <c r="P83" s="29">
        <v>27.89</v>
      </c>
      <c r="Q83" s="29">
        <v>329.15</v>
      </c>
      <c r="R83" s="28"/>
      <c r="S83" s="28"/>
      <c r="T83" s="28"/>
      <c r="U83" s="29">
        <v>310.11</v>
      </c>
      <c r="V83" s="29">
        <v>0.75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154</v>
      </c>
      <c r="B84" s="29">
        <v>17825.400000000001</v>
      </c>
      <c r="C84" s="28"/>
      <c r="D84" s="29">
        <v>946.94</v>
      </c>
      <c r="E84" s="29">
        <v>713.59</v>
      </c>
      <c r="F84" s="29">
        <v>7199.95</v>
      </c>
      <c r="G84" s="29">
        <v>1886.52</v>
      </c>
      <c r="H84" s="29">
        <v>646.13</v>
      </c>
      <c r="I84" s="29">
        <v>409.76</v>
      </c>
      <c r="J84" s="29">
        <v>955.72</v>
      </c>
      <c r="K84" s="29">
        <v>2912.52</v>
      </c>
      <c r="L84" s="29">
        <v>142.15</v>
      </c>
      <c r="M84" s="29">
        <v>808.66</v>
      </c>
      <c r="N84" s="29">
        <v>237.6</v>
      </c>
      <c r="O84" s="29">
        <v>317.69</v>
      </c>
      <c r="P84" s="29">
        <v>27.07</v>
      </c>
      <c r="Q84" s="29">
        <v>319.67</v>
      </c>
      <c r="R84" s="28"/>
      <c r="S84" s="28"/>
      <c r="T84" s="28"/>
      <c r="U84" s="29">
        <v>300.56</v>
      </c>
      <c r="V84" s="29">
        <v>0.78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155</v>
      </c>
      <c r="B85" s="29">
        <v>17417.62</v>
      </c>
      <c r="C85" s="28"/>
      <c r="D85" s="29">
        <v>923.64</v>
      </c>
      <c r="E85" s="29">
        <v>664.12</v>
      </c>
      <c r="F85" s="29">
        <v>7012.93</v>
      </c>
      <c r="G85" s="29">
        <v>1809.89</v>
      </c>
      <c r="H85" s="29">
        <v>678.2</v>
      </c>
      <c r="I85" s="29">
        <v>403.83</v>
      </c>
      <c r="J85" s="29">
        <v>941.99</v>
      </c>
      <c r="K85" s="29">
        <v>2876.19</v>
      </c>
      <c r="L85" s="29">
        <v>138.88999999999999</v>
      </c>
      <c r="M85" s="29">
        <v>755.96</v>
      </c>
      <c r="N85" s="29">
        <v>240.34</v>
      </c>
      <c r="O85" s="29">
        <v>323.72000000000003</v>
      </c>
      <c r="P85" s="29">
        <v>27.12</v>
      </c>
      <c r="Q85" s="29">
        <v>319.97000000000003</v>
      </c>
      <c r="R85" s="28"/>
      <c r="S85" s="28"/>
      <c r="T85" s="28"/>
      <c r="U85" s="29">
        <v>299.92</v>
      </c>
      <c r="V85" s="29">
        <v>0.81</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156</v>
      </c>
      <c r="B86" s="29">
        <v>19653.14</v>
      </c>
      <c r="C86" s="28"/>
      <c r="D86" s="29">
        <v>1015.88</v>
      </c>
      <c r="E86" s="29">
        <v>714.3</v>
      </c>
      <c r="F86" s="29">
        <v>7880.11</v>
      </c>
      <c r="G86" s="29">
        <v>1987.48</v>
      </c>
      <c r="H86" s="29">
        <v>824.57</v>
      </c>
      <c r="I86" s="29">
        <v>467.73</v>
      </c>
      <c r="J86" s="29">
        <v>1087.8800000000001</v>
      </c>
      <c r="K86" s="29">
        <v>3263.13</v>
      </c>
      <c r="L86" s="29">
        <v>158.58000000000001</v>
      </c>
      <c r="M86" s="29">
        <v>816.91</v>
      </c>
      <c r="N86" s="29">
        <v>286.55</v>
      </c>
      <c r="O86" s="29">
        <v>388.66</v>
      </c>
      <c r="P86" s="29">
        <v>32.049999999999997</v>
      </c>
      <c r="Q86" s="29">
        <v>376.52</v>
      </c>
      <c r="R86" s="28"/>
      <c r="S86" s="28"/>
      <c r="T86" s="28"/>
      <c r="U86" s="29">
        <v>351.68</v>
      </c>
      <c r="V86" s="29">
        <v>1</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157</v>
      </c>
      <c r="B87" s="29">
        <v>19177.52</v>
      </c>
      <c r="C87" s="28"/>
      <c r="D87" s="29">
        <v>994.63</v>
      </c>
      <c r="E87" s="29">
        <v>671.02</v>
      </c>
      <c r="F87" s="29">
        <v>7615.68</v>
      </c>
      <c r="G87" s="29">
        <v>1900.95</v>
      </c>
      <c r="H87" s="29">
        <v>833.12</v>
      </c>
      <c r="I87" s="29">
        <v>468.14</v>
      </c>
      <c r="J87" s="29">
        <v>1080.49</v>
      </c>
      <c r="K87" s="29">
        <v>3228.1</v>
      </c>
      <c r="L87" s="29">
        <v>156.41999999999999</v>
      </c>
      <c r="M87" s="29">
        <v>785.53</v>
      </c>
      <c r="N87" s="29">
        <v>288.61</v>
      </c>
      <c r="O87" s="29">
        <v>392.98</v>
      </c>
      <c r="P87" s="29">
        <v>32.17</v>
      </c>
      <c r="Q87" s="29">
        <v>378.05</v>
      </c>
      <c r="R87" s="28"/>
      <c r="S87" s="28"/>
      <c r="T87" s="28"/>
      <c r="U87" s="29">
        <v>350.49</v>
      </c>
      <c r="V87" s="29">
        <v>1.04</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158</v>
      </c>
      <c r="B88" s="29">
        <v>18920.82</v>
      </c>
      <c r="C88" s="28"/>
      <c r="D88" s="29">
        <v>986.03</v>
      </c>
      <c r="E88" s="29">
        <v>652.08000000000004</v>
      </c>
      <c r="F88" s="29">
        <v>7447.88</v>
      </c>
      <c r="G88" s="29">
        <v>1849.46</v>
      </c>
      <c r="H88" s="29">
        <v>831.01</v>
      </c>
      <c r="I88" s="29">
        <v>477.12</v>
      </c>
      <c r="J88" s="29">
        <v>1089.3</v>
      </c>
      <c r="K88" s="29">
        <v>3186.65</v>
      </c>
      <c r="L88" s="29">
        <v>157.54</v>
      </c>
      <c r="M88" s="29">
        <v>780.15</v>
      </c>
      <c r="N88" s="29">
        <v>294.44</v>
      </c>
      <c r="O88" s="29">
        <v>399.1</v>
      </c>
      <c r="P88" s="29">
        <v>32.89</v>
      </c>
      <c r="Q88" s="29">
        <v>383.18</v>
      </c>
      <c r="R88" s="28"/>
      <c r="S88" s="28"/>
      <c r="T88" s="28"/>
      <c r="U88" s="29">
        <v>352.8</v>
      </c>
      <c r="V88" s="29">
        <v>1.06</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159</v>
      </c>
      <c r="B89" s="29">
        <v>18915.78</v>
      </c>
      <c r="C89" s="28"/>
      <c r="D89" s="29">
        <v>995.66</v>
      </c>
      <c r="E89" s="29">
        <v>652.30999999999995</v>
      </c>
      <c r="F89" s="29">
        <v>7384.34</v>
      </c>
      <c r="G89" s="29">
        <v>1831.99</v>
      </c>
      <c r="H89" s="29">
        <v>827.73</v>
      </c>
      <c r="I89" s="29">
        <v>492.73</v>
      </c>
      <c r="J89" s="29">
        <v>1110.3499999999999</v>
      </c>
      <c r="K89" s="29">
        <v>3175.7</v>
      </c>
      <c r="L89" s="29">
        <v>160.80000000000001</v>
      </c>
      <c r="M89" s="29">
        <v>793.25</v>
      </c>
      <c r="N89" s="29">
        <v>300.13</v>
      </c>
      <c r="O89" s="29">
        <v>406.36</v>
      </c>
      <c r="P89" s="29">
        <v>33.950000000000003</v>
      </c>
      <c r="Q89" s="29">
        <v>391.24</v>
      </c>
      <c r="R89" s="28"/>
      <c r="S89" s="28"/>
      <c r="T89" s="28"/>
      <c r="U89" s="29">
        <v>358.02</v>
      </c>
      <c r="V89" s="29">
        <v>1.06</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160</v>
      </c>
      <c r="B90" s="29">
        <v>20439.43</v>
      </c>
      <c r="C90" s="28"/>
      <c r="D90" s="29">
        <v>1068.21</v>
      </c>
      <c r="E90" s="29">
        <v>719.86</v>
      </c>
      <c r="F90" s="29">
        <v>7949.94</v>
      </c>
      <c r="G90" s="29">
        <v>1975.65</v>
      </c>
      <c r="H90" s="29">
        <v>883.96</v>
      </c>
      <c r="I90" s="29">
        <v>542.38</v>
      </c>
      <c r="J90" s="29">
        <v>1208.31</v>
      </c>
      <c r="K90" s="29">
        <v>3432.58</v>
      </c>
      <c r="L90" s="29">
        <v>176.8</v>
      </c>
      <c r="M90" s="29">
        <v>869.34</v>
      </c>
      <c r="N90" s="29">
        <v>326.27</v>
      </c>
      <c r="O90" s="29">
        <v>440.18</v>
      </c>
      <c r="P90" s="29">
        <v>37.32</v>
      </c>
      <c r="Q90" s="29">
        <v>425.38</v>
      </c>
      <c r="R90" s="28"/>
      <c r="S90" s="28"/>
      <c r="T90" s="28"/>
      <c r="U90" s="29">
        <v>381.93</v>
      </c>
      <c r="V90" s="29">
        <v>1.1000000000000001</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161</v>
      </c>
      <c r="B91" s="29">
        <v>20360.009999999998</v>
      </c>
      <c r="C91" s="28"/>
      <c r="D91" s="29">
        <v>1075.29</v>
      </c>
      <c r="E91" s="29">
        <v>733.39</v>
      </c>
      <c r="F91" s="29">
        <v>7913.46</v>
      </c>
      <c r="G91" s="29">
        <v>1976.11</v>
      </c>
      <c r="H91" s="29">
        <v>869.34</v>
      </c>
      <c r="I91" s="29">
        <v>544.53</v>
      </c>
      <c r="J91" s="29">
        <v>1203.55</v>
      </c>
      <c r="K91" s="29">
        <v>3387.51</v>
      </c>
      <c r="L91" s="29">
        <v>178.47</v>
      </c>
      <c r="M91" s="29">
        <v>874.7</v>
      </c>
      <c r="N91" s="29">
        <v>323.38</v>
      </c>
      <c r="O91" s="29">
        <v>434.33</v>
      </c>
      <c r="P91" s="29">
        <v>37.42</v>
      </c>
      <c r="Q91" s="29">
        <v>422.24</v>
      </c>
      <c r="R91" s="28"/>
      <c r="S91" s="28"/>
      <c r="T91" s="28"/>
      <c r="U91" s="29">
        <v>384.92</v>
      </c>
      <c r="V91" s="29">
        <v>1.0900000000000001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162</v>
      </c>
      <c r="B92" s="29">
        <v>20123.939999999999</v>
      </c>
      <c r="C92" s="28"/>
      <c r="D92" s="29">
        <v>1071.17</v>
      </c>
      <c r="E92" s="29">
        <v>747.32</v>
      </c>
      <c r="F92" s="29">
        <v>7858.92</v>
      </c>
      <c r="G92" s="29">
        <v>1976.34</v>
      </c>
      <c r="H92" s="29">
        <v>849.68</v>
      </c>
      <c r="I92" s="29">
        <v>535.22</v>
      </c>
      <c r="J92" s="29">
        <v>1176.3900000000001</v>
      </c>
      <c r="K92" s="29">
        <v>3310.61</v>
      </c>
      <c r="L92" s="29">
        <v>177.53</v>
      </c>
      <c r="M92" s="29">
        <v>864.9</v>
      </c>
      <c r="N92" s="29">
        <v>312.75</v>
      </c>
      <c r="O92" s="29">
        <v>419.84</v>
      </c>
      <c r="P92" s="29">
        <v>36.29</v>
      </c>
      <c r="Q92" s="29">
        <v>411.11</v>
      </c>
      <c r="R92" s="28"/>
      <c r="S92" s="28"/>
      <c r="T92" s="28"/>
      <c r="U92" s="29">
        <v>374.44</v>
      </c>
      <c r="V92" s="29">
        <v>1.1399999999999999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163</v>
      </c>
      <c r="B93" s="29">
        <v>20129.349999999999</v>
      </c>
      <c r="C93" s="28"/>
      <c r="D93" s="29">
        <v>1078.28</v>
      </c>
      <c r="E93" s="29">
        <v>774.04</v>
      </c>
      <c r="F93" s="29">
        <v>7917.87</v>
      </c>
      <c r="G93" s="29">
        <v>2011.61</v>
      </c>
      <c r="H93" s="29">
        <v>839.93</v>
      </c>
      <c r="I93" s="29">
        <v>528.15</v>
      </c>
      <c r="J93" s="29">
        <v>1155.1500000000001</v>
      </c>
      <c r="K93" s="29">
        <v>3266.94</v>
      </c>
      <c r="L93" s="29">
        <v>178.5</v>
      </c>
      <c r="M93" s="29">
        <v>862.5</v>
      </c>
      <c r="N93" s="29">
        <v>305.13</v>
      </c>
      <c r="O93" s="29">
        <v>406.98</v>
      </c>
      <c r="P93" s="29">
        <v>35.590000000000003</v>
      </c>
      <c r="Q93" s="29">
        <v>401.58</v>
      </c>
      <c r="R93" s="28"/>
      <c r="S93" s="28"/>
      <c r="T93" s="28"/>
      <c r="U93" s="29">
        <v>365.57</v>
      </c>
      <c r="V93" s="29">
        <v>1.2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164</v>
      </c>
      <c r="B94" s="29">
        <v>21146.1</v>
      </c>
      <c r="C94" s="28"/>
      <c r="D94" s="29">
        <v>1134.81</v>
      </c>
      <c r="E94" s="29">
        <v>845.39</v>
      </c>
      <c r="F94" s="29">
        <v>8394.6</v>
      </c>
      <c r="G94" s="29">
        <v>2161.04</v>
      </c>
      <c r="H94" s="29">
        <v>873.98</v>
      </c>
      <c r="I94" s="29">
        <v>548.01</v>
      </c>
      <c r="J94" s="29">
        <v>1168.99</v>
      </c>
      <c r="K94" s="29">
        <v>3378.39</v>
      </c>
      <c r="L94" s="29">
        <v>188.43</v>
      </c>
      <c r="M94" s="29">
        <v>898.75</v>
      </c>
      <c r="N94" s="29">
        <v>312.99</v>
      </c>
      <c r="O94" s="29">
        <v>414.97</v>
      </c>
      <c r="P94" s="29">
        <v>37.049999999999997</v>
      </c>
      <c r="Q94" s="29">
        <v>412.09</v>
      </c>
      <c r="R94" s="28"/>
      <c r="S94" s="28"/>
      <c r="T94" s="28"/>
      <c r="U94" s="29">
        <v>374.94</v>
      </c>
      <c r="V94" s="29">
        <v>1.34</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165</v>
      </c>
      <c r="B95" s="29">
        <v>21079.87</v>
      </c>
      <c r="C95" s="28"/>
      <c r="D95" s="29">
        <v>1132.24</v>
      </c>
      <c r="E95" s="29">
        <v>873.42</v>
      </c>
      <c r="F95" s="29">
        <v>8407.0400000000009</v>
      </c>
      <c r="G95" s="29">
        <v>2198.16</v>
      </c>
      <c r="H95" s="29">
        <v>857.77</v>
      </c>
      <c r="I95" s="29">
        <v>543.86</v>
      </c>
      <c r="J95" s="29">
        <v>1169.3599999999999</v>
      </c>
      <c r="K95" s="29">
        <v>3300.08</v>
      </c>
      <c r="L95" s="29">
        <v>188.68</v>
      </c>
      <c r="M95" s="29">
        <v>896.87</v>
      </c>
      <c r="N95" s="29">
        <v>304.43</v>
      </c>
      <c r="O95" s="29">
        <v>401.44</v>
      </c>
      <c r="P95" s="29">
        <v>36.99</v>
      </c>
      <c r="Q95" s="29">
        <v>402.63</v>
      </c>
      <c r="R95" s="28"/>
      <c r="S95" s="28"/>
      <c r="T95" s="28"/>
      <c r="U95" s="29">
        <v>365.1</v>
      </c>
      <c r="V95" s="29">
        <v>1.43</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166</v>
      </c>
      <c r="B96" s="29">
        <v>20912.63</v>
      </c>
      <c r="C96" s="28"/>
      <c r="D96" s="29">
        <v>1127.93</v>
      </c>
      <c r="E96" s="29">
        <v>896.49</v>
      </c>
      <c r="F96" s="29">
        <v>8363.06</v>
      </c>
      <c r="G96" s="29">
        <v>2226.79</v>
      </c>
      <c r="H96" s="29">
        <v>837.37</v>
      </c>
      <c r="I96" s="29">
        <v>542.03</v>
      </c>
      <c r="J96" s="29">
        <v>1153.43</v>
      </c>
      <c r="K96" s="29">
        <v>3205.65</v>
      </c>
      <c r="L96" s="29">
        <v>188.96</v>
      </c>
      <c r="M96" s="29">
        <v>893.58</v>
      </c>
      <c r="N96" s="29">
        <v>298.33999999999997</v>
      </c>
      <c r="O96" s="29">
        <v>389.34</v>
      </c>
      <c r="P96" s="29">
        <v>37.24</v>
      </c>
      <c r="Q96" s="29">
        <v>394.45</v>
      </c>
      <c r="R96" s="28"/>
      <c r="S96" s="28"/>
      <c r="T96" s="28"/>
      <c r="U96" s="29">
        <v>356.16</v>
      </c>
      <c r="V96" s="29">
        <v>1.39</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167</v>
      </c>
      <c r="B97" s="29">
        <v>20591.77</v>
      </c>
      <c r="C97" s="28"/>
      <c r="D97" s="29">
        <v>1111.6500000000001</v>
      </c>
      <c r="E97" s="29">
        <v>907.46</v>
      </c>
      <c r="F97" s="29">
        <v>8238.82</v>
      </c>
      <c r="G97" s="29">
        <v>2235.77</v>
      </c>
      <c r="H97" s="29">
        <v>814.27</v>
      </c>
      <c r="I97" s="29">
        <v>541.48</v>
      </c>
      <c r="J97" s="29">
        <v>1136.74</v>
      </c>
      <c r="K97" s="29">
        <v>3091.27</v>
      </c>
      <c r="L97" s="29">
        <v>187.8</v>
      </c>
      <c r="M97" s="29">
        <v>884.75</v>
      </c>
      <c r="N97" s="29">
        <v>290.75</v>
      </c>
      <c r="O97" s="29">
        <v>377.79</v>
      </c>
      <c r="P97" s="29">
        <v>37.76</v>
      </c>
      <c r="Q97" s="29">
        <v>386.35</v>
      </c>
      <c r="R97" s="28"/>
      <c r="S97" s="28"/>
      <c r="T97" s="28"/>
      <c r="U97" s="29">
        <v>347.32</v>
      </c>
      <c r="V97" s="29">
        <v>1.35</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168</v>
      </c>
      <c r="B98" s="29">
        <v>20966.98</v>
      </c>
      <c r="C98" s="28"/>
      <c r="D98" s="29">
        <v>1123</v>
      </c>
      <c r="E98" s="29">
        <v>940.87</v>
      </c>
      <c r="F98" s="29">
        <v>8408.89</v>
      </c>
      <c r="G98" s="29">
        <v>2319.6999999999998</v>
      </c>
      <c r="H98" s="29">
        <v>829.43</v>
      </c>
      <c r="I98" s="29">
        <v>524.76</v>
      </c>
      <c r="J98" s="29">
        <v>1140.04</v>
      </c>
      <c r="K98" s="29">
        <v>3100.22</v>
      </c>
      <c r="L98" s="29">
        <v>193.3</v>
      </c>
      <c r="M98" s="29">
        <v>911.46</v>
      </c>
      <c r="N98" s="29">
        <v>296.58999999999997</v>
      </c>
      <c r="O98" s="29">
        <v>383.74</v>
      </c>
      <c r="P98" s="29">
        <v>42.74</v>
      </c>
      <c r="Q98" s="29">
        <v>393.47</v>
      </c>
      <c r="R98" s="28"/>
      <c r="S98" s="28"/>
      <c r="T98" s="28"/>
      <c r="U98" s="29">
        <v>356.85</v>
      </c>
      <c r="V98" s="29">
        <v>1.39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169</v>
      </c>
      <c r="B99" s="29">
        <v>20910.55</v>
      </c>
      <c r="C99" s="28"/>
      <c r="D99" s="29">
        <v>1103.4100000000001</v>
      </c>
      <c r="E99" s="29">
        <v>936.52</v>
      </c>
      <c r="F99" s="29">
        <v>8352.9500000000007</v>
      </c>
      <c r="G99" s="29">
        <v>2339.5</v>
      </c>
      <c r="H99" s="29">
        <v>828.29</v>
      </c>
      <c r="I99" s="29">
        <v>560.64</v>
      </c>
      <c r="J99" s="29">
        <v>1163.52</v>
      </c>
      <c r="K99" s="29">
        <v>3044.6</v>
      </c>
      <c r="L99" s="29">
        <v>193.12</v>
      </c>
      <c r="M99" s="29">
        <v>912.15</v>
      </c>
      <c r="N99" s="29">
        <v>294.76</v>
      </c>
      <c r="O99" s="29">
        <v>380.32</v>
      </c>
      <c r="P99" s="29">
        <v>54.83</v>
      </c>
      <c r="Q99" s="29">
        <v>390.85</v>
      </c>
      <c r="R99" s="28"/>
      <c r="S99" s="28"/>
      <c r="T99" s="28"/>
      <c r="U99" s="29">
        <v>353.05</v>
      </c>
      <c r="V99" s="29">
        <v>1.43</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170</v>
      </c>
      <c r="B100" s="29">
        <v>21552.18</v>
      </c>
      <c r="C100" s="28"/>
      <c r="D100" s="29">
        <v>1111.6500000000001</v>
      </c>
      <c r="E100" s="29">
        <v>955.68</v>
      </c>
      <c r="F100" s="29">
        <v>8604.2800000000007</v>
      </c>
      <c r="G100" s="29">
        <v>2437.06</v>
      </c>
      <c r="H100" s="29">
        <v>867.39</v>
      </c>
      <c r="I100" s="29">
        <v>578.4</v>
      </c>
      <c r="J100" s="29">
        <v>1200.52</v>
      </c>
      <c r="K100" s="29">
        <v>3122.92</v>
      </c>
      <c r="L100" s="29">
        <v>199.74</v>
      </c>
      <c r="M100" s="29">
        <v>940.29</v>
      </c>
      <c r="N100" s="29">
        <v>304.29000000000002</v>
      </c>
      <c r="O100" s="29">
        <v>395.26</v>
      </c>
      <c r="P100" s="29">
        <v>65.33</v>
      </c>
      <c r="Q100" s="29">
        <v>403.38</v>
      </c>
      <c r="R100" s="28"/>
      <c r="S100" s="28"/>
      <c r="T100" s="28"/>
      <c r="U100" s="29">
        <v>363.75</v>
      </c>
      <c r="V100" s="29">
        <v>1.55</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171</v>
      </c>
      <c r="B101" s="29">
        <v>21776.22</v>
      </c>
      <c r="C101" s="28"/>
      <c r="D101" s="29">
        <v>1106.97</v>
      </c>
      <c r="E101" s="29">
        <v>950.35</v>
      </c>
      <c r="F101" s="29">
        <v>8679.98</v>
      </c>
      <c r="G101" s="29">
        <v>2478.3200000000002</v>
      </c>
      <c r="H101" s="29">
        <v>888.67</v>
      </c>
      <c r="I101" s="29">
        <v>583.63</v>
      </c>
      <c r="J101" s="29">
        <v>1213.3399999999999</v>
      </c>
      <c r="K101" s="29">
        <v>3152.6</v>
      </c>
      <c r="L101" s="29">
        <v>202.92</v>
      </c>
      <c r="M101" s="29">
        <v>952.18</v>
      </c>
      <c r="N101" s="29">
        <v>312.01</v>
      </c>
      <c r="O101" s="29">
        <v>403.25</v>
      </c>
      <c r="P101" s="29">
        <v>74.78</v>
      </c>
      <c r="Q101" s="29">
        <v>407.44</v>
      </c>
      <c r="R101" s="28"/>
      <c r="S101" s="28"/>
      <c r="T101" s="28"/>
      <c r="U101" s="29">
        <v>367.41</v>
      </c>
      <c r="V101" s="29">
        <v>1.63</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172</v>
      </c>
      <c r="B102" s="29">
        <v>22152.28</v>
      </c>
      <c r="C102" s="28"/>
      <c r="D102" s="29">
        <v>1107.1300000000001</v>
      </c>
      <c r="E102" s="29">
        <v>954.15</v>
      </c>
      <c r="F102" s="29">
        <v>8808.68</v>
      </c>
      <c r="G102" s="29">
        <v>2514.7800000000002</v>
      </c>
      <c r="H102" s="29">
        <v>913.58</v>
      </c>
      <c r="I102" s="29">
        <v>595.64</v>
      </c>
      <c r="J102" s="29">
        <v>1239.19</v>
      </c>
      <c r="K102" s="29">
        <v>3212.8</v>
      </c>
      <c r="L102" s="29">
        <v>208.69</v>
      </c>
      <c r="M102" s="29">
        <v>967.25</v>
      </c>
      <c r="N102" s="29">
        <v>325.33999999999997</v>
      </c>
      <c r="O102" s="29">
        <v>418.88</v>
      </c>
      <c r="P102" s="29">
        <v>86.68</v>
      </c>
      <c r="Q102" s="29">
        <v>417.42</v>
      </c>
      <c r="R102" s="28"/>
      <c r="S102" s="28"/>
      <c r="T102" s="28"/>
      <c r="U102" s="29">
        <v>379.58</v>
      </c>
      <c r="V102" s="29">
        <v>1.71</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173</v>
      </c>
      <c r="B103" s="29">
        <v>21054.28</v>
      </c>
      <c r="C103" s="28"/>
      <c r="D103" s="29">
        <v>1068.19</v>
      </c>
      <c r="E103" s="29">
        <v>897.41</v>
      </c>
      <c r="F103" s="29">
        <v>8318.4500000000007</v>
      </c>
      <c r="G103" s="29">
        <v>2371.0500000000002</v>
      </c>
      <c r="H103" s="29">
        <v>861.9</v>
      </c>
      <c r="I103" s="29">
        <v>572.44000000000005</v>
      </c>
      <c r="J103" s="29">
        <v>1187.68</v>
      </c>
      <c r="K103" s="29">
        <v>3071.24</v>
      </c>
      <c r="L103" s="29">
        <v>202.07</v>
      </c>
      <c r="M103" s="29">
        <v>921.9</v>
      </c>
      <c r="N103" s="29">
        <v>315.83</v>
      </c>
      <c r="O103" s="29">
        <v>405.19</v>
      </c>
      <c r="P103" s="29">
        <v>93.71</v>
      </c>
      <c r="Q103" s="29">
        <v>400.98</v>
      </c>
      <c r="R103" s="28"/>
      <c r="S103" s="28"/>
      <c r="T103" s="28"/>
      <c r="U103" s="29">
        <v>363.61</v>
      </c>
      <c r="V103" s="29">
        <v>1.83</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174</v>
      </c>
      <c r="B104" s="29">
        <v>21073.45</v>
      </c>
      <c r="C104" s="28"/>
      <c r="D104" s="29">
        <v>1077.23</v>
      </c>
      <c r="E104" s="29">
        <v>905.69</v>
      </c>
      <c r="F104" s="29">
        <v>8276.27</v>
      </c>
      <c r="G104" s="29">
        <v>2333.34</v>
      </c>
      <c r="H104" s="29">
        <v>852.14</v>
      </c>
      <c r="I104" s="29">
        <v>585.54999999999995</v>
      </c>
      <c r="J104" s="29">
        <v>1208.3399999999999</v>
      </c>
      <c r="K104" s="29">
        <v>3077.49</v>
      </c>
      <c r="L104" s="29">
        <v>207.64</v>
      </c>
      <c r="M104" s="29">
        <v>920.96</v>
      </c>
      <c r="N104" s="29">
        <v>326.16000000000003</v>
      </c>
      <c r="O104" s="29">
        <v>418.09</v>
      </c>
      <c r="P104" s="29">
        <v>102.5</v>
      </c>
      <c r="Q104" s="29">
        <v>409.23</v>
      </c>
      <c r="R104" s="28"/>
      <c r="S104" s="28"/>
      <c r="T104" s="28"/>
      <c r="U104" s="29">
        <v>370.05</v>
      </c>
      <c r="V104" s="29">
        <v>1.89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175</v>
      </c>
      <c r="B105" s="29">
        <v>22237.119999999999</v>
      </c>
      <c r="C105" s="28"/>
      <c r="D105" s="29">
        <v>1142.43</v>
      </c>
      <c r="E105" s="29">
        <v>973.65</v>
      </c>
      <c r="F105" s="29">
        <v>8686.59</v>
      </c>
      <c r="G105" s="29">
        <v>2423.23</v>
      </c>
      <c r="H105" s="29">
        <v>885.44</v>
      </c>
      <c r="I105" s="29">
        <v>631.92999999999995</v>
      </c>
      <c r="J105" s="29">
        <v>1296.8</v>
      </c>
      <c r="K105" s="29">
        <v>3247.19</v>
      </c>
      <c r="L105" s="29">
        <v>225.05</v>
      </c>
      <c r="M105" s="29">
        <v>967.1</v>
      </c>
      <c r="N105" s="29">
        <v>352.29</v>
      </c>
      <c r="O105" s="29">
        <v>453.04</v>
      </c>
      <c r="P105" s="29">
        <v>112.53</v>
      </c>
      <c r="Q105" s="29">
        <v>440.37</v>
      </c>
      <c r="R105" s="28"/>
      <c r="S105" s="28"/>
      <c r="T105" s="28"/>
      <c r="U105" s="29">
        <v>396.44</v>
      </c>
      <c r="V105" s="29">
        <v>2.06</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176</v>
      </c>
      <c r="B106" s="29">
        <v>21239.99</v>
      </c>
      <c r="C106" s="28"/>
      <c r="D106" s="29">
        <v>1113.6500000000001</v>
      </c>
      <c r="E106" s="29">
        <v>946.64</v>
      </c>
      <c r="F106" s="29">
        <v>8255.91</v>
      </c>
      <c r="G106" s="29">
        <v>2293.59</v>
      </c>
      <c r="H106" s="29">
        <v>825.76</v>
      </c>
      <c r="I106" s="29">
        <v>614.52</v>
      </c>
      <c r="J106" s="29">
        <v>1256.53</v>
      </c>
      <c r="K106" s="29">
        <v>3094.76</v>
      </c>
      <c r="L106" s="29">
        <v>219.97</v>
      </c>
      <c r="M106" s="29">
        <v>926.24</v>
      </c>
      <c r="N106" s="29">
        <v>339.87</v>
      </c>
      <c r="O106" s="29">
        <v>438.11</v>
      </c>
      <c r="P106" s="29">
        <v>109.68</v>
      </c>
      <c r="Q106" s="29">
        <v>419.88</v>
      </c>
      <c r="R106" s="28"/>
      <c r="S106" s="28"/>
      <c r="T106" s="28"/>
      <c r="U106" s="29">
        <v>381.87</v>
      </c>
      <c r="V106" s="29">
        <v>2.0099999999999998</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177</v>
      </c>
      <c r="B107" s="29">
        <v>22612.71</v>
      </c>
      <c r="C107" s="28"/>
      <c r="D107" s="29">
        <v>1154.71</v>
      </c>
      <c r="E107" s="29">
        <v>1031.3</v>
      </c>
      <c r="F107" s="29">
        <v>8828.91</v>
      </c>
      <c r="G107" s="29">
        <v>2448.69</v>
      </c>
      <c r="H107" s="29">
        <v>873.74</v>
      </c>
      <c r="I107" s="29">
        <v>652.71</v>
      </c>
      <c r="J107" s="29">
        <v>1335.72</v>
      </c>
      <c r="K107" s="29">
        <v>3272.27</v>
      </c>
      <c r="L107" s="29">
        <v>236.07</v>
      </c>
      <c r="M107" s="29">
        <v>981.81</v>
      </c>
      <c r="N107" s="29">
        <v>359.28</v>
      </c>
      <c r="O107" s="29">
        <v>463.79</v>
      </c>
      <c r="P107" s="29">
        <v>116.76</v>
      </c>
      <c r="Q107" s="29">
        <v>451.17</v>
      </c>
      <c r="R107" s="28"/>
      <c r="S107" s="28"/>
      <c r="T107" s="28"/>
      <c r="U107" s="29">
        <v>402.51</v>
      </c>
      <c r="V107" s="29">
        <v>2.15</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178</v>
      </c>
      <c r="B108" s="29">
        <v>22581.62</v>
      </c>
      <c r="C108" s="28"/>
      <c r="D108" s="29">
        <v>1133.6600000000001</v>
      </c>
      <c r="E108" s="29">
        <v>1044.83</v>
      </c>
      <c r="F108" s="29">
        <v>8871.0300000000007</v>
      </c>
      <c r="G108" s="29">
        <v>2480.1999999999998</v>
      </c>
      <c r="H108" s="29">
        <v>866.86</v>
      </c>
      <c r="I108" s="29">
        <v>643.22</v>
      </c>
      <c r="J108" s="29">
        <v>1322.11</v>
      </c>
      <c r="K108" s="29">
        <v>3238.25</v>
      </c>
      <c r="L108" s="29">
        <v>235.07</v>
      </c>
      <c r="M108" s="29">
        <v>982.32</v>
      </c>
      <c r="N108" s="29">
        <v>352.24</v>
      </c>
      <c r="O108" s="29">
        <v>451.66</v>
      </c>
      <c r="P108" s="29">
        <v>119.62</v>
      </c>
      <c r="Q108" s="29">
        <v>443.72</v>
      </c>
      <c r="R108" s="28"/>
      <c r="S108" s="28"/>
      <c r="T108" s="28"/>
      <c r="U108" s="29">
        <v>393.42</v>
      </c>
      <c r="V108" s="29">
        <v>2.2599999999999998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179</v>
      </c>
      <c r="B109" s="29">
        <v>23691.01</v>
      </c>
      <c r="C109" s="28"/>
      <c r="D109" s="29">
        <v>1148.9000000000001</v>
      </c>
      <c r="E109" s="29">
        <v>1108.68</v>
      </c>
      <c r="F109" s="29">
        <v>9398.4</v>
      </c>
      <c r="G109" s="29">
        <v>2648.03</v>
      </c>
      <c r="H109" s="29">
        <v>913.88</v>
      </c>
      <c r="I109" s="29">
        <v>660.43</v>
      </c>
      <c r="J109" s="29">
        <v>1365.05</v>
      </c>
      <c r="K109" s="29">
        <v>3360.47</v>
      </c>
      <c r="L109" s="29">
        <v>244.23</v>
      </c>
      <c r="M109" s="29">
        <v>1031.1600000000001</v>
      </c>
      <c r="N109" s="29">
        <v>359.54</v>
      </c>
      <c r="O109" s="29">
        <v>459.29</v>
      </c>
      <c r="P109" s="29">
        <v>133.34</v>
      </c>
      <c r="Q109" s="29">
        <v>454.68</v>
      </c>
      <c r="R109" s="28"/>
      <c r="S109" s="28"/>
      <c r="T109" s="28"/>
      <c r="U109" s="29">
        <v>401.22</v>
      </c>
      <c r="V109" s="29">
        <v>2.46</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180</v>
      </c>
      <c r="B110" s="29">
        <v>24587.97</v>
      </c>
      <c r="C110" s="28"/>
      <c r="D110" s="29">
        <v>1154.78</v>
      </c>
      <c r="E110" s="29">
        <v>1158.5999999999999</v>
      </c>
      <c r="F110" s="29">
        <v>9844.5400000000009</v>
      </c>
      <c r="G110" s="29">
        <v>2786.85</v>
      </c>
      <c r="H110" s="29">
        <v>957.99</v>
      </c>
      <c r="I110" s="29">
        <v>673.23</v>
      </c>
      <c r="J110" s="29">
        <v>1395.91</v>
      </c>
      <c r="K110" s="29">
        <v>3444.53</v>
      </c>
      <c r="L110" s="29">
        <v>251.83</v>
      </c>
      <c r="M110" s="29">
        <v>1069.08</v>
      </c>
      <c r="N110" s="29">
        <v>364.81</v>
      </c>
      <c r="O110" s="29">
        <v>464.87</v>
      </c>
      <c r="P110" s="29">
        <v>149.37</v>
      </c>
      <c r="Q110" s="29">
        <v>461.1</v>
      </c>
      <c r="R110" s="28"/>
      <c r="S110" s="28"/>
      <c r="T110" s="28"/>
      <c r="U110" s="29">
        <v>406.48</v>
      </c>
      <c r="V110" s="29">
        <v>2.65</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181</v>
      </c>
      <c r="B111" s="29">
        <v>23058.05</v>
      </c>
      <c r="C111" s="28"/>
      <c r="D111" s="29">
        <v>1086.56</v>
      </c>
      <c r="E111" s="29">
        <v>1083.75</v>
      </c>
      <c r="F111" s="29">
        <v>9282.33</v>
      </c>
      <c r="G111" s="29">
        <v>2639.49</v>
      </c>
      <c r="H111" s="29">
        <v>902.48</v>
      </c>
      <c r="I111" s="29">
        <v>623.95000000000005</v>
      </c>
      <c r="J111" s="29">
        <v>1295.17</v>
      </c>
      <c r="K111" s="29">
        <v>3185.55</v>
      </c>
      <c r="L111" s="29">
        <v>235.09</v>
      </c>
      <c r="M111" s="29">
        <v>1007.23</v>
      </c>
      <c r="N111" s="29">
        <v>334.92</v>
      </c>
      <c r="O111" s="29">
        <v>425.2</v>
      </c>
      <c r="P111" s="29">
        <v>151.24</v>
      </c>
      <c r="Q111" s="29">
        <v>427.11</v>
      </c>
      <c r="R111" s="28"/>
      <c r="S111" s="28"/>
      <c r="T111" s="28"/>
      <c r="U111" s="29">
        <v>374.09</v>
      </c>
      <c r="V111" s="29">
        <v>2.58</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182</v>
      </c>
      <c r="B112" s="29">
        <v>23174</v>
      </c>
      <c r="C112" s="28"/>
      <c r="D112" s="29">
        <v>1089.21</v>
      </c>
      <c r="E112" s="29">
        <v>1092.05</v>
      </c>
      <c r="F112" s="29">
        <v>9347.2800000000007</v>
      </c>
      <c r="G112" s="29">
        <v>2643.56</v>
      </c>
      <c r="H112" s="29">
        <v>920.2</v>
      </c>
      <c r="I112" s="29">
        <v>632.49</v>
      </c>
      <c r="J112" s="29">
        <v>1301.81</v>
      </c>
      <c r="K112" s="29">
        <v>3164.72</v>
      </c>
      <c r="L112" s="29">
        <v>238.33</v>
      </c>
      <c r="M112" s="29">
        <v>1008.28</v>
      </c>
      <c r="N112" s="29">
        <v>338.45</v>
      </c>
      <c r="O112" s="29">
        <v>430.41</v>
      </c>
      <c r="P112" s="29">
        <v>156.65</v>
      </c>
      <c r="Q112" s="29">
        <v>430.55</v>
      </c>
      <c r="R112" s="28"/>
      <c r="S112" s="28"/>
      <c r="T112" s="28"/>
      <c r="U112" s="29">
        <v>375.99</v>
      </c>
      <c r="V112" s="29">
        <v>2.6</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183</v>
      </c>
      <c r="B113" s="29">
        <v>23982.62</v>
      </c>
      <c r="C113" s="28"/>
      <c r="D113" s="29">
        <v>1140.97</v>
      </c>
      <c r="E113" s="29">
        <v>1134.1400000000001</v>
      </c>
      <c r="F113" s="29">
        <v>9653.2000000000007</v>
      </c>
      <c r="G113" s="29">
        <v>2714.98</v>
      </c>
      <c r="H113" s="29">
        <v>962.13</v>
      </c>
      <c r="I113" s="29">
        <v>663.51</v>
      </c>
      <c r="J113" s="29">
        <v>1358.56</v>
      </c>
      <c r="K113" s="29">
        <v>3242.79</v>
      </c>
      <c r="L113" s="29">
        <v>251.15</v>
      </c>
      <c r="M113" s="29">
        <v>1038.23</v>
      </c>
      <c r="N113" s="29">
        <v>356.76</v>
      </c>
      <c r="O113" s="29">
        <v>453.27</v>
      </c>
      <c r="P113" s="29">
        <v>164.69</v>
      </c>
      <c r="Q113" s="29">
        <v>451.3</v>
      </c>
      <c r="R113" s="28"/>
      <c r="S113" s="28"/>
      <c r="T113" s="28"/>
      <c r="U113" s="29">
        <v>392.69</v>
      </c>
      <c r="V113" s="29">
        <v>2.71</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184</v>
      </c>
      <c r="B114" s="29">
        <v>23875.1</v>
      </c>
      <c r="C114" s="28"/>
      <c r="D114" s="29">
        <v>1157.94</v>
      </c>
      <c r="E114" s="29">
        <v>1136.3900000000001</v>
      </c>
      <c r="F114" s="29">
        <v>9552.9</v>
      </c>
      <c r="G114" s="29">
        <v>2681.21</v>
      </c>
      <c r="H114" s="29">
        <v>957.47</v>
      </c>
      <c r="I114" s="29">
        <v>672.59</v>
      </c>
      <c r="J114" s="29">
        <v>1372.46</v>
      </c>
      <c r="K114" s="29">
        <v>3210.54</v>
      </c>
      <c r="L114" s="29">
        <v>256</v>
      </c>
      <c r="M114" s="29">
        <v>1029.1199999999999</v>
      </c>
      <c r="N114" s="29">
        <v>363.54</v>
      </c>
      <c r="O114" s="29">
        <v>461.24</v>
      </c>
      <c r="P114" s="29">
        <v>165.79</v>
      </c>
      <c r="Q114" s="29">
        <v>457.3</v>
      </c>
      <c r="R114" s="28"/>
      <c r="S114" s="28"/>
      <c r="T114" s="28"/>
      <c r="U114" s="29">
        <v>396.24</v>
      </c>
      <c r="V114" s="29">
        <v>2.73</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185</v>
      </c>
      <c r="B115" s="29">
        <v>24498.94</v>
      </c>
      <c r="C115" s="28"/>
      <c r="D115" s="29">
        <v>1194.26</v>
      </c>
      <c r="E115" s="29">
        <v>1184.57</v>
      </c>
      <c r="F115" s="29">
        <v>9709.49</v>
      </c>
      <c r="G115" s="29">
        <v>2742.29</v>
      </c>
      <c r="H115" s="29">
        <v>970.22</v>
      </c>
      <c r="I115" s="29">
        <v>701.79</v>
      </c>
      <c r="J115" s="29">
        <v>1434.97</v>
      </c>
      <c r="K115" s="29">
        <v>3305.51</v>
      </c>
      <c r="L115" s="29">
        <v>269.77999999999997</v>
      </c>
      <c r="M115" s="29">
        <v>1048.49</v>
      </c>
      <c r="N115" s="29">
        <v>384.1</v>
      </c>
      <c r="O115" s="29">
        <v>486.4</v>
      </c>
      <c r="P115" s="29">
        <v>172.97</v>
      </c>
      <c r="Q115" s="29">
        <v>477.15</v>
      </c>
      <c r="R115" s="28"/>
      <c r="S115" s="28"/>
      <c r="T115" s="28"/>
      <c r="U115" s="29">
        <v>412.32</v>
      </c>
      <c r="V115" s="29">
        <v>2.86</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186</v>
      </c>
      <c r="B116" s="29">
        <v>24937.69</v>
      </c>
      <c r="C116" s="28"/>
      <c r="D116" s="29">
        <v>1236.4000000000001</v>
      </c>
      <c r="E116" s="29">
        <v>1221.76</v>
      </c>
      <c r="F116" s="29">
        <v>9770.7800000000007</v>
      </c>
      <c r="G116" s="29">
        <v>2790.36</v>
      </c>
      <c r="H116" s="29">
        <v>956.68</v>
      </c>
      <c r="I116" s="29">
        <v>724.48</v>
      </c>
      <c r="J116" s="29">
        <v>1494.28</v>
      </c>
      <c r="K116" s="29">
        <v>3392.71</v>
      </c>
      <c r="L116" s="29">
        <v>281.8</v>
      </c>
      <c r="M116" s="29">
        <v>1059.56</v>
      </c>
      <c r="N116" s="29">
        <v>399.91</v>
      </c>
      <c r="O116" s="29">
        <v>502.93</v>
      </c>
      <c r="P116" s="29">
        <v>182.94</v>
      </c>
      <c r="Q116" s="29">
        <v>494.16</v>
      </c>
      <c r="R116" s="28"/>
      <c r="S116" s="28"/>
      <c r="T116" s="28"/>
      <c r="U116" s="29">
        <v>424.04</v>
      </c>
      <c r="V116" s="29">
        <v>3.08</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187</v>
      </c>
      <c r="B117" s="29">
        <v>26398.01</v>
      </c>
      <c r="C117" s="28"/>
      <c r="D117" s="29">
        <v>1315.51</v>
      </c>
      <c r="E117" s="29">
        <v>1309.45</v>
      </c>
      <c r="F117" s="29">
        <v>10240.620000000001</v>
      </c>
      <c r="G117" s="29">
        <v>2958.13</v>
      </c>
      <c r="H117" s="29">
        <v>976.41</v>
      </c>
      <c r="I117" s="29">
        <v>776.84</v>
      </c>
      <c r="J117" s="29">
        <v>1613.73</v>
      </c>
      <c r="K117" s="29">
        <v>3633.84</v>
      </c>
      <c r="L117" s="29">
        <v>304.72000000000003</v>
      </c>
      <c r="M117" s="29">
        <v>1111.5999999999999</v>
      </c>
      <c r="N117" s="29">
        <v>429.95</v>
      </c>
      <c r="O117" s="29">
        <v>538.12</v>
      </c>
      <c r="P117" s="29">
        <v>202.96</v>
      </c>
      <c r="Q117" s="29">
        <v>529.36</v>
      </c>
      <c r="R117" s="28"/>
      <c r="S117" s="28"/>
      <c r="T117" s="28"/>
      <c r="U117" s="29">
        <v>451.39</v>
      </c>
      <c r="V117" s="29">
        <v>3.43</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188</v>
      </c>
      <c r="B118" s="29">
        <v>28887.58</v>
      </c>
      <c r="C118" s="28"/>
      <c r="D118" s="29">
        <v>1421.25</v>
      </c>
      <c r="E118" s="29">
        <v>1449.42</v>
      </c>
      <c r="F118" s="29">
        <v>11173.25</v>
      </c>
      <c r="G118" s="29">
        <v>3241.64</v>
      </c>
      <c r="H118" s="29">
        <v>1046.52</v>
      </c>
      <c r="I118" s="29">
        <v>815.4</v>
      </c>
      <c r="J118" s="29">
        <v>1788.44</v>
      </c>
      <c r="K118" s="29">
        <v>4022.88</v>
      </c>
      <c r="L118" s="29">
        <v>338.54</v>
      </c>
      <c r="M118" s="29">
        <v>1203.3800000000001</v>
      </c>
      <c r="N118" s="29">
        <v>475.75</v>
      </c>
      <c r="O118" s="29">
        <v>593.39</v>
      </c>
      <c r="P118" s="29">
        <v>234.07</v>
      </c>
      <c r="Q118" s="29">
        <v>583.19000000000005</v>
      </c>
      <c r="R118" s="28"/>
      <c r="S118" s="28"/>
      <c r="T118" s="28"/>
      <c r="U118" s="29">
        <v>494.27</v>
      </c>
      <c r="V118" s="29">
        <v>3.89</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189</v>
      </c>
      <c r="B119" s="29">
        <v>28856.79</v>
      </c>
      <c r="C119" s="28"/>
      <c r="D119" s="29">
        <v>1427.85</v>
      </c>
      <c r="E119" s="29">
        <v>1437.27</v>
      </c>
      <c r="F119" s="29">
        <v>11140.31</v>
      </c>
      <c r="G119" s="29">
        <v>3226.57</v>
      </c>
      <c r="H119" s="29">
        <v>1022.62</v>
      </c>
      <c r="I119" s="29">
        <v>861.62</v>
      </c>
      <c r="J119" s="29">
        <v>1798.7</v>
      </c>
      <c r="K119" s="29">
        <v>4023.73</v>
      </c>
      <c r="L119" s="29">
        <v>341.17</v>
      </c>
      <c r="M119" s="29">
        <v>1192.45</v>
      </c>
      <c r="N119" s="29">
        <v>473.32</v>
      </c>
      <c r="O119" s="29">
        <v>586.92999999999995</v>
      </c>
      <c r="P119" s="29">
        <v>244.45</v>
      </c>
      <c r="Q119" s="29">
        <v>582.45000000000005</v>
      </c>
      <c r="R119" s="28"/>
      <c r="S119" s="28"/>
      <c r="T119" s="28"/>
      <c r="U119" s="29">
        <v>490.79</v>
      </c>
      <c r="V119" s="29">
        <v>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190</v>
      </c>
      <c r="B120" s="29">
        <v>27946.21</v>
      </c>
      <c r="C120" s="28"/>
      <c r="D120" s="29">
        <v>1384.5</v>
      </c>
      <c r="E120" s="29">
        <v>1386.33</v>
      </c>
      <c r="F120" s="29">
        <v>10838.02</v>
      </c>
      <c r="G120" s="29">
        <v>3114.63</v>
      </c>
      <c r="H120" s="29">
        <v>984.58</v>
      </c>
      <c r="I120" s="29">
        <v>835.82</v>
      </c>
      <c r="J120" s="29">
        <v>1735.8</v>
      </c>
      <c r="K120" s="29">
        <v>3889.89</v>
      </c>
      <c r="L120" s="29">
        <v>330.84</v>
      </c>
      <c r="M120" s="29">
        <v>1150.8499999999999</v>
      </c>
      <c r="N120" s="29">
        <v>453.34</v>
      </c>
      <c r="O120" s="29">
        <v>559.77</v>
      </c>
      <c r="P120" s="29">
        <v>246.9</v>
      </c>
      <c r="Q120" s="29">
        <v>558.39</v>
      </c>
      <c r="R120" s="28"/>
      <c r="S120" s="28"/>
      <c r="T120" s="28"/>
      <c r="U120" s="29">
        <v>469.99</v>
      </c>
      <c r="V120" s="29">
        <v>3.84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191</v>
      </c>
      <c r="B121" s="29">
        <v>29200.05</v>
      </c>
      <c r="C121" s="28"/>
      <c r="D121" s="29">
        <v>1424.75</v>
      </c>
      <c r="E121" s="29">
        <v>1442.49</v>
      </c>
      <c r="F121" s="29">
        <v>11424.81</v>
      </c>
      <c r="G121" s="29">
        <v>3240.5</v>
      </c>
      <c r="H121" s="29">
        <v>1044.33</v>
      </c>
      <c r="I121" s="29">
        <v>869.95</v>
      </c>
      <c r="J121" s="29">
        <v>1794.08</v>
      </c>
      <c r="K121" s="29">
        <v>4041.02</v>
      </c>
      <c r="L121" s="29">
        <v>345.02</v>
      </c>
      <c r="M121" s="29">
        <v>1195.22</v>
      </c>
      <c r="N121" s="29">
        <v>469.59</v>
      </c>
      <c r="O121" s="29">
        <v>577.34</v>
      </c>
      <c r="P121" s="29">
        <v>263.3</v>
      </c>
      <c r="Q121" s="29">
        <v>576.24</v>
      </c>
      <c r="R121" s="28"/>
      <c r="S121" s="28"/>
      <c r="T121" s="28"/>
      <c r="U121" s="29">
        <v>484.44</v>
      </c>
      <c r="V121" s="29">
        <v>3.94</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192</v>
      </c>
      <c r="B122" s="29">
        <v>29315.79</v>
      </c>
      <c r="C122" s="28"/>
      <c r="D122" s="29">
        <v>1411.26</v>
      </c>
      <c r="E122" s="29">
        <v>1447.27</v>
      </c>
      <c r="F122" s="29">
        <v>11562.8</v>
      </c>
      <c r="G122" s="29">
        <v>3245.67</v>
      </c>
      <c r="H122" s="29">
        <v>1065.48</v>
      </c>
      <c r="I122" s="29">
        <v>868.57</v>
      </c>
      <c r="J122" s="29">
        <v>1780.57</v>
      </c>
      <c r="K122" s="29">
        <v>4023.68</v>
      </c>
      <c r="L122" s="29">
        <v>346.07</v>
      </c>
      <c r="M122" s="29">
        <v>1196.6199999999999</v>
      </c>
      <c r="N122" s="29">
        <v>468.1</v>
      </c>
      <c r="O122" s="29">
        <v>572.57000000000005</v>
      </c>
      <c r="P122" s="29">
        <v>269.58999999999997</v>
      </c>
      <c r="Q122" s="29">
        <v>570.91</v>
      </c>
      <c r="R122" s="28"/>
      <c r="S122" s="28"/>
      <c r="T122" s="28"/>
      <c r="U122" s="29">
        <v>479.52</v>
      </c>
      <c r="V122" s="29">
        <v>3.88</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193</v>
      </c>
      <c r="B123" s="29">
        <v>28230.57</v>
      </c>
      <c r="C123" s="28"/>
      <c r="D123" s="29">
        <v>1343.57</v>
      </c>
      <c r="E123" s="29">
        <v>1401.86</v>
      </c>
      <c r="F123" s="29">
        <v>11188.47</v>
      </c>
      <c r="G123" s="29">
        <v>3129.95</v>
      </c>
      <c r="H123" s="29">
        <v>1037.1600000000001</v>
      </c>
      <c r="I123" s="29">
        <v>826.96</v>
      </c>
      <c r="J123" s="29">
        <v>1693.3</v>
      </c>
      <c r="K123" s="29">
        <v>3855.26</v>
      </c>
      <c r="L123" s="29">
        <v>333.11</v>
      </c>
      <c r="M123" s="29">
        <v>1155.5</v>
      </c>
      <c r="N123" s="29">
        <v>449.25</v>
      </c>
      <c r="O123" s="29">
        <v>546.57000000000005</v>
      </c>
      <c r="P123" s="29">
        <v>266.18</v>
      </c>
      <c r="Q123" s="29">
        <v>541.25</v>
      </c>
      <c r="R123" s="28"/>
      <c r="S123" s="28"/>
      <c r="T123" s="28"/>
      <c r="U123" s="29">
        <v>455.21</v>
      </c>
      <c r="V123" s="29">
        <v>3.68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194</v>
      </c>
      <c r="B124" s="29">
        <v>29951.63</v>
      </c>
      <c r="C124" s="28"/>
      <c r="D124" s="29">
        <v>1390.85</v>
      </c>
      <c r="E124" s="29">
        <v>1516.54</v>
      </c>
      <c r="F124" s="29">
        <v>11875.75</v>
      </c>
      <c r="G124" s="29">
        <v>3327.76</v>
      </c>
      <c r="H124" s="29">
        <v>1111.8800000000001</v>
      </c>
      <c r="I124" s="29">
        <v>872.36</v>
      </c>
      <c r="J124" s="29">
        <v>1797</v>
      </c>
      <c r="K124" s="29">
        <v>4063.06</v>
      </c>
      <c r="L124" s="29">
        <v>357.01</v>
      </c>
      <c r="M124" s="29">
        <v>1222.05</v>
      </c>
      <c r="N124" s="29">
        <v>484.42</v>
      </c>
      <c r="O124" s="29">
        <v>585.61</v>
      </c>
      <c r="P124" s="29">
        <v>283.36</v>
      </c>
      <c r="Q124" s="29">
        <v>574.41</v>
      </c>
      <c r="R124" s="28"/>
      <c r="S124" s="28"/>
      <c r="T124" s="28"/>
      <c r="U124" s="29">
        <v>481.97</v>
      </c>
      <c r="V124" s="29">
        <v>4.0199999999999996</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195</v>
      </c>
      <c r="B125" s="29">
        <v>27465.22</v>
      </c>
      <c r="C125" s="28"/>
      <c r="D125" s="29">
        <v>1278.56</v>
      </c>
      <c r="E125" s="29">
        <v>1413.1</v>
      </c>
      <c r="F125" s="29">
        <v>10867.97</v>
      </c>
      <c r="G125" s="29">
        <v>3072.43</v>
      </c>
      <c r="H125" s="29">
        <v>1010.66</v>
      </c>
      <c r="I125" s="29">
        <v>793.49</v>
      </c>
      <c r="J125" s="29">
        <v>1650.89</v>
      </c>
      <c r="K125" s="29">
        <v>3698.37</v>
      </c>
      <c r="L125" s="29">
        <v>329.82</v>
      </c>
      <c r="M125" s="29">
        <v>1129.68</v>
      </c>
      <c r="N125" s="29">
        <v>446.81</v>
      </c>
      <c r="O125" s="29">
        <v>534.30999999999995</v>
      </c>
      <c r="P125" s="29">
        <v>268.39999999999998</v>
      </c>
      <c r="Q125" s="29">
        <v>524.34</v>
      </c>
      <c r="R125" s="28"/>
      <c r="S125" s="28"/>
      <c r="T125" s="28"/>
      <c r="U125" s="29">
        <v>439.14</v>
      </c>
      <c r="V125" s="29">
        <v>3.82</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196</v>
      </c>
      <c r="B126" s="29">
        <v>28542.55</v>
      </c>
      <c r="C126" s="28"/>
      <c r="D126" s="29">
        <v>1316.84</v>
      </c>
      <c r="E126" s="29">
        <v>1492.92</v>
      </c>
      <c r="F126" s="29">
        <v>11246.04</v>
      </c>
      <c r="G126" s="29">
        <v>3209.37</v>
      </c>
      <c r="H126" s="29">
        <v>1035.3599999999999</v>
      </c>
      <c r="I126" s="29">
        <v>830.42</v>
      </c>
      <c r="J126" s="29">
        <v>1741.36</v>
      </c>
      <c r="K126" s="29">
        <v>3819.45</v>
      </c>
      <c r="L126" s="29">
        <v>348.58</v>
      </c>
      <c r="M126" s="29">
        <v>1170.04</v>
      </c>
      <c r="N126" s="29">
        <v>475.25</v>
      </c>
      <c r="O126" s="29">
        <v>560.91999999999996</v>
      </c>
      <c r="P126" s="29">
        <v>281.48</v>
      </c>
      <c r="Q126" s="29">
        <v>548.4</v>
      </c>
      <c r="R126" s="28"/>
      <c r="S126" s="28"/>
      <c r="T126" s="28"/>
      <c r="U126" s="29">
        <v>458.32</v>
      </c>
      <c r="V126" s="29">
        <v>4.13</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197</v>
      </c>
      <c r="B127" s="29">
        <v>28944.86</v>
      </c>
      <c r="C127" s="28"/>
      <c r="D127" s="29">
        <v>1337.85</v>
      </c>
      <c r="E127" s="29">
        <v>1525.87</v>
      </c>
      <c r="F127" s="29">
        <v>11361.05</v>
      </c>
      <c r="G127" s="29">
        <v>3281.3</v>
      </c>
      <c r="H127" s="29">
        <v>1019.6</v>
      </c>
      <c r="I127" s="29">
        <v>851.47</v>
      </c>
      <c r="J127" s="29">
        <v>1788.95</v>
      </c>
      <c r="K127" s="29">
        <v>3845.92</v>
      </c>
      <c r="L127" s="29">
        <v>358.31</v>
      </c>
      <c r="M127" s="29">
        <v>1184.0999999999999</v>
      </c>
      <c r="N127" s="29">
        <v>490.72</v>
      </c>
      <c r="O127" s="29">
        <v>570.11</v>
      </c>
      <c r="P127" s="29">
        <v>292.05</v>
      </c>
      <c r="Q127" s="29">
        <v>563.37</v>
      </c>
      <c r="R127" s="28"/>
      <c r="S127" s="28"/>
      <c r="T127" s="28"/>
      <c r="U127" s="29">
        <v>465.96</v>
      </c>
      <c r="V127" s="29">
        <v>4.38</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198</v>
      </c>
      <c r="B128" s="29">
        <v>27741.919999999998</v>
      </c>
      <c r="C128" s="28"/>
      <c r="D128" s="29">
        <v>1303.3699999999999</v>
      </c>
      <c r="E128" s="29">
        <v>1458.02</v>
      </c>
      <c r="F128" s="29">
        <v>10845.54</v>
      </c>
      <c r="G128" s="29">
        <v>3172.88</v>
      </c>
      <c r="H128" s="29">
        <v>934.6</v>
      </c>
      <c r="I128" s="29">
        <v>831.55</v>
      </c>
      <c r="J128" s="29">
        <v>1741.15</v>
      </c>
      <c r="K128" s="29">
        <v>3669.6</v>
      </c>
      <c r="L128" s="29">
        <v>347.67</v>
      </c>
      <c r="M128" s="29">
        <v>1133.6600000000001</v>
      </c>
      <c r="N128" s="29">
        <v>474.51</v>
      </c>
      <c r="O128" s="29">
        <v>542.29999999999995</v>
      </c>
      <c r="P128" s="29">
        <v>289.2</v>
      </c>
      <c r="Q128" s="29">
        <v>542.84</v>
      </c>
      <c r="R128" s="28"/>
      <c r="S128" s="28"/>
      <c r="T128" s="28"/>
      <c r="U128" s="29">
        <v>446.87</v>
      </c>
      <c r="V128" s="29">
        <v>4.24</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199</v>
      </c>
      <c r="B129" s="29">
        <v>28804.69</v>
      </c>
      <c r="C129" s="28"/>
      <c r="D129" s="29">
        <v>1374.4</v>
      </c>
      <c r="E129" s="29">
        <v>1499.6</v>
      </c>
      <c r="F129" s="29">
        <v>11230.35</v>
      </c>
      <c r="G129" s="29">
        <v>3309.43</v>
      </c>
      <c r="H129" s="29">
        <v>937.02</v>
      </c>
      <c r="I129" s="29">
        <v>882.59</v>
      </c>
      <c r="J129" s="29">
        <v>1834.78</v>
      </c>
      <c r="K129" s="29">
        <v>3789.7</v>
      </c>
      <c r="L129" s="29">
        <v>365.92</v>
      </c>
      <c r="M129" s="29">
        <v>1169.78</v>
      </c>
      <c r="N129" s="29">
        <v>499.81</v>
      </c>
      <c r="O129" s="29">
        <v>562.12</v>
      </c>
      <c r="P129" s="29">
        <v>306.77999999999997</v>
      </c>
      <c r="Q129" s="29">
        <v>568.13</v>
      </c>
      <c r="R129" s="28"/>
      <c r="S129" s="28"/>
      <c r="T129" s="28"/>
      <c r="U129" s="29">
        <v>465.52</v>
      </c>
      <c r="V129" s="29">
        <v>4.46</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200</v>
      </c>
      <c r="B130" s="29">
        <v>25334.82</v>
      </c>
      <c r="C130" s="28"/>
      <c r="D130" s="29">
        <v>1285.43</v>
      </c>
      <c r="E130" s="29">
        <v>1292.8800000000001</v>
      </c>
      <c r="F130" s="29">
        <v>9857.86</v>
      </c>
      <c r="G130" s="29">
        <v>2931.08</v>
      </c>
      <c r="H130" s="29">
        <v>765.88</v>
      </c>
      <c r="I130" s="29">
        <v>792.52</v>
      </c>
      <c r="J130" s="29">
        <v>1633.61</v>
      </c>
      <c r="K130" s="29">
        <v>3305.52</v>
      </c>
      <c r="L130" s="29">
        <v>324.05</v>
      </c>
      <c r="M130" s="29">
        <v>1036.71</v>
      </c>
      <c r="N130" s="29">
        <v>434.15</v>
      </c>
      <c r="O130" s="29">
        <v>477.97</v>
      </c>
      <c r="P130" s="29">
        <v>285.07</v>
      </c>
      <c r="Q130" s="29">
        <v>497.52</v>
      </c>
      <c r="R130" s="28"/>
      <c r="S130" s="28"/>
      <c r="T130" s="28"/>
      <c r="U130" s="29">
        <v>406.5</v>
      </c>
      <c r="V130" s="29">
        <v>4.0199999999999996</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201</v>
      </c>
      <c r="B131" s="29">
        <v>29561.3</v>
      </c>
      <c r="C131" s="28"/>
      <c r="D131" s="29">
        <v>1495.53</v>
      </c>
      <c r="E131" s="29">
        <v>1497.5</v>
      </c>
      <c r="F131" s="29">
        <v>11511.38</v>
      </c>
      <c r="G131" s="29">
        <v>3386.58</v>
      </c>
      <c r="H131" s="29">
        <v>939.17</v>
      </c>
      <c r="I131" s="29">
        <v>930.84</v>
      </c>
      <c r="J131" s="29">
        <v>1907.89</v>
      </c>
      <c r="K131" s="29">
        <v>3818.1</v>
      </c>
      <c r="L131" s="29">
        <v>383.41</v>
      </c>
      <c r="M131" s="29">
        <v>1195.01</v>
      </c>
      <c r="N131" s="29">
        <v>524.22</v>
      </c>
      <c r="O131" s="29">
        <v>575.13</v>
      </c>
      <c r="P131" s="29">
        <v>325.72000000000003</v>
      </c>
      <c r="Q131" s="29">
        <v>584.16999999999996</v>
      </c>
      <c r="R131" s="28"/>
      <c r="S131" s="28"/>
      <c r="T131" s="28"/>
      <c r="U131" s="29">
        <v>477.31</v>
      </c>
      <c r="V131" s="29">
        <v>4.6100000000000003</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202</v>
      </c>
      <c r="B132" s="29">
        <v>28028.83</v>
      </c>
      <c r="C132" s="28"/>
      <c r="D132" s="29">
        <v>1476.4</v>
      </c>
      <c r="E132" s="29">
        <v>1400.98</v>
      </c>
      <c r="F132" s="29">
        <v>10919.25</v>
      </c>
      <c r="G132" s="29">
        <v>3186.19</v>
      </c>
      <c r="H132" s="29">
        <v>905.52</v>
      </c>
      <c r="I132" s="29">
        <v>883.03</v>
      </c>
      <c r="J132" s="29">
        <v>1802.82</v>
      </c>
      <c r="K132" s="29">
        <v>3580.51</v>
      </c>
      <c r="L132" s="29">
        <v>365.47</v>
      </c>
      <c r="M132" s="29">
        <v>1136.1300000000001</v>
      </c>
      <c r="N132" s="29">
        <v>502.33</v>
      </c>
      <c r="O132" s="29">
        <v>545.58000000000004</v>
      </c>
      <c r="P132" s="29">
        <v>313.73</v>
      </c>
      <c r="Q132" s="29">
        <v>551.4</v>
      </c>
      <c r="R132" s="28"/>
      <c r="S132" s="28"/>
      <c r="T132" s="28"/>
      <c r="U132" s="29">
        <v>450.49</v>
      </c>
      <c r="V132" s="29">
        <v>4.4800000000000004</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203</v>
      </c>
      <c r="B133" s="29">
        <v>30805.33</v>
      </c>
      <c r="C133" s="28"/>
      <c r="D133" s="29">
        <v>1606.95</v>
      </c>
      <c r="E133" s="29">
        <v>1534.91</v>
      </c>
      <c r="F133" s="29">
        <v>12000.66</v>
      </c>
      <c r="G133" s="29">
        <v>3480.03</v>
      </c>
      <c r="H133" s="29">
        <v>1049.68</v>
      </c>
      <c r="I133" s="29">
        <v>967.37</v>
      </c>
      <c r="J133" s="29">
        <v>1971.97</v>
      </c>
      <c r="K133" s="29">
        <v>3901.27</v>
      </c>
      <c r="L133" s="29">
        <v>405.7</v>
      </c>
      <c r="M133" s="29">
        <v>1245.1500000000001</v>
      </c>
      <c r="N133" s="29">
        <v>568.04</v>
      </c>
      <c r="O133" s="29">
        <v>616.62</v>
      </c>
      <c r="P133" s="29">
        <v>342.22</v>
      </c>
      <c r="Q133" s="29">
        <v>607.64</v>
      </c>
      <c r="R133" s="28"/>
      <c r="S133" s="28"/>
      <c r="T133" s="28"/>
      <c r="U133" s="29">
        <v>497.2</v>
      </c>
      <c r="V133" s="29">
        <v>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204</v>
      </c>
      <c r="B134" s="29">
        <v>29319.3</v>
      </c>
      <c r="C134" s="28"/>
      <c r="D134" s="29">
        <v>1506.09</v>
      </c>
      <c r="E134" s="29">
        <v>1449.83</v>
      </c>
      <c r="F134" s="29">
        <v>11405.06</v>
      </c>
      <c r="G134" s="29">
        <v>3317.27</v>
      </c>
      <c r="H134" s="29">
        <v>1033.45</v>
      </c>
      <c r="I134" s="29">
        <v>921.18</v>
      </c>
      <c r="J134" s="29">
        <v>1874.07</v>
      </c>
      <c r="K134" s="29">
        <v>3688.19</v>
      </c>
      <c r="L134" s="29">
        <v>389.64</v>
      </c>
      <c r="M134" s="29">
        <v>1191.6199999999999</v>
      </c>
      <c r="N134" s="29">
        <v>550.75</v>
      </c>
      <c r="O134" s="29">
        <v>595.84</v>
      </c>
      <c r="P134" s="29">
        <v>332.31</v>
      </c>
      <c r="Q134" s="29">
        <v>579.42999999999995</v>
      </c>
      <c r="R134" s="28"/>
      <c r="S134" s="28"/>
      <c r="T134" s="28"/>
      <c r="U134" s="29">
        <v>474.91</v>
      </c>
      <c r="V134" s="29">
        <v>4.92</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205</v>
      </c>
      <c r="B135" s="29">
        <v>31779.97</v>
      </c>
      <c r="C135" s="28"/>
      <c r="D135" s="29">
        <v>1470.42</v>
      </c>
      <c r="E135" s="29">
        <v>1568.18</v>
      </c>
      <c r="F135" s="29">
        <v>12251.22</v>
      </c>
      <c r="G135" s="29">
        <v>3638.58</v>
      </c>
      <c r="H135" s="29">
        <v>1158.74</v>
      </c>
      <c r="I135" s="29">
        <v>1005.83</v>
      </c>
      <c r="J135" s="29">
        <v>2042.45</v>
      </c>
      <c r="K135" s="29">
        <v>4121.7700000000004</v>
      </c>
      <c r="L135" s="29">
        <v>428</v>
      </c>
      <c r="M135" s="29">
        <v>1280.8399999999999</v>
      </c>
      <c r="N135" s="29">
        <v>617.07000000000005</v>
      </c>
      <c r="O135" s="29">
        <v>667.37</v>
      </c>
      <c r="P135" s="29">
        <v>361.08</v>
      </c>
      <c r="Q135" s="29">
        <v>636.80999999999995</v>
      </c>
      <c r="R135" s="28"/>
      <c r="S135" s="28"/>
      <c r="T135" s="28"/>
      <c r="U135" s="29">
        <v>521</v>
      </c>
      <c r="V135" s="29">
        <v>5.52</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206</v>
      </c>
      <c r="B136" s="29">
        <v>30366.2</v>
      </c>
      <c r="C136" s="28"/>
      <c r="D136" s="29">
        <v>1235.96</v>
      </c>
      <c r="E136" s="29">
        <v>1493.43</v>
      </c>
      <c r="F136" s="29">
        <v>11630.28</v>
      </c>
      <c r="G136" s="29">
        <v>3572.51</v>
      </c>
      <c r="H136" s="29">
        <v>1123.7</v>
      </c>
      <c r="I136" s="29">
        <v>981.87</v>
      </c>
      <c r="J136" s="29">
        <v>1990.09</v>
      </c>
      <c r="K136" s="29">
        <v>3932.57</v>
      </c>
      <c r="L136" s="29">
        <v>418.61</v>
      </c>
      <c r="M136" s="29">
        <v>1230.6500000000001</v>
      </c>
      <c r="N136" s="29">
        <v>607.58000000000004</v>
      </c>
      <c r="O136" s="29">
        <v>654.14</v>
      </c>
      <c r="P136" s="29">
        <v>357.51</v>
      </c>
      <c r="Q136" s="29">
        <v>620.12</v>
      </c>
      <c r="R136" s="28"/>
      <c r="S136" s="28"/>
      <c r="T136" s="28"/>
      <c r="U136" s="29">
        <v>506.75</v>
      </c>
      <c r="V136" s="29">
        <v>5.35</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207</v>
      </c>
      <c r="B137" s="29">
        <v>30943.54</v>
      </c>
      <c r="C137" s="28"/>
      <c r="D137" s="29">
        <v>1101.8399999999999</v>
      </c>
      <c r="E137" s="29">
        <v>1520.8</v>
      </c>
      <c r="F137" s="29">
        <v>11755.97</v>
      </c>
      <c r="G137" s="29">
        <v>3736.64</v>
      </c>
      <c r="H137" s="29">
        <v>1155.58</v>
      </c>
      <c r="I137" s="29">
        <v>1026.0999999999999</v>
      </c>
      <c r="J137" s="29">
        <v>2079.2600000000002</v>
      </c>
      <c r="K137" s="29">
        <v>3993.23</v>
      </c>
      <c r="L137" s="29">
        <v>438.71</v>
      </c>
      <c r="M137" s="29">
        <v>1254.74</v>
      </c>
      <c r="N137" s="29">
        <v>640.44000000000005</v>
      </c>
      <c r="O137" s="29">
        <v>684.53</v>
      </c>
      <c r="P137" s="29">
        <v>372.9</v>
      </c>
      <c r="Q137" s="29">
        <v>646.34</v>
      </c>
      <c r="R137" s="28"/>
      <c r="S137" s="28"/>
      <c r="T137" s="28"/>
      <c r="U137" s="29">
        <v>525.48</v>
      </c>
      <c r="V137" s="29">
        <v>5.68</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208</v>
      </c>
      <c r="B138" s="29">
        <v>31049.86</v>
      </c>
      <c r="C138" s="28"/>
      <c r="D138" s="29">
        <v>1038.74</v>
      </c>
      <c r="E138" s="29">
        <v>1529.99</v>
      </c>
      <c r="F138" s="29">
        <v>11814.39</v>
      </c>
      <c r="G138" s="29">
        <v>3843.32</v>
      </c>
      <c r="H138" s="29">
        <v>1169.98</v>
      </c>
      <c r="I138" s="29">
        <v>997.38</v>
      </c>
      <c r="J138" s="29">
        <v>2156.5</v>
      </c>
      <c r="K138" s="29">
        <v>3879.44</v>
      </c>
      <c r="L138" s="29">
        <v>457.95</v>
      </c>
      <c r="M138" s="29">
        <v>1273.3</v>
      </c>
      <c r="N138" s="29">
        <v>667.02</v>
      </c>
      <c r="O138" s="29">
        <v>624.11</v>
      </c>
      <c r="P138" s="29">
        <v>382.84</v>
      </c>
      <c r="Q138" s="29">
        <v>665.06</v>
      </c>
      <c r="R138" s="28"/>
      <c r="S138" s="28"/>
      <c r="T138" s="28"/>
      <c r="U138" s="29">
        <v>537.24</v>
      </c>
      <c r="V138" s="29">
        <v>5.7</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209</v>
      </c>
      <c r="B139" s="29">
        <v>31242.11</v>
      </c>
      <c r="C139" s="28"/>
      <c r="D139" s="29">
        <v>1073.05</v>
      </c>
      <c r="E139" s="29">
        <v>1549.49</v>
      </c>
      <c r="F139" s="29">
        <v>11720.9</v>
      </c>
      <c r="G139" s="29">
        <v>3825.59</v>
      </c>
      <c r="H139" s="29">
        <v>1155.44</v>
      </c>
      <c r="I139" s="29">
        <v>1072.7</v>
      </c>
      <c r="J139" s="29">
        <v>2192.42</v>
      </c>
      <c r="K139" s="29">
        <v>3913.92</v>
      </c>
      <c r="L139" s="29">
        <v>470.58</v>
      </c>
      <c r="M139" s="29">
        <v>1279.24</v>
      </c>
      <c r="N139" s="29">
        <v>678.03</v>
      </c>
      <c r="O139" s="29">
        <v>709.45</v>
      </c>
      <c r="P139" s="29">
        <v>383.88</v>
      </c>
      <c r="Q139" s="29">
        <v>667.71</v>
      </c>
      <c r="R139" s="28"/>
      <c r="S139" s="28"/>
      <c r="T139" s="28"/>
      <c r="U139" s="29">
        <v>535.20000000000005</v>
      </c>
      <c r="V139" s="29">
        <v>6.62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210</v>
      </c>
      <c r="B140" s="29">
        <v>29610.46</v>
      </c>
      <c r="C140" s="28"/>
      <c r="D140" s="29">
        <v>1141.22</v>
      </c>
      <c r="E140" s="29">
        <v>1456.73</v>
      </c>
      <c r="F140" s="29">
        <v>11085.78</v>
      </c>
      <c r="G140" s="29">
        <v>3556.89</v>
      </c>
      <c r="H140" s="29">
        <v>1076.48</v>
      </c>
      <c r="I140" s="29">
        <v>1019.89</v>
      </c>
      <c r="J140" s="29">
        <v>2102.19</v>
      </c>
      <c r="K140" s="29">
        <v>3660.4</v>
      </c>
      <c r="L140" s="29">
        <v>457.96</v>
      </c>
      <c r="M140" s="29">
        <v>1224.52</v>
      </c>
      <c r="N140" s="29">
        <v>649.24</v>
      </c>
      <c r="O140" s="29">
        <v>668.47</v>
      </c>
      <c r="P140" s="29">
        <v>363.05</v>
      </c>
      <c r="Q140" s="29">
        <v>631.11</v>
      </c>
      <c r="R140" s="28"/>
      <c r="S140" s="28"/>
      <c r="T140" s="28"/>
      <c r="U140" s="29">
        <v>501.71</v>
      </c>
      <c r="V140" s="29">
        <v>6.82</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211</v>
      </c>
      <c r="B141" s="29">
        <v>30812.89</v>
      </c>
      <c r="C141" s="28"/>
      <c r="D141" s="29">
        <v>1335.22</v>
      </c>
      <c r="E141" s="29">
        <v>1511.8</v>
      </c>
      <c r="F141" s="29">
        <v>11578.11</v>
      </c>
      <c r="G141" s="29">
        <v>3610.5</v>
      </c>
      <c r="H141" s="29">
        <v>1106.8599999999999</v>
      </c>
      <c r="I141" s="29">
        <v>1056.71</v>
      </c>
      <c r="J141" s="29">
        <v>2188.54</v>
      </c>
      <c r="K141" s="29">
        <v>3751.37</v>
      </c>
      <c r="L141" s="29">
        <v>485.56</v>
      </c>
      <c r="M141" s="29">
        <v>1277.5</v>
      </c>
      <c r="N141" s="29">
        <v>677.24</v>
      </c>
      <c r="O141" s="29">
        <v>688.32</v>
      </c>
      <c r="P141" s="29">
        <v>368.83</v>
      </c>
      <c r="Q141" s="29">
        <v>647.77</v>
      </c>
      <c r="R141" s="28"/>
      <c r="S141" s="28"/>
      <c r="T141" s="28"/>
      <c r="U141" s="29">
        <v>512.34</v>
      </c>
      <c r="V141" s="29">
        <v>7.56</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212</v>
      </c>
      <c r="B142" s="29">
        <v>33048.620000000003</v>
      </c>
      <c r="C142" s="28"/>
      <c r="D142" s="29">
        <v>1559.87</v>
      </c>
      <c r="E142" s="29">
        <v>1583.93</v>
      </c>
      <c r="F142" s="29">
        <v>12480.36</v>
      </c>
      <c r="G142" s="29">
        <v>3811.2</v>
      </c>
      <c r="H142" s="29">
        <v>1165.3399999999999</v>
      </c>
      <c r="I142" s="29">
        <v>1132.8599999999999</v>
      </c>
      <c r="J142" s="29">
        <v>2350.5</v>
      </c>
      <c r="K142" s="29">
        <v>4001.54</v>
      </c>
      <c r="L142" s="29">
        <v>531.08000000000004</v>
      </c>
      <c r="M142" s="29">
        <v>1382.39</v>
      </c>
      <c r="N142" s="29">
        <v>723.56</v>
      </c>
      <c r="O142" s="29">
        <v>723.99</v>
      </c>
      <c r="P142" s="29">
        <v>360.33</v>
      </c>
      <c r="Q142" s="29">
        <v>683.55</v>
      </c>
      <c r="R142" s="28"/>
      <c r="S142" s="28"/>
      <c r="T142" s="28"/>
      <c r="U142" s="29">
        <v>540.11</v>
      </c>
      <c r="V142" s="29">
        <v>8.59</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213</v>
      </c>
      <c r="B143" s="29">
        <v>33152.879999999997</v>
      </c>
      <c r="C143" s="28"/>
      <c r="D143" s="29">
        <v>1630.25</v>
      </c>
      <c r="E143" s="29">
        <v>1584.88</v>
      </c>
      <c r="F143" s="29">
        <v>12613.76</v>
      </c>
      <c r="G143" s="29">
        <v>3821.25</v>
      </c>
      <c r="H143" s="29">
        <v>1158.53</v>
      </c>
      <c r="I143" s="29">
        <v>1130.22</v>
      </c>
      <c r="J143" s="29">
        <v>2325.86</v>
      </c>
      <c r="K143" s="29">
        <v>3990.45</v>
      </c>
      <c r="L143" s="29">
        <v>533.73</v>
      </c>
      <c r="M143" s="29">
        <v>1369.33</v>
      </c>
      <c r="N143" s="29">
        <v>716.95</v>
      </c>
      <c r="O143" s="29">
        <v>708.39</v>
      </c>
      <c r="P143" s="29">
        <v>358.2</v>
      </c>
      <c r="Q143" s="29">
        <v>664.99</v>
      </c>
      <c r="R143" s="28"/>
      <c r="S143" s="28"/>
      <c r="T143" s="28"/>
      <c r="U143" s="29">
        <v>527.6</v>
      </c>
      <c r="V143" s="29">
        <v>8.8800000000000008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214</v>
      </c>
      <c r="B144" s="29">
        <v>33898.080000000002</v>
      </c>
      <c r="C144" s="28"/>
      <c r="D144" s="29">
        <v>1643.54</v>
      </c>
      <c r="E144" s="29">
        <v>1627.74</v>
      </c>
      <c r="F144" s="29">
        <v>12964.28</v>
      </c>
      <c r="G144" s="29">
        <v>3994.29</v>
      </c>
      <c r="H144" s="29">
        <v>1187.76</v>
      </c>
      <c r="I144" s="29">
        <v>1154.46</v>
      </c>
      <c r="J144" s="29">
        <v>2341.52</v>
      </c>
      <c r="K144" s="29">
        <v>4073.72</v>
      </c>
      <c r="L144" s="29">
        <v>543.17999999999995</v>
      </c>
      <c r="M144" s="29">
        <v>1365.16</v>
      </c>
      <c r="N144" s="29">
        <v>724.52</v>
      </c>
      <c r="O144" s="29">
        <v>710.89</v>
      </c>
      <c r="P144" s="29">
        <v>363.53</v>
      </c>
      <c r="Q144" s="29">
        <v>657.58</v>
      </c>
      <c r="R144" s="28"/>
      <c r="S144" s="28"/>
      <c r="T144" s="28"/>
      <c r="U144" s="29">
        <v>526.6</v>
      </c>
      <c r="V144" s="29">
        <v>9.14</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215</v>
      </c>
      <c r="B145" s="29">
        <v>36172.31</v>
      </c>
      <c r="C145" s="28"/>
      <c r="D145" s="29">
        <v>1681</v>
      </c>
      <c r="E145" s="29">
        <v>1750.1</v>
      </c>
      <c r="F145" s="29">
        <v>13882.03</v>
      </c>
      <c r="G145" s="29">
        <v>4386.1499999999996</v>
      </c>
      <c r="H145" s="29">
        <v>1276.83</v>
      </c>
      <c r="I145" s="29">
        <v>1233.51</v>
      </c>
      <c r="J145" s="29">
        <v>2470.87</v>
      </c>
      <c r="K145" s="29">
        <v>4335.49</v>
      </c>
      <c r="L145" s="29">
        <v>576.98</v>
      </c>
      <c r="M145" s="29">
        <v>1412.61</v>
      </c>
      <c r="N145" s="29">
        <v>772.5</v>
      </c>
      <c r="O145" s="29">
        <v>750.9</v>
      </c>
      <c r="P145" s="29">
        <v>386.5</v>
      </c>
      <c r="Q145" s="29">
        <v>683.76</v>
      </c>
      <c r="R145" s="28"/>
      <c r="S145" s="28"/>
      <c r="T145" s="28"/>
      <c r="U145" s="29">
        <v>551.79999999999995</v>
      </c>
      <c r="V145" s="29">
        <v>9.84</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216</v>
      </c>
      <c r="B146" s="29">
        <v>35387.769999999997</v>
      </c>
      <c r="C146" s="28"/>
      <c r="D146" s="29">
        <v>1589.51</v>
      </c>
      <c r="E146" s="29">
        <v>1719.46</v>
      </c>
      <c r="F146" s="29">
        <v>13598.11</v>
      </c>
      <c r="G146" s="29">
        <v>4388.37</v>
      </c>
      <c r="H146" s="29">
        <v>1245.4000000000001</v>
      </c>
      <c r="I146" s="29">
        <v>1208.31</v>
      </c>
      <c r="J146" s="29">
        <v>2411.36</v>
      </c>
      <c r="K146" s="29">
        <v>4213.5600000000004</v>
      </c>
      <c r="L146" s="29">
        <v>564</v>
      </c>
      <c r="M146" s="29">
        <v>1354.05</v>
      </c>
      <c r="N146" s="29">
        <v>761.6</v>
      </c>
      <c r="O146" s="29">
        <v>727.97</v>
      </c>
      <c r="P146" s="29">
        <v>395.42</v>
      </c>
      <c r="Q146" s="29">
        <v>656.49</v>
      </c>
      <c r="R146" s="28"/>
      <c r="S146" s="28"/>
      <c r="T146" s="28"/>
      <c r="U146" s="29">
        <v>532.41999999999996</v>
      </c>
      <c r="V146" s="29">
        <v>9.74</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217</v>
      </c>
      <c r="B147" s="29">
        <v>36606.49</v>
      </c>
      <c r="C147" s="28"/>
      <c r="D147" s="29">
        <v>1601.1</v>
      </c>
      <c r="E147" s="29">
        <v>1790.46</v>
      </c>
      <c r="F147" s="29">
        <v>14020.55</v>
      </c>
      <c r="G147" s="29">
        <v>4593.55</v>
      </c>
      <c r="H147" s="29">
        <v>1290.44</v>
      </c>
      <c r="I147" s="29">
        <v>1255.73</v>
      </c>
      <c r="J147" s="29">
        <v>2532.62</v>
      </c>
      <c r="K147" s="29">
        <v>4295.3</v>
      </c>
      <c r="L147" s="29">
        <v>590.83000000000004</v>
      </c>
      <c r="M147" s="29">
        <v>1391.03</v>
      </c>
      <c r="N147" s="29">
        <v>814.82</v>
      </c>
      <c r="O147" s="29">
        <v>761.54</v>
      </c>
      <c r="P147" s="29">
        <v>410.69</v>
      </c>
      <c r="Q147" s="29">
        <v>682.95</v>
      </c>
      <c r="R147" s="28"/>
      <c r="S147" s="28"/>
      <c r="T147" s="28"/>
      <c r="U147" s="29">
        <v>551.05999999999995</v>
      </c>
      <c r="V147" s="29">
        <v>10.34</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218</v>
      </c>
      <c r="B148" s="29">
        <v>33426.32</v>
      </c>
      <c r="C148" s="28"/>
      <c r="D148" s="29">
        <v>1478.15</v>
      </c>
      <c r="E148" s="29">
        <v>1627.23</v>
      </c>
      <c r="F148" s="29">
        <v>12750.99</v>
      </c>
      <c r="G148" s="29">
        <v>4186.92</v>
      </c>
      <c r="H148" s="29">
        <v>1156.43</v>
      </c>
      <c r="I148" s="29">
        <v>1151.21</v>
      </c>
      <c r="J148" s="29">
        <v>2379.61</v>
      </c>
      <c r="K148" s="29">
        <v>3832.51</v>
      </c>
      <c r="L148" s="29">
        <v>550.59</v>
      </c>
      <c r="M148" s="29">
        <v>1285.82</v>
      </c>
      <c r="N148" s="29">
        <v>777.73</v>
      </c>
      <c r="O148" s="29">
        <v>700.2</v>
      </c>
      <c r="P148" s="29">
        <v>386.12</v>
      </c>
      <c r="Q148" s="29">
        <v>633.74</v>
      </c>
      <c r="R148" s="28"/>
      <c r="S148" s="28"/>
      <c r="T148" s="28"/>
      <c r="U148" s="29">
        <v>505.81</v>
      </c>
      <c r="V148" s="29">
        <v>9.8000000000000007</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219</v>
      </c>
      <c r="B149" s="29">
        <v>37140.550000000003</v>
      </c>
      <c r="C149" s="28"/>
      <c r="D149" s="29">
        <v>1641.68</v>
      </c>
      <c r="E149" s="29">
        <v>1839.12</v>
      </c>
      <c r="F149" s="29">
        <v>14049.6</v>
      </c>
      <c r="G149" s="29">
        <v>4618.45</v>
      </c>
      <c r="H149" s="29">
        <v>1296.1099999999999</v>
      </c>
      <c r="I149" s="29">
        <v>1285.3499999999999</v>
      </c>
      <c r="J149" s="29">
        <v>2720.34</v>
      </c>
      <c r="K149" s="29">
        <v>4152.7700000000004</v>
      </c>
      <c r="L149" s="29">
        <v>630.47</v>
      </c>
      <c r="M149" s="29">
        <v>1440.91</v>
      </c>
      <c r="N149" s="29">
        <v>915.23</v>
      </c>
      <c r="O149" s="29">
        <v>802.61</v>
      </c>
      <c r="P149" s="29">
        <v>425.2</v>
      </c>
      <c r="Q149" s="29">
        <v>727.19</v>
      </c>
      <c r="R149" s="28"/>
      <c r="S149" s="28"/>
      <c r="T149" s="28"/>
      <c r="U149" s="29">
        <v>568.34</v>
      </c>
      <c r="V149" s="29">
        <v>11.27</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220</v>
      </c>
      <c r="B150" s="29">
        <v>38809.660000000003</v>
      </c>
      <c r="C150" s="28"/>
      <c r="D150" s="29">
        <v>1737.3</v>
      </c>
      <c r="E150" s="29">
        <v>1921.3</v>
      </c>
      <c r="F150" s="29">
        <v>14590.57</v>
      </c>
      <c r="G150" s="29">
        <v>4788.6000000000004</v>
      </c>
      <c r="H150" s="29">
        <v>1348.93</v>
      </c>
      <c r="I150" s="29">
        <v>1350.86</v>
      </c>
      <c r="J150" s="29">
        <v>2905.95</v>
      </c>
      <c r="K150" s="29">
        <v>4291.3</v>
      </c>
      <c r="L150" s="29">
        <v>675.98</v>
      </c>
      <c r="M150" s="29">
        <v>1519.92</v>
      </c>
      <c r="N150" s="29">
        <v>997.43</v>
      </c>
      <c r="O150" s="29">
        <v>848.04</v>
      </c>
      <c r="P150" s="29">
        <v>434.4</v>
      </c>
      <c r="Q150" s="29">
        <v>775.28</v>
      </c>
      <c r="R150" s="28"/>
      <c r="S150" s="28"/>
      <c r="T150" s="28"/>
      <c r="U150" s="29">
        <v>594.74</v>
      </c>
      <c r="V150" s="29">
        <v>11.63</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221</v>
      </c>
      <c r="B151" s="29">
        <v>39138.74</v>
      </c>
      <c r="C151" s="28"/>
      <c r="D151" s="29">
        <v>1763.08</v>
      </c>
      <c r="E151" s="29">
        <v>1943.55</v>
      </c>
      <c r="F151" s="29">
        <v>14640.63</v>
      </c>
      <c r="G151" s="29">
        <v>4790.3900000000003</v>
      </c>
      <c r="H151" s="29">
        <v>1355.25</v>
      </c>
      <c r="I151" s="29">
        <v>1357.91</v>
      </c>
      <c r="J151" s="29">
        <v>2917.95</v>
      </c>
      <c r="K151" s="29">
        <v>4254.87</v>
      </c>
      <c r="L151" s="29">
        <v>687.39</v>
      </c>
      <c r="M151" s="29">
        <v>1729.86</v>
      </c>
      <c r="N151" s="29">
        <v>1014.5</v>
      </c>
      <c r="O151" s="29">
        <v>844.5</v>
      </c>
      <c r="P151" s="29">
        <v>439</v>
      </c>
      <c r="Q151" s="29">
        <v>782.53</v>
      </c>
      <c r="R151" s="28"/>
      <c r="S151" s="28"/>
      <c r="T151" s="28"/>
      <c r="U151" s="29">
        <v>586.66</v>
      </c>
      <c r="V151" s="29">
        <v>12.86</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222</v>
      </c>
      <c r="B152" s="29">
        <v>40267.08</v>
      </c>
      <c r="C152" s="28"/>
      <c r="D152" s="29">
        <v>1807.18</v>
      </c>
      <c r="E152" s="29">
        <v>2042.71</v>
      </c>
      <c r="F152" s="29">
        <v>15114.62</v>
      </c>
      <c r="G152" s="29">
        <v>4957.6099999999997</v>
      </c>
      <c r="H152" s="29">
        <v>1415.93</v>
      </c>
      <c r="I152" s="29">
        <v>1400.33</v>
      </c>
      <c r="J152" s="29">
        <v>2944.83</v>
      </c>
      <c r="K152" s="29">
        <v>4411.3</v>
      </c>
      <c r="L152" s="29">
        <v>710.07</v>
      </c>
      <c r="M152" s="29">
        <v>1720.58</v>
      </c>
      <c r="N152" s="29">
        <v>1032.1099999999999</v>
      </c>
      <c r="O152" s="29">
        <v>854.07</v>
      </c>
      <c r="P152" s="29">
        <v>448.63</v>
      </c>
      <c r="Q152" s="29">
        <v>789.34</v>
      </c>
      <c r="R152" s="28"/>
      <c r="S152" s="28"/>
      <c r="T152" s="28"/>
      <c r="U152" s="29">
        <v>586.07000000000005</v>
      </c>
      <c r="V152" s="29">
        <v>13.48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223</v>
      </c>
      <c r="B153" s="29">
        <v>43795.09</v>
      </c>
      <c r="C153" s="28"/>
      <c r="D153" s="29">
        <v>1937.33</v>
      </c>
      <c r="E153" s="29">
        <v>2281.27</v>
      </c>
      <c r="F153" s="29">
        <v>16484.63</v>
      </c>
      <c r="G153" s="29">
        <v>5425.75</v>
      </c>
      <c r="H153" s="29">
        <v>1577.05</v>
      </c>
      <c r="I153" s="29">
        <v>1531.02</v>
      </c>
      <c r="J153" s="29">
        <v>3123.64</v>
      </c>
      <c r="K153" s="29">
        <v>4866.72</v>
      </c>
      <c r="L153" s="29">
        <v>776.17</v>
      </c>
      <c r="M153" s="29">
        <v>1794.3</v>
      </c>
      <c r="N153" s="29">
        <v>1106.3</v>
      </c>
      <c r="O153" s="29">
        <v>916.4</v>
      </c>
      <c r="P153" s="29">
        <v>479.61</v>
      </c>
      <c r="Q153" s="29">
        <v>839.23</v>
      </c>
      <c r="R153" s="28"/>
      <c r="S153" s="28"/>
      <c r="T153" s="28"/>
      <c r="U153" s="29">
        <v>621.13</v>
      </c>
      <c r="V153" s="29">
        <v>14.95</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224</v>
      </c>
      <c r="B154" s="29">
        <v>43205.2</v>
      </c>
      <c r="C154" s="28"/>
      <c r="D154" s="29">
        <v>1909.04</v>
      </c>
      <c r="E154" s="29">
        <v>2306.12</v>
      </c>
      <c r="F154" s="29">
        <v>16290.02</v>
      </c>
      <c r="G154" s="29">
        <v>5347.35</v>
      </c>
      <c r="H154" s="29">
        <v>1571.78</v>
      </c>
      <c r="I154" s="29">
        <v>1523.69</v>
      </c>
      <c r="J154" s="29">
        <v>3023.24</v>
      </c>
      <c r="K154" s="29">
        <v>4838.66</v>
      </c>
      <c r="L154" s="29">
        <v>773.61</v>
      </c>
      <c r="M154" s="29">
        <v>1724.34</v>
      </c>
      <c r="N154" s="29">
        <v>1081.24</v>
      </c>
      <c r="O154" s="29">
        <v>889.88</v>
      </c>
      <c r="P154" s="29">
        <v>477.24</v>
      </c>
      <c r="Q154" s="29">
        <v>813.01</v>
      </c>
      <c r="R154" s="28"/>
      <c r="S154" s="28"/>
      <c r="T154" s="28"/>
      <c r="U154" s="29">
        <v>601.37</v>
      </c>
      <c r="V154" s="29">
        <v>15.19</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225</v>
      </c>
      <c r="B155" s="29">
        <v>40949.629999999997</v>
      </c>
      <c r="C155" s="28"/>
      <c r="D155" s="29">
        <v>1824.07</v>
      </c>
      <c r="E155" s="29">
        <v>2260.8200000000002</v>
      </c>
      <c r="F155" s="29">
        <v>15443.24</v>
      </c>
      <c r="G155" s="29">
        <v>5041.01</v>
      </c>
      <c r="H155" s="29">
        <v>1513.86</v>
      </c>
      <c r="I155" s="29">
        <v>1479.38</v>
      </c>
      <c r="J155" s="29">
        <v>2874.33</v>
      </c>
      <c r="K155" s="29">
        <v>4554.2299999999996</v>
      </c>
      <c r="L155" s="29">
        <v>756.01</v>
      </c>
      <c r="M155" s="29">
        <v>1459.15</v>
      </c>
      <c r="N155" s="29">
        <v>1047.26</v>
      </c>
      <c r="O155" s="29">
        <v>852.47</v>
      </c>
      <c r="P155" s="29">
        <v>463.01</v>
      </c>
      <c r="Q155" s="29">
        <v>771.43</v>
      </c>
      <c r="R155" s="28"/>
      <c r="S155" s="28"/>
      <c r="T155" s="28"/>
      <c r="U155" s="29">
        <v>575.22</v>
      </c>
      <c r="V155" s="29">
        <v>15.02</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226</v>
      </c>
      <c r="B156" s="29">
        <v>41730.03</v>
      </c>
      <c r="C156" s="28"/>
      <c r="D156" s="29">
        <v>1851.68</v>
      </c>
      <c r="E156" s="29">
        <v>2366.7199999999998</v>
      </c>
      <c r="F156" s="29">
        <v>15500.14</v>
      </c>
      <c r="G156" s="29">
        <v>5044</v>
      </c>
      <c r="H156" s="29">
        <v>1574.74</v>
      </c>
      <c r="I156" s="29">
        <v>1540.65</v>
      </c>
      <c r="J156" s="29">
        <v>2986.93</v>
      </c>
      <c r="K156" s="29">
        <v>4585.72</v>
      </c>
      <c r="L156" s="29">
        <v>801.13</v>
      </c>
      <c r="M156" s="29">
        <v>1525.2</v>
      </c>
      <c r="N156" s="29">
        <v>1127.69</v>
      </c>
      <c r="O156" s="29">
        <v>902.29</v>
      </c>
      <c r="P156" s="29">
        <v>474.79</v>
      </c>
      <c r="Q156" s="29">
        <v>807.32</v>
      </c>
      <c r="R156" s="28"/>
      <c r="S156" s="28"/>
      <c r="T156" s="28"/>
      <c r="U156" s="29">
        <v>604.13</v>
      </c>
      <c r="V156" s="29">
        <v>15.97</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227</v>
      </c>
      <c r="B157" s="29">
        <v>47122.29</v>
      </c>
      <c r="C157" s="28"/>
      <c r="D157" s="29">
        <v>2071.5</v>
      </c>
      <c r="E157" s="29">
        <v>2702.37</v>
      </c>
      <c r="F157" s="29">
        <v>17210.419999999998</v>
      </c>
      <c r="G157" s="29">
        <v>5601.86</v>
      </c>
      <c r="H157" s="29">
        <v>1822.99</v>
      </c>
      <c r="I157" s="29">
        <v>1764.17</v>
      </c>
      <c r="J157" s="29">
        <v>3464.2</v>
      </c>
      <c r="K157" s="29">
        <v>5135.47</v>
      </c>
      <c r="L157" s="29">
        <v>938.29</v>
      </c>
      <c r="M157" s="29">
        <v>1761.99</v>
      </c>
      <c r="N157" s="29">
        <v>1358.81</v>
      </c>
      <c r="O157" s="29">
        <v>1069.27</v>
      </c>
      <c r="P157" s="29">
        <v>531.19000000000005</v>
      </c>
      <c r="Q157" s="29">
        <v>939.76</v>
      </c>
      <c r="R157" s="28"/>
      <c r="S157" s="28"/>
      <c r="T157" s="28"/>
      <c r="U157" s="29">
        <v>705.42</v>
      </c>
      <c r="V157" s="29">
        <v>18.75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228</v>
      </c>
      <c r="B158" s="29">
        <v>48350.3</v>
      </c>
      <c r="C158" s="28"/>
      <c r="D158" s="29">
        <v>2161.4499999999998</v>
      </c>
      <c r="E158" s="29">
        <v>2619.29</v>
      </c>
      <c r="F158" s="29">
        <v>16907.8</v>
      </c>
      <c r="G158" s="29">
        <v>5417.96</v>
      </c>
      <c r="H158" s="29">
        <v>1991.13</v>
      </c>
      <c r="I158" s="29">
        <v>1856.39</v>
      </c>
      <c r="J158" s="29">
        <v>3767.52</v>
      </c>
      <c r="K158" s="29">
        <v>5557.95</v>
      </c>
      <c r="L158" s="29">
        <v>1031.52</v>
      </c>
      <c r="M158" s="29">
        <v>1885.16</v>
      </c>
      <c r="N158" s="29">
        <v>1547.58</v>
      </c>
      <c r="O158" s="29">
        <v>1202.98</v>
      </c>
      <c r="P158" s="29">
        <v>542.16</v>
      </c>
      <c r="Q158" s="29">
        <v>1033.49</v>
      </c>
      <c r="R158" s="28"/>
      <c r="S158" s="28"/>
      <c r="T158" s="28"/>
      <c r="U158" s="29">
        <v>777.09</v>
      </c>
      <c r="V158" s="29">
        <v>20.78</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229</v>
      </c>
      <c r="B159" s="29">
        <v>48610.21</v>
      </c>
      <c r="C159" s="28"/>
      <c r="D159" s="29">
        <v>2217.4</v>
      </c>
      <c r="E159" s="29">
        <v>2540.2199999999998</v>
      </c>
      <c r="F159" s="29">
        <v>16810.689999999999</v>
      </c>
      <c r="G159" s="29">
        <v>5360.18</v>
      </c>
      <c r="H159" s="29">
        <v>1997.57</v>
      </c>
      <c r="I159" s="29">
        <v>1857.38</v>
      </c>
      <c r="J159" s="29">
        <v>3844.48</v>
      </c>
      <c r="K159" s="29">
        <v>5666.07</v>
      </c>
      <c r="L159" s="29">
        <v>1054.95</v>
      </c>
      <c r="M159" s="29">
        <v>1973.86</v>
      </c>
      <c r="N159" s="29">
        <v>1611.34</v>
      </c>
      <c r="O159" s="29">
        <v>1225.74</v>
      </c>
      <c r="P159" s="29">
        <v>559.63</v>
      </c>
      <c r="Q159" s="29">
        <v>1047.68</v>
      </c>
      <c r="R159" s="28"/>
      <c r="S159" s="28"/>
      <c r="T159" s="28"/>
      <c r="U159" s="29">
        <v>789.01</v>
      </c>
      <c r="V159" s="29">
        <v>21.4</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230</v>
      </c>
      <c r="B160" s="29">
        <v>48281.67</v>
      </c>
      <c r="C160" s="28"/>
      <c r="D160" s="29">
        <v>2261.67</v>
      </c>
      <c r="E160" s="29">
        <v>2385.61</v>
      </c>
      <c r="F160" s="29">
        <v>16711.97</v>
      </c>
      <c r="G160" s="29">
        <v>5298.94</v>
      </c>
      <c r="H160" s="29">
        <v>1972.93</v>
      </c>
      <c r="I160" s="29">
        <v>1813.57</v>
      </c>
      <c r="J160" s="29">
        <v>3825.76</v>
      </c>
      <c r="K160" s="29">
        <v>5699.92</v>
      </c>
      <c r="L160" s="29">
        <v>1055.8900000000001</v>
      </c>
      <c r="M160" s="29">
        <v>1988.3</v>
      </c>
      <c r="N160" s="29">
        <v>1621.34</v>
      </c>
      <c r="O160" s="29">
        <v>1212.81</v>
      </c>
      <c r="P160" s="29">
        <v>567.4</v>
      </c>
      <c r="Q160" s="29">
        <v>1032.3599999999999</v>
      </c>
      <c r="R160" s="28"/>
      <c r="S160" s="28"/>
      <c r="T160" s="28"/>
      <c r="U160" s="29">
        <v>777.23</v>
      </c>
      <c r="V160" s="29">
        <v>21.54</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231</v>
      </c>
      <c r="B161" s="29">
        <v>56387.21</v>
      </c>
      <c r="C161" s="28"/>
      <c r="D161" s="29">
        <v>2626.02</v>
      </c>
      <c r="E161" s="29">
        <v>2683.66</v>
      </c>
      <c r="F161" s="29">
        <v>19723.599999999999</v>
      </c>
      <c r="G161" s="29">
        <v>6236.66</v>
      </c>
      <c r="H161" s="29">
        <v>2319.16</v>
      </c>
      <c r="I161" s="29">
        <v>2063.9899999999998</v>
      </c>
      <c r="J161" s="29">
        <v>4409.5600000000004</v>
      </c>
      <c r="K161" s="29">
        <v>6771.54</v>
      </c>
      <c r="L161" s="29">
        <v>1230.24</v>
      </c>
      <c r="M161" s="29">
        <v>2271.37</v>
      </c>
      <c r="N161" s="29">
        <v>1883.62</v>
      </c>
      <c r="O161" s="29">
        <v>1397.82</v>
      </c>
      <c r="P161" s="29">
        <v>644.88</v>
      </c>
      <c r="Q161" s="29">
        <v>1174.1400000000001</v>
      </c>
      <c r="R161" s="28"/>
      <c r="S161" s="28"/>
      <c r="T161" s="28"/>
      <c r="U161" s="29">
        <v>884.43</v>
      </c>
      <c r="V161" s="29">
        <v>24.93</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232</v>
      </c>
      <c r="B162" s="29">
        <v>51946.83</v>
      </c>
      <c r="C162" s="28"/>
      <c r="D162" s="29">
        <v>2472.12</v>
      </c>
      <c r="E162" s="29">
        <v>2395.86</v>
      </c>
      <c r="F162" s="29">
        <v>18391.68</v>
      </c>
      <c r="G162" s="29">
        <v>5746.34</v>
      </c>
      <c r="H162" s="29">
        <v>2074.04</v>
      </c>
      <c r="I162" s="29">
        <v>1863.19</v>
      </c>
      <c r="J162" s="29">
        <v>4016.01</v>
      </c>
      <c r="K162" s="29">
        <v>6326.82</v>
      </c>
      <c r="L162" s="29">
        <v>1132.4000000000001</v>
      </c>
      <c r="M162" s="29">
        <v>2076.11</v>
      </c>
      <c r="N162" s="29">
        <v>1706.37</v>
      </c>
      <c r="O162" s="29">
        <v>1239.18</v>
      </c>
      <c r="P162" s="29">
        <v>611.97</v>
      </c>
      <c r="Q162" s="29">
        <v>1043.6199999999999</v>
      </c>
      <c r="R162" s="28"/>
      <c r="S162" s="28"/>
      <c r="T162" s="28"/>
      <c r="U162" s="29">
        <v>789.27</v>
      </c>
      <c r="V162" s="29">
        <v>22.79</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233</v>
      </c>
      <c r="B163" s="29">
        <v>49841.05</v>
      </c>
      <c r="C163" s="28"/>
      <c r="D163" s="29">
        <v>2366.1</v>
      </c>
      <c r="E163" s="29">
        <v>2307.9</v>
      </c>
      <c r="F163" s="29">
        <v>17882.86</v>
      </c>
      <c r="G163" s="29">
        <v>5506.15</v>
      </c>
      <c r="H163" s="29">
        <v>1957.29</v>
      </c>
      <c r="I163" s="29">
        <v>1761.75</v>
      </c>
      <c r="J163" s="29">
        <v>3828.24</v>
      </c>
      <c r="K163" s="29">
        <v>6046.23</v>
      </c>
      <c r="L163" s="29">
        <v>1093.26</v>
      </c>
      <c r="M163" s="29">
        <v>1966.53</v>
      </c>
      <c r="N163" s="29">
        <v>1613.69</v>
      </c>
      <c r="O163" s="29">
        <v>1152.02</v>
      </c>
      <c r="P163" s="29">
        <v>591.04</v>
      </c>
      <c r="Q163" s="29">
        <v>969.65</v>
      </c>
      <c r="R163" s="28"/>
      <c r="S163" s="28"/>
      <c r="T163" s="28"/>
      <c r="U163" s="29">
        <v>738.22</v>
      </c>
      <c r="V163" s="29">
        <v>22.35</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234</v>
      </c>
      <c r="B164" s="29">
        <v>49542.01</v>
      </c>
      <c r="C164" s="28"/>
      <c r="D164" s="29">
        <v>2264.2600000000002</v>
      </c>
      <c r="E164" s="29">
        <v>2415.14</v>
      </c>
      <c r="F164" s="29">
        <v>17998.97</v>
      </c>
      <c r="G164" s="29">
        <v>5468.02</v>
      </c>
      <c r="H164" s="29">
        <v>1928.81</v>
      </c>
      <c r="I164" s="29">
        <v>1731.41</v>
      </c>
      <c r="J164" s="29">
        <v>3791.01</v>
      </c>
      <c r="K164" s="29">
        <v>5922.25</v>
      </c>
      <c r="L164" s="29">
        <v>1092.08</v>
      </c>
      <c r="M164" s="29">
        <v>1949.96</v>
      </c>
      <c r="N164" s="29">
        <v>1582.15</v>
      </c>
      <c r="O164" s="29">
        <v>1111.98</v>
      </c>
      <c r="P164" s="29">
        <v>578.83000000000004</v>
      </c>
      <c r="Q164" s="29">
        <v>929.81</v>
      </c>
      <c r="R164" s="28"/>
      <c r="S164" s="28"/>
      <c r="T164" s="28"/>
      <c r="U164" s="29">
        <v>717.69</v>
      </c>
      <c r="V164" s="29">
        <v>22.42</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235</v>
      </c>
      <c r="B165" s="29">
        <v>56364</v>
      </c>
      <c r="C165" s="28"/>
      <c r="D165" s="29">
        <v>2410.5500000000002</v>
      </c>
      <c r="E165" s="29">
        <v>2919.65</v>
      </c>
      <c r="F165" s="29">
        <v>20661.36</v>
      </c>
      <c r="G165" s="29">
        <v>6241.69</v>
      </c>
      <c r="H165" s="29">
        <v>2218.7399999999998</v>
      </c>
      <c r="I165" s="29">
        <v>1953.4</v>
      </c>
      <c r="J165" s="29">
        <v>4301.2700000000004</v>
      </c>
      <c r="K165" s="29">
        <v>6601.53</v>
      </c>
      <c r="L165" s="29">
        <v>1248.47</v>
      </c>
      <c r="M165" s="29">
        <v>2227.87</v>
      </c>
      <c r="N165" s="29">
        <v>1791.37</v>
      </c>
      <c r="O165" s="29">
        <v>1249.3900000000001</v>
      </c>
      <c r="P165" s="29">
        <v>630.66999999999996</v>
      </c>
      <c r="Q165" s="29">
        <v>1034.68</v>
      </c>
      <c r="R165" s="28"/>
      <c r="S165" s="28"/>
      <c r="T165" s="28"/>
      <c r="U165" s="29">
        <v>804.93</v>
      </c>
      <c r="V165" s="29">
        <v>25.67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236</v>
      </c>
      <c r="B166" s="29">
        <v>53095.09</v>
      </c>
      <c r="C166" s="28"/>
      <c r="D166" s="29">
        <v>2161.5700000000002</v>
      </c>
      <c r="E166" s="29">
        <v>2883.37</v>
      </c>
      <c r="F166" s="29">
        <v>19661.96</v>
      </c>
      <c r="G166" s="29">
        <v>5917.24</v>
      </c>
      <c r="H166" s="29">
        <v>2036.57</v>
      </c>
      <c r="I166" s="29">
        <v>1819.84</v>
      </c>
      <c r="J166" s="29">
        <v>4045.15</v>
      </c>
      <c r="K166" s="29">
        <v>6110.02</v>
      </c>
      <c r="L166" s="29">
        <v>1168.76</v>
      </c>
      <c r="M166" s="29">
        <v>2157.9299999999998</v>
      </c>
      <c r="N166" s="29">
        <v>1655.25</v>
      </c>
      <c r="O166" s="29">
        <v>1126.08</v>
      </c>
      <c r="P166" s="29">
        <v>602.12</v>
      </c>
      <c r="Q166" s="29">
        <v>942.14</v>
      </c>
      <c r="R166" s="28"/>
      <c r="S166" s="28"/>
      <c r="T166" s="28"/>
      <c r="U166" s="29">
        <v>741.7</v>
      </c>
      <c r="V166" s="29">
        <v>24.66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237</v>
      </c>
      <c r="B167" s="29">
        <v>52886.400000000001</v>
      </c>
      <c r="C167" s="28"/>
      <c r="D167" s="29">
        <v>2024.55</v>
      </c>
      <c r="E167" s="29">
        <v>2938.14</v>
      </c>
      <c r="F167" s="29">
        <v>19896.400000000001</v>
      </c>
      <c r="G167" s="29">
        <v>5965</v>
      </c>
      <c r="H167" s="29">
        <v>1975.29</v>
      </c>
      <c r="I167" s="29">
        <v>1776.74</v>
      </c>
      <c r="J167" s="29">
        <v>3972.44</v>
      </c>
      <c r="K167" s="29">
        <v>6043.08</v>
      </c>
      <c r="L167" s="29">
        <v>1142.8699999999999</v>
      </c>
      <c r="M167" s="29">
        <v>2179.2800000000002</v>
      </c>
      <c r="N167" s="29">
        <v>1606.48</v>
      </c>
      <c r="O167" s="29">
        <v>1070.71</v>
      </c>
      <c r="P167" s="29">
        <v>602.9</v>
      </c>
      <c r="Q167" s="29">
        <v>910.12</v>
      </c>
      <c r="R167" s="28"/>
      <c r="S167" s="28"/>
      <c r="T167" s="28"/>
      <c r="U167" s="29">
        <v>716.11</v>
      </c>
      <c r="V167" s="29">
        <v>24.86</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238</v>
      </c>
      <c r="B168" s="29">
        <v>52995.67</v>
      </c>
      <c r="C168" s="28"/>
      <c r="D168" s="29">
        <v>1936.19</v>
      </c>
      <c r="E168" s="29">
        <v>2965.28</v>
      </c>
      <c r="F168" s="29">
        <v>20153.14</v>
      </c>
      <c r="G168" s="29">
        <v>6112.47</v>
      </c>
      <c r="H168" s="29">
        <v>1934.68</v>
      </c>
      <c r="I168" s="29">
        <v>1750.07</v>
      </c>
      <c r="J168" s="29">
        <v>3910.45</v>
      </c>
      <c r="K168" s="29">
        <v>6046.05</v>
      </c>
      <c r="L168" s="29">
        <v>1119.28</v>
      </c>
      <c r="M168" s="29">
        <v>2207.64</v>
      </c>
      <c r="N168" s="29">
        <v>1569.87</v>
      </c>
      <c r="O168" s="29">
        <v>1021.55</v>
      </c>
      <c r="P168" s="29">
        <v>615.22</v>
      </c>
      <c r="Q168" s="29">
        <v>891.86</v>
      </c>
      <c r="R168" s="28"/>
      <c r="S168" s="28"/>
      <c r="T168" s="28"/>
      <c r="U168" s="29">
        <v>693.75</v>
      </c>
      <c r="V168" s="29">
        <v>24.89</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239</v>
      </c>
      <c r="B169" s="29">
        <v>62675.21</v>
      </c>
      <c r="C169" s="28"/>
      <c r="D169" s="29">
        <v>2264.96</v>
      </c>
      <c r="E169" s="29">
        <v>3491.47</v>
      </c>
      <c r="F169" s="29">
        <v>23793.33</v>
      </c>
      <c r="G169" s="29">
        <v>7299.73</v>
      </c>
      <c r="H169" s="29">
        <v>2354.1799999999998</v>
      </c>
      <c r="I169" s="29">
        <v>2059.2800000000002</v>
      </c>
      <c r="J169" s="29">
        <v>4572.47</v>
      </c>
      <c r="K169" s="29">
        <v>7210.62</v>
      </c>
      <c r="L169" s="29">
        <v>1314.17</v>
      </c>
      <c r="M169" s="29">
        <v>2586.6799999999998</v>
      </c>
      <c r="N169" s="29">
        <v>1852.09</v>
      </c>
      <c r="O169" s="29">
        <v>1205.46</v>
      </c>
      <c r="P169" s="29">
        <v>718.19</v>
      </c>
      <c r="Q169" s="29">
        <v>1062.07</v>
      </c>
      <c r="R169" s="28"/>
      <c r="S169" s="28"/>
      <c r="T169" s="28"/>
      <c r="U169" s="29">
        <v>805.91</v>
      </c>
      <c r="V169" s="29">
        <v>29.25</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240</v>
      </c>
      <c r="B170" s="29">
        <v>67280.460000000006</v>
      </c>
      <c r="C170" s="28"/>
      <c r="D170" s="29">
        <v>2449.36</v>
      </c>
      <c r="E170" s="29">
        <v>3813.66</v>
      </c>
      <c r="F170" s="29">
        <v>25350.67</v>
      </c>
      <c r="G170" s="29">
        <v>7805.34</v>
      </c>
      <c r="H170" s="29">
        <v>2608.0100000000002</v>
      </c>
      <c r="I170" s="29">
        <v>2213.9</v>
      </c>
      <c r="J170" s="29">
        <v>4892.6099999999997</v>
      </c>
      <c r="K170" s="29">
        <v>7918.75</v>
      </c>
      <c r="L170" s="29">
        <v>1392.87</v>
      </c>
      <c r="M170" s="29">
        <v>2761.42</v>
      </c>
      <c r="N170" s="29">
        <v>1962.23</v>
      </c>
      <c r="O170" s="29">
        <v>1261.1500000000001</v>
      </c>
      <c r="P170" s="29">
        <v>768.14</v>
      </c>
      <c r="Q170" s="29">
        <v>1140.03</v>
      </c>
      <c r="R170" s="28"/>
      <c r="S170" s="28"/>
      <c r="T170" s="28"/>
      <c r="U170" s="29">
        <v>846.34</v>
      </c>
      <c r="V170" s="29">
        <v>31.51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241</v>
      </c>
      <c r="B171" s="29">
        <v>60343.37</v>
      </c>
      <c r="C171" s="28"/>
      <c r="D171" s="29">
        <v>2230.96</v>
      </c>
      <c r="E171" s="29">
        <v>3546.08</v>
      </c>
      <c r="F171" s="29">
        <v>23370.48</v>
      </c>
      <c r="G171" s="29">
        <v>7020.53</v>
      </c>
      <c r="H171" s="29">
        <v>2271.88</v>
      </c>
      <c r="I171" s="29">
        <v>1960.1</v>
      </c>
      <c r="J171" s="29">
        <v>4271.58</v>
      </c>
      <c r="K171" s="29">
        <v>6935.4</v>
      </c>
      <c r="L171" s="29">
        <v>1155.1600000000001</v>
      </c>
      <c r="M171" s="29">
        <v>2531.48</v>
      </c>
      <c r="N171" s="29">
        <v>1600.28</v>
      </c>
      <c r="O171" s="29">
        <v>964.54</v>
      </c>
      <c r="P171" s="29">
        <v>735.98</v>
      </c>
      <c r="Q171" s="29">
        <v>955.11</v>
      </c>
      <c r="R171" s="28"/>
      <c r="S171" s="28"/>
      <c r="T171" s="28"/>
      <c r="U171" s="29">
        <v>704.49</v>
      </c>
      <c r="V171" s="29">
        <v>28.31</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242</v>
      </c>
      <c r="B172" s="29">
        <v>57318.45</v>
      </c>
      <c r="C172" s="28"/>
      <c r="D172" s="29">
        <v>2228.7399999999998</v>
      </c>
      <c r="E172" s="29">
        <v>3522.34</v>
      </c>
      <c r="F172" s="29">
        <v>22481.5</v>
      </c>
      <c r="G172" s="29">
        <v>6533.75</v>
      </c>
      <c r="H172" s="29">
        <v>2168.73</v>
      </c>
      <c r="I172" s="29">
        <v>1873.24</v>
      </c>
      <c r="J172" s="29">
        <v>4037.3</v>
      </c>
      <c r="K172" s="29">
        <v>6446.97</v>
      </c>
      <c r="L172" s="29">
        <v>1034.01</v>
      </c>
      <c r="M172" s="29">
        <v>2451.86</v>
      </c>
      <c r="N172" s="29">
        <v>1413.67</v>
      </c>
      <c r="O172" s="29">
        <v>805.71</v>
      </c>
      <c r="P172" s="29">
        <v>733.27</v>
      </c>
      <c r="Q172" s="29">
        <v>862.02</v>
      </c>
      <c r="R172" s="28"/>
      <c r="S172" s="28"/>
      <c r="T172" s="28"/>
      <c r="U172" s="29">
        <v>636.69000000000005</v>
      </c>
      <c r="V172" s="29">
        <v>27.16</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243</v>
      </c>
      <c r="B173" s="29">
        <v>65829.679999999993</v>
      </c>
      <c r="C173" s="28"/>
      <c r="D173" s="29">
        <v>2718.12</v>
      </c>
      <c r="E173" s="29">
        <v>4138.13</v>
      </c>
      <c r="F173" s="29">
        <v>25370.880000000001</v>
      </c>
      <c r="G173" s="29">
        <v>7163.63</v>
      </c>
      <c r="H173" s="29">
        <v>2612.5500000000002</v>
      </c>
      <c r="I173" s="29">
        <v>2211.4699999999998</v>
      </c>
      <c r="J173" s="29">
        <v>4771.2700000000004</v>
      </c>
      <c r="K173" s="29">
        <v>7394.23</v>
      </c>
      <c r="L173" s="29">
        <v>1222.49</v>
      </c>
      <c r="M173" s="29">
        <v>2819.89</v>
      </c>
      <c r="N173" s="29">
        <v>1705.59</v>
      </c>
      <c r="O173" s="29">
        <v>987.24</v>
      </c>
      <c r="P173" s="29">
        <v>839.5</v>
      </c>
      <c r="Q173" s="29">
        <v>1017.08</v>
      </c>
      <c r="R173" s="28"/>
      <c r="S173" s="28"/>
      <c r="T173" s="28"/>
      <c r="U173" s="29">
        <v>750.85</v>
      </c>
      <c r="V173" s="29">
        <v>32.28</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244</v>
      </c>
      <c r="B174" s="29">
        <v>51123.18</v>
      </c>
      <c r="C174" s="28"/>
      <c r="D174" s="29">
        <v>2274.44</v>
      </c>
      <c r="E174" s="29">
        <v>3405.82</v>
      </c>
      <c r="F174" s="29">
        <v>19994.060000000001</v>
      </c>
      <c r="G174" s="29">
        <v>5345.73</v>
      </c>
      <c r="H174" s="29">
        <v>1884.27</v>
      </c>
      <c r="I174" s="29">
        <v>1735.8</v>
      </c>
      <c r="J174" s="29">
        <v>3734.59</v>
      </c>
      <c r="K174" s="29">
        <v>5617.28</v>
      </c>
      <c r="L174" s="29">
        <v>882.5</v>
      </c>
      <c r="M174" s="29">
        <v>2297.5300000000002</v>
      </c>
      <c r="N174" s="29">
        <v>1214.4000000000001</v>
      </c>
      <c r="O174" s="29">
        <v>627.71</v>
      </c>
      <c r="P174" s="29">
        <v>739.28</v>
      </c>
      <c r="Q174" s="29">
        <v>733.06</v>
      </c>
      <c r="R174" s="28"/>
      <c r="S174" s="28"/>
      <c r="T174" s="28"/>
      <c r="U174" s="29">
        <v>551.54999999999995</v>
      </c>
      <c r="V174" s="29">
        <v>26.35</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245</v>
      </c>
      <c r="B175" s="29">
        <v>51999.21</v>
      </c>
      <c r="C175" s="28"/>
      <c r="D175" s="29">
        <v>2438.5700000000002</v>
      </c>
      <c r="E175" s="29">
        <v>3401.03</v>
      </c>
      <c r="F175" s="29">
        <v>19443</v>
      </c>
      <c r="G175" s="29">
        <v>5126.67</v>
      </c>
      <c r="H175" s="29">
        <v>1894.82</v>
      </c>
      <c r="I175" s="29">
        <v>1811.02</v>
      </c>
      <c r="J175" s="29">
        <v>3968.62</v>
      </c>
      <c r="K175" s="29">
        <v>6022.96</v>
      </c>
      <c r="L175" s="29">
        <v>1000.39</v>
      </c>
      <c r="M175" s="29">
        <v>2362.04</v>
      </c>
      <c r="N175" s="29">
        <v>1444.86</v>
      </c>
      <c r="O175" s="29">
        <v>794.22</v>
      </c>
      <c r="P175" s="29">
        <v>783.37</v>
      </c>
      <c r="Q175" s="29">
        <v>811.71</v>
      </c>
      <c r="R175" s="28"/>
      <c r="S175" s="28"/>
      <c r="T175" s="28"/>
      <c r="U175" s="29">
        <v>607.52</v>
      </c>
      <c r="V175" s="29">
        <v>28.96</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246</v>
      </c>
      <c r="B176" s="29">
        <v>49049.34</v>
      </c>
      <c r="C176" s="28"/>
      <c r="D176" s="29">
        <v>2390.41</v>
      </c>
      <c r="E176" s="29">
        <v>3099.13</v>
      </c>
      <c r="F176" s="29">
        <v>17266.169999999998</v>
      </c>
      <c r="G176" s="29">
        <v>4596.46</v>
      </c>
      <c r="H176" s="29">
        <v>1733.97</v>
      </c>
      <c r="I176" s="29">
        <v>1745.85</v>
      </c>
      <c r="J176" s="29">
        <v>3910.04</v>
      </c>
      <c r="K176" s="29">
        <v>6043.76</v>
      </c>
      <c r="L176" s="29">
        <v>1077.9000000000001</v>
      </c>
      <c r="M176" s="29">
        <v>2252.15</v>
      </c>
      <c r="N176" s="29">
        <v>1636.44</v>
      </c>
      <c r="O176" s="29">
        <v>951.27</v>
      </c>
      <c r="P176" s="29">
        <v>777.98</v>
      </c>
      <c r="Q176" s="29">
        <v>853.84</v>
      </c>
      <c r="R176" s="28"/>
      <c r="S176" s="28"/>
      <c r="T176" s="28"/>
      <c r="U176" s="29">
        <v>630.41</v>
      </c>
      <c r="V176" s="29">
        <v>29.35</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247</v>
      </c>
      <c r="B177" s="29">
        <v>52935.57</v>
      </c>
      <c r="C177" s="28"/>
      <c r="D177" s="29">
        <v>2597.4699999999998</v>
      </c>
      <c r="E177" s="29">
        <v>3223.84</v>
      </c>
      <c r="F177" s="29">
        <v>17380.73</v>
      </c>
      <c r="G177" s="29">
        <v>4803.3900000000003</v>
      </c>
      <c r="H177" s="29">
        <v>1893.83</v>
      </c>
      <c r="I177" s="29">
        <v>1915.52</v>
      </c>
      <c r="J177" s="29">
        <v>4378.88</v>
      </c>
      <c r="K177" s="29">
        <v>6928.33</v>
      </c>
      <c r="L177" s="29">
        <v>1321.08</v>
      </c>
      <c r="M177" s="29">
        <v>2407.59</v>
      </c>
      <c r="N177" s="29">
        <v>2090.08</v>
      </c>
      <c r="O177" s="29">
        <v>1282.07</v>
      </c>
      <c r="P177" s="29">
        <v>842.71</v>
      </c>
      <c r="Q177" s="29">
        <v>1033.02</v>
      </c>
      <c r="R177" s="28"/>
      <c r="S177" s="28"/>
      <c r="T177" s="28"/>
      <c r="U177" s="29">
        <v>746.41</v>
      </c>
      <c r="V177" s="29">
        <v>33.21</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248</v>
      </c>
      <c r="B178" s="29">
        <v>43047.23</v>
      </c>
      <c r="C178" s="28"/>
      <c r="D178" s="29">
        <v>2190.5100000000002</v>
      </c>
      <c r="E178" s="29">
        <v>2565.85</v>
      </c>
      <c r="F178" s="29">
        <v>13146.94</v>
      </c>
      <c r="G178" s="29">
        <v>3754.13</v>
      </c>
      <c r="H178" s="29">
        <v>1386.01</v>
      </c>
      <c r="I178" s="29">
        <v>1575.77</v>
      </c>
      <c r="J178" s="29">
        <v>3699.05</v>
      </c>
      <c r="K178" s="29">
        <v>6036.91</v>
      </c>
      <c r="L178" s="29">
        <v>1177.8599999999999</v>
      </c>
      <c r="M178" s="29">
        <v>2022.16</v>
      </c>
      <c r="N178" s="29">
        <v>1914.45</v>
      </c>
      <c r="O178" s="29">
        <v>1176.08</v>
      </c>
      <c r="P178" s="29">
        <v>772.75</v>
      </c>
      <c r="Q178" s="29">
        <v>909.32</v>
      </c>
      <c r="R178" s="28"/>
      <c r="S178" s="28"/>
      <c r="T178" s="28"/>
      <c r="U178" s="29">
        <v>647</v>
      </c>
      <c r="V178" s="29">
        <v>29.14</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249</v>
      </c>
      <c r="B179" s="29">
        <v>39004.57</v>
      </c>
      <c r="C179" s="28"/>
      <c r="D179" s="29">
        <v>2028.86</v>
      </c>
      <c r="E179" s="29">
        <v>2330.65</v>
      </c>
      <c r="F179" s="29">
        <v>11005.77</v>
      </c>
      <c r="G179" s="29">
        <v>3310.31</v>
      </c>
      <c r="H179" s="29">
        <v>1233.46</v>
      </c>
      <c r="I179" s="29">
        <v>1447.84</v>
      </c>
      <c r="J179" s="29">
        <v>3493.08</v>
      </c>
      <c r="K179" s="29">
        <v>5681.25</v>
      </c>
      <c r="L179" s="29">
        <v>1155.24</v>
      </c>
      <c r="M179" s="29">
        <v>1890.9</v>
      </c>
      <c r="N179" s="29">
        <v>1913.27</v>
      </c>
      <c r="O179" s="29">
        <v>1189.48</v>
      </c>
      <c r="P179" s="29">
        <v>739.5</v>
      </c>
      <c r="Q179" s="29">
        <v>894.35</v>
      </c>
      <c r="R179" s="28"/>
      <c r="S179" s="28"/>
      <c r="T179" s="28"/>
      <c r="U179" s="29">
        <v>623.91</v>
      </c>
      <c r="V179" s="29">
        <v>27.78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250</v>
      </c>
      <c r="B180" s="29">
        <v>34931.599999999999</v>
      </c>
      <c r="C180" s="28"/>
      <c r="D180" s="29">
        <v>1824.03</v>
      </c>
      <c r="E180" s="29">
        <v>2178.94</v>
      </c>
      <c r="F180" s="29">
        <v>9321.43</v>
      </c>
      <c r="G180" s="29">
        <v>2942.09</v>
      </c>
      <c r="H180" s="29">
        <v>1156.53</v>
      </c>
      <c r="I180" s="29">
        <v>1310.58</v>
      </c>
      <c r="J180" s="29">
        <v>3236.48</v>
      </c>
      <c r="K180" s="29">
        <v>5112.91</v>
      </c>
      <c r="L180" s="29">
        <v>1071.02</v>
      </c>
      <c r="M180" s="29">
        <v>1716.62</v>
      </c>
      <c r="N180" s="29">
        <v>1788.58</v>
      </c>
      <c r="O180" s="29">
        <v>1119.67</v>
      </c>
      <c r="P180" s="29">
        <v>667.39</v>
      </c>
      <c r="Q180" s="29">
        <v>845.44</v>
      </c>
      <c r="R180" s="28"/>
      <c r="S180" s="28"/>
      <c r="T180" s="28"/>
      <c r="U180" s="29">
        <v>577.01</v>
      </c>
      <c r="V180" s="29">
        <v>25.52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251</v>
      </c>
      <c r="B181" s="29">
        <v>44330.57</v>
      </c>
      <c r="C181" s="28"/>
      <c r="D181" s="29">
        <v>2164.04</v>
      </c>
      <c r="E181" s="29">
        <v>2998.6</v>
      </c>
      <c r="F181" s="29">
        <v>12295.66</v>
      </c>
      <c r="G181" s="29">
        <v>3880.38</v>
      </c>
      <c r="H181" s="29">
        <v>1750.01</v>
      </c>
      <c r="I181" s="29">
        <v>1650.88</v>
      </c>
      <c r="J181" s="29">
        <v>4027.39</v>
      </c>
      <c r="K181" s="29">
        <v>6078.68</v>
      </c>
      <c r="L181" s="29">
        <v>1291.02</v>
      </c>
      <c r="M181" s="29">
        <v>2072.25</v>
      </c>
      <c r="N181" s="29">
        <v>2175.21</v>
      </c>
      <c r="O181" s="29">
        <v>1368.9</v>
      </c>
      <c r="P181" s="29">
        <v>728.87</v>
      </c>
      <c r="Q181" s="29">
        <v>1055.21</v>
      </c>
      <c r="R181" s="28"/>
      <c r="S181" s="28"/>
      <c r="T181" s="28"/>
      <c r="U181" s="29">
        <v>707.79</v>
      </c>
      <c r="V181" s="29">
        <v>30.42</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252</v>
      </c>
      <c r="B182" s="29">
        <v>41306.11</v>
      </c>
      <c r="C182" s="28"/>
      <c r="D182" s="29">
        <v>2008.7</v>
      </c>
      <c r="E182" s="29">
        <v>2939.03</v>
      </c>
      <c r="F182" s="29">
        <v>11392.39</v>
      </c>
      <c r="G182" s="29">
        <v>3625.48</v>
      </c>
      <c r="H182" s="29">
        <v>1739.57</v>
      </c>
      <c r="I182" s="29">
        <v>1530.15</v>
      </c>
      <c r="J182" s="29">
        <v>3773.69</v>
      </c>
      <c r="K182" s="29">
        <v>5396.89</v>
      </c>
      <c r="L182" s="29">
        <v>1196.99</v>
      </c>
      <c r="M182" s="29">
        <v>1969.67</v>
      </c>
      <c r="N182" s="29">
        <v>2035.01</v>
      </c>
      <c r="O182" s="29">
        <v>1264.69</v>
      </c>
      <c r="P182" s="29">
        <v>685.12</v>
      </c>
      <c r="Q182" s="29">
        <v>998.86</v>
      </c>
      <c r="R182" s="28"/>
      <c r="S182" s="28"/>
      <c r="T182" s="28"/>
      <c r="U182" s="29">
        <v>662.73</v>
      </c>
      <c r="V182" s="29">
        <v>29.75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253</v>
      </c>
      <c r="B183" s="29">
        <v>38927.440000000002</v>
      </c>
      <c r="C183" s="28"/>
      <c r="D183" s="29">
        <v>1872.67</v>
      </c>
      <c r="E183" s="29">
        <v>2901.83</v>
      </c>
      <c r="F183" s="29">
        <v>10937.88</v>
      </c>
      <c r="G183" s="29">
        <v>3448.43</v>
      </c>
      <c r="H183" s="29">
        <v>1780.19</v>
      </c>
      <c r="I183" s="29">
        <v>1412.95</v>
      </c>
      <c r="J183" s="29">
        <v>3502.84</v>
      </c>
      <c r="K183" s="29">
        <v>4690.55</v>
      </c>
      <c r="L183" s="29">
        <v>1109.3599999999999</v>
      </c>
      <c r="M183" s="29">
        <v>1893.34</v>
      </c>
      <c r="N183" s="29">
        <v>1908.75</v>
      </c>
      <c r="O183" s="29">
        <v>1163.81</v>
      </c>
      <c r="P183" s="29">
        <v>655.03</v>
      </c>
      <c r="Q183" s="29">
        <v>939.82</v>
      </c>
      <c r="R183" s="28"/>
      <c r="S183" s="28"/>
      <c r="T183" s="28"/>
      <c r="U183" s="29">
        <v>620.16999999999996</v>
      </c>
      <c r="V183" s="29">
        <v>28.38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254</v>
      </c>
      <c r="B184" s="29">
        <v>38742.75</v>
      </c>
      <c r="C184" s="28"/>
      <c r="D184" s="29">
        <v>1816.01</v>
      </c>
      <c r="E184" s="29">
        <v>2996.71</v>
      </c>
      <c r="F184" s="29">
        <v>11430.09</v>
      </c>
      <c r="G184" s="29">
        <v>3480.78</v>
      </c>
      <c r="H184" s="29">
        <v>1921.67</v>
      </c>
      <c r="I184" s="29">
        <v>1357.21</v>
      </c>
      <c r="J184" s="29">
        <v>3345.09</v>
      </c>
      <c r="K184" s="29">
        <v>4212.38</v>
      </c>
      <c r="L184" s="29">
        <v>1065.33</v>
      </c>
      <c r="M184" s="29">
        <v>1888.64</v>
      </c>
      <c r="N184" s="29">
        <v>1861.59</v>
      </c>
      <c r="O184" s="29">
        <v>1110.3800000000001</v>
      </c>
      <c r="P184" s="29">
        <v>649.33000000000004</v>
      </c>
      <c r="Q184" s="29">
        <v>910.45</v>
      </c>
      <c r="R184" s="28"/>
      <c r="S184" s="28"/>
      <c r="T184" s="28"/>
      <c r="U184" s="29">
        <v>601.21</v>
      </c>
      <c r="V184" s="29">
        <v>27.72</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255</v>
      </c>
      <c r="B185" s="29">
        <v>50664.2</v>
      </c>
      <c r="C185" s="28"/>
      <c r="D185" s="29">
        <v>2246.35</v>
      </c>
      <c r="E185" s="29">
        <v>4088.02</v>
      </c>
      <c r="F185" s="29">
        <v>15790.5</v>
      </c>
      <c r="G185" s="29">
        <v>4617.2</v>
      </c>
      <c r="H185" s="29">
        <v>2635.78</v>
      </c>
      <c r="I185" s="29">
        <v>1720.44</v>
      </c>
      <c r="J185" s="29">
        <v>4136.57</v>
      </c>
      <c r="K185" s="29">
        <v>5280.82</v>
      </c>
      <c r="L185" s="29">
        <v>1310.22</v>
      </c>
      <c r="M185" s="29">
        <v>2349.71</v>
      </c>
      <c r="N185" s="29">
        <v>2329.12</v>
      </c>
      <c r="O185" s="29">
        <v>1373.35</v>
      </c>
      <c r="P185" s="29">
        <v>783.82</v>
      </c>
      <c r="Q185" s="29">
        <v>1128.56</v>
      </c>
      <c r="R185" s="28"/>
      <c r="S185" s="28"/>
      <c r="T185" s="28"/>
      <c r="U185" s="29">
        <v>746.74</v>
      </c>
      <c r="V185" s="29">
        <v>33.6</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256</v>
      </c>
      <c r="B186" s="29">
        <v>48839.28</v>
      </c>
      <c r="C186" s="28"/>
      <c r="D186" s="29">
        <v>2130.1</v>
      </c>
      <c r="E186" s="29">
        <v>4040.68</v>
      </c>
      <c r="F186" s="29">
        <v>15614.63</v>
      </c>
      <c r="G186" s="29">
        <v>4438.8500000000004</v>
      </c>
      <c r="H186" s="29">
        <v>2608.7199999999998</v>
      </c>
      <c r="I186" s="29">
        <v>1606.1</v>
      </c>
      <c r="J186" s="29">
        <v>3854.46</v>
      </c>
      <c r="K186" s="29">
        <v>4901.32</v>
      </c>
      <c r="L186" s="29">
        <v>1224.1500000000001</v>
      </c>
      <c r="M186" s="29">
        <v>2276.0700000000002</v>
      </c>
      <c r="N186" s="29">
        <v>2199.92</v>
      </c>
      <c r="O186" s="29">
        <v>1271.1199999999999</v>
      </c>
      <c r="P186" s="29">
        <v>780.84</v>
      </c>
      <c r="Q186" s="29">
        <v>1061.67</v>
      </c>
      <c r="R186" s="28"/>
      <c r="S186" s="28"/>
      <c r="T186" s="28"/>
      <c r="U186" s="29">
        <v>703.59</v>
      </c>
      <c r="V186" s="29">
        <v>32.1</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257</v>
      </c>
      <c r="B187" s="29">
        <v>51572.33</v>
      </c>
      <c r="C187" s="28"/>
      <c r="D187" s="29">
        <v>2193.7399999999998</v>
      </c>
      <c r="E187" s="29">
        <v>4379.99</v>
      </c>
      <c r="F187" s="29">
        <v>16704.439999999999</v>
      </c>
      <c r="G187" s="29">
        <v>4645.59</v>
      </c>
      <c r="H187" s="29">
        <v>2734.18</v>
      </c>
      <c r="I187" s="29">
        <v>1667.86</v>
      </c>
      <c r="J187" s="29">
        <v>3980.24</v>
      </c>
      <c r="K187" s="29">
        <v>5319.41</v>
      </c>
      <c r="L187" s="29">
        <v>1245.71</v>
      </c>
      <c r="M187" s="29">
        <v>2364.7800000000002</v>
      </c>
      <c r="N187" s="29">
        <v>2265.46</v>
      </c>
      <c r="O187" s="29">
        <v>1291.24</v>
      </c>
      <c r="P187" s="29">
        <v>824.8</v>
      </c>
      <c r="Q187" s="29">
        <v>1098.26</v>
      </c>
      <c r="R187" s="28"/>
      <c r="S187" s="28"/>
      <c r="T187" s="28"/>
      <c r="U187" s="29">
        <v>723.07</v>
      </c>
      <c r="V187" s="29">
        <v>33.090000000000003</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258</v>
      </c>
      <c r="B188" s="29">
        <v>51423.25</v>
      </c>
      <c r="C188" s="28"/>
      <c r="D188" s="29">
        <v>2141.34</v>
      </c>
      <c r="E188" s="29">
        <v>4477.74</v>
      </c>
      <c r="F188" s="29">
        <v>16643.740000000002</v>
      </c>
      <c r="G188" s="29">
        <v>4554.57</v>
      </c>
      <c r="H188" s="29">
        <v>2637.98</v>
      </c>
      <c r="I188" s="29">
        <v>1649.21</v>
      </c>
      <c r="J188" s="29">
        <v>3931.33</v>
      </c>
      <c r="K188" s="29">
        <v>5665.54</v>
      </c>
      <c r="L188" s="29">
        <v>1201.27</v>
      </c>
      <c r="M188" s="29">
        <v>2324.08</v>
      </c>
      <c r="N188" s="29">
        <v>2203.1999999999998</v>
      </c>
      <c r="O188" s="29">
        <v>1243.21</v>
      </c>
      <c r="P188" s="29">
        <v>829.6</v>
      </c>
      <c r="Q188" s="29">
        <v>1085.08</v>
      </c>
      <c r="R188" s="28"/>
      <c r="S188" s="28"/>
      <c r="T188" s="28"/>
      <c r="U188" s="29">
        <v>705.06</v>
      </c>
      <c r="V188" s="29">
        <v>32.75</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259</v>
      </c>
      <c r="B189" s="29">
        <v>59310.58</v>
      </c>
      <c r="C189" s="28"/>
      <c r="D189" s="29">
        <v>2418.13</v>
      </c>
      <c r="E189" s="29">
        <v>5338.86</v>
      </c>
      <c r="F189" s="29">
        <v>19072.77</v>
      </c>
      <c r="G189" s="29">
        <v>5186.43</v>
      </c>
      <c r="H189" s="29">
        <v>2901.09</v>
      </c>
      <c r="I189" s="29">
        <v>1916.77</v>
      </c>
      <c r="J189" s="29">
        <v>4548.58</v>
      </c>
      <c r="K189" s="29">
        <v>6956.92</v>
      </c>
      <c r="L189" s="29">
        <v>1350.22</v>
      </c>
      <c r="M189" s="29">
        <v>2597.9699999999998</v>
      </c>
      <c r="N189" s="29">
        <v>2494.02</v>
      </c>
      <c r="O189" s="29">
        <v>1403.97</v>
      </c>
      <c r="P189" s="29">
        <v>930.83</v>
      </c>
      <c r="Q189" s="29">
        <v>1251.75</v>
      </c>
      <c r="R189" s="28"/>
      <c r="S189" s="28"/>
      <c r="T189" s="28"/>
      <c r="U189" s="29">
        <v>796.66</v>
      </c>
      <c r="V189" s="29">
        <v>38.18</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260</v>
      </c>
      <c r="B190" s="29">
        <v>59205.57</v>
      </c>
      <c r="C190" s="28"/>
      <c r="D190" s="29">
        <v>2413.54</v>
      </c>
      <c r="E190" s="29">
        <v>5497.9</v>
      </c>
      <c r="F190" s="29">
        <v>18968.38</v>
      </c>
      <c r="G190" s="29">
        <v>5146</v>
      </c>
      <c r="H190" s="29">
        <v>2757.82</v>
      </c>
      <c r="I190" s="29">
        <v>1927.49</v>
      </c>
      <c r="J190" s="29">
        <v>4581.71</v>
      </c>
      <c r="K190" s="29">
        <v>7126.37</v>
      </c>
      <c r="L190" s="29">
        <v>1324.56</v>
      </c>
      <c r="M190" s="29">
        <v>2497.46</v>
      </c>
      <c r="N190" s="29">
        <v>2458.4899999999998</v>
      </c>
      <c r="O190" s="29">
        <v>1361.86</v>
      </c>
      <c r="P190" s="29">
        <v>949.88</v>
      </c>
      <c r="Q190" s="29">
        <v>1262.1099999999999</v>
      </c>
      <c r="R190" s="28"/>
      <c r="S190" s="28"/>
      <c r="T190" s="28"/>
      <c r="U190" s="29">
        <v>784.38</v>
      </c>
      <c r="V190" s="29">
        <v>43.04</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261</v>
      </c>
      <c r="B191" s="29">
        <v>58533.93</v>
      </c>
      <c r="C191" s="28"/>
      <c r="D191" s="29">
        <v>2387.85</v>
      </c>
      <c r="E191" s="29">
        <v>5565.23</v>
      </c>
      <c r="F191" s="29">
        <v>18860.59</v>
      </c>
      <c r="G191" s="29">
        <v>5056.74</v>
      </c>
      <c r="H191" s="29">
        <v>2551.2800000000002</v>
      </c>
      <c r="I191" s="29">
        <v>1904.92</v>
      </c>
      <c r="J191" s="29">
        <v>4533.97</v>
      </c>
      <c r="K191" s="29">
        <v>6817.6</v>
      </c>
      <c r="L191" s="29">
        <v>1368.72</v>
      </c>
      <c r="M191" s="29">
        <v>2553.44</v>
      </c>
      <c r="N191" s="29">
        <v>2408.39</v>
      </c>
      <c r="O191" s="29">
        <v>1293.24</v>
      </c>
      <c r="P191" s="29">
        <v>971.5</v>
      </c>
      <c r="Q191" s="29">
        <v>1306.5999999999999</v>
      </c>
      <c r="R191" s="28"/>
      <c r="S191" s="28"/>
      <c r="T191" s="28"/>
      <c r="U191" s="29">
        <v>802.4</v>
      </c>
      <c r="V191" s="29">
        <v>51.08</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262</v>
      </c>
      <c r="B192" s="29">
        <v>58772.45</v>
      </c>
      <c r="C192" s="28"/>
      <c r="D192" s="29">
        <v>2428.56</v>
      </c>
      <c r="E192" s="29">
        <v>5795.02</v>
      </c>
      <c r="F192" s="29">
        <v>19221.310000000001</v>
      </c>
      <c r="G192" s="29">
        <v>5138.8</v>
      </c>
      <c r="H192" s="29">
        <v>2438.7600000000002</v>
      </c>
      <c r="I192" s="29">
        <v>1933.46</v>
      </c>
      <c r="J192" s="29">
        <v>4597.9399999999996</v>
      </c>
      <c r="K192" s="29">
        <v>6393.64</v>
      </c>
      <c r="L192" s="29">
        <v>1356.04</v>
      </c>
      <c r="M192" s="29">
        <v>2571.21</v>
      </c>
      <c r="N192" s="29">
        <v>2382.75</v>
      </c>
      <c r="O192" s="29">
        <v>1255.74</v>
      </c>
      <c r="P192" s="29">
        <v>994.4</v>
      </c>
      <c r="Q192" s="29">
        <v>1315.68</v>
      </c>
      <c r="R192" s="28"/>
      <c r="S192" s="28"/>
      <c r="T192" s="28"/>
      <c r="U192" s="29">
        <v>787.23</v>
      </c>
      <c r="V192" s="29">
        <v>61.02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263</v>
      </c>
      <c r="B193" s="29">
        <v>65883.59</v>
      </c>
      <c r="C193" s="28"/>
      <c r="D193" s="29">
        <v>2721.66</v>
      </c>
      <c r="E193" s="29">
        <v>6687.13</v>
      </c>
      <c r="F193" s="29">
        <v>21838.01</v>
      </c>
      <c r="G193" s="29">
        <v>5804.04</v>
      </c>
      <c r="H193" s="29">
        <v>2666.06</v>
      </c>
      <c r="I193" s="29">
        <v>2183.58</v>
      </c>
      <c r="J193" s="29">
        <v>5186.93</v>
      </c>
      <c r="K193" s="29">
        <v>6802.65</v>
      </c>
      <c r="L193" s="29">
        <v>1495.35</v>
      </c>
      <c r="M193" s="29">
        <v>2854.26</v>
      </c>
      <c r="N193" s="29">
        <v>2638.47</v>
      </c>
      <c r="O193" s="29">
        <v>1374.71</v>
      </c>
      <c r="P193" s="29">
        <v>1111.7</v>
      </c>
      <c r="Q193" s="29">
        <v>1465.65</v>
      </c>
      <c r="R193" s="28"/>
      <c r="S193" s="28"/>
      <c r="T193" s="28"/>
      <c r="U193" s="29">
        <v>858.26</v>
      </c>
      <c r="V193" s="29">
        <v>80.12</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264</v>
      </c>
      <c r="B194" s="29">
        <v>62603</v>
      </c>
      <c r="C194" s="28"/>
      <c r="D194" s="29">
        <v>2584.7600000000002</v>
      </c>
      <c r="E194" s="29">
        <v>6465.99</v>
      </c>
      <c r="F194" s="29">
        <v>21301.24</v>
      </c>
      <c r="G194" s="29">
        <v>5543.5</v>
      </c>
      <c r="H194" s="29">
        <v>2387.39</v>
      </c>
      <c r="I194" s="29">
        <v>2082.4299999999998</v>
      </c>
      <c r="J194" s="29">
        <v>4927.7700000000004</v>
      </c>
      <c r="K194" s="29">
        <v>6258.41</v>
      </c>
      <c r="L194" s="29">
        <v>1385.01</v>
      </c>
      <c r="M194" s="29">
        <v>2544.5100000000002</v>
      </c>
      <c r="N194" s="29">
        <v>2407.2600000000002</v>
      </c>
      <c r="O194" s="29">
        <v>1216.73</v>
      </c>
      <c r="P194" s="29">
        <v>1123.6600000000001</v>
      </c>
      <c r="Q194" s="29">
        <v>1386.71</v>
      </c>
      <c r="R194" s="28"/>
      <c r="S194" s="28"/>
      <c r="T194" s="28"/>
      <c r="U194" s="29">
        <v>789.49</v>
      </c>
      <c r="V194" s="29">
        <v>90.16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265</v>
      </c>
      <c r="B195" s="29">
        <v>65512.6</v>
      </c>
      <c r="C195" s="28"/>
      <c r="D195" s="29">
        <v>2597.4699999999998</v>
      </c>
      <c r="E195" s="29">
        <v>6757.66</v>
      </c>
      <c r="F195" s="29">
        <v>22637.05</v>
      </c>
      <c r="G195" s="29">
        <v>5702.19</v>
      </c>
      <c r="H195" s="29">
        <v>2404.59</v>
      </c>
      <c r="I195" s="29">
        <v>2160.9699999999998</v>
      </c>
      <c r="J195" s="29">
        <v>5092.8100000000004</v>
      </c>
      <c r="K195" s="29">
        <v>6856.4</v>
      </c>
      <c r="L195" s="29">
        <v>1321.4</v>
      </c>
      <c r="M195" s="29">
        <v>2869.71</v>
      </c>
      <c r="N195" s="29">
        <v>2375.3200000000002</v>
      </c>
      <c r="O195" s="29">
        <v>1193.01</v>
      </c>
      <c r="P195" s="29">
        <v>1202.73</v>
      </c>
      <c r="Q195" s="29">
        <v>1370.28</v>
      </c>
      <c r="R195" s="28"/>
      <c r="S195" s="28"/>
      <c r="T195" s="28"/>
      <c r="U195" s="29">
        <v>754.38</v>
      </c>
      <c r="V195" s="29">
        <v>106.3</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266</v>
      </c>
      <c r="B196" s="29">
        <v>63226.720000000001</v>
      </c>
      <c r="C196" s="28"/>
      <c r="D196" s="29">
        <v>2400.56</v>
      </c>
      <c r="E196" s="29">
        <v>6400.28</v>
      </c>
      <c r="F196" s="29">
        <v>22221.23</v>
      </c>
      <c r="G196" s="29">
        <v>5339.93</v>
      </c>
      <c r="H196" s="29">
        <v>2141.1799999999998</v>
      </c>
      <c r="I196" s="29">
        <v>2053.11</v>
      </c>
      <c r="J196" s="29">
        <v>4807.41</v>
      </c>
      <c r="K196" s="29">
        <v>7273.27</v>
      </c>
      <c r="L196" s="29">
        <v>1206.26</v>
      </c>
      <c r="M196" s="29">
        <v>2788.64</v>
      </c>
      <c r="N196" s="29">
        <v>2122.4</v>
      </c>
      <c r="O196" s="29">
        <v>1025.8599999999999</v>
      </c>
      <c r="P196" s="29">
        <v>1246.9100000000001</v>
      </c>
      <c r="Q196" s="29">
        <v>1295.77</v>
      </c>
      <c r="R196" s="28"/>
      <c r="S196" s="28"/>
      <c r="T196" s="28"/>
      <c r="U196" s="29">
        <v>690.81</v>
      </c>
      <c r="V196" s="29">
        <v>113.57</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267</v>
      </c>
      <c r="B197" s="29">
        <v>68818.33</v>
      </c>
      <c r="C197" s="28"/>
      <c r="D197" s="29">
        <v>2543.5100000000002</v>
      </c>
      <c r="E197" s="29">
        <v>6890.89</v>
      </c>
      <c r="F197" s="29">
        <v>23878.34</v>
      </c>
      <c r="G197" s="29">
        <v>5585.29</v>
      </c>
      <c r="H197" s="29">
        <v>2345.83</v>
      </c>
      <c r="I197" s="29">
        <v>2206.4</v>
      </c>
      <c r="J197" s="29">
        <v>5204.57</v>
      </c>
      <c r="K197" s="29">
        <v>8695.56</v>
      </c>
      <c r="L197" s="29">
        <v>1306.18</v>
      </c>
      <c r="M197" s="29">
        <v>2960.83</v>
      </c>
      <c r="N197" s="29">
        <v>2327.8000000000002</v>
      </c>
      <c r="O197" s="29">
        <v>1123.3599999999999</v>
      </c>
      <c r="P197" s="29">
        <v>1359.49</v>
      </c>
      <c r="Q197" s="29">
        <v>1407.57</v>
      </c>
      <c r="R197" s="28"/>
      <c r="S197" s="28"/>
      <c r="T197" s="28"/>
      <c r="U197" s="29">
        <v>744.85</v>
      </c>
      <c r="V197" s="29">
        <v>130.1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268</v>
      </c>
      <c r="B198" s="29">
        <v>63360.09</v>
      </c>
      <c r="C198" s="28"/>
      <c r="D198" s="29">
        <v>2308.0700000000002</v>
      </c>
      <c r="E198" s="29">
        <v>6298.13</v>
      </c>
      <c r="F198" s="29">
        <v>21937.08</v>
      </c>
      <c r="G198" s="29">
        <v>4929.17</v>
      </c>
      <c r="H198" s="29">
        <v>1989.79</v>
      </c>
      <c r="I198" s="29">
        <v>2018.62</v>
      </c>
      <c r="J198" s="29">
        <v>4777.8999999999996</v>
      </c>
      <c r="K198" s="29">
        <v>8582.14</v>
      </c>
      <c r="L198" s="29">
        <v>1189.81</v>
      </c>
      <c r="M198" s="29">
        <v>2711.62</v>
      </c>
      <c r="N198" s="29">
        <v>2091.31</v>
      </c>
      <c r="O198" s="29">
        <v>981.35</v>
      </c>
      <c r="P198" s="29">
        <v>1341.76</v>
      </c>
      <c r="Q198" s="29">
        <v>1303.57</v>
      </c>
      <c r="R198" s="28"/>
      <c r="S198" s="28"/>
      <c r="T198" s="28"/>
      <c r="U198" s="29">
        <v>674.39</v>
      </c>
      <c r="V198" s="29">
        <v>129.91999999999999</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269</v>
      </c>
      <c r="B199" s="29">
        <v>63046.22</v>
      </c>
      <c r="C199" s="28"/>
      <c r="D199" s="29">
        <v>2352.13</v>
      </c>
      <c r="E199" s="29">
        <v>6274.81</v>
      </c>
      <c r="F199" s="29">
        <v>21408.76</v>
      </c>
      <c r="G199" s="29">
        <v>4722.8100000000004</v>
      </c>
      <c r="H199" s="29">
        <v>1873.28</v>
      </c>
      <c r="I199" s="29">
        <v>2024.7</v>
      </c>
      <c r="J199" s="29">
        <v>4870.96</v>
      </c>
      <c r="K199" s="29">
        <v>8643.19</v>
      </c>
      <c r="L199" s="29">
        <v>1222.76</v>
      </c>
      <c r="M199" s="29">
        <v>2781.6</v>
      </c>
      <c r="N199" s="29">
        <v>2192.89</v>
      </c>
      <c r="O199" s="29">
        <v>1024.03</v>
      </c>
      <c r="P199" s="29">
        <v>1388.04</v>
      </c>
      <c r="Q199" s="29">
        <v>1342</v>
      </c>
      <c r="R199" s="28"/>
      <c r="S199" s="28"/>
      <c r="T199" s="28"/>
      <c r="U199" s="29">
        <v>686.66</v>
      </c>
      <c r="V199" s="29">
        <v>139.86000000000001</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270</v>
      </c>
      <c r="B200" s="29">
        <v>56360.62</v>
      </c>
      <c r="C200" s="28"/>
      <c r="D200" s="29">
        <v>2229.38</v>
      </c>
      <c r="E200" s="29">
        <v>5730</v>
      </c>
      <c r="F200" s="29">
        <v>18608.25</v>
      </c>
      <c r="G200" s="29">
        <v>4105.8900000000003</v>
      </c>
      <c r="H200" s="29">
        <v>1572.03</v>
      </c>
      <c r="I200" s="29">
        <v>1854.02</v>
      </c>
      <c r="J200" s="29">
        <v>4562.17</v>
      </c>
      <c r="K200" s="29">
        <v>7388.75</v>
      </c>
      <c r="L200" s="29">
        <v>1177.5</v>
      </c>
      <c r="M200" s="29">
        <v>2522.39</v>
      </c>
      <c r="N200" s="29">
        <v>2156.02</v>
      </c>
      <c r="O200" s="29">
        <v>1007.51</v>
      </c>
      <c r="P200" s="29">
        <v>1294.43</v>
      </c>
      <c r="Q200" s="29">
        <v>1272.26</v>
      </c>
      <c r="R200" s="28"/>
      <c r="S200" s="28"/>
      <c r="T200" s="28"/>
      <c r="U200" s="29">
        <v>648.11</v>
      </c>
      <c r="V200" s="29">
        <v>138.49</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271</v>
      </c>
      <c r="B201" s="29">
        <v>63483.08</v>
      </c>
      <c r="C201" s="28"/>
      <c r="D201" s="29">
        <v>2617.87</v>
      </c>
      <c r="E201" s="29">
        <v>6716.68</v>
      </c>
      <c r="F201" s="29">
        <v>20120.84</v>
      </c>
      <c r="G201" s="29">
        <v>4635.99</v>
      </c>
      <c r="H201" s="29">
        <v>1959.61</v>
      </c>
      <c r="I201" s="29">
        <v>2121.5100000000002</v>
      </c>
      <c r="J201" s="29">
        <v>5384.09</v>
      </c>
      <c r="K201" s="29">
        <v>7588.67</v>
      </c>
      <c r="L201" s="29">
        <v>1458.56</v>
      </c>
      <c r="M201" s="29">
        <v>2785.35</v>
      </c>
      <c r="N201" s="29">
        <v>2778.94</v>
      </c>
      <c r="O201" s="29">
        <v>1332.97</v>
      </c>
      <c r="P201" s="29">
        <v>1398.67</v>
      </c>
      <c r="Q201" s="29">
        <v>1508.72</v>
      </c>
      <c r="R201" s="28"/>
      <c r="S201" s="28"/>
      <c r="T201" s="28"/>
      <c r="U201" s="29">
        <v>790.23</v>
      </c>
      <c r="V201" s="29">
        <v>164.4</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272</v>
      </c>
      <c r="B202" s="29">
        <v>55790.3</v>
      </c>
      <c r="C202" s="28"/>
      <c r="D202" s="29">
        <v>2410.59</v>
      </c>
      <c r="E202" s="29">
        <v>6053.68</v>
      </c>
      <c r="F202" s="29">
        <v>17347.02</v>
      </c>
      <c r="G202" s="29">
        <v>4058.24</v>
      </c>
      <c r="H202" s="29">
        <v>1650.76</v>
      </c>
      <c r="I202" s="29">
        <v>1890.73</v>
      </c>
      <c r="J202" s="29">
        <v>4888.92</v>
      </c>
      <c r="K202" s="29">
        <v>6165</v>
      </c>
      <c r="L202" s="29">
        <v>1347.6</v>
      </c>
      <c r="M202" s="29">
        <v>2475.7399999999998</v>
      </c>
      <c r="N202" s="29">
        <v>2583.9</v>
      </c>
      <c r="O202" s="29">
        <v>1229.54</v>
      </c>
      <c r="P202" s="29">
        <v>1304.57</v>
      </c>
      <c r="Q202" s="29">
        <v>1390.54</v>
      </c>
      <c r="R202" s="28"/>
      <c r="S202" s="28"/>
      <c r="T202" s="28"/>
      <c r="U202" s="29">
        <v>725.05</v>
      </c>
      <c r="V202" s="29">
        <v>158.63</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273</v>
      </c>
      <c r="B203" s="29">
        <v>56210.76</v>
      </c>
      <c r="C203" s="28"/>
      <c r="D203" s="29">
        <v>2479.89</v>
      </c>
      <c r="E203" s="29">
        <v>6188.01</v>
      </c>
      <c r="F203" s="29">
        <v>16981.189999999999</v>
      </c>
      <c r="G203" s="29">
        <v>4063.54</v>
      </c>
      <c r="H203" s="29">
        <v>1827.07</v>
      </c>
      <c r="I203" s="29">
        <v>1878.81</v>
      </c>
      <c r="J203" s="29">
        <v>4993.1000000000004</v>
      </c>
      <c r="K203" s="29">
        <v>5897.7</v>
      </c>
      <c r="L203" s="29">
        <v>1427.95</v>
      </c>
      <c r="M203" s="29">
        <v>2544.5500000000002</v>
      </c>
      <c r="N203" s="29">
        <v>2797.2</v>
      </c>
      <c r="O203" s="29">
        <v>1343.66</v>
      </c>
      <c r="P203" s="29">
        <v>1309.3</v>
      </c>
      <c r="Q203" s="29">
        <v>1434.59</v>
      </c>
      <c r="R203" s="28"/>
      <c r="S203" s="28"/>
      <c r="T203" s="28"/>
      <c r="U203" s="29">
        <v>762.59</v>
      </c>
      <c r="V203" s="29">
        <v>163.30000000000001</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274</v>
      </c>
      <c r="B204" s="29">
        <v>55983.9</v>
      </c>
      <c r="C204" s="28"/>
      <c r="D204" s="29">
        <v>2459.1799999999998</v>
      </c>
      <c r="E204" s="29">
        <v>6202.7</v>
      </c>
      <c r="F204" s="29">
        <v>16519.75</v>
      </c>
      <c r="G204" s="29">
        <v>4037.34</v>
      </c>
      <c r="H204" s="29">
        <v>2085.5</v>
      </c>
      <c r="I204" s="29">
        <v>1806.4</v>
      </c>
      <c r="J204" s="29">
        <v>4927.6000000000004</v>
      </c>
      <c r="K204" s="29">
        <v>5958.17</v>
      </c>
      <c r="L204" s="29">
        <v>1452.17</v>
      </c>
      <c r="M204" s="29">
        <v>2466.4</v>
      </c>
      <c r="N204" s="29">
        <v>2905.69</v>
      </c>
      <c r="O204" s="29">
        <v>1408.16</v>
      </c>
      <c r="P204" s="29">
        <v>1269.96</v>
      </c>
      <c r="Q204" s="29">
        <v>1423.42</v>
      </c>
      <c r="R204" s="28"/>
      <c r="S204" s="28"/>
      <c r="T204" s="28"/>
      <c r="U204" s="29">
        <v>778.89</v>
      </c>
      <c r="V204" s="29">
        <v>158.97</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275</v>
      </c>
      <c r="B205" s="29">
        <v>63104.89</v>
      </c>
      <c r="C205" s="28"/>
      <c r="D205" s="29">
        <v>2684.62</v>
      </c>
      <c r="E205" s="29">
        <v>7017.54</v>
      </c>
      <c r="F205" s="29">
        <v>18375.59</v>
      </c>
      <c r="G205" s="29">
        <v>4563.5600000000004</v>
      </c>
      <c r="H205" s="29">
        <v>2665.36</v>
      </c>
      <c r="I205" s="29">
        <v>1957.34</v>
      </c>
      <c r="J205" s="29">
        <v>5439.89</v>
      </c>
      <c r="K205" s="29">
        <v>7002.51</v>
      </c>
      <c r="L205" s="29">
        <v>1629.52</v>
      </c>
      <c r="M205" s="29">
        <v>2677.8</v>
      </c>
      <c r="N205" s="29">
        <v>3331.79</v>
      </c>
      <c r="O205" s="29">
        <v>1621.58</v>
      </c>
      <c r="P205" s="29">
        <v>1367.26</v>
      </c>
      <c r="Q205" s="29">
        <v>1574.09</v>
      </c>
      <c r="R205" s="28"/>
      <c r="S205" s="28"/>
      <c r="T205" s="28"/>
      <c r="U205" s="29">
        <v>880.21</v>
      </c>
      <c r="V205" s="29">
        <v>172.31</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276</v>
      </c>
      <c r="B206" s="29">
        <v>56844.82</v>
      </c>
      <c r="C206" s="28"/>
      <c r="D206" s="29">
        <v>2414.08</v>
      </c>
      <c r="E206" s="29">
        <v>6297.12</v>
      </c>
      <c r="F206" s="29">
        <v>16337.21</v>
      </c>
      <c r="G206" s="29">
        <v>4068.63</v>
      </c>
      <c r="H206" s="29">
        <v>2542.37</v>
      </c>
      <c r="I206" s="29">
        <v>1718.05</v>
      </c>
      <c r="J206" s="29">
        <v>4867.51</v>
      </c>
      <c r="K206" s="29">
        <v>6512.73</v>
      </c>
      <c r="L206" s="29">
        <v>1476.31</v>
      </c>
      <c r="M206" s="29">
        <v>2293.83</v>
      </c>
      <c r="N206" s="29">
        <v>3056.19</v>
      </c>
      <c r="O206" s="29">
        <v>1471.55</v>
      </c>
      <c r="P206" s="29">
        <v>1271.47</v>
      </c>
      <c r="Q206" s="29">
        <v>1427.45</v>
      </c>
      <c r="R206" s="28"/>
      <c r="S206" s="28"/>
      <c r="T206" s="28"/>
      <c r="U206" s="29">
        <v>800.82</v>
      </c>
      <c r="V206" s="29">
        <v>157.03</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277</v>
      </c>
      <c r="B207" s="29">
        <v>59826.400000000001</v>
      </c>
      <c r="C207" s="28"/>
      <c r="D207" s="29">
        <v>2513.4299999999998</v>
      </c>
      <c r="E207" s="29">
        <v>6628.87</v>
      </c>
      <c r="F207" s="29">
        <v>17021.5</v>
      </c>
      <c r="G207" s="29">
        <v>4256.18</v>
      </c>
      <c r="H207" s="29">
        <v>2780.57</v>
      </c>
      <c r="I207" s="29">
        <v>1791.05</v>
      </c>
      <c r="J207" s="29">
        <v>5098.41</v>
      </c>
      <c r="K207" s="29">
        <v>6907.36</v>
      </c>
      <c r="L207" s="29">
        <v>1539.98</v>
      </c>
      <c r="M207" s="29">
        <v>2502.21</v>
      </c>
      <c r="N207" s="29">
        <v>3240.77</v>
      </c>
      <c r="O207" s="29">
        <v>1539.13</v>
      </c>
      <c r="P207" s="29">
        <v>1341.85</v>
      </c>
      <c r="Q207" s="29">
        <v>1511.8</v>
      </c>
      <c r="R207" s="28"/>
      <c r="S207" s="28"/>
      <c r="T207" s="28"/>
      <c r="U207" s="29">
        <v>839.72</v>
      </c>
      <c r="V207" s="29">
        <v>170.39</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278</v>
      </c>
      <c r="B208" s="29">
        <v>58293.89</v>
      </c>
      <c r="C208" s="28"/>
      <c r="D208" s="29">
        <v>2446.5</v>
      </c>
      <c r="E208" s="29">
        <v>6477.84</v>
      </c>
      <c r="F208" s="29">
        <v>16554.87</v>
      </c>
      <c r="G208" s="29">
        <v>4134.8900000000003</v>
      </c>
      <c r="H208" s="29">
        <v>2716.48</v>
      </c>
      <c r="I208" s="29">
        <v>1769.54</v>
      </c>
      <c r="J208" s="29">
        <v>5011.8100000000004</v>
      </c>
      <c r="K208" s="29">
        <v>6574.88</v>
      </c>
      <c r="L208" s="29">
        <v>1490.72</v>
      </c>
      <c r="M208" s="29">
        <v>2470.15</v>
      </c>
      <c r="N208" s="29">
        <v>3180.12</v>
      </c>
      <c r="O208" s="29">
        <v>1480.42</v>
      </c>
      <c r="P208" s="29">
        <v>1337.49</v>
      </c>
      <c r="Q208" s="29">
        <v>1509.54</v>
      </c>
      <c r="R208" s="28"/>
      <c r="S208" s="28"/>
      <c r="T208" s="28"/>
      <c r="U208" s="29">
        <v>816.31</v>
      </c>
      <c r="V208" s="29">
        <v>178.73</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279</v>
      </c>
      <c r="B209" s="29">
        <v>67039.58</v>
      </c>
      <c r="C209" s="28"/>
      <c r="D209" s="29">
        <v>2783.5</v>
      </c>
      <c r="E209" s="29">
        <v>7598.77</v>
      </c>
      <c r="F209" s="29">
        <v>19206.349999999999</v>
      </c>
      <c r="G209" s="29">
        <v>4804.3</v>
      </c>
      <c r="H209" s="29">
        <v>3068.15</v>
      </c>
      <c r="I209" s="29">
        <v>2076.6799999999998</v>
      </c>
      <c r="J209" s="29">
        <v>5802.37</v>
      </c>
      <c r="K209" s="29">
        <v>7290.04</v>
      </c>
      <c r="L209" s="29">
        <v>1681.01</v>
      </c>
      <c r="M209" s="29">
        <v>2838.27</v>
      </c>
      <c r="N209" s="29">
        <v>3629.77</v>
      </c>
      <c r="O209" s="29">
        <v>1663.54</v>
      </c>
      <c r="P209" s="29">
        <v>1529.9</v>
      </c>
      <c r="Q209" s="29">
        <v>1756.17</v>
      </c>
      <c r="R209" s="28"/>
      <c r="S209" s="28"/>
      <c r="T209" s="28"/>
      <c r="U209" s="29">
        <v>924.21</v>
      </c>
      <c r="V209" s="29">
        <v>218.91</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280</v>
      </c>
      <c r="B210" s="29">
        <v>64412</v>
      </c>
      <c r="C210" s="28"/>
      <c r="D210" s="29">
        <v>2695.41</v>
      </c>
      <c r="E210" s="29">
        <v>7326.62</v>
      </c>
      <c r="F210" s="29">
        <v>18498.75</v>
      </c>
      <c r="G210" s="29">
        <v>4612.34</v>
      </c>
      <c r="H210" s="29">
        <v>2858.74</v>
      </c>
      <c r="I210" s="29">
        <v>2036.01</v>
      </c>
      <c r="J210" s="29">
        <v>5640.81</v>
      </c>
      <c r="K210" s="29">
        <v>6737.86</v>
      </c>
      <c r="L210" s="29">
        <v>1610.45</v>
      </c>
      <c r="M210" s="29">
        <v>2786.88</v>
      </c>
      <c r="N210" s="29">
        <v>3505.89</v>
      </c>
      <c r="O210" s="29">
        <v>1576.71</v>
      </c>
      <c r="P210" s="29">
        <v>1521.9</v>
      </c>
      <c r="Q210" s="29">
        <v>1727.95</v>
      </c>
      <c r="R210" s="28"/>
      <c r="S210" s="28"/>
      <c r="T210" s="28"/>
      <c r="U210" s="29">
        <v>888.04</v>
      </c>
      <c r="V210" s="29">
        <v>224.37</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281</v>
      </c>
      <c r="B211" s="29">
        <v>64696.91</v>
      </c>
      <c r="C211" s="28"/>
      <c r="D211" s="29">
        <v>2663.19</v>
      </c>
      <c r="E211" s="29">
        <v>7431.31</v>
      </c>
      <c r="F211" s="29">
        <v>18678.98</v>
      </c>
      <c r="G211" s="29">
        <v>4646.8900000000003</v>
      </c>
      <c r="H211" s="29">
        <v>2788.71</v>
      </c>
      <c r="I211" s="29">
        <v>2071.5500000000002</v>
      </c>
      <c r="J211" s="29">
        <v>5709.34</v>
      </c>
      <c r="K211" s="29">
        <v>6569.81</v>
      </c>
      <c r="L211" s="29">
        <v>1614.75</v>
      </c>
      <c r="M211" s="29">
        <v>2821.37</v>
      </c>
      <c r="N211" s="29">
        <v>3539.97</v>
      </c>
      <c r="O211" s="29">
        <v>1572.01</v>
      </c>
      <c r="P211" s="29">
        <v>1550.35</v>
      </c>
      <c r="Q211" s="29">
        <v>1751.65</v>
      </c>
      <c r="R211" s="28"/>
      <c r="S211" s="28"/>
      <c r="T211" s="28"/>
      <c r="U211" s="29">
        <v>890.45</v>
      </c>
      <c r="V211" s="29">
        <v>233.07</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282</v>
      </c>
      <c r="B212" s="29">
        <v>65268.27</v>
      </c>
      <c r="C212" s="28"/>
      <c r="D212" s="29">
        <v>2602.9</v>
      </c>
      <c r="E212" s="29">
        <v>7633.27</v>
      </c>
      <c r="F212" s="29">
        <v>18899.23</v>
      </c>
      <c r="G212" s="29">
        <v>4713.8999999999996</v>
      </c>
      <c r="H212" s="29">
        <v>2761.13</v>
      </c>
      <c r="I212" s="29">
        <v>2087.35</v>
      </c>
      <c r="J212" s="29">
        <v>5759.4</v>
      </c>
      <c r="K212" s="29">
        <v>6585.41</v>
      </c>
      <c r="L212" s="29">
        <v>1627.7</v>
      </c>
      <c r="M212" s="29">
        <v>2827.2</v>
      </c>
      <c r="N212" s="29">
        <v>3589.22</v>
      </c>
      <c r="O212" s="29">
        <v>1583.43</v>
      </c>
      <c r="P212" s="29">
        <v>1558.15</v>
      </c>
      <c r="Q212" s="29">
        <v>1749.41</v>
      </c>
      <c r="R212" s="28"/>
      <c r="S212" s="28"/>
      <c r="T212" s="28"/>
      <c r="U212" s="29">
        <v>894.43</v>
      </c>
      <c r="V212" s="29">
        <v>234.35</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283</v>
      </c>
      <c r="B213" s="29">
        <v>73962.86</v>
      </c>
      <c r="C213" s="28"/>
      <c r="D213" s="29">
        <v>2848.98</v>
      </c>
      <c r="E213" s="29">
        <v>8898.48</v>
      </c>
      <c r="F213" s="29">
        <v>21476.03</v>
      </c>
      <c r="G213" s="29">
        <v>5393.14</v>
      </c>
      <c r="H213" s="29">
        <v>3135.61</v>
      </c>
      <c r="I213" s="29">
        <v>2327.5</v>
      </c>
      <c r="J213" s="29">
        <v>6466.09</v>
      </c>
      <c r="K213" s="29">
        <v>7523.73</v>
      </c>
      <c r="L213" s="29">
        <v>1827.79</v>
      </c>
      <c r="M213" s="29">
        <v>3127.43</v>
      </c>
      <c r="N213" s="29">
        <v>4069.17</v>
      </c>
      <c r="O213" s="29">
        <v>1791.12</v>
      </c>
      <c r="P213" s="29">
        <v>1714.41</v>
      </c>
      <c r="Q213" s="29">
        <v>1926.52</v>
      </c>
      <c r="R213" s="28"/>
      <c r="S213" s="28"/>
      <c r="T213" s="28"/>
      <c r="U213" s="29">
        <v>1000.82</v>
      </c>
      <c r="V213" s="29">
        <v>257.08999999999997</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284</v>
      </c>
      <c r="B214" s="29">
        <v>69370.25</v>
      </c>
      <c r="C214" s="28"/>
      <c r="D214" s="29">
        <v>2652.89</v>
      </c>
      <c r="E214" s="29">
        <v>8394.77</v>
      </c>
      <c r="F214" s="29">
        <v>20099.080000000002</v>
      </c>
      <c r="G214" s="29">
        <v>5080.6400000000003</v>
      </c>
      <c r="H214" s="29">
        <v>2961.55</v>
      </c>
      <c r="I214" s="29">
        <v>2156.21</v>
      </c>
      <c r="J214" s="29">
        <v>6052.91</v>
      </c>
      <c r="K214" s="29">
        <v>6927.34</v>
      </c>
      <c r="L214" s="29">
        <v>1738.05</v>
      </c>
      <c r="M214" s="29">
        <v>2939.95</v>
      </c>
      <c r="N214" s="29">
        <v>3910.2</v>
      </c>
      <c r="O214" s="29">
        <v>1706.09</v>
      </c>
      <c r="P214" s="29">
        <v>1613.02</v>
      </c>
      <c r="Q214" s="29">
        <v>1788.26</v>
      </c>
      <c r="R214" s="28"/>
      <c r="S214" s="28"/>
      <c r="T214" s="28"/>
      <c r="U214" s="29">
        <v>947.41</v>
      </c>
      <c r="V214" s="29">
        <v>234.79</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285</v>
      </c>
      <c r="B215" s="29">
        <v>66778.740000000005</v>
      </c>
      <c r="C215" s="28"/>
      <c r="D215" s="29">
        <v>2601.16</v>
      </c>
      <c r="E215" s="29">
        <v>8234.1299999999992</v>
      </c>
      <c r="F215" s="29">
        <v>19368.990000000002</v>
      </c>
      <c r="G215" s="29">
        <v>4855.54</v>
      </c>
      <c r="H215" s="29">
        <v>2830.65</v>
      </c>
      <c r="I215" s="29">
        <v>2027.13</v>
      </c>
      <c r="J215" s="29">
        <v>5756.53</v>
      </c>
      <c r="K215" s="29">
        <v>6662.45</v>
      </c>
      <c r="L215" s="29">
        <v>1656.94</v>
      </c>
      <c r="M215" s="29">
        <v>2850.87</v>
      </c>
      <c r="N215" s="29">
        <v>3745.57</v>
      </c>
      <c r="O215" s="29">
        <v>1607.74</v>
      </c>
      <c r="P215" s="29">
        <v>1589.42</v>
      </c>
      <c r="Q215" s="29">
        <v>1702.46</v>
      </c>
      <c r="R215" s="28"/>
      <c r="S215" s="28"/>
      <c r="T215" s="28"/>
      <c r="U215" s="29">
        <v>904.97</v>
      </c>
      <c r="V215" s="29">
        <v>226.55</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286</v>
      </c>
      <c r="B216" s="29">
        <v>68395.44</v>
      </c>
      <c r="C216" s="28"/>
      <c r="D216" s="29">
        <v>2768.37</v>
      </c>
      <c r="E216" s="29">
        <v>8674.9500000000007</v>
      </c>
      <c r="F216" s="29">
        <v>19802.41</v>
      </c>
      <c r="G216" s="29">
        <v>4957.8100000000004</v>
      </c>
      <c r="H216" s="29">
        <v>2936.17</v>
      </c>
      <c r="I216" s="29">
        <v>2019.79</v>
      </c>
      <c r="J216" s="29">
        <v>5799.54</v>
      </c>
      <c r="K216" s="29">
        <v>6798.48</v>
      </c>
      <c r="L216" s="29">
        <v>1658.49</v>
      </c>
      <c r="M216" s="29">
        <v>2924.7</v>
      </c>
      <c r="N216" s="29">
        <v>3776.33</v>
      </c>
      <c r="O216" s="29">
        <v>1597.41</v>
      </c>
      <c r="P216" s="29">
        <v>1648.75</v>
      </c>
      <c r="Q216" s="29">
        <v>1725.58</v>
      </c>
      <c r="R216" s="28"/>
      <c r="S216" s="28"/>
      <c r="T216" s="28"/>
      <c r="U216" s="29">
        <v>910.89</v>
      </c>
      <c r="V216" s="29">
        <v>234.28</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287</v>
      </c>
      <c r="B217" s="29">
        <v>77910.42</v>
      </c>
      <c r="C217" s="28"/>
      <c r="D217" s="29">
        <v>3253.26</v>
      </c>
      <c r="E217" s="29">
        <v>10131.24</v>
      </c>
      <c r="F217" s="29">
        <v>22581.66</v>
      </c>
      <c r="G217" s="29">
        <v>5638.78</v>
      </c>
      <c r="H217" s="29">
        <v>3402.44</v>
      </c>
      <c r="I217" s="29">
        <v>2242.98</v>
      </c>
      <c r="J217" s="29">
        <v>6503.01</v>
      </c>
      <c r="K217" s="29">
        <v>7735.19</v>
      </c>
      <c r="L217" s="29">
        <v>1834.12</v>
      </c>
      <c r="M217" s="29">
        <v>3315.6</v>
      </c>
      <c r="N217" s="29">
        <v>4211.83</v>
      </c>
      <c r="O217" s="29">
        <v>1762.68</v>
      </c>
      <c r="P217" s="29">
        <v>1882.1</v>
      </c>
      <c r="Q217" s="29">
        <v>1944.81</v>
      </c>
      <c r="R217" s="28"/>
      <c r="S217" s="28"/>
      <c r="T217" s="28"/>
      <c r="U217" s="29">
        <v>1014.18</v>
      </c>
      <c r="V217" s="29">
        <v>270.89999999999998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288</v>
      </c>
      <c r="B218" s="29">
        <v>75654.09</v>
      </c>
      <c r="C218" s="28"/>
      <c r="D218" s="29">
        <v>3270.38</v>
      </c>
      <c r="E218" s="29">
        <v>9863.3799999999992</v>
      </c>
      <c r="F218" s="29">
        <v>22069.37</v>
      </c>
      <c r="G218" s="29">
        <v>5477.68</v>
      </c>
      <c r="H218" s="29">
        <v>3373.6</v>
      </c>
      <c r="I218" s="29">
        <v>2124.9499999999998</v>
      </c>
      <c r="J218" s="29">
        <v>6220.91</v>
      </c>
      <c r="K218" s="29">
        <v>7315.57</v>
      </c>
      <c r="L218" s="29">
        <v>1756.4</v>
      </c>
      <c r="M218" s="29">
        <v>3272.31</v>
      </c>
      <c r="N218" s="29">
        <v>4051.19</v>
      </c>
      <c r="O218" s="29">
        <v>1675.98</v>
      </c>
      <c r="P218" s="29">
        <v>1872.27</v>
      </c>
      <c r="Q218" s="29">
        <v>1886.55</v>
      </c>
      <c r="R218" s="28"/>
      <c r="S218" s="28"/>
      <c r="T218" s="28"/>
      <c r="U218" s="29">
        <v>976.28</v>
      </c>
      <c r="V218" s="29">
        <v>264.47000000000003</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289</v>
      </c>
      <c r="B219" s="29">
        <v>78160.33</v>
      </c>
      <c r="C219" s="28"/>
      <c r="D219" s="29">
        <v>3319.71</v>
      </c>
      <c r="E219" s="29">
        <v>10247.91</v>
      </c>
      <c r="F219" s="29">
        <v>23187.13</v>
      </c>
      <c r="G219" s="29">
        <v>5661.06</v>
      </c>
      <c r="H219" s="29">
        <v>3460.16</v>
      </c>
      <c r="I219" s="29">
        <v>2151.54</v>
      </c>
      <c r="J219" s="29">
        <v>6349.59</v>
      </c>
      <c r="K219" s="29">
        <v>7512.44</v>
      </c>
      <c r="L219" s="29">
        <v>1759</v>
      </c>
      <c r="M219" s="29">
        <v>3423.36</v>
      </c>
      <c r="N219" s="29">
        <v>4046.39</v>
      </c>
      <c r="O219" s="29">
        <v>1654.29</v>
      </c>
      <c r="P219" s="29">
        <v>1993.15</v>
      </c>
      <c r="Q219" s="29">
        <v>1939.53</v>
      </c>
      <c r="R219" s="28"/>
      <c r="S219" s="28"/>
      <c r="T219" s="28"/>
      <c r="U219" s="29">
        <v>987.17</v>
      </c>
      <c r="V219" s="29">
        <v>280.5</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290</v>
      </c>
      <c r="B220" s="29">
        <v>77285.87</v>
      </c>
      <c r="C220" s="28"/>
      <c r="D220" s="29">
        <v>3122.69</v>
      </c>
      <c r="E220" s="29">
        <v>10068.76</v>
      </c>
      <c r="F220" s="29">
        <v>23381.57</v>
      </c>
      <c r="G220" s="29">
        <v>5612.82</v>
      </c>
      <c r="H220" s="29">
        <v>3375.58</v>
      </c>
      <c r="I220" s="29">
        <v>2095.6999999999998</v>
      </c>
      <c r="J220" s="29">
        <v>6242.23</v>
      </c>
      <c r="K220" s="29">
        <v>7467.02</v>
      </c>
      <c r="L220" s="29">
        <v>1695.04</v>
      </c>
      <c r="M220" s="29">
        <v>3419.96</v>
      </c>
      <c r="N220" s="29">
        <v>3876.68</v>
      </c>
      <c r="O220" s="29">
        <v>1569.06</v>
      </c>
      <c r="P220" s="29">
        <v>2028.19</v>
      </c>
      <c r="Q220" s="29">
        <v>1904.98</v>
      </c>
      <c r="R220" s="28"/>
      <c r="S220" s="28"/>
      <c r="T220" s="28"/>
      <c r="U220" s="29">
        <v>958.66</v>
      </c>
      <c r="V220" s="29">
        <v>283.48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291</v>
      </c>
      <c r="B221" s="29">
        <v>85785.66</v>
      </c>
      <c r="C221" s="28"/>
      <c r="D221" s="29">
        <v>3235.05</v>
      </c>
      <c r="E221" s="29">
        <v>11114.11</v>
      </c>
      <c r="F221" s="29">
        <v>26193.61</v>
      </c>
      <c r="G221" s="29">
        <v>6244.96</v>
      </c>
      <c r="H221" s="29">
        <v>3738.04</v>
      </c>
      <c r="I221" s="29">
        <v>2312.6999999999998</v>
      </c>
      <c r="J221" s="29">
        <v>6981.36</v>
      </c>
      <c r="K221" s="29">
        <v>8350.84</v>
      </c>
      <c r="L221" s="29">
        <v>1872.63</v>
      </c>
      <c r="M221" s="29">
        <v>3786.69</v>
      </c>
      <c r="N221" s="29">
        <v>4280.05</v>
      </c>
      <c r="O221" s="29">
        <v>1726.4</v>
      </c>
      <c r="P221" s="29">
        <v>2262.6799999999998</v>
      </c>
      <c r="Q221" s="29">
        <v>2104.14</v>
      </c>
      <c r="R221" s="28"/>
      <c r="S221" s="28"/>
      <c r="T221" s="28"/>
      <c r="U221" s="29">
        <v>1057.95</v>
      </c>
      <c r="V221" s="29">
        <v>318.67</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292</v>
      </c>
      <c r="B222" s="29">
        <v>82603.62</v>
      </c>
      <c r="C222" s="28"/>
      <c r="D222" s="29">
        <v>3054.65</v>
      </c>
      <c r="E222" s="29">
        <v>10533.45</v>
      </c>
      <c r="F222" s="29">
        <v>25801.56</v>
      </c>
      <c r="G222" s="29">
        <v>4980.12</v>
      </c>
      <c r="H222" s="29">
        <v>3725.74</v>
      </c>
      <c r="I222" s="29">
        <v>2253.71</v>
      </c>
      <c r="J222" s="29">
        <v>6908.78</v>
      </c>
      <c r="K222" s="29">
        <v>8037.11</v>
      </c>
      <c r="L222" s="29">
        <v>1865.39</v>
      </c>
      <c r="M222" s="29">
        <v>3764.83</v>
      </c>
      <c r="N222" s="29">
        <v>4200.91</v>
      </c>
      <c r="O222" s="29">
        <v>1704.56</v>
      </c>
      <c r="P222" s="29">
        <v>2230.9299999999998</v>
      </c>
      <c r="Q222" s="29">
        <v>1973.29</v>
      </c>
      <c r="R222" s="28"/>
      <c r="S222" s="28"/>
      <c r="T222" s="28"/>
      <c r="U222" s="29">
        <v>1050.9000000000001</v>
      </c>
      <c r="V222" s="29">
        <v>312.36</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293</v>
      </c>
      <c r="B223" s="29">
        <v>79180.72</v>
      </c>
      <c r="C223" s="28"/>
      <c r="D223" s="29">
        <v>2840.34</v>
      </c>
      <c r="E223" s="29">
        <v>9873.69</v>
      </c>
      <c r="F223" s="29">
        <v>24191.8</v>
      </c>
      <c r="G223" s="29">
        <v>5764.2</v>
      </c>
      <c r="H223" s="29">
        <v>3542.72</v>
      </c>
      <c r="I223" s="29">
        <v>2104.8000000000002</v>
      </c>
      <c r="J223" s="29">
        <v>6561.31</v>
      </c>
      <c r="K223" s="29">
        <v>7477.54</v>
      </c>
      <c r="L223" s="29">
        <v>1788.72</v>
      </c>
      <c r="M223" s="29">
        <v>3656.71</v>
      </c>
      <c r="N223" s="29">
        <v>4043.55</v>
      </c>
      <c r="O223" s="29">
        <v>1603.66</v>
      </c>
      <c r="P223" s="29">
        <v>2233</v>
      </c>
      <c r="Q223" s="29">
        <v>1988.22</v>
      </c>
      <c r="R223" s="28"/>
      <c r="S223" s="28"/>
      <c r="T223" s="28"/>
      <c r="U223" s="29">
        <v>1008.24</v>
      </c>
      <c r="V223" s="29">
        <v>300.01</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294</v>
      </c>
      <c r="B224" s="29">
        <v>78391.28</v>
      </c>
      <c r="C224" s="28"/>
      <c r="D224" s="29">
        <v>2874.2</v>
      </c>
      <c r="E224" s="29">
        <v>9906.11</v>
      </c>
      <c r="F224" s="29">
        <v>23281.21</v>
      </c>
      <c r="G224" s="29">
        <v>5634.6</v>
      </c>
      <c r="H224" s="29">
        <v>3600.51</v>
      </c>
      <c r="I224" s="29">
        <v>2082.71</v>
      </c>
      <c r="J224" s="29">
        <v>6620.74</v>
      </c>
      <c r="K224" s="29">
        <v>7225.58</v>
      </c>
      <c r="L224" s="29">
        <v>1848</v>
      </c>
      <c r="M224" s="29">
        <v>3681.23</v>
      </c>
      <c r="N224" s="29">
        <v>4170.45</v>
      </c>
      <c r="O224" s="29">
        <v>1656.57</v>
      </c>
      <c r="P224" s="29">
        <v>2239.5500000000002</v>
      </c>
      <c r="Q224" s="29">
        <v>2022.47</v>
      </c>
      <c r="R224" s="28"/>
      <c r="S224" s="28"/>
      <c r="T224" s="28"/>
      <c r="U224" s="29">
        <v>1033.7</v>
      </c>
      <c r="V224" s="29">
        <v>301.8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295</v>
      </c>
      <c r="B225" s="29">
        <v>88073.82</v>
      </c>
      <c r="C225" s="28"/>
      <c r="D225" s="29">
        <v>3337.52</v>
      </c>
      <c r="E225" s="29">
        <v>11343.93</v>
      </c>
      <c r="F225" s="29">
        <v>25245.95</v>
      </c>
      <c r="G225" s="29">
        <v>6243.15</v>
      </c>
      <c r="H225" s="29">
        <v>4144.25</v>
      </c>
      <c r="I225" s="29">
        <v>2356.9</v>
      </c>
      <c r="J225" s="29">
        <v>7617.13</v>
      </c>
      <c r="K225" s="29">
        <v>7985</v>
      </c>
      <c r="L225" s="29">
        <v>2171.4499999999998</v>
      </c>
      <c r="M225" s="29">
        <v>4118.54</v>
      </c>
      <c r="N225" s="29">
        <v>4929.93</v>
      </c>
      <c r="O225" s="29">
        <v>1980.27</v>
      </c>
      <c r="P225" s="29">
        <v>2467.69</v>
      </c>
      <c r="Q225" s="29">
        <v>2332.39</v>
      </c>
      <c r="R225" s="28"/>
      <c r="S225" s="28"/>
      <c r="T225" s="28"/>
      <c r="U225" s="29">
        <v>1201.76</v>
      </c>
      <c r="V225" s="29">
        <v>343.83</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296</v>
      </c>
      <c r="B226" s="29">
        <v>88971.29</v>
      </c>
      <c r="C226" s="28"/>
      <c r="D226" s="29">
        <v>3479.99</v>
      </c>
      <c r="E226" s="29">
        <v>11540.87</v>
      </c>
      <c r="F226" s="29">
        <v>24917.19</v>
      </c>
      <c r="G226" s="29">
        <v>6249.56</v>
      </c>
      <c r="H226" s="29">
        <v>4220.26</v>
      </c>
      <c r="I226" s="29">
        <v>2401.8200000000002</v>
      </c>
      <c r="J226" s="29">
        <v>7852.62</v>
      </c>
      <c r="K226" s="29">
        <v>7943.03</v>
      </c>
      <c r="L226" s="29">
        <v>2271.81</v>
      </c>
      <c r="M226" s="29">
        <v>4143.2700000000004</v>
      </c>
      <c r="N226" s="29">
        <v>5159.1099999999997</v>
      </c>
      <c r="O226" s="29">
        <v>2090.15</v>
      </c>
      <c r="P226" s="29">
        <v>2439.4</v>
      </c>
      <c r="Q226" s="29">
        <v>2381.79</v>
      </c>
      <c r="R226" s="28"/>
      <c r="S226" s="28"/>
      <c r="T226" s="28"/>
      <c r="U226" s="29">
        <v>1256.9100000000001</v>
      </c>
      <c r="V226" s="29">
        <v>355.78</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297</v>
      </c>
      <c r="B227" s="29">
        <v>88775.61</v>
      </c>
      <c r="C227" s="28"/>
      <c r="D227" s="29">
        <v>3461.44</v>
      </c>
      <c r="E227" s="29">
        <v>11487.77</v>
      </c>
      <c r="F227" s="29">
        <v>24822.05</v>
      </c>
      <c r="G227" s="29">
        <v>6136.02</v>
      </c>
      <c r="H227" s="29">
        <v>4056.01</v>
      </c>
      <c r="I227" s="29">
        <v>2400.5500000000002</v>
      </c>
      <c r="J227" s="29">
        <v>7888.66</v>
      </c>
      <c r="K227" s="29">
        <v>7764.68</v>
      </c>
      <c r="L227" s="29">
        <v>2277.3200000000002</v>
      </c>
      <c r="M227" s="29">
        <v>4249.97</v>
      </c>
      <c r="N227" s="29">
        <v>5166.5600000000004</v>
      </c>
      <c r="O227" s="29">
        <v>2105.2600000000002</v>
      </c>
      <c r="P227" s="29">
        <v>2549.1799999999998</v>
      </c>
      <c r="Q227" s="29">
        <v>2494.09</v>
      </c>
      <c r="R227" s="28"/>
      <c r="S227" s="28"/>
      <c r="T227" s="28"/>
      <c r="U227" s="29">
        <v>1272.72</v>
      </c>
      <c r="V227" s="29">
        <v>364.86</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298</v>
      </c>
      <c r="B228" s="29">
        <v>95291.38</v>
      </c>
      <c r="C228" s="28"/>
      <c r="D228" s="29">
        <v>3610.92</v>
      </c>
      <c r="E228" s="29">
        <v>12222.71</v>
      </c>
      <c r="F228" s="29">
        <v>26936.12</v>
      </c>
      <c r="G228" s="29">
        <v>6536.62</v>
      </c>
      <c r="H228" s="29">
        <v>4125.17</v>
      </c>
      <c r="I228" s="29">
        <v>2606.2600000000002</v>
      </c>
      <c r="J228" s="29">
        <v>8543.18</v>
      </c>
      <c r="K228" s="29">
        <v>8409.6200000000008</v>
      </c>
      <c r="L228" s="29">
        <v>2420.7399999999998</v>
      </c>
      <c r="M228" s="29">
        <v>4546.3599999999997</v>
      </c>
      <c r="N228" s="29">
        <v>5508.66</v>
      </c>
      <c r="O228" s="29">
        <v>2270.0700000000002</v>
      </c>
      <c r="P228" s="29">
        <v>2758.97</v>
      </c>
      <c r="Q228" s="29">
        <v>2721.34</v>
      </c>
      <c r="R228" s="28"/>
      <c r="S228" s="28"/>
      <c r="T228" s="28"/>
      <c r="U228" s="29">
        <v>1369.42</v>
      </c>
      <c r="V228" s="29">
        <v>401.66</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299</v>
      </c>
      <c r="B229" s="29">
        <v>102736.92</v>
      </c>
      <c r="C229" s="28"/>
      <c r="D229" s="29">
        <v>3747.01</v>
      </c>
      <c r="E229" s="29">
        <v>12991.61</v>
      </c>
      <c r="F229" s="29">
        <v>29473.31</v>
      </c>
      <c r="G229" s="29">
        <v>6990.24</v>
      </c>
      <c r="H229" s="29">
        <v>4186.41</v>
      </c>
      <c r="I229" s="29">
        <v>2842.16</v>
      </c>
      <c r="J229" s="29">
        <v>9286.11</v>
      </c>
      <c r="K229" s="29">
        <v>9156.2900000000009</v>
      </c>
      <c r="L229" s="29">
        <v>2572.83</v>
      </c>
      <c r="M229" s="29">
        <v>4922.62</v>
      </c>
      <c r="N229" s="29">
        <v>5858.07</v>
      </c>
      <c r="O229" s="29">
        <v>2447.3000000000002</v>
      </c>
      <c r="P229" s="29">
        <v>3042.64</v>
      </c>
      <c r="Q229" s="29">
        <v>2975.14</v>
      </c>
      <c r="R229" s="28"/>
      <c r="S229" s="28"/>
      <c r="T229" s="28"/>
      <c r="U229" s="29">
        <v>1475.27</v>
      </c>
      <c r="V229" s="29">
        <v>442.85</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300</v>
      </c>
      <c r="B230" s="29">
        <v>101053.95</v>
      </c>
      <c r="C230" s="28"/>
      <c r="D230" s="29">
        <v>3572.39</v>
      </c>
      <c r="E230" s="29">
        <v>12547.81</v>
      </c>
      <c r="F230" s="29">
        <v>29397</v>
      </c>
      <c r="G230" s="29">
        <v>6788.24</v>
      </c>
      <c r="H230" s="29">
        <v>3842.32</v>
      </c>
      <c r="I230" s="29">
        <v>2824.77</v>
      </c>
      <c r="J230" s="29">
        <v>9200.57</v>
      </c>
      <c r="K230" s="29">
        <v>9057.93</v>
      </c>
      <c r="L230" s="29">
        <v>2493.67</v>
      </c>
      <c r="M230" s="29">
        <v>4949.8</v>
      </c>
      <c r="N230" s="29">
        <v>5664.72</v>
      </c>
      <c r="O230" s="29">
        <v>2393.59</v>
      </c>
      <c r="P230" s="29">
        <v>3134.54</v>
      </c>
      <c r="Q230" s="29">
        <v>2973.61</v>
      </c>
      <c r="R230" s="28"/>
      <c r="S230" s="28"/>
      <c r="T230" s="28"/>
      <c r="U230" s="29">
        <v>1453.3</v>
      </c>
      <c r="V230" s="29">
        <v>444.93</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301</v>
      </c>
      <c r="B231" s="29">
        <v>98258.71</v>
      </c>
      <c r="C231" s="28"/>
      <c r="D231" s="29">
        <v>3376.81</v>
      </c>
      <c r="E231" s="29">
        <v>11947.19</v>
      </c>
      <c r="F231" s="29">
        <v>28709.67</v>
      </c>
      <c r="G231" s="29">
        <v>6454.28</v>
      </c>
      <c r="H231" s="29">
        <v>3507.35</v>
      </c>
      <c r="I231" s="29">
        <v>2767.5</v>
      </c>
      <c r="J231" s="29">
        <v>9006.43</v>
      </c>
      <c r="K231" s="29">
        <v>8737.08</v>
      </c>
      <c r="L231" s="29">
        <v>2400.87</v>
      </c>
      <c r="M231" s="29">
        <v>5284.11</v>
      </c>
      <c r="N231" s="29">
        <v>5447.16</v>
      </c>
      <c r="O231" s="29">
        <v>2327.8000000000002</v>
      </c>
      <c r="P231" s="29">
        <v>3216.98</v>
      </c>
      <c r="Q231" s="29">
        <v>2928.87</v>
      </c>
      <c r="R231" s="28"/>
      <c r="S231" s="28"/>
      <c r="T231" s="28"/>
      <c r="U231" s="29">
        <v>1418.5</v>
      </c>
      <c r="V231" s="29">
        <v>438.32</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302</v>
      </c>
      <c r="B232" s="29">
        <v>102841.36</v>
      </c>
      <c r="C232" s="28"/>
      <c r="D232" s="29">
        <v>3510.65</v>
      </c>
      <c r="E232" s="29">
        <v>12346.55</v>
      </c>
      <c r="F232" s="29">
        <v>29663.42</v>
      </c>
      <c r="G232" s="29">
        <v>6629.54</v>
      </c>
      <c r="H232" s="29">
        <v>3690.7</v>
      </c>
      <c r="I232" s="29">
        <v>2946.74</v>
      </c>
      <c r="J232" s="29">
        <v>9582.65</v>
      </c>
      <c r="K232" s="29">
        <v>9156.26</v>
      </c>
      <c r="L232" s="29">
        <v>2555.75</v>
      </c>
      <c r="M232" s="29">
        <v>5568.3</v>
      </c>
      <c r="N232" s="29">
        <v>5830.12</v>
      </c>
      <c r="O232" s="29">
        <v>2549.33</v>
      </c>
      <c r="P232" s="29">
        <v>3470.03</v>
      </c>
      <c r="Q232" s="29">
        <v>3089.25</v>
      </c>
      <c r="R232" s="28"/>
      <c r="S232" s="28"/>
      <c r="T232" s="28"/>
      <c r="U232" s="29">
        <v>1503.48</v>
      </c>
      <c r="V232" s="29">
        <v>459.42</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303</v>
      </c>
      <c r="B233" s="29">
        <v>111568.97</v>
      </c>
      <c r="C233" s="28"/>
      <c r="D233" s="29">
        <v>3806.7</v>
      </c>
      <c r="E233" s="29">
        <v>13261</v>
      </c>
      <c r="F233" s="29">
        <v>31546.18</v>
      </c>
      <c r="G233" s="29">
        <v>7080.15</v>
      </c>
      <c r="H233" s="29">
        <v>4137.87</v>
      </c>
      <c r="I233" s="29">
        <v>3261.25</v>
      </c>
      <c r="J233" s="29">
        <v>10543.36</v>
      </c>
      <c r="K233" s="29">
        <v>9943.15</v>
      </c>
      <c r="L233" s="29">
        <v>2841.4</v>
      </c>
      <c r="M233" s="29">
        <v>6043.51</v>
      </c>
      <c r="N233" s="29">
        <v>6530.67</v>
      </c>
      <c r="O233" s="29">
        <v>2933.73</v>
      </c>
      <c r="P233" s="29">
        <v>3818.39</v>
      </c>
      <c r="Q233" s="29">
        <v>3365.47</v>
      </c>
      <c r="R233" s="28"/>
      <c r="S233" s="28"/>
      <c r="T233" s="28"/>
      <c r="U233" s="29">
        <v>1654.07</v>
      </c>
      <c r="V233" s="29">
        <v>497.92</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304</v>
      </c>
      <c r="B234" s="29">
        <v>108205.22</v>
      </c>
      <c r="C234" s="28"/>
      <c r="D234" s="29">
        <v>3670.26</v>
      </c>
      <c r="E234" s="29">
        <v>12665.27</v>
      </c>
      <c r="F234" s="29">
        <v>30193.13</v>
      </c>
      <c r="G234" s="29">
        <v>6771.33</v>
      </c>
      <c r="H234" s="29">
        <v>4072.58</v>
      </c>
      <c r="I234" s="29">
        <v>3210.96</v>
      </c>
      <c r="J234" s="29">
        <v>10292.64</v>
      </c>
      <c r="K234" s="29">
        <v>9598.2900000000009</v>
      </c>
      <c r="L234" s="29">
        <v>2801.24</v>
      </c>
      <c r="M234" s="29">
        <v>5975.19</v>
      </c>
      <c r="N234" s="29">
        <v>6467.67</v>
      </c>
      <c r="O234" s="29">
        <v>2968.32</v>
      </c>
      <c r="P234" s="29">
        <v>3811.2</v>
      </c>
      <c r="Q234" s="29">
        <v>3302.91</v>
      </c>
      <c r="R234" s="28"/>
      <c r="S234" s="28"/>
      <c r="T234" s="28"/>
      <c r="U234" s="29">
        <v>1631.47</v>
      </c>
      <c r="V234" s="29">
        <v>489.01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305</v>
      </c>
      <c r="B235" s="29">
        <v>106246.12</v>
      </c>
      <c r="C235" s="28"/>
      <c r="D235" s="29">
        <v>3585.72</v>
      </c>
      <c r="E235" s="29">
        <v>12248.61</v>
      </c>
      <c r="F235" s="29">
        <v>29398.6</v>
      </c>
      <c r="G235" s="29">
        <v>6775.6</v>
      </c>
      <c r="H235" s="29">
        <v>4088.33</v>
      </c>
      <c r="I235" s="29">
        <v>3210.02</v>
      </c>
      <c r="J235" s="29">
        <v>10119.1</v>
      </c>
      <c r="K235" s="29">
        <v>9388.4599999999991</v>
      </c>
      <c r="L235" s="29">
        <v>2790.52</v>
      </c>
      <c r="M235" s="29">
        <v>5632.57</v>
      </c>
      <c r="N235" s="29">
        <v>6472.27</v>
      </c>
      <c r="O235" s="29">
        <v>3043.58</v>
      </c>
      <c r="P235" s="29">
        <v>3813.87</v>
      </c>
      <c r="Q235" s="29">
        <v>3283.68</v>
      </c>
      <c r="R235" s="28"/>
      <c r="S235" s="28"/>
      <c r="T235" s="28"/>
      <c r="U235" s="29">
        <v>1629.76</v>
      </c>
      <c r="V235" s="29">
        <v>487.8</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306</v>
      </c>
      <c r="B236" s="29">
        <v>109258.15</v>
      </c>
      <c r="C236" s="28"/>
      <c r="D236" s="29">
        <v>3634.77</v>
      </c>
      <c r="E236" s="29">
        <v>12476.16</v>
      </c>
      <c r="F236" s="29">
        <v>30027.39</v>
      </c>
      <c r="G236" s="29">
        <v>6997.6</v>
      </c>
      <c r="H236" s="29">
        <v>4356.16</v>
      </c>
      <c r="I236" s="29">
        <v>3369.47</v>
      </c>
      <c r="J236" s="29">
        <v>10325.85</v>
      </c>
      <c r="K236" s="29">
        <v>9594.35</v>
      </c>
      <c r="L236" s="29">
        <v>2896.43</v>
      </c>
      <c r="M236" s="29">
        <v>5771.96</v>
      </c>
      <c r="N236" s="29">
        <v>6759.97</v>
      </c>
      <c r="O236" s="29">
        <v>3285.59</v>
      </c>
      <c r="P236" s="29">
        <v>3880.3</v>
      </c>
      <c r="Q236" s="29">
        <v>3386.73</v>
      </c>
      <c r="R236" s="28"/>
      <c r="S236" s="28"/>
      <c r="T236" s="28"/>
      <c r="U236" s="29">
        <v>1690.06</v>
      </c>
      <c r="V236" s="29">
        <v>503.75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307</v>
      </c>
      <c r="B237" s="29">
        <v>114955.17</v>
      </c>
      <c r="C237" s="28"/>
      <c r="D237" s="29">
        <v>3792.24</v>
      </c>
      <c r="E237" s="29">
        <v>13044.78</v>
      </c>
      <c r="F237" s="29">
        <v>31366.45</v>
      </c>
      <c r="G237" s="29">
        <v>7397.9</v>
      </c>
      <c r="H237" s="29">
        <v>4735.99</v>
      </c>
      <c r="I237" s="29">
        <v>3623.38</v>
      </c>
      <c r="J237" s="29">
        <v>10763.7</v>
      </c>
      <c r="K237" s="29">
        <v>10026.09</v>
      </c>
      <c r="L237" s="29">
        <v>3071.01</v>
      </c>
      <c r="M237" s="29">
        <v>6020.02</v>
      </c>
      <c r="N237" s="29">
        <v>7209.64</v>
      </c>
      <c r="O237" s="29">
        <v>3638.86</v>
      </c>
      <c r="P237" s="29">
        <v>4026.7</v>
      </c>
      <c r="Q237" s="29">
        <v>3569.52</v>
      </c>
      <c r="R237" s="28"/>
      <c r="S237" s="28"/>
      <c r="T237" s="28"/>
      <c r="U237" s="29">
        <v>1796.09</v>
      </c>
      <c r="V237" s="29">
        <v>531.46</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308</v>
      </c>
      <c r="B238" s="29">
        <v>105500.97</v>
      </c>
      <c r="C238" s="28"/>
      <c r="D238" s="29">
        <v>3471.91</v>
      </c>
      <c r="E238" s="29">
        <v>11876.12</v>
      </c>
      <c r="F238" s="29">
        <v>28657.49</v>
      </c>
      <c r="G238" s="29">
        <v>6687.36</v>
      </c>
      <c r="H238" s="29">
        <v>4398.54</v>
      </c>
      <c r="I238" s="29">
        <v>3384.9</v>
      </c>
      <c r="J238" s="29">
        <v>9788.7900000000009</v>
      </c>
      <c r="K238" s="29">
        <v>9111.08</v>
      </c>
      <c r="L238" s="29">
        <v>2830.19</v>
      </c>
      <c r="M238" s="29">
        <v>5579.56</v>
      </c>
      <c r="N238" s="29">
        <v>6675.4</v>
      </c>
      <c r="O238" s="29">
        <v>3482.72</v>
      </c>
      <c r="P238" s="29">
        <v>3754.74</v>
      </c>
      <c r="Q238" s="29">
        <v>3296.34</v>
      </c>
      <c r="R238" s="28"/>
      <c r="S238" s="28"/>
      <c r="T238" s="28"/>
      <c r="U238" s="29">
        <v>1683.13</v>
      </c>
      <c r="V238" s="29">
        <v>492.43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309</v>
      </c>
      <c r="B239" s="29">
        <v>106177.18</v>
      </c>
      <c r="C239" s="28"/>
      <c r="D239" s="29">
        <v>3525.29</v>
      </c>
      <c r="E239" s="29">
        <v>11980.98</v>
      </c>
      <c r="F239" s="29">
        <v>28259.08</v>
      </c>
      <c r="G239" s="29">
        <v>6662.81</v>
      </c>
      <c r="H239" s="29">
        <v>4543.07</v>
      </c>
      <c r="I239" s="29">
        <v>3479.39</v>
      </c>
      <c r="J239" s="29">
        <v>9845.09</v>
      </c>
      <c r="K239" s="29">
        <v>9127.89</v>
      </c>
      <c r="L239" s="29">
        <v>2890.65</v>
      </c>
      <c r="M239" s="29">
        <v>5603.07</v>
      </c>
      <c r="N239" s="29">
        <v>6871.32</v>
      </c>
      <c r="O239" s="29">
        <v>3728.55</v>
      </c>
      <c r="P239" s="29">
        <v>3771.88</v>
      </c>
      <c r="Q239" s="29">
        <v>3303.18</v>
      </c>
      <c r="R239" s="28"/>
      <c r="S239" s="28"/>
      <c r="T239" s="28"/>
      <c r="U239" s="29">
        <v>1734.77</v>
      </c>
      <c r="V239" s="29">
        <v>491.98</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310</v>
      </c>
      <c r="B240" s="29">
        <v>101810.87</v>
      </c>
      <c r="C240" s="28"/>
      <c r="D240" s="29">
        <v>3450.19</v>
      </c>
      <c r="E240" s="29">
        <v>11597.64</v>
      </c>
      <c r="F240" s="29">
        <v>26188.47</v>
      </c>
      <c r="G240" s="29">
        <v>6241.08</v>
      </c>
      <c r="H240" s="29">
        <v>4440.34</v>
      </c>
      <c r="I240" s="29">
        <v>3409.96</v>
      </c>
      <c r="J240" s="29">
        <v>9530.51</v>
      </c>
      <c r="K240" s="29">
        <v>8765.98</v>
      </c>
      <c r="L240" s="29">
        <v>2835.3</v>
      </c>
      <c r="M240" s="29">
        <v>5396.31</v>
      </c>
      <c r="N240" s="29">
        <v>6800.18</v>
      </c>
      <c r="O240" s="29">
        <v>3823.36</v>
      </c>
      <c r="P240" s="29">
        <v>3630.06</v>
      </c>
      <c r="Q240" s="29">
        <v>3150.99</v>
      </c>
      <c r="R240" s="28"/>
      <c r="S240" s="28"/>
      <c r="T240" s="28"/>
      <c r="U240" s="29">
        <v>1712.48</v>
      </c>
      <c r="V240" s="29">
        <v>468.12</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311</v>
      </c>
      <c r="B241" s="29">
        <v>102311.79</v>
      </c>
      <c r="C241" s="28"/>
      <c r="D241" s="29">
        <v>3533.68</v>
      </c>
      <c r="E241" s="29">
        <v>11825.23</v>
      </c>
      <c r="F241" s="29">
        <v>25275.51</v>
      </c>
      <c r="G241" s="29">
        <v>6099.28</v>
      </c>
      <c r="H241" s="29">
        <v>4538.2299999999996</v>
      </c>
      <c r="I241" s="29">
        <v>3501.98</v>
      </c>
      <c r="J241" s="29">
        <v>9716.93</v>
      </c>
      <c r="K241" s="29">
        <v>8854.0499999999993</v>
      </c>
      <c r="L241" s="29">
        <v>2922.41</v>
      </c>
      <c r="M241" s="29">
        <v>5445.42</v>
      </c>
      <c r="N241" s="29">
        <v>7066.07</v>
      </c>
      <c r="O241" s="29">
        <v>4088.28</v>
      </c>
      <c r="P241" s="29">
        <v>3651.94</v>
      </c>
      <c r="Q241" s="29">
        <v>3164.17</v>
      </c>
      <c r="R241" s="28"/>
      <c r="S241" s="28"/>
      <c r="T241" s="28"/>
      <c r="U241" s="29">
        <v>1759.07</v>
      </c>
      <c r="V241" s="29">
        <v>469.96</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312</v>
      </c>
      <c r="B242" s="29">
        <v>92809.56</v>
      </c>
      <c r="C242" s="28"/>
      <c r="D242" s="29">
        <v>3298.37</v>
      </c>
      <c r="E242" s="29">
        <v>10856.93</v>
      </c>
      <c r="F242" s="29">
        <v>22077.13</v>
      </c>
      <c r="G242" s="29">
        <v>5378.83</v>
      </c>
      <c r="H242" s="29">
        <v>4129.6899999999996</v>
      </c>
      <c r="I242" s="29">
        <v>3213.21</v>
      </c>
      <c r="J242" s="29">
        <v>8910.02</v>
      </c>
      <c r="K242" s="29">
        <v>8052.14</v>
      </c>
      <c r="L242" s="29">
        <v>2704.77</v>
      </c>
      <c r="M242" s="29">
        <v>5024.2299999999996</v>
      </c>
      <c r="N242" s="29">
        <v>6584.08</v>
      </c>
      <c r="O242" s="29">
        <v>3864.9</v>
      </c>
      <c r="P242" s="29">
        <v>3374.77</v>
      </c>
      <c r="Q242" s="29">
        <v>2906.78</v>
      </c>
      <c r="R242" s="28"/>
      <c r="S242" s="28"/>
      <c r="T242" s="28"/>
      <c r="U242" s="29">
        <v>1614.49</v>
      </c>
      <c r="V242" s="29">
        <v>434.4</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313</v>
      </c>
      <c r="B243" s="29">
        <v>90422.84</v>
      </c>
      <c r="C243" s="28"/>
      <c r="D243" s="29">
        <v>3296.66</v>
      </c>
      <c r="E243" s="29">
        <v>10701.26</v>
      </c>
      <c r="F243" s="29">
        <v>20799.37</v>
      </c>
      <c r="G243" s="29">
        <v>5129.78</v>
      </c>
      <c r="H243" s="29">
        <v>4033.25</v>
      </c>
      <c r="I243" s="29">
        <v>3159.5</v>
      </c>
      <c r="J243" s="29">
        <v>8727.34</v>
      </c>
      <c r="K243" s="29">
        <v>7889.43</v>
      </c>
      <c r="L243" s="29">
        <v>2680.66</v>
      </c>
      <c r="M243" s="29">
        <v>4957.18</v>
      </c>
      <c r="N243" s="29">
        <v>6529.49</v>
      </c>
      <c r="O243" s="29">
        <v>3857.41</v>
      </c>
      <c r="P243" s="29">
        <v>3334.92</v>
      </c>
      <c r="Q243" s="29">
        <v>2930.08</v>
      </c>
      <c r="R243" s="28"/>
      <c r="S243" s="28"/>
      <c r="T243" s="28"/>
      <c r="U243" s="29">
        <v>1556.01</v>
      </c>
      <c r="V243" s="29">
        <v>444.52</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314</v>
      </c>
      <c r="B244" s="29">
        <v>88958.07</v>
      </c>
      <c r="C244" s="28"/>
      <c r="D244" s="29">
        <v>3271.95</v>
      </c>
      <c r="E244" s="29">
        <v>10569.9</v>
      </c>
      <c r="F244" s="29">
        <v>20227.36</v>
      </c>
      <c r="G244" s="29">
        <v>5040.08</v>
      </c>
      <c r="H244" s="29">
        <v>4006.8</v>
      </c>
      <c r="I244" s="29">
        <v>3130.31</v>
      </c>
      <c r="J244" s="29">
        <v>8550.2999999999993</v>
      </c>
      <c r="K244" s="29">
        <v>7778.64</v>
      </c>
      <c r="L244" s="29">
        <v>2657.26</v>
      </c>
      <c r="M244" s="29">
        <v>4854.8900000000003</v>
      </c>
      <c r="N244" s="29">
        <v>6416.26</v>
      </c>
      <c r="O244" s="29">
        <v>3802.71</v>
      </c>
      <c r="P244" s="29">
        <v>3284.72</v>
      </c>
      <c r="Q244" s="29">
        <v>3010.54</v>
      </c>
      <c r="R244" s="28"/>
      <c r="S244" s="28"/>
      <c r="T244" s="28"/>
      <c r="U244" s="29">
        <v>1485.5</v>
      </c>
      <c r="V244" s="29">
        <v>466.69</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315</v>
      </c>
      <c r="B245" s="29">
        <v>93977.600000000006</v>
      </c>
      <c r="C245" s="28"/>
      <c r="D245" s="29">
        <v>3403.39</v>
      </c>
      <c r="E245" s="29">
        <v>11123.37</v>
      </c>
      <c r="F245" s="29">
        <v>21381.13</v>
      </c>
      <c r="G245" s="29">
        <v>5385.73</v>
      </c>
      <c r="H245" s="29">
        <v>4296.07</v>
      </c>
      <c r="I245" s="29">
        <v>3321.07</v>
      </c>
      <c r="J245" s="29">
        <v>8965.07</v>
      </c>
      <c r="K245" s="29">
        <v>8227.64</v>
      </c>
      <c r="L245" s="29">
        <v>2816.84</v>
      </c>
      <c r="M245" s="29">
        <v>5100.42</v>
      </c>
      <c r="N245" s="29">
        <v>6710.04</v>
      </c>
      <c r="O245" s="29">
        <v>3988.7</v>
      </c>
      <c r="P245" s="29">
        <v>3463.63</v>
      </c>
      <c r="Q245" s="29">
        <v>3307.28</v>
      </c>
      <c r="R245" s="28"/>
      <c r="S245" s="28"/>
      <c r="T245" s="28"/>
      <c r="U245" s="29">
        <v>1528.68</v>
      </c>
      <c r="V245" s="29">
        <v>522.67999999999995</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316</v>
      </c>
      <c r="B246" s="29">
        <v>88219.53</v>
      </c>
      <c r="C246" s="28"/>
      <c r="D246" s="29">
        <v>3147.89</v>
      </c>
      <c r="E246" s="29">
        <v>10280.56</v>
      </c>
      <c r="F246" s="29">
        <v>20073.05</v>
      </c>
      <c r="G246" s="29">
        <v>5088.5</v>
      </c>
      <c r="H246" s="29">
        <v>4061.81</v>
      </c>
      <c r="I246" s="29">
        <v>3127.8</v>
      </c>
      <c r="J246" s="29">
        <v>8378.89</v>
      </c>
      <c r="K246" s="29">
        <v>7757.89</v>
      </c>
      <c r="L246" s="29">
        <v>2667.53</v>
      </c>
      <c r="M246" s="29">
        <v>4880.42</v>
      </c>
      <c r="N246" s="29">
        <v>6075.83</v>
      </c>
      <c r="O246" s="29">
        <v>3726.07</v>
      </c>
      <c r="P246" s="29">
        <v>3349.8</v>
      </c>
      <c r="Q246" s="29">
        <v>3244.83</v>
      </c>
      <c r="R246" s="28"/>
      <c r="S246" s="28"/>
      <c r="T246" s="28"/>
      <c r="U246" s="29">
        <v>1425.18</v>
      </c>
      <c r="V246" s="29">
        <v>520.1</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317</v>
      </c>
      <c r="B247" s="29">
        <v>85644.29</v>
      </c>
      <c r="C247" s="28"/>
      <c r="D247" s="29">
        <v>2907.62</v>
      </c>
      <c r="E247" s="29">
        <v>9623.4699999999993</v>
      </c>
      <c r="F247" s="29">
        <v>19297.04</v>
      </c>
      <c r="G247" s="29">
        <v>4941.91</v>
      </c>
      <c r="H247" s="29">
        <v>3986.87</v>
      </c>
      <c r="I247" s="29">
        <v>3032.34</v>
      </c>
      <c r="J247" s="29">
        <v>8143.22</v>
      </c>
      <c r="K247" s="29">
        <v>7531.37</v>
      </c>
      <c r="L247" s="29">
        <v>2624.28</v>
      </c>
      <c r="M247" s="29">
        <v>4913.16</v>
      </c>
      <c r="N247" s="29">
        <v>6147.56</v>
      </c>
      <c r="O247" s="29">
        <v>3652.84</v>
      </c>
      <c r="P247" s="29">
        <v>3320.68</v>
      </c>
      <c r="Q247" s="29">
        <v>3197.54</v>
      </c>
      <c r="R247" s="28"/>
      <c r="S247" s="28"/>
      <c r="T247" s="28"/>
      <c r="U247" s="29">
        <v>1408.91</v>
      </c>
      <c r="V247" s="29">
        <v>511.82</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318</v>
      </c>
      <c r="B248" s="29">
        <v>84425.56</v>
      </c>
      <c r="C248" s="28"/>
      <c r="D248" s="29">
        <v>2609.0700000000002</v>
      </c>
      <c r="E248" s="29">
        <v>9105.7199999999993</v>
      </c>
      <c r="F248" s="29">
        <v>18955.95</v>
      </c>
      <c r="G248" s="29">
        <v>4898.4799999999996</v>
      </c>
      <c r="H248" s="29">
        <v>4008.83</v>
      </c>
      <c r="I248" s="29">
        <v>2988.36</v>
      </c>
      <c r="J248" s="29">
        <v>8140.56</v>
      </c>
      <c r="K248" s="29">
        <v>7443.77</v>
      </c>
      <c r="L248" s="29">
        <v>2630.01</v>
      </c>
      <c r="M248" s="29">
        <v>5058.49</v>
      </c>
      <c r="N248" s="29">
        <v>6164.36</v>
      </c>
      <c r="O248" s="29">
        <v>3680.31</v>
      </c>
      <c r="P248" s="29">
        <v>3321.49</v>
      </c>
      <c r="Q248" s="29">
        <v>3072.98</v>
      </c>
      <c r="R248" s="28"/>
      <c r="S248" s="28"/>
      <c r="T248" s="28"/>
      <c r="U248" s="29">
        <v>1462.59</v>
      </c>
      <c r="V248" s="29">
        <v>487.27</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319</v>
      </c>
      <c r="B249" s="29">
        <v>96850.57</v>
      </c>
      <c r="C249" s="28"/>
      <c r="D249" s="29">
        <v>2718.37</v>
      </c>
      <c r="E249" s="29">
        <v>10267.44</v>
      </c>
      <c r="F249" s="29">
        <v>21899.74</v>
      </c>
      <c r="G249" s="29">
        <v>5717.94</v>
      </c>
      <c r="H249" s="29">
        <v>4721.7299999999996</v>
      </c>
      <c r="I249" s="29">
        <v>3411.82</v>
      </c>
      <c r="J249" s="29">
        <v>9468.24</v>
      </c>
      <c r="K249" s="29">
        <v>8530.52</v>
      </c>
      <c r="L249" s="29">
        <v>3024.33</v>
      </c>
      <c r="M249" s="29">
        <v>5920.38</v>
      </c>
      <c r="N249" s="29">
        <v>7084.17</v>
      </c>
      <c r="O249" s="29">
        <v>4256.74</v>
      </c>
      <c r="P249" s="29">
        <v>3789.15</v>
      </c>
      <c r="Q249" s="29">
        <v>3311.24</v>
      </c>
      <c r="R249" s="28"/>
      <c r="S249" s="28"/>
      <c r="T249" s="28"/>
      <c r="U249" s="29">
        <v>1760.54</v>
      </c>
      <c r="V249" s="29">
        <v>521.27</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320</v>
      </c>
      <c r="B250" s="29">
        <v>94039.49</v>
      </c>
      <c r="C250" s="28"/>
      <c r="D250" s="29">
        <v>2526.5500000000002</v>
      </c>
      <c r="E250" s="29">
        <v>9343.1299999999992</v>
      </c>
      <c r="F250" s="29">
        <v>21935.21</v>
      </c>
      <c r="G250" s="29">
        <v>5747.54</v>
      </c>
      <c r="H250" s="29">
        <v>4441.5200000000004</v>
      </c>
      <c r="I250" s="29">
        <v>3343.17</v>
      </c>
      <c r="J250" s="29">
        <v>9466.39</v>
      </c>
      <c r="K250" s="29">
        <v>8438.5300000000007</v>
      </c>
      <c r="L250" s="29">
        <v>2979.68</v>
      </c>
      <c r="M250" s="29">
        <v>5184.04</v>
      </c>
      <c r="N250" s="29">
        <v>6694.79</v>
      </c>
      <c r="O250" s="29">
        <v>4176.09</v>
      </c>
      <c r="P250" s="29">
        <v>3876.02</v>
      </c>
      <c r="Q250" s="29">
        <v>3135.99</v>
      </c>
      <c r="R250" s="28"/>
      <c r="S250" s="28"/>
      <c r="T250" s="28"/>
      <c r="U250" s="29">
        <v>1818.93</v>
      </c>
      <c r="V250" s="29">
        <v>496.28</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321</v>
      </c>
      <c r="B251" s="29">
        <v>95647.95</v>
      </c>
      <c r="C251" s="28"/>
      <c r="D251" s="29">
        <v>2525.34</v>
      </c>
      <c r="E251" s="29">
        <v>10093.030000000001</v>
      </c>
      <c r="F251" s="29">
        <v>21946.49</v>
      </c>
      <c r="G251" s="29">
        <v>5817.64</v>
      </c>
      <c r="H251" s="29">
        <v>4727.83</v>
      </c>
      <c r="I251" s="29">
        <v>3263.55</v>
      </c>
      <c r="J251" s="29">
        <v>9395.08</v>
      </c>
      <c r="K251" s="29">
        <v>8302.2199999999993</v>
      </c>
      <c r="L251" s="29">
        <v>2909.89</v>
      </c>
      <c r="M251" s="29">
        <v>6080.15</v>
      </c>
      <c r="N251" s="29">
        <v>6802.81</v>
      </c>
      <c r="O251" s="29">
        <v>4040.47</v>
      </c>
      <c r="P251" s="29">
        <v>3962.34</v>
      </c>
      <c r="Q251" s="29">
        <v>3029.49</v>
      </c>
      <c r="R251" s="28"/>
      <c r="S251" s="28"/>
      <c r="T251" s="28"/>
      <c r="U251" s="29">
        <v>1839.62</v>
      </c>
      <c r="V251" s="29">
        <v>484.09</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322</v>
      </c>
      <c r="B252" s="29">
        <v>96184.39</v>
      </c>
      <c r="C252" s="28"/>
      <c r="D252" s="29">
        <v>2722.07</v>
      </c>
      <c r="E252" s="29">
        <v>10565.51</v>
      </c>
      <c r="F252" s="29">
        <v>22529.88</v>
      </c>
      <c r="G252" s="29">
        <v>5985.05</v>
      </c>
      <c r="H252" s="29">
        <v>4764.7700000000004</v>
      </c>
      <c r="I252" s="29">
        <v>3193.27</v>
      </c>
      <c r="J252" s="29">
        <v>9286.7800000000007</v>
      </c>
      <c r="K252" s="29">
        <v>8216.7099999999991</v>
      </c>
      <c r="L252" s="29">
        <v>2809.25</v>
      </c>
      <c r="M252" s="29">
        <v>5955.71</v>
      </c>
      <c r="N252" s="29">
        <v>6516.72</v>
      </c>
      <c r="O252" s="29">
        <v>3838.79</v>
      </c>
      <c r="P252" s="29">
        <v>4024.51</v>
      </c>
      <c r="Q252" s="29">
        <v>3042.09</v>
      </c>
      <c r="R252" s="28"/>
      <c r="S252" s="28"/>
      <c r="T252" s="28"/>
      <c r="U252" s="29">
        <v>1821.36</v>
      </c>
      <c r="V252" s="29">
        <v>491.12</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323</v>
      </c>
      <c r="B253" s="29">
        <v>105759.15</v>
      </c>
      <c r="C253" s="28"/>
      <c r="D253" s="29">
        <v>3251.74</v>
      </c>
      <c r="E253" s="29">
        <v>12171.63</v>
      </c>
      <c r="F253" s="29">
        <v>25265.37</v>
      </c>
      <c r="G253" s="29">
        <v>6711.17</v>
      </c>
      <c r="H253" s="29">
        <v>5253.88</v>
      </c>
      <c r="I253" s="29">
        <v>3434.17</v>
      </c>
      <c r="J253" s="29">
        <v>10000.9</v>
      </c>
      <c r="K253" s="29">
        <v>8967.6200000000008</v>
      </c>
      <c r="L253" s="29">
        <v>2948.3</v>
      </c>
      <c r="M253" s="29">
        <v>6296.18</v>
      </c>
      <c r="N253" s="29">
        <v>6773.05</v>
      </c>
      <c r="O253" s="29">
        <v>3977.67</v>
      </c>
      <c r="P253" s="29">
        <v>4371.68</v>
      </c>
      <c r="Q253" s="29">
        <v>3397.31</v>
      </c>
      <c r="R253" s="28"/>
      <c r="S253" s="28"/>
      <c r="T253" s="28"/>
      <c r="U253" s="29">
        <v>1938.84</v>
      </c>
      <c r="V253" s="29">
        <v>551.53</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324</v>
      </c>
      <c r="B254" s="29">
        <v>106800.37</v>
      </c>
      <c r="C254" s="28"/>
      <c r="D254" s="29">
        <v>3505.34</v>
      </c>
      <c r="E254" s="29">
        <v>12557.1</v>
      </c>
      <c r="F254" s="29">
        <v>25546.63</v>
      </c>
      <c r="G254" s="29">
        <v>6850.86</v>
      </c>
      <c r="H254" s="29">
        <v>5339.54</v>
      </c>
      <c r="I254" s="29">
        <v>3425.12</v>
      </c>
      <c r="J254" s="29">
        <v>9994.52</v>
      </c>
      <c r="K254" s="29">
        <v>9080.07</v>
      </c>
      <c r="L254" s="29">
        <v>2903.95</v>
      </c>
      <c r="M254" s="29">
        <v>6244.4</v>
      </c>
      <c r="N254" s="29">
        <v>6648.08</v>
      </c>
      <c r="O254" s="29">
        <v>3903.99</v>
      </c>
      <c r="P254" s="29">
        <v>4356.51</v>
      </c>
      <c r="Q254" s="29">
        <v>3506.87</v>
      </c>
      <c r="R254" s="28"/>
      <c r="S254" s="28"/>
      <c r="T254" s="28"/>
      <c r="U254" s="29">
        <v>1923.53</v>
      </c>
      <c r="V254" s="29">
        <v>571.55999999999995</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325</v>
      </c>
      <c r="B255" s="29">
        <v>103592.27</v>
      </c>
      <c r="C255" s="28"/>
      <c r="D255" s="29">
        <v>3426.38</v>
      </c>
      <c r="E255" s="29">
        <v>11956.85</v>
      </c>
      <c r="F255" s="29">
        <v>25034.85</v>
      </c>
      <c r="G255" s="29">
        <v>6581.73</v>
      </c>
      <c r="H255" s="29">
        <v>5079.96</v>
      </c>
      <c r="I255" s="29">
        <v>3283.59</v>
      </c>
      <c r="J255" s="29">
        <v>9659.5499999999993</v>
      </c>
      <c r="K255" s="29">
        <v>8981.51</v>
      </c>
      <c r="L255" s="29">
        <v>2762.79</v>
      </c>
      <c r="M255" s="29">
        <v>6234.7</v>
      </c>
      <c r="N255" s="29">
        <v>6337.15</v>
      </c>
      <c r="O255" s="29">
        <v>3705.88</v>
      </c>
      <c r="P255" s="29">
        <v>4220.95</v>
      </c>
      <c r="Q255" s="29">
        <v>3481.57</v>
      </c>
      <c r="R255" s="28"/>
      <c r="S255" s="28"/>
      <c r="T255" s="28"/>
      <c r="U255" s="29">
        <v>1868.56</v>
      </c>
      <c r="V255" s="29">
        <v>570.47</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326</v>
      </c>
      <c r="B256" s="29">
        <v>105447.32</v>
      </c>
      <c r="C256" s="28"/>
      <c r="D256" s="29">
        <v>3305.9</v>
      </c>
      <c r="E256" s="29">
        <v>11606.9</v>
      </c>
      <c r="F256" s="29">
        <v>25222.42</v>
      </c>
      <c r="G256" s="29">
        <v>6580.29</v>
      </c>
      <c r="H256" s="29">
        <v>5124.03</v>
      </c>
      <c r="I256" s="29">
        <v>3385.47</v>
      </c>
      <c r="J256" s="29">
        <v>10010.82</v>
      </c>
      <c r="K256" s="29">
        <v>9528.5400000000009</v>
      </c>
      <c r="L256" s="29">
        <v>2845.49</v>
      </c>
      <c r="M256" s="29">
        <v>6685.74</v>
      </c>
      <c r="N256" s="29">
        <v>6563.58</v>
      </c>
      <c r="O256" s="29">
        <v>3865.81</v>
      </c>
      <c r="P256" s="29">
        <v>4203.71</v>
      </c>
      <c r="Q256" s="29">
        <v>3599.03</v>
      </c>
      <c r="R256" s="28"/>
      <c r="S256" s="28"/>
      <c r="T256" s="28"/>
      <c r="U256" s="29">
        <v>1941.34</v>
      </c>
      <c r="V256" s="29">
        <v>590.16999999999996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327</v>
      </c>
      <c r="B257" s="29">
        <v>113224.99</v>
      </c>
      <c r="C257" s="28"/>
      <c r="D257" s="29">
        <v>3264.2</v>
      </c>
      <c r="E257" s="29">
        <v>11828.18</v>
      </c>
      <c r="F257" s="29">
        <v>26677.14</v>
      </c>
      <c r="G257" s="29">
        <v>6921.9</v>
      </c>
      <c r="H257" s="29">
        <v>5505.89</v>
      </c>
      <c r="I257" s="29">
        <v>3709.52</v>
      </c>
      <c r="J257" s="29">
        <v>11005.03</v>
      </c>
      <c r="K257" s="29">
        <v>10626.31</v>
      </c>
      <c r="L257" s="29">
        <v>3137.2</v>
      </c>
      <c r="M257" s="29">
        <v>7556.94</v>
      </c>
      <c r="N257" s="29">
        <v>7237.8</v>
      </c>
      <c r="O257" s="29">
        <v>4310.6499999999996</v>
      </c>
      <c r="P257" s="29">
        <v>4386.8500000000004</v>
      </c>
      <c r="Q257" s="29">
        <v>3887.89</v>
      </c>
      <c r="R257" s="28"/>
      <c r="S257" s="28"/>
      <c r="T257" s="28"/>
      <c r="U257" s="29">
        <v>2137.58</v>
      </c>
      <c r="V257" s="29">
        <v>636.57000000000005</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328</v>
      </c>
      <c r="B258" s="29">
        <v>106329.96</v>
      </c>
      <c r="C258" s="28"/>
      <c r="D258" s="29">
        <v>2871.38</v>
      </c>
      <c r="E258" s="29">
        <v>9341.7999999999993</v>
      </c>
      <c r="F258" s="29">
        <v>25286.39</v>
      </c>
      <c r="G258" s="29">
        <v>6483.6</v>
      </c>
      <c r="H258" s="29">
        <v>5160.78</v>
      </c>
      <c r="I258" s="29">
        <v>3585.42</v>
      </c>
      <c r="J258" s="29">
        <v>10632.42</v>
      </c>
      <c r="K258" s="29">
        <v>10332.93</v>
      </c>
      <c r="L258" s="29">
        <v>3066.47</v>
      </c>
      <c r="M258" s="29">
        <v>7563.5</v>
      </c>
      <c r="N258" s="29">
        <v>6993.76</v>
      </c>
      <c r="O258" s="29">
        <v>4165.3</v>
      </c>
      <c r="P258" s="29">
        <v>4098.43</v>
      </c>
      <c r="Q258" s="29">
        <v>3711.9</v>
      </c>
      <c r="R258" s="28"/>
      <c r="S258" s="28"/>
      <c r="T258" s="28"/>
      <c r="U258" s="29">
        <v>2074.65</v>
      </c>
      <c r="V258" s="29">
        <v>607.08000000000004</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329</v>
      </c>
      <c r="B259" s="29">
        <v>103715.64</v>
      </c>
      <c r="C259" s="28"/>
      <c r="D259" s="29">
        <v>2649.06</v>
      </c>
      <c r="E259" s="29">
        <v>10108.9</v>
      </c>
      <c r="F259" s="29">
        <v>24430.31</v>
      </c>
      <c r="G259" s="29">
        <v>6214.13</v>
      </c>
      <c r="H259" s="29">
        <v>4958.1499999999996</v>
      </c>
      <c r="I259" s="29">
        <v>3491.74</v>
      </c>
      <c r="J259" s="29">
        <v>10283.44</v>
      </c>
      <c r="K259" s="29">
        <v>9849.7199999999993</v>
      </c>
      <c r="L259" s="29">
        <v>3013.04</v>
      </c>
      <c r="M259" s="29">
        <v>7521.38</v>
      </c>
      <c r="N259" s="29">
        <v>6726.09</v>
      </c>
      <c r="O259" s="29">
        <v>4003.24</v>
      </c>
      <c r="P259" s="29">
        <v>3979.84</v>
      </c>
      <c r="Q259" s="29">
        <v>3562.16</v>
      </c>
      <c r="R259" s="28"/>
      <c r="S259" s="28"/>
      <c r="T259" s="28"/>
      <c r="U259" s="29">
        <v>2014.78</v>
      </c>
      <c r="V259" s="29">
        <v>581.61</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330</v>
      </c>
      <c r="B260" s="29">
        <v>106052.73</v>
      </c>
      <c r="C260" s="28"/>
      <c r="D260" s="29">
        <v>2779.12</v>
      </c>
      <c r="E260" s="29">
        <v>10741.34</v>
      </c>
      <c r="F260" s="29">
        <v>25283.78</v>
      </c>
      <c r="G260" s="29">
        <v>6384.83</v>
      </c>
      <c r="H260" s="29">
        <v>5185.8500000000004</v>
      </c>
      <c r="I260" s="29">
        <v>3543.41</v>
      </c>
      <c r="J260" s="29">
        <v>10396.24</v>
      </c>
      <c r="K260" s="29">
        <v>9676.4500000000007</v>
      </c>
      <c r="L260" s="29">
        <v>3091.28</v>
      </c>
      <c r="M260" s="29">
        <v>7659.15</v>
      </c>
      <c r="N260" s="29">
        <v>6692.35</v>
      </c>
      <c r="O260" s="29">
        <v>4002.14</v>
      </c>
      <c r="P260" s="29">
        <v>4057.66</v>
      </c>
      <c r="Q260" s="29">
        <v>3599.78</v>
      </c>
      <c r="R260" s="28"/>
      <c r="S260" s="28"/>
      <c r="T260" s="28"/>
      <c r="U260" s="29">
        <v>2036.02</v>
      </c>
      <c r="V260" s="29">
        <v>584.14</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331</v>
      </c>
      <c r="B261" s="29">
        <v>114375.7</v>
      </c>
      <c r="C261" s="28"/>
      <c r="D261" s="29">
        <v>3169.06</v>
      </c>
      <c r="E261" s="29">
        <v>12295.68</v>
      </c>
      <c r="F261" s="29">
        <v>27300.93</v>
      </c>
      <c r="G261" s="29">
        <v>6928.45</v>
      </c>
      <c r="H261" s="29">
        <v>5811.97</v>
      </c>
      <c r="I261" s="29">
        <v>3741.84</v>
      </c>
      <c r="J261" s="29">
        <v>11034.85</v>
      </c>
      <c r="K261" s="29">
        <v>9992.75</v>
      </c>
      <c r="L261" s="29">
        <v>3336.22</v>
      </c>
      <c r="M261" s="29">
        <v>8108.38</v>
      </c>
      <c r="N261" s="29">
        <v>7016.79</v>
      </c>
      <c r="O261" s="29">
        <v>4231.1499999999996</v>
      </c>
      <c r="P261" s="29">
        <v>4381.76</v>
      </c>
      <c r="Q261" s="29">
        <v>3862.14</v>
      </c>
      <c r="R261" s="28"/>
      <c r="S261" s="28"/>
      <c r="T261" s="28"/>
      <c r="U261" s="29">
        <v>2155.2199999999998</v>
      </c>
      <c r="V261" s="29">
        <v>622.89</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332</v>
      </c>
      <c r="B262" s="29">
        <v>114087.03999999999</v>
      </c>
      <c r="C262" s="28"/>
      <c r="D262" s="29">
        <v>3301.32</v>
      </c>
      <c r="E262" s="29">
        <v>12733.7</v>
      </c>
      <c r="F262" s="29">
        <v>26915.69</v>
      </c>
      <c r="G262" s="29">
        <v>6888.51</v>
      </c>
      <c r="H262" s="29">
        <v>5961.14</v>
      </c>
      <c r="I262" s="29">
        <v>3679.14</v>
      </c>
      <c r="J262" s="29">
        <v>10859.17</v>
      </c>
      <c r="K262" s="29">
        <v>9648.27</v>
      </c>
      <c r="L262" s="29">
        <v>3320.4</v>
      </c>
      <c r="M262" s="29">
        <v>8220.58</v>
      </c>
      <c r="N262" s="29">
        <v>6845.64</v>
      </c>
      <c r="O262" s="29">
        <v>4157.92</v>
      </c>
      <c r="P262" s="29">
        <v>4473.75</v>
      </c>
      <c r="Q262" s="29">
        <v>3907.75</v>
      </c>
      <c r="R262" s="28"/>
      <c r="S262" s="28"/>
      <c r="T262" s="28"/>
      <c r="U262" s="29">
        <v>2140.64</v>
      </c>
      <c r="V262" s="29">
        <v>630.21</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333</v>
      </c>
      <c r="B263" s="29">
        <v>112818.29</v>
      </c>
      <c r="C263" s="28"/>
      <c r="D263" s="29">
        <v>3351.45</v>
      </c>
      <c r="E263" s="29">
        <v>12930.14</v>
      </c>
      <c r="F263" s="29">
        <v>26671.919999999998</v>
      </c>
      <c r="G263" s="29">
        <v>6799.68</v>
      </c>
      <c r="H263" s="29">
        <v>5928.82</v>
      </c>
      <c r="I263" s="29">
        <v>3546.11</v>
      </c>
      <c r="J263" s="29">
        <v>10598.38</v>
      </c>
      <c r="K263" s="29">
        <v>9221.67</v>
      </c>
      <c r="L263" s="29">
        <v>3245.95</v>
      </c>
      <c r="M263" s="29">
        <v>8345.91</v>
      </c>
      <c r="N263" s="29">
        <v>6595.21</v>
      </c>
      <c r="O263" s="29">
        <v>3992.53</v>
      </c>
      <c r="P263" s="29">
        <v>4472.34</v>
      </c>
      <c r="Q263" s="29">
        <v>3951.71</v>
      </c>
      <c r="R263" s="28"/>
      <c r="S263" s="28"/>
      <c r="T263" s="28"/>
      <c r="U263" s="29">
        <v>2118.9499999999998</v>
      </c>
      <c r="V263" s="29">
        <v>632.77</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334</v>
      </c>
      <c r="B264" s="29">
        <v>114093.52</v>
      </c>
      <c r="C264" s="28"/>
      <c r="D264" s="29">
        <v>3392.87</v>
      </c>
      <c r="E264" s="29">
        <v>13210.83</v>
      </c>
      <c r="F264" s="29">
        <v>26917.06</v>
      </c>
      <c r="G264" s="29">
        <v>6769.32</v>
      </c>
      <c r="H264" s="29">
        <v>6021.86</v>
      </c>
      <c r="I264" s="29">
        <v>3536.38</v>
      </c>
      <c r="J264" s="29">
        <v>10678.6</v>
      </c>
      <c r="K264" s="29">
        <v>9238.74</v>
      </c>
      <c r="L264" s="29">
        <v>3276.78</v>
      </c>
      <c r="M264" s="29">
        <v>8633.27</v>
      </c>
      <c r="N264" s="29">
        <v>6578.39</v>
      </c>
      <c r="O264" s="29">
        <v>3976.98</v>
      </c>
      <c r="P264" s="29">
        <v>4497.13</v>
      </c>
      <c r="Q264" s="29">
        <v>4115.72</v>
      </c>
      <c r="R264" s="28"/>
      <c r="S264" s="28"/>
      <c r="T264" s="28"/>
      <c r="U264" s="29">
        <v>2155.06</v>
      </c>
      <c r="V264" s="29">
        <v>654.05999999999995</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335</v>
      </c>
      <c r="B265" s="29">
        <v>123404.64</v>
      </c>
      <c r="C265" s="28"/>
      <c r="D265" s="29">
        <v>3652.85</v>
      </c>
      <c r="E265" s="29">
        <v>14238.8</v>
      </c>
      <c r="F265" s="29">
        <v>28801.22</v>
      </c>
      <c r="G265" s="29">
        <v>7143.43</v>
      </c>
      <c r="H265" s="29">
        <v>6585.07</v>
      </c>
      <c r="I265" s="29">
        <v>3817.27</v>
      </c>
      <c r="J265" s="29">
        <v>11620.41</v>
      </c>
      <c r="K265" s="29">
        <v>10105.950000000001</v>
      </c>
      <c r="L265" s="29">
        <v>3585.49</v>
      </c>
      <c r="M265" s="29">
        <v>9508.91</v>
      </c>
      <c r="N265" s="29">
        <v>7120.5</v>
      </c>
      <c r="O265" s="29">
        <v>4305.6899999999996</v>
      </c>
      <c r="P265" s="29">
        <v>4787.55</v>
      </c>
      <c r="Q265" s="29">
        <v>4553.32</v>
      </c>
      <c r="R265" s="28"/>
      <c r="S265" s="28"/>
      <c r="T265" s="28"/>
      <c r="U265" s="29">
        <v>2352.6999999999998</v>
      </c>
      <c r="V265" s="29">
        <v>723.76</v>
      </c>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row>
    <row r="266" spans="1:85" x14ac:dyDescent="0.3">
      <c r="A266" s="24" t="s">
        <v>336</v>
      </c>
      <c r="B266" s="29">
        <v>116136.13</v>
      </c>
      <c r="C266" s="28"/>
      <c r="D266" s="29">
        <v>3112.76</v>
      </c>
      <c r="E266" s="29">
        <v>13569.96</v>
      </c>
      <c r="F266" s="29">
        <v>27663.82</v>
      </c>
      <c r="G266" s="29">
        <v>6927.05</v>
      </c>
      <c r="H266" s="29">
        <v>6623.1</v>
      </c>
      <c r="I266" s="29">
        <v>3653.99</v>
      </c>
      <c r="J266" s="29">
        <v>10937.14</v>
      </c>
      <c r="K266" s="29">
        <v>9447.9</v>
      </c>
      <c r="L266" s="29">
        <v>3367</v>
      </c>
      <c r="M266" s="29">
        <v>9523.6</v>
      </c>
      <c r="N266" s="29">
        <v>6265.23</v>
      </c>
      <c r="O266" s="29">
        <v>3118.38</v>
      </c>
      <c r="P266" s="29">
        <v>4580.43</v>
      </c>
      <c r="Q266" s="29">
        <v>4404.0600000000004</v>
      </c>
      <c r="R266" s="28"/>
      <c r="S266" s="28"/>
      <c r="T266" s="28"/>
      <c r="U266" s="29">
        <v>1868.85</v>
      </c>
      <c r="V266" s="29">
        <v>655.67</v>
      </c>
      <c r="W266" s="28"/>
      <c r="X266" s="29">
        <v>3037.09</v>
      </c>
      <c r="Y266" s="29">
        <v>68.739999999999995</v>
      </c>
      <c r="Z266" s="29">
        <v>6.93</v>
      </c>
      <c r="AA266" s="29">
        <v>13569.96</v>
      </c>
      <c r="AB266" s="29">
        <v>3227.8</v>
      </c>
      <c r="AC266" s="29">
        <v>918.63</v>
      </c>
      <c r="AD266" s="29">
        <v>296.02</v>
      </c>
      <c r="AE266" s="29">
        <v>622.37</v>
      </c>
      <c r="AF266" s="29">
        <v>788.8</v>
      </c>
      <c r="AG266" s="29">
        <v>690.39</v>
      </c>
      <c r="AH266" s="29">
        <v>3849.84</v>
      </c>
      <c r="AI266" s="29">
        <v>1571.53</v>
      </c>
      <c r="AJ266" s="29">
        <v>1228.6600000000001</v>
      </c>
      <c r="AK266" s="29">
        <v>795.25</v>
      </c>
      <c r="AL266" s="29">
        <v>2194.02</v>
      </c>
      <c r="AM266" s="29">
        <v>1242.26</v>
      </c>
      <c r="AN266" s="29">
        <v>2109.02</v>
      </c>
      <c r="AO266" s="29">
        <v>726.09</v>
      </c>
      <c r="AP266" s="29">
        <v>1667.97</v>
      </c>
      <c r="AQ266" s="29">
        <v>3239.66</v>
      </c>
      <c r="AR266" s="29">
        <v>1344.27</v>
      </c>
      <c r="AS266" s="29">
        <v>557.28</v>
      </c>
      <c r="AT266" s="29">
        <v>593.98</v>
      </c>
      <c r="AU266" s="29">
        <v>6927.05</v>
      </c>
      <c r="AV266" s="29">
        <v>3754.7</v>
      </c>
      <c r="AW266" s="29">
        <v>2868.4</v>
      </c>
      <c r="AX266" s="29">
        <v>3653.99</v>
      </c>
      <c r="AY266" s="29">
        <v>768.88</v>
      </c>
      <c r="AZ266" s="29">
        <v>3274.85</v>
      </c>
      <c r="BA266" s="29">
        <v>6893.42</v>
      </c>
      <c r="BB266" s="29">
        <v>5639.79</v>
      </c>
      <c r="BC266" s="29">
        <v>829.1</v>
      </c>
      <c r="BD266" s="29">
        <v>1226.51</v>
      </c>
      <c r="BE266" s="29">
        <v>1720.41</v>
      </c>
      <c r="BF266" s="41"/>
      <c r="BG266" s="29">
        <v>3367</v>
      </c>
      <c r="BH266" s="29">
        <v>1403.16</v>
      </c>
      <c r="BI266" s="29">
        <v>1929.77</v>
      </c>
      <c r="BJ266" s="29">
        <v>4669.6499999999996</v>
      </c>
      <c r="BK266" s="29">
        <v>1521.02</v>
      </c>
      <c r="BL266" s="29">
        <v>2683.53</v>
      </c>
      <c r="BM266" s="29">
        <v>3261.35</v>
      </c>
      <c r="BN266" s="29">
        <v>320.35000000000002</v>
      </c>
      <c r="BO266" s="29">
        <v>3118.38</v>
      </c>
      <c r="BP266" s="29">
        <v>826.45</v>
      </c>
      <c r="BQ266" s="29">
        <v>855.87</v>
      </c>
      <c r="BR266" s="29">
        <v>2376.5700000000002</v>
      </c>
      <c r="BS266" s="29">
        <v>244.34</v>
      </c>
      <c r="BT266" s="29">
        <v>277.19</v>
      </c>
      <c r="BU266" s="29">
        <v>2175.33</v>
      </c>
      <c r="BV266" s="29">
        <v>313.66000000000003</v>
      </c>
      <c r="BW266" s="29">
        <v>441.26</v>
      </c>
      <c r="BX266" s="29">
        <v>1473.82</v>
      </c>
      <c r="BY266" s="28"/>
      <c r="BZ266" s="28"/>
      <c r="CA266" s="28"/>
      <c r="CB266" s="28"/>
      <c r="CC266" s="29">
        <v>1622.23</v>
      </c>
      <c r="CD266" s="29">
        <v>246.62</v>
      </c>
      <c r="CE266" s="29">
        <v>159.28</v>
      </c>
      <c r="CF266" s="29">
        <v>122.66</v>
      </c>
      <c r="CG266" s="29">
        <v>373.73</v>
      </c>
    </row>
    <row r="267" spans="1:85" x14ac:dyDescent="0.3">
      <c r="A267" s="24" t="s">
        <v>337</v>
      </c>
      <c r="B267" s="29">
        <v>111142.84</v>
      </c>
      <c r="C267" s="28"/>
      <c r="D267" s="29">
        <v>3146.99</v>
      </c>
      <c r="E267" s="29">
        <v>12660.35</v>
      </c>
      <c r="F267" s="29">
        <v>25927.56</v>
      </c>
      <c r="G267" s="29">
        <v>6603.21</v>
      </c>
      <c r="H267" s="29">
        <v>6666.77</v>
      </c>
      <c r="I267" s="29">
        <v>3567.07</v>
      </c>
      <c r="J267" s="29">
        <v>10112.26</v>
      </c>
      <c r="K267" s="29">
        <v>9280.59</v>
      </c>
      <c r="L267" s="29">
        <v>3130.34</v>
      </c>
      <c r="M267" s="29">
        <v>9415.14</v>
      </c>
      <c r="N267" s="29">
        <v>5561.56</v>
      </c>
      <c r="O267" s="29">
        <v>3306.28</v>
      </c>
      <c r="P267" s="29">
        <v>4405.66</v>
      </c>
      <c r="Q267" s="29">
        <v>4230.68</v>
      </c>
      <c r="R267" s="28"/>
      <c r="S267" s="28"/>
      <c r="T267" s="28"/>
      <c r="U267" s="29">
        <v>2023.57</v>
      </c>
      <c r="V267" s="29">
        <v>643.1</v>
      </c>
      <c r="W267" s="28"/>
      <c r="X267" s="29">
        <v>3061.6</v>
      </c>
      <c r="Y267" s="29">
        <v>75.260000000000005</v>
      </c>
      <c r="Z267" s="29">
        <v>10.119999999999999</v>
      </c>
      <c r="AA267" s="29">
        <v>12660.35</v>
      </c>
      <c r="AB267" s="29">
        <v>3000.49</v>
      </c>
      <c r="AC267" s="29">
        <v>851.79</v>
      </c>
      <c r="AD267" s="29">
        <v>272.54000000000002</v>
      </c>
      <c r="AE267" s="29">
        <v>592.58000000000004</v>
      </c>
      <c r="AF267" s="29">
        <v>745.14</v>
      </c>
      <c r="AG267" s="29">
        <v>630.08000000000004</v>
      </c>
      <c r="AH267" s="29">
        <v>3593.19</v>
      </c>
      <c r="AI267" s="29">
        <v>1497.01</v>
      </c>
      <c r="AJ267" s="29">
        <v>1143.98</v>
      </c>
      <c r="AK267" s="29">
        <v>725.25</v>
      </c>
      <c r="AL267" s="29">
        <v>2018.78</v>
      </c>
      <c r="AM267" s="29">
        <v>1175.0999999999999</v>
      </c>
      <c r="AN267" s="29">
        <v>1991.28</v>
      </c>
      <c r="AO267" s="29">
        <v>685.48</v>
      </c>
      <c r="AP267" s="29">
        <v>1558.61</v>
      </c>
      <c r="AQ267" s="29">
        <v>3085.05</v>
      </c>
      <c r="AR267" s="29">
        <v>1272</v>
      </c>
      <c r="AS267" s="29">
        <v>525.30999999999995</v>
      </c>
      <c r="AT267" s="29">
        <v>563.9</v>
      </c>
      <c r="AU267" s="29">
        <v>6603.21</v>
      </c>
      <c r="AV267" s="29">
        <v>3768.67</v>
      </c>
      <c r="AW267" s="29">
        <v>2898.1</v>
      </c>
      <c r="AX267" s="29">
        <v>3567.07</v>
      </c>
      <c r="AY267" s="29">
        <v>717.34</v>
      </c>
      <c r="AZ267" s="29">
        <v>3088.59</v>
      </c>
      <c r="BA267" s="29">
        <v>6306.33</v>
      </c>
      <c r="BB267" s="29">
        <v>5088.96</v>
      </c>
      <c r="BC267" s="29">
        <v>1054.29</v>
      </c>
      <c r="BD267" s="29">
        <v>1347.83</v>
      </c>
      <c r="BE267" s="29">
        <v>1742.27</v>
      </c>
      <c r="BF267" s="28"/>
      <c r="BG267" s="29">
        <v>3130.34</v>
      </c>
      <c r="BH267" s="29">
        <v>1347.66</v>
      </c>
      <c r="BI267" s="29">
        <v>1912.74</v>
      </c>
      <c r="BJ267" s="29">
        <v>4680.6000000000004</v>
      </c>
      <c r="BK267" s="29">
        <v>1474.14</v>
      </c>
      <c r="BL267" s="29">
        <v>2238.11</v>
      </c>
      <c r="BM267" s="29">
        <v>2999.46</v>
      </c>
      <c r="BN267" s="29">
        <v>324</v>
      </c>
      <c r="BO267" s="29">
        <v>3306.28</v>
      </c>
      <c r="BP267" s="29">
        <v>805.36</v>
      </c>
      <c r="BQ267" s="29">
        <v>834.69</v>
      </c>
      <c r="BR267" s="29">
        <v>2276.77</v>
      </c>
      <c r="BS267" s="29">
        <v>231.87</v>
      </c>
      <c r="BT267" s="29">
        <v>256.97000000000003</v>
      </c>
      <c r="BU267" s="29">
        <v>2135.71</v>
      </c>
      <c r="BV267" s="29">
        <v>296.64</v>
      </c>
      <c r="BW267" s="29">
        <v>453.25</v>
      </c>
      <c r="BX267" s="29">
        <v>1345.08</v>
      </c>
      <c r="BY267" s="28"/>
      <c r="BZ267" s="28"/>
      <c r="CA267" s="28"/>
      <c r="CB267" s="28"/>
      <c r="CC267" s="29">
        <v>1716</v>
      </c>
      <c r="CD267" s="29">
        <v>307.57</v>
      </c>
      <c r="CE267" s="29">
        <v>172.54</v>
      </c>
      <c r="CF267" s="29">
        <v>121.48</v>
      </c>
      <c r="CG267" s="29">
        <v>349.07</v>
      </c>
    </row>
    <row r="268" spans="1:85" x14ac:dyDescent="0.3">
      <c r="A268" s="24" t="s">
        <v>338</v>
      </c>
      <c r="B268" s="29">
        <v>114516.51</v>
      </c>
      <c r="C268" s="28"/>
      <c r="D268" s="29">
        <v>3261.45</v>
      </c>
      <c r="E268" s="29">
        <v>13156.37</v>
      </c>
      <c r="F268" s="29">
        <v>26785.81</v>
      </c>
      <c r="G268" s="29">
        <v>6509.18</v>
      </c>
      <c r="H268" s="29">
        <v>6525.96</v>
      </c>
      <c r="I268" s="29">
        <v>3558.66</v>
      </c>
      <c r="J268" s="29">
        <v>10532.75</v>
      </c>
      <c r="K268" s="29">
        <v>9548.0400000000009</v>
      </c>
      <c r="L268" s="29">
        <v>3309.32</v>
      </c>
      <c r="M268" s="29">
        <v>9690.26</v>
      </c>
      <c r="N268" s="29">
        <v>6068.78</v>
      </c>
      <c r="O268" s="29">
        <v>3394.67</v>
      </c>
      <c r="P268" s="29">
        <v>4587.6499999999996</v>
      </c>
      <c r="Q268" s="29">
        <v>4343.28</v>
      </c>
      <c r="R268" s="28"/>
      <c r="S268" s="28"/>
      <c r="T268" s="28"/>
      <c r="U268" s="29">
        <v>2078.67</v>
      </c>
      <c r="V268" s="29">
        <v>668.09</v>
      </c>
      <c r="W268" s="28"/>
      <c r="X268" s="29">
        <v>3174.29</v>
      </c>
      <c r="Y268" s="29">
        <v>74.58</v>
      </c>
      <c r="Z268" s="29">
        <v>12.58</v>
      </c>
      <c r="AA268" s="29">
        <v>13156.37</v>
      </c>
      <c r="AB268" s="29">
        <v>3090.78</v>
      </c>
      <c r="AC268" s="29">
        <v>859.01</v>
      </c>
      <c r="AD268" s="29">
        <v>278.45999999999998</v>
      </c>
      <c r="AE268" s="29">
        <v>622.83000000000004</v>
      </c>
      <c r="AF268" s="29">
        <v>765.8</v>
      </c>
      <c r="AG268" s="29">
        <v>638.69000000000005</v>
      </c>
      <c r="AH268" s="29">
        <v>3706.91</v>
      </c>
      <c r="AI268" s="29">
        <v>1555.1</v>
      </c>
      <c r="AJ268" s="29">
        <v>1182.26</v>
      </c>
      <c r="AK268" s="29">
        <v>734.55</v>
      </c>
      <c r="AL268" s="29">
        <v>2066.65</v>
      </c>
      <c r="AM268" s="29">
        <v>1234.94</v>
      </c>
      <c r="AN268" s="29">
        <v>2051.66</v>
      </c>
      <c r="AO268" s="29">
        <v>704.84</v>
      </c>
      <c r="AP268" s="29">
        <v>1614.67</v>
      </c>
      <c r="AQ268" s="29">
        <v>3224.84</v>
      </c>
      <c r="AR268" s="29">
        <v>1323.29</v>
      </c>
      <c r="AS268" s="29">
        <v>539.36</v>
      </c>
      <c r="AT268" s="29">
        <v>591.16</v>
      </c>
      <c r="AU268" s="29">
        <v>6509.18</v>
      </c>
      <c r="AV268" s="29">
        <v>3661.65</v>
      </c>
      <c r="AW268" s="29">
        <v>2864.31</v>
      </c>
      <c r="AX268" s="29">
        <v>3558.66</v>
      </c>
      <c r="AY268" s="29">
        <v>759.29</v>
      </c>
      <c r="AZ268" s="29">
        <v>3214.82</v>
      </c>
      <c r="BA268" s="29">
        <v>6558.63</v>
      </c>
      <c r="BB268" s="29">
        <v>5198.0600000000004</v>
      </c>
      <c r="BC268" s="29">
        <v>1113.3900000000001</v>
      </c>
      <c r="BD268" s="29">
        <v>1445.5</v>
      </c>
      <c r="BE268" s="29">
        <v>1733.25</v>
      </c>
      <c r="BF268" s="28"/>
      <c r="BG268" s="29">
        <v>3309.32</v>
      </c>
      <c r="BH268" s="29">
        <v>1380.13</v>
      </c>
      <c r="BI268" s="29">
        <v>2017.29</v>
      </c>
      <c r="BJ268" s="29">
        <v>4780.63</v>
      </c>
      <c r="BK268" s="29">
        <v>1512.21</v>
      </c>
      <c r="BL268" s="29">
        <v>2645.25</v>
      </c>
      <c r="BM268" s="29">
        <v>3082.52</v>
      </c>
      <c r="BN268" s="29">
        <v>341.01</v>
      </c>
      <c r="BO268" s="29">
        <v>3394.67</v>
      </c>
      <c r="BP268" s="29">
        <v>873.11</v>
      </c>
      <c r="BQ268" s="29">
        <v>836.33</v>
      </c>
      <c r="BR268" s="29">
        <v>2382.4</v>
      </c>
      <c r="BS268" s="29">
        <v>239.53</v>
      </c>
      <c r="BT268" s="29">
        <v>256.27</v>
      </c>
      <c r="BU268" s="29">
        <v>2194.16</v>
      </c>
      <c r="BV268" s="29">
        <v>302.97000000000003</v>
      </c>
      <c r="BW268" s="29">
        <v>457.64</v>
      </c>
      <c r="BX268" s="29">
        <v>1388.51</v>
      </c>
      <c r="BY268" s="28"/>
      <c r="BZ268" s="28"/>
      <c r="CA268" s="28"/>
      <c r="CB268" s="28"/>
      <c r="CC268" s="29">
        <v>1757.59</v>
      </c>
      <c r="CD268" s="29">
        <v>321.08999999999997</v>
      </c>
      <c r="CE268" s="29">
        <v>175.75</v>
      </c>
      <c r="CF268" s="29">
        <v>127.84</v>
      </c>
      <c r="CG268" s="29">
        <v>364.5</v>
      </c>
    </row>
    <row r="269" spans="1:85" x14ac:dyDescent="0.3">
      <c r="A269" s="24" t="s">
        <v>339</v>
      </c>
      <c r="B269" s="29">
        <v>110032.17</v>
      </c>
      <c r="C269" s="28"/>
      <c r="D269" s="29">
        <v>3144.82</v>
      </c>
      <c r="E269" s="29">
        <v>12640.33</v>
      </c>
      <c r="F269" s="29">
        <v>25685.06</v>
      </c>
      <c r="G269" s="29">
        <v>6220.96</v>
      </c>
      <c r="H269" s="29">
        <v>6255.05</v>
      </c>
      <c r="I269" s="29">
        <v>3371.02</v>
      </c>
      <c r="J269" s="29">
        <v>10152.459999999999</v>
      </c>
      <c r="K269" s="29">
        <v>9175.73</v>
      </c>
      <c r="L269" s="29">
        <v>3268.48</v>
      </c>
      <c r="M269" s="29">
        <v>9505.9599999999991</v>
      </c>
      <c r="N269" s="29">
        <v>5814.33</v>
      </c>
      <c r="O269" s="29">
        <v>3175.21</v>
      </c>
      <c r="P269" s="29">
        <v>4349.75</v>
      </c>
      <c r="Q269" s="29">
        <v>4151.01</v>
      </c>
      <c r="R269" s="28"/>
      <c r="S269" s="28"/>
      <c r="T269" s="28"/>
      <c r="U269" s="29">
        <v>1972.82</v>
      </c>
      <c r="V269" s="29">
        <v>654.47</v>
      </c>
      <c r="W269" s="28"/>
      <c r="X269" s="29">
        <v>3061.82</v>
      </c>
      <c r="Y269" s="29">
        <v>68.88</v>
      </c>
      <c r="Z269" s="29">
        <v>14.12</v>
      </c>
      <c r="AA269" s="29">
        <v>12640.33</v>
      </c>
      <c r="AB269" s="29">
        <v>2942.2</v>
      </c>
      <c r="AC269" s="29">
        <v>800.86</v>
      </c>
      <c r="AD269" s="29">
        <v>270.7</v>
      </c>
      <c r="AE269" s="29">
        <v>546.97</v>
      </c>
      <c r="AF269" s="29">
        <v>718.95</v>
      </c>
      <c r="AG269" s="29">
        <v>610.33000000000004</v>
      </c>
      <c r="AH269" s="29">
        <v>3554.4</v>
      </c>
      <c r="AI269" s="29">
        <v>1482.34</v>
      </c>
      <c r="AJ269" s="29">
        <v>1164.9000000000001</v>
      </c>
      <c r="AK269" s="29">
        <v>696.53</v>
      </c>
      <c r="AL269" s="29">
        <v>1970.62</v>
      </c>
      <c r="AM269" s="29">
        <v>1206.54</v>
      </c>
      <c r="AN269" s="29">
        <v>1958.22</v>
      </c>
      <c r="AO269" s="29">
        <v>678.83</v>
      </c>
      <c r="AP269" s="29">
        <v>1567.75</v>
      </c>
      <c r="AQ269" s="29">
        <v>3143.4</v>
      </c>
      <c r="AR269" s="29">
        <v>1271.67</v>
      </c>
      <c r="AS269" s="29">
        <v>518.41999999999996</v>
      </c>
      <c r="AT269" s="29">
        <v>581.42999999999995</v>
      </c>
      <c r="AU269" s="29">
        <v>6220.96</v>
      </c>
      <c r="AV269" s="29">
        <v>3504.66</v>
      </c>
      <c r="AW269" s="29">
        <v>2750.38</v>
      </c>
      <c r="AX269" s="29">
        <v>3371.02</v>
      </c>
      <c r="AY269" s="29">
        <v>737.42</v>
      </c>
      <c r="AZ269" s="29">
        <v>3107.18</v>
      </c>
      <c r="BA269" s="29">
        <v>6307.87</v>
      </c>
      <c r="BB269" s="29">
        <v>4905.03</v>
      </c>
      <c r="BC269" s="29">
        <v>1099.1500000000001</v>
      </c>
      <c r="BD269" s="29">
        <v>1410.89</v>
      </c>
      <c r="BE269" s="29">
        <v>1694.66</v>
      </c>
      <c r="BF269" s="28"/>
      <c r="BG269" s="29">
        <v>3268.48</v>
      </c>
      <c r="BH269" s="29">
        <v>1322.85</v>
      </c>
      <c r="BI269" s="29">
        <v>1995.88</v>
      </c>
      <c r="BJ269" s="29">
        <v>4720.47</v>
      </c>
      <c r="BK269" s="29">
        <v>1466.75</v>
      </c>
      <c r="BL269" s="29">
        <v>2525.06</v>
      </c>
      <c r="BM269" s="29">
        <v>2950.75</v>
      </c>
      <c r="BN269" s="29">
        <v>338.52</v>
      </c>
      <c r="BO269" s="29">
        <v>3175.21</v>
      </c>
      <c r="BP269" s="29">
        <v>876.47</v>
      </c>
      <c r="BQ269" s="29">
        <v>777.73</v>
      </c>
      <c r="BR269" s="29">
        <v>2199.4299999999998</v>
      </c>
      <c r="BS269" s="29">
        <v>233.18</v>
      </c>
      <c r="BT269" s="29">
        <v>262.93</v>
      </c>
      <c r="BU269" s="29">
        <v>2083.2199999999998</v>
      </c>
      <c r="BV269" s="29">
        <v>291.87</v>
      </c>
      <c r="BW269" s="29">
        <v>450.03</v>
      </c>
      <c r="BX269" s="29">
        <v>1325.89</v>
      </c>
      <c r="BY269" s="28"/>
      <c r="BZ269" s="28"/>
      <c r="CA269" s="28"/>
      <c r="CB269" s="28"/>
      <c r="CC269" s="29">
        <v>1663.39</v>
      </c>
      <c r="CD269" s="29">
        <v>309.43</v>
      </c>
      <c r="CE269" s="29">
        <v>167.24</v>
      </c>
      <c r="CF269" s="29">
        <v>126.76</v>
      </c>
      <c r="CG269" s="29">
        <v>360.47</v>
      </c>
    </row>
    <row r="270" spans="1:85" x14ac:dyDescent="0.3">
      <c r="A270" s="24" t="s">
        <v>340</v>
      </c>
      <c r="B270" s="29">
        <v>115955.32</v>
      </c>
      <c r="C270" s="28"/>
      <c r="D270" s="29">
        <v>3281.41</v>
      </c>
      <c r="E270" s="29">
        <v>13228.69</v>
      </c>
      <c r="F270" s="29">
        <v>26884.6</v>
      </c>
      <c r="G270" s="29">
        <v>6511.94</v>
      </c>
      <c r="H270" s="29">
        <v>6853.84</v>
      </c>
      <c r="I270" s="29">
        <v>3616.48</v>
      </c>
      <c r="J270" s="29">
        <v>10726.01</v>
      </c>
      <c r="K270" s="29">
        <v>9727.26</v>
      </c>
      <c r="L270" s="29">
        <v>3478.1</v>
      </c>
      <c r="M270" s="29">
        <v>9845.02</v>
      </c>
      <c r="N270" s="29">
        <v>6170.04</v>
      </c>
      <c r="O270" s="29">
        <v>3342.76</v>
      </c>
      <c r="P270" s="29">
        <v>4512.03</v>
      </c>
      <c r="Q270" s="29">
        <v>4519.96</v>
      </c>
      <c r="R270" s="28"/>
      <c r="S270" s="28"/>
      <c r="T270" s="28"/>
      <c r="U270" s="29">
        <v>2032.63</v>
      </c>
      <c r="V270" s="29">
        <v>687.82</v>
      </c>
      <c r="W270" s="28"/>
      <c r="X270" s="29">
        <v>3192.81</v>
      </c>
      <c r="Y270" s="29">
        <v>71.5</v>
      </c>
      <c r="Z270" s="29">
        <v>17.100000000000001</v>
      </c>
      <c r="AA270" s="29">
        <v>13228.69</v>
      </c>
      <c r="AB270" s="29">
        <v>3059.17</v>
      </c>
      <c r="AC270" s="29">
        <v>821.09</v>
      </c>
      <c r="AD270" s="29">
        <v>292.52999999999997</v>
      </c>
      <c r="AE270" s="29">
        <v>601.29999999999995</v>
      </c>
      <c r="AF270" s="29">
        <v>765.69</v>
      </c>
      <c r="AG270" s="29">
        <v>642.45000000000005</v>
      </c>
      <c r="AH270" s="29">
        <v>3607.03</v>
      </c>
      <c r="AI270" s="29">
        <v>1509.04</v>
      </c>
      <c r="AJ270" s="29">
        <v>1259.3499999999999</v>
      </c>
      <c r="AK270" s="29">
        <v>731.26</v>
      </c>
      <c r="AL270" s="29">
        <v>2062.4</v>
      </c>
      <c r="AM270" s="29">
        <v>1285.54</v>
      </c>
      <c r="AN270" s="29">
        <v>2031.24</v>
      </c>
      <c r="AO270" s="29">
        <v>723.34</v>
      </c>
      <c r="AP270" s="29">
        <v>1687.06</v>
      </c>
      <c r="AQ270" s="29">
        <v>3311.14</v>
      </c>
      <c r="AR270" s="29">
        <v>1332.81</v>
      </c>
      <c r="AS270" s="29">
        <v>532.79</v>
      </c>
      <c r="AT270" s="29">
        <v>629.39</v>
      </c>
      <c r="AU270" s="29">
        <v>6511.94</v>
      </c>
      <c r="AV270" s="29">
        <v>3816.69</v>
      </c>
      <c r="AW270" s="29">
        <v>3037.15</v>
      </c>
      <c r="AX270" s="29">
        <v>3616.48</v>
      </c>
      <c r="AY270" s="29">
        <v>792.57</v>
      </c>
      <c r="AZ270" s="29">
        <v>3294.58</v>
      </c>
      <c r="BA270" s="29">
        <v>6638.86</v>
      </c>
      <c r="BB270" s="29">
        <v>5225.75</v>
      </c>
      <c r="BC270" s="29">
        <v>1095.46</v>
      </c>
      <c r="BD270" s="29">
        <v>1429.35</v>
      </c>
      <c r="BE270" s="29">
        <v>1894.06</v>
      </c>
      <c r="BF270" s="28"/>
      <c r="BG270" s="29">
        <v>3478.1</v>
      </c>
      <c r="BH270" s="29">
        <v>1336.85</v>
      </c>
      <c r="BI270" s="29">
        <v>2018.87</v>
      </c>
      <c r="BJ270" s="29">
        <v>4980.93</v>
      </c>
      <c r="BK270" s="29">
        <v>1508.38</v>
      </c>
      <c r="BL270" s="29">
        <v>2665.67</v>
      </c>
      <c r="BM270" s="29">
        <v>3144.35</v>
      </c>
      <c r="BN270" s="29">
        <v>360.02</v>
      </c>
      <c r="BO270" s="29">
        <v>3342.76</v>
      </c>
      <c r="BP270" s="29">
        <v>938.57</v>
      </c>
      <c r="BQ270" s="29">
        <v>793.1</v>
      </c>
      <c r="BR270" s="29">
        <v>2248.59</v>
      </c>
      <c r="BS270" s="29">
        <v>246.1</v>
      </c>
      <c r="BT270" s="29">
        <v>285.68</v>
      </c>
      <c r="BU270" s="29">
        <v>2300.29</v>
      </c>
      <c r="BV270" s="29">
        <v>310.57</v>
      </c>
      <c r="BW270" s="29">
        <v>498.64</v>
      </c>
      <c r="BX270" s="29">
        <v>1410.46</v>
      </c>
      <c r="BY270" s="28"/>
      <c r="BZ270" s="28"/>
      <c r="CA270" s="28"/>
      <c r="CB270" s="28"/>
      <c r="CC270" s="29">
        <v>1707.09</v>
      </c>
      <c r="CD270" s="29">
        <v>325.52999999999997</v>
      </c>
      <c r="CE270" s="29">
        <v>174.12</v>
      </c>
      <c r="CF270" s="29">
        <v>134.22</v>
      </c>
      <c r="CG270" s="29">
        <v>379.47</v>
      </c>
    </row>
    <row r="271" spans="1:85" x14ac:dyDescent="0.3">
      <c r="A271" s="24" t="s">
        <v>341</v>
      </c>
      <c r="B271" s="29">
        <v>113927.42</v>
      </c>
      <c r="C271" s="28"/>
      <c r="D271" s="29">
        <v>3231.88</v>
      </c>
      <c r="E271" s="29">
        <v>13326.27</v>
      </c>
      <c r="F271" s="29">
        <v>26894.18</v>
      </c>
      <c r="G271" s="29">
        <v>6111.53</v>
      </c>
      <c r="H271" s="29">
        <v>6084.29</v>
      </c>
      <c r="I271" s="29">
        <v>3361.72</v>
      </c>
      <c r="J271" s="29">
        <v>10685.42</v>
      </c>
      <c r="K271" s="29">
        <v>9539.89</v>
      </c>
      <c r="L271" s="29">
        <v>3443.13</v>
      </c>
      <c r="M271" s="29">
        <v>9688.6</v>
      </c>
      <c r="N271" s="29">
        <v>6094.72</v>
      </c>
      <c r="O271" s="29">
        <v>3244.09</v>
      </c>
      <c r="P271" s="29">
        <v>4497.1899999999996</v>
      </c>
      <c r="Q271" s="29">
        <v>4510.9399999999996</v>
      </c>
      <c r="R271" s="28"/>
      <c r="S271" s="28"/>
      <c r="T271" s="28"/>
      <c r="U271" s="29">
        <v>1989.73</v>
      </c>
      <c r="V271" s="29">
        <v>682.26</v>
      </c>
      <c r="W271" s="28"/>
      <c r="X271" s="29">
        <v>3145.88</v>
      </c>
      <c r="Y271" s="29">
        <v>68.14</v>
      </c>
      <c r="Z271" s="29">
        <v>17.86</v>
      </c>
      <c r="AA271" s="29">
        <v>13326.27</v>
      </c>
      <c r="AB271" s="29">
        <v>2982.44</v>
      </c>
      <c r="AC271" s="29">
        <v>799.67</v>
      </c>
      <c r="AD271" s="29">
        <v>299.8</v>
      </c>
      <c r="AE271" s="29">
        <v>598.27</v>
      </c>
      <c r="AF271" s="29">
        <v>765.7</v>
      </c>
      <c r="AG271" s="29">
        <v>640.89</v>
      </c>
      <c r="AH271" s="29">
        <v>3673.68</v>
      </c>
      <c r="AI271" s="29">
        <v>1525.58</v>
      </c>
      <c r="AJ271" s="29">
        <v>1273.8800000000001</v>
      </c>
      <c r="AK271" s="29">
        <v>729.95</v>
      </c>
      <c r="AL271" s="29">
        <v>2033.77</v>
      </c>
      <c r="AM271" s="29">
        <v>1295.6300000000001</v>
      </c>
      <c r="AN271" s="29">
        <v>2017.22</v>
      </c>
      <c r="AO271" s="29">
        <v>723.54</v>
      </c>
      <c r="AP271" s="29">
        <v>1699.22</v>
      </c>
      <c r="AQ271" s="29">
        <v>3329.49</v>
      </c>
      <c r="AR271" s="29">
        <v>1338.89</v>
      </c>
      <c r="AS271" s="29">
        <v>526.34</v>
      </c>
      <c r="AT271" s="29">
        <v>640.22</v>
      </c>
      <c r="AU271" s="29">
        <v>6111.53</v>
      </c>
      <c r="AV271" s="29">
        <v>3370.5</v>
      </c>
      <c r="AW271" s="29">
        <v>2713.79</v>
      </c>
      <c r="AX271" s="29">
        <v>3361.72</v>
      </c>
      <c r="AY271" s="29">
        <v>793.86</v>
      </c>
      <c r="AZ271" s="29">
        <v>3297.76</v>
      </c>
      <c r="BA271" s="29">
        <v>6593.81</v>
      </c>
      <c r="BB271" s="29">
        <v>5068.07</v>
      </c>
      <c r="BC271" s="29">
        <v>1050.5899999999999</v>
      </c>
      <c r="BD271" s="29">
        <v>1540.6</v>
      </c>
      <c r="BE271" s="29">
        <v>1785.67</v>
      </c>
      <c r="BF271" s="28"/>
      <c r="BG271" s="29">
        <v>3443.13</v>
      </c>
      <c r="BH271" s="29">
        <v>1299.1199999999999</v>
      </c>
      <c r="BI271" s="29">
        <v>1973.63</v>
      </c>
      <c r="BJ271" s="29">
        <v>4886.8500000000004</v>
      </c>
      <c r="BK271" s="29">
        <v>1529</v>
      </c>
      <c r="BL271" s="29">
        <v>2654.2</v>
      </c>
      <c r="BM271" s="29">
        <v>3070</v>
      </c>
      <c r="BN271" s="29">
        <v>370.52</v>
      </c>
      <c r="BO271" s="29">
        <v>3244.09</v>
      </c>
      <c r="BP271" s="29">
        <v>957.93</v>
      </c>
      <c r="BQ271" s="29">
        <v>794.15</v>
      </c>
      <c r="BR271" s="29">
        <v>2210.34</v>
      </c>
      <c r="BS271" s="29">
        <v>246.71</v>
      </c>
      <c r="BT271" s="29">
        <v>288.07</v>
      </c>
      <c r="BU271" s="29">
        <v>2337.2399999999998</v>
      </c>
      <c r="BV271" s="29">
        <v>310.35000000000002</v>
      </c>
      <c r="BW271" s="29">
        <v>468.31</v>
      </c>
      <c r="BX271" s="29">
        <v>1395.04</v>
      </c>
      <c r="BY271" s="28"/>
      <c r="BZ271" s="28"/>
      <c r="CA271" s="28"/>
      <c r="CB271" s="28"/>
      <c r="CC271" s="29">
        <v>1665.24</v>
      </c>
      <c r="CD271" s="29">
        <v>324.49</v>
      </c>
      <c r="CE271" s="29">
        <v>170.3</v>
      </c>
      <c r="CF271" s="29">
        <v>138.59</v>
      </c>
      <c r="CG271" s="29">
        <v>373.38</v>
      </c>
    </row>
    <row r="272" spans="1:85" x14ac:dyDescent="0.3">
      <c r="A272" s="24" t="s">
        <v>342</v>
      </c>
      <c r="B272" s="29">
        <v>112203.59</v>
      </c>
      <c r="C272" s="28"/>
      <c r="D272" s="29">
        <v>3014.31</v>
      </c>
      <c r="E272" s="29">
        <v>13031.8</v>
      </c>
      <c r="F272" s="29">
        <v>25753.360000000001</v>
      </c>
      <c r="G272" s="29">
        <v>6602.83</v>
      </c>
      <c r="H272" s="29">
        <v>7208.79</v>
      </c>
      <c r="I272" s="29">
        <v>3675.18</v>
      </c>
      <c r="J272" s="29">
        <v>10158.81</v>
      </c>
      <c r="K272" s="29">
        <v>9362.75</v>
      </c>
      <c r="L272" s="29">
        <v>3204.96</v>
      </c>
      <c r="M272" s="29">
        <v>9751.3799999999992</v>
      </c>
      <c r="N272" s="29">
        <v>5654.81</v>
      </c>
      <c r="O272" s="29">
        <v>2941.92</v>
      </c>
      <c r="P272" s="29">
        <v>4339.99</v>
      </c>
      <c r="Q272" s="29">
        <v>4459.76</v>
      </c>
      <c r="R272" s="28"/>
      <c r="S272" s="28"/>
      <c r="T272" s="28"/>
      <c r="U272" s="29">
        <v>1869.38</v>
      </c>
      <c r="V272" s="29">
        <v>652.76</v>
      </c>
      <c r="W272" s="28"/>
      <c r="X272" s="29">
        <v>2934.93</v>
      </c>
      <c r="Y272" s="29">
        <v>61.51</v>
      </c>
      <c r="Z272" s="29">
        <v>17.87</v>
      </c>
      <c r="AA272" s="29">
        <v>13031.8</v>
      </c>
      <c r="AB272" s="29">
        <v>2811.97</v>
      </c>
      <c r="AC272" s="29">
        <v>762.34</v>
      </c>
      <c r="AD272" s="29">
        <v>287.02</v>
      </c>
      <c r="AE272" s="29">
        <v>562.04</v>
      </c>
      <c r="AF272" s="29">
        <v>736.2</v>
      </c>
      <c r="AG272" s="29">
        <v>612.78</v>
      </c>
      <c r="AH272" s="29">
        <v>3503.69</v>
      </c>
      <c r="AI272" s="29">
        <v>1470.17</v>
      </c>
      <c r="AJ272" s="29">
        <v>1223.08</v>
      </c>
      <c r="AK272" s="29">
        <v>710.55</v>
      </c>
      <c r="AL272" s="29">
        <v>1923.29</v>
      </c>
      <c r="AM272" s="29">
        <v>1265.18</v>
      </c>
      <c r="AN272" s="29">
        <v>1927.16</v>
      </c>
      <c r="AO272" s="29">
        <v>697.84</v>
      </c>
      <c r="AP272" s="29">
        <v>1623.06</v>
      </c>
      <c r="AQ272" s="29">
        <v>3220.79</v>
      </c>
      <c r="AR272" s="29">
        <v>1292.26</v>
      </c>
      <c r="AS272" s="29">
        <v>504</v>
      </c>
      <c r="AT272" s="29">
        <v>619.94000000000005</v>
      </c>
      <c r="AU272" s="29">
        <v>6602.83</v>
      </c>
      <c r="AV272" s="29">
        <v>4016.86</v>
      </c>
      <c r="AW272" s="29">
        <v>3191.93</v>
      </c>
      <c r="AX272" s="29">
        <v>3675.18</v>
      </c>
      <c r="AY272" s="29">
        <v>757.79</v>
      </c>
      <c r="AZ272" s="29">
        <v>3179.72</v>
      </c>
      <c r="BA272" s="29">
        <v>6221.29</v>
      </c>
      <c r="BB272" s="29">
        <v>4645.66</v>
      </c>
      <c r="BC272" s="29">
        <v>1003.41</v>
      </c>
      <c r="BD272" s="29">
        <v>1494.86</v>
      </c>
      <c r="BE272" s="29">
        <v>2106.5</v>
      </c>
      <c r="BF272" s="28"/>
      <c r="BG272" s="29">
        <v>3204.96</v>
      </c>
      <c r="BH272" s="29">
        <v>1263.5899999999999</v>
      </c>
      <c r="BI272" s="29">
        <v>1968.09</v>
      </c>
      <c r="BJ272" s="29">
        <v>5004.6499999999996</v>
      </c>
      <c r="BK272" s="29">
        <v>1515.06</v>
      </c>
      <c r="BL272" s="29">
        <v>2470.98</v>
      </c>
      <c r="BM272" s="29">
        <v>2819.29</v>
      </c>
      <c r="BN272" s="29">
        <v>364.54</v>
      </c>
      <c r="BO272" s="29">
        <v>2941.92</v>
      </c>
      <c r="BP272" s="29">
        <v>942.25</v>
      </c>
      <c r="BQ272" s="29">
        <v>768.35</v>
      </c>
      <c r="BR272" s="29">
        <v>2127.4499999999998</v>
      </c>
      <c r="BS272" s="29">
        <v>238.73</v>
      </c>
      <c r="BT272" s="29">
        <v>263.20999999999998</v>
      </c>
      <c r="BU272" s="29">
        <v>2315.58</v>
      </c>
      <c r="BV272" s="29">
        <v>300.85000000000002</v>
      </c>
      <c r="BW272" s="29">
        <v>533.80999999999995</v>
      </c>
      <c r="BX272" s="29">
        <v>1309.51</v>
      </c>
      <c r="BY272" s="28"/>
      <c r="BZ272" s="28"/>
      <c r="CA272" s="28"/>
      <c r="CB272" s="28"/>
      <c r="CC272" s="29">
        <v>1558.4</v>
      </c>
      <c r="CD272" s="29">
        <v>310.98</v>
      </c>
      <c r="CE272" s="29">
        <v>158.31</v>
      </c>
      <c r="CF272" s="29">
        <v>138.93</v>
      </c>
      <c r="CG272" s="29">
        <v>355.52</v>
      </c>
    </row>
    <row r="273" spans="1:85" x14ac:dyDescent="0.3">
      <c r="A273" s="24" t="s">
        <v>343</v>
      </c>
      <c r="B273" s="29">
        <v>115574.96</v>
      </c>
      <c r="C273" s="28"/>
      <c r="D273" s="29">
        <v>3017.6</v>
      </c>
      <c r="E273" s="29">
        <v>13553.76</v>
      </c>
      <c r="F273" s="29">
        <v>25470.62</v>
      </c>
      <c r="G273" s="29">
        <v>6907.7</v>
      </c>
      <c r="H273" s="29">
        <v>7903.83</v>
      </c>
      <c r="I273" s="29">
        <v>3958</v>
      </c>
      <c r="J273" s="29">
        <v>10564.55</v>
      </c>
      <c r="K273" s="29">
        <v>9823.44</v>
      </c>
      <c r="L273" s="29">
        <v>3356.61</v>
      </c>
      <c r="M273" s="29">
        <v>9992.2099999999991</v>
      </c>
      <c r="N273" s="29">
        <v>5998.95</v>
      </c>
      <c r="O273" s="29">
        <v>3034.16</v>
      </c>
      <c r="P273" s="29">
        <v>4269.9799999999996</v>
      </c>
      <c r="Q273" s="29">
        <v>4583.5600000000004</v>
      </c>
      <c r="R273" s="28"/>
      <c r="S273" s="28"/>
      <c r="T273" s="28"/>
      <c r="U273" s="29">
        <v>1914.89</v>
      </c>
      <c r="V273" s="29">
        <v>672.85</v>
      </c>
      <c r="W273" s="28"/>
      <c r="X273" s="29">
        <v>2937.88</v>
      </c>
      <c r="Y273" s="29">
        <v>60.95</v>
      </c>
      <c r="Z273" s="29">
        <v>18.77</v>
      </c>
      <c r="AA273" s="29">
        <v>13553.76</v>
      </c>
      <c r="AB273" s="29">
        <v>2817.94</v>
      </c>
      <c r="AC273" s="29">
        <v>771.02</v>
      </c>
      <c r="AD273" s="29">
        <v>277.27999999999997</v>
      </c>
      <c r="AE273" s="29">
        <v>615.95000000000005</v>
      </c>
      <c r="AF273" s="29">
        <v>751.21</v>
      </c>
      <c r="AG273" s="29">
        <v>602.86</v>
      </c>
      <c r="AH273" s="29">
        <v>3459.17</v>
      </c>
      <c r="AI273" s="29">
        <v>1435.68</v>
      </c>
      <c r="AJ273" s="29">
        <v>1177.93</v>
      </c>
      <c r="AK273" s="29">
        <v>713.12</v>
      </c>
      <c r="AL273" s="29">
        <v>1919.71</v>
      </c>
      <c r="AM273" s="29">
        <v>1270.6500000000001</v>
      </c>
      <c r="AN273" s="29">
        <v>1865.71</v>
      </c>
      <c r="AO273" s="29">
        <v>683.67</v>
      </c>
      <c r="AP273" s="29">
        <v>1557.41</v>
      </c>
      <c r="AQ273" s="29">
        <v>3151.74</v>
      </c>
      <c r="AR273" s="29">
        <v>1278.42</v>
      </c>
      <c r="AS273" s="29">
        <v>509.06</v>
      </c>
      <c r="AT273" s="29">
        <v>612.08000000000004</v>
      </c>
      <c r="AU273" s="29">
        <v>6907.7</v>
      </c>
      <c r="AV273" s="29">
        <v>4431.66</v>
      </c>
      <c r="AW273" s="29">
        <v>3472.17</v>
      </c>
      <c r="AX273" s="29">
        <v>3958</v>
      </c>
      <c r="AY273" s="29">
        <v>783.45</v>
      </c>
      <c r="AZ273" s="29">
        <v>3280.08</v>
      </c>
      <c r="BA273" s="29">
        <v>6501.02</v>
      </c>
      <c r="BB273" s="29">
        <v>4705.5</v>
      </c>
      <c r="BC273" s="29">
        <v>989.72</v>
      </c>
      <c r="BD273" s="29">
        <v>1606.7</v>
      </c>
      <c r="BE273" s="29">
        <v>2390.7800000000002</v>
      </c>
      <c r="BF273" s="28"/>
      <c r="BG273" s="29">
        <v>3356.61</v>
      </c>
      <c r="BH273" s="29">
        <v>1277.1600000000001</v>
      </c>
      <c r="BI273" s="29">
        <v>2028.57</v>
      </c>
      <c r="BJ273" s="29">
        <v>5126.04</v>
      </c>
      <c r="BK273" s="29">
        <v>1560.44</v>
      </c>
      <c r="BL273" s="29">
        <v>2645.41</v>
      </c>
      <c r="BM273" s="29">
        <v>2972.57</v>
      </c>
      <c r="BN273" s="29">
        <v>380.98</v>
      </c>
      <c r="BO273" s="29">
        <v>3034.16</v>
      </c>
      <c r="BP273" s="29">
        <v>976.55</v>
      </c>
      <c r="BQ273" s="29">
        <v>797.12</v>
      </c>
      <c r="BR273" s="29">
        <v>2020.23</v>
      </c>
      <c r="BS273" s="29">
        <v>242.96</v>
      </c>
      <c r="BT273" s="29">
        <v>233.11</v>
      </c>
      <c r="BU273" s="29">
        <v>2352.4699999999998</v>
      </c>
      <c r="BV273" s="29">
        <v>304.95</v>
      </c>
      <c r="BW273" s="29">
        <v>592.07000000000005</v>
      </c>
      <c r="BX273" s="29">
        <v>1334.07</v>
      </c>
      <c r="BY273" s="28"/>
      <c r="BZ273" s="28"/>
      <c r="CA273" s="28"/>
      <c r="CB273" s="28"/>
      <c r="CC273" s="29">
        <v>1590.21</v>
      </c>
      <c r="CD273" s="29">
        <v>324.68</v>
      </c>
      <c r="CE273" s="29">
        <v>160.74</v>
      </c>
      <c r="CF273" s="29">
        <v>146.19</v>
      </c>
      <c r="CG273" s="29">
        <v>365.93</v>
      </c>
    </row>
    <row r="274" spans="1:85" x14ac:dyDescent="0.3">
      <c r="A274" s="24" t="s">
        <v>344</v>
      </c>
      <c r="B274" s="29">
        <v>110971.71</v>
      </c>
      <c r="C274" s="28"/>
      <c r="D274" s="29">
        <v>2907.25</v>
      </c>
      <c r="E274" s="29">
        <v>12996.52</v>
      </c>
      <c r="F274" s="29">
        <v>23884.9</v>
      </c>
      <c r="G274" s="29">
        <v>6611.71</v>
      </c>
      <c r="H274" s="29">
        <v>7767.91</v>
      </c>
      <c r="I274" s="29">
        <v>3826.29</v>
      </c>
      <c r="J274" s="29">
        <v>10356.25</v>
      </c>
      <c r="K274" s="29">
        <v>9501.48</v>
      </c>
      <c r="L274" s="29">
        <v>3347.29</v>
      </c>
      <c r="M274" s="29">
        <v>9458.64</v>
      </c>
      <c r="N274" s="29">
        <v>5762.42</v>
      </c>
      <c r="O274" s="29">
        <v>2991</v>
      </c>
      <c r="P274" s="29">
        <v>4141.33</v>
      </c>
      <c r="Q274" s="29">
        <v>4357.21</v>
      </c>
      <c r="R274" s="28"/>
      <c r="S274" s="28"/>
      <c r="T274" s="28"/>
      <c r="U274" s="29">
        <v>1859.75</v>
      </c>
      <c r="V274" s="29">
        <v>644.77</v>
      </c>
      <c r="W274" s="28"/>
      <c r="X274" s="29">
        <v>2826.89</v>
      </c>
      <c r="Y274" s="29">
        <v>62.31</v>
      </c>
      <c r="Z274" s="29">
        <v>18.05</v>
      </c>
      <c r="AA274" s="29">
        <v>12996.52</v>
      </c>
      <c r="AB274" s="29">
        <v>2718.87</v>
      </c>
      <c r="AC274" s="29">
        <v>722.6</v>
      </c>
      <c r="AD274" s="29">
        <v>252.71</v>
      </c>
      <c r="AE274" s="29">
        <v>554.77</v>
      </c>
      <c r="AF274" s="29">
        <v>691.04</v>
      </c>
      <c r="AG274" s="29">
        <v>555.28</v>
      </c>
      <c r="AH274" s="29">
        <v>3279.28</v>
      </c>
      <c r="AI274" s="29">
        <v>1380.23</v>
      </c>
      <c r="AJ274" s="29">
        <v>1063.29</v>
      </c>
      <c r="AK274" s="29">
        <v>665.74</v>
      </c>
      <c r="AL274" s="29">
        <v>1801.52</v>
      </c>
      <c r="AM274" s="29">
        <v>1191.78</v>
      </c>
      <c r="AN274" s="29">
        <v>1749.53</v>
      </c>
      <c r="AO274" s="29">
        <v>630.99</v>
      </c>
      <c r="AP274" s="29">
        <v>1414.78</v>
      </c>
      <c r="AQ274" s="29">
        <v>2945.74</v>
      </c>
      <c r="AR274" s="29">
        <v>1219.3499999999999</v>
      </c>
      <c r="AS274" s="29">
        <v>479.36</v>
      </c>
      <c r="AT274" s="29">
        <v>568.03</v>
      </c>
      <c r="AU274" s="29">
        <v>6611.71</v>
      </c>
      <c r="AV274" s="29">
        <v>4385.7</v>
      </c>
      <c r="AW274" s="29">
        <v>3382.21</v>
      </c>
      <c r="AX274" s="29">
        <v>3826.29</v>
      </c>
      <c r="AY274" s="29">
        <v>763.11</v>
      </c>
      <c r="AZ274" s="29">
        <v>3185.96</v>
      </c>
      <c r="BA274" s="29">
        <v>6407.18</v>
      </c>
      <c r="BB274" s="29">
        <v>4481.87</v>
      </c>
      <c r="BC274" s="29">
        <v>925.01</v>
      </c>
      <c r="BD274" s="29">
        <v>1550.61</v>
      </c>
      <c r="BE274" s="29">
        <v>2409.2800000000002</v>
      </c>
      <c r="BF274" s="28"/>
      <c r="BG274" s="29">
        <v>3347.29</v>
      </c>
      <c r="BH274" s="29">
        <v>1206.1300000000001</v>
      </c>
      <c r="BI274" s="29">
        <v>1993.43</v>
      </c>
      <c r="BJ274" s="29">
        <v>4769.13</v>
      </c>
      <c r="BK274" s="29">
        <v>1489.95</v>
      </c>
      <c r="BL274" s="29">
        <v>2434.85</v>
      </c>
      <c r="BM274" s="29">
        <v>2953.36</v>
      </c>
      <c r="BN274" s="29">
        <v>374.22</v>
      </c>
      <c r="BO274" s="29">
        <v>2991</v>
      </c>
      <c r="BP274" s="29">
        <v>969.05</v>
      </c>
      <c r="BQ274" s="29">
        <v>800.39</v>
      </c>
      <c r="BR274" s="29">
        <v>1948.83</v>
      </c>
      <c r="BS274" s="29">
        <v>233.72</v>
      </c>
      <c r="BT274" s="29">
        <v>189.33</v>
      </c>
      <c r="BU274" s="29">
        <v>2189.4299999999998</v>
      </c>
      <c r="BV274" s="29">
        <v>289.7</v>
      </c>
      <c r="BW274" s="29">
        <v>583.41</v>
      </c>
      <c r="BX274" s="29">
        <v>1294.67</v>
      </c>
      <c r="BY274" s="28"/>
      <c r="BZ274" s="28"/>
      <c r="CA274" s="28"/>
      <c r="CB274" s="28"/>
      <c r="CC274" s="29">
        <v>1538.38</v>
      </c>
      <c r="CD274" s="29">
        <v>321.37</v>
      </c>
      <c r="CE274" s="29">
        <v>153.86000000000001</v>
      </c>
      <c r="CF274" s="29">
        <v>144.43</v>
      </c>
      <c r="CG274" s="29">
        <v>346.48</v>
      </c>
    </row>
    <row r="275" spans="1:85" x14ac:dyDescent="0.3">
      <c r="A275" s="24" t="s">
        <v>345</v>
      </c>
      <c r="B275" s="29">
        <v>102526.81</v>
      </c>
      <c r="C275" s="28"/>
      <c r="D275" s="29">
        <v>2778.73</v>
      </c>
      <c r="E275" s="29">
        <v>12266.76</v>
      </c>
      <c r="F275" s="29">
        <v>22249.85</v>
      </c>
      <c r="G275" s="29">
        <v>5555</v>
      </c>
      <c r="H275" s="29">
        <v>6057.03</v>
      </c>
      <c r="I275" s="29">
        <v>3279.03</v>
      </c>
      <c r="J275" s="29">
        <v>9898.2999999999993</v>
      </c>
      <c r="K275" s="29">
        <v>8602.7999999999993</v>
      </c>
      <c r="L275" s="29">
        <v>3253.56</v>
      </c>
      <c r="M275" s="29">
        <v>8866.9599999999991</v>
      </c>
      <c r="N275" s="29">
        <v>5714.96</v>
      </c>
      <c r="O275" s="29">
        <v>2855.19</v>
      </c>
      <c r="P275" s="29">
        <v>3991.79</v>
      </c>
      <c r="Q275" s="29">
        <v>4212.95</v>
      </c>
      <c r="R275" s="28"/>
      <c r="S275" s="28"/>
      <c r="T275" s="28"/>
      <c r="U275" s="29">
        <v>1776.96</v>
      </c>
      <c r="V275" s="29">
        <v>623.07000000000005</v>
      </c>
      <c r="W275" s="28"/>
      <c r="X275" s="29">
        <v>2703.54</v>
      </c>
      <c r="Y275" s="29">
        <v>56.85</v>
      </c>
      <c r="Z275" s="29">
        <v>18.34</v>
      </c>
      <c r="AA275" s="29">
        <v>12266.76</v>
      </c>
      <c r="AB275" s="29">
        <v>2635.89</v>
      </c>
      <c r="AC275" s="29">
        <v>675.61</v>
      </c>
      <c r="AD275" s="29">
        <v>234.71</v>
      </c>
      <c r="AE275" s="29">
        <v>531.34</v>
      </c>
      <c r="AF275" s="29">
        <v>637.84</v>
      </c>
      <c r="AG275" s="29">
        <v>512.99</v>
      </c>
      <c r="AH275" s="29">
        <v>2925.55</v>
      </c>
      <c r="AI275" s="29">
        <v>1276.04</v>
      </c>
      <c r="AJ275" s="29">
        <v>978.94</v>
      </c>
      <c r="AK275" s="29">
        <v>621.84</v>
      </c>
      <c r="AL275" s="29">
        <v>1674.84</v>
      </c>
      <c r="AM275" s="29">
        <v>1115.49</v>
      </c>
      <c r="AN275" s="29">
        <v>1633.55</v>
      </c>
      <c r="AO275" s="29">
        <v>588.80999999999995</v>
      </c>
      <c r="AP275" s="29">
        <v>1309.9000000000001</v>
      </c>
      <c r="AQ275" s="29">
        <v>2738.51</v>
      </c>
      <c r="AR275" s="29">
        <v>1160.05</v>
      </c>
      <c r="AS275" s="29">
        <v>465.2</v>
      </c>
      <c r="AT275" s="29">
        <v>532.76</v>
      </c>
      <c r="AU275" s="29">
        <v>5555</v>
      </c>
      <c r="AV275" s="29">
        <v>3414.78</v>
      </c>
      <c r="AW275" s="29">
        <v>2642.25</v>
      </c>
      <c r="AX275" s="29">
        <v>3279.03</v>
      </c>
      <c r="AY275" s="29">
        <v>738.98</v>
      </c>
      <c r="AZ275" s="29">
        <v>3077.18</v>
      </c>
      <c r="BA275" s="29">
        <v>6082.13</v>
      </c>
      <c r="BB275" s="29">
        <v>4258.87</v>
      </c>
      <c r="BC275" s="29">
        <v>881.24</v>
      </c>
      <c r="BD275" s="29">
        <v>1326.78</v>
      </c>
      <c r="BE275" s="29">
        <v>2002.61</v>
      </c>
      <c r="BF275" s="28"/>
      <c r="BG275" s="29">
        <v>3253.56</v>
      </c>
      <c r="BH275" s="29">
        <v>1142.2</v>
      </c>
      <c r="BI275" s="29">
        <v>1924.74</v>
      </c>
      <c r="BJ275" s="29">
        <v>4368.6899999999996</v>
      </c>
      <c r="BK275" s="29">
        <v>1431.33</v>
      </c>
      <c r="BL275" s="29">
        <v>2513.9899999999998</v>
      </c>
      <c r="BM275" s="29">
        <v>2829.65</v>
      </c>
      <c r="BN275" s="29">
        <v>371.32</v>
      </c>
      <c r="BO275" s="29">
        <v>2855.19</v>
      </c>
      <c r="BP275" s="29">
        <v>970.11</v>
      </c>
      <c r="BQ275" s="29">
        <v>796.91</v>
      </c>
      <c r="BR275" s="29">
        <v>1841.96</v>
      </c>
      <c r="BS275" s="29">
        <v>227.96</v>
      </c>
      <c r="BT275" s="29">
        <v>154.85</v>
      </c>
      <c r="BU275" s="29">
        <v>2205.23</v>
      </c>
      <c r="BV275" s="29">
        <v>281.02</v>
      </c>
      <c r="BW275" s="29">
        <v>486.36</v>
      </c>
      <c r="BX275" s="29">
        <v>1240.3399999999999</v>
      </c>
      <c r="BY275" s="28"/>
      <c r="BZ275" s="28"/>
      <c r="CA275" s="28"/>
      <c r="CB275" s="28"/>
      <c r="CC275" s="29">
        <v>1462.65</v>
      </c>
      <c r="CD275" s="29">
        <v>314.31</v>
      </c>
      <c r="CE275" s="29">
        <v>147.79</v>
      </c>
      <c r="CF275" s="29">
        <v>141.46</v>
      </c>
      <c r="CG275" s="29">
        <v>333.81</v>
      </c>
    </row>
    <row r="276" spans="1:85" x14ac:dyDescent="0.3">
      <c r="A276" s="24" t="s">
        <v>346</v>
      </c>
      <c r="B276" s="29">
        <v>105432.22</v>
      </c>
      <c r="C276" s="28"/>
      <c r="D276" s="29">
        <v>2892.95</v>
      </c>
      <c r="E276" s="29">
        <v>12388.4</v>
      </c>
      <c r="F276" s="29">
        <v>22300.99</v>
      </c>
      <c r="G276" s="29">
        <v>5502.1</v>
      </c>
      <c r="H276" s="29">
        <v>6213.56</v>
      </c>
      <c r="I276" s="29">
        <v>3343.49</v>
      </c>
      <c r="J276" s="29">
        <v>10507.58</v>
      </c>
      <c r="K276" s="29">
        <v>9042.4</v>
      </c>
      <c r="L276" s="29">
        <v>3545.94</v>
      </c>
      <c r="M276" s="29">
        <v>8838.07</v>
      </c>
      <c r="N276" s="29">
        <v>6154.31</v>
      </c>
      <c r="O276" s="29">
        <v>3126.91</v>
      </c>
      <c r="P276" s="29">
        <v>4083.8</v>
      </c>
      <c r="Q276" s="29">
        <v>4403.01</v>
      </c>
      <c r="R276" s="28"/>
      <c r="S276" s="28"/>
      <c r="T276" s="28"/>
      <c r="U276" s="29">
        <v>1838.97</v>
      </c>
      <c r="V276" s="29">
        <v>649.69000000000005</v>
      </c>
      <c r="W276" s="28"/>
      <c r="X276" s="29">
        <v>2815.17</v>
      </c>
      <c r="Y276" s="29">
        <v>57.42</v>
      </c>
      <c r="Z276" s="29">
        <v>20.36</v>
      </c>
      <c r="AA276" s="29">
        <v>12388.4</v>
      </c>
      <c r="AB276" s="29">
        <v>2744.85</v>
      </c>
      <c r="AC276" s="29">
        <v>672.65</v>
      </c>
      <c r="AD276" s="29">
        <v>234.34</v>
      </c>
      <c r="AE276" s="29">
        <v>522.86</v>
      </c>
      <c r="AF276" s="29">
        <v>628.63</v>
      </c>
      <c r="AG276" s="29">
        <v>503.58</v>
      </c>
      <c r="AH276" s="29">
        <v>2943.04</v>
      </c>
      <c r="AI276" s="29">
        <v>1283.8</v>
      </c>
      <c r="AJ276" s="29">
        <v>955.08</v>
      </c>
      <c r="AK276" s="29">
        <v>617.97</v>
      </c>
      <c r="AL276" s="29">
        <v>1682.75</v>
      </c>
      <c r="AM276" s="29">
        <v>1118.6300000000001</v>
      </c>
      <c r="AN276" s="29">
        <v>1608.75</v>
      </c>
      <c r="AO276" s="29">
        <v>587.09</v>
      </c>
      <c r="AP276" s="29">
        <v>1304.54</v>
      </c>
      <c r="AQ276" s="29">
        <v>2723.26</v>
      </c>
      <c r="AR276" s="29">
        <v>1172.81</v>
      </c>
      <c r="AS276" s="29">
        <v>462.98</v>
      </c>
      <c r="AT276" s="29">
        <v>533.39</v>
      </c>
      <c r="AU276" s="29">
        <v>5502.1</v>
      </c>
      <c r="AV276" s="29">
        <v>3515</v>
      </c>
      <c r="AW276" s="29">
        <v>2698.57</v>
      </c>
      <c r="AX276" s="29">
        <v>3343.49</v>
      </c>
      <c r="AY276" s="29">
        <v>787.28</v>
      </c>
      <c r="AZ276" s="29">
        <v>3221.92</v>
      </c>
      <c r="BA276" s="29">
        <v>6498.38</v>
      </c>
      <c r="BB276" s="29">
        <v>4536.9799999999996</v>
      </c>
      <c r="BC276" s="29">
        <v>878.88</v>
      </c>
      <c r="BD276" s="29">
        <v>1397.95</v>
      </c>
      <c r="BE276" s="29">
        <v>2089.88</v>
      </c>
      <c r="BF276" s="28"/>
      <c r="BG276" s="29">
        <v>3545.94</v>
      </c>
      <c r="BH276" s="29">
        <v>1136.9000000000001</v>
      </c>
      <c r="BI276" s="29">
        <v>1972.57</v>
      </c>
      <c r="BJ276" s="29">
        <v>4290.78</v>
      </c>
      <c r="BK276" s="29">
        <v>1437.82</v>
      </c>
      <c r="BL276" s="29">
        <v>2669.09</v>
      </c>
      <c r="BM276" s="29">
        <v>3093.62</v>
      </c>
      <c r="BN276" s="29">
        <v>391.61</v>
      </c>
      <c r="BO276" s="29">
        <v>3126.91</v>
      </c>
      <c r="BP276" s="29">
        <v>1029.1600000000001</v>
      </c>
      <c r="BQ276" s="29">
        <v>805.57</v>
      </c>
      <c r="BR276" s="29">
        <v>1850.33</v>
      </c>
      <c r="BS276" s="29">
        <v>237.83</v>
      </c>
      <c r="BT276" s="29">
        <v>160.91</v>
      </c>
      <c r="BU276" s="29">
        <v>2298.52</v>
      </c>
      <c r="BV276" s="29">
        <v>291.69</v>
      </c>
      <c r="BW276" s="29">
        <v>497.41</v>
      </c>
      <c r="BX276" s="29">
        <v>1315.39</v>
      </c>
      <c r="BY276" s="28"/>
      <c r="BZ276" s="28"/>
      <c r="CA276" s="28"/>
      <c r="CB276" s="28"/>
      <c r="CC276" s="29">
        <v>1508.4</v>
      </c>
      <c r="CD276" s="29">
        <v>330.58</v>
      </c>
      <c r="CE276" s="29">
        <v>156.65</v>
      </c>
      <c r="CF276" s="29">
        <v>147.93</v>
      </c>
      <c r="CG276" s="29">
        <v>345.11</v>
      </c>
    </row>
    <row r="277" spans="1:85" x14ac:dyDescent="0.3">
      <c r="A277" s="24" t="s">
        <v>347</v>
      </c>
      <c r="B277" s="29">
        <v>108245.51</v>
      </c>
      <c r="C277" s="28"/>
      <c r="D277" s="29">
        <v>2924.2</v>
      </c>
      <c r="E277" s="29">
        <v>13064.37</v>
      </c>
      <c r="F277" s="29">
        <v>24104.48</v>
      </c>
      <c r="G277" s="29">
        <v>5129.1099999999997</v>
      </c>
      <c r="H277" s="29">
        <v>5133.08</v>
      </c>
      <c r="I277" s="29">
        <v>3042.44</v>
      </c>
      <c r="J277" s="29">
        <v>11009.37</v>
      </c>
      <c r="K277" s="29">
        <v>9144.74</v>
      </c>
      <c r="L277" s="29">
        <v>3676.17</v>
      </c>
      <c r="M277" s="29">
        <v>9058.81</v>
      </c>
      <c r="N277" s="29">
        <v>6400.03</v>
      </c>
      <c r="O277" s="29">
        <v>3182.92</v>
      </c>
      <c r="P277" s="29">
        <v>4555.24</v>
      </c>
      <c r="Q277" s="29">
        <v>4607.72</v>
      </c>
      <c r="R277" s="28"/>
      <c r="S277" s="28"/>
      <c r="T277" s="28"/>
      <c r="U277" s="29">
        <v>1893.57</v>
      </c>
      <c r="V277" s="29">
        <v>681.91</v>
      </c>
      <c r="W277" s="28"/>
      <c r="X277" s="29">
        <v>2843.83</v>
      </c>
      <c r="Y277" s="29">
        <v>57.53</v>
      </c>
      <c r="Z277" s="29">
        <v>22.84</v>
      </c>
      <c r="AA277" s="29">
        <v>13064.37</v>
      </c>
      <c r="AB277" s="29">
        <v>2969.8</v>
      </c>
      <c r="AC277" s="29">
        <v>698.75</v>
      </c>
      <c r="AD277" s="29">
        <v>247.74</v>
      </c>
      <c r="AE277" s="29">
        <v>579.17999999999995</v>
      </c>
      <c r="AF277" s="29">
        <v>664.78</v>
      </c>
      <c r="AG277" s="29">
        <v>531.58000000000004</v>
      </c>
      <c r="AH277" s="29">
        <v>3140.14</v>
      </c>
      <c r="AI277" s="29">
        <v>1429.75</v>
      </c>
      <c r="AJ277" s="29">
        <v>1026.68</v>
      </c>
      <c r="AK277" s="29">
        <v>665.89</v>
      </c>
      <c r="AL277" s="29">
        <v>1755.62</v>
      </c>
      <c r="AM277" s="29">
        <v>1205.6300000000001</v>
      </c>
      <c r="AN277" s="29">
        <v>1747.84</v>
      </c>
      <c r="AO277" s="29">
        <v>621.44000000000005</v>
      </c>
      <c r="AP277" s="29">
        <v>1421.47</v>
      </c>
      <c r="AQ277" s="29">
        <v>3019.84</v>
      </c>
      <c r="AR277" s="29">
        <v>1310.1199999999999</v>
      </c>
      <c r="AS277" s="29">
        <v>488.57</v>
      </c>
      <c r="AT277" s="29">
        <v>579.66</v>
      </c>
      <c r="AU277" s="29">
        <v>5129.1099999999997</v>
      </c>
      <c r="AV277" s="29">
        <v>2883.33</v>
      </c>
      <c r="AW277" s="29">
        <v>2249.7399999999998</v>
      </c>
      <c r="AX277" s="29">
        <v>3042.44</v>
      </c>
      <c r="AY277" s="29">
        <v>842.69</v>
      </c>
      <c r="AZ277" s="29">
        <v>3418.98</v>
      </c>
      <c r="BA277" s="29">
        <v>6747.7</v>
      </c>
      <c r="BB277" s="29">
        <v>4671.2</v>
      </c>
      <c r="BC277" s="29">
        <v>962.62</v>
      </c>
      <c r="BD277" s="29">
        <v>1516.59</v>
      </c>
      <c r="BE277" s="29">
        <v>1846.9</v>
      </c>
      <c r="BF277" s="28"/>
      <c r="BG277" s="29">
        <v>3676.17</v>
      </c>
      <c r="BH277" s="29">
        <v>1179.3499999999999</v>
      </c>
      <c r="BI277" s="29">
        <v>2059.29</v>
      </c>
      <c r="BJ277" s="29">
        <v>4289.1400000000003</v>
      </c>
      <c r="BK277" s="29">
        <v>1531.03</v>
      </c>
      <c r="BL277" s="29">
        <v>2790.27</v>
      </c>
      <c r="BM277" s="29">
        <v>3187.99</v>
      </c>
      <c r="BN277" s="29">
        <v>421.77</v>
      </c>
      <c r="BO277" s="29">
        <v>3182.92</v>
      </c>
      <c r="BP277" s="29">
        <v>1109.48</v>
      </c>
      <c r="BQ277" s="29">
        <v>832.32</v>
      </c>
      <c r="BR277" s="29">
        <v>2190.6</v>
      </c>
      <c r="BS277" s="29">
        <v>252.05</v>
      </c>
      <c r="BT277" s="29">
        <v>170.78</v>
      </c>
      <c r="BU277" s="29">
        <v>2494.79</v>
      </c>
      <c r="BV277" s="29">
        <v>306.87</v>
      </c>
      <c r="BW277" s="29">
        <v>439.14</v>
      </c>
      <c r="BX277" s="29">
        <v>1366.92</v>
      </c>
      <c r="BY277" s="28"/>
      <c r="BZ277" s="28"/>
      <c r="CA277" s="28"/>
      <c r="CB277" s="28"/>
      <c r="CC277" s="29">
        <v>1542.54</v>
      </c>
      <c r="CD277" s="29">
        <v>351.03</v>
      </c>
      <c r="CE277" s="29">
        <v>161.53</v>
      </c>
      <c r="CF277" s="29">
        <v>162.26</v>
      </c>
      <c r="CG277" s="29">
        <v>358.11</v>
      </c>
    </row>
    <row r="278" spans="1:85" x14ac:dyDescent="0.3">
      <c r="A278" s="24" t="s">
        <v>348</v>
      </c>
      <c r="B278" s="29">
        <v>112452.42</v>
      </c>
      <c r="C278" s="28"/>
      <c r="D278" s="29">
        <v>3061</v>
      </c>
      <c r="E278" s="29">
        <v>13967.45</v>
      </c>
      <c r="F278" s="29">
        <v>25694.6</v>
      </c>
      <c r="G278" s="29">
        <v>4910.1099999999997</v>
      </c>
      <c r="H278" s="29">
        <v>4230.26</v>
      </c>
      <c r="I278" s="29">
        <v>2876.51</v>
      </c>
      <c r="J278" s="29">
        <v>11670.6</v>
      </c>
      <c r="K278" s="29">
        <v>9644.48</v>
      </c>
      <c r="L278" s="29">
        <v>3931.52</v>
      </c>
      <c r="M278" s="29">
        <v>9424.2000000000007</v>
      </c>
      <c r="N278" s="29">
        <v>6755.33</v>
      </c>
      <c r="O278" s="29">
        <v>3387.7</v>
      </c>
      <c r="P278" s="29">
        <v>4748.3</v>
      </c>
      <c r="Q278" s="29">
        <v>4793.08</v>
      </c>
      <c r="R278" s="28"/>
      <c r="S278" s="28"/>
      <c r="T278" s="28"/>
      <c r="U278" s="29">
        <v>1966.61</v>
      </c>
      <c r="V278" s="29">
        <v>707.41</v>
      </c>
      <c r="W278" s="28"/>
      <c r="X278" s="29">
        <v>2976.98</v>
      </c>
      <c r="Y278" s="29">
        <v>58.65</v>
      </c>
      <c r="Z278" s="29">
        <v>25.37</v>
      </c>
      <c r="AA278" s="29">
        <v>13967.45</v>
      </c>
      <c r="AB278" s="29">
        <v>3211.71</v>
      </c>
      <c r="AC278" s="29">
        <v>728.1</v>
      </c>
      <c r="AD278" s="29">
        <v>266.64999999999998</v>
      </c>
      <c r="AE278" s="29">
        <v>653.71</v>
      </c>
      <c r="AF278" s="29">
        <v>724.31</v>
      </c>
      <c r="AG278" s="29">
        <v>564.08000000000004</v>
      </c>
      <c r="AH278" s="29">
        <v>3288.49</v>
      </c>
      <c r="AI278" s="29">
        <v>1482.3</v>
      </c>
      <c r="AJ278" s="29">
        <v>1127.4100000000001</v>
      </c>
      <c r="AK278" s="29">
        <v>710.62</v>
      </c>
      <c r="AL278" s="29">
        <v>1858.3</v>
      </c>
      <c r="AM278" s="29">
        <v>1301.45</v>
      </c>
      <c r="AN278" s="29">
        <v>1828.17</v>
      </c>
      <c r="AO278" s="29">
        <v>652.67999999999995</v>
      </c>
      <c r="AP278" s="29">
        <v>1534.1</v>
      </c>
      <c r="AQ278" s="29">
        <v>3249.23</v>
      </c>
      <c r="AR278" s="29">
        <v>1380.59</v>
      </c>
      <c r="AS278" s="29">
        <v>508.49</v>
      </c>
      <c r="AT278" s="29">
        <v>624.21</v>
      </c>
      <c r="AU278" s="29">
        <v>4910.1099999999997</v>
      </c>
      <c r="AV278" s="29">
        <v>2353.15</v>
      </c>
      <c r="AW278" s="29">
        <v>1877.11</v>
      </c>
      <c r="AX278" s="29">
        <v>2876.51</v>
      </c>
      <c r="AY278" s="29">
        <v>895.14</v>
      </c>
      <c r="AZ278" s="29">
        <v>3609.07</v>
      </c>
      <c r="BA278" s="29">
        <v>7166.39</v>
      </c>
      <c r="BB278" s="29">
        <v>4912.37</v>
      </c>
      <c r="BC278" s="29">
        <v>985.58</v>
      </c>
      <c r="BD278" s="29">
        <v>1974.22</v>
      </c>
      <c r="BE278" s="29">
        <v>1607.93</v>
      </c>
      <c r="BF278" s="28"/>
      <c r="BG278" s="29">
        <v>3931.52</v>
      </c>
      <c r="BH278" s="29">
        <v>1226.3599999999999</v>
      </c>
      <c r="BI278" s="29">
        <v>2153.27</v>
      </c>
      <c r="BJ278" s="29">
        <v>4412.24</v>
      </c>
      <c r="BK278" s="29">
        <v>1632.33</v>
      </c>
      <c r="BL278" s="29">
        <v>2918.33</v>
      </c>
      <c r="BM278" s="29">
        <v>3376.84</v>
      </c>
      <c r="BN278" s="29">
        <v>460.16</v>
      </c>
      <c r="BO278" s="29">
        <v>3387.7</v>
      </c>
      <c r="BP278" s="29">
        <v>1212.76</v>
      </c>
      <c r="BQ278" s="29">
        <v>826.49</v>
      </c>
      <c r="BR278" s="29">
        <v>2261.81</v>
      </c>
      <c r="BS278" s="29">
        <v>265.41000000000003</v>
      </c>
      <c r="BT278" s="29">
        <v>181.83</v>
      </c>
      <c r="BU278" s="29">
        <v>2638.83</v>
      </c>
      <c r="BV278" s="29">
        <v>321.56</v>
      </c>
      <c r="BW278" s="29">
        <v>386.79</v>
      </c>
      <c r="BX278" s="29">
        <v>1445.9</v>
      </c>
      <c r="BY278" s="28"/>
      <c r="BZ278" s="28"/>
      <c r="CA278" s="28"/>
      <c r="CB278" s="28"/>
      <c r="CC278" s="29">
        <v>1596.36</v>
      </c>
      <c r="CD278" s="29">
        <v>370.25</v>
      </c>
      <c r="CE278" s="29">
        <v>160.13</v>
      </c>
      <c r="CF278" s="29">
        <v>173.64</v>
      </c>
      <c r="CG278" s="29">
        <v>373.63</v>
      </c>
    </row>
    <row r="279" spans="1:85" x14ac:dyDescent="0.3">
      <c r="A279" s="24" t="s">
        <v>349</v>
      </c>
      <c r="B279" s="29">
        <v>110283.58</v>
      </c>
      <c r="C279" s="28"/>
      <c r="D279" s="29">
        <v>2967.8</v>
      </c>
      <c r="E279" s="29">
        <v>13213.56</v>
      </c>
      <c r="F279" s="29">
        <v>24223.88</v>
      </c>
      <c r="G279" s="29">
        <v>5017.83</v>
      </c>
      <c r="H279" s="29">
        <v>5195.34</v>
      </c>
      <c r="I279" s="29">
        <v>3095.01</v>
      </c>
      <c r="J279" s="29">
        <v>11289.71</v>
      </c>
      <c r="K279" s="29">
        <v>9837.61</v>
      </c>
      <c r="L279" s="29">
        <v>3588.28</v>
      </c>
      <c r="M279" s="29">
        <v>9561.9599999999991</v>
      </c>
      <c r="N279" s="29">
        <v>6556.12</v>
      </c>
      <c r="O279" s="29">
        <v>3329.04</v>
      </c>
      <c r="P279" s="29">
        <v>4559.63</v>
      </c>
      <c r="Q279" s="29">
        <v>4739.63</v>
      </c>
      <c r="R279" s="28"/>
      <c r="S279" s="28"/>
      <c r="T279" s="28"/>
      <c r="U279" s="29">
        <v>1730</v>
      </c>
      <c r="V279" s="29">
        <v>696.02</v>
      </c>
      <c r="W279" s="28"/>
      <c r="X279" s="29">
        <v>2885.8</v>
      </c>
      <c r="Y279" s="29">
        <v>56.36</v>
      </c>
      <c r="Z279" s="29">
        <v>25.64</v>
      </c>
      <c r="AA279" s="29">
        <v>13213.56</v>
      </c>
      <c r="AB279" s="29">
        <v>3030.2</v>
      </c>
      <c r="AC279" s="29">
        <v>677.36</v>
      </c>
      <c r="AD279" s="29">
        <v>249.13</v>
      </c>
      <c r="AE279" s="29">
        <v>599.62</v>
      </c>
      <c r="AF279" s="29">
        <v>680.13</v>
      </c>
      <c r="AG279" s="29">
        <v>522.1</v>
      </c>
      <c r="AH279" s="29">
        <v>3093.18</v>
      </c>
      <c r="AI279" s="29">
        <v>1414.53</v>
      </c>
      <c r="AJ279" s="29">
        <v>1047.32</v>
      </c>
      <c r="AK279" s="29">
        <v>660.4</v>
      </c>
      <c r="AL279" s="29">
        <v>1743.97</v>
      </c>
      <c r="AM279" s="29">
        <v>1244.24</v>
      </c>
      <c r="AN279" s="29">
        <v>1734.39</v>
      </c>
      <c r="AO279" s="29">
        <v>613.99</v>
      </c>
      <c r="AP279" s="29">
        <v>1446.74</v>
      </c>
      <c r="AQ279" s="29">
        <v>3065.71</v>
      </c>
      <c r="AR279" s="29">
        <v>1327.77</v>
      </c>
      <c r="AS279" s="29">
        <v>481.05</v>
      </c>
      <c r="AT279" s="29">
        <v>592.05999999999995</v>
      </c>
      <c r="AU279" s="29">
        <v>5017.83</v>
      </c>
      <c r="AV279" s="29">
        <v>2925.44</v>
      </c>
      <c r="AW279" s="29">
        <v>2269.89</v>
      </c>
      <c r="AX279" s="29">
        <v>3095.01</v>
      </c>
      <c r="AY279" s="29">
        <v>859.78</v>
      </c>
      <c r="AZ279" s="29">
        <v>3486.27</v>
      </c>
      <c r="BA279" s="29">
        <v>6943.66</v>
      </c>
      <c r="BB279" s="29">
        <v>4720.03</v>
      </c>
      <c r="BC279" s="29">
        <v>915.16</v>
      </c>
      <c r="BD279" s="29">
        <v>2087.9499999999998</v>
      </c>
      <c r="BE279" s="29">
        <v>1944.4</v>
      </c>
      <c r="BF279" s="28"/>
      <c r="BG279" s="29">
        <v>3588.28</v>
      </c>
      <c r="BH279" s="29">
        <v>1168.1099999999999</v>
      </c>
      <c r="BI279" s="29">
        <v>2090.52</v>
      </c>
      <c r="BJ279" s="29">
        <v>4686.66</v>
      </c>
      <c r="BK279" s="29">
        <v>1616.67</v>
      </c>
      <c r="BL279" s="29">
        <v>2852.13</v>
      </c>
      <c r="BM279" s="29">
        <v>3292.38</v>
      </c>
      <c r="BN279" s="29">
        <v>411.61</v>
      </c>
      <c r="BO279" s="29">
        <v>3329.04</v>
      </c>
      <c r="BP279" s="29">
        <v>1185.96</v>
      </c>
      <c r="BQ279" s="29">
        <v>769.92</v>
      </c>
      <c r="BR279" s="29">
        <v>2168.14</v>
      </c>
      <c r="BS279" s="29">
        <v>258.29000000000002</v>
      </c>
      <c r="BT279" s="29">
        <v>177.31</v>
      </c>
      <c r="BU279" s="29">
        <v>2587.37</v>
      </c>
      <c r="BV279" s="29">
        <v>308.25</v>
      </c>
      <c r="BW279" s="29">
        <v>439.56</v>
      </c>
      <c r="BX279" s="29">
        <v>1404.46</v>
      </c>
      <c r="BY279" s="28"/>
      <c r="BZ279" s="28"/>
      <c r="CA279" s="28"/>
      <c r="CB279" s="28"/>
      <c r="CC279" s="29">
        <v>1369.39</v>
      </c>
      <c r="CD279" s="29">
        <v>360.6</v>
      </c>
      <c r="CE279" s="29">
        <v>162.16</v>
      </c>
      <c r="CF279" s="29">
        <v>172.4</v>
      </c>
      <c r="CG279" s="29">
        <v>361.46</v>
      </c>
    </row>
    <row r="280" spans="1:85" x14ac:dyDescent="0.3">
      <c r="A280" s="24" t="s">
        <v>350</v>
      </c>
      <c r="B280" s="29">
        <v>107820.06</v>
      </c>
      <c r="C280" s="28"/>
      <c r="D280" s="29">
        <v>2830.73</v>
      </c>
      <c r="E280" s="29">
        <v>13286.95</v>
      </c>
      <c r="F280" s="29">
        <v>23953.58</v>
      </c>
      <c r="G280" s="29">
        <v>4577.78</v>
      </c>
      <c r="H280" s="29">
        <v>4497.84</v>
      </c>
      <c r="I280" s="29">
        <v>2850.49</v>
      </c>
      <c r="J280" s="29">
        <v>11019.66</v>
      </c>
      <c r="K280" s="29">
        <v>9512.68</v>
      </c>
      <c r="L280" s="29">
        <v>3767.82</v>
      </c>
      <c r="M280" s="29">
        <v>9424.68</v>
      </c>
      <c r="N280" s="29">
        <v>6473.57</v>
      </c>
      <c r="O280" s="29">
        <v>3238.22</v>
      </c>
      <c r="P280" s="29">
        <v>4523.33</v>
      </c>
      <c r="Q280" s="29">
        <v>4676.49</v>
      </c>
      <c r="R280" s="28"/>
      <c r="S280" s="28"/>
      <c r="T280" s="28"/>
      <c r="U280" s="29">
        <v>1824.53</v>
      </c>
      <c r="V280" s="29">
        <v>681.24</v>
      </c>
      <c r="W280" s="28"/>
      <c r="X280" s="29">
        <v>2748.75</v>
      </c>
      <c r="Y280" s="29">
        <v>56.05</v>
      </c>
      <c r="Z280" s="29">
        <v>25.94</v>
      </c>
      <c r="AA280" s="29">
        <v>13286.95</v>
      </c>
      <c r="AB280" s="29">
        <v>2957.56</v>
      </c>
      <c r="AC280" s="29">
        <v>652.91</v>
      </c>
      <c r="AD280" s="29">
        <v>246.68</v>
      </c>
      <c r="AE280" s="29">
        <v>595.54999999999995</v>
      </c>
      <c r="AF280" s="29">
        <v>677.41</v>
      </c>
      <c r="AG280" s="29">
        <v>516.46</v>
      </c>
      <c r="AH280" s="29">
        <v>2988.8</v>
      </c>
      <c r="AI280" s="29">
        <v>1385.33</v>
      </c>
      <c r="AJ280" s="29">
        <v>1055.31</v>
      </c>
      <c r="AK280" s="29">
        <v>654.05999999999995</v>
      </c>
      <c r="AL280" s="29">
        <v>1712.56</v>
      </c>
      <c r="AM280" s="29">
        <v>1248.74</v>
      </c>
      <c r="AN280" s="29">
        <v>1717.21</v>
      </c>
      <c r="AO280" s="29">
        <v>601.26</v>
      </c>
      <c r="AP280" s="29">
        <v>1448.99</v>
      </c>
      <c r="AQ280" s="29">
        <v>3092.32</v>
      </c>
      <c r="AR280" s="29">
        <v>1327.4</v>
      </c>
      <c r="AS280" s="29">
        <v>479.03</v>
      </c>
      <c r="AT280" s="29">
        <v>595.99</v>
      </c>
      <c r="AU280" s="29">
        <v>4577.78</v>
      </c>
      <c r="AV280" s="29">
        <v>2518.23</v>
      </c>
      <c r="AW280" s="29">
        <v>1979.6</v>
      </c>
      <c r="AX280" s="29">
        <v>2850.49</v>
      </c>
      <c r="AY280" s="29">
        <v>843.82</v>
      </c>
      <c r="AZ280" s="29">
        <v>3427.31</v>
      </c>
      <c r="BA280" s="29">
        <v>6748.53</v>
      </c>
      <c r="BB280" s="29">
        <v>4569.03</v>
      </c>
      <c r="BC280" s="29">
        <v>906.67</v>
      </c>
      <c r="BD280" s="29">
        <v>2101.12</v>
      </c>
      <c r="BE280" s="29">
        <v>1759.71</v>
      </c>
      <c r="BF280" s="28"/>
      <c r="BG280" s="29">
        <v>3767.82</v>
      </c>
      <c r="BH280" s="29">
        <v>1153.04</v>
      </c>
      <c r="BI280" s="29">
        <v>2077.8200000000002</v>
      </c>
      <c r="BJ280" s="29">
        <v>4544.29</v>
      </c>
      <c r="BK280" s="29">
        <v>1649.52</v>
      </c>
      <c r="BL280" s="29">
        <v>2807.66</v>
      </c>
      <c r="BM280" s="29">
        <v>3186.42</v>
      </c>
      <c r="BN280" s="29">
        <v>479.5</v>
      </c>
      <c r="BO280" s="29">
        <v>3238.22</v>
      </c>
      <c r="BP280" s="29">
        <v>1186.43</v>
      </c>
      <c r="BQ280" s="29">
        <v>748.23</v>
      </c>
      <c r="BR280" s="29">
        <v>2150.6999999999998</v>
      </c>
      <c r="BS280" s="29">
        <v>257.38</v>
      </c>
      <c r="BT280" s="29">
        <v>180.61</v>
      </c>
      <c r="BU280" s="29">
        <v>2594.69</v>
      </c>
      <c r="BV280" s="29">
        <v>304.64999999999998</v>
      </c>
      <c r="BW280" s="29">
        <v>396.21</v>
      </c>
      <c r="BX280" s="29">
        <v>1380.94</v>
      </c>
      <c r="BY280" s="28"/>
      <c r="BZ280" s="28"/>
      <c r="CA280" s="28"/>
      <c r="CB280" s="28"/>
      <c r="CC280" s="29">
        <v>1469.54</v>
      </c>
      <c r="CD280" s="29">
        <v>354.99</v>
      </c>
      <c r="CE280" s="29">
        <v>157.94999999999999</v>
      </c>
      <c r="CF280" s="29">
        <v>174.74</v>
      </c>
      <c r="CG280" s="29">
        <v>348.55</v>
      </c>
    </row>
    <row r="281" spans="1:85" x14ac:dyDescent="0.3">
      <c r="A281" s="24" t="s">
        <v>351</v>
      </c>
      <c r="B281" s="29">
        <v>106197.66</v>
      </c>
      <c r="C281" s="28"/>
      <c r="D281" s="29">
        <v>2689.95</v>
      </c>
      <c r="E281" s="29">
        <v>12753.03</v>
      </c>
      <c r="F281" s="29">
        <v>22883.83</v>
      </c>
      <c r="G281" s="29">
        <v>4827.8599999999997</v>
      </c>
      <c r="H281" s="29">
        <v>5387.95</v>
      </c>
      <c r="I281" s="29">
        <v>3068.31</v>
      </c>
      <c r="J281" s="29">
        <v>10625.88</v>
      </c>
      <c r="K281" s="29">
        <v>9586.64</v>
      </c>
      <c r="L281" s="29">
        <v>3628.25</v>
      </c>
      <c r="M281" s="29">
        <v>9435.2900000000009</v>
      </c>
      <c r="N281" s="29">
        <v>6292.17</v>
      </c>
      <c r="O281" s="29">
        <v>3134.65</v>
      </c>
      <c r="P281" s="29">
        <v>4144.68</v>
      </c>
      <c r="Q281" s="29">
        <v>4678.99</v>
      </c>
      <c r="R281" s="28"/>
      <c r="S281" s="28"/>
      <c r="T281" s="28"/>
      <c r="U281" s="29">
        <v>1732.47</v>
      </c>
      <c r="V281" s="29">
        <v>661.19</v>
      </c>
      <c r="W281" s="28"/>
      <c r="X281" s="29">
        <v>2610.54</v>
      </c>
      <c r="Y281" s="29">
        <v>54.01</v>
      </c>
      <c r="Z281" s="29">
        <v>25.39</v>
      </c>
      <c r="AA281" s="29">
        <v>12753.03</v>
      </c>
      <c r="AB281" s="29">
        <v>2795.53</v>
      </c>
      <c r="AC281" s="29">
        <v>617.41</v>
      </c>
      <c r="AD281" s="29">
        <v>244.29</v>
      </c>
      <c r="AE281" s="29">
        <v>557.91999999999996</v>
      </c>
      <c r="AF281" s="29">
        <v>679.07</v>
      </c>
      <c r="AG281" s="29">
        <v>508.36</v>
      </c>
      <c r="AH281" s="29">
        <v>2836.33</v>
      </c>
      <c r="AI281" s="29">
        <v>1261.07</v>
      </c>
      <c r="AJ281" s="29">
        <v>1060.5999999999999</v>
      </c>
      <c r="AK281" s="29">
        <v>637.46</v>
      </c>
      <c r="AL281" s="29">
        <v>1641.07</v>
      </c>
      <c r="AM281" s="29">
        <v>1219.3599999999999</v>
      </c>
      <c r="AN281" s="29">
        <v>1607.49</v>
      </c>
      <c r="AO281" s="29">
        <v>572.29999999999995</v>
      </c>
      <c r="AP281" s="29">
        <v>1404.86</v>
      </c>
      <c r="AQ281" s="29">
        <v>2964.18</v>
      </c>
      <c r="AR281" s="29">
        <v>1234.31</v>
      </c>
      <c r="AS281" s="29">
        <v>459.93</v>
      </c>
      <c r="AT281" s="29">
        <v>582.30999999999995</v>
      </c>
      <c r="AU281" s="29">
        <v>4827.8599999999997</v>
      </c>
      <c r="AV281" s="29">
        <v>3033.77</v>
      </c>
      <c r="AW281" s="29">
        <v>2354.1799999999998</v>
      </c>
      <c r="AX281" s="29">
        <v>3068.31</v>
      </c>
      <c r="AY281" s="29">
        <v>813.73</v>
      </c>
      <c r="AZ281" s="29">
        <v>3301.85</v>
      </c>
      <c r="BA281" s="29">
        <v>6510.3</v>
      </c>
      <c r="BB281" s="29">
        <v>4396.09</v>
      </c>
      <c r="BC281" s="29">
        <v>854.43</v>
      </c>
      <c r="BD281" s="29">
        <v>2036.3</v>
      </c>
      <c r="BE281" s="29">
        <v>2116.7800000000002</v>
      </c>
      <c r="BF281" s="28"/>
      <c r="BG281" s="29">
        <v>3628.25</v>
      </c>
      <c r="BH281" s="29">
        <v>1125.83</v>
      </c>
      <c r="BI281" s="29">
        <v>2016</v>
      </c>
      <c r="BJ281" s="29">
        <v>4638.45</v>
      </c>
      <c r="BK281" s="29">
        <v>1655</v>
      </c>
      <c r="BL281" s="29">
        <v>2736.14</v>
      </c>
      <c r="BM281" s="29">
        <v>3067.99</v>
      </c>
      <c r="BN281" s="29">
        <v>488.05</v>
      </c>
      <c r="BO281" s="29">
        <v>3134.65</v>
      </c>
      <c r="BP281" s="29">
        <v>1164.77</v>
      </c>
      <c r="BQ281" s="29">
        <v>710.7</v>
      </c>
      <c r="BR281" s="29">
        <v>1838.41</v>
      </c>
      <c r="BS281" s="29">
        <v>252.62</v>
      </c>
      <c r="BT281" s="29">
        <v>178.17</v>
      </c>
      <c r="BU281" s="29">
        <v>2597.4499999999998</v>
      </c>
      <c r="BV281" s="29">
        <v>295.63</v>
      </c>
      <c r="BW281" s="29">
        <v>447.55</v>
      </c>
      <c r="BX281" s="29">
        <v>1338.36</v>
      </c>
      <c r="BY281" s="28"/>
      <c r="BZ281" s="28"/>
      <c r="CA281" s="28"/>
      <c r="CB281" s="28"/>
      <c r="CC281" s="29">
        <v>1394.65</v>
      </c>
      <c r="CD281" s="29">
        <v>337.81</v>
      </c>
      <c r="CE281" s="29">
        <v>152.4</v>
      </c>
      <c r="CF281" s="29">
        <v>166.9</v>
      </c>
      <c r="CG281" s="29">
        <v>341.89</v>
      </c>
    </row>
    <row r="282" spans="1:85" x14ac:dyDescent="0.3">
      <c r="A282" s="24" t="s">
        <v>352</v>
      </c>
      <c r="B282" s="29">
        <v>104982.44</v>
      </c>
      <c r="C282" s="28"/>
      <c r="D282" s="29">
        <v>2622.19</v>
      </c>
      <c r="E282" s="29">
        <v>12460.63</v>
      </c>
      <c r="F282" s="29">
        <v>21903.67</v>
      </c>
      <c r="G282" s="29">
        <v>4990.28</v>
      </c>
      <c r="H282" s="29">
        <v>5921.31</v>
      </c>
      <c r="I282" s="29">
        <v>3195.96</v>
      </c>
      <c r="J282" s="29">
        <v>10413.459999999999</v>
      </c>
      <c r="K282" s="29">
        <v>9831.48</v>
      </c>
      <c r="L282" s="29">
        <v>3552.38</v>
      </c>
      <c r="M282" s="29">
        <v>9663.6</v>
      </c>
      <c r="N282" s="29">
        <v>6233.57</v>
      </c>
      <c r="O282" s="29">
        <v>3097.67</v>
      </c>
      <c r="P282" s="29">
        <v>3350.57</v>
      </c>
      <c r="Q282" s="29">
        <v>4725.05</v>
      </c>
      <c r="R282" s="28"/>
      <c r="S282" s="28"/>
      <c r="T282" s="28"/>
      <c r="U282" s="29">
        <v>1684.74</v>
      </c>
      <c r="V282" s="29">
        <v>666.37</v>
      </c>
      <c r="W282" s="28"/>
      <c r="X282" s="29">
        <v>2543.71</v>
      </c>
      <c r="Y282" s="29">
        <v>53.4</v>
      </c>
      <c r="Z282" s="29">
        <v>25.09</v>
      </c>
      <c r="AA282" s="29">
        <v>12460.63</v>
      </c>
      <c r="AB282" s="29">
        <v>2566.87</v>
      </c>
      <c r="AC282" s="29">
        <v>586.62</v>
      </c>
      <c r="AD282" s="29">
        <v>234.94</v>
      </c>
      <c r="AE282" s="29">
        <v>475.18</v>
      </c>
      <c r="AF282" s="29">
        <v>642.09</v>
      </c>
      <c r="AG282" s="29">
        <v>487.78</v>
      </c>
      <c r="AH282" s="29">
        <v>2706.49</v>
      </c>
      <c r="AI282" s="29">
        <v>1214.43</v>
      </c>
      <c r="AJ282" s="29">
        <v>1019.58</v>
      </c>
      <c r="AK282" s="29">
        <v>617.71</v>
      </c>
      <c r="AL282" s="29">
        <v>1597.21</v>
      </c>
      <c r="AM282" s="29">
        <v>1184.8699999999999</v>
      </c>
      <c r="AN282" s="29">
        <v>1557.34</v>
      </c>
      <c r="AO282" s="29">
        <v>565.45000000000005</v>
      </c>
      <c r="AP282" s="29">
        <v>1349.03</v>
      </c>
      <c r="AQ282" s="29">
        <v>2874.59</v>
      </c>
      <c r="AR282" s="29">
        <v>1200.19</v>
      </c>
      <c r="AS282" s="29">
        <v>452.34</v>
      </c>
      <c r="AT282" s="29">
        <v>570.96</v>
      </c>
      <c r="AU282" s="29">
        <v>4990.28</v>
      </c>
      <c r="AV282" s="29">
        <v>3325.1</v>
      </c>
      <c r="AW282" s="29">
        <v>2596.2199999999998</v>
      </c>
      <c r="AX282" s="29">
        <v>3195.96</v>
      </c>
      <c r="AY282" s="29">
        <v>802.13</v>
      </c>
      <c r="AZ282" s="29">
        <v>3248.38</v>
      </c>
      <c r="BA282" s="29">
        <v>6362.95</v>
      </c>
      <c r="BB282" s="29">
        <v>4320.3999999999996</v>
      </c>
      <c r="BC282" s="29">
        <v>807.13</v>
      </c>
      <c r="BD282" s="29">
        <v>2079.46</v>
      </c>
      <c r="BE282" s="29">
        <v>2427.77</v>
      </c>
      <c r="BF282" s="28"/>
      <c r="BG282" s="29">
        <v>3552.38</v>
      </c>
      <c r="BH282" s="29">
        <v>1093.1400000000001</v>
      </c>
      <c r="BI282" s="29">
        <v>1996.09</v>
      </c>
      <c r="BJ282" s="29">
        <v>4869.05</v>
      </c>
      <c r="BK282" s="29">
        <v>1705.31</v>
      </c>
      <c r="BL282" s="29">
        <v>2713.47</v>
      </c>
      <c r="BM282" s="29">
        <v>3020.1</v>
      </c>
      <c r="BN282" s="29">
        <v>499.99</v>
      </c>
      <c r="BO282" s="29">
        <v>3097.67</v>
      </c>
      <c r="BP282" s="29">
        <v>1170.1300000000001</v>
      </c>
      <c r="BQ282" s="29">
        <v>708.75</v>
      </c>
      <c r="BR282" s="29">
        <v>1038.96</v>
      </c>
      <c r="BS282" s="29">
        <v>256.06</v>
      </c>
      <c r="BT282" s="29">
        <v>176.67</v>
      </c>
      <c r="BU282" s="29">
        <v>2626.42</v>
      </c>
      <c r="BV282" s="29">
        <v>290.94</v>
      </c>
      <c r="BW282" s="29">
        <v>487.95</v>
      </c>
      <c r="BX282" s="29">
        <v>1319.73</v>
      </c>
      <c r="BY282" s="28"/>
      <c r="BZ282" s="28"/>
      <c r="CA282" s="28"/>
      <c r="CB282" s="28"/>
      <c r="CC282" s="29">
        <v>1350.23</v>
      </c>
      <c r="CD282" s="29">
        <v>334.51</v>
      </c>
      <c r="CE282" s="29">
        <v>149.19999999999999</v>
      </c>
      <c r="CF282" s="29">
        <v>162.85</v>
      </c>
      <c r="CG282" s="29">
        <v>354.32</v>
      </c>
    </row>
    <row r="283" spans="1:85" x14ac:dyDescent="0.3">
      <c r="A283" s="24" t="s">
        <v>353</v>
      </c>
      <c r="B283" s="29">
        <v>108142.19</v>
      </c>
      <c r="C283" s="28"/>
      <c r="D283" s="29">
        <v>2525.02</v>
      </c>
      <c r="E283" s="29">
        <v>12741.91</v>
      </c>
      <c r="F283" s="29">
        <v>21933.39</v>
      </c>
      <c r="G283" s="29">
        <v>5584.4</v>
      </c>
      <c r="H283" s="29">
        <v>7008.48</v>
      </c>
      <c r="I283" s="29">
        <v>3484.38</v>
      </c>
      <c r="J283" s="29">
        <v>9689.14</v>
      </c>
      <c r="K283" s="29">
        <v>10448.719999999999</v>
      </c>
      <c r="L283" s="29">
        <v>3389.47</v>
      </c>
      <c r="M283" s="29">
        <v>10266.67</v>
      </c>
      <c r="N283" s="29">
        <v>6053.45</v>
      </c>
      <c r="O283" s="29">
        <v>2921.82</v>
      </c>
      <c r="P283" s="29">
        <v>4201.74</v>
      </c>
      <c r="Q283" s="29">
        <v>4903.4399999999996</v>
      </c>
      <c r="R283" s="28"/>
      <c r="S283" s="28"/>
      <c r="T283" s="28"/>
      <c r="U283" s="29">
        <v>1649.33</v>
      </c>
      <c r="V283" s="29">
        <v>681.46</v>
      </c>
      <c r="W283" s="28"/>
      <c r="X283" s="29">
        <v>2448.89</v>
      </c>
      <c r="Y283" s="29">
        <v>51.92</v>
      </c>
      <c r="Z283" s="29">
        <v>24.21</v>
      </c>
      <c r="AA283" s="29">
        <v>12741.91</v>
      </c>
      <c r="AB283" s="29">
        <v>2439.0700000000002</v>
      </c>
      <c r="AC283" s="29">
        <v>542.9</v>
      </c>
      <c r="AD283" s="29">
        <v>236.1</v>
      </c>
      <c r="AE283" s="29">
        <v>487.7</v>
      </c>
      <c r="AF283" s="29">
        <v>658.23</v>
      </c>
      <c r="AG283" s="29">
        <v>502.62</v>
      </c>
      <c r="AH283" s="29">
        <v>2710.04</v>
      </c>
      <c r="AI283" s="29">
        <v>1226.6500000000001</v>
      </c>
      <c r="AJ283" s="29">
        <v>1065.5</v>
      </c>
      <c r="AK283" s="29">
        <v>641.37</v>
      </c>
      <c r="AL283" s="29">
        <v>1586.51</v>
      </c>
      <c r="AM283" s="29">
        <v>1213.07</v>
      </c>
      <c r="AN283" s="29">
        <v>1585.73</v>
      </c>
      <c r="AO283" s="29">
        <v>567.05999999999995</v>
      </c>
      <c r="AP283" s="29">
        <v>1339.38</v>
      </c>
      <c r="AQ283" s="29">
        <v>2976.27</v>
      </c>
      <c r="AR283" s="29">
        <v>1223.6600000000001</v>
      </c>
      <c r="AS283" s="29">
        <v>455.71</v>
      </c>
      <c r="AT283" s="29">
        <v>475.82</v>
      </c>
      <c r="AU283" s="29">
        <v>5584.4</v>
      </c>
      <c r="AV283" s="29">
        <v>3934.33</v>
      </c>
      <c r="AW283" s="29">
        <v>3074.15</v>
      </c>
      <c r="AX283" s="29">
        <v>3484.38</v>
      </c>
      <c r="AY283" s="29">
        <v>798.77</v>
      </c>
      <c r="AZ283" s="29">
        <v>2752.73</v>
      </c>
      <c r="BA283" s="29">
        <v>6137.64</v>
      </c>
      <c r="BB283" s="29">
        <v>4195.8</v>
      </c>
      <c r="BC283" s="29">
        <v>795.56</v>
      </c>
      <c r="BD283" s="29">
        <v>2288.0300000000002</v>
      </c>
      <c r="BE283" s="29">
        <v>2949.11</v>
      </c>
      <c r="BF283" s="28"/>
      <c r="BG283" s="29">
        <v>3389.47</v>
      </c>
      <c r="BH283" s="29">
        <v>1099.3800000000001</v>
      </c>
      <c r="BI283" s="29">
        <v>2015.11</v>
      </c>
      <c r="BJ283" s="29">
        <v>5370.37</v>
      </c>
      <c r="BK283" s="29">
        <v>1781.81</v>
      </c>
      <c r="BL283" s="29">
        <v>2639.64</v>
      </c>
      <c r="BM283" s="29">
        <v>2901.4</v>
      </c>
      <c r="BN283" s="29">
        <v>512.41999999999996</v>
      </c>
      <c r="BO283" s="29">
        <v>2921.82</v>
      </c>
      <c r="BP283" s="29">
        <v>1198.6600000000001</v>
      </c>
      <c r="BQ283" s="29">
        <v>733.45</v>
      </c>
      <c r="BR283" s="29">
        <v>1829</v>
      </c>
      <c r="BS283" s="29">
        <v>262.45</v>
      </c>
      <c r="BT283" s="29">
        <v>178.19</v>
      </c>
      <c r="BU283" s="29">
        <v>2763.01</v>
      </c>
      <c r="BV283" s="29">
        <v>290.25</v>
      </c>
      <c r="BW283" s="29">
        <v>563.4</v>
      </c>
      <c r="BX283" s="29">
        <v>1286.78</v>
      </c>
      <c r="BY283" s="28"/>
      <c r="BZ283" s="28"/>
      <c r="CA283" s="28"/>
      <c r="CB283" s="28"/>
      <c r="CC283" s="29">
        <v>1316.71</v>
      </c>
      <c r="CD283" s="29">
        <v>332.62</v>
      </c>
      <c r="CE283" s="29">
        <v>143.54</v>
      </c>
      <c r="CF283" s="29">
        <v>157.37</v>
      </c>
      <c r="CG283" s="29">
        <v>380.55</v>
      </c>
    </row>
    <row r="284" spans="1:85" x14ac:dyDescent="0.3">
      <c r="A284" s="24" t="s">
        <v>354</v>
      </c>
      <c r="B284" s="29">
        <v>106693.35</v>
      </c>
      <c r="C284" s="28"/>
      <c r="D284" s="29">
        <v>2492.33</v>
      </c>
      <c r="E284" s="29">
        <v>12438.01</v>
      </c>
      <c r="F284" s="29">
        <v>21954.89</v>
      </c>
      <c r="G284" s="29">
        <v>5406.86</v>
      </c>
      <c r="H284" s="29">
        <v>6360.11</v>
      </c>
      <c r="I284" s="29">
        <v>3320.14</v>
      </c>
      <c r="J284" s="29">
        <v>10057.11</v>
      </c>
      <c r="K284" s="29">
        <v>10189.64</v>
      </c>
      <c r="L284" s="29">
        <v>3316.16</v>
      </c>
      <c r="M284" s="29">
        <v>10539.4</v>
      </c>
      <c r="N284" s="29">
        <v>5974.15</v>
      </c>
      <c r="O284" s="29">
        <v>2862.58</v>
      </c>
      <c r="P284" s="29">
        <v>4019.15</v>
      </c>
      <c r="Q284" s="29">
        <v>4822.6899999999996</v>
      </c>
      <c r="R284" s="28"/>
      <c r="S284" s="28"/>
      <c r="T284" s="28"/>
      <c r="U284" s="29">
        <v>1617.47</v>
      </c>
      <c r="V284" s="29">
        <v>668.68</v>
      </c>
      <c r="W284" s="28"/>
      <c r="X284" s="29">
        <v>2417.88</v>
      </c>
      <c r="Y284" s="29">
        <v>50.46</v>
      </c>
      <c r="Z284" s="29">
        <v>23.99</v>
      </c>
      <c r="AA284" s="29">
        <v>12438.01</v>
      </c>
      <c r="AB284" s="29">
        <v>2429.3200000000002</v>
      </c>
      <c r="AC284" s="29">
        <v>585.57000000000005</v>
      </c>
      <c r="AD284" s="29">
        <v>238.42</v>
      </c>
      <c r="AE284" s="29">
        <v>489.25</v>
      </c>
      <c r="AF284" s="29">
        <v>672.4</v>
      </c>
      <c r="AG284" s="29">
        <v>492.86</v>
      </c>
      <c r="AH284" s="29">
        <v>2700.98</v>
      </c>
      <c r="AI284" s="29">
        <v>1207.73</v>
      </c>
      <c r="AJ284" s="29">
        <v>1058.76</v>
      </c>
      <c r="AK284" s="29">
        <v>644.75</v>
      </c>
      <c r="AL284" s="29">
        <v>1571.38</v>
      </c>
      <c r="AM284" s="29">
        <v>1206.01</v>
      </c>
      <c r="AN284" s="29">
        <v>1562.3</v>
      </c>
      <c r="AO284" s="29">
        <v>576.53</v>
      </c>
      <c r="AP284" s="29">
        <v>1346.8</v>
      </c>
      <c r="AQ284" s="29">
        <v>2931.13</v>
      </c>
      <c r="AR284" s="29">
        <v>1195.0999999999999</v>
      </c>
      <c r="AS284" s="29">
        <v>451.81</v>
      </c>
      <c r="AT284" s="29">
        <v>593.78</v>
      </c>
      <c r="AU284" s="29">
        <v>5406.86</v>
      </c>
      <c r="AV284" s="29">
        <v>3538.87</v>
      </c>
      <c r="AW284" s="29">
        <v>2821.24</v>
      </c>
      <c r="AX284" s="29">
        <v>3320.14</v>
      </c>
      <c r="AY284" s="29">
        <v>794.98</v>
      </c>
      <c r="AZ284" s="29">
        <v>3209.21</v>
      </c>
      <c r="BA284" s="29">
        <v>6052.92</v>
      </c>
      <c r="BB284" s="29">
        <v>4067.65</v>
      </c>
      <c r="BC284" s="29">
        <v>783</v>
      </c>
      <c r="BD284" s="29">
        <v>2284.5300000000002</v>
      </c>
      <c r="BE284" s="29">
        <v>2810.5</v>
      </c>
      <c r="BF284" s="28"/>
      <c r="BG284" s="29">
        <v>3316.16</v>
      </c>
      <c r="BH284" s="29">
        <v>1069.96</v>
      </c>
      <c r="BI284" s="29">
        <v>1965.6</v>
      </c>
      <c r="BJ284" s="29">
        <v>5688.26</v>
      </c>
      <c r="BK284" s="29">
        <v>1815.58</v>
      </c>
      <c r="BL284" s="29">
        <v>2615.52</v>
      </c>
      <c r="BM284" s="29">
        <v>2827.36</v>
      </c>
      <c r="BN284" s="29">
        <v>531.28</v>
      </c>
      <c r="BO284" s="29">
        <v>2862.58</v>
      </c>
      <c r="BP284" s="29">
        <v>1214.8800000000001</v>
      </c>
      <c r="BQ284" s="29">
        <v>570.13</v>
      </c>
      <c r="BR284" s="29">
        <v>1782.95</v>
      </c>
      <c r="BS284" s="29">
        <v>267.76</v>
      </c>
      <c r="BT284" s="29">
        <v>183.44</v>
      </c>
      <c r="BU284" s="29">
        <v>2731.91</v>
      </c>
      <c r="BV284" s="29">
        <v>289.26</v>
      </c>
      <c r="BW284" s="29">
        <v>528.27</v>
      </c>
      <c r="BX284" s="29">
        <v>1273.25</v>
      </c>
      <c r="BY284" s="28"/>
      <c r="BZ284" s="28"/>
      <c r="CA284" s="28"/>
      <c r="CB284" s="28"/>
      <c r="CC284" s="29">
        <v>1283.0999999999999</v>
      </c>
      <c r="CD284" s="29">
        <v>334.37</v>
      </c>
      <c r="CE284" s="29">
        <v>140.04</v>
      </c>
      <c r="CF284" s="29">
        <v>150.11000000000001</v>
      </c>
      <c r="CG284" s="29">
        <v>378.52</v>
      </c>
    </row>
    <row r="285" spans="1:85" x14ac:dyDescent="0.3">
      <c r="A285" s="24" t="s">
        <v>355</v>
      </c>
      <c r="B285" s="29">
        <v>108695.74</v>
      </c>
      <c r="C285" s="28"/>
      <c r="D285" s="29">
        <v>2513.4299999999998</v>
      </c>
      <c r="E285" s="29">
        <v>12807.08</v>
      </c>
      <c r="F285" s="29">
        <v>22392.38</v>
      </c>
      <c r="G285" s="29">
        <v>5406.06</v>
      </c>
      <c r="H285" s="29">
        <v>6126.57</v>
      </c>
      <c r="I285" s="29">
        <v>3282.57</v>
      </c>
      <c r="J285" s="29">
        <v>10318.26</v>
      </c>
      <c r="K285" s="29">
        <v>10157.040000000001</v>
      </c>
      <c r="L285" s="29">
        <v>3359.41</v>
      </c>
      <c r="M285" s="29">
        <v>11115.26</v>
      </c>
      <c r="N285" s="29">
        <v>6150.81</v>
      </c>
      <c r="O285" s="29">
        <v>2896.72</v>
      </c>
      <c r="P285" s="29">
        <v>4336.07</v>
      </c>
      <c r="Q285" s="29">
        <v>4843.29</v>
      </c>
      <c r="R285" s="28"/>
      <c r="S285" s="28"/>
      <c r="T285" s="28"/>
      <c r="U285" s="29">
        <v>1644.92</v>
      </c>
      <c r="V285" s="29">
        <v>675.35</v>
      </c>
      <c r="W285" s="28"/>
      <c r="X285" s="29">
        <v>2437.66</v>
      </c>
      <c r="Y285" s="29">
        <v>50.04</v>
      </c>
      <c r="Z285" s="29">
        <v>25.73</v>
      </c>
      <c r="AA285" s="29">
        <v>12807.08</v>
      </c>
      <c r="AB285" s="29">
        <v>2466.65</v>
      </c>
      <c r="AC285" s="29">
        <v>587.72</v>
      </c>
      <c r="AD285" s="29">
        <v>242.98</v>
      </c>
      <c r="AE285" s="29">
        <v>505.71</v>
      </c>
      <c r="AF285" s="29">
        <v>684.15</v>
      </c>
      <c r="AG285" s="29">
        <v>498.24</v>
      </c>
      <c r="AH285" s="29">
        <v>2752.43</v>
      </c>
      <c r="AI285" s="29">
        <v>1230.52</v>
      </c>
      <c r="AJ285" s="29">
        <v>1078.3800000000001</v>
      </c>
      <c r="AK285" s="29">
        <v>664.93</v>
      </c>
      <c r="AL285" s="29">
        <v>1596.46</v>
      </c>
      <c r="AM285" s="29">
        <v>1238.01</v>
      </c>
      <c r="AN285" s="29">
        <v>1588.21</v>
      </c>
      <c r="AO285" s="29">
        <v>591.55999999999995</v>
      </c>
      <c r="AP285" s="29">
        <v>1362.47</v>
      </c>
      <c r="AQ285" s="29">
        <v>3018.29</v>
      </c>
      <c r="AR285" s="29">
        <v>1216.58</v>
      </c>
      <c r="AS285" s="29">
        <v>452.9</v>
      </c>
      <c r="AT285" s="29">
        <v>616.17999999999995</v>
      </c>
      <c r="AU285" s="29">
        <v>5406.06</v>
      </c>
      <c r="AV285" s="29">
        <v>3375.54</v>
      </c>
      <c r="AW285" s="29">
        <v>2751.03</v>
      </c>
      <c r="AX285" s="29">
        <v>3282.57</v>
      </c>
      <c r="AY285" s="29">
        <v>836.08</v>
      </c>
      <c r="AZ285" s="29">
        <v>3276.38</v>
      </c>
      <c r="BA285" s="29">
        <v>6205.79</v>
      </c>
      <c r="BB285" s="29">
        <v>4046.42</v>
      </c>
      <c r="BC285" s="29">
        <v>777.14</v>
      </c>
      <c r="BD285" s="29">
        <v>2342.31</v>
      </c>
      <c r="BE285" s="29">
        <v>2716.47</v>
      </c>
      <c r="BF285" s="28"/>
      <c r="BG285" s="29">
        <v>3359.41</v>
      </c>
      <c r="BH285" s="29">
        <v>1073.25</v>
      </c>
      <c r="BI285" s="29">
        <v>2005.34</v>
      </c>
      <c r="BJ285" s="29">
        <v>6164.13</v>
      </c>
      <c r="BK285" s="29">
        <v>1872.54</v>
      </c>
      <c r="BL285" s="29">
        <v>2717.45</v>
      </c>
      <c r="BM285" s="29">
        <v>2875.66</v>
      </c>
      <c r="BN285" s="29">
        <v>557.70000000000005</v>
      </c>
      <c r="BO285" s="29">
        <v>2896.72</v>
      </c>
      <c r="BP285" s="29">
        <v>1270.51</v>
      </c>
      <c r="BQ285" s="29">
        <v>784.21</v>
      </c>
      <c r="BR285" s="29">
        <v>1810.55</v>
      </c>
      <c r="BS285" s="29">
        <v>278.98</v>
      </c>
      <c r="BT285" s="29">
        <v>191.81</v>
      </c>
      <c r="BU285" s="29">
        <v>2743.3</v>
      </c>
      <c r="BV285" s="29">
        <v>294.69</v>
      </c>
      <c r="BW285" s="29">
        <v>511.55</v>
      </c>
      <c r="BX285" s="29">
        <v>1293.75</v>
      </c>
      <c r="BY285" s="28"/>
      <c r="BZ285" s="28"/>
      <c r="CA285" s="28"/>
      <c r="CB285" s="28"/>
      <c r="CC285" s="29">
        <v>1297.45</v>
      </c>
      <c r="CD285" s="29">
        <v>347.47</v>
      </c>
      <c r="CE285" s="29">
        <v>140.88999999999999</v>
      </c>
      <c r="CF285" s="29">
        <v>150.18</v>
      </c>
      <c r="CG285" s="29">
        <v>384.28</v>
      </c>
    </row>
    <row r="286" spans="1:85" x14ac:dyDescent="0.3">
      <c r="A286" s="24" t="s">
        <v>356</v>
      </c>
      <c r="B286" s="29">
        <v>108023.37</v>
      </c>
      <c r="C286" s="28"/>
      <c r="D286" s="29">
        <v>2510.1</v>
      </c>
      <c r="E286" s="29">
        <v>12474.79</v>
      </c>
      <c r="F286" s="29">
        <v>22031.45</v>
      </c>
      <c r="G286" s="29">
        <v>5457.57</v>
      </c>
      <c r="H286" s="29">
        <v>6326.04</v>
      </c>
      <c r="I286" s="29">
        <v>3346.09</v>
      </c>
      <c r="J286" s="29">
        <v>10207.790000000001</v>
      </c>
      <c r="K286" s="29">
        <v>10230.44</v>
      </c>
      <c r="L286" s="29">
        <v>3257.11</v>
      </c>
      <c r="M286" s="29">
        <v>11210.75</v>
      </c>
      <c r="N286" s="29">
        <v>6096.01</v>
      </c>
      <c r="O286" s="29">
        <v>2799.6</v>
      </c>
      <c r="P286" s="29">
        <v>4269.12</v>
      </c>
      <c r="Q286" s="29">
        <v>4834.07</v>
      </c>
      <c r="R286" s="28"/>
      <c r="S286" s="28"/>
      <c r="T286" s="28"/>
      <c r="U286" s="29">
        <v>1612.33</v>
      </c>
      <c r="V286" s="29">
        <v>689.89</v>
      </c>
      <c r="W286" s="28"/>
      <c r="X286" s="29">
        <v>2433.61</v>
      </c>
      <c r="Y286" s="29">
        <v>48.14</v>
      </c>
      <c r="Z286" s="29">
        <v>28.34</v>
      </c>
      <c r="AA286" s="29">
        <v>12474.79</v>
      </c>
      <c r="AB286" s="29">
        <v>2459.3000000000002</v>
      </c>
      <c r="AC286" s="29">
        <v>574.55999999999995</v>
      </c>
      <c r="AD286" s="29">
        <v>238.5</v>
      </c>
      <c r="AE286" s="29">
        <v>520.84</v>
      </c>
      <c r="AF286" s="29">
        <v>685.38</v>
      </c>
      <c r="AG286" s="29">
        <v>482.1</v>
      </c>
      <c r="AH286" s="29">
        <v>2715.91</v>
      </c>
      <c r="AI286" s="29">
        <v>1205.0899999999999</v>
      </c>
      <c r="AJ286" s="29">
        <v>1060.1600000000001</v>
      </c>
      <c r="AK286" s="29">
        <v>656.73</v>
      </c>
      <c r="AL286" s="29">
        <v>1555.32</v>
      </c>
      <c r="AM286" s="29">
        <v>1222.67</v>
      </c>
      <c r="AN286" s="29">
        <v>1548.11</v>
      </c>
      <c r="AO286" s="29">
        <v>563.71</v>
      </c>
      <c r="AP286" s="29">
        <v>1332.79</v>
      </c>
      <c r="AQ286" s="29">
        <v>2959.7</v>
      </c>
      <c r="AR286" s="29">
        <v>1185.9100000000001</v>
      </c>
      <c r="AS286" s="29">
        <v>442.79</v>
      </c>
      <c r="AT286" s="29">
        <v>621.9</v>
      </c>
      <c r="AU286" s="29">
        <v>5457.57</v>
      </c>
      <c r="AV286" s="29">
        <v>3457.15</v>
      </c>
      <c r="AW286" s="29">
        <v>2868.89</v>
      </c>
      <c r="AX286" s="29">
        <v>3346.09</v>
      </c>
      <c r="AY286" s="29">
        <v>832.87</v>
      </c>
      <c r="AZ286" s="29">
        <v>3254.82</v>
      </c>
      <c r="BA286" s="29">
        <v>6120.09</v>
      </c>
      <c r="BB286" s="29">
        <v>3952.22</v>
      </c>
      <c r="BC286" s="29">
        <v>776.13</v>
      </c>
      <c r="BD286" s="29">
        <v>2352.85</v>
      </c>
      <c r="BE286" s="29">
        <v>2869.4</v>
      </c>
      <c r="BF286" s="28"/>
      <c r="BG286" s="29">
        <v>3257.11</v>
      </c>
      <c r="BH286" s="29">
        <v>1091.56</v>
      </c>
      <c r="BI286" s="29">
        <v>2112.11</v>
      </c>
      <c r="BJ286" s="29">
        <v>6163.06</v>
      </c>
      <c r="BK286" s="29">
        <v>1844.02</v>
      </c>
      <c r="BL286" s="29">
        <v>2696.5</v>
      </c>
      <c r="BM286" s="29">
        <v>2823.75</v>
      </c>
      <c r="BN286" s="29">
        <v>575.77</v>
      </c>
      <c r="BO286" s="29">
        <v>2799.6</v>
      </c>
      <c r="BP286" s="29">
        <v>1291.22</v>
      </c>
      <c r="BQ286" s="29">
        <v>758.38</v>
      </c>
      <c r="BR286" s="29">
        <v>1752.61</v>
      </c>
      <c r="BS286" s="29">
        <v>276.12</v>
      </c>
      <c r="BT286" s="29">
        <v>190.8</v>
      </c>
      <c r="BU286" s="29">
        <v>2751.94</v>
      </c>
      <c r="BV286" s="29">
        <v>291.63</v>
      </c>
      <c r="BW286" s="29">
        <v>518.42999999999995</v>
      </c>
      <c r="BX286" s="29">
        <v>1272.07</v>
      </c>
      <c r="BY286" s="28"/>
      <c r="BZ286" s="28"/>
      <c r="CA286" s="28"/>
      <c r="CB286" s="28"/>
      <c r="CC286" s="29">
        <v>1267.5899999999999</v>
      </c>
      <c r="CD286" s="29">
        <v>344.74</v>
      </c>
      <c r="CE286" s="29">
        <v>137.05000000000001</v>
      </c>
      <c r="CF286" s="29">
        <v>160.38999999999999</v>
      </c>
      <c r="CG286" s="29">
        <v>392.44</v>
      </c>
    </row>
    <row r="287" spans="1:85" x14ac:dyDescent="0.3">
      <c r="A287" s="24" t="s">
        <v>357</v>
      </c>
      <c r="B287" s="29">
        <v>115045.96</v>
      </c>
      <c r="C287" s="28"/>
      <c r="D287" s="29">
        <v>2773.56</v>
      </c>
      <c r="E287" s="29">
        <v>13572.18</v>
      </c>
      <c r="F287" s="29">
        <v>23152.68</v>
      </c>
      <c r="G287" s="29">
        <v>5622.74</v>
      </c>
      <c r="H287" s="29">
        <v>6327.44</v>
      </c>
      <c r="I287" s="29">
        <v>3458.03</v>
      </c>
      <c r="J287" s="29">
        <v>11002.41</v>
      </c>
      <c r="K287" s="29">
        <v>10957.54</v>
      </c>
      <c r="L287" s="29">
        <v>3555.5</v>
      </c>
      <c r="M287" s="29">
        <v>11960.62</v>
      </c>
      <c r="N287" s="29">
        <v>6738.22</v>
      </c>
      <c r="O287" s="29">
        <v>3078.94</v>
      </c>
      <c r="P287" s="29">
        <v>4553.6899999999996</v>
      </c>
      <c r="Q287" s="29">
        <v>5068.8999999999996</v>
      </c>
      <c r="R287" s="28"/>
      <c r="S287" s="28"/>
      <c r="T287" s="28"/>
      <c r="U287" s="29">
        <v>1734.88</v>
      </c>
      <c r="V287" s="29">
        <v>752.41</v>
      </c>
      <c r="W287" s="28"/>
      <c r="X287" s="29">
        <v>2688.17</v>
      </c>
      <c r="Y287" s="29">
        <v>51.36</v>
      </c>
      <c r="Z287" s="29">
        <v>34.03</v>
      </c>
      <c r="AA287" s="29">
        <v>13572.18</v>
      </c>
      <c r="AB287" s="29">
        <v>2714.5</v>
      </c>
      <c r="AC287" s="29">
        <v>597.65</v>
      </c>
      <c r="AD287" s="29">
        <v>250.45</v>
      </c>
      <c r="AE287" s="29">
        <v>566.82000000000005</v>
      </c>
      <c r="AF287" s="29">
        <v>706.38</v>
      </c>
      <c r="AG287" s="29">
        <v>496.91</v>
      </c>
      <c r="AH287" s="29">
        <v>2838.9</v>
      </c>
      <c r="AI287" s="29">
        <v>1260.0999999999999</v>
      </c>
      <c r="AJ287" s="29">
        <v>1091.97</v>
      </c>
      <c r="AK287" s="29">
        <v>692.39</v>
      </c>
      <c r="AL287" s="29">
        <v>1640.31</v>
      </c>
      <c r="AM287" s="29">
        <v>1295.4100000000001</v>
      </c>
      <c r="AN287" s="29">
        <v>1614.47</v>
      </c>
      <c r="AO287" s="29">
        <v>593.03</v>
      </c>
      <c r="AP287" s="29">
        <v>1378.65</v>
      </c>
      <c r="AQ287" s="29">
        <v>3068.78</v>
      </c>
      <c r="AR287" s="29">
        <v>1237.04</v>
      </c>
      <c r="AS287" s="29">
        <v>458.17</v>
      </c>
      <c r="AT287" s="29">
        <v>650.76</v>
      </c>
      <c r="AU287" s="29">
        <v>5622.74</v>
      </c>
      <c r="AV287" s="29">
        <v>3448.62</v>
      </c>
      <c r="AW287" s="29">
        <v>2878.82</v>
      </c>
      <c r="AX287" s="29">
        <v>3458.03</v>
      </c>
      <c r="AY287" s="29">
        <v>887.72</v>
      </c>
      <c r="AZ287" s="29">
        <v>3465.87</v>
      </c>
      <c r="BA287" s="29">
        <v>6648.82</v>
      </c>
      <c r="BB287" s="29">
        <v>4212.7299999999996</v>
      </c>
      <c r="BC287" s="29">
        <v>814.97</v>
      </c>
      <c r="BD287" s="29">
        <v>2677.26</v>
      </c>
      <c r="BE287" s="29">
        <v>2949.46</v>
      </c>
      <c r="BF287" s="28"/>
      <c r="BG287" s="29">
        <v>3555.5</v>
      </c>
      <c r="BH287" s="29">
        <v>1152.48</v>
      </c>
      <c r="BI287" s="29">
        <v>2307.8200000000002</v>
      </c>
      <c r="BJ287" s="29">
        <v>6555.41</v>
      </c>
      <c r="BK287" s="29">
        <v>1944.91</v>
      </c>
      <c r="BL287" s="29">
        <v>3031.71</v>
      </c>
      <c r="BM287" s="29">
        <v>3077.45</v>
      </c>
      <c r="BN287" s="29">
        <v>629.05999999999995</v>
      </c>
      <c r="BO287" s="29">
        <v>3078.94</v>
      </c>
      <c r="BP287" s="29">
        <v>1386.17</v>
      </c>
      <c r="BQ287" s="29">
        <v>804.65</v>
      </c>
      <c r="BR287" s="29">
        <v>1862.45</v>
      </c>
      <c r="BS287" s="29">
        <v>295.33</v>
      </c>
      <c r="BT287" s="29">
        <v>205.1</v>
      </c>
      <c r="BU287" s="29">
        <v>2873.92</v>
      </c>
      <c r="BV287" s="29">
        <v>308.48</v>
      </c>
      <c r="BW287" s="29">
        <v>519.73</v>
      </c>
      <c r="BX287" s="29">
        <v>1366.77</v>
      </c>
      <c r="BY287" s="28"/>
      <c r="BZ287" s="28"/>
      <c r="CA287" s="28"/>
      <c r="CB287" s="28"/>
      <c r="CC287" s="29">
        <v>1355.53</v>
      </c>
      <c r="CD287" s="29">
        <v>379.35</v>
      </c>
      <c r="CE287" s="29">
        <v>147.35</v>
      </c>
      <c r="CF287" s="29">
        <v>176.53</v>
      </c>
      <c r="CG287" s="29">
        <v>428.53</v>
      </c>
    </row>
    <row r="288" spans="1:85" x14ac:dyDescent="0.3">
      <c r="A288" s="24" t="s">
        <v>358</v>
      </c>
      <c r="B288" s="29">
        <v>116224.42</v>
      </c>
      <c r="C288" s="28"/>
      <c r="D288" s="29">
        <v>2684.57</v>
      </c>
      <c r="E288" s="29">
        <v>12928.96</v>
      </c>
      <c r="F288" s="29">
        <v>22249.16</v>
      </c>
      <c r="G288" s="29">
        <v>6304.75</v>
      </c>
      <c r="H288" s="29">
        <v>8311.98</v>
      </c>
      <c r="I288" s="29">
        <v>3977</v>
      </c>
      <c r="J288" s="29">
        <v>10648.91</v>
      </c>
      <c r="K288" s="29">
        <v>11660.46</v>
      </c>
      <c r="L288" s="29">
        <v>3455.11</v>
      </c>
      <c r="M288" s="29">
        <v>11962.73</v>
      </c>
      <c r="N288" s="29">
        <v>6561.84</v>
      </c>
      <c r="O288" s="29">
        <v>2996.92</v>
      </c>
      <c r="P288" s="29">
        <v>4399.67</v>
      </c>
      <c r="Q288" s="29">
        <v>4981.09</v>
      </c>
      <c r="R288" s="28"/>
      <c r="S288" s="28"/>
      <c r="T288" s="28"/>
      <c r="U288" s="29">
        <v>1649.67</v>
      </c>
      <c r="V288" s="29">
        <v>729.92</v>
      </c>
      <c r="W288" s="28"/>
      <c r="X288" s="29">
        <v>2600.88</v>
      </c>
      <c r="Y288" s="29">
        <v>48.49</v>
      </c>
      <c r="Z288" s="29">
        <v>35.200000000000003</v>
      </c>
      <c r="AA288" s="29">
        <v>12928.96</v>
      </c>
      <c r="AB288" s="29">
        <v>2710.26</v>
      </c>
      <c r="AC288" s="29">
        <v>572.75</v>
      </c>
      <c r="AD288" s="29">
        <v>240.63</v>
      </c>
      <c r="AE288" s="29">
        <v>553.82000000000005</v>
      </c>
      <c r="AF288" s="29">
        <v>677.59</v>
      </c>
      <c r="AG288" s="29">
        <v>467.87</v>
      </c>
      <c r="AH288" s="29">
        <v>2689.88</v>
      </c>
      <c r="AI288" s="29">
        <v>1200.27</v>
      </c>
      <c r="AJ288" s="29">
        <v>1042</v>
      </c>
      <c r="AK288" s="29">
        <v>669.43</v>
      </c>
      <c r="AL288" s="29">
        <v>1572.33</v>
      </c>
      <c r="AM288" s="29">
        <v>1252.19</v>
      </c>
      <c r="AN288" s="29">
        <v>1538.8</v>
      </c>
      <c r="AO288" s="29">
        <v>563.38</v>
      </c>
      <c r="AP288" s="29">
        <v>1318.15</v>
      </c>
      <c r="AQ288" s="29">
        <v>2930.14</v>
      </c>
      <c r="AR288" s="29">
        <v>1189.01</v>
      </c>
      <c r="AS288" s="29">
        <v>435.57</v>
      </c>
      <c r="AT288" s="29">
        <v>625.1</v>
      </c>
      <c r="AU288" s="29">
        <v>6304.75</v>
      </c>
      <c r="AV288" s="29">
        <v>4539.92</v>
      </c>
      <c r="AW288" s="29">
        <v>3772.06</v>
      </c>
      <c r="AX288" s="29">
        <v>3977</v>
      </c>
      <c r="AY288" s="29">
        <v>850.71</v>
      </c>
      <c r="AZ288" s="29">
        <v>3342.14</v>
      </c>
      <c r="BA288" s="29">
        <v>6456.05</v>
      </c>
      <c r="BB288" s="29">
        <v>4003.28</v>
      </c>
      <c r="BC288" s="29">
        <v>758.86</v>
      </c>
      <c r="BD288" s="29">
        <v>2663.68</v>
      </c>
      <c r="BE288" s="29">
        <v>3926.07</v>
      </c>
      <c r="BF288" s="28"/>
      <c r="BG288" s="29">
        <v>3455.11</v>
      </c>
      <c r="BH288" s="29">
        <v>1093.9100000000001</v>
      </c>
      <c r="BI288" s="29">
        <v>2191.69</v>
      </c>
      <c r="BJ288" s="29">
        <v>6786.85</v>
      </c>
      <c r="BK288" s="29">
        <v>1890.28</v>
      </c>
      <c r="BL288" s="29">
        <v>2974.31</v>
      </c>
      <c r="BM288" s="29">
        <v>2966.44</v>
      </c>
      <c r="BN288" s="29">
        <v>621.09</v>
      </c>
      <c r="BO288" s="29">
        <v>2996.92</v>
      </c>
      <c r="BP288" s="29">
        <v>1350.67</v>
      </c>
      <c r="BQ288" s="29">
        <v>781.41</v>
      </c>
      <c r="BR288" s="29">
        <v>1784.87</v>
      </c>
      <c r="BS288" s="29">
        <v>284.67</v>
      </c>
      <c r="BT288" s="29">
        <v>198.05</v>
      </c>
      <c r="BU288" s="29">
        <v>2731.13</v>
      </c>
      <c r="BV288" s="29">
        <v>295.56</v>
      </c>
      <c r="BW288" s="29">
        <v>631.54</v>
      </c>
      <c r="BX288" s="29">
        <v>1322.87</v>
      </c>
      <c r="BY288" s="28"/>
      <c r="BZ288" s="28"/>
      <c r="CA288" s="28"/>
      <c r="CB288" s="28"/>
      <c r="CC288" s="29">
        <v>1283.26</v>
      </c>
      <c r="CD288" s="29">
        <v>366.4</v>
      </c>
      <c r="CE288" s="29">
        <v>141.56</v>
      </c>
      <c r="CF288" s="29">
        <v>178.03</v>
      </c>
      <c r="CG288" s="29">
        <v>410.33</v>
      </c>
    </row>
    <row r="289" spans="1:85" x14ac:dyDescent="0.3">
      <c r="A289" s="24" t="s">
        <v>359</v>
      </c>
      <c r="B289" s="29">
        <v>120204.16</v>
      </c>
      <c r="C289" s="28"/>
      <c r="D289" s="29">
        <v>2692.63</v>
      </c>
      <c r="E289" s="29">
        <v>13120.02</v>
      </c>
      <c r="F289" s="29">
        <v>22729.66</v>
      </c>
      <c r="G289" s="29">
        <v>6646.4</v>
      </c>
      <c r="H289" s="29">
        <v>9062.31</v>
      </c>
      <c r="I289" s="29">
        <v>4261.8</v>
      </c>
      <c r="J289" s="29">
        <v>10899.55</v>
      </c>
      <c r="K289" s="29">
        <v>12434.07</v>
      </c>
      <c r="L289" s="29">
        <v>3510.89</v>
      </c>
      <c r="M289" s="29">
        <v>12149.93</v>
      </c>
      <c r="N289" s="29">
        <v>6672.98</v>
      </c>
      <c r="O289" s="29">
        <v>3065.44</v>
      </c>
      <c r="P289" s="29">
        <v>4680.6499999999996</v>
      </c>
      <c r="Q289" s="29">
        <v>5128.42</v>
      </c>
      <c r="R289" s="28"/>
      <c r="S289" s="28"/>
      <c r="T289" s="28"/>
      <c r="U289" s="29">
        <v>1666.69</v>
      </c>
      <c r="V289" s="29">
        <v>740.07</v>
      </c>
      <c r="W289" s="28"/>
      <c r="X289" s="29">
        <v>2605.2800000000002</v>
      </c>
      <c r="Y289" s="29">
        <v>48.85</v>
      </c>
      <c r="Z289" s="29">
        <v>38.51</v>
      </c>
      <c r="AA289" s="29">
        <v>13120.02</v>
      </c>
      <c r="AB289" s="29">
        <v>2756.07</v>
      </c>
      <c r="AC289" s="29">
        <v>569.34</v>
      </c>
      <c r="AD289" s="29">
        <v>243.96</v>
      </c>
      <c r="AE289" s="29">
        <v>560</v>
      </c>
      <c r="AF289" s="29">
        <v>678.82</v>
      </c>
      <c r="AG289" s="29">
        <v>470.8</v>
      </c>
      <c r="AH289" s="29">
        <v>2730.14</v>
      </c>
      <c r="AI289" s="29">
        <v>1259.28</v>
      </c>
      <c r="AJ289" s="29">
        <v>1052.5999999999999</v>
      </c>
      <c r="AK289" s="29">
        <v>682.59</v>
      </c>
      <c r="AL289" s="29">
        <v>1582.6</v>
      </c>
      <c r="AM289" s="29">
        <v>1274.81</v>
      </c>
      <c r="AN289" s="29">
        <v>1584.79</v>
      </c>
      <c r="AO289" s="29">
        <v>563.88</v>
      </c>
      <c r="AP289" s="29">
        <v>1351.33</v>
      </c>
      <c r="AQ289" s="29">
        <v>3029.13</v>
      </c>
      <c r="AR289" s="29">
        <v>1259.5999999999999</v>
      </c>
      <c r="AS289" s="29">
        <v>442.9</v>
      </c>
      <c r="AT289" s="29">
        <v>637.03</v>
      </c>
      <c r="AU289" s="29">
        <v>6646.4</v>
      </c>
      <c r="AV289" s="29">
        <v>4931.9399999999996</v>
      </c>
      <c r="AW289" s="29">
        <v>4130.3599999999997</v>
      </c>
      <c r="AX289" s="29">
        <v>4261.8</v>
      </c>
      <c r="AY289" s="29">
        <v>884.42</v>
      </c>
      <c r="AZ289" s="29">
        <v>3400.34</v>
      </c>
      <c r="BA289" s="29">
        <v>6614.79</v>
      </c>
      <c r="BB289" s="29">
        <v>4092.33</v>
      </c>
      <c r="BC289" s="29">
        <v>750.25</v>
      </c>
      <c r="BD289" s="29">
        <v>2659.78</v>
      </c>
      <c r="BE289" s="29">
        <v>4616.8999999999996</v>
      </c>
      <c r="BF289" s="28"/>
      <c r="BG289" s="29">
        <v>3510.89</v>
      </c>
      <c r="BH289" s="29">
        <v>1110</v>
      </c>
      <c r="BI289" s="29">
        <v>2283.09</v>
      </c>
      <c r="BJ289" s="29">
        <v>6846.5</v>
      </c>
      <c r="BK289" s="29">
        <v>1910.33</v>
      </c>
      <c r="BL289" s="29">
        <v>3014.7</v>
      </c>
      <c r="BM289" s="29">
        <v>3010.08</v>
      </c>
      <c r="BN289" s="29">
        <v>648.20000000000005</v>
      </c>
      <c r="BO289" s="29">
        <v>3065.44</v>
      </c>
      <c r="BP289" s="29">
        <v>1386.1</v>
      </c>
      <c r="BQ289" s="29">
        <v>810.05</v>
      </c>
      <c r="BR289" s="29">
        <v>1991.17</v>
      </c>
      <c r="BS289" s="29">
        <v>290.22000000000003</v>
      </c>
      <c r="BT289" s="29">
        <v>203.12</v>
      </c>
      <c r="BU289" s="29">
        <v>2796.32</v>
      </c>
      <c r="BV289" s="29">
        <v>297.44</v>
      </c>
      <c r="BW289" s="29">
        <v>677.33</v>
      </c>
      <c r="BX289" s="29">
        <v>1357.33</v>
      </c>
      <c r="BY289" s="28"/>
      <c r="BZ289" s="28"/>
      <c r="CA289" s="28"/>
      <c r="CB289" s="28"/>
      <c r="CC289" s="29">
        <v>1286.6199999999999</v>
      </c>
      <c r="CD289" s="29">
        <v>380.07</v>
      </c>
      <c r="CE289" s="29">
        <v>143.28</v>
      </c>
      <c r="CF289" s="29">
        <v>183.37</v>
      </c>
      <c r="CG289" s="29">
        <v>413.43</v>
      </c>
    </row>
    <row r="290" spans="1:85" x14ac:dyDescent="0.3">
      <c r="A290" s="24" t="s">
        <v>360</v>
      </c>
      <c r="B290" s="29">
        <v>124160.49</v>
      </c>
      <c r="C290" s="28"/>
      <c r="D290" s="29">
        <v>2754.47</v>
      </c>
      <c r="E290" s="29">
        <v>13474.55</v>
      </c>
      <c r="F290" s="29">
        <v>22657.8</v>
      </c>
      <c r="G290" s="29">
        <v>6713.25</v>
      </c>
      <c r="H290" s="29">
        <v>9267.4500000000007</v>
      </c>
      <c r="I290" s="29">
        <v>4384.83</v>
      </c>
      <c r="J290" s="29">
        <v>11393.44</v>
      </c>
      <c r="K290" s="29">
        <v>13440.59</v>
      </c>
      <c r="L290" s="29">
        <v>3684.2</v>
      </c>
      <c r="M290" s="29">
        <v>12772.65</v>
      </c>
      <c r="N290" s="29">
        <v>7067.89</v>
      </c>
      <c r="O290" s="29">
        <v>3261.67</v>
      </c>
      <c r="P290" s="29">
        <v>4792.13</v>
      </c>
      <c r="Q290" s="29">
        <v>5226.26</v>
      </c>
      <c r="R290" s="28"/>
      <c r="S290" s="28"/>
      <c r="T290" s="28"/>
      <c r="U290" s="29">
        <v>1713.78</v>
      </c>
      <c r="V290" s="29">
        <v>762.53</v>
      </c>
      <c r="W290" s="28"/>
      <c r="X290" s="29">
        <v>2664.12</v>
      </c>
      <c r="Y290" s="29">
        <v>50.92</v>
      </c>
      <c r="Z290" s="29">
        <v>39.43</v>
      </c>
      <c r="AA290" s="29">
        <v>13474.55</v>
      </c>
      <c r="AB290" s="29">
        <v>2810.54</v>
      </c>
      <c r="AC290" s="29">
        <v>577.76</v>
      </c>
      <c r="AD290" s="29">
        <v>239.01</v>
      </c>
      <c r="AE290" s="29">
        <v>556.1</v>
      </c>
      <c r="AF290" s="29">
        <v>664.51</v>
      </c>
      <c r="AG290" s="29">
        <v>465.08</v>
      </c>
      <c r="AH290" s="29">
        <v>2732.53</v>
      </c>
      <c r="AI290" s="29">
        <v>1250.55</v>
      </c>
      <c r="AJ290" s="29">
        <v>1023.16</v>
      </c>
      <c r="AK290" s="29">
        <v>703.26</v>
      </c>
      <c r="AL290" s="29">
        <v>1586.74</v>
      </c>
      <c r="AM290" s="29">
        <v>1291.4100000000001</v>
      </c>
      <c r="AN290" s="29">
        <v>1558.05</v>
      </c>
      <c r="AO290" s="29">
        <v>571.38</v>
      </c>
      <c r="AP290" s="29">
        <v>1321.86</v>
      </c>
      <c r="AQ290" s="29">
        <v>2975.09</v>
      </c>
      <c r="AR290" s="29">
        <v>1250.25</v>
      </c>
      <c r="AS290" s="29">
        <v>449.39</v>
      </c>
      <c r="AT290" s="29">
        <v>631.12</v>
      </c>
      <c r="AU290" s="29">
        <v>6713.25</v>
      </c>
      <c r="AV290" s="29">
        <v>5014.29</v>
      </c>
      <c r="AW290" s="29">
        <v>4253.16</v>
      </c>
      <c r="AX290" s="29">
        <v>4384.83</v>
      </c>
      <c r="AY290" s="29">
        <v>922.28</v>
      </c>
      <c r="AZ290" s="29">
        <v>3507.18</v>
      </c>
      <c r="BA290" s="29">
        <v>6963.98</v>
      </c>
      <c r="BB290" s="29">
        <v>4300.75</v>
      </c>
      <c r="BC290" s="29">
        <v>754.42</v>
      </c>
      <c r="BD290" s="29">
        <v>2961.89</v>
      </c>
      <c r="BE290" s="29">
        <v>5069.74</v>
      </c>
      <c r="BF290" s="28"/>
      <c r="BG290" s="29">
        <v>3684.2</v>
      </c>
      <c r="BH290" s="29">
        <v>1108.03</v>
      </c>
      <c r="BI290" s="29">
        <v>2297.17</v>
      </c>
      <c r="BJ290" s="29">
        <v>7393.66</v>
      </c>
      <c r="BK290" s="29">
        <v>1973.79</v>
      </c>
      <c r="BL290" s="29">
        <v>3206.99</v>
      </c>
      <c r="BM290" s="29">
        <v>3167.47</v>
      </c>
      <c r="BN290" s="29">
        <v>693.43</v>
      </c>
      <c r="BO290" s="29">
        <v>3261.67</v>
      </c>
      <c r="BP290" s="29">
        <v>1449.01</v>
      </c>
      <c r="BQ290" s="29">
        <v>826.53</v>
      </c>
      <c r="BR290" s="29">
        <v>2002.66</v>
      </c>
      <c r="BS290" s="29">
        <v>302.98</v>
      </c>
      <c r="BT290" s="29">
        <v>210.96</v>
      </c>
      <c r="BU290" s="29">
        <v>2801.65</v>
      </c>
      <c r="BV290" s="29">
        <v>303.83999999999997</v>
      </c>
      <c r="BW290" s="29">
        <v>698.91</v>
      </c>
      <c r="BX290" s="29">
        <v>1421.85</v>
      </c>
      <c r="BY290" s="28"/>
      <c r="BZ290" s="28"/>
      <c r="CA290" s="28"/>
      <c r="CB290" s="28"/>
      <c r="CC290" s="29">
        <v>1315.77</v>
      </c>
      <c r="CD290" s="29">
        <v>398.01</v>
      </c>
      <c r="CE290" s="29">
        <v>150.76</v>
      </c>
      <c r="CF290" s="29">
        <v>188.01</v>
      </c>
      <c r="CG290" s="29">
        <v>423.76</v>
      </c>
    </row>
    <row r="291" spans="1:85" x14ac:dyDescent="0.3">
      <c r="A291" s="24" t="s">
        <v>361</v>
      </c>
      <c r="B291" s="29">
        <v>120849.36</v>
      </c>
      <c r="C291" s="28"/>
      <c r="D291" s="29">
        <v>2621.72</v>
      </c>
      <c r="E291" s="29">
        <v>12705.56</v>
      </c>
      <c r="F291" s="29">
        <v>21712.2</v>
      </c>
      <c r="G291" s="29">
        <v>6448.83</v>
      </c>
      <c r="H291" s="29">
        <v>8988.0499999999993</v>
      </c>
      <c r="I291" s="29">
        <v>4305.9799999999996</v>
      </c>
      <c r="J291" s="29">
        <v>11226.87</v>
      </c>
      <c r="K291" s="29">
        <v>13449.75</v>
      </c>
      <c r="L291" s="29">
        <v>3596.02</v>
      </c>
      <c r="M291" s="29">
        <v>12404.89</v>
      </c>
      <c r="N291" s="29">
        <v>6992.84</v>
      </c>
      <c r="O291" s="29">
        <v>3241.59</v>
      </c>
      <c r="P291" s="29">
        <v>4733.26</v>
      </c>
      <c r="Q291" s="29">
        <v>5211.42</v>
      </c>
      <c r="R291" s="28"/>
      <c r="S291" s="28"/>
      <c r="T291" s="28"/>
      <c r="U291" s="29">
        <v>1663.49</v>
      </c>
      <c r="V291" s="29">
        <v>741.94</v>
      </c>
      <c r="W291" s="28"/>
      <c r="X291" s="29">
        <v>2534.9699999999998</v>
      </c>
      <c r="Y291" s="29">
        <v>49.26</v>
      </c>
      <c r="Z291" s="29">
        <v>37.49</v>
      </c>
      <c r="AA291" s="29">
        <v>12705.56</v>
      </c>
      <c r="AB291" s="29">
        <v>2658.7</v>
      </c>
      <c r="AC291" s="29">
        <v>554.05999999999995</v>
      </c>
      <c r="AD291" s="29">
        <v>228.85</v>
      </c>
      <c r="AE291" s="29">
        <v>514.4</v>
      </c>
      <c r="AF291" s="29">
        <v>629.25</v>
      </c>
      <c r="AG291" s="29">
        <v>452.02</v>
      </c>
      <c r="AH291" s="29">
        <v>2623.26</v>
      </c>
      <c r="AI291" s="29">
        <v>1211.3900000000001</v>
      </c>
      <c r="AJ291" s="29">
        <v>971.93</v>
      </c>
      <c r="AK291" s="29">
        <v>683.18</v>
      </c>
      <c r="AL291" s="29">
        <v>1532.81</v>
      </c>
      <c r="AM291" s="29">
        <v>1234.58</v>
      </c>
      <c r="AN291" s="29">
        <v>1490.21</v>
      </c>
      <c r="AO291" s="29">
        <v>545.26</v>
      </c>
      <c r="AP291" s="29">
        <v>1269.1300000000001</v>
      </c>
      <c r="AQ291" s="29">
        <v>2847.15</v>
      </c>
      <c r="AR291" s="29">
        <v>1215.49</v>
      </c>
      <c r="AS291" s="29">
        <v>441.73</v>
      </c>
      <c r="AT291" s="29">
        <v>608.79999999999995</v>
      </c>
      <c r="AU291" s="29">
        <v>6448.83</v>
      </c>
      <c r="AV291" s="29">
        <v>4833</v>
      </c>
      <c r="AW291" s="29">
        <v>4155.05</v>
      </c>
      <c r="AX291" s="29">
        <v>4305.9799999999996</v>
      </c>
      <c r="AY291" s="29">
        <v>913.58</v>
      </c>
      <c r="AZ291" s="29">
        <v>3455.68</v>
      </c>
      <c r="BA291" s="29">
        <v>6857.6</v>
      </c>
      <c r="BB291" s="29">
        <v>4267.78</v>
      </c>
      <c r="BC291" s="29">
        <v>726.92</v>
      </c>
      <c r="BD291" s="29">
        <v>2946.38</v>
      </c>
      <c r="BE291" s="29">
        <v>5148.3999999999996</v>
      </c>
      <c r="BF291" s="28"/>
      <c r="BG291" s="29">
        <v>3596.02</v>
      </c>
      <c r="BH291" s="29">
        <v>1075.73</v>
      </c>
      <c r="BI291" s="29">
        <v>2237.2600000000002</v>
      </c>
      <c r="BJ291" s="29">
        <v>7142.04</v>
      </c>
      <c r="BK291" s="29">
        <v>1949.87</v>
      </c>
      <c r="BL291" s="29">
        <v>3176.65</v>
      </c>
      <c r="BM291" s="29">
        <v>3113.13</v>
      </c>
      <c r="BN291" s="29">
        <v>703.06</v>
      </c>
      <c r="BO291" s="29">
        <v>3241.59</v>
      </c>
      <c r="BP291" s="29">
        <v>1464.46</v>
      </c>
      <c r="BQ291" s="29">
        <v>797.86</v>
      </c>
      <c r="BR291" s="29">
        <v>1956.64</v>
      </c>
      <c r="BS291" s="29">
        <v>303.27999999999997</v>
      </c>
      <c r="BT291" s="29">
        <v>211.02</v>
      </c>
      <c r="BU291" s="29">
        <v>2812.25</v>
      </c>
      <c r="BV291" s="29">
        <v>297.93</v>
      </c>
      <c r="BW291" s="29">
        <v>685.87</v>
      </c>
      <c r="BX291" s="29">
        <v>1415.36</v>
      </c>
      <c r="BY291" s="28"/>
      <c r="BZ291" s="28"/>
      <c r="CA291" s="28"/>
      <c r="CB291" s="28"/>
      <c r="CC291" s="29">
        <v>1271.08</v>
      </c>
      <c r="CD291" s="29">
        <v>392.41</v>
      </c>
      <c r="CE291" s="29">
        <v>149.28</v>
      </c>
      <c r="CF291" s="29">
        <v>182.22</v>
      </c>
      <c r="CG291" s="29">
        <v>410.45</v>
      </c>
    </row>
    <row r="292" spans="1:85" x14ac:dyDescent="0.3">
      <c r="A292" s="24" t="s">
        <v>362</v>
      </c>
      <c r="B292" s="29">
        <v>122883.07</v>
      </c>
      <c r="C292" s="28"/>
      <c r="D292" s="29">
        <v>2811.82</v>
      </c>
      <c r="E292" s="29">
        <v>13616.48</v>
      </c>
      <c r="F292" s="29">
        <v>22526.35</v>
      </c>
      <c r="G292" s="29">
        <v>6004.08</v>
      </c>
      <c r="H292" s="29">
        <v>7717.14</v>
      </c>
      <c r="I292" s="29">
        <v>4085.71</v>
      </c>
      <c r="J292" s="29">
        <v>11918.58</v>
      </c>
      <c r="K292" s="29">
        <v>13474.99</v>
      </c>
      <c r="L292" s="29">
        <v>3855.75</v>
      </c>
      <c r="M292" s="29">
        <v>12053.69</v>
      </c>
      <c r="N292" s="29">
        <v>7398.97</v>
      </c>
      <c r="O292" s="29">
        <v>3502.52</v>
      </c>
      <c r="P292" s="29">
        <v>4980.6499999999996</v>
      </c>
      <c r="Q292" s="29">
        <v>5558.88</v>
      </c>
      <c r="R292" s="28"/>
      <c r="S292" s="28"/>
      <c r="T292" s="28"/>
      <c r="U292" s="29">
        <v>1741.61</v>
      </c>
      <c r="V292" s="29">
        <v>759.33</v>
      </c>
      <c r="W292" s="28"/>
      <c r="X292" s="29">
        <v>2719.43</v>
      </c>
      <c r="Y292" s="29">
        <v>52.69</v>
      </c>
      <c r="Z292" s="29">
        <v>39.700000000000003</v>
      </c>
      <c r="AA292" s="29">
        <v>13616.48</v>
      </c>
      <c r="AB292" s="29">
        <v>2679.82</v>
      </c>
      <c r="AC292" s="29">
        <v>563.44000000000005</v>
      </c>
      <c r="AD292" s="29">
        <v>240.68</v>
      </c>
      <c r="AE292" s="29">
        <v>531.4</v>
      </c>
      <c r="AF292" s="29">
        <v>655.41</v>
      </c>
      <c r="AG292" s="29">
        <v>473.01</v>
      </c>
      <c r="AH292" s="29">
        <v>2737.22</v>
      </c>
      <c r="AI292" s="29">
        <v>1261.1500000000001</v>
      </c>
      <c r="AJ292" s="29">
        <v>1019.55</v>
      </c>
      <c r="AK292" s="29">
        <v>707.52</v>
      </c>
      <c r="AL292" s="29">
        <v>1566.24</v>
      </c>
      <c r="AM292" s="29">
        <v>1277.05</v>
      </c>
      <c r="AN292" s="29">
        <v>1537.73</v>
      </c>
      <c r="AO292" s="29">
        <v>561.69000000000005</v>
      </c>
      <c r="AP292" s="29">
        <v>1322.94</v>
      </c>
      <c r="AQ292" s="29">
        <v>3004.9</v>
      </c>
      <c r="AR292" s="29">
        <v>1281.03</v>
      </c>
      <c r="AS292" s="29">
        <v>470.77</v>
      </c>
      <c r="AT292" s="29">
        <v>634.82000000000005</v>
      </c>
      <c r="AU292" s="29">
        <v>6004.08</v>
      </c>
      <c r="AV292" s="29">
        <v>4102.8500000000004</v>
      </c>
      <c r="AW292" s="29">
        <v>3614.29</v>
      </c>
      <c r="AX292" s="29">
        <v>4085.71</v>
      </c>
      <c r="AY292" s="29">
        <v>990.04</v>
      </c>
      <c r="AZ292" s="29">
        <v>3632.65</v>
      </c>
      <c r="BA292" s="29">
        <v>7295.9</v>
      </c>
      <c r="BB292" s="29">
        <v>4653.72</v>
      </c>
      <c r="BC292" s="29">
        <v>769.34</v>
      </c>
      <c r="BD292" s="29">
        <v>3135.16</v>
      </c>
      <c r="BE292" s="29">
        <v>4557.6400000000003</v>
      </c>
      <c r="BF292" s="28"/>
      <c r="BG292" s="29">
        <v>3855.75</v>
      </c>
      <c r="BH292" s="29">
        <v>1124.2</v>
      </c>
      <c r="BI292" s="29">
        <v>2393.4299999999998</v>
      </c>
      <c r="BJ292" s="29">
        <v>6572.18</v>
      </c>
      <c r="BK292" s="29">
        <v>1963.88</v>
      </c>
      <c r="BL292" s="29">
        <v>3362.15</v>
      </c>
      <c r="BM292" s="29">
        <v>3298.83</v>
      </c>
      <c r="BN292" s="29">
        <v>738</v>
      </c>
      <c r="BO292" s="29">
        <v>3502.52</v>
      </c>
      <c r="BP292" s="29">
        <v>1532.71</v>
      </c>
      <c r="BQ292" s="29">
        <v>849.98</v>
      </c>
      <c r="BR292" s="29">
        <v>2059.29</v>
      </c>
      <c r="BS292" s="29">
        <v>316.64999999999998</v>
      </c>
      <c r="BT292" s="29">
        <v>222.01</v>
      </c>
      <c r="BU292" s="29">
        <v>3135.17</v>
      </c>
      <c r="BV292" s="29">
        <v>304.56</v>
      </c>
      <c r="BW292" s="29">
        <v>617.95000000000005</v>
      </c>
      <c r="BX292" s="29">
        <v>1501.2</v>
      </c>
      <c r="BY292" s="28"/>
      <c r="BZ292" s="28"/>
      <c r="CA292" s="28"/>
      <c r="CB292" s="28"/>
      <c r="CC292" s="29">
        <v>1326.41</v>
      </c>
      <c r="CD292" s="29">
        <v>415.21</v>
      </c>
      <c r="CE292" s="29">
        <v>157.81</v>
      </c>
      <c r="CF292" s="29">
        <v>178.63</v>
      </c>
      <c r="CG292" s="29">
        <v>422.89</v>
      </c>
    </row>
    <row r="293" spans="1:85" x14ac:dyDescent="0.3">
      <c r="A293" s="24" t="s">
        <v>363</v>
      </c>
      <c r="B293" s="29">
        <v>123398.58</v>
      </c>
      <c r="C293" s="28"/>
      <c r="D293" s="29">
        <v>2814.26</v>
      </c>
      <c r="E293" s="29">
        <v>13519.58</v>
      </c>
      <c r="F293" s="29">
        <v>22395.48</v>
      </c>
      <c r="G293" s="29">
        <v>5975.07</v>
      </c>
      <c r="H293" s="29">
        <v>7749.97</v>
      </c>
      <c r="I293" s="29">
        <v>4156.3500000000004</v>
      </c>
      <c r="J293" s="29">
        <v>12063.37</v>
      </c>
      <c r="K293" s="29">
        <v>13787.49</v>
      </c>
      <c r="L293" s="29">
        <v>3880.65</v>
      </c>
      <c r="M293" s="29">
        <v>12038.75</v>
      </c>
      <c r="N293" s="29">
        <v>7495.03</v>
      </c>
      <c r="O293" s="29">
        <v>3565.41</v>
      </c>
      <c r="P293" s="29">
        <v>4964.67</v>
      </c>
      <c r="Q293" s="29">
        <v>5609.12</v>
      </c>
      <c r="R293" s="28"/>
      <c r="S293" s="28"/>
      <c r="T293" s="28"/>
      <c r="U293" s="29">
        <v>1732.46</v>
      </c>
      <c r="V293" s="29">
        <v>749.64</v>
      </c>
      <c r="W293" s="28"/>
      <c r="X293" s="29">
        <v>2721.43</v>
      </c>
      <c r="Y293" s="29">
        <v>54.27</v>
      </c>
      <c r="Z293" s="29">
        <v>38.56</v>
      </c>
      <c r="AA293" s="29">
        <v>13519.58</v>
      </c>
      <c r="AB293" s="29">
        <v>2709.24</v>
      </c>
      <c r="AC293" s="29">
        <v>559.36</v>
      </c>
      <c r="AD293" s="29">
        <v>239.47</v>
      </c>
      <c r="AE293" s="29">
        <v>556.62</v>
      </c>
      <c r="AF293" s="29">
        <v>666.99</v>
      </c>
      <c r="AG293" s="29">
        <v>470.42</v>
      </c>
      <c r="AH293" s="29">
        <v>2714.43</v>
      </c>
      <c r="AI293" s="29">
        <v>1237.3399999999999</v>
      </c>
      <c r="AJ293" s="29">
        <v>1013.5</v>
      </c>
      <c r="AK293" s="29">
        <v>708.86</v>
      </c>
      <c r="AL293" s="29">
        <v>1548.84</v>
      </c>
      <c r="AM293" s="29">
        <v>1266.45</v>
      </c>
      <c r="AN293" s="29">
        <v>1501.77</v>
      </c>
      <c r="AO293" s="29">
        <v>555.21</v>
      </c>
      <c r="AP293" s="29">
        <v>1302.1099999999999</v>
      </c>
      <c r="AQ293" s="29">
        <v>2975.42</v>
      </c>
      <c r="AR293" s="29">
        <v>1268.25</v>
      </c>
      <c r="AS293" s="29">
        <v>472.26</v>
      </c>
      <c r="AT293" s="29">
        <v>628.91999999999996</v>
      </c>
      <c r="AU293" s="29">
        <v>5975.07</v>
      </c>
      <c r="AV293" s="29">
        <v>4094.54</v>
      </c>
      <c r="AW293" s="29">
        <v>3655.43</v>
      </c>
      <c r="AX293" s="29">
        <v>4156.3500000000004</v>
      </c>
      <c r="AY293" s="29">
        <v>1017.61</v>
      </c>
      <c r="AZ293" s="29">
        <v>3652.79</v>
      </c>
      <c r="BA293" s="29">
        <v>7392.97</v>
      </c>
      <c r="BB293" s="29">
        <v>4729.2299999999996</v>
      </c>
      <c r="BC293" s="29">
        <v>750.11</v>
      </c>
      <c r="BD293" s="29">
        <v>3152.44</v>
      </c>
      <c r="BE293" s="29">
        <v>4785.68</v>
      </c>
      <c r="BF293" s="28"/>
      <c r="BG293" s="29">
        <v>3880.65</v>
      </c>
      <c r="BH293" s="29">
        <v>1127.49</v>
      </c>
      <c r="BI293" s="29">
        <v>2402.9299999999998</v>
      </c>
      <c r="BJ293" s="29">
        <v>6532.35</v>
      </c>
      <c r="BK293" s="29">
        <v>1975.98</v>
      </c>
      <c r="BL293" s="29">
        <v>3420.82</v>
      </c>
      <c r="BM293" s="29">
        <v>3308.37</v>
      </c>
      <c r="BN293" s="29">
        <v>765.84</v>
      </c>
      <c r="BO293" s="29">
        <v>3565.41</v>
      </c>
      <c r="BP293" s="29">
        <v>1560.9</v>
      </c>
      <c r="BQ293" s="29">
        <v>849.39</v>
      </c>
      <c r="BR293" s="29">
        <v>2008.39</v>
      </c>
      <c r="BS293" s="29">
        <v>320.56</v>
      </c>
      <c r="BT293" s="29">
        <v>225.43</v>
      </c>
      <c r="BU293" s="29">
        <v>3175.36</v>
      </c>
      <c r="BV293" s="29">
        <v>300.69</v>
      </c>
      <c r="BW293" s="29">
        <v>620.59</v>
      </c>
      <c r="BX293" s="29">
        <v>1512.48</v>
      </c>
      <c r="BY293" s="28"/>
      <c r="BZ293" s="28"/>
      <c r="CA293" s="28"/>
      <c r="CB293" s="28"/>
      <c r="CC293" s="29">
        <v>1313.62</v>
      </c>
      <c r="CD293" s="29">
        <v>418.84</v>
      </c>
      <c r="CE293" s="29">
        <v>160.16</v>
      </c>
      <c r="CF293" s="29">
        <v>172.32</v>
      </c>
      <c r="CG293" s="29">
        <v>417.16</v>
      </c>
    </row>
    <row r="294" spans="1:85" x14ac:dyDescent="0.3">
      <c r="A294" s="24" t="s">
        <v>364</v>
      </c>
      <c r="B294" s="29">
        <v>118458.65</v>
      </c>
      <c r="C294" s="28"/>
      <c r="D294" s="29">
        <v>2821.03</v>
      </c>
      <c r="E294" s="29">
        <v>12331.34</v>
      </c>
      <c r="F294" s="29">
        <v>21896.18</v>
      </c>
      <c r="G294" s="29">
        <v>5827.98</v>
      </c>
      <c r="H294" s="29">
        <v>7303.53</v>
      </c>
      <c r="I294" s="29">
        <v>3960.04</v>
      </c>
      <c r="J294" s="29">
        <v>11789.18</v>
      </c>
      <c r="K294" s="29">
        <v>13138.4</v>
      </c>
      <c r="L294" s="29">
        <v>3756.97</v>
      </c>
      <c r="M294" s="29">
        <v>11476.09</v>
      </c>
      <c r="N294" s="29">
        <v>7199.63</v>
      </c>
      <c r="O294" s="29">
        <v>3500.16</v>
      </c>
      <c r="P294" s="29">
        <v>4759.95</v>
      </c>
      <c r="Q294" s="29">
        <v>5438.62</v>
      </c>
      <c r="R294" s="28"/>
      <c r="S294" s="28"/>
      <c r="T294" s="28"/>
      <c r="U294" s="29">
        <v>1666.27</v>
      </c>
      <c r="V294" s="29">
        <v>703.25</v>
      </c>
      <c r="W294" s="28"/>
      <c r="X294" s="29">
        <v>2729.84</v>
      </c>
      <c r="Y294" s="29">
        <v>51.85</v>
      </c>
      <c r="Z294" s="29">
        <v>39.340000000000003</v>
      </c>
      <c r="AA294" s="29">
        <v>12331.34</v>
      </c>
      <c r="AB294" s="29">
        <v>2652.87</v>
      </c>
      <c r="AC294" s="29">
        <v>543.08000000000004</v>
      </c>
      <c r="AD294" s="29">
        <v>247.36</v>
      </c>
      <c r="AE294" s="29">
        <v>570.05999999999995</v>
      </c>
      <c r="AF294" s="29">
        <v>674.94</v>
      </c>
      <c r="AG294" s="29">
        <v>455.06</v>
      </c>
      <c r="AH294" s="29">
        <v>2607.62</v>
      </c>
      <c r="AI294" s="29">
        <v>1183.1500000000001</v>
      </c>
      <c r="AJ294" s="29">
        <v>1029.23</v>
      </c>
      <c r="AK294" s="29">
        <v>695.42</v>
      </c>
      <c r="AL294" s="29">
        <v>1483.5</v>
      </c>
      <c r="AM294" s="29">
        <v>1231.8800000000001</v>
      </c>
      <c r="AN294" s="29">
        <v>1456.44</v>
      </c>
      <c r="AO294" s="29">
        <v>539.01</v>
      </c>
      <c r="AP294" s="29">
        <v>1284.83</v>
      </c>
      <c r="AQ294" s="29">
        <v>2938.86</v>
      </c>
      <c r="AR294" s="29">
        <v>1228.45</v>
      </c>
      <c r="AS294" s="29">
        <v>460.17</v>
      </c>
      <c r="AT294" s="29">
        <v>614.24</v>
      </c>
      <c r="AU294" s="29">
        <v>5827.98</v>
      </c>
      <c r="AV294" s="29">
        <v>3813.27</v>
      </c>
      <c r="AW294" s="29">
        <v>3490.26</v>
      </c>
      <c r="AX294" s="29">
        <v>3960.04</v>
      </c>
      <c r="AY294" s="29">
        <v>1004.27</v>
      </c>
      <c r="AZ294" s="29">
        <v>3561.04</v>
      </c>
      <c r="BA294" s="29">
        <v>7223.87</v>
      </c>
      <c r="BB294" s="29">
        <v>4702.2299999999996</v>
      </c>
      <c r="BC294" s="29">
        <v>688.05</v>
      </c>
      <c r="BD294" s="29">
        <v>2696.79</v>
      </c>
      <c r="BE294" s="29">
        <v>4702.3900000000003</v>
      </c>
      <c r="BF294" s="28"/>
      <c r="BG294" s="29">
        <v>3756.97</v>
      </c>
      <c r="BH294" s="29">
        <v>1118.58</v>
      </c>
      <c r="BI294" s="29">
        <v>2441.38</v>
      </c>
      <c r="BJ294" s="29">
        <v>6028.95</v>
      </c>
      <c r="BK294" s="29">
        <v>1887.17</v>
      </c>
      <c r="BL294" s="29">
        <v>3275.95</v>
      </c>
      <c r="BM294" s="29">
        <v>3189.03</v>
      </c>
      <c r="BN294" s="29">
        <v>734.65</v>
      </c>
      <c r="BO294" s="29">
        <v>3500.16</v>
      </c>
      <c r="BP294" s="29">
        <v>1512.81</v>
      </c>
      <c r="BQ294" s="29">
        <v>818.21</v>
      </c>
      <c r="BR294" s="29">
        <v>1901.16</v>
      </c>
      <c r="BS294" s="29">
        <v>308.05</v>
      </c>
      <c r="BT294" s="29">
        <v>219.72</v>
      </c>
      <c r="BU294" s="29">
        <v>3101.61</v>
      </c>
      <c r="BV294" s="29">
        <v>285.79000000000002</v>
      </c>
      <c r="BW294" s="29">
        <v>579.04</v>
      </c>
      <c r="BX294" s="29">
        <v>1472.19</v>
      </c>
      <c r="BY294" s="28"/>
      <c r="BZ294" s="28"/>
      <c r="CA294" s="28"/>
      <c r="CB294" s="28"/>
      <c r="CC294" s="29">
        <v>1252.6500000000001</v>
      </c>
      <c r="CD294" s="29">
        <v>413.63</v>
      </c>
      <c r="CE294" s="29">
        <v>157.04</v>
      </c>
      <c r="CF294" s="29">
        <v>158.66999999999999</v>
      </c>
      <c r="CG294" s="29">
        <v>387.55</v>
      </c>
    </row>
    <row r="295" spans="1:85" x14ac:dyDescent="0.3">
      <c r="A295" s="24" t="s">
        <v>365</v>
      </c>
      <c r="B295" s="29">
        <v>124582.02</v>
      </c>
      <c r="C295" s="28"/>
      <c r="D295" s="29">
        <v>3080.96</v>
      </c>
      <c r="E295" s="29">
        <v>12572.23</v>
      </c>
      <c r="F295" s="29">
        <v>23030.89</v>
      </c>
      <c r="G295" s="29">
        <v>6092.99</v>
      </c>
      <c r="H295" s="29">
        <v>7845.53</v>
      </c>
      <c r="I295" s="29">
        <v>4210.22</v>
      </c>
      <c r="J295" s="29">
        <v>12468.93</v>
      </c>
      <c r="K295" s="29">
        <v>14116.87</v>
      </c>
      <c r="L295" s="29">
        <v>4036.6</v>
      </c>
      <c r="M295" s="29">
        <v>11530.76</v>
      </c>
      <c r="N295" s="29">
        <v>7651.33</v>
      </c>
      <c r="O295" s="29">
        <v>3797.95</v>
      </c>
      <c r="P295" s="29">
        <v>4974.8599999999997</v>
      </c>
      <c r="Q295" s="29">
        <v>5723.18</v>
      </c>
      <c r="R295" s="28"/>
      <c r="S295" s="28"/>
      <c r="T295" s="28"/>
      <c r="U295" s="29">
        <v>1766.49</v>
      </c>
      <c r="V295" s="29">
        <v>718.34</v>
      </c>
      <c r="W295" s="28"/>
      <c r="X295" s="29">
        <v>2980.65</v>
      </c>
      <c r="Y295" s="29">
        <v>55.57</v>
      </c>
      <c r="Z295" s="29">
        <v>44.74</v>
      </c>
      <c r="AA295" s="29">
        <v>12572.23</v>
      </c>
      <c r="AB295" s="29">
        <v>2814.05</v>
      </c>
      <c r="AC295" s="29">
        <v>565.86</v>
      </c>
      <c r="AD295" s="29">
        <v>264.69</v>
      </c>
      <c r="AE295" s="29">
        <v>611.36</v>
      </c>
      <c r="AF295" s="29">
        <v>732.25</v>
      </c>
      <c r="AG295" s="29">
        <v>478.43</v>
      </c>
      <c r="AH295" s="29">
        <v>2715.71</v>
      </c>
      <c r="AI295" s="29">
        <v>1234.08</v>
      </c>
      <c r="AJ295" s="29">
        <v>1099.51</v>
      </c>
      <c r="AK295" s="29">
        <v>724.04</v>
      </c>
      <c r="AL295" s="29">
        <v>1541.88</v>
      </c>
      <c r="AM295" s="29">
        <v>1289.3800000000001</v>
      </c>
      <c r="AN295" s="29">
        <v>1511.83</v>
      </c>
      <c r="AO295" s="29">
        <v>560.86</v>
      </c>
      <c r="AP295" s="29">
        <v>1353.29</v>
      </c>
      <c r="AQ295" s="29">
        <v>3105.19</v>
      </c>
      <c r="AR295" s="29">
        <v>1296.49</v>
      </c>
      <c r="AS295" s="29">
        <v>486.37</v>
      </c>
      <c r="AT295" s="29">
        <v>645.6</v>
      </c>
      <c r="AU295" s="29">
        <v>6092.99</v>
      </c>
      <c r="AV295" s="29">
        <v>4079.27</v>
      </c>
      <c r="AW295" s="29">
        <v>3766.26</v>
      </c>
      <c r="AX295" s="29">
        <v>4210.22</v>
      </c>
      <c r="AY295" s="29">
        <v>1061.08</v>
      </c>
      <c r="AZ295" s="29">
        <v>3737.83</v>
      </c>
      <c r="BA295" s="29">
        <v>7670.01</v>
      </c>
      <c r="BB295" s="29">
        <v>5128.3</v>
      </c>
      <c r="BC295" s="29">
        <v>707.73</v>
      </c>
      <c r="BD295" s="29">
        <v>2918.45</v>
      </c>
      <c r="BE295" s="29">
        <v>5017.88</v>
      </c>
      <c r="BF295" s="28"/>
      <c r="BG295" s="29">
        <v>4036.6</v>
      </c>
      <c r="BH295" s="29">
        <v>1172.53</v>
      </c>
      <c r="BI295" s="29">
        <v>2584.9</v>
      </c>
      <c r="BJ295" s="29">
        <v>5832.27</v>
      </c>
      <c r="BK295" s="29">
        <v>1941.06</v>
      </c>
      <c r="BL295" s="29">
        <v>3413.99</v>
      </c>
      <c r="BM295" s="29">
        <v>3474.64</v>
      </c>
      <c r="BN295" s="29">
        <v>762.7</v>
      </c>
      <c r="BO295" s="29">
        <v>3797.95</v>
      </c>
      <c r="BP295" s="29">
        <v>1592.66</v>
      </c>
      <c r="BQ295" s="29">
        <v>851.95</v>
      </c>
      <c r="BR295" s="29">
        <v>1979.16</v>
      </c>
      <c r="BS295" s="29">
        <v>321.42</v>
      </c>
      <c r="BT295" s="29">
        <v>229.66</v>
      </c>
      <c r="BU295" s="29">
        <v>3261.37</v>
      </c>
      <c r="BV295" s="29">
        <v>294.94</v>
      </c>
      <c r="BW295" s="29">
        <v>604.76</v>
      </c>
      <c r="BX295" s="29">
        <v>1562.11</v>
      </c>
      <c r="BY295" s="28"/>
      <c r="BZ295" s="28"/>
      <c r="CA295" s="28"/>
      <c r="CB295" s="28"/>
      <c r="CC295" s="29">
        <v>1323.54</v>
      </c>
      <c r="CD295" s="29">
        <v>442.95</v>
      </c>
      <c r="CE295" s="29">
        <v>145.62</v>
      </c>
      <c r="CF295" s="29">
        <v>161.16</v>
      </c>
      <c r="CG295" s="29">
        <v>411.56</v>
      </c>
    </row>
    <row r="296" spans="1:85" x14ac:dyDescent="0.3">
      <c r="A296" s="24" t="s">
        <v>366</v>
      </c>
      <c r="B296" s="29">
        <v>122407.75</v>
      </c>
      <c r="C296" s="28"/>
      <c r="D296" s="29">
        <v>3068.54</v>
      </c>
      <c r="E296" s="29">
        <v>11044.26</v>
      </c>
      <c r="F296" s="29">
        <v>22816.5</v>
      </c>
      <c r="G296" s="29">
        <v>6133.85</v>
      </c>
      <c r="H296" s="29">
        <v>7865.34</v>
      </c>
      <c r="I296" s="29">
        <v>4182.8</v>
      </c>
      <c r="J296" s="29">
        <v>12316.85</v>
      </c>
      <c r="K296" s="29">
        <v>13996.84</v>
      </c>
      <c r="L296" s="29">
        <v>3957.47</v>
      </c>
      <c r="M296" s="29">
        <v>11728.09</v>
      </c>
      <c r="N296" s="29">
        <v>7552.18</v>
      </c>
      <c r="O296" s="29">
        <v>3736.1</v>
      </c>
      <c r="P296" s="29">
        <v>4959.8999999999996</v>
      </c>
      <c r="Q296" s="29">
        <v>5623.86</v>
      </c>
      <c r="R296" s="28"/>
      <c r="S296" s="28"/>
      <c r="T296" s="28"/>
      <c r="U296" s="29">
        <v>1732.45</v>
      </c>
      <c r="V296" s="29">
        <v>723.16</v>
      </c>
      <c r="W296" s="28"/>
      <c r="X296" s="29">
        <v>2967.77</v>
      </c>
      <c r="Y296" s="29">
        <v>53.64</v>
      </c>
      <c r="Z296" s="29">
        <v>47.14</v>
      </c>
      <c r="AA296" s="29">
        <v>11044.26</v>
      </c>
      <c r="AB296" s="29">
        <v>2828.87</v>
      </c>
      <c r="AC296" s="29">
        <v>557.72</v>
      </c>
      <c r="AD296" s="29">
        <v>266.07</v>
      </c>
      <c r="AE296" s="29">
        <v>620.65</v>
      </c>
      <c r="AF296" s="29">
        <v>737.06</v>
      </c>
      <c r="AG296" s="29">
        <v>475.7</v>
      </c>
      <c r="AH296" s="29">
        <v>2650.55</v>
      </c>
      <c r="AI296" s="29">
        <v>1223.04</v>
      </c>
      <c r="AJ296" s="29">
        <v>1106.72</v>
      </c>
      <c r="AK296" s="29">
        <v>716.87</v>
      </c>
      <c r="AL296" s="29">
        <v>1506.57</v>
      </c>
      <c r="AM296" s="29">
        <v>1290.51</v>
      </c>
      <c r="AN296" s="29">
        <v>1478.15</v>
      </c>
      <c r="AO296" s="29">
        <v>554.29</v>
      </c>
      <c r="AP296" s="29">
        <v>1348.29</v>
      </c>
      <c r="AQ296" s="29">
        <v>3067.18</v>
      </c>
      <c r="AR296" s="29">
        <v>1274.3499999999999</v>
      </c>
      <c r="AS296" s="29">
        <v>478.18</v>
      </c>
      <c r="AT296" s="29">
        <v>635.72</v>
      </c>
      <c r="AU296" s="29">
        <v>6133.85</v>
      </c>
      <c r="AV296" s="29">
        <v>4065.21</v>
      </c>
      <c r="AW296" s="29">
        <v>3800.13</v>
      </c>
      <c r="AX296" s="29">
        <v>4182.8</v>
      </c>
      <c r="AY296" s="29">
        <v>1050.76</v>
      </c>
      <c r="AZ296" s="29">
        <v>3680.81</v>
      </c>
      <c r="BA296" s="29">
        <v>7585.28</v>
      </c>
      <c r="BB296" s="29">
        <v>5072.5600000000004</v>
      </c>
      <c r="BC296" s="29">
        <v>693.04</v>
      </c>
      <c r="BD296" s="29">
        <v>2876.64</v>
      </c>
      <c r="BE296" s="29">
        <v>4992.55</v>
      </c>
      <c r="BF296" s="28"/>
      <c r="BG296" s="29">
        <v>3957.47</v>
      </c>
      <c r="BH296" s="29">
        <v>1170.68</v>
      </c>
      <c r="BI296" s="29">
        <v>2615.75</v>
      </c>
      <c r="BJ296" s="29">
        <v>5991.1</v>
      </c>
      <c r="BK296" s="29">
        <v>1950.56</v>
      </c>
      <c r="BL296" s="29">
        <v>3385.3</v>
      </c>
      <c r="BM296" s="29">
        <v>3403.11</v>
      </c>
      <c r="BN296" s="29">
        <v>763.76</v>
      </c>
      <c r="BO296" s="29">
        <v>3736.1</v>
      </c>
      <c r="BP296" s="29">
        <v>1599.97</v>
      </c>
      <c r="BQ296" s="29">
        <v>850.74</v>
      </c>
      <c r="BR296" s="29">
        <v>1959.61</v>
      </c>
      <c r="BS296" s="29">
        <v>318.83</v>
      </c>
      <c r="BT296" s="29">
        <v>230.75</v>
      </c>
      <c r="BU296" s="29">
        <v>3191.75</v>
      </c>
      <c r="BV296" s="29">
        <v>291.89999999999998</v>
      </c>
      <c r="BW296" s="29">
        <v>593.19000000000005</v>
      </c>
      <c r="BX296" s="29">
        <v>1547.01</v>
      </c>
      <c r="BY296" s="28"/>
      <c r="BZ296" s="28"/>
      <c r="CA296" s="28"/>
      <c r="CB296" s="28"/>
      <c r="CC296" s="29">
        <v>1290.77</v>
      </c>
      <c r="CD296" s="29">
        <v>441.68</v>
      </c>
      <c r="CE296" s="29">
        <v>171.8</v>
      </c>
      <c r="CF296" s="29">
        <v>156.44999999999999</v>
      </c>
      <c r="CG296" s="29">
        <v>394.91</v>
      </c>
    </row>
    <row r="297" spans="1:85" x14ac:dyDescent="0.3">
      <c r="A297" s="24" t="s">
        <v>367</v>
      </c>
      <c r="B297" s="29">
        <v>124619.52</v>
      </c>
      <c r="C297" s="28"/>
      <c r="D297" s="29">
        <v>3126.66</v>
      </c>
      <c r="E297" s="29">
        <v>10809.15</v>
      </c>
      <c r="F297" s="29">
        <v>22766.76</v>
      </c>
      <c r="G297" s="29">
        <v>6265.35</v>
      </c>
      <c r="H297" s="29">
        <v>8208.2000000000007</v>
      </c>
      <c r="I297" s="29">
        <v>4275.26</v>
      </c>
      <c r="J297" s="29">
        <v>12544.3</v>
      </c>
      <c r="K297" s="29">
        <v>14449.32</v>
      </c>
      <c r="L297" s="29">
        <v>4013.5</v>
      </c>
      <c r="M297" s="29">
        <v>12377.07</v>
      </c>
      <c r="N297" s="29">
        <v>7810.46</v>
      </c>
      <c r="O297" s="29">
        <v>3781.76</v>
      </c>
      <c r="P297" s="29">
        <v>5008.8</v>
      </c>
      <c r="Q297" s="29">
        <v>5689.41</v>
      </c>
      <c r="R297" s="28"/>
      <c r="S297" s="28"/>
      <c r="T297" s="28"/>
      <c r="U297" s="29">
        <v>1756.6</v>
      </c>
      <c r="V297" s="29">
        <v>734.03</v>
      </c>
      <c r="W297" s="28"/>
      <c r="X297" s="29">
        <v>3021.76</v>
      </c>
      <c r="Y297" s="29">
        <v>53.93</v>
      </c>
      <c r="Z297" s="29">
        <v>50.98</v>
      </c>
      <c r="AA297" s="29">
        <v>10809.15</v>
      </c>
      <c r="AB297" s="29">
        <v>2809.74</v>
      </c>
      <c r="AC297" s="29">
        <v>541.15</v>
      </c>
      <c r="AD297" s="29">
        <v>269.52</v>
      </c>
      <c r="AE297" s="29">
        <v>613.54</v>
      </c>
      <c r="AF297" s="29">
        <v>736.71</v>
      </c>
      <c r="AG297" s="29">
        <v>479.17</v>
      </c>
      <c r="AH297" s="29">
        <v>2650.88</v>
      </c>
      <c r="AI297" s="29">
        <v>1232.0999999999999</v>
      </c>
      <c r="AJ297" s="29">
        <v>1104.97</v>
      </c>
      <c r="AK297" s="29">
        <v>721.61</v>
      </c>
      <c r="AL297" s="29">
        <v>1505.52</v>
      </c>
      <c r="AM297" s="29">
        <v>1301.27</v>
      </c>
      <c r="AN297" s="29">
        <v>1469.9</v>
      </c>
      <c r="AO297" s="29">
        <v>558.64</v>
      </c>
      <c r="AP297" s="29">
        <v>1345.33</v>
      </c>
      <c r="AQ297" s="29">
        <v>3038.05</v>
      </c>
      <c r="AR297" s="29">
        <v>1270.3399999999999</v>
      </c>
      <c r="AS297" s="29">
        <v>483.45</v>
      </c>
      <c r="AT297" s="29">
        <v>634.86</v>
      </c>
      <c r="AU297" s="29">
        <v>6265.35</v>
      </c>
      <c r="AV297" s="29">
        <v>4235.6899999999996</v>
      </c>
      <c r="AW297" s="29">
        <v>3972.51</v>
      </c>
      <c r="AX297" s="29">
        <v>4275.26</v>
      </c>
      <c r="AY297" s="29">
        <v>1075.4000000000001</v>
      </c>
      <c r="AZ297" s="29">
        <v>3719.61</v>
      </c>
      <c r="BA297" s="29">
        <v>7749.28</v>
      </c>
      <c r="BB297" s="29">
        <v>5173.5600000000004</v>
      </c>
      <c r="BC297" s="29">
        <v>703.47</v>
      </c>
      <c r="BD297" s="29">
        <v>2937.59</v>
      </c>
      <c r="BE297" s="29">
        <v>5246.73</v>
      </c>
      <c r="BF297" s="28"/>
      <c r="BG297" s="29">
        <v>4013.5</v>
      </c>
      <c r="BH297" s="29">
        <v>1191.3800000000001</v>
      </c>
      <c r="BI297" s="29">
        <v>2703.38</v>
      </c>
      <c r="BJ297" s="29">
        <v>6459.5</v>
      </c>
      <c r="BK297" s="29">
        <v>2022.8</v>
      </c>
      <c r="BL297" s="29">
        <v>3550.98</v>
      </c>
      <c r="BM297" s="29">
        <v>3455.06</v>
      </c>
      <c r="BN297" s="29">
        <v>804.43</v>
      </c>
      <c r="BO297" s="29">
        <v>3781.76</v>
      </c>
      <c r="BP297" s="29">
        <v>1628.25</v>
      </c>
      <c r="BQ297" s="29">
        <v>865.22</v>
      </c>
      <c r="BR297" s="29">
        <v>1952.82</v>
      </c>
      <c r="BS297" s="29">
        <v>325.16000000000003</v>
      </c>
      <c r="BT297" s="29">
        <v>237.34</v>
      </c>
      <c r="BU297" s="29">
        <v>3207.64</v>
      </c>
      <c r="BV297" s="29">
        <v>297.02</v>
      </c>
      <c r="BW297" s="29">
        <v>612.33000000000004</v>
      </c>
      <c r="BX297" s="29">
        <v>1572.41</v>
      </c>
      <c r="BY297" s="28"/>
      <c r="BZ297" s="28"/>
      <c r="CA297" s="28"/>
      <c r="CB297" s="28"/>
      <c r="CC297" s="29">
        <v>1301.8900000000001</v>
      </c>
      <c r="CD297" s="29">
        <v>454.71</v>
      </c>
      <c r="CE297" s="29">
        <v>180.57</v>
      </c>
      <c r="CF297" s="29">
        <v>155.28</v>
      </c>
      <c r="CG297" s="29">
        <v>398.18</v>
      </c>
    </row>
    <row r="298" spans="1:85" x14ac:dyDescent="0.3">
      <c r="A298" s="24" t="s">
        <v>368</v>
      </c>
      <c r="B298" s="29">
        <v>129051.03</v>
      </c>
      <c r="C298" s="28"/>
      <c r="D298" s="29">
        <v>3176.07</v>
      </c>
      <c r="E298" s="29">
        <v>11468.42</v>
      </c>
      <c r="F298" s="29">
        <v>22904.77</v>
      </c>
      <c r="G298" s="29">
        <v>6437.54</v>
      </c>
      <c r="H298" s="29">
        <v>8850.8799999999992</v>
      </c>
      <c r="I298" s="29">
        <v>4541.72</v>
      </c>
      <c r="J298" s="29">
        <v>12857.26</v>
      </c>
      <c r="K298" s="29">
        <v>15262.65</v>
      </c>
      <c r="L298" s="29">
        <v>4070.02</v>
      </c>
      <c r="M298" s="29">
        <v>12884.54</v>
      </c>
      <c r="N298" s="29">
        <v>7995.51</v>
      </c>
      <c r="O298" s="29">
        <v>3832.53</v>
      </c>
      <c r="P298" s="29">
        <v>5217.8999999999996</v>
      </c>
      <c r="Q298" s="29">
        <v>5969.02</v>
      </c>
      <c r="R298" s="28"/>
      <c r="S298" s="28"/>
      <c r="T298" s="28"/>
      <c r="U298" s="29">
        <v>1785.32</v>
      </c>
      <c r="V298" s="29">
        <v>746.33</v>
      </c>
      <c r="W298" s="28"/>
      <c r="X298" s="29">
        <v>3067.2</v>
      </c>
      <c r="Y298" s="29">
        <v>52.36</v>
      </c>
      <c r="Z298" s="29">
        <v>56.52</v>
      </c>
      <c r="AA298" s="29">
        <v>11468.42</v>
      </c>
      <c r="AB298" s="29">
        <v>2845.8</v>
      </c>
      <c r="AC298" s="29">
        <v>548.58000000000004</v>
      </c>
      <c r="AD298" s="29">
        <v>268.16000000000003</v>
      </c>
      <c r="AE298" s="29">
        <v>609.91999999999996</v>
      </c>
      <c r="AF298" s="29">
        <v>733.61</v>
      </c>
      <c r="AG298" s="29">
        <v>482.78</v>
      </c>
      <c r="AH298" s="29">
        <v>2626.15</v>
      </c>
      <c r="AI298" s="29">
        <v>1278.82</v>
      </c>
      <c r="AJ298" s="29">
        <v>1086.6300000000001</v>
      </c>
      <c r="AK298" s="29">
        <v>738.64</v>
      </c>
      <c r="AL298" s="29">
        <v>1489.61</v>
      </c>
      <c r="AM298" s="29">
        <v>1322.24</v>
      </c>
      <c r="AN298" s="29">
        <v>1442.3</v>
      </c>
      <c r="AO298" s="29">
        <v>560.33000000000004</v>
      </c>
      <c r="AP298" s="29">
        <v>1352.14</v>
      </c>
      <c r="AQ298" s="29">
        <v>3071.49</v>
      </c>
      <c r="AR298" s="29">
        <v>1315.34</v>
      </c>
      <c r="AS298" s="29">
        <v>493.73</v>
      </c>
      <c r="AT298" s="29">
        <v>638.5</v>
      </c>
      <c r="AU298" s="29">
        <v>6437.54</v>
      </c>
      <c r="AV298" s="29">
        <v>4557.83</v>
      </c>
      <c r="AW298" s="29">
        <v>4293.04</v>
      </c>
      <c r="AX298" s="29">
        <v>4541.72</v>
      </c>
      <c r="AY298" s="29">
        <v>1120.21</v>
      </c>
      <c r="AZ298" s="29">
        <v>3787.74</v>
      </c>
      <c r="BA298" s="29">
        <v>7949.31</v>
      </c>
      <c r="BB298" s="29">
        <v>5278.61</v>
      </c>
      <c r="BC298" s="29">
        <v>703.48</v>
      </c>
      <c r="BD298" s="29">
        <v>3180.69</v>
      </c>
      <c r="BE298" s="29">
        <v>5678.22</v>
      </c>
      <c r="BF298" s="28"/>
      <c r="BG298" s="29">
        <v>4070.02</v>
      </c>
      <c r="BH298" s="29">
        <v>1187.8499999999999</v>
      </c>
      <c r="BI298" s="29">
        <v>2687.3</v>
      </c>
      <c r="BJ298" s="29">
        <v>6922.48</v>
      </c>
      <c r="BK298" s="29">
        <v>2086.9</v>
      </c>
      <c r="BL298" s="29">
        <v>3653.35</v>
      </c>
      <c r="BM298" s="29">
        <v>3495</v>
      </c>
      <c r="BN298" s="29">
        <v>847.17</v>
      </c>
      <c r="BO298" s="29">
        <v>3832.53</v>
      </c>
      <c r="BP298" s="29">
        <v>1680.92</v>
      </c>
      <c r="BQ298" s="29">
        <v>885.72</v>
      </c>
      <c r="BR298" s="29">
        <v>2070.56</v>
      </c>
      <c r="BS298" s="29">
        <v>335.8</v>
      </c>
      <c r="BT298" s="29">
        <v>244.9</v>
      </c>
      <c r="BU298" s="29">
        <v>3412.14</v>
      </c>
      <c r="BV298" s="29">
        <v>302.83</v>
      </c>
      <c r="BW298" s="29">
        <v>649.86</v>
      </c>
      <c r="BX298" s="29">
        <v>1604.19</v>
      </c>
      <c r="BY298" s="28"/>
      <c r="BZ298" s="28"/>
      <c r="CA298" s="28"/>
      <c r="CB298" s="28"/>
      <c r="CC298" s="29">
        <v>1318.79</v>
      </c>
      <c r="CD298" s="29">
        <v>466.53</v>
      </c>
      <c r="CE298" s="29">
        <v>184.72</v>
      </c>
      <c r="CF298" s="29">
        <v>152.35</v>
      </c>
      <c r="CG298" s="29">
        <v>409.25</v>
      </c>
    </row>
    <row r="299" spans="1:85" x14ac:dyDescent="0.3">
      <c r="A299" s="24" t="s">
        <v>369</v>
      </c>
      <c r="B299" s="29">
        <v>136731.98000000001</v>
      </c>
      <c r="C299" s="28"/>
      <c r="D299" s="29">
        <v>3246.38</v>
      </c>
      <c r="E299" s="29">
        <v>13067.68</v>
      </c>
      <c r="F299" s="29">
        <v>24129.919999999998</v>
      </c>
      <c r="G299" s="29">
        <v>6944.08</v>
      </c>
      <c r="H299" s="29">
        <v>9314.6</v>
      </c>
      <c r="I299" s="29">
        <v>4711.25</v>
      </c>
      <c r="J299" s="29">
        <v>13336.45</v>
      </c>
      <c r="K299" s="29">
        <v>15941.19</v>
      </c>
      <c r="L299" s="29">
        <v>4126.7299999999996</v>
      </c>
      <c r="M299" s="29">
        <v>14070.32</v>
      </c>
      <c r="N299" s="29">
        <v>8444.25</v>
      </c>
      <c r="O299" s="29">
        <v>3862.98</v>
      </c>
      <c r="P299" s="29">
        <v>5508.42</v>
      </c>
      <c r="Q299" s="29">
        <v>6352.76</v>
      </c>
      <c r="R299" s="28"/>
      <c r="S299" s="28"/>
      <c r="T299" s="28"/>
      <c r="U299" s="29">
        <v>1821.77</v>
      </c>
      <c r="V299" s="29">
        <v>765.23</v>
      </c>
      <c r="W299" s="28"/>
      <c r="X299" s="29">
        <v>3134.83</v>
      </c>
      <c r="Y299" s="29">
        <v>51.52</v>
      </c>
      <c r="Z299" s="29">
        <v>60.03</v>
      </c>
      <c r="AA299" s="29">
        <v>13067.68</v>
      </c>
      <c r="AB299" s="29">
        <v>2979.51</v>
      </c>
      <c r="AC299" s="29">
        <v>558.39</v>
      </c>
      <c r="AD299" s="29">
        <v>289.99</v>
      </c>
      <c r="AE299" s="29">
        <v>654.87</v>
      </c>
      <c r="AF299" s="29">
        <v>777.39</v>
      </c>
      <c r="AG299" s="29">
        <v>512.80999999999995</v>
      </c>
      <c r="AH299" s="29">
        <v>2768.65</v>
      </c>
      <c r="AI299" s="29">
        <v>1361.54</v>
      </c>
      <c r="AJ299" s="29">
        <v>1163.8</v>
      </c>
      <c r="AK299" s="29">
        <v>779</v>
      </c>
      <c r="AL299" s="29">
        <v>1512.3</v>
      </c>
      <c r="AM299" s="29">
        <v>1402.86</v>
      </c>
      <c r="AN299" s="29">
        <v>1511.3</v>
      </c>
      <c r="AO299" s="29">
        <v>588.99</v>
      </c>
      <c r="AP299" s="29">
        <v>1429.46</v>
      </c>
      <c r="AQ299" s="29">
        <v>3260.63</v>
      </c>
      <c r="AR299" s="29">
        <v>1387.97</v>
      </c>
      <c r="AS299" s="29">
        <v>516.86</v>
      </c>
      <c r="AT299" s="29">
        <v>673.62</v>
      </c>
      <c r="AU299" s="29">
        <v>6944.08</v>
      </c>
      <c r="AV299" s="29">
        <v>4758.18</v>
      </c>
      <c r="AW299" s="29">
        <v>4556.43</v>
      </c>
      <c r="AX299" s="29">
        <v>4711.25</v>
      </c>
      <c r="AY299" s="29">
        <v>1170.8</v>
      </c>
      <c r="AZ299" s="29">
        <v>3931.21</v>
      </c>
      <c r="BA299" s="29">
        <v>8234.44</v>
      </c>
      <c r="BB299" s="29">
        <v>5381.1</v>
      </c>
      <c r="BC299" s="29">
        <v>725.09</v>
      </c>
      <c r="BD299" s="29">
        <v>3408</v>
      </c>
      <c r="BE299" s="29">
        <v>5953.4</v>
      </c>
      <c r="BF299" s="28"/>
      <c r="BG299" s="29">
        <v>4126.7299999999996</v>
      </c>
      <c r="BH299" s="29">
        <v>1231.94</v>
      </c>
      <c r="BI299" s="29">
        <v>2826.89</v>
      </c>
      <c r="BJ299" s="29">
        <v>7813.38</v>
      </c>
      <c r="BK299" s="29">
        <v>2198.11</v>
      </c>
      <c r="BL299" s="29">
        <v>4049.24</v>
      </c>
      <c r="BM299" s="29">
        <v>3490.08</v>
      </c>
      <c r="BN299" s="29">
        <v>904.92</v>
      </c>
      <c r="BO299" s="29">
        <v>3862.98</v>
      </c>
      <c r="BP299" s="29">
        <v>1779.95</v>
      </c>
      <c r="BQ299" s="29">
        <v>931.19</v>
      </c>
      <c r="BR299" s="29">
        <v>2183.37</v>
      </c>
      <c r="BS299" s="29">
        <v>356.17</v>
      </c>
      <c r="BT299" s="29">
        <v>257.74</v>
      </c>
      <c r="BU299" s="29">
        <v>3698.79</v>
      </c>
      <c r="BV299" s="29">
        <v>315.25</v>
      </c>
      <c r="BW299" s="29">
        <v>681.51</v>
      </c>
      <c r="BX299" s="29">
        <v>1657.21</v>
      </c>
      <c r="BY299" s="28"/>
      <c r="BZ299" s="28"/>
      <c r="CA299" s="28"/>
      <c r="CB299" s="28"/>
      <c r="CC299" s="29">
        <v>1338.67</v>
      </c>
      <c r="CD299" s="29">
        <v>483.1</v>
      </c>
      <c r="CE299" s="29">
        <v>188.96</v>
      </c>
      <c r="CF299" s="29">
        <v>152.29</v>
      </c>
      <c r="CG299" s="29">
        <v>423.99</v>
      </c>
    </row>
    <row r="300" spans="1:85" x14ac:dyDescent="0.3">
      <c r="A300" s="24" t="s">
        <v>370</v>
      </c>
      <c r="B300" s="29">
        <v>127792.69</v>
      </c>
      <c r="C300" s="28"/>
      <c r="D300" s="29">
        <v>3064.92</v>
      </c>
      <c r="E300" s="29">
        <v>13495.37</v>
      </c>
      <c r="F300" s="29">
        <v>22243.47</v>
      </c>
      <c r="G300" s="29">
        <v>6269.65</v>
      </c>
      <c r="H300" s="29">
        <v>8283.7900000000009</v>
      </c>
      <c r="I300" s="29">
        <v>4264.67</v>
      </c>
      <c r="J300" s="29">
        <v>12428.76</v>
      </c>
      <c r="K300" s="29">
        <v>14645.71</v>
      </c>
      <c r="L300" s="29">
        <v>3774.69</v>
      </c>
      <c r="M300" s="29">
        <v>13249.67</v>
      </c>
      <c r="N300" s="29">
        <v>7844.89</v>
      </c>
      <c r="O300" s="29">
        <v>3508.39</v>
      </c>
      <c r="P300" s="29">
        <v>5249.2</v>
      </c>
      <c r="Q300" s="29">
        <v>6043.7</v>
      </c>
      <c r="R300" s="28"/>
      <c r="S300" s="28"/>
      <c r="T300" s="28"/>
      <c r="U300" s="29">
        <v>1691.66</v>
      </c>
      <c r="V300" s="29">
        <v>712.77</v>
      </c>
      <c r="W300" s="28"/>
      <c r="X300" s="29">
        <v>2960.74</v>
      </c>
      <c r="Y300" s="29">
        <v>48.04</v>
      </c>
      <c r="Z300" s="29">
        <v>56.13</v>
      </c>
      <c r="AA300" s="29">
        <v>13495.37</v>
      </c>
      <c r="AB300" s="29">
        <v>2747.57</v>
      </c>
      <c r="AC300" s="29">
        <v>499.87</v>
      </c>
      <c r="AD300" s="29">
        <v>262.20999999999998</v>
      </c>
      <c r="AE300" s="29">
        <v>581.35</v>
      </c>
      <c r="AF300" s="29">
        <v>713.23</v>
      </c>
      <c r="AG300" s="29">
        <v>465.91</v>
      </c>
      <c r="AH300" s="29">
        <v>2563.27</v>
      </c>
      <c r="AI300" s="29">
        <v>1299.81</v>
      </c>
      <c r="AJ300" s="29">
        <v>1049.03</v>
      </c>
      <c r="AK300" s="29">
        <v>719.19</v>
      </c>
      <c r="AL300" s="29">
        <v>1387.45</v>
      </c>
      <c r="AM300" s="29">
        <v>1292.47</v>
      </c>
      <c r="AN300" s="29">
        <v>1394.38</v>
      </c>
      <c r="AO300" s="29">
        <v>537.08000000000004</v>
      </c>
      <c r="AP300" s="29">
        <v>1309.4100000000001</v>
      </c>
      <c r="AQ300" s="29">
        <v>3007.07</v>
      </c>
      <c r="AR300" s="29">
        <v>1306.04</v>
      </c>
      <c r="AS300" s="29">
        <v>483.97</v>
      </c>
      <c r="AT300" s="29">
        <v>624.16</v>
      </c>
      <c r="AU300" s="29">
        <v>6269.65</v>
      </c>
      <c r="AV300" s="29">
        <v>4243.66</v>
      </c>
      <c r="AW300" s="29">
        <v>4040.13</v>
      </c>
      <c r="AX300" s="29">
        <v>4264.67</v>
      </c>
      <c r="AY300" s="29">
        <v>1091.9000000000001</v>
      </c>
      <c r="AZ300" s="29">
        <v>3671.39</v>
      </c>
      <c r="BA300" s="29">
        <v>7665.47</v>
      </c>
      <c r="BB300" s="29">
        <v>4906.8900000000003</v>
      </c>
      <c r="BC300" s="29">
        <v>653.03</v>
      </c>
      <c r="BD300" s="29">
        <v>3289.95</v>
      </c>
      <c r="BE300" s="29">
        <v>5337.18</v>
      </c>
      <c r="BF300" s="28"/>
      <c r="BG300" s="29">
        <v>3774.69</v>
      </c>
      <c r="BH300" s="29">
        <v>1151.51</v>
      </c>
      <c r="BI300" s="29">
        <v>2649.44</v>
      </c>
      <c r="BJ300" s="29">
        <v>7312.75</v>
      </c>
      <c r="BK300" s="29">
        <v>2135.96</v>
      </c>
      <c r="BL300" s="29">
        <v>3799.3</v>
      </c>
      <c r="BM300" s="29">
        <v>3161.69</v>
      </c>
      <c r="BN300" s="29">
        <v>883.9</v>
      </c>
      <c r="BO300" s="29">
        <v>3508.39</v>
      </c>
      <c r="BP300" s="29">
        <v>1703.84</v>
      </c>
      <c r="BQ300" s="29">
        <v>886.08</v>
      </c>
      <c r="BR300" s="29">
        <v>2074.46</v>
      </c>
      <c r="BS300" s="29">
        <v>342.27</v>
      </c>
      <c r="BT300" s="29">
        <v>242.55</v>
      </c>
      <c r="BU300" s="29">
        <v>3586.6</v>
      </c>
      <c r="BV300" s="29">
        <v>296.85000000000002</v>
      </c>
      <c r="BW300" s="29">
        <v>620.17999999999995</v>
      </c>
      <c r="BX300" s="29">
        <v>1540.06</v>
      </c>
      <c r="BY300" s="28"/>
      <c r="BZ300" s="28"/>
      <c r="CA300" s="28"/>
      <c r="CB300" s="28"/>
      <c r="CC300" s="29">
        <v>1234.28</v>
      </c>
      <c r="CD300" s="29">
        <v>457.38</v>
      </c>
      <c r="CE300" s="29">
        <v>174.94</v>
      </c>
      <c r="CF300" s="29">
        <v>142.04</v>
      </c>
      <c r="CG300" s="29">
        <v>395.79</v>
      </c>
    </row>
    <row r="301" spans="1:85" x14ac:dyDescent="0.3">
      <c r="A301" s="24" t="s">
        <v>371</v>
      </c>
      <c r="B301" s="29">
        <v>136760</v>
      </c>
      <c r="C301" s="28"/>
      <c r="D301" s="29">
        <v>3317.57</v>
      </c>
      <c r="E301" s="29">
        <v>15192.09</v>
      </c>
      <c r="F301" s="29">
        <v>23793.94</v>
      </c>
      <c r="G301" s="29">
        <v>6573.28</v>
      </c>
      <c r="H301" s="29">
        <v>8622.67</v>
      </c>
      <c r="I301" s="29">
        <v>4509.84</v>
      </c>
      <c r="J301" s="29">
        <v>13449.08</v>
      </c>
      <c r="K301" s="29">
        <v>15660.27</v>
      </c>
      <c r="L301" s="29">
        <v>4070.58</v>
      </c>
      <c r="M301" s="29">
        <v>13560.17</v>
      </c>
      <c r="N301" s="29">
        <v>8422.18</v>
      </c>
      <c r="O301" s="29">
        <v>3826.05</v>
      </c>
      <c r="P301" s="29">
        <v>5537.56</v>
      </c>
      <c r="Q301" s="29">
        <v>6541.79</v>
      </c>
      <c r="R301" s="28"/>
      <c r="S301" s="28"/>
      <c r="T301" s="28"/>
      <c r="U301" s="29">
        <v>1807.64</v>
      </c>
      <c r="V301" s="29">
        <v>761.67</v>
      </c>
      <c r="W301" s="28"/>
      <c r="X301" s="29">
        <v>3205.05</v>
      </c>
      <c r="Y301" s="29">
        <v>50.49</v>
      </c>
      <c r="Z301" s="29">
        <v>62.02</v>
      </c>
      <c r="AA301" s="29">
        <v>15192.09</v>
      </c>
      <c r="AB301" s="29">
        <v>2974.21</v>
      </c>
      <c r="AC301" s="29">
        <v>529.48</v>
      </c>
      <c r="AD301" s="29">
        <v>289.48</v>
      </c>
      <c r="AE301" s="29">
        <v>617.25</v>
      </c>
      <c r="AF301" s="29">
        <v>769.41</v>
      </c>
      <c r="AG301" s="29">
        <v>508.81</v>
      </c>
      <c r="AH301" s="29">
        <v>2724.91</v>
      </c>
      <c r="AI301" s="29">
        <v>1373.15</v>
      </c>
      <c r="AJ301" s="29">
        <v>1118.5</v>
      </c>
      <c r="AK301" s="29">
        <v>781</v>
      </c>
      <c r="AL301" s="29">
        <v>1493.97</v>
      </c>
      <c r="AM301" s="29">
        <v>1385.98</v>
      </c>
      <c r="AN301" s="29">
        <v>1466.96</v>
      </c>
      <c r="AO301" s="29">
        <v>565.19000000000005</v>
      </c>
      <c r="AP301" s="29">
        <v>1387.33</v>
      </c>
      <c r="AQ301" s="29">
        <v>3219.82</v>
      </c>
      <c r="AR301" s="29">
        <v>1402.49</v>
      </c>
      <c r="AS301" s="29">
        <v>515.21</v>
      </c>
      <c r="AT301" s="29">
        <v>670.79</v>
      </c>
      <c r="AU301" s="29">
        <v>6573.28</v>
      </c>
      <c r="AV301" s="29">
        <v>4393.92</v>
      </c>
      <c r="AW301" s="29">
        <v>4228.75</v>
      </c>
      <c r="AX301" s="29">
        <v>4509.84</v>
      </c>
      <c r="AY301" s="29">
        <v>1188.29</v>
      </c>
      <c r="AZ301" s="29">
        <v>3916.79</v>
      </c>
      <c r="BA301" s="29">
        <v>8344</v>
      </c>
      <c r="BB301" s="29">
        <v>5378</v>
      </c>
      <c r="BC301" s="29">
        <v>675.28</v>
      </c>
      <c r="BD301" s="29">
        <v>3532.83</v>
      </c>
      <c r="BE301" s="29">
        <v>5602.28</v>
      </c>
      <c r="BF301" s="28"/>
      <c r="BG301" s="29">
        <v>4070.58</v>
      </c>
      <c r="BH301" s="29">
        <v>1212.97</v>
      </c>
      <c r="BI301" s="29">
        <v>2808.46</v>
      </c>
      <c r="BJ301" s="29">
        <v>7315.6</v>
      </c>
      <c r="BK301" s="29">
        <v>2223.13</v>
      </c>
      <c r="BL301" s="29">
        <v>4048.89</v>
      </c>
      <c r="BM301" s="29">
        <v>3425.96</v>
      </c>
      <c r="BN301" s="29">
        <v>947.33</v>
      </c>
      <c r="BO301" s="29">
        <v>3826.05</v>
      </c>
      <c r="BP301" s="29">
        <v>1815.65</v>
      </c>
      <c r="BQ301" s="29">
        <v>929.57</v>
      </c>
      <c r="BR301" s="29">
        <v>2171.64</v>
      </c>
      <c r="BS301" s="29">
        <v>364.75</v>
      </c>
      <c r="BT301" s="29">
        <v>255.95</v>
      </c>
      <c r="BU301" s="29">
        <v>3938.61</v>
      </c>
      <c r="BV301" s="29">
        <v>310.11</v>
      </c>
      <c r="BW301" s="29">
        <v>644.83000000000004</v>
      </c>
      <c r="BX301" s="29">
        <v>1648.24</v>
      </c>
      <c r="BY301" s="28"/>
      <c r="BZ301" s="28"/>
      <c r="CA301" s="28"/>
      <c r="CB301" s="28"/>
      <c r="CC301" s="29">
        <v>1311.96</v>
      </c>
      <c r="CD301" s="29">
        <v>495.68</v>
      </c>
      <c r="CE301" s="29">
        <v>187.08</v>
      </c>
      <c r="CF301" s="29">
        <v>150.18</v>
      </c>
      <c r="CG301" s="29">
        <v>424.4</v>
      </c>
    </row>
    <row r="302" spans="1:85" x14ac:dyDescent="0.3">
      <c r="A302" s="24" t="s">
        <v>372</v>
      </c>
      <c r="B302" s="29">
        <v>138564.68</v>
      </c>
      <c r="C302" s="28"/>
      <c r="D302" s="29">
        <v>3446.62</v>
      </c>
      <c r="E302" s="29">
        <v>15765.77</v>
      </c>
      <c r="F302" s="29">
        <v>24119.96</v>
      </c>
      <c r="G302" s="29">
        <v>6650.89</v>
      </c>
      <c r="H302" s="29">
        <v>8513.19</v>
      </c>
      <c r="I302" s="29">
        <v>4484.66</v>
      </c>
      <c r="J302" s="29">
        <v>13840.7</v>
      </c>
      <c r="K302" s="29">
        <v>15787.23</v>
      </c>
      <c r="L302" s="29">
        <v>4291.6099999999997</v>
      </c>
      <c r="M302" s="29">
        <v>13177.23</v>
      </c>
      <c r="N302" s="29">
        <v>8544.35</v>
      </c>
      <c r="O302" s="29">
        <v>4001.17</v>
      </c>
      <c r="P302" s="29">
        <v>5578.55</v>
      </c>
      <c r="Q302" s="29">
        <v>6562.01</v>
      </c>
      <c r="R302" s="28"/>
      <c r="S302" s="28"/>
      <c r="T302" s="28"/>
      <c r="U302" s="29">
        <v>1844.4</v>
      </c>
      <c r="V302" s="29">
        <v>800.75</v>
      </c>
      <c r="W302" s="28"/>
      <c r="X302" s="29">
        <v>3329.96</v>
      </c>
      <c r="Y302" s="29">
        <v>52.7</v>
      </c>
      <c r="Z302" s="29">
        <v>63.96</v>
      </c>
      <c r="AA302" s="29">
        <v>15765.77</v>
      </c>
      <c r="AB302" s="29">
        <v>3001.61</v>
      </c>
      <c r="AC302" s="29">
        <v>515.91999999999996</v>
      </c>
      <c r="AD302" s="29">
        <v>298.13</v>
      </c>
      <c r="AE302" s="29">
        <v>608.16</v>
      </c>
      <c r="AF302" s="29">
        <v>782.58</v>
      </c>
      <c r="AG302" s="29">
        <v>522.4</v>
      </c>
      <c r="AH302" s="29">
        <v>2772.06</v>
      </c>
      <c r="AI302" s="29">
        <v>1398.76</v>
      </c>
      <c r="AJ302" s="29">
        <v>1139.73</v>
      </c>
      <c r="AK302" s="29">
        <v>778.29</v>
      </c>
      <c r="AL302" s="29">
        <v>1570.63</v>
      </c>
      <c r="AM302" s="29">
        <v>1412.24</v>
      </c>
      <c r="AN302" s="29">
        <v>1472.98</v>
      </c>
      <c r="AO302" s="29">
        <v>565.41</v>
      </c>
      <c r="AP302" s="29">
        <v>1402.69</v>
      </c>
      <c r="AQ302" s="29">
        <v>3267.98</v>
      </c>
      <c r="AR302" s="29">
        <v>1414.39</v>
      </c>
      <c r="AS302" s="29">
        <v>520.63</v>
      </c>
      <c r="AT302" s="29">
        <v>675.38</v>
      </c>
      <c r="AU302" s="29">
        <v>6650.89</v>
      </c>
      <c r="AV302" s="29">
        <v>4291.8900000000003</v>
      </c>
      <c r="AW302" s="29">
        <v>4221.3</v>
      </c>
      <c r="AX302" s="29">
        <v>4484.66</v>
      </c>
      <c r="AY302" s="29">
        <v>1205.24</v>
      </c>
      <c r="AZ302" s="29">
        <v>3971.63</v>
      </c>
      <c r="BA302" s="29">
        <v>8663.83</v>
      </c>
      <c r="BB302" s="29">
        <v>5569.32</v>
      </c>
      <c r="BC302" s="29">
        <v>688.95</v>
      </c>
      <c r="BD302" s="29">
        <v>3554.32</v>
      </c>
      <c r="BE302" s="29">
        <v>5524.11</v>
      </c>
      <c r="BF302" s="28"/>
      <c r="BG302" s="29">
        <v>4291.6099999999997</v>
      </c>
      <c r="BH302" s="29">
        <v>1205.6600000000001</v>
      </c>
      <c r="BI302" s="29">
        <v>2773.52</v>
      </c>
      <c r="BJ302" s="29">
        <v>7004.59</v>
      </c>
      <c r="BK302" s="29">
        <v>2193.46</v>
      </c>
      <c r="BL302" s="29">
        <v>4057.52</v>
      </c>
      <c r="BM302" s="29">
        <v>3532.09</v>
      </c>
      <c r="BN302" s="29">
        <v>954.73</v>
      </c>
      <c r="BO302" s="29">
        <v>4001.17</v>
      </c>
      <c r="BP302" s="29">
        <v>1831.45</v>
      </c>
      <c r="BQ302" s="29">
        <v>932.29</v>
      </c>
      <c r="BR302" s="29">
        <v>2185.13</v>
      </c>
      <c r="BS302" s="29">
        <v>370.75</v>
      </c>
      <c r="BT302" s="29">
        <v>258.94</v>
      </c>
      <c r="BU302" s="29">
        <v>3932.55</v>
      </c>
      <c r="BV302" s="29">
        <v>309.26</v>
      </c>
      <c r="BW302" s="29">
        <v>632.83000000000004</v>
      </c>
      <c r="BX302" s="29">
        <v>1687.36</v>
      </c>
      <c r="BY302" s="28"/>
      <c r="BZ302" s="28"/>
      <c r="CA302" s="28"/>
      <c r="CB302" s="28"/>
      <c r="CC302" s="29">
        <v>1332.21</v>
      </c>
      <c r="CD302" s="29">
        <v>512.19000000000005</v>
      </c>
      <c r="CE302" s="29">
        <v>192.07</v>
      </c>
      <c r="CF302" s="29">
        <v>159.72999999999999</v>
      </c>
      <c r="CG302" s="29">
        <v>448.95</v>
      </c>
    </row>
    <row r="303" spans="1:85" x14ac:dyDescent="0.3">
      <c r="A303" s="24" t="s">
        <v>373</v>
      </c>
      <c r="B303" s="29">
        <v>136940.82</v>
      </c>
      <c r="C303" s="28"/>
      <c r="D303" s="29">
        <v>3424.89</v>
      </c>
      <c r="E303" s="29">
        <v>15456.21</v>
      </c>
      <c r="F303" s="29">
        <v>23834.35</v>
      </c>
      <c r="G303" s="29">
        <v>6468.63</v>
      </c>
      <c r="H303" s="29">
        <v>8001.07</v>
      </c>
      <c r="I303" s="29">
        <v>4387.04</v>
      </c>
      <c r="J303" s="29">
        <v>13917.51</v>
      </c>
      <c r="K303" s="29">
        <v>15554.14</v>
      </c>
      <c r="L303" s="29">
        <v>4360.7700000000004</v>
      </c>
      <c r="M303" s="29">
        <v>12899.44</v>
      </c>
      <c r="N303" s="29">
        <v>8598.16</v>
      </c>
      <c r="O303" s="29">
        <v>4082.09</v>
      </c>
      <c r="P303" s="29">
        <v>5553.92</v>
      </c>
      <c r="Q303" s="29">
        <v>6521.25</v>
      </c>
      <c r="R303" s="28"/>
      <c r="S303" s="28"/>
      <c r="T303" s="28"/>
      <c r="U303" s="29">
        <v>1862.84</v>
      </c>
      <c r="V303" s="29">
        <v>827.64</v>
      </c>
      <c r="W303" s="28"/>
      <c r="X303" s="29">
        <v>3306.2</v>
      </c>
      <c r="Y303" s="29">
        <v>54.84</v>
      </c>
      <c r="Z303" s="29">
        <v>63.84</v>
      </c>
      <c r="AA303" s="29">
        <v>15456.21</v>
      </c>
      <c r="AB303" s="29">
        <v>3002.95</v>
      </c>
      <c r="AC303" s="29">
        <v>519.67999999999995</v>
      </c>
      <c r="AD303" s="29">
        <v>292.56</v>
      </c>
      <c r="AE303" s="29">
        <v>596.39</v>
      </c>
      <c r="AF303" s="29">
        <v>766.8</v>
      </c>
      <c r="AG303" s="29">
        <v>535.4</v>
      </c>
      <c r="AH303" s="29">
        <v>2730.66</v>
      </c>
      <c r="AI303" s="29">
        <v>1392.22</v>
      </c>
      <c r="AJ303" s="29">
        <v>1108.25</v>
      </c>
      <c r="AK303" s="29">
        <v>784.5</v>
      </c>
      <c r="AL303" s="29">
        <v>1549.67</v>
      </c>
      <c r="AM303" s="29">
        <v>1412.88</v>
      </c>
      <c r="AN303" s="29">
        <v>1436.55</v>
      </c>
      <c r="AO303" s="29">
        <v>555.67999999999995</v>
      </c>
      <c r="AP303" s="29">
        <v>1364.42</v>
      </c>
      <c r="AQ303" s="29">
        <v>3203.33</v>
      </c>
      <c r="AR303" s="29">
        <v>1401.42</v>
      </c>
      <c r="AS303" s="29">
        <v>520.52</v>
      </c>
      <c r="AT303" s="29">
        <v>660.47</v>
      </c>
      <c r="AU303" s="29">
        <v>6468.63</v>
      </c>
      <c r="AV303" s="29">
        <v>4019.89</v>
      </c>
      <c r="AW303" s="29">
        <v>3981.18</v>
      </c>
      <c r="AX303" s="29">
        <v>4387.04</v>
      </c>
      <c r="AY303" s="29">
        <v>1215.01</v>
      </c>
      <c r="AZ303" s="29">
        <v>3969.08</v>
      </c>
      <c r="BA303" s="29">
        <v>8733.42</v>
      </c>
      <c r="BB303" s="29">
        <v>5633.11</v>
      </c>
      <c r="BC303" s="29">
        <v>725.04</v>
      </c>
      <c r="BD303" s="29">
        <v>3507.09</v>
      </c>
      <c r="BE303" s="29">
        <v>5250.55</v>
      </c>
      <c r="BF303" s="28"/>
      <c r="BG303" s="29">
        <v>4360.7700000000004</v>
      </c>
      <c r="BH303" s="29">
        <v>1191.8699999999999</v>
      </c>
      <c r="BI303" s="29">
        <v>2734.76</v>
      </c>
      <c r="BJ303" s="29">
        <v>6801.19</v>
      </c>
      <c r="BK303" s="29">
        <v>2171.62</v>
      </c>
      <c r="BL303" s="29">
        <v>4048.85</v>
      </c>
      <c r="BM303" s="29">
        <v>3577.42</v>
      </c>
      <c r="BN303" s="29">
        <v>971.9</v>
      </c>
      <c r="BO303" s="29">
        <v>4082.09</v>
      </c>
      <c r="BP303" s="29">
        <v>1835.4</v>
      </c>
      <c r="BQ303" s="29">
        <v>930.05</v>
      </c>
      <c r="BR303" s="29">
        <v>2158.94</v>
      </c>
      <c r="BS303" s="29">
        <v>371.23</v>
      </c>
      <c r="BT303" s="29">
        <v>258.31</v>
      </c>
      <c r="BU303" s="29">
        <v>3918.6</v>
      </c>
      <c r="BV303" s="29">
        <v>304.79000000000002</v>
      </c>
      <c r="BW303" s="29">
        <v>605.12</v>
      </c>
      <c r="BX303" s="29">
        <v>1692.74</v>
      </c>
      <c r="BY303" s="28"/>
      <c r="BZ303" s="28"/>
      <c r="CA303" s="28"/>
      <c r="CB303" s="28"/>
      <c r="CC303" s="29">
        <v>1337.22</v>
      </c>
      <c r="CD303" s="29">
        <v>525.62</v>
      </c>
      <c r="CE303" s="29">
        <v>194.16</v>
      </c>
      <c r="CF303" s="29">
        <v>172.56</v>
      </c>
      <c r="CG303" s="29">
        <v>460.92</v>
      </c>
    </row>
    <row r="304" spans="1:85" x14ac:dyDescent="0.3">
      <c r="A304" s="24" t="s">
        <v>374</v>
      </c>
      <c r="B304" s="29">
        <v>133147.48000000001</v>
      </c>
      <c r="C304" s="28"/>
      <c r="D304" s="29">
        <v>3320.67</v>
      </c>
      <c r="E304" s="29">
        <v>14035.63</v>
      </c>
      <c r="F304" s="29">
        <v>23514.75</v>
      </c>
      <c r="G304" s="29">
        <v>6372.67</v>
      </c>
      <c r="H304" s="29">
        <v>7583.37</v>
      </c>
      <c r="I304" s="29">
        <v>4205.2</v>
      </c>
      <c r="J304" s="29">
        <v>13748.76</v>
      </c>
      <c r="K304" s="29">
        <v>14897.43</v>
      </c>
      <c r="L304" s="29">
        <v>4338.47</v>
      </c>
      <c r="M304" s="29">
        <v>12855.23</v>
      </c>
      <c r="N304" s="29">
        <v>8503.27</v>
      </c>
      <c r="O304" s="29">
        <v>4040.16</v>
      </c>
      <c r="P304" s="29">
        <v>5489.75</v>
      </c>
      <c r="Q304" s="29">
        <v>6402.34</v>
      </c>
      <c r="R304" s="28"/>
      <c r="S304" s="28"/>
      <c r="T304" s="28"/>
      <c r="U304" s="29">
        <v>1834.22</v>
      </c>
      <c r="V304" s="29">
        <v>820.48</v>
      </c>
      <c r="W304" s="28"/>
      <c r="X304" s="29">
        <v>3206.28</v>
      </c>
      <c r="Y304" s="29">
        <v>51.34</v>
      </c>
      <c r="Z304" s="29">
        <v>63.05</v>
      </c>
      <c r="AA304" s="29">
        <v>14035.63</v>
      </c>
      <c r="AB304" s="29">
        <v>2969.47</v>
      </c>
      <c r="AC304" s="29">
        <v>513.57000000000005</v>
      </c>
      <c r="AD304" s="29">
        <v>291.92</v>
      </c>
      <c r="AE304" s="29">
        <v>604.54</v>
      </c>
      <c r="AF304" s="29">
        <v>776.53</v>
      </c>
      <c r="AG304" s="29">
        <v>543.38</v>
      </c>
      <c r="AH304" s="29">
        <v>2683.79</v>
      </c>
      <c r="AI304" s="29">
        <v>1368.16</v>
      </c>
      <c r="AJ304" s="29">
        <v>1092.07</v>
      </c>
      <c r="AK304" s="29">
        <v>792.73</v>
      </c>
      <c r="AL304" s="29">
        <v>1470.11</v>
      </c>
      <c r="AM304" s="29">
        <v>1409.54</v>
      </c>
      <c r="AN304" s="29">
        <v>1408.31</v>
      </c>
      <c r="AO304" s="29">
        <v>547.53</v>
      </c>
      <c r="AP304" s="29">
        <v>1341.35</v>
      </c>
      <c r="AQ304" s="29">
        <v>3162.36</v>
      </c>
      <c r="AR304" s="29">
        <v>1378.53</v>
      </c>
      <c r="AS304" s="29">
        <v>513.91999999999996</v>
      </c>
      <c r="AT304" s="29">
        <v>646.92999999999995</v>
      </c>
      <c r="AU304" s="29">
        <v>6372.67</v>
      </c>
      <c r="AV304" s="29">
        <v>3801.33</v>
      </c>
      <c r="AW304" s="29">
        <v>3782.04</v>
      </c>
      <c r="AX304" s="29">
        <v>4205.2</v>
      </c>
      <c r="AY304" s="29">
        <v>1206.71</v>
      </c>
      <c r="AZ304" s="29">
        <v>3889.8</v>
      </c>
      <c r="BA304" s="29">
        <v>8652.26</v>
      </c>
      <c r="BB304" s="29">
        <v>5542.2</v>
      </c>
      <c r="BC304" s="29">
        <v>689.44</v>
      </c>
      <c r="BD304" s="29">
        <v>3283.53</v>
      </c>
      <c r="BE304" s="29">
        <v>4928.8999999999996</v>
      </c>
      <c r="BF304" s="28"/>
      <c r="BG304" s="29">
        <v>4338.47</v>
      </c>
      <c r="BH304" s="29">
        <v>1172.07</v>
      </c>
      <c r="BI304" s="29">
        <v>2674.97</v>
      </c>
      <c r="BJ304" s="29">
        <v>6880.47</v>
      </c>
      <c r="BK304" s="29">
        <v>2127.71</v>
      </c>
      <c r="BL304" s="29">
        <v>4011.16</v>
      </c>
      <c r="BM304" s="29">
        <v>3503.35</v>
      </c>
      <c r="BN304" s="29">
        <v>988.75</v>
      </c>
      <c r="BO304" s="29">
        <v>4040.16</v>
      </c>
      <c r="BP304" s="29">
        <v>1840.98</v>
      </c>
      <c r="BQ304" s="29">
        <v>924.43</v>
      </c>
      <c r="BR304" s="29">
        <v>2098.2600000000002</v>
      </c>
      <c r="BS304" s="29">
        <v>368.57</v>
      </c>
      <c r="BT304" s="29">
        <v>257.51</v>
      </c>
      <c r="BU304" s="29">
        <v>3858.93</v>
      </c>
      <c r="BV304" s="29">
        <v>297.29000000000002</v>
      </c>
      <c r="BW304" s="29">
        <v>574.02</v>
      </c>
      <c r="BX304" s="29">
        <v>1672.11</v>
      </c>
      <c r="BY304" s="28"/>
      <c r="BZ304" s="28"/>
      <c r="CA304" s="28"/>
      <c r="CB304" s="28"/>
      <c r="CC304" s="29">
        <v>1308.8</v>
      </c>
      <c r="CD304" s="29">
        <v>525.41999999999996</v>
      </c>
      <c r="CE304" s="29">
        <v>190.99</v>
      </c>
      <c r="CF304" s="29">
        <v>185.12</v>
      </c>
      <c r="CG304" s="29">
        <v>444.36</v>
      </c>
    </row>
    <row r="305" spans="1:85" x14ac:dyDescent="0.3">
      <c r="A305" s="24" t="s">
        <v>375</v>
      </c>
      <c r="B305" s="29">
        <v>125905.14</v>
      </c>
      <c r="C305" s="28"/>
      <c r="D305" s="29">
        <v>3149.42</v>
      </c>
      <c r="E305" s="29">
        <v>13035.92</v>
      </c>
      <c r="F305" s="29">
        <v>22390.32</v>
      </c>
      <c r="G305" s="29">
        <v>6047.81</v>
      </c>
      <c r="H305" s="29">
        <v>6928.85</v>
      </c>
      <c r="I305" s="29">
        <v>3882.92</v>
      </c>
      <c r="J305" s="29">
        <v>13188.39</v>
      </c>
      <c r="K305" s="29">
        <v>13911.67</v>
      </c>
      <c r="L305" s="29">
        <v>4171.8500000000004</v>
      </c>
      <c r="M305" s="29">
        <v>12114.98</v>
      </c>
      <c r="N305" s="29">
        <v>8156.72</v>
      </c>
      <c r="O305" s="29">
        <v>3893.38</v>
      </c>
      <c r="P305" s="29">
        <v>5236.32</v>
      </c>
      <c r="Q305" s="29">
        <v>6071.31</v>
      </c>
      <c r="R305" s="28"/>
      <c r="S305" s="28"/>
      <c r="T305" s="28"/>
      <c r="U305" s="29">
        <v>1766.95</v>
      </c>
      <c r="V305" s="29">
        <v>805.04</v>
      </c>
      <c r="W305" s="28"/>
      <c r="X305" s="29">
        <v>3041.84</v>
      </c>
      <c r="Y305" s="29">
        <v>48.38</v>
      </c>
      <c r="Z305" s="29">
        <v>59.21</v>
      </c>
      <c r="AA305" s="29">
        <v>13035.92</v>
      </c>
      <c r="AB305" s="29">
        <v>2855.12</v>
      </c>
      <c r="AC305" s="29">
        <v>489.47</v>
      </c>
      <c r="AD305" s="29">
        <v>282.24</v>
      </c>
      <c r="AE305" s="29">
        <v>574.05999999999995</v>
      </c>
      <c r="AF305" s="29">
        <v>755.41</v>
      </c>
      <c r="AG305" s="29">
        <v>516.72</v>
      </c>
      <c r="AH305" s="29">
        <v>2566.79</v>
      </c>
      <c r="AI305" s="29">
        <v>1297.93</v>
      </c>
      <c r="AJ305" s="29">
        <v>1042.6400000000001</v>
      </c>
      <c r="AK305" s="29">
        <v>769.54</v>
      </c>
      <c r="AL305" s="29">
        <v>1393.73</v>
      </c>
      <c r="AM305" s="29">
        <v>1343.56</v>
      </c>
      <c r="AN305" s="29">
        <v>1316.05</v>
      </c>
      <c r="AO305" s="29">
        <v>521.67999999999995</v>
      </c>
      <c r="AP305" s="29">
        <v>1268.6199999999999</v>
      </c>
      <c r="AQ305" s="29">
        <v>2988.19</v>
      </c>
      <c r="AR305" s="29">
        <v>1310.73</v>
      </c>
      <c r="AS305" s="29">
        <v>488.21</v>
      </c>
      <c r="AT305" s="29">
        <v>609.62</v>
      </c>
      <c r="AU305" s="29">
        <v>6047.81</v>
      </c>
      <c r="AV305" s="29">
        <v>3449.17</v>
      </c>
      <c r="AW305" s="29">
        <v>3479.68</v>
      </c>
      <c r="AX305" s="29">
        <v>3882.92</v>
      </c>
      <c r="AY305" s="29">
        <v>1161.57</v>
      </c>
      <c r="AZ305" s="29">
        <v>3718.31</v>
      </c>
      <c r="BA305" s="29">
        <v>8308.51</v>
      </c>
      <c r="BB305" s="29">
        <v>5260.46</v>
      </c>
      <c r="BC305" s="29">
        <v>652.54999999999995</v>
      </c>
      <c r="BD305" s="29">
        <v>3050.86</v>
      </c>
      <c r="BE305" s="29">
        <v>4524.04</v>
      </c>
      <c r="BF305" s="28"/>
      <c r="BG305" s="29">
        <v>4171.8500000000004</v>
      </c>
      <c r="BH305" s="29">
        <v>1120.42</v>
      </c>
      <c r="BI305" s="29">
        <v>2556.7399999999998</v>
      </c>
      <c r="BJ305" s="29">
        <v>6393.96</v>
      </c>
      <c r="BK305" s="29">
        <v>2043.86</v>
      </c>
      <c r="BL305" s="29">
        <v>3864.63</v>
      </c>
      <c r="BM305" s="29">
        <v>3314.45</v>
      </c>
      <c r="BN305" s="29">
        <v>977.64</v>
      </c>
      <c r="BO305" s="29">
        <v>3893.38</v>
      </c>
      <c r="BP305" s="29">
        <v>1796.58</v>
      </c>
      <c r="BQ305" s="29">
        <v>887</v>
      </c>
      <c r="BR305" s="29">
        <v>1950.63</v>
      </c>
      <c r="BS305" s="29">
        <v>354.56</v>
      </c>
      <c r="BT305" s="29">
        <v>247.55</v>
      </c>
      <c r="BU305" s="29">
        <v>3658.5</v>
      </c>
      <c r="BV305" s="29">
        <v>279.57</v>
      </c>
      <c r="BW305" s="29">
        <v>531.33000000000004</v>
      </c>
      <c r="BX305" s="29">
        <v>1601.89</v>
      </c>
      <c r="BY305" s="28"/>
      <c r="BZ305" s="28"/>
      <c r="CA305" s="28"/>
      <c r="CB305" s="28"/>
      <c r="CC305" s="29">
        <v>1251.8499999999999</v>
      </c>
      <c r="CD305" s="29">
        <v>515.1</v>
      </c>
      <c r="CE305" s="29">
        <v>181.5</v>
      </c>
      <c r="CF305" s="29">
        <v>190.2</v>
      </c>
      <c r="CG305" s="29">
        <v>433.35</v>
      </c>
    </row>
    <row r="306" spans="1:85" x14ac:dyDescent="0.3">
      <c r="A306" s="24" t="s">
        <v>376</v>
      </c>
      <c r="B306" s="29">
        <v>129667.73</v>
      </c>
      <c r="C306" s="28"/>
      <c r="D306" s="29">
        <v>3271.35</v>
      </c>
      <c r="E306" s="29">
        <v>13041.17</v>
      </c>
      <c r="F306" s="29">
        <v>23332.16</v>
      </c>
      <c r="G306" s="29">
        <v>6204.7</v>
      </c>
      <c r="H306" s="29">
        <v>7115.02</v>
      </c>
      <c r="I306" s="29">
        <v>3942.54</v>
      </c>
      <c r="J306" s="29">
        <v>13543.7</v>
      </c>
      <c r="K306" s="29">
        <v>14251.21</v>
      </c>
      <c r="L306" s="29">
        <v>4286.4399999999996</v>
      </c>
      <c r="M306" s="29">
        <v>12753.65</v>
      </c>
      <c r="N306" s="29">
        <v>8407.18</v>
      </c>
      <c r="O306" s="29">
        <v>4005.47</v>
      </c>
      <c r="P306" s="29">
        <v>5415.4</v>
      </c>
      <c r="Q306" s="29">
        <v>6235.75</v>
      </c>
      <c r="R306" s="28"/>
      <c r="S306" s="28"/>
      <c r="T306" s="28"/>
      <c r="U306" s="29">
        <v>1803.52</v>
      </c>
      <c r="V306" s="29">
        <v>853.3</v>
      </c>
      <c r="W306" s="28"/>
      <c r="X306" s="29">
        <v>3158.36</v>
      </c>
      <c r="Y306" s="29">
        <v>51.15</v>
      </c>
      <c r="Z306" s="29">
        <v>61.85</v>
      </c>
      <c r="AA306" s="29">
        <v>13041.17</v>
      </c>
      <c r="AB306" s="29">
        <v>3540.98</v>
      </c>
      <c r="AC306" s="29">
        <v>495.84</v>
      </c>
      <c r="AD306" s="29">
        <v>289.92</v>
      </c>
      <c r="AE306" s="29">
        <v>590.5</v>
      </c>
      <c r="AF306" s="29">
        <v>787.41</v>
      </c>
      <c r="AG306" s="29">
        <v>516.45000000000005</v>
      </c>
      <c r="AH306" s="29">
        <v>2600.89</v>
      </c>
      <c r="AI306" s="29">
        <v>1327.76</v>
      </c>
      <c r="AJ306" s="29">
        <v>1061.2</v>
      </c>
      <c r="AK306" s="29">
        <v>776.54</v>
      </c>
      <c r="AL306" s="29">
        <v>1347.73</v>
      </c>
      <c r="AM306" s="29">
        <v>1388.84</v>
      </c>
      <c r="AN306" s="29">
        <v>1325.66</v>
      </c>
      <c r="AO306" s="29">
        <v>530.14</v>
      </c>
      <c r="AP306" s="29">
        <v>1279.6199999999999</v>
      </c>
      <c r="AQ306" s="29">
        <v>3029.23</v>
      </c>
      <c r="AR306" s="29">
        <v>1334.82</v>
      </c>
      <c r="AS306" s="29">
        <v>497.03</v>
      </c>
      <c r="AT306" s="29">
        <v>611.59</v>
      </c>
      <c r="AU306" s="29">
        <v>6204.7</v>
      </c>
      <c r="AV306" s="29">
        <v>3530.69</v>
      </c>
      <c r="AW306" s="29">
        <v>3584.33</v>
      </c>
      <c r="AX306" s="29">
        <v>3942.54</v>
      </c>
      <c r="AY306" s="29">
        <v>1189.8499999999999</v>
      </c>
      <c r="AZ306" s="29">
        <v>3785.78</v>
      </c>
      <c r="BA306" s="29">
        <v>8568.07</v>
      </c>
      <c r="BB306" s="29">
        <v>5358.93</v>
      </c>
      <c r="BC306" s="29">
        <v>645.99</v>
      </c>
      <c r="BD306" s="29">
        <v>3196.39</v>
      </c>
      <c r="BE306" s="29">
        <v>4592.51</v>
      </c>
      <c r="BF306" s="28"/>
      <c r="BG306" s="29">
        <v>4286.4399999999996</v>
      </c>
      <c r="BH306" s="29">
        <v>1146.6600000000001</v>
      </c>
      <c r="BI306" s="29">
        <v>2673.69</v>
      </c>
      <c r="BJ306" s="29">
        <v>6816.16</v>
      </c>
      <c r="BK306" s="29">
        <v>2117.12</v>
      </c>
      <c r="BL306" s="29">
        <v>3994.17</v>
      </c>
      <c r="BM306" s="29">
        <v>3363.13</v>
      </c>
      <c r="BN306" s="29">
        <v>1049.8900000000001</v>
      </c>
      <c r="BO306" s="29">
        <v>4005.47</v>
      </c>
      <c r="BP306" s="29">
        <v>1876.97</v>
      </c>
      <c r="BQ306" s="29">
        <v>918.71</v>
      </c>
      <c r="BR306" s="29">
        <v>1999.24</v>
      </c>
      <c r="BS306" s="29">
        <v>365.63</v>
      </c>
      <c r="BT306" s="29">
        <v>254.84</v>
      </c>
      <c r="BU306" s="29">
        <v>3761.95</v>
      </c>
      <c r="BV306" s="29">
        <v>284.18</v>
      </c>
      <c r="BW306" s="29">
        <v>537.70000000000005</v>
      </c>
      <c r="BX306" s="29">
        <v>1651.92</v>
      </c>
      <c r="BY306" s="28"/>
      <c r="BZ306" s="28"/>
      <c r="CA306" s="28"/>
      <c r="CB306" s="28"/>
      <c r="CC306" s="29">
        <v>1269.3</v>
      </c>
      <c r="CD306" s="29">
        <v>534.22</v>
      </c>
      <c r="CE306" s="29">
        <v>184.91</v>
      </c>
      <c r="CF306" s="29">
        <v>204.43</v>
      </c>
      <c r="CG306" s="29">
        <v>463.97</v>
      </c>
    </row>
    <row r="307" spans="1:85" x14ac:dyDescent="0.3">
      <c r="A307" s="24" t="s">
        <v>377</v>
      </c>
      <c r="B307" s="29">
        <v>130623.6</v>
      </c>
      <c r="C307" s="28"/>
      <c r="D307" s="29">
        <v>3342.88</v>
      </c>
      <c r="E307" s="29">
        <v>13316.33</v>
      </c>
      <c r="F307" s="29">
        <v>23043.040000000001</v>
      </c>
      <c r="G307" s="29">
        <v>6278.96</v>
      </c>
      <c r="H307" s="29">
        <v>7229.95</v>
      </c>
      <c r="I307" s="29">
        <v>4002.08</v>
      </c>
      <c r="J307" s="29">
        <v>13536.15</v>
      </c>
      <c r="K307" s="29">
        <v>14436.82</v>
      </c>
      <c r="L307" s="29">
        <v>4298.33</v>
      </c>
      <c r="M307" s="29">
        <v>12894.38</v>
      </c>
      <c r="N307" s="29">
        <v>8476.5400000000009</v>
      </c>
      <c r="O307" s="29">
        <v>4003.83</v>
      </c>
      <c r="P307" s="29">
        <v>5513.16</v>
      </c>
      <c r="Q307" s="29">
        <v>6361.94</v>
      </c>
      <c r="R307" s="28"/>
      <c r="S307" s="28"/>
      <c r="T307" s="28"/>
      <c r="U307" s="29">
        <v>1814.4</v>
      </c>
      <c r="V307" s="29">
        <v>859.77</v>
      </c>
      <c r="W307" s="28"/>
      <c r="X307" s="29">
        <v>3229.95</v>
      </c>
      <c r="Y307" s="29">
        <v>50.01</v>
      </c>
      <c r="Z307" s="29">
        <v>62.92</v>
      </c>
      <c r="AA307" s="29">
        <v>13316.33</v>
      </c>
      <c r="AB307" s="29">
        <v>3527.76</v>
      </c>
      <c r="AC307" s="29">
        <v>486.28</v>
      </c>
      <c r="AD307" s="29">
        <v>292.57</v>
      </c>
      <c r="AE307" s="29">
        <v>575.37</v>
      </c>
      <c r="AF307" s="29">
        <v>782.62</v>
      </c>
      <c r="AG307" s="29">
        <v>494.18</v>
      </c>
      <c r="AH307" s="29">
        <v>2516.59</v>
      </c>
      <c r="AI307" s="29">
        <v>1324.67</v>
      </c>
      <c r="AJ307" s="29">
        <v>1045.8800000000001</v>
      </c>
      <c r="AK307" s="29">
        <v>752.04</v>
      </c>
      <c r="AL307" s="29">
        <v>1360.88</v>
      </c>
      <c r="AM307" s="29">
        <v>1391.48</v>
      </c>
      <c r="AN307" s="29">
        <v>1306.8399999999999</v>
      </c>
      <c r="AO307" s="29">
        <v>520.6</v>
      </c>
      <c r="AP307" s="29">
        <v>1267.81</v>
      </c>
      <c r="AQ307" s="29">
        <v>2968.65</v>
      </c>
      <c r="AR307" s="29">
        <v>1338.77</v>
      </c>
      <c r="AS307" s="29">
        <v>492.24</v>
      </c>
      <c r="AT307" s="29">
        <v>597.80999999999995</v>
      </c>
      <c r="AU307" s="29">
        <v>6278.96</v>
      </c>
      <c r="AV307" s="29">
        <v>3591.62</v>
      </c>
      <c r="AW307" s="29">
        <v>3638.34</v>
      </c>
      <c r="AX307" s="29">
        <v>4002.08</v>
      </c>
      <c r="AY307" s="29">
        <v>1198.67</v>
      </c>
      <c r="AZ307" s="29">
        <v>3788.12</v>
      </c>
      <c r="BA307" s="29">
        <v>8549.36</v>
      </c>
      <c r="BB307" s="29">
        <v>5361.85</v>
      </c>
      <c r="BC307" s="29">
        <v>576.02</v>
      </c>
      <c r="BD307" s="29">
        <v>3309.84</v>
      </c>
      <c r="BE307" s="29">
        <v>4707.38</v>
      </c>
      <c r="BF307" s="28"/>
      <c r="BG307" s="29">
        <v>4298.33</v>
      </c>
      <c r="BH307" s="29">
        <v>1138.79</v>
      </c>
      <c r="BI307" s="29">
        <v>2645.23</v>
      </c>
      <c r="BJ307" s="29">
        <v>6963.88</v>
      </c>
      <c r="BK307" s="29">
        <v>2146.48</v>
      </c>
      <c r="BL307" s="29">
        <v>4071.06</v>
      </c>
      <c r="BM307" s="29">
        <v>3314.92</v>
      </c>
      <c r="BN307" s="29">
        <v>1090.56</v>
      </c>
      <c r="BO307" s="29">
        <v>4003.83</v>
      </c>
      <c r="BP307" s="29">
        <v>1916.21</v>
      </c>
      <c r="BQ307" s="29">
        <v>940.27</v>
      </c>
      <c r="BR307" s="29">
        <v>2021.56</v>
      </c>
      <c r="BS307" s="29">
        <v>373.32</v>
      </c>
      <c r="BT307" s="29">
        <v>261.81</v>
      </c>
      <c r="BU307" s="29">
        <v>3862.29</v>
      </c>
      <c r="BV307" s="29">
        <v>284.69</v>
      </c>
      <c r="BW307" s="29">
        <v>547.34</v>
      </c>
      <c r="BX307" s="29">
        <v>1667.61</v>
      </c>
      <c r="BY307" s="28"/>
      <c r="BZ307" s="28"/>
      <c r="CA307" s="28"/>
      <c r="CB307" s="28"/>
      <c r="CC307" s="29">
        <v>1269.51</v>
      </c>
      <c r="CD307" s="29">
        <v>544.89</v>
      </c>
      <c r="CE307" s="29">
        <v>185.73</v>
      </c>
      <c r="CF307" s="29">
        <v>203.79</v>
      </c>
      <c r="CG307" s="29">
        <v>470.25</v>
      </c>
    </row>
    <row r="308" spans="1:85" x14ac:dyDescent="0.3">
      <c r="A308" s="24" t="s">
        <v>378</v>
      </c>
      <c r="B308" s="29">
        <v>132960.1</v>
      </c>
      <c r="C308" s="28"/>
      <c r="D308" s="29">
        <v>3262.35</v>
      </c>
      <c r="E308" s="29">
        <v>14521.75</v>
      </c>
      <c r="F308" s="29">
        <v>22867.4</v>
      </c>
      <c r="G308" s="29">
        <v>6666.7</v>
      </c>
      <c r="H308" s="29">
        <v>7820.83</v>
      </c>
      <c r="I308" s="29">
        <v>4208.93</v>
      </c>
      <c r="J308" s="29">
        <v>13412.77</v>
      </c>
      <c r="K308" s="29">
        <v>14841.37</v>
      </c>
      <c r="L308" s="29">
        <v>4172.7</v>
      </c>
      <c r="M308" s="29">
        <v>13109.96</v>
      </c>
      <c r="N308" s="29">
        <v>8267.9699999999993</v>
      </c>
      <c r="O308" s="29">
        <v>3873.24</v>
      </c>
      <c r="P308" s="29">
        <v>5606.7</v>
      </c>
      <c r="Q308" s="29">
        <v>6492.36</v>
      </c>
      <c r="R308" s="28"/>
      <c r="S308" s="28"/>
      <c r="T308" s="28"/>
      <c r="U308" s="29">
        <v>1777.32</v>
      </c>
      <c r="V308" s="29">
        <v>835.73</v>
      </c>
      <c r="W308" s="28"/>
      <c r="X308" s="29">
        <v>3149.38</v>
      </c>
      <c r="Y308" s="29">
        <v>49.58</v>
      </c>
      <c r="Z308" s="29">
        <v>63.39</v>
      </c>
      <c r="AA308" s="29">
        <v>14521.75</v>
      </c>
      <c r="AB308" s="29">
        <v>3518.53</v>
      </c>
      <c r="AC308" s="29">
        <v>473.09</v>
      </c>
      <c r="AD308" s="29">
        <v>293.33</v>
      </c>
      <c r="AE308" s="29">
        <v>563.54999999999995</v>
      </c>
      <c r="AF308" s="29">
        <v>768.89</v>
      </c>
      <c r="AG308" s="29">
        <v>479.12</v>
      </c>
      <c r="AH308" s="29">
        <v>2491.62</v>
      </c>
      <c r="AI308" s="29">
        <v>1341.38</v>
      </c>
      <c r="AJ308" s="29">
        <v>1040.1600000000001</v>
      </c>
      <c r="AK308" s="29">
        <v>753.3</v>
      </c>
      <c r="AL308" s="29">
        <v>1324.2</v>
      </c>
      <c r="AM308" s="29">
        <v>1387.18</v>
      </c>
      <c r="AN308" s="29">
        <v>1295.31</v>
      </c>
      <c r="AO308" s="29">
        <v>514.95000000000005</v>
      </c>
      <c r="AP308" s="29">
        <v>1256.99</v>
      </c>
      <c r="AQ308" s="29">
        <v>2938.11</v>
      </c>
      <c r="AR308" s="29">
        <v>1346.44</v>
      </c>
      <c r="AS308" s="29">
        <v>490.55</v>
      </c>
      <c r="AT308" s="29">
        <v>590.69000000000005</v>
      </c>
      <c r="AU308" s="29">
        <v>6666.7</v>
      </c>
      <c r="AV308" s="29">
        <v>3902.6</v>
      </c>
      <c r="AW308" s="29">
        <v>3918.23</v>
      </c>
      <c r="AX308" s="29">
        <v>4208.93</v>
      </c>
      <c r="AY308" s="29">
        <v>1193.55</v>
      </c>
      <c r="AZ308" s="29">
        <v>3777.69</v>
      </c>
      <c r="BA308" s="29">
        <v>8441.5300000000007</v>
      </c>
      <c r="BB308" s="29">
        <v>5232.41</v>
      </c>
      <c r="BC308" s="29">
        <v>554.13</v>
      </c>
      <c r="BD308" s="29">
        <v>3497.26</v>
      </c>
      <c r="BE308" s="29">
        <v>5055.3999999999996</v>
      </c>
      <c r="BF308" s="28"/>
      <c r="BG308" s="29">
        <v>4172.7</v>
      </c>
      <c r="BH308" s="29">
        <v>1143.21</v>
      </c>
      <c r="BI308" s="29">
        <v>2716.85</v>
      </c>
      <c r="BJ308" s="29">
        <v>7092.21</v>
      </c>
      <c r="BK308" s="29">
        <v>2157.6999999999998</v>
      </c>
      <c r="BL308" s="29">
        <v>3994.03</v>
      </c>
      <c r="BM308" s="29">
        <v>3161.44</v>
      </c>
      <c r="BN308" s="29">
        <v>1112.5</v>
      </c>
      <c r="BO308" s="29">
        <v>3873.24</v>
      </c>
      <c r="BP308" s="29">
        <v>1947.5</v>
      </c>
      <c r="BQ308" s="29">
        <v>951.96</v>
      </c>
      <c r="BR308" s="29">
        <v>2061.83</v>
      </c>
      <c r="BS308" s="29">
        <v>381.22</v>
      </c>
      <c r="BT308" s="29">
        <v>264.19</v>
      </c>
      <c r="BU308" s="29">
        <v>3988.16</v>
      </c>
      <c r="BV308" s="29">
        <v>280.66000000000003</v>
      </c>
      <c r="BW308" s="29">
        <v>572.26</v>
      </c>
      <c r="BX308" s="29">
        <v>1651.3</v>
      </c>
      <c r="BY308" s="28"/>
      <c r="BZ308" s="28"/>
      <c r="CA308" s="28"/>
      <c r="CB308" s="28"/>
      <c r="CC308" s="29">
        <v>1235.31</v>
      </c>
      <c r="CD308" s="29">
        <v>542.01</v>
      </c>
      <c r="CE308" s="29">
        <v>180.98</v>
      </c>
      <c r="CF308" s="29">
        <v>194.41</v>
      </c>
      <c r="CG308" s="29">
        <v>460.35</v>
      </c>
    </row>
    <row r="309" spans="1:85" x14ac:dyDescent="0.3">
      <c r="A309" s="24" t="s">
        <v>379</v>
      </c>
      <c r="B309" s="29">
        <v>142691.59</v>
      </c>
      <c r="C309" s="28"/>
      <c r="D309" s="29">
        <v>3407.73</v>
      </c>
      <c r="E309" s="29">
        <v>15828.7</v>
      </c>
      <c r="F309" s="29">
        <v>23643.98</v>
      </c>
      <c r="G309" s="29">
        <v>7257.95</v>
      </c>
      <c r="H309" s="29">
        <v>8801.81</v>
      </c>
      <c r="I309" s="29">
        <v>4641.3999999999996</v>
      </c>
      <c r="J309" s="29">
        <v>14343.55</v>
      </c>
      <c r="K309" s="29">
        <v>16209.86</v>
      </c>
      <c r="L309" s="29">
        <v>4445.0200000000004</v>
      </c>
      <c r="M309" s="29">
        <v>14065.08</v>
      </c>
      <c r="N309" s="29">
        <v>8925.92</v>
      </c>
      <c r="O309" s="29">
        <v>4178</v>
      </c>
      <c r="P309" s="29">
        <v>5990.08</v>
      </c>
      <c r="Q309" s="29">
        <v>6852.53</v>
      </c>
      <c r="R309" s="28"/>
      <c r="S309" s="28"/>
      <c r="T309" s="28"/>
      <c r="U309" s="29">
        <v>1896.18</v>
      </c>
      <c r="V309" s="29">
        <v>874.22</v>
      </c>
      <c r="W309" s="28"/>
      <c r="X309" s="29">
        <v>3286.52</v>
      </c>
      <c r="Y309" s="29">
        <v>53.03</v>
      </c>
      <c r="Z309" s="29">
        <v>68.180000000000007</v>
      </c>
      <c r="AA309" s="29">
        <v>15828.7</v>
      </c>
      <c r="AB309" s="29">
        <v>3640.36</v>
      </c>
      <c r="AC309" s="29">
        <v>486.76</v>
      </c>
      <c r="AD309" s="29">
        <v>304.36</v>
      </c>
      <c r="AE309" s="29">
        <v>577.57000000000005</v>
      </c>
      <c r="AF309" s="29">
        <v>782.8</v>
      </c>
      <c r="AG309" s="29">
        <v>497.02</v>
      </c>
      <c r="AH309" s="29">
        <v>2563.5700000000002</v>
      </c>
      <c r="AI309" s="29">
        <v>1403.35</v>
      </c>
      <c r="AJ309" s="29">
        <v>1056.96</v>
      </c>
      <c r="AK309" s="29">
        <v>798.89</v>
      </c>
      <c r="AL309" s="29">
        <v>1359.48</v>
      </c>
      <c r="AM309" s="29">
        <v>1446.8</v>
      </c>
      <c r="AN309" s="29">
        <v>1340.64</v>
      </c>
      <c r="AO309" s="29">
        <v>530.44000000000005</v>
      </c>
      <c r="AP309" s="29">
        <v>1309.77</v>
      </c>
      <c r="AQ309" s="29">
        <v>2995.59</v>
      </c>
      <c r="AR309" s="29">
        <v>1423.22</v>
      </c>
      <c r="AS309" s="29">
        <v>510.89</v>
      </c>
      <c r="AT309" s="29">
        <v>615.53</v>
      </c>
      <c r="AU309" s="29">
        <v>7257.95</v>
      </c>
      <c r="AV309" s="29">
        <v>4411.82</v>
      </c>
      <c r="AW309" s="29">
        <v>4389.99</v>
      </c>
      <c r="AX309" s="29">
        <v>4641.3999999999996</v>
      </c>
      <c r="AY309" s="29">
        <v>1269.06</v>
      </c>
      <c r="AZ309" s="29">
        <v>3995.31</v>
      </c>
      <c r="BA309" s="29">
        <v>9079.18</v>
      </c>
      <c r="BB309" s="29">
        <v>5602.55</v>
      </c>
      <c r="BC309" s="29">
        <v>592.15</v>
      </c>
      <c r="BD309" s="29">
        <v>3824.58</v>
      </c>
      <c r="BE309" s="29">
        <v>5637.63</v>
      </c>
      <c r="BF309" s="28"/>
      <c r="BG309" s="29">
        <v>4445.0200000000004</v>
      </c>
      <c r="BH309" s="29">
        <v>1196.0999999999999</v>
      </c>
      <c r="BI309" s="29">
        <v>2881.8</v>
      </c>
      <c r="BJ309" s="29">
        <v>7705.43</v>
      </c>
      <c r="BK309" s="29">
        <v>2281.75</v>
      </c>
      <c r="BL309" s="29">
        <v>4351.01</v>
      </c>
      <c r="BM309" s="29">
        <v>3351.1</v>
      </c>
      <c r="BN309" s="29">
        <v>1223.81</v>
      </c>
      <c r="BO309" s="29">
        <v>4178</v>
      </c>
      <c r="BP309" s="29">
        <v>2089.67</v>
      </c>
      <c r="BQ309" s="29">
        <v>1015.54</v>
      </c>
      <c r="BR309" s="29">
        <v>2190.62</v>
      </c>
      <c r="BS309" s="29">
        <v>410.75</v>
      </c>
      <c r="BT309" s="29">
        <v>283.5</v>
      </c>
      <c r="BU309" s="29">
        <v>4169.93</v>
      </c>
      <c r="BV309" s="29">
        <v>296.38</v>
      </c>
      <c r="BW309" s="29">
        <v>621.16</v>
      </c>
      <c r="BX309" s="29">
        <v>1765.06</v>
      </c>
      <c r="BY309" s="28"/>
      <c r="BZ309" s="28"/>
      <c r="CA309" s="28"/>
      <c r="CB309" s="28"/>
      <c r="CC309" s="29">
        <v>1310.03</v>
      </c>
      <c r="CD309" s="29">
        <v>586.15</v>
      </c>
      <c r="CE309" s="29">
        <v>192.76</v>
      </c>
      <c r="CF309" s="29">
        <v>192.62</v>
      </c>
      <c r="CG309" s="29">
        <v>488.84</v>
      </c>
    </row>
    <row r="310" spans="1:85" x14ac:dyDescent="0.3">
      <c r="A310" s="24" t="s">
        <v>380</v>
      </c>
      <c r="B310" s="29">
        <v>137714.20000000001</v>
      </c>
      <c r="C310" s="28"/>
      <c r="D310" s="29">
        <v>3220.29</v>
      </c>
      <c r="E310" s="29">
        <v>15494.92</v>
      </c>
      <c r="F310" s="29">
        <v>21895.39</v>
      </c>
      <c r="G310" s="29">
        <v>7149.77</v>
      </c>
      <c r="H310" s="29">
        <v>9080.01</v>
      </c>
      <c r="I310" s="29">
        <v>4666.3999999999996</v>
      </c>
      <c r="J310" s="29">
        <v>13799.38</v>
      </c>
      <c r="K310" s="29">
        <v>16006.15</v>
      </c>
      <c r="L310" s="29">
        <v>4251.32</v>
      </c>
      <c r="M310" s="29">
        <v>13007.05</v>
      </c>
      <c r="N310" s="29">
        <v>8671.98</v>
      </c>
      <c r="O310" s="29">
        <v>4139.03</v>
      </c>
      <c r="P310" s="29">
        <v>5843.32</v>
      </c>
      <c r="Q310" s="29">
        <v>6480.96</v>
      </c>
      <c r="R310" s="28"/>
      <c r="S310" s="28"/>
      <c r="T310" s="28"/>
      <c r="U310" s="29">
        <v>1851</v>
      </c>
      <c r="V310" s="29">
        <v>833.71</v>
      </c>
      <c r="W310" s="28"/>
      <c r="X310" s="29">
        <v>3102.01</v>
      </c>
      <c r="Y310" s="29">
        <v>52.5</v>
      </c>
      <c r="Z310" s="29">
        <v>65.78</v>
      </c>
      <c r="AA310" s="29">
        <v>15494.92</v>
      </c>
      <c r="AB310" s="29">
        <v>2860.71</v>
      </c>
      <c r="AC310" s="29">
        <v>518.45000000000005</v>
      </c>
      <c r="AD310" s="29">
        <v>293.20999999999998</v>
      </c>
      <c r="AE310" s="29">
        <v>510</v>
      </c>
      <c r="AF310" s="29">
        <v>704.87</v>
      </c>
      <c r="AG310" s="29">
        <v>465.41</v>
      </c>
      <c r="AH310" s="29">
        <v>2470.37</v>
      </c>
      <c r="AI310" s="29">
        <v>1352.23</v>
      </c>
      <c r="AJ310" s="29">
        <v>956.24</v>
      </c>
      <c r="AK310" s="29">
        <v>746.43</v>
      </c>
      <c r="AL310" s="29">
        <v>1284.43</v>
      </c>
      <c r="AM310" s="29">
        <v>1411.98</v>
      </c>
      <c r="AN310" s="29">
        <v>1258.52</v>
      </c>
      <c r="AO310" s="29">
        <v>528.38</v>
      </c>
      <c r="AP310" s="29">
        <v>1281.53</v>
      </c>
      <c r="AQ310" s="29">
        <v>2797.8</v>
      </c>
      <c r="AR310" s="29">
        <v>1387.05</v>
      </c>
      <c r="AS310" s="29">
        <v>489.57</v>
      </c>
      <c r="AT310" s="29">
        <v>578.20000000000005</v>
      </c>
      <c r="AU310" s="29">
        <v>7149.77</v>
      </c>
      <c r="AV310" s="29">
        <v>4580.01</v>
      </c>
      <c r="AW310" s="29">
        <v>4500</v>
      </c>
      <c r="AX310" s="29">
        <v>4666.3999999999996</v>
      </c>
      <c r="AY310" s="29">
        <v>1205.04</v>
      </c>
      <c r="AZ310" s="29">
        <v>3801.35</v>
      </c>
      <c r="BA310" s="29">
        <v>8792.99</v>
      </c>
      <c r="BB310" s="29">
        <v>5454.51</v>
      </c>
      <c r="BC310" s="29">
        <v>569.5</v>
      </c>
      <c r="BD310" s="29">
        <v>3736.37</v>
      </c>
      <c r="BE310" s="29">
        <v>5739.54</v>
      </c>
      <c r="BF310" s="28"/>
      <c r="BG310" s="29">
        <v>4251.32</v>
      </c>
      <c r="BH310" s="29">
        <v>1129.9000000000001</v>
      </c>
      <c r="BI310" s="29">
        <v>2738.78</v>
      </c>
      <c r="BJ310" s="29">
        <v>6965.33</v>
      </c>
      <c r="BK310" s="29">
        <v>2173.04</v>
      </c>
      <c r="BL310" s="29">
        <v>4194.6000000000004</v>
      </c>
      <c r="BM310" s="29">
        <v>3271.81</v>
      </c>
      <c r="BN310" s="29">
        <v>1205.58</v>
      </c>
      <c r="BO310" s="29">
        <v>4139.03</v>
      </c>
      <c r="BP310" s="29">
        <v>2050.9499999999998</v>
      </c>
      <c r="BQ310" s="29">
        <v>986.9</v>
      </c>
      <c r="BR310" s="29">
        <v>2130.4299999999998</v>
      </c>
      <c r="BS310" s="29">
        <v>399.92</v>
      </c>
      <c r="BT310" s="29">
        <v>275.12</v>
      </c>
      <c r="BU310" s="29">
        <v>3862.78</v>
      </c>
      <c r="BV310" s="29">
        <v>284.92</v>
      </c>
      <c r="BW310" s="29">
        <v>616.22</v>
      </c>
      <c r="BX310" s="29">
        <v>1717.05</v>
      </c>
      <c r="BY310" s="28"/>
      <c r="BZ310" s="28"/>
      <c r="CA310" s="28"/>
      <c r="CB310" s="28"/>
      <c r="CC310" s="29">
        <v>1268.8800000000001</v>
      </c>
      <c r="CD310" s="29">
        <v>582.12</v>
      </c>
      <c r="CE310" s="29">
        <v>187.58</v>
      </c>
      <c r="CF310" s="29">
        <v>176.24</v>
      </c>
      <c r="CG310" s="29">
        <v>469.88</v>
      </c>
    </row>
    <row r="311" spans="1:85" x14ac:dyDescent="0.3">
      <c r="A311" s="24" t="s">
        <v>381</v>
      </c>
      <c r="B311" s="29">
        <v>141259.81</v>
      </c>
      <c r="C311" s="28"/>
      <c r="D311" s="29">
        <v>3261.07</v>
      </c>
      <c r="E311" s="29">
        <v>15144.96</v>
      </c>
      <c r="F311" s="29">
        <v>22249.15</v>
      </c>
      <c r="G311" s="29">
        <v>7538.85</v>
      </c>
      <c r="H311" s="29">
        <v>9887.93</v>
      </c>
      <c r="I311" s="29">
        <v>4909.25</v>
      </c>
      <c r="J311" s="29">
        <v>14118.31</v>
      </c>
      <c r="K311" s="29">
        <v>16840.97</v>
      </c>
      <c r="L311" s="29">
        <v>4455.21</v>
      </c>
      <c r="M311" s="29">
        <v>12897.49</v>
      </c>
      <c r="N311" s="29">
        <v>8941.25</v>
      </c>
      <c r="O311" s="29">
        <v>4321.7</v>
      </c>
      <c r="P311" s="29">
        <v>6018.93</v>
      </c>
      <c r="Q311" s="29">
        <v>6549.39</v>
      </c>
      <c r="R311" s="28"/>
      <c r="S311" s="28"/>
      <c r="T311" s="28"/>
      <c r="U311" s="29">
        <v>1898.14</v>
      </c>
      <c r="V311" s="29">
        <v>837.35</v>
      </c>
      <c r="W311" s="28"/>
      <c r="X311" s="29">
        <v>3138.72</v>
      </c>
      <c r="Y311" s="29">
        <v>55.24</v>
      </c>
      <c r="Z311" s="29">
        <v>67.099999999999994</v>
      </c>
      <c r="AA311" s="29">
        <v>15144.96</v>
      </c>
      <c r="AB311" s="29">
        <v>2919.2</v>
      </c>
      <c r="AC311" s="29">
        <v>533.63</v>
      </c>
      <c r="AD311" s="29">
        <v>299.58</v>
      </c>
      <c r="AE311" s="29">
        <v>493.48</v>
      </c>
      <c r="AF311" s="29">
        <v>693.02</v>
      </c>
      <c r="AG311" s="29">
        <v>449.45</v>
      </c>
      <c r="AH311" s="29">
        <v>2601.61</v>
      </c>
      <c r="AI311" s="29">
        <v>1396.06</v>
      </c>
      <c r="AJ311" s="29">
        <v>939.79</v>
      </c>
      <c r="AK311" s="29">
        <v>762.04</v>
      </c>
      <c r="AL311" s="29">
        <v>1244.8</v>
      </c>
      <c r="AM311" s="29">
        <v>1410.24</v>
      </c>
      <c r="AN311" s="29">
        <v>1263.6300000000001</v>
      </c>
      <c r="AO311" s="29">
        <v>560.04999999999995</v>
      </c>
      <c r="AP311" s="29">
        <v>1345.28</v>
      </c>
      <c r="AQ311" s="29">
        <v>2826.91</v>
      </c>
      <c r="AR311" s="29">
        <v>1429.18</v>
      </c>
      <c r="AS311" s="29">
        <v>498.31</v>
      </c>
      <c r="AT311" s="29">
        <v>582.88</v>
      </c>
      <c r="AU311" s="29">
        <v>7538.85</v>
      </c>
      <c r="AV311" s="29">
        <v>4977.1499999999996</v>
      </c>
      <c r="AW311" s="29">
        <v>4910.78</v>
      </c>
      <c r="AX311" s="29">
        <v>4909.25</v>
      </c>
      <c r="AY311" s="29">
        <v>1224.6300000000001</v>
      </c>
      <c r="AZ311" s="29">
        <v>3905.33</v>
      </c>
      <c r="BA311" s="29">
        <v>8988.36</v>
      </c>
      <c r="BB311" s="29">
        <v>5623.91</v>
      </c>
      <c r="BC311" s="29">
        <v>606.36</v>
      </c>
      <c r="BD311" s="29">
        <v>3942.44</v>
      </c>
      <c r="BE311" s="29">
        <v>6179.19</v>
      </c>
      <c r="BF311" s="28"/>
      <c r="BG311" s="29">
        <v>4455.21</v>
      </c>
      <c r="BH311" s="29">
        <v>1168.6400000000001</v>
      </c>
      <c r="BI311" s="29">
        <v>2909.57</v>
      </c>
      <c r="BJ311" s="29">
        <v>6679.13</v>
      </c>
      <c r="BK311" s="29">
        <v>2140.14</v>
      </c>
      <c r="BL311" s="29">
        <v>4299</v>
      </c>
      <c r="BM311" s="29">
        <v>3407.14</v>
      </c>
      <c r="BN311" s="29">
        <v>1235.1099999999999</v>
      </c>
      <c r="BO311" s="29">
        <v>4321.7</v>
      </c>
      <c r="BP311" s="29">
        <v>2122.13</v>
      </c>
      <c r="BQ311" s="29">
        <v>1019.54</v>
      </c>
      <c r="BR311" s="29">
        <v>2180.92</v>
      </c>
      <c r="BS311" s="29">
        <v>411.32</v>
      </c>
      <c r="BT311" s="29">
        <v>285.02</v>
      </c>
      <c r="BU311" s="29">
        <v>3847.44</v>
      </c>
      <c r="BV311" s="29">
        <v>293.52</v>
      </c>
      <c r="BW311" s="29">
        <v>635.99</v>
      </c>
      <c r="BX311" s="29">
        <v>1772.44</v>
      </c>
      <c r="BY311" s="28"/>
      <c r="BZ311" s="28"/>
      <c r="CA311" s="28"/>
      <c r="CB311" s="28"/>
      <c r="CC311" s="29">
        <v>1291.1500000000001</v>
      </c>
      <c r="CD311" s="29">
        <v>606.99</v>
      </c>
      <c r="CE311" s="29">
        <v>192.57</v>
      </c>
      <c r="CF311" s="29">
        <v>173.51</v>
      </c>
      <c r="CG311" s="29">
        <v>471.26</v>
      </c>
    </row>
    <row r="312" spans="1:85" x14ac:dyDescent="0.3">
      <c r="A312" s="24" t="s">
        <v>382</v>
      </c>
      <c r="B312" s="29">
        <v>137449.70000000001</v>
      </c>
      <c r="C312" s="28"/>
      <c r="D312" s="29">
        <v>3346.1</v>
      </c>
      <c r="E312" s="29">
        <v>12795.48</v>
      </c>
      <c r="F312" s="29">
        <v>21594.61</v>
      </c>
      <c r="G312" s="29">
        <v>7456.46</v>
      </c>
      <c r="H312" s="29">
        <v>9981.7199999999993</v>
      </c>
      <c r="I312" s="29">
        <v>4816.83</v>
      </c>
      <c r="J312" s="29">
        <v>14130.48</v>
      </c>
      <c r="K312" s="29">
        <v>16817.939999999999</v>
      </c>
      <c r="L312" s="29">
        <v>4559.75</v>
      </c>
      <c r="M312" s="29">
        <v>12147.98</v>
      </c>
      <c r="N312" s="29">
        <v>9046.19</v>
      </c>
      <c r="O312" s="29">
        <v>4532.0600000000004</v>
      </c>
      <c r="P312" s="29">
        <v>5925.75</v>
      </c>
      <c r="Q312" s="29">
        <v>6101.2</v>
      </c>
      <c r="R312" s="28"/>
      <c r="S312" s="28"/>
      <c r="T312" s="28"/>
      <c r="U312" s="29">
        <v>1926.44</v>
      </c>
      <c r="V312" s="29">
        <v>827.1</v>
      </c>
      <c r="W312" s="28"/>
      <c r="X312" s="29">
        <v>3224.42</v>
      </c>
      <c r="Y312" s="29">
        <v>57.04</v>
      </c>
      <c r="Z312" s="29">
        <v>64.63</v>
      </c>
      <c r="AA312" s="29">
        <v>12795.48</v>
      </c>
      <c r="AB312" s="29">
        <v>2858.8</v>
      </c>
      <c r="AC312" s="29">
        <v>523.82000000000005</v>
      </c>
      <c r="AD312" s="29">
        <v>294.57</v>
      </c>
      <c r="AE312" s="29">
        <v>461.92</v>
      </c>
      <c r="AF312" s="29">
        <v>657.26</v>
      </c>
      <c r="AG312" s="29">
        <v>435.07</v>
      </c>
      <c r="AH312" s="29">
        <v>2522.15</v>
      </c>
      <c r="AI312" s="29">
        <v>1354.09</v>
      </c>
      <c r="AJ312" s="29">
        <v>893.32</v>
      </c>
      <c r="AK312" s="29">
        <v>742.51</v>
      </c>
      <c r="AL312" s="29">
        <v>1249.6600000000001</v>
      </c>
      <c r="AM312" s="29">
        <v>1324</v>
      </c>
      <c r="AN312" s="29">
        <v>1222.53</v>
      </c>
      <c r="AO312" s="29">
        <v>557.76</v>
      </c>
      <c r="AP312" s="29">
        <v>1326.08</v>
      </c>
      <c r="AQ312" s="29">
        <v>2700.21</v>
      </c>
      <c r="AR312" s="29">
        <v>1425.8</v>
      </c>
      <c r="AS312" s="29">
        <v>479.1</v>
      </c>
      <c r="AT312" s="29">
        <v>565.96</v>
      </c>
      <c r="AU312" s="29">
        <v>7456.46</v>
      </c>
      <c r="AV312" s="29">
        <v>5023.5</v>
      </c>
      <c r="AW312" s="29">
        <v>4958.22</v>
      </c>
      <c r="AX312" s="29">
        <v>4816.83</v>
      </c>
      <c r="AY312" s="29">
        <v>1202.07</v>
      </c>
      <c r="AZ312" s="29">
        <v>3834.94</v>
      </c>
      <c r="BA312" s="29">
        <v>9093.48</v>
      </c>
      <c r="BB312" s="29">
        <v>5667.81</v>
      </c>
      <c r="BC312" s="29">
        <v>606.78</v>
      </c>
      <c r="BD312" s="29">
        <v>3843.96</v>
      </c>
      <c r="BE312" s="29">
        <v>6246.76</v>
      </c>
      <c r="BF312" s="28"/>
      <c r="BG312" s="29">
        <v>4559.75</v>
      </c>
      <c r="BH312" s="29">
        <v>1132.6099999999999</v>
      </c>
      <c r="BI312" s="29">
        <v>2829.25</v>
      </c>
      <c r="BJ312" s="29">
        <v>6115.78</v>
      </c>
      <c r="BK312" s="29">
        <v>2070.34</v>
      </c>
      <c r="BL312" s="29">
        <v>4318.32</v>
      </c>
      <c r="BM312" s="29">
        <v>3517.2</v>
      </c>
      <c r="BN312" s="29">
        <v>1210.67</v>
      </c>
      <c r="BO312" s="29">
        <v>4532.0600000000004</v>
      </c>
      <c r="BP312" s="29">
        <v>2091.35</v>
      </c>
      <c r="BQ312" s="29">
        <v>1007.08</v>
      </c>
      <c r="BR312" s="29">
        <v>2139.87</v>
      </c>
      <c r="BS312" s="29">
        <v>401.67</v>
      </c>
      <c r="BT312" s="29">
        <v>285.77999999999997</v>
      </c>
      <c r="BU312" s="29">
        <v>3388.83</v>
      </c>
      <c r="BV312" s="29">
        <v>290.31</v>
      </c>
      <c r="BW312" s="29">
        <v>622.49</v>
      </c>
      <c r="BX312" s="29">
        <v>1799.58</v>
      </c>
      <c r="BY312" s="28"/>
      <c r="BZ312" s="28"/>
      <c r="CA312" s="28"/>
      <c r="CB312" s="28"/>
      <c r="CC312" s="29">
        <v>1302.5</v>
      </c>
      <c r="CD312" s="29">
        <v>623.94000000000005</v>
      </c>
      <c r="CE312" s="29">
        <v>195.18</v>
      </c>
      <c r="CF312" s="29">
        <v>167.75</v>
      </c>
      <c r="CG312" s="29">
        <v>464.16</v>
      </c>
    </row>
    <row r="313" spans="1:85" x14ac:dyDescent="0.3">
      <c r="A313" s="24" t="s">
        <v>383</v>
      </c>
      <c r="B313" s="29">
        <v>133833.75</v>
      </c>
      <c r="C313" s="28"/>
      <c r="D313" s="29">
        <v>3371.42</v>
      </c>
      <c r="E313" s="29">
        <v>11947.14</v>
      </c>
      <c r="F313" s="29">
        <v>20601.07</v>
      </c>
      <c r="G313" s="29">
        <v>7136.28</v>
      </c>
      <c r="H313" s="29">
        <v>10101.1</v>
      </c>
      <c r="I313" s="29">
        <v>4829.1499999999996</v>
      </c>
      <c r="J313" s="29">
        <v>13818.17</v>
      </c>
      <c r="K313" s="29">
        <v>16712.89</v>
      </c>
      <c r="L313" s="29">
        <v>4532.12</v>
      </c>
      <c r="M313" s="29">
        <v>11322.08</v>
      </c>
      <c r="N313" s="29">
        <v>8900.07</v>
      </c>
      <c r="O313" s="29">
        <v>4573.03</v>
      </c>
      <c r="P313" s="29">
        <v>5967.79</v>
      </c>
      <c r="Q313" s="29">
        <v>5850.84</v>
      </c>
      <c r="R313" s="28"/>
      <c r="S313" s="28"/>
      <c r="T313" s="28"/>
      <c r="U313" s="29">
        <v>1919.05</v>
      </c>
      <c r="V313" s="29">
        <v>803.83</v>
      </c>
      <c r="W313" s="28"/>
      <c r="X313" s="29">
        <v>3248.63</v>
      </c>
      <c r="Y313" s="29">
        <v>59.23</v>
      </c>
      <c r="Z313" s="29">
        <v>63.56</v>
      </c>
      <c r="AA313" s="29">
        <v>11947.14</v>
      </c>
      <c r="AB313" s="29">
        <v>2643.12</v>
      </c>
      <c r="AC313" s="29">
        <v>502.53</v>
      </c>
      <c r="AD313" s="29">
        <v>284.02999999999997</v>
      </c>
      <c r="AE313" s="29">
        <v>373.06</v>
      </c>
      <c r="AF313" s="29">
        <v>571.04</v>
      </c>
      <c r="AG313" s="29">
        <v>402.44</v>
      </c>
      <c r="AH313" s="29">
        <v>2370.71</v>
      </c>
      <c r="AI313" s="29">
        <v>1370.77</v>
      </c>
      <c r="AJ313" s="29">
        <v>826.74</v>
      </c>
      <c r="AK313" s="29">
        <v>685.15</v>
      </c>
      <c r="AL313" s="29">
        <v>1203.9000000000001</v>
      </c>
      <c r="AM313" s="29">
        <v>1299.3800000000001</v>
      </c>
      <c r="AN313" s="29">
        <v>1189.29</v>
      </c>
      <c r="AO313" s="29">
        <v>533.02</v>
      </c>
      <c r="AP313" s="29">
        <v>1339.71</v>
      </c>
      <c r="AQ313" s="29">
        <v>2553.92</v>
      </c>
      <c r="AR313" s="29">
        <v>1443.91</v>
      </c>
      <c r="AS313" s="29">
        <v>449.51</v>
      </c>
      <c r="AT313" s="29">
        <v>558.87</v>
      </c>
      <c r="AU313" s="29">
        <v>7136.28</v>
      </c>
      <c r="AV313" s="29">
        <v>5053.26</v>
      </c>
      <c r="AW313" s="29">
        <v>5047.8500000000004</v>
      </c>
      <c r="AX313" s="29">
        <v>4829.1499999999996</v>
      </c>
      <c r="AY313" s="29">
        <v>1188.1600000000001</v>
      </c>
      <c r="AZ313" s="29">
        <v>3726.72</v>
      </c>
      <c r="BA313" s="29">
        <v>8903.2900000000009</v>
      </c>
      <c r="BB313" s="29">
        <v>5677.87</v>
      </c>
      <c r="BC313" s="29">
        <v>620.36</v>
      </c>
      <c r="BD313" s="29">
        <v>3693.71</v>
      </c>
      <c r="BE313" s="29">
        <v>6320.11</v>
      </c>
      <c r="BF313" s="28"/>
      <c r="BG313" s="29">
        <v>4532.12</v>
      </c>
      <c r="BH313" s="29">
        <v>1117.3599999999999</v>
      </c>
      <c r="BI313" s="29">
        <v>2839.5</v>
      </c>
      <c r="BJ313" s="29">
        <v>5355.52</v>
      </c>
      <c r="BK313" s="29">
        <v>2009.7</v>
      </c>
      <c r="BL313" s="29">
        <v>4213.8999999999996</v>
      </c>
      <c r="BM313" s="29">
        <v>3505.97</v>
      </c>
      <c r="BN313" s="29">
        <v>1180.2</v>
      </c>
      <c r="BO313" s="29">
        <v>4573.03</v>
      </c>
      <c r="BP313" s="29">
        <v>2020.58</v>
      </c>
      <c r="BQ313" s="29">
        <v>992.18</v>
      </c>
      <c r="BR313" s="29">
        <v>2283.29</v>
      </c>
      <c r="BS313" s="29">
        <v>389.98</v>
      </c>
      <c r="BT313" s="29">
        <v>281.77</v>
      </c>
      <c r="BU313" s="29">
        <v>3178.58</v>
      </c>
      <c r="BV313" s="29">
        <v>280.2</v>
      </c>
      <c r="BW313" s="29">
        <v>609.4</v>
      </c>
      <c r="BX313" s="29">
        <v>1782.66</v>
      </c>
      <c r="BY313" s="28"/>
      <c r="BZ313" s="28"/>
      <c r="CA313" s="28"/>
      <c r="CB313" s="28"/>
      <c r="CC313" s="29">
        <v>1288.18</v>
      </c>
      <c r="CD313" s="29">
        <v>630.87</v>
      </c>
      <c r="CE313" s="29">
        <v>193.29</v>
      </c>
      <c r="CF313" s="29">
        <v>165.76</v>
      </c>
      <c r="CG313" s="29">
        <v>444.78</v>
      </c>
    </row>
    <row r="314" spans="1:85" x14ac:dyDescent="0.3">
      <c r="A314" s="24" t="s">
        <v>384</v>
      </c>
      <c r="B314" s="29">
        <v>131581.28</v>
      </c>
      <c r="C314" s="28"/>
      <c r="D314" s="29">
        <v>3295.77</v>
      </c>
      <c r="E314" s="29">
        <v>12338.26</v>
      </c>
      <c r="F314" s="29">
        <v>18752.95</v>
      </c>
      <c r="G314" s="29">
        <v>6927.94</v>
      </c>
      <c r="H314" s="29">
        <v>10242.59</v>
      </c>
      <c r="I314" s="29">
        <v>4780.3900000000003</v>
      </c>
      <c r="J314" s="29">
        <v>13704.75</v>
      </c>
      <c r="K314" s="29">
        <v>16646.080000000002</v>
      </c>
      <c r="L314" s="29">
        <v>4450.88</v>
      </c>
      <c r="M314" s="29">
        <v>11266.8</v>
      </c>
      <c r="N314" s="29">
        <v>8811.86</v>
      </c>
      <c r="O314" s="29">
        <v>4600.38</v>
      </c>
      <c r="P314" s="29">
        <v>5740.73</v>
      </c>
      <c r="Q314" s="29">
        <v>5859.95</v>
      </c>
      <c r="R314" s="28"/>
      <c r="S314" s="28"/>
      <c r="T314" s="28"/>
      <c r="U314" s="29">
        <v>1903.3</v>
      </c>
      <c r="V314" s="29">
        <v>797.37</v>
      </c>
      <c r="W314" s="28"/>
      <c r="X314" s="29">
        <v>3171.61</v>
      </c>
      <c r="Y314" s="29">
        <v>58.82</v>
      </c>
      <c r="Z314" s="29">
        <v>65.34</v>
      </c>
      <c r="AA314" s="29">
        <v>12338.26</v>
      </c>
      <c r="AB314" s="29">
        <v>2361.2199999999998</v>
      </c>
      <c r="AC314" s="29">
        <v>406.48</v>
      </c>
      <c r="AD314" s="29">
        <v>256.87</v>
      </c>
      <c r="AE314" s="29">
        <v>335.45</v>
      </c>
      <c r="AF314" s="29">
        <v>510.45</v>
      </c>
      <c r="AG314" s="29">
        <v>366.77</v>
      </c>
      <c r="AH314" s="29">
        <v>2056.71</v>
      </c>
      <c r="AI314" s="29">
        <v>1245.22</v>
      </c>
      <c r="AJ314" s="29">
        <v>769.64</v>
      </c>
      <c r="AK314" s="29">
        <v>625.70000000000005</v>
      </c>
      <c r="AL314" s="29">
        <v>1144.57</v>
      </c>
      <c r="AM314" s="29">
        <v>1248.27</v>
      </c>
      <c r="AN314" s="29">
        <v>1106.83</v>
      </c>
      <c r="AO314" s="29">
        <v>464.02</v>
      </c>
      <c r="AP314" s="29">
        <v>1240.02</v>
      </c>
      <c r="AQ314" s="29">
        <v>2326.8000000000002</v>
      </c>
      <c r="AR314" s="29">
        <v>1345.74</v>
      </c>
      <c r="AS314" s="29">
        <v>412.33</v>
      </c>
      <c r="AT314" s="29">
        <v>529.89</v>
      </c>
      <c r="AU314" s="29">
        <v>6927.94</v>
      </c>
      <c r="AV314" s="29">
        <v>5063.33</v>
      </c>
      <c r="AW314" s="29">
        <v>5179.26</v>
      </c>
      <c r="AX314" s="29">
        <v>4780.3900000000003</v>
      </c>
      <c r="AY314" s="29">
        <v>1178.1099999999999</v>
      </c>
      <c r="AZ314" s="29">
        <v>3666.47</v>
      </c>
      <c r="BA314" s="29">
        <v>8860.18</v>
      </c>
      <c r="BB314" s="29">
        <v>5718.54</v>
      </c>
      <c r="BC314" s="29">
        <v>607.30999999999995</v>
      </c>
      <c r="BD314" s="29">
        <v>3528.19</v>
      </c>
      <c r="BE314" s="29">
        <v>6377.77</v>
      </c>
      <c r="BF314" s="28"/>
      <c r="BG314" s="29">
        <v>4450.88</v>
      </c>
      <c r="BH314" s="29">
        <v>1108.8399999999999</v>
      </c>
      <c r="BI314" s="29">
        <v>2824.49</v>
      </c>
      <c r="BJ314" s="29">
        <v>5361.59</v>
      </c>
      <c r="BK314" s="29">
        <v>1971.89</v>
      </c>
      <c r="BL314" s="29">
        <v>4172.7299999999996</v>
      </c>
      <c r="BM314" s="29">
        <v>3468.58</v>
      </c>
      <c r="BN314" s="29">
        <v>1170.55</v>
      </c>
      <c r="BO314" s="29">
        <v>4600.38</v>
      </c>
      <c r="BP314" s="29">
        <v>1962.6</v>
      </c>
      <c r="BQ314" s="29">
        <v>973.81</v>
      </c>
      <c r="BR314" s="29">
        <v>2137.87</v>
      </c>
      <c r="BS314" s="29">
        <v>384.1</v>
      </c>
      <c r="BT314" s="29">
        <v>282.36</v>
      </c>
      <c r="BU314" s="29">
        <v>3227.43</v>
      </c>
      <c r="BV314" s="29">
        <v>270.49</v>
      </c>
      <c r="BW314" s="29">
        <v>604.29</v>
      </c>
      <c r="BX314" s="29">
        <v>1757.74</v>
      </c>
      <c r="BY314" s="28"/>
      <c r="BZ314" s="28"/>
      <c r="CA314" s="28"/>
      <c r="CB314" s="28"/>
      <c r="CC314" s="29">
        <v>1275.92</v>
      </c>
      <c r="CD314" s="29">
        <v>627.38</v>
      </c>
      <c r="CE314" s="29">
        <v>193.17</v>
      </c>
      <c r="CF314" s="29">
        <v>165.41</v>
      </c>
      <c r="CG314" s="29">
        <v>438.79</v>
      </c>
    </row>
    <row r="315" spans="1:85" x14ac:dyDescent="0.3">
      <c r="A315" s="24" t="s">
        <v>385</v>
      </c>
      <c r="B315" s="29">
        <v>134094.01</v>
      </c>
      <c r="C315" s="28"/>
      <c r="D315" s="29">
        <v>3378.63</v>
      </c>
      <c r="E315" s="29">
        <v>13847.94</v>
      </c>
      <c r="F315" s="29">
        <v>18949.16</v>
      </c>
      <c r="G315" s="29">
        <v>7071.48</v>
      </c>
      <c r="H315" s="29">
        <v>10349.77</v>
      </c>
      <c r="I315" s="29">
        <v>4832.3100000000004</v>
      </c>
      <c r="J315" s="29">
        <v>14107.45</v>
      </c>
      <c r="K315" s="29">
        <v>16715.64</v>
      </c>
      <c r="L315" s="29">
        <v>4563.6899999999996</v>
      </c>
      <c r="M315" s="29">
        <v>10626.42</v>
      </c>
      <c r="N315" s="29">
        <v>8888.33</v>
      </c>
      <c r="O315" s="29">
        <v>4756.01</v>
      </c>
      <c r="P315" s="29">
        <v>5766.01</v>
      </c>
      <c r="Q315" s="29">
        <v>6041.87</v>
      </c>
      <c r="R315" s="28"/>
      <c r="S315" s="28"/>
      <c r="T315" s="28"/>
      <c r="U315" s="29">
        <v>1879.08</v>
      </c>
      <c r="V315" s="29">
        <v>810.06</v>
      </c>
      <c r="W315" s="28"/>
      <c r="X315" s="29">
        <v>3248.39</v>
      </c>
      <c r="Y315" s="29">
        <v>62.19</v>
      </c>
      <c r="Z315" s="29">
        <v>68.040000000000006</v>
      </c>
      <c r="AA315" s="29">
        <v>13847.94</v>
      </c>
      <c r="AB315" s="29">
        <v>2533.5500000000002</v>
      </c>
      <c r="AC315" s="29">
        <v>400.6</v>
      </c>
      <c r="AD315" s="29">
        <v>256.77999999999997</v>
      </c>
      <c r="AE315" s="29">
        <v>379.77</v>
      </c>
      <c r="AF315" s="29">
        <v>514.79999999999995</v>
      </c>
      <c r="AG315" s="29">
        <v>373.03</v>
      </c>
      <c r="AH315" s="29">
        <v>1995.74</v>
      </c>
      <c r="AI315" s="29">
        <v>1203.1099999999999</v>
      </c>
      <c r="AJ315" s="29">
        <v>797.43</v>
      </c>
      <c r="AK315" s="29">
        <v>657.87</v>
      </c>
      <c r="AL315" s="29">
        <v>1148.57</v>
      </c>
      <c r="AM315" s="29">
        <v>1309.47</v>
      </c>
      <c r="AN315" s="29">
        <v>1122.68</v>
      </c>
      <c r="AO315" s="29">
        <v>440.78</v>
      </c>
      <c r="AP315" s="29">
        <v>1204.32</v>
      </c>
      <c r="AQ315" s="29">
        <v>2331.58</v>
      </c>
      <c r="AR315" s="29">
        <v>1329.32</v>
      </c>
      <c r="AS315" s="29">
        <v>415.43</v>
      </c>
      <c r="AT315" s="29">
        <v>534.30999999999995</v>
      </c>
      <c r="AU315" s="29">
        <v>7071.48</v>
      </c>
      <c r="AV315" s="29">
        <v>5079.18</v>
      </c>
      <c r="AW315" s="29">
        <v>5270.58</v>
      </c>
      <c r="AX315" s="29">
        <v>4832.3100000000004</v>
      </c>
      <c r="AY315" s="29">
        <v>1216.05</v>
      </c>
      <c r="AZ315" s="29">
        <v>3782.53</v>
      </c>
      <c r="BA315" s="29">
        <v>9108.86</v>
      </c>
      <c r="BB315" s="29">
        <v>5902.89</v>
      </c>
      <c r="BC315" s="29">
        <v>617.44000000000005</v>
      </c>
      <c r="BD315" s="29">
        <v>3464.01</v>
      </c>
      <c r="BE315" s="29">
        <v>6335.35</v>
      </c>
      <c r="BF315" s="28"/>
      <c r="BG315" s="29">
        <v>4563.6899999999996</v>
      </c>
      <c r="BH315" s="29">
        <v>1040.76</v>
      </c>
      <c r="BI315" s="29">
        <v>2469.7399999999998</v>
      </c>
      <c r="BJ315" s="29">
        <v>5166.3</v>
      </c>
      <c r="BK315" s="29">
        <v>1949.62</v>
      </c>
      <c r="BL315" s="29">
        <v>4194.8100000000004</v>
      </c>
      <c r="BM315" s="29">
        <v>3534.65</v>
      </c>
      <c r="BN315" s="29">
        <v>1158.8699999999999</v>
      </c>
      <c r="BO315" s="29">
        <v>4756.01</v>
      </c>
      <c r="BP315" s="29">
        <v>1974.13</v>
      </c>
      <c r="BQ315" s="29">
        <v>983.95</v>
      </c>
      <c r="BR315" s="29">
        <v>2127.31</v>
      </c>
      <c r="BS315" s="29">
        <v>389.27</v>
      </c>
      <c r="BT315" s="29">
        <v>291.35000000000002</v>
      </c>
      <c r="BU315" s="29">
        <v>3396.53</v>
      </c>
      <c r="BV315" s="29">
        <v>266.39</v>
      </c>
      <c r="BW315" s="29">
        <v>595.86</v>
      </c>
      <c r="BX315" s="29">
        <v>1783.09</v>
      </c>
      <c r="BY315" s="28"/>
      <c r="BZ315" s="28"/>
      <c r="CA315" s="28"/>
      <c r="CB315" s="28"/>
      <c r="CC315" s="29">
        <v>1250.08</v>
      </c>
      <c r="CD315" s="29">
        <v>629.01</v>
      </c>
      <c r="CE315" s="29">
        <v>196.59</v>
      </c>
      <c r="CF315" s="29">
        <v>164.17</v>
      </c>
      <c r="CG315" s="29">
        <v>449.3</v>
      </c>
    </row>
    <row r="316" spans="1:85" x14ac:dyDescent="0.3">
      <c r="A316" s="24" t="s">
        <v>386</v>
      </c>
      <c r="B316" s="29">
        <v>133167.18</v>
      </c>
      <c r="C316" s="28"/>
      <c r="D316" s="29">
        <v>3499.39</v>
      </c>
      <c r="E316" s="29">
        <v>15652.59</v>
      </c>
      <c r="F316" s="29">
        <v>18232.32</v>
      </c>
      <c r="G316" s="29">
        <v>6647.11</v>
      </c>
      <c r="H316" s="29">
        <v>9824.5</v>
      </c>
      <c r="I316" s="29">
        <v>4665.1000000000004</v>
      </c>
      <c r="J316" s="29">
        <v>14012.53</v>
      </c>
      <c r="K316" s="29">
        <v>16331.32</v>
      </c>
      <c r="L316" s="29">
        <v>4409.5</v>
      </c>
      <c r="M316" s="29">
        <v>10562.75</v>
      </c>
      <c r="N316" s="29">
        <v>8771.6299999999992</v>
      </c>
      <c r="O316" s="29">
        <v>4665.95</v>
      </c>
      <c r="P316" s="29">
        <v>5641.35</v>
      </c>
      <c r="Q316" s="29">
        <v>6107.22</v>
      </c>
      <c r="R316" s="28"/>
      <c r="S316" s="28"/>
      <c r="T316" s="28"/>
      <c r="U316" s="29">
        <v>1845.61</v>
      </c>
      <c r="V316" s="29">
        <v>797.38</v>
      </c>
      <c r="W316" s="28"/>
      <c r="X316" s="29">
        <v>3364.53</v>
      </c>
      <c r="Y316" s="29">
        <v>65.180000000000007</v>
      </c>
      <c r="Z316" s="29">
        <v>69.67</v>
      </c>
      <c r="AA316" s="29">
        <v>15652.59</v>
      </c>
      <c r="AB316" s="29">
        <v>2547.1999999999998</v>
      </c>
      <c r="AC316" s="29">
        <v>402.29</v>
      </c>
      <c r="AD316" s="29">
        <v>254.01</v>
      </c>
      <c r="AE316" s="29">
        <v>369.54</v>
      </c>
      <c r="AF316" s="29">
        <v>480.62</v>
      </c>
      <c r="AG316" s="29">
        <v>343.55</v>
      </c>
      <c r="AH316" s="29">
        <v>1899.04</v>
      </c>
      <c r="AI316" s="29">
        <v>1140.0999999999999</v>
      </c>
      <c r="AJ316" s="29">
        <v>748.47</v>
      </c>
      <c r="AK316" s="29">
        <v>635.38</v>
      </c>
      <c r="AL316" s="29">
        <v>1072.25</v>
      </c>
      <c r="AM316" s="29">
        <v>1340.43</v>
      </c>
      <c r="AN316" s="29">
        <v>1079.68</v>
      </c>
      <c r="AO316" s="29">
        <v>408.48</v>
      </c>
      <c r="AP316" s="29">
        <v>1168.8499999999999</v>
      </c>
      <c r="AQ316" s="29">
        <v>2161.36</v>
      </c>
      <c r="AR316" s="29">
        <v>1266.6099999999999</v>
      </c>
      <c r="AS316" s="29">
        <v>404.38</v>
      </c>
      <c r="AT316" s="29">
        <v>510.1</v>
      </c>
      <c r="AU316" s="29">
        <v>6647.11</v>
      </c>
      <c r="AV316" s="29">
        <v>4792</v>
      </c>
      <c r="AW316" s="29">
        <v>5032.5</v>
      </c>
      <c r="AX316" s="29">
        <v>4665.1000000000004</v>
      </c>
      <c r="AY316" s="29">
        <v>1227.6400000000001</v>
      </c>
      <c r="AZ316" s="29">
        <v>3756.65</v>
      </c>
      <c r="BA316" s="29">
        <v>9028.25</v>
      </c>
      <c r="BB316" s="29">
        <v>5881.76</v>
      </c>
      <c r="BC316" s="29">
        <v>585.15</v>
      </c>
      <c r="BD316" s="29">
        <v>3505.95</v>
      </c>
      <c r="BE316" s="29">
        <v>5944.46</v>
      </c>
      <c r="BF316" s="28"/>
      <c r="BG316" s="29">
        <v>4409.5</v>
      </c>
      <c r="BH316" s="29">
        <v>1028.8599999999999</v>
      </c>
      <c r="BI316" s="29">
        <v>2406.83</v>
      </c>
      <c r="BJ316" s="29">
        <v>5204.88</v>
      </c>
      <c r="BK316" s="29">
        <v>1922.17</v>
      </c>
      <c r="BL316" s="29">
        <v>4187.1899999999996</v>
      </c>
      <c r="BM316" s="29">
        <v>3440.27</v>
      </c>
      <c r="BN316" s="29">
        <v>1144.18</v>
      </c>
      <c r="BO316" s="29">
        <v>4665.95</v>
      </c>
      <c r="BP316" s="29">
        <v>1931.98</v>
      </c>
      <c r="BQ316" s="29">
        <v>969.43</v>
      </c>
      <c r="BR316" s="29">
        <v>2057.44</v>
      </c>
      <c r="BS316" s="29">
        <v>387.99</v>
      </c>
      <c r="BT316" s="29">
        <v>294.51</v>
      </c>
      <c r="BU316" s="29">
        <v>3523.88</v>
      </c>
      <c r="BV316" s="29">
        <v>260.43</v>
      </c>
      <c r="BW316" s="29">
        <v>573.39</v>
      </c>
      <c r="BX316" s="29">
        <v>1749.52</v>
      </c>
      <c r="BY316" s="28"/>
      <c r="BZ316" s="28"/>
      <c r="CA316" s="28"/>
      <c r="CB316" s="28"/>
      <c r="CC316" s="29">
        <v>1229.26</v>
      </c>
      <c r="CD316" s="29">
        <v>616.35</v>
      </c>
      <c r="CE316" s="29">
        <v>193.58</v>
      </c>
      <c r="CF316" s="29">
        <v>160.94</v>
      </c>
      <c r="CG316" s="29">
        <v>442.86</v>
      </c>
    </row>
    <row r="317" spans="1:85" x14ac:dyDescent="0.3">
      <c r="A317" s="24" t="s">
        <v>387</v>
      </c>
      <c r="B317" s="29">
        <v>126303.19</v>
      </c>
      <c r="C317" s="28"/>
      <c r="D317" s="29">
        <v>3311.22</v>
      </c>
      <c r="E317" s="29">
        <v>15003.5</v>
      </c>
      <c r="F317" s="29">
        <v>17712.099999999999</v>
      </c>
      <c r="G317" s="29">
        <v>6175.34</v>
      </c>
      <c r="H317" s="29">
        <v>8678.6200000000008</v>
      </c>
      <c r="I317" s="29">
        <v>4095.41</v>
      </c>
      <c r="J317" s="29">
        <v>13478.37</v>
      </c>
      <c r="K317" s="29">
        <v>14973.42</v>
      </c>
      <c r="L317" s="29">
        <v>4227.8500000000004</v>
      </c>
      <c r="M317" s="29">
        <v>10556.76</v>
      </c>
      <c r="N317" s="29">
        <v>8489.7999999999993</v>
      </c>
      <c r="O317" s="29">
        <v>4470.01</v>
      </c>
      <c r="P317" s="29">
        <v>5525.59</v>
      </c>
      <c r="Q317" s="29">
        <v>5594.88</v>
      </c>
      <c r="R317" s="28"/>
      <c r="S317" s="28"/>
      <c r="T317" s="28"/>
      <c r="U317" s="29">
        <v>1775.85</v>
      </c>
      <c r="V317" s="29">
        <v>771.34</v>
      </c>
      <c r="W317" s="28"/>
      <c r="X317" s="29">
        <v>3184.65</v>
      </c>
      <c r="Y317" s="29">
        <v>61.61</v>
      </c>
      <c r="Z317" s="29">
        <v>64.959999999999994</v>
      </c>
      <c r="AA317" s="29">
        <v>15003.5</v>
      </c>
      <c r="AB317" s="29">
        <v>2508.15</v>
      </c>
      <c r="AC317" s="29">
        <v>381.79</v>
      </c>
      <c r="AD317" s="29">
        <v>237.56</v>
      </c>
      <c r="AE317" s="29">
        <v>385.78</v>
      </c>
      <c r="AF317" s="29">
        <v>478.77</v>
      </c>
      <c r="AG317" s="29">
        <v>343.17</v>
      </c>
      <c r="AH317" s="29">
        <v>1832.48</v>
      </c>
      <c r="AI317" s="29">
        <v>1091.74</v>
      </c>
      <c r="AJ317" s="29">
        <v>729.64</v>
      </c>
      <c r="AK317" s="29">
        <v>638.24</v>
      </c>
      <c r="AL317" s="29">
        <v>1020.27</v>
      </c>
      <c r="AM317" s="29">
        <v>1256.52</v>
      </c>
      <c r="AN317" s="29">
        <v>1044.6500000000001</v>
      </c>
      <c r="AO317" s="29">
        <v>395.69</v>
      </c>
      <c r="AP317" s="29">
        <v>1097.9100000000001</v>
      </c>
      <c r="AQ317" s="29">
        <v>2146.64</v>
      </c>
      <c r="AR317" s="29">
        <v>1247.29</v>
      </c>
      <c r="AS317" s="29">
        <v>390.65</v>
      </c>
      <c r="AT317" s="29">
        <v>485.17</v>
      </c>
      <c r="AU317" s="29">
        <v>6175.34</v>
      </c>
      <c r="AV317" s="29">
        <v>4215.17</v>
      </c>
      <c r="AW317" s="29">
        <v>4463.45</v>
      </c>
      <c r="AX317" s="29">
        <v>4095.41</v>
      </c>
      <c r="AY317" s="29">
        <v>1155.51</v>
      </c>
      <c r="AZ317" s="29">
        <v>3592.91</v>
      </c>
      <c r="BA317" s="29">
        <v>8729.9500000000007</v>
      </c>
      <c r="BB317" s="29">
        <v>5592.81</v>
      </c>
      <c r="BC317" s="29">
        <v>501.97</v>
      </c>
      <c r="BD317" s="29">
        <v>3205.94</v>
      </c>
      <c r="BE317" s="29">
        <v>5253.35</v>
      </c>
      <c r="BF317" s="28"/>
      <c r="BG317" s="29">
        <v>4227.8500000000004</v>
      </c>
      <c r="BH317" s="29">
        <v>1004.22</v>
      </c>
      <c r="BI317" s="29">
        <v>2370.04</v>
      </c>
      <c r="BJ317" s="29">
        <v>5288.33</v>
      </c>
      <c r="BK317" s="29">
        <v>1894.17</v>
      </c>
      <c r="BL317" s="29">
        <v>4094.07</v>
      </c>
      <c r="BM317" s="29">
        <v>3273.92</v>
      </c>
      <c r="BN317" s="29">
        <v>1121.81</v>
      </c>
      <c r="BO317" s="29">
        <v>4470.01</v>
      </c>
      <c r="BP317" s="29">
        <v>1875.32</v>
      </c>
      <c r="BQ317" s="29">
        <v>952.4</v>
      </c>
      <c r="BR317" s="29">
        <v>2034.65</v>
      </c>
      <c r="BS317" s="29">
        <v>374.91</v>
      </c>
      <c r="BT317" s="29">
        <v>288.31</v>
      </c>
      <c r="BU317" s="29">
        <v>3152.35</v>
      </c>
      <c r="BV317" s="29">
        <v>246.64</v>
      </c>
      <c r="BW317" s="29">
        <v>518.42999999999995</v>
      </c>
      <c r="BX317" s="29">
        <v>1677.46</v>
      </c>
      <c r="BY317" s="28"/>
      <c r="BZ317" s="28"/>
      <c r="CA317" s="28"/>
      <c r="CB317" s="28"/>
      <c r="CC317" s="29">
        <v>1174.6500000000001</v>
      </c>
      <c r="CD317" s="29">
        <v>601.21</v>
      </c>
      <c r="CE317" s="29">
        <v>185.62</v>
      </c>
      <c r="CF317" s="29">
        <v>154.12</v>
      </c>
      <c r="CG317" s="29">
        <v>431.59</v>
      </c>
    </row>
    <row r="318" spans="1:85" x14ac:dyDescent="0.3">
      <c r="A318" s="24" t="s">
        <v>388</v>
      </c>
      <c r="B318" s="29">
        <v>128828.54</v>
      </c>
      <c r="C318" s="28"/>
      <c r="D318" s="29">
        <v>3528.35</v>
      </c>
      <c r="E318" s="29">
        <v>14483.75</v>
      </c>
      <c r="F318" s="29">
        <v>18988.939999999999</v>
      </c>
      <c r="G318" s="29">
        <v>6376.28</v>
      </c>
      <c r="H318" s="29">
        <v>8454.81</v>
      </c>
      <c r="I318" s="29">
        <v>4068.92</v>
      </c>
      <c r="J318" s="29">
        <v>14092.38</v>
      </c>
      <c r="K318" s="29">
        <v>14979.35</v>
      </c>
      <c r="L318" s="29">
        <v>4482.67</v>
      </c>
      <c r="M318" s="29">
        <v>10409.39</v>
      </c>
      <c r="N318" s="29">
        <v>8798.01</v>
      </c>
      <c r="O318" s="29">
        <v>4770.1499999999996</v>
      </c>
      <c r="P318" s="29">
        <v>5666.73</v>
      </c>
      <c r="Q318" s="29">
        <v>5537.9</v>
      </c>
      <c r="R318" s="28"/>
      <c r="S318" s="28"/>
      <c r="T318" s="28"/>
      <c r="U318" s="29">
        <v>1865.19</v>
      </c>
      <c r="V318" s="29">
        <v>775.85</v>
      </c>
      <c r="W318" s="28"/>
      <c r="X318" s="29">
        <v>3398.47</v>
      </c>
      <c r="Y318" s="29">
        <v>64.66</v>
      </c>
      <c r="Z318" s="29">
        <v>65.22</v>
      </c>
      <c r="AA318" s="29">
        <v>14483.75</v>
      </c>
      <c r="AB318" s="29">
        <v>2802.25</v>
      </c>
      <c r="AC318" s="29">
        <v>402.58</v>
      </c>
      <c r="AD318" s="29">
        <v>254.36</v>
      </c>
      <c r="AE318" s="29">
        <v>427.12</v>
      </c>
      <c r="AF318" s="29">
        <v>533.25</v>
      </c>
      <c r="AG318" s="29">
        <v>378.96</v>
      </c>
      <c r="AH318" s="29">
        <v>2026.84</v>
      </c>
      <c r="AI318" s="29">
        <v>1113.07</v>
      </c>
      <c r="AJ318" s="29">
        <v>794.35</v>
      </c>
      <c r="AK318" s="29">
        <v>710.64</v>
      </c>
      <c r="AL318" s="29">
        <v>1088.78</v>
      </c>
      <c r="AM318" s="29">
        <v>1259.52</v>
      </c>
      <c r="AN318" s="29">
        <v>1092.1099999999999</v>
      </c>
      <c r="AO318" s="29">
        <v>424.5</v>
      </c>
      <c r="AP318" s="29">
        <v>1134.22</v>
      </c>
      <c r="AQ318" s="29">
        <v>2322.5300000000002</v>
      </c>
      <c r="AR318" s="29">
        <v>1293.54</v>
      </c>
      <c r="AS318" s="29">
        <v>413.76</v>
      </c>
      <c r="AT318" s="29">
        <v>516.55999999999995</v>
      </c>
      <c r="AU318" s="29">
        <v>6376.28</v>
      </c>
      <c r="AV318" s="29">
        <v>4186.08</v>
      </c>
      <c r="AW318" s="29">
        <v>4268.7299999999996</v>
      </c>
      <c r="AX318" s="29">
        <v>4068.92</v>
      </c>
      <c r="AY318" s="29">
        <v>1195.8</v>
      </c>
      <c r="AZ318" s="29">
        <v>3699.66</v>
      </c>
      <c r="BA318" s="29">
        <v>9196.92</v>
      </c>
      <c r="BB318" s="29">
        <v>5767.75</v>
      </c>
      <c r="BC318" s="29">
        <v>448.24</v>
      </c>
      <c r="BD318" s="29">
        <v>3264.06</v>
      </c>
      <c r="BE318" s="29">
        <v>5074.17</v>
      </c>
      <c r="BF318" s="28"/>
      <c r="BG318" s="29">
        <v>4482.67</v>
      </c>
      <c r="BH318" s="29">
        <v>997.29</v>
      </c>
      <c r="BI318" s="29">
        <v>2335.02</v>
      </c>
      <c r="BJ318" s="29">
        <v>5140</v>
      </c>
      <c r="BK318" s="29">
        <v>1937.09</v>
      </c>
      <c r="BL318" s="29">
        <v>4227.8599999999997</v>
      </c>
      <c r="BM318" s="29">
        <v>3428.34</v>
      </c>
      <c r="BN318" s="29">
        <v>1141.82</v>
      </c>
      <c r="BO318" s="29">
        <v>4770.1499999999996</v>
      </c>
      <c r="BP318" s="29">
        <v>1935.9</v>
      </c>
      <c r="BQ318" s="29">
        <v>979.76</v>
      </c>
      <c r="BR318" s="29">
        <v>2073.86</v>
      </c>
      <c r="BS318" s="29">
        <v>380.95</v>
      </c>
      <c r="BT318" s="29">
        <v>296.25</v>
      </c>
      <c r="BU318" s="29">
        <v>3024.95</v>
      </c>
      <c r="BV318" s="29">
        <v>252.15</v>
      </c>
      <c r="BW318" s="29">
        <v>501.32</v>
      </c>
      <c r="BX318" s="29">
        <v>1759.48</v>
      </c>
      <c r="BY318" s="28"/>
      <c r="BZ318" s="28"/>
      <c r="CA318" s="28"/>
      <c r="CB318" s="28"/>
      <c r="CC318" s="29">
        <v>1224.8800000000001</v>
      </c>
      <c r="CD318" s="29">
        <v>640.30999999999995</v>
      </c>
      <c r="CE318" s="29">
        <v>187.19</v>
      </c>
      <c r="CF318" s="29">
        <v>154.72999999999999</v>
      </c>
      <c r="CG318" s="29">
        <v>433.93</v>
      </c>
    </row>
    <row r="319" spans="1:85" x14ac:dyDescent="0.3">
      <c r="A319" s="24" t="s">
        <v>389</v>
      </c>
      <c r="B319" s="29">
        <v>136282.1</v>
      </c>
      <c r="C319" s="28"/>
      <c r="D319" s="29">
        <v>3955.66</v>
      </c>
      <c r="E319" s="29">
        <v>14314.95</v>
      </c>
      <c r="F319" s="29">
        <v>20177.18</v>
      </c>
      <c r="G319" s="29">
        <v>6721.15</v>
      </c>
      <c r="H319" s="29">
        <v>8694.5</v>
      </c>
      <c r="I319" s="29">
        <v>4235.8900000000003</v>
      </c>
      <c r="J319" s="29">
        <v>15199.07</v>
      </c>
      <c r="K319" s="29">
        <v>16107.85</v>
      </c>
      <c r="L319" s="29">
        <v>4812.7</v>
      </c>
      <c r="M319" s="29">
        <v>11218.34</v>
      </c>
      <c r="N319" s="29">
        <v>9432.5400000000009</v>
      </c>
      <c r="O319" s="29">
        <v>5171.05</v>
      </c>
      <c r="P319" s="29">
        <v>6065.37</v>
      </c>
      <c r="Q319" s="29">
        <v>5657.15</v>
      </c>
      <c r="R319" s="28"/>
      <c r="S319" s="28"/>
      <c r="T319" s="28"/>
      <c r="U319" s="29">
        <v>2017.61</v>
      </c>
      <c r="V319" s="29">
        <v>826.47</v>
      </c>
      <c r="W319" s="28"/>
      <c r="X319" s="29">
        <v>3814.12</v>
      </c>
      <c r="Y319" s="29">
        <v>71.510000000000005</v>
      </c>
      <c r="Z319" s="29">
        <v>70.03</v>
      </c>
      <c r="AA319" s="29">
        <v>14314.95</v>
      </c>
      <c r="AB319" s="29">
        <v>3240.71</v>
      </c>
      <c r="AC319" s="29">
        <v>406.32</v>
      </c>
      <c r="AD319" s="29">
        <v>264.20999999999998</v>
      </c>
      <c r="AE319" s="29">
        <v>435.47</v>
      </c>
      <c r="AF319" s="29">
        <v>553.62</v>
      </c>
      <c r="AG319" s="29">
        <v>402.89</v>
      </c>
      <c r="AH319" s="29">
        <v>2153.85</v>
      </c>
      <c r="AI319" s="29">
        <v>1170.19</v>
      </c>
      <c r="AJ319" s="29">
        <v>815.41</v>
      </c>
      <c r="AK319" s="29">
        <v>739.5</v>
      </c>
      <c r="AL319" s="29">
        <v>1185.96</v>
      </c>
      <c r="AM319" s="29">
        <v>1273.99</v>
      </c>
      <c r="AN319" s="29">
        <v>1138.1099999999999</v>
      </c>
      <c r="AO319" s="29">
        <v>441.05</v>
      </c>
      <c r="AP319" s="29">
        <v>1186.03</v>
      </c>
      <c r="AQ319" s="29">
        <v>2432.62</v>
      </c>
      <c r="AR319" s="29">
        <v>1358.45</v>
      </c>
      <c r="AS319" s="29">
        <v>431.94</v>
      </c>
      <c r="AT319" s="29">
        <v>546.87</v>
      </c>
      <c r="AU319" s="29">
        <v>6721.15</v>
      </c>
      <c r="AV319" s="29">
        <v>4351.91</v>
      </c>
      <c r="AW319" s="29">
        <v>4342.59</v>
      </c>
      <c r="AX319" s="29">
        <v>4235.8900000000003</v>
      </c>
      <c r="AY319" s="29">
        <v>1261.06</v>
      </c>
      <c r="AZ319" s="29">
        <v>3932.91</v>
      </c>
      <c r="BA319" s="29">
        <v>10005.1</v>
      </c>
      <c r="BB319" s="29">
        <v>6266.18</v>
      </c>
      <c r="BC319" s="29">
        <v>499.39</v>
      </c>
      <c r="BD319" s="29">
        <v>3715.81</v>
      </c>
      <c r="BE319" s="29">
        <v>5203.37</v>
      </c>
      <c r="BF319" s="28"/>
      <c r="BG319" s="29">
        <v>4812.7</v>
      </c>
      <c r="BH319" s="29">
        <v>1106.28</v>
      </c>
      <c r="BI319" s="29">
        <v>2747.14</v>
      </c>
      <c r="BJ319" s="29">
        <v>5338.23</v>
      </c>
      <c r="BK319" s="29">
        <v>2026.69</v>
      </c>
      <c r="BL319" s="29">
        <v>4544.17</v>
      </c>
      <c r="BM319" s="29">
        <v>3682.95</v>
      </c>
      <c r="BN319" s="29">
        <v>1205.42</v>
      </c>
      <c r="BO319" s="29">
        <v>5171.05</v>
      </c>
      <c r="BP319" s="29">
        <v>2060.11</v>
      </c>
      <c r="BQ319" s="29">
        <v>1040.6099999999999</v>
      </c>
      <c r="BR319" s="29">
        <v>2247.4699999999998</v>
      </c>
      <c r="BS319" s="29">
        <v>402.06</v>
      </c>
      <c r="BT319" s="29">
        <v>315.12</v>
      </c>
      <c r="BU319" s="29">
        <v>2990.94</v>
      </c>
      <c r="BV319" s="29">
        <v>268.74</v>
      </c>
      <c r="BW319" s="29">
        <v>513.51</v>
      </c>
      <c r="BX319" s="29">
        <v>1883.96</v>
      </c>
      <c r="BY319" s="28"/>
      <c r="BZ319" s="28"/>
      <c r="CA319" s="28"/>
      <c r="CB319" s="28"/>
      <c r="CC319" s="29">
        <v>1317.82</v>
      </c>
      <c r="CD319" s="29">
        <v>699.78</v>
      </c>
      <c r="CE319" s="29">
        <v>207.9</v>
      </c>
      <c r="CF319" s="29">
        <v>163.46</v>
      </c>
      <c r="CG319" s="29">
        <v>455.11</v>
      </c>
    </row>
    <row r="320" spans="1:85" x14ac:dyDescent="0.3">
      <c r="A320" s="24" t="s">
        <v>390</v>
      </c>
      <c r="B320" s="29">
        <v>130396.25</v>
      </c>
      <c r="C320" s="28"/>
      <c r="D320" s="29">
        <v>3835.63</v>
      </c>
      <c r="E320" s="29">
        <v>12873.34</v>
      </c>
      <c r="F320" s="29">
        <v>19559.53</v>
      </c>
      <c r="G320" s="29">
        <v>6692.55</v>
      </c>
      <c r="H320" s="29">
        <v>8125.98</v>
      </c>
      <c r="I320" s="29">
        <v>4003.21</v>
      </c>
      <c r="J320" s="29">
        <v>14704.35</v>
      </c>
      <c r="K320" s="29">
        <v>15515.82</v>
      </c>
      <c r="L320" s="29">
        <v>4662.53</v>
      </c>
      <c r="M320" s="29">
        <v>10617.9</v>
      </c>
      <c r="N320" s="29">
        <v>9018.9599999999991</v>
      </c>
      <c r="O320" s="29">
        <v>5011.54</v>
      </c>
      <c r="P320" s="29">
        <v>5998.81</v>
      </c>
      <c r="Q320" s="29">
        <v>5351.55</v>
      </c>
      <c r="R320" s="28"/>
      <c r="S320" s="28"/>
      <c r="T320" s="28"/>
      <c r="U320" s="29">
        <v>1967.76</v>
      </c>
      <c r="V320" s="29">
        <v>805.02</v>
      </c>
      <c r="W320" s="28"/>
      <c r="X320" s="29">
        <v>3697.19</v>
      </c>
      <c r="Y320" s="29">
        <v>70.5</v>
      </c>
      <c r="Z320" s="29">
        <v>67.94</v>
      </c>
      <c r="AA320" s="29">
        <v>12873.34</v>
      </c>
      <c r="AB320" s="29">
        <v>3081.3</v>
      </c>
      <c r="AC320" s="29">
        <v>364.46</v>
      </c>
      <c r="AD320" s="29">
        <v>247.49</v>
      </c>
      <c r="AE320" s="29">
        <v>428.53</v>
      </c>
      <c r="AF320" s="29">
        <v>549.70000000000005</v>
      </c>
      <c r="AG320" s="29">
        <v>408.87</v>
      </c>
      <c r="AH320" s="29">
        <v>2089.9299999999998</v>
      </c>
      <c r="AI320" s="29">
        <v>1137.97</v>
      </c>
      <c r="AJ320" s="29">
        <v>799.71</v>
      </c>
      <c r="AK320" s="29">
        <v>708.51</v>
      </c>
      <c r="AL320" s="29">
        <v>1168.23</v>
      </c>
      <c r="AM320" s="29">
        <v>1180.22</v>
      </c>
      <c r="AN320" s="29">
        <v>1112.6400000000001</v>
      </c>
      <c r="AO320" s="29">
        <v>424.29</v>
      </c>
      <c r="AP320" s="29">
        <v>1129</v>
      </c>
      <c r="AQ320" s="29">
        <v>2437.1</v>
      </c>
      <c r="AR320" s="29">
        <v>1331.06</v>
      </c>
      <c r="AS320" s="29">
        <v>417.82</v>
      </c>
      <c r="AT320" s="29">
        <v>542.69000000000005</v>
      </c>
      <c r="AU320" s="29">
        <v>6692.55</v>
      </c>
      <c r="AV320" s="29">
        <v>4126.43</v>
      </c>
      <c r="AW320" s="29">
        <v>3999.55</v>
      </c>
      <c r="AX320" s="29">
        <v>4003.21</v>
      </c>
      <c r="AY320" s="29">
        <v>1211.97</v>
      </c>
      <c r="AZ320" s="29">
        <v>3778.34</v>
      </c>
      <c r="BA320" s="29">
        <v>9714.0400000000009</v>
      </c>
      <c r="BB320" s="29">
        <v>5998.43</v>
      </c>
      <c r="BC320" s="29">
        <v>485.47</v>
      </c>
      <c r="BD320" s="29">
        <v>3766.5</v>
      </c>
      <c r="BE320" s="29">
        <v>4846.1400000000003</v>
      </c>
      <c r="BF320" s="28"/>
      <c r="BG320" s="29">
        <v>4662.53</v>
      </c>
      <c r="BH320" s="29">
        <v>1087.96</v>
      </c>
      <c r="BI320" s="29">
        <v>2717.52</v>
      </c>
      <c r="BJ320" s="29">
        <v>4851.8999999999996</v>
      </c>
      <c r="BK320" s="29">
        <v>1960.53</v>
      </c>
      <c r="BL320" s="29">
        <v>4302.57</v>
      </c>
      <c r="BM320" s="29">
        <v>3537.09</v>
      </c>
      <c r="BN320" s="29">
        <v>1179.3</v>
      </c>
      <c r="BO320" s="29">
        <v>5011.54</v>
      </c>
      <c r="BP320" s="29">
        <v>2019.48</v>
      </c>
      <c r="BQ320" s="29">
        <v>1027.97</v>
      </c>
      <c r="BR320" s="29">
        <v>2258.37</v>
      </c>
      <c r="BS320" s="29">
        <v>387.54</v>
      </c>
      <c r="BT320" s="29">
        <v>305.44</v>
      </c>
      <c r="BU320" s="29">
        <v>2777.2</v>
      </c>
      <c r="BV320" s="29">
        <v>263.83999999999997</v>
      </c>
      <c r="BW320" s="29">
        <v>479</v>
      </c>
      <c r="BX320" s="29">
        <v>1831.51</v>
      </c>
      <c r="BY320" s="28"/>
      <c r="BZ320" s="28"/>
      <c r="CA320" s="28"/>
      <c r="CB320" s="28"/>
      <c r="CC320" s="29">
        <v>1277.27</v>
      </c>
      <c r="CD320" s="29">
        <v>690.5</v>
      </c>
      <c r="CE320" s="29">
        <v>201.64</v>
      </c>
      <c r="CF320" s="29">
        <v>162.47</v>
      </c>
      <c r="CG320" s="29">
        <v>440.91</v>
      </c>
    </row>
    <row r="321" spans="1:85" x14ac:dyDescent="0.3">
      <c r="A321" s="24" t="s">
        <v>391</v>
      </c>
      <c r="B321" s="29">
        <v>132024.4</v>
      </c>
      <c r="C321" s="28"/>
      <c r="D321" s="29">
        <v>3847.59</v>
      </c>
      <c r="E321" s="29">
        <v>13165.23</v>
      </c>
      <c r="F321" s="29">
        <v>19568.09</v>
      </c>
      <c r="G321" s="29">
        <v>7049.13</v>
      </c>
      <c r="H321" s="29">
        <v>8286.51</v>
      </c>
      <c r="I321" s="29">
        <v>4096.26</v>
      </c>
      <c r="J321" s="29">
        <v>14832.6</v>
      </c>
      <c r="K321" s="29">
        <v>15953.21</v>
      </c>
      <c r="L321" s="29">
        <v>4614.99</v>
      </c>
      <c r="M321" s="29">
        <v>10749.04</v>
      </c>
      <c r="N321" s="29">
        <v>9118.17</v>
      </c>
      <c r="O321" s="29">
        <v>4927.21</v>
      </c>
      <c r="P321" s="29">
        <v>5971.87</v>
      </c>
      <c r="Q321" s="29">
        <v>5421.16</v>
      </c>
      <c r="R321" s="28"/>
      <c r="S321" s="28"/>
      <c r="T321" s="28"/>
      <c r="U321" s="29">
        <v>1945.96</v>
      </c>
      <c r="V321" s="29">
        <v>817.23</v>
      </c>
      <c r="W321" s="28"/>
      <c r="X321" s="29">
        <v>3706.98</v>
      </c>
      <c r="Y321" s="29">
        <v>70.760000000000005</v>
      </c>
      <c r="Z321" s="29">
        <v>69.849999999999994</v>
      </c>
      <c r="AA321" s="29">
        <v>13165.23</v>
      </c>
      <c r="AB321" s="29">
        <v>3052.8</v>
      </c>
      <c r="AC321" s="29">
        <v>353.16</v>
      </c>
      <c r="AD321" s="29">
        <v>247.83</v>
      </c>
      <c r="AE321" s="29">
        <v>453.89</v>
      </c>
      <c r="AF321" s="29">
        <v>572.16999999999996</v>
      </c>
      <c r="AG321" s="29">
        <v>426.48</v>
      </c>
      <c r="AH321" s="29">
        <v>2106.75</v>
      </c>
      <c r="AI321" s="29">
        <v>1093.6400000000001</v>
      </c>
      <c r="AJ321" s="29">
        <v>818.31</v>
      </c>
      <c r="AK321" s="29">
        <v>711.71</v>
      </c>
      <c r="AL321" s="29">
        <v>1156.3499999999999</v>
      </c>
      <c r="AM321" s="29">
        <v>1199.8</v>
      </c>
      <c r="AN321" s="29">
        <v>1106.23</v>
      </c>
      <c r="AO321" s="29">
        <v>416.12</v>
      </c>
      <c r="AP321" s="29">
        <v>1114.1600000000001</v>
      </c>
      <c r="AQ321" s="29">
        <v>2456.4699999999998</v>
      </c>
      <c r="AR321" s="29">
        <v>1314.37</v>
      </c>
      <c r="AS321" s="29">
        <v>417.64</v>
      </c>
      <c r="AT321" s="29">
        <v>550.22</v>
      </c>
      <c r="AU321" s="29">
        <v>7049.13</v>
      </c>
      <c r="AV321" s="29">
        <v>4234.6099999999997</v>
      </c>
      <c r="AW321" s="29">
        <v>4051.9</v>
      </c>
      <c r="AX321" s="29">
        <v>4096.26</v>
      </c>
      <c r="AY321" s="29">
        <v>1241.01</v>
      </c>
      <c r="AZ321" s="29">
        <v>3846.42</v>
      </c>
      <c r="BA321" s="29">
        <v>9745.17</v>
      </c>
      <c r="BB321" s="29">
        <v>5909.39</v>
      </c>
      <c r="BC321" s="29">
        <v>602.48</v>
      </c>
      <c r="BD321" s="29">
        <v>4104.97</v>
      </c>
      <c r="BE321" s="29">
        <v>4897.25</v>
      </c>
      <c r="BF321" s="28"/>
      <c r="BG321" s="29">
        <v>4614.99</v>
      </c>
      <c r="BH321" s="29">
        <v>1071.8599999999999</v>
      </c>
      <c r="BI321" s="29">
        <v>2571.14</v>
      </c>
      <c r="BJ321" s="29">
        <v>5128.3</v>
      </c>
      <c r="BK321" s="29">
        <v>1977.74</v>
      </c>
      <c r="BL321" s="29">
        <v>4419.58</v>
      </c>
      <c r="BM321" s="29">
        <v>3476.64</v>
      </c>
      <c r="BN321" s="29">
        <v>1221.94</v>
      </c>
      <c r="BO321" s="29">
        <v>4927.21</v>
      </c>
      <c r="BP321" s="29">
        <v>2059.14</v>
      </c>
      <c r="BQ321" s="29">
        <v>1033.81</v>
      </c>
      <c r="BR321" s="29">
        <v>2174.64</v>
      </c>
      <c r="BS321" s="29">
        <v>393.71</v>
      </c>
      <c r="BT321" s="29">
        <v>310.56</v>
      </c>
      <c r="BU321" s="29">
        <v>2844.25</v>
      </c>
      <c r="BV321" s="29">
        <v>265.49</v>
      </c>
      <c r="BW321" s="29">
        <v>485.18</v>
      </c>
      <c r="BX321" s="29">
        <v>1826.25</v>
      </c>
      <c r="BY321" s="28"/>
      <c r="BZ321" s="28"/>
      <c r="CA321" s="28"/>
      <c r="CB321" s="28"/>
      <c r="CC321" s="29">
        <v>1259.4000000000001</v>
      </c>
      <c r="CD321" s="29">
        <v>686.56</v>
      </c>
      <c r="CE321" s="29">
        <v>198.83</v>
      </c>
      <c r="CF321" s="29">
        <v>170.3</v>
      </c>
      <c r="CG321" s="29">
        <v>448.1</v>
      </c>
    </row>
    <row r="322" spans="1:85" x14ac:dyDescent="0.3">
      <c r="A322" s="24" t="s">
        <v>392</v>
      </c>
      <c r="B322" s="29">
        <v>134169.1</v>
      </c>
      <c r="C322" s="28"/>
      <c r="D322" s="29">
        <v>3898.25</v>
      </c>
      <c r="E322" s="29">
        <v>13548.63</v>
      </c>
      <c r="F322" s="29">
        <v>19656.95</v>
      </c>
      <c r="G322" s="29">
        <v>7331.24</v>
      </c>
      <c r="H322" s="29">
        <v>8507.99</v>
      </c>
      <c r="I322" s="29">
        <v>4189.8599999999997</v>
      </c>
      <c r="J322" s="29">
        <v>14905.2</v>
      </c>
      <c r="K322" s="29">
        <v>16188.7</v>
      </c>
      <c r="L322" s="29">
        <v>4509.1499999999996</v>
      </c>
      <c r="M322" s="29">
        <v>11406.69</v>
      </c>
      <c r="N322" s="29">
        <v>9074.4500000000007</v>
      </c>
      <c r="O322" s="29">
        <v>4758.3500000000004</v>
      </c>
      <c r="P322" s="29">
        <v>6254.51</v>
      </c>
      <c r="Q322" s="29">
        <v>5498.35</v>
      </c>
      <c r="R322" s="28"/>
      <c r="S322" s="28"/>
      <c r="T322" s="28"/>
      <c r="U322" s="29">
        <v>1932.44</v>
      </c>
      <c r="V322" s="29">
        <v>835.22</v>
      </c>
      <c r="W322" s="28"/>
      <c r="X322" s="29">
        <v>3755.3</v>
      </c>
      <c r="Y322" s="29">
        <v>71.680000000000007</v>
      </c>
      <c r="Z322" s="29">
        <v>71.260000000000005</v>
      </c>
      <c r="AA322" s="29">
        <v>13548.63</v>
      </c>
      <c r="AB322" s="29">
        <v>3032.06</v>
      </c>
      <c r="AC322" s="29">
        <v>336.31</v>
      </c>
      <c r="AD322" s="29">
        <v>247.72</v>
      </c>
      <c r="AE322" s="29">
        <v>461.21</v>
      </c>
      <c r="AF322" s="29">
        <v>577.82000000000005</v>
      </c>
      <c r="AG322" s="29">
        <v>433.57</v>
      </c>
      <c r="AH322" s="29">
        <v>2113.0300000000002</v>
      </c>
      <c r="AI322" s="29">
        <v>1122.04</v>
      </c>
      <c r="AJ322" s="29">
        <v>820.19</v>
      </c>
      <c r="AK322" s="29">
        <v>690.05</v>
      </c>
      <c r="AL322" s="29">
        <v>1152.32</v>
      </c>
      <c r="AM322" s="29">
        <v>1213.31</v>
      </c>
      <c r="AN322" s="29">
        <v>1124.19</v>
      </c>
      <c r="AO322" s="29">
        <v>414.37</v>
      </c>
      <c r="AP322" s="29">
        <v>1117.3800000000001</v>
      </c>
      <c r="AQ322" s="29">
        <v>2493.67</v>
      </c>
      <c r="AR322" s="29">
        <v>1337.5</v>
      </c>
      <c r="AS322" s="29">
        <v>420.92</v>
      </c>
      <c r="AT322" s="29">
        <v>549.28</v>
      </c>
      <c r="AU322" s="29">
        <v>7331.24</v>
      </c>
      <c r="AV322" s="29">
        <v>4371.34</v>
      </c>
      <c r="AW322" s="29">
        <v>4136.6400000000003</v>
      </c>
      <c r="AX322" s="29">
        <v>4189.8599999999997</v>
      </c>
      <c r="AY322" s="29">
        <v>1248.08</v>
      </c>
      <c r="AZ322" s="29">
        <v>3881.14</v>
      </c>
      <c r="BA322" s="29">
        <v>9775.99</v>
      </c>
      <c r="BB322" s="29">
        <v>5901.35</v>
      </c>
      <c r="BC322" s="29">
        <v>656.97</v>
      </c>
      <c r="BD322" s="29">
        <v>4210.22</v>
      </c>
      <c r="BE322" s="29">
        <v>4965.57</v>
      </c>
      <c r="BF322" s="28"/>
      <c r="BG322" s="29">
        <v>4509.1499999999996</v>
      </c>
      <c r="BH322" s="29">
        <v>1103.82</v>
      </c>
      <c r="BI322" s="29">
        <v>2697.2</v>
      </c>
      <c r="BJ322" s="29">
        <v>5597.41</v>
      </c>
      <c r="BK322" s="29">
        <v>2008.26</v>
      </c>
      <c r="BL322" s="29">
        <v>4449.41</v>
      </c>
      <c r="BM322" s="29">
        <v>3368.18</v>
      </c>
      <c r="BN322" s="29">
        <v>1256.8599999999999</v>
      </c>
      <c r="BO322" s="29">
        <v>4758.3500000000004</v>
      </c>
      <c r="BP322" s="29">
        <v>2148.5700000000002</v>
      </c>
      <c r="BQ322" s="29">
        <v>1063.52</v>
      </c>
      <c r="BR322" s="29">
        <v>2329.59</v>
      </c>
      <c r="BS322" s="29">
        <v>395.88</v>
      </c>
      <c r="BT322" s="29">
        <v>316.95</v>
      </c>
      <c r="BU322" s="29">
        <v>2927.07</v>
      </c>
      <c r="BV322" s="29">
        <v>267.22000000000003</v>
      </c>
      <c r="BW322" s="29">
        <v>487.99</v>
      </c>
      <c r="BX322" s="29">
        <v>1816.06</v>
      </c>
      <c r="BY322" s="28"/>
      <c r="BZ322" s="28"/>
      <c r="CA322" s="28"/>
      <c r="CB322" s="28"/>
      <c r="CC322" s="29">
        <v>1244.58</v>
      </c>
      <c r="CD322" s="29">
        <v>687.86</v>
      </c>
      <c r="CE322" s="29">
        <v>198.51</v>
      </c>
      <c r="CF322" s="29">
        <v>181.56</v>
      </c>
      <c r="CG322" s="29">
        <v>455.14</v>
      </c>
    </row>
    <row r="323" spans="1:85" x14ac:dyDescent="0.3">
      <c r="A323" s="24" t="s">
        <v>393</v>
      </c>
      <c r="B323" s="29">
        <v>135769.24</v>
      </c>
      <c r="C323" s="28"/>
      <c r="D323" s="29">
        <v>3670.75</v>
      </c>
      <c r="E323" s="29">
        <v>14015.08</v>
      </c>
      <c r="F323" s="29">
        <v>19212.18</v>
      </c>
      <c r="G323" s="29">
        <v>7630.8</v>
      </c>
      <c r="H323" s="29">
        <v>8819.0300000000007</v>
      </c>
      <c r="I323" s="29">
        <v>4332.93</v>
      </c>
      <c r="J323" s="29">
        <v>14800.58</v>
      </c>
      <c r="K323" s="29">
        <v>16308.22</v>
      </c>
      <c r="L323" s="29">
        <v>4384.16</v>
      </c>
      <c r="M323" s="29">
        <v>12408.57</v>
      </c>
      <c r="N323" s="29">
        <v>9113.89</v>
      </c>
      <c r="O323" s="29">
        <v>4621.76</v>
      </c>
      <c r="P323" s="29">
        <v>6496.8</v>
      </c>
      <c r="Q323" s="29">
        <v>5537.41</v>
      </c>
      <c r="R323" s="28"/>
      <c r="S323" s="28"/>
      <c r="T323" s="28"/>
      <c r="U323" s="29">
        <v>1912.87</v>
      </c>
      <c r="V323" s="29">
        <v>833.05</v>
      </c>
      <c r="W323" s="28"/>
      <c r="X323" s="29">
        <v>3528.43</v>
      </c>
      <c r="Y323" s="29">
        <v>71.39</v>
      </c>
      <c r="Z323" s="29">
        <v>70.930000000000007</v>
      </c>
      <c r="AA323" s="29">
        <v>14015.08</v>
      </c>
      <c r="AB323" s="29">
        <v>2576.25</v>
      </c>
      <c r="AC323" s="29">
        <v>312.10000000000002</v>
      </c>
      <c r="AD323" s="29">
        <v>239.31</v>
      </c>
      <c r="AE323" s="29">
        <v>449.32</v>
      </c>
      <c r="AF323" s="29">
        <v>581.09</v>
      </c>
      <c r="AG323" s="29">
        <v>444.11</v>
      </c>
      <c r="AH323" s="29">
        <v>2075.7199999999998</v>
      </c>
      <c r="AI323" s="29">
        <v>1123.06</v>
      </c>
      <c r="AJ323" s="29">
        <v>842.37</v>
      </c>
      <c r="AK323" s="29">
        <v>685.36</v>
      </c>
      <c r="AL323" s="29">
        <v>1112.6600000000001</v>
      </c>
      <c r="AM323" s="29">
        <v>1233.97</v>
      </c>
      <c r="AN323" s="29">
        <v>1135.2</v>
      </c>
      <c r="AO323" s="29">
        <v>401.53</v>
      </c>
      <c r="AP323" s="29">
        <v>1118.98</v>
      </c>
      <c r="AQ323" s="29">
        <v>2553.94</v>
      </c>
      <c r="AR323" s="29">
        <v>1361.55</v>
      </c>
      <c r="AS323" s="29">
        <v>411</v>
      </c>
      <c r="AT323" s="29">
        <v>554.66999999999996</v>
      </c>
      <c r="AU323" s="29">
        <v>7630.8</v>
      </c>
      <c r="AV323" s="29">
        <v>4556.07</v>
      </c>
      <c r="AW323" s="29">
        <v>4262.97</v>
      </c>
      <c r="AX323" s="29">
        <v>4332.93</v>
      </c>
      <c r="AY323" s="29">
        <v>1249.5999999999999</v>
      </c>
      <c r="AZ323" s="29">
        <v>3840.94</v>
      </c>
      <c r="BA323" s="29">
        <v>9710.0400000000009</v>
      </c>
      <c r="BB323" s="29">
        <v>5711.41</v>
      </c>
      <c r="BC323" s="29">
        <v>711.47</v>
      </c>
      <c r="BD323" s="29">
        <v>4274.6099999999997</v>
      </c>
      <c r="BE323" s="29">
        <v>5130.92</v>
      </c>
      <c r="BF323" s="28"/>
      <c r="BG323" s="29">
        <v>4384.16</v>
      </c>
      <c r="BH323" s="29">
        <v>1164.69</v>
      </c>
      <c r="BI323" s="29">
        <v>2989.17</v>
      </c>
      <c r="BJ323" s="29">
        <v>6202.4</v>
      </c>
      <c r="BK323" s="29">
        <v>2052.31</v>
      </c>
      <c r="BL323" s="29">
        <v>4556.5</v>
      </c>
      <c r="BM323" s="29">
        <v>3260.45</v>
      </c>
      <c r="BN323" s="29">
        <v>1296.95</v>
      </c>
      <c r="BO323" s="29">
        <v>4621.76</v>
      </c>
      <c r="BP323" s="29">
        <v>2227.98</v>
      </c>
      <c r="BQ323" s="29">
        <v>1079.27</v>
      </c>
      <c r="BR323" s="29">
        <v>2465.61</v>
      </c>
      <c r="BS323" s="29">
        <v>400.76</v>
      </c>
      <c r="BT323" s="29">
        <v>323.18</v>
      </c>
      <c r="BU323" s="29">
        <v>2967.21</v>
      </c>
      <c r="BV323" s="29">
        <v>265.5</v>
      </c>
      <c r="BW323" s="29">
        <v>497.29</v>
      </c>
      <c r="BX323" s="29">
        <v>1807.41</v>
      </c>
      <c r="BY323" s="28"/>
      <c r="BZ323" s="28"/>
      <c r="CA323" s="28"/>
      <c r="CB323" s="28"/>
      <c r="CC323" s="29">
        <v>1225.5899999999999</v>
      </c>
      <c r="CD323" s="29">
        <v>687.28</v>
      </c>
      <c r="CE323" s="29">
        <v>197.98</v>
      </c>
      <c r="CF323" s="29">
        <v>185.23</v>
      </c>
      <c r="CG323" s="29">
        <v>449.83</v>
      </c>
    </row>
    <row r="324" spans="1:85" x14ac:dyDescent="0.3">
      <c r="A324" s="24" t="s">
        <v>394</v>
      </c>
      <c r="B324" s="29">
        <v>133512.6</v>
      </c>
      <c r="C324" s="28"/>
      <c r="D324" s="29">
        <v>3619.04</v>
      </c>
      <c r="E324" s="29">
        <v>14385.16</v>
      </c>
      <c r="F324" s="29">
        <v>18759.93</v>
      </c>
      <c r="G324" s="29">
        <v>7503.78</v>
      </c>
      <c r="H324" s="29">
        <v>8712.7000000000007</v>
      </c>
      <c r="I324" s="29">
        <v>4304.26</v>
      </c>
      <c r="J324" s="29">
        <v>14432.55</v>
      </c>
      <c r="K324" s="29">
        <v>15979.52</v>
      </c>
      <c r="L324" s="29">
        <v>4251.05</v>
      </c>
      <c r="M324" s="29">
        <v>11913.35</v>
      </c>
      <c r="N324" s="29">
        <v>8955.94</v>
      </c>
      <c r="O324" s="29">
        <v>4438.57</v>
      </c>
      <c r="P324" s="29">
        <v>6546.36</v>
      </c>
      <c r="Q324" s="29">
        <v>5412.02</v>
      </c>
      <c r="R324" s="28"/>
      <c r="S324" s="28"/>
      <c r="T324" s="28"/>
      <c r="U324" s="29">
        <v>1856.01</v>
      </c>
      <c r="V324" s="29">
        <v>805.74</v>
      </c>
      <c r="W324" s="28"/>
      <c r="X324" s="29">
        <v>3478.52</v>
      </c>
      <c r="Y324" s="29">
        <v>69.12</v>
      </c>
      <c r="Z324" s="29">
        <v>71.400000000000006</v>
      </c>
      <c r="AA324" s="29">
        <v>14385.16</v>
      </c>
      <c r="AB324" s="29">
        <v>2520.5500000000002</v>
      </c>
      <c r="AC324" s="29">
        <v>306.12</v>
      </c>
      <c r="AD324" s="29">
        <v>235.1</v>
      </c>
      <c r="AE324" s="29">
        <v>428.05</v>
      </c>
      <c r="AF324" s="29">
        <v>570.64</v>
      </c>
      <c r="AG324" s="29">
        <v>425.57</v>
      </c>
      <c r="AH324" s="29">
        <v>2006.48</v>
      </c>
      <c r="AI324" s="29">
        <v>1102.54</v>
      </c>
      <c r="AJ324" s="29">
        <v>825.76</v>
      </c>
      <c r="AK324" s="29">
        <v>664.92</v>
      </c>
      <c r="AL324" s="29">
        <v>1077.07</v>
      </c>
      <c r="AM324" s="29">
        <v>1220.3499999999999</v>
      </c>
      <c r="AN324" s="29">
        <v>1103.3699999999999</v>
      </c>
      <c r="AO324" s="29">
        <v>396.57</v>
      </c>
      <c r="AP324" s="29">
        <v>1102.3599999999999</v>
      </c>
      <c r="AQ324" s="29">
        <v>2489.0500000000002</v>
      </c>
      <c r="AR324" s="29">
        <v>1346.54</v>
      </c>
      <c r="AS324" s="29">
        <v>396.61</v>
      </c>
      <c r="AT324" s="29">
        <v>542.28</v>
      </c>
      <c r="AU324" s="29">
        <v>7503.78</v>
      </c>
      <c r="AV324" s="29">
        <v>4501.55</v>
      </c>
      <c r="AW324" s="29">
        <v>4211.1499999999996</v>
      </c>
      <c r="AX324" s="29">
        <v>4304.26</v>
      </c>
      <c r="AY324" s="29">
        <v>1211.6099999999999</v>
      </c>
      <c r="AZ324" s="29">
        <v>3743.12</v>
      </c>
      <c r="BA324" s="29">
        <v>9477.82</v>
      </c>
      <c r="BB324" s="29">
        <v>5581.36</v>
      </c>
      <c r="BC324" s="29">
        <v>721.61</v>
      </c>
      <c r="BD324" s="29">
        <v>4119.3999999999996</v>
      </c>
      <c r="BE324" s="29">
        <v>5097.3999999999996</v>
      </c>
      <c r="BF324" s="28"/>
      <c r="BG324" s="29">
        <v>4251.05</v>
      </c>
      <c r="BH324" s="29">
        <v>1084.78</v>
      </c>
      <c r="BI324" s="29">
        <v>2685.05</v>
      </c>
      <c r="BJ324" s="29">
        <v>6113.43</v>
      </c>
      <c r="BK324" s="29">
        <v>2030.1</v>
      </c>
      <c r="BL324" s="29">
        <v>4561.29</v>
      </c>
      <c r="BM324" s="29">
        <v>3107.59</v>
      </c>
      <c r="BN324" s="29">
        <v>1287.06</v>
      </c>
      <c r="BO324" s="29">
        <v>4438.57</v>
      </c>
      <c r="BP324" s="29">
        <v>2249.41</v>
      </c>
      <c r="BQ324" s="29">
        <v>1063.32</v>
      </c>
      <c r="BR324" s="29">
        <v>2516.3000000000002</v>
      </c>
      <c r="BS324" s="29">
        <v>395.04</v>
      </c>
      <c r="BT324" s="29">
        <v>322.3</v>
      </c>
      <c r="BU324" s="29">
        <v>2901.65</v>
      </c>
      <c r="BV324" s="29">
        <v>258.06</v>
      </c>
      <c r="BW324" s="29">
        <v>491.45</v>
      </c>
      <c r="BX324" s="29">
        <v>1760.86</v>
      </c>
      <c r="BY324" s="28"/>
      <c r="BZ324" s="28"/>
      <c r="CA324" s="28"/>
      <c r="CB324" s="28"/>
      <c r="CC324" s="29">
        <v>1190.42</v>
      </c>
      <c r="CD324" s="29">
        <v>665.59</v>
      </c>
      <c r="CE324" s="29">
        <v>192.62</v>
      </c>
      <c r="CF324" s="29">
        <v>179.31</v>
      </c>
      <c r="CG324" s="29">
        <v>433.8</v>
      </c>
    </row>
    <row r="325" spans="1:85" x14ac:dyDescent="0.3">
      <c r="A325" s="24" t="s">
        <v>395</v>
      </c>
      <c r="B325" s="29">
        <v>134486.69</v>
      </c>
      <c r="C325" s="28"/>
      <c r="D325" s="29">
        <v>3607.32</v>
      </c>
      <c r="E325" s="29">
        <v>14476.57</v>
      </c>
      <c r="F325" s="29">
        <v>19187.990000000002</v>
      </c>
      <c r="G325" s="29">
        <v>7606.52</v>
      </c>
      <c r="H325" s="29">
        <v>8627.68</v>
      </c>
      <c r="I325" s="29">
        <v>4323.47</v>
      </c>
      <c r="J325" s="29">
        <v>14394.94</v>
      </c>
      <c r="K325" s="29">
        <v>16005.71</v>
      </c>
      <c r="L325" s="29">
        <v>4161.0200000000004</v>
      </c>
      <c r="M325" s="29">
        <v>12273.52</v>
      </c>
      <c r="N325" s="29">
        <v>8975.2999999999993</v>
      </c>
      <c r="O325" s="29">
        <v>4295.59</v>
      </c>
      <c r="P325" s="29">
        <v>6833.33</v>
      </c>
      <c r="Q325" s="29">
        <v>5454.34</v>
      </c>
      <c r="R325" s="28"/>
      <c r="S325" s="28"/>
      <c r="T325" s="28"/>
      <c r="U325" s="29">
        <v>1837.25</v>
      </c>
      <c r="V325" s="29">
        <v>796.03</v>
      </c>
      <c r="W325" s="28"/>
      <c r="X325" s="29">
        <v>3463.87</v>
      </c>
      <c r="Y325" s="29">
        <v>70.25</v>
      </c>
      <c r="Z325" s="29">
        <v>73.2</v>
      </c>
      <c r="AA325" s="29">
        <v>14476.57</v>
      </c>
      <c r="AB325" s="29">
        <v>2684.56</v>
      </c>
      <c r="AC325" s="29">
        <v>302.64999999999998</v>
      </c>
      <c r="AD325" s="29">
        <v>233.31</v>
      </c>
      <c r="AE325" s="29">
        <v>438.35</v>
      </c>
      <c r="AF325" s="29">
        <v>599.30999999999995</v>
      </c>
      <c r="AG325" s="29">
        <v>422.82</v>
      </c>
      <c r="AH325" s="29">
        <v>2026.35</v>
      </c>
      <c r="AI325" s="29">
        <v>1150.23</v>
      </c>
      <c r="AJ325" s="29">
        <v>824.84</v>
      </c>
      <c r="AK325" s="29">
        <v>680.41</v>
      </c>
      <c r="AL325" s="29">
        <v>1078.67</v>
      </c>
      <c r="AM325" s="29">
        <v>1225.1500000000001</v>
      </c>
      <c r="AN325" s="29">
        <v>1125.43</v>
      </c>
      <c r="AO325" s="29">
        <v>404.6</v>
      </c>
      <c r="AP325" s="29">
        <v>1117.3699999999999</v>
      </c>
      <c r="AQ325" s="29">
        <v>2513.64</v>
      </c>
      <c r="AR325" s="29">
        <v>1389.84</v>
      </c>
      <c r="AS325" s="29">
        <v>408.36</v>
      </c>
      <c r="AT325" s="29">
        <v>562.11</v>
      </c>
      <c r="AU325" s="29">
        <v>7606.52</v>
      </c>
      <c r="AV325" s="29">
        <v>4467.83</v>
      </c>
      <c r="AW325" s="29">
        <v>4159.8500000000004</v>
      </c>
      <c r="AX325" s="29">
        <v>4323.47</v>
      </c>
      <c r="AY325" s="29">
        <v>1219.3399999999999</v>
      </c>
      <c r="AZ325" s="29">
        <v>3785.73</v>
      </c>
      <c r="BA325" s="29">
        <v>9389.86</v>
      </c>
      <c r="BB325" s="29">
        <v>5525.99</v>
      </c>
      <c r="BC325" s="29">
        <v>748.8</v>
      </c>
      <c r="BD325" s="29">
        <v>4247.09</v>
      </c>
      <c r="BE325" s="29">
        <v>5020.18</v>
      </c>
      <c r="BF325" s="28"/>
      <c r="BG325" s="29">
        <v>4161.0200000000004</v>
      </c>
      <c r="BH325" s="29">
        <v>1137.3800000000001</v>
      </c>
      <c r="BI325" s="29">
        <v>2831.79</v>
      </c>
      <c r="BJ325" s="29">
        <v>6233.52</v>
      </c>
      <c r="BK325" s="29">
        <v>2070.8200000000002</v>
      </c>
      <c r="BL325" s="29">
        <v>4698.2700000000004</v>
      </c>
      <c r="BM325" s="29">
        <v>2964.31</v>
      </c>
      <c r="BN325" s="29">
        <v>1312.73</v>
      </c>
      <c r="BO325" s="29">
        <v>4295.59</v>
      </c>
      <c r="BP325" s="29">
        <v>2340.67</v>
      </c>
      <c r="BQ325" s="29">
        <v>1075.79</v>
      </c>
      <c r="BR325" s="29">
        <v>2696.07</v>
      </c>
      <c r="BS325" s="29">
        <v>390.27</v>
      </c>
      <c r="BT325" s="29">
        <v>330.52</v>
      </c>
      <c r="BU325" s="29">
        <v>2962.54</v>
      </c>
      <c r="BV325" s="29">
        <v>257.74</v>
      </c>
      <c r="BW325" s="29">
        <v>482.7</v>
      </c>
      <c r="BX325" s="29">
        <v>1751.36</v>
      </c>
      <c r="BY325" s="28"/>
      <c r="BZ325" s="28"/>
      <c r="CA325" s="28"/>
      <c r="CB325" s="28"/>
      <c r="CC325" s="29">
        <v>1171.9000000000001</v>
      </c>
      <c r="CD325" s="29">
        <v>665.35</v>
      </c>
      <c r="CE325" s="29">
        <v>190.43</v>
      </c>
      <c r="CF325" s="29">
        <v>170.73</v>
      </c>
      <c r="CG325" s="29">
        <v>434.87</v>
      </c>
    </row>
    <row r="326" spans="1:85" x14ac:dyDescent="0.3">
      <c r="A326" s="24" t="s">
        <v>396</v>
      </c>
      <c r="B326" s="29">
        <v>133990.23000000001</v>
      </c>
      <c r="C326" s="28"/>
      <c r="D326" s="29">
        <v>3666.84</v>
      </c>
      <c r="E326" s="29">
        <v>14368.02</v>
      </c>
      <c r="F326" s="29">
        <v>19247.2</v>
      </c>
      <c r="G326" s="29">
        <v>7660.99</v>
      </c>
      <c r="H326" s="29">
        <v>8681.66</v>
      </c>
      <c r="I326" s="29">
        <v>4401.6899999999996</v>
      </c>
      <c r="J326" s="29">
        <v>14316.01</v>
      </c>
      <c r="K326" s="29">
        <v>15934.53</v>
      </c>
      <c r="L326" s="29">
        <v>4070.14</v>
      </c>
      <c r="M326" s="29">
        <v>11901.89</v>
      </c>
      <c r="N326" s="29">
        <v>8832.85</v>
      </c>
      <c r="O326" s="29">
        <v>4240.96</v>
      </c>
      <c r="P326" s="29">
        <v>6945.28</v>
      </c>
      <c r="Q326" s="29">
        <v>5518.73</v>
      </c>
      <c r="R326" s="28"/>
      <c r="S326" s="28"/>
      <c r="T326" s="28"/>
      <c r="U326" s="29">
        <v>1815.57</v>
      </c>
      <c r="V326" s="29">
        <v>769.04</v>
      </c>
      <c r="W326" s="28"/>
      <c r="X326" s="29">
        <v>3516.64</v>
      </c>
      <c r="Y326" s="29">
        <v>73.760000000000005</v>
      </c>
      <c r="Z326" s="29">
        <v>76.44</v>
      </c>
      <c r="AA326" s="29">
        <v>14368.02</v>
      </c>
      <c r="AB326" s="29">
        <v>2763.36</v>
      </c>
      <c r="AC326" s="29">
        <v>302.11</v>
      </c>
      <c r="AD326" s="29">
        <v>229.17</v>
      </c>
      <c r="AE326" s="29">
        <v>458.93</v>
      </c>
      <c r="AF326" s="29">
        <v>582.28</v>
      </c>
      <c r="AG326" s="29">
        <v>412.26</v>
      </c>
      <c r="AH326" s="29">
        <v>1993.92</v>
      </c>
      <c r="AI326" s="29">
        <v>1179.1500000000001</v>
      </c>
      <c r="AJ326" s="29">
        <v>805.06</v>
      </c>
      <c r="AK326" s="29">
        <v>687.12</v>
      </c>
      <c r="AL326" s="29">
        <v>1069.46</v>
      </c>
      <c r="AM326" s="29">
        <v>1232.92</v>
      </c>
      <c r="AN326" s="29">
        <v>1130.5899999999999</v>
      </c>
      <c r="AO326" s="29">
        <v>398.44</v>
      </c>
      <c r="AP326" s="29">
        <v>1120.82</v>
      </c>
      <c r="AQ326" s="29">
        <v>2510.4899999999998</v>
      </c>
      <c r="AR326" s="29">
        <v>1400.36</v>
      </c>
      <c r="AS326" s="29">
        <v>418.21</v>
      </c>
      <c r="AT326" s="29">
        <v>552.54999999999995</v>
      </c>
      <c r="AU326" s="29">
        <v>7660.99</v>
      </c>
      <c r="AV326" s="29">
        <v>4475.8500000000004</v>
      </c>
      <c r="AW326" s="29">
        <v>4205.8100000000004</v>
      </c>
      <c r="AX326" s="29">
        <v>4401.6899999999996</v>
      </c>
      <c r="AY326" s="29">
        <v>1210.1300000000001</v>
      </c>
      <c r="AZ326" s="29">
        <v>3849.78</v>
      </c>
      <c r="BA326" s="29">
        <v>9256.09</v>
      </c>
      <c r="BB326" s="29">
        <v>5392.65</v>
      </c>
      <c r="BC326" s="29">
        <v>818.2</v>
      </c>
      <c r="BD326" s="29">
        <v>4280.28</v>
      </c>
      <c r="BE326" s="29">
        <v>5002.25</v>
      </c>
      <c r="BF326" s="28"/>
      <c r="BG326" s="29">
        <v>4070.14</v>
      </c>
      <c r="BH326" s="29">
        <v>1131.7</v>
      </c>
      <c r="BI326" s="29">
        <v>2896.76</v>
      </c>
      <c r="BJ326" s="29">
        <v>5820.25</v>
      </c>
      <c r="BK326" s="29">
        <v>2053.19</v>
      </c>
      <c r="BL326" s="29">
        <v>4654.37</v>
      </c>
      <c r="BM326" s="29">
        <v>2869.46</v>
      </c>
      <c r="BN326" s="29">
        <v>1309.02</v>
      </c>
      <c r="BO326" s="29">
        <v>4240.96</v>
      </c>
      <c r="BP326" s="29">
        <v>2374.48</v>
      </c>
      <c r="BQ326" s="29">
        <v>1085.3699999999999</v>
      </c>
      <c r="BR326" s="29">
        <v>2772.79</v>
      </c>
      <c r="BS326" s="29">
        <v>384.84</v>
      </c>
      <c r="BT326" s="29">
        <v>327.8</v>
      </c>
      <c r="BU326" s="29">
        <v>3043.55</v>
      </c>
      <c r="BV326" s="29">
        <v>250.94</v>
      </c>
      <c r="BW326" s="29">
        <v>480.03</v>
      </c>
      <c r="BX326" s="29">
        <v>1744.2</v>
      </c>
      <c r="BY326" s="28"/>
      <c r="BZ326" s="28"/>
      <c r="CA326" s="28"/>
      <c r="CB326" s="28"/>
      <c r="CC326" s="29">
        <v>1151.72</v>
      </c>
      <c r="CD326" s="29">
        <v>663.85</v>
      </c>
      <c r="CE326" s="29">
        <v>184.79</v>
      </c>
      <c r="CF326" s="29">
        <v>156.41</v>
      </c>
      <c r="CG326" s="29">
        <v>427.83</v>
      </c>
    </row>
    <row r="327" spans="1:85" x14ac:dyDescent="0.3">
      <c r="A327" s="24" t="s">
        <v>397</v>
      </c>
      <c r="B327" s="29">
        <v>137744.53</v>
      </c>
      <c r="C327" s="28"/>
      <c r="D327" s="29">
        <v>3941.3</v>
      </c>
      <c r="E327" s="29">
        <v>14986.43</v>
      </c>
      <c r="F327" s="29">
        <v>20044.53</v>
      </c>
      <c r="G327" s="29">
        <v>8108.77</v>
      </c>
      <c r="H327" s="29">
        <v>9018.61</v>
      </c>
      <c r="I327" s="29">
        <v>4638.21</v>
      </c>
      <c r="J327" s="29">
        <v>14587.47</v>
      </c>
      <c r="K327" s="29">
        <v>16397.810000000001</v>
      </c>
      <c r="L327" s="29">
        <v>4140.82</v>
      </c>
      <c r="M327" s="29">
        <v>11546.6</v>
      </c>
      <c r="N327" s="29">
        <v>8829.64</v>
      </c>
      <c r="O327" s="29">
        <v>4276.54</v>
      </c>
      <c r="P327" s="29">
        <v>7137.53</v>
      </c>
      <c r="Q327" s="29">
        <v>5820.22</v>
      </c>
      <c r="R327" s="28"/>
      <c r="S327" s="28"/>
      <c r="T327" s="28"/>
      <c r="U327" s="29">
        <v>1849.81</v>
      </c>
      <c r="V327" s="29">
        <v>768.16</v>
      </c>
      <c r="W327" s="28"/>
      <c r="X327" s="29">
        <v>3783.13</v>
      </c>
      <c r="Y327" s="29">
        <v>74.09</v>
      </c>
      <c r="Z327" s="29">
        <v>84.07</v>
      </c>
      <c r="AA327" s="29">
        <v>14986.43</v>
      </c>
      <c r="AB327" s="29">
        <v>2934.56</v>
      </c>
      <c r="AC327" s="29">
        <v>316.54000000000002</v>
      </c>
      <c r="AD327" s="29">
        <v>237.7</v>
      </c>
      <c r="AE327" s="29">
        <v>502.04</v>
      </c>
      <c r="AF327" s="29">
        <v>614.84</v>
      </c>
      <c r="AG327" s="29">
        <v>415.37</v>
      </c>
      <c r="AH327" s="29">
        <v>2065.33</v>
      </c>
      <c r="AI327" s="29">
        <v>1217.5899999999999</v>
      </c>
      <c r="AJ327" s="29">
        <v>830.51</v>
      </c>
      <c r="AK327" s="29">
        <v>715.64</v>
      </c>
      <c r="AL327" s="29">
        <v>1113.53</v>
      </c>
      <c r="AM327" s="29">
        <v>1296.5999999999999</v>
      </c>
      <c r="AN327" s="29">
        <v>1169.05</v>
      </c>
      <c r="AO327" s="29">
        <v>413.56</v>
      </c>
      <c r="AP327" s="29">
        <v>1155.8800000000001</v>
      </c>
      <c r="AQ327" s="29">
        <v>2582.19</v>
      </c>
      <c r="AR327" s="29">
        <v>1441.76</v>
      </c>
      <c r="AS327" s="29">
        <v>447.85</v>
      </c>
      <c r="AT327" s="29">
        <v>574.01</v>
      </c>
      <c r="AU327" s="29">
        <v>8108.77</v>
      </c>
      <c r="AV327" s="29">
        <v>4633.51</v>
      </c>
      <c r="AW327" s="29">
        <v>4385.1000000000004</v>
      </c>
      <c r="AX327" s="29">
        <v>4638.21</v>
      </c>
      <c r="AY327" s="29">
        <v>1253.8399999999999</v>
      </c>
      <c r="AZ327" s="29">
        <v>3967.94</v>
      </c>
      <c r="BA327" s="29">
        <v>9365.69</v>
      </c>
      <c r="BB327" s="29">
        <v>5617.2</v>
      </c>
      <c r="BC327" s="29">
        <v>817.93</v>
      </c>
      <c r="BD327" s="29">
        <v>4411.67</v>
      </c>
      <c r="BE327" s="29">
        <v>5104.51</v>
      </c>
      <c r="BF327" s="28"/>
      <c r="BG327" s="29">
        <v>4140.82</v>
      </c>
      <c r="BH327" s="29">
        <v>1098.01</v>
      </c>
      <c r="BI327" s="29">
        <v>2731.23</v>
      </c>
      <c r="BJ327" s="29">
        <v>5690.16</v>
      </c>
      <c r="BK327" s="29">
        <v>2027.2</v>
      </c>
      <c r="BL327" s="29">
        <v>4672.58</v>
      </c>
      <c r="BM327" s="29">
        <v>2860.83</v>
      </c>
      <c r="BN327" s="29">
        <v>1296.23</v>
      </c>
      <c r="BO327" s="29">
        <v>4276.54</v>
      </c>
      <c r="BP327" s="29">
        <v>2468.31</v>
      </c>
      <c r="BQ327" s="29">
        <v>1132.8599999999999</v>
      </c>
      <c r="BR327" s="29">
        <v>2820.52</v>
      </c>
      <c r="BS327" s="29">
        <v>383.91</v>
      </c>
      <c r="BT327" s="29">
        <v>331.93</v>
      </c>
      <c r="BU327" s="29">
        <v>3321.17</v>
      </c>
      <c r="BV327" s="29">
        <v>254.41</v>
      </c>
      <c r="BW327" s="29">
        <v>487.06</v>
      </c>
      <c r="BX327" s="29">
        <v>1757.58</v>
      </c>
      <c r="BY327" s="28"/>
      <c r="BZ327" s="28"/>
      <c r="CA327" s="28"/>
      <c r="CB327" s="28"/>
      <c r="CC327" s="29">
        <v>1157.48</v>
      </c>
      <c r="CD327" s="29">
        <v>692.32</v>
      </c>
      <c r="CE327" s="29">
        <v>190.06</v>
      </c>
      <c r="CF327" s="29">
        <v>147.52000000000001</v>
      </c>
      <c r="CG327" s="29">
        <v>430.58</v>
      </c>
    </row>
    <row r="328" spans="1:85" x14ac:dyDescent="0.3">
      <c r="A328" s="24" t="s">
        <v>398</v>
      </c>
      <c r="B328" s="29">
        <v>139076.88</v>
      </c>
      <c r="C328" s="28"/>
      <c r="D328" s="29">
        <v>3844.71</v>
      </c>
      <c r="E328" s="29">
        <v>15152.97</v>
      </c>
      <c r="F328" s="29">
        <v>20296.13</v>
      </c>
      <c r="G328" s="29">
        <v>8421.06</v>
      </c>
      <c r="H328" s="29">
        <v>9251.98</v>
      </c>
      <c r="I328" s="29">
        <v>4748.87</v>
      </c>
      <c r="J328" s="29">
        <v>14751.46</v>
      </c>
      <c r="K328" s="29">
        <v>16193.71</v>
      </c>
      <c r="L328" s="29">
        <v>4082.28</v>
      </c>
      <c r="M328" s="29">
        <v>12013.95</v>
      </c>
      <c r="N328" s="29">
        <v>8898.74</v>
      </c>
      <c r="O328" s="29">
        <v>4211.83</v>
      </c>
      <c r="P328" s="29">
        <v>7201.33</v>
      </c>
      <c r="Q328" s="29">
        <v>5751.08</v>
      </c>
      <c r="R328" s="28"/>
      <c r="S328" s="28"/>
      <c r="T328" s="28"/>
      <c r="U328" s="29">
        <v>1831.71</v>
      </c>
      <c r="V328" s="29">
        <v>757.69</v>
      </c>
      <c r="W328" s="28"/>
      <c r="X328" s="29">
        <v>3685.12</v>
      </c>
      <c r="Y328" s="29">
        <v>73.959999999999994</v>
      </c>
      <c r="Z328" s="29">
        <v>85.63</v>
      </c>
      <c r="AA328" s="29">
        <v>15152.97</v>
      </c>
      <c r="AB328" s="29">
        <v>2953.03</v>
      </c>
      <c r="AC328" s="29">
        <v>325.14999999999998</v>
      </c>
      <c r="AD328" s="29">
        <v>240.08</v>
      </c>
      <c r="AE328" s="29">
        <v>534.1</v>
      </c>
      <c r="AF328" s="29">
        <v>631.14</v>
      </c>
      <c r="AG328" s="29">
        <v>411.28</v>
      </c>
      <c r="AH328" s="29">
        <v>2080.9899999999998</v>
      </c>
      <c r="AI328" s="29">
        <v>1219.19</v>
      </c>
      <c r="AJ328" s="29">
        <v>845.98</v>
      </c>
      <c r="AK328" s="29">
        <v>728.26</v>
      </c>
      <c r="AL328" s="29">
        <v>1121.98</v>
      </c>
      <c r="AM328" s="29">
        <v>1340.53</v>
      </c>
      <c r="AN328" s="29">
        <v>1169.97</v>
      </c>
      <c r="AO328" s="29">
        <v>419.58</v>
      </c>
      <c r="AP328" s="29">
        <v>1168.33</v>
      </c>
      <c r="AQ328" s="29">
        <v>2616.48</v>
      </c>
      <c r="AR328" s="29">
        <v>1461.54</v>
      </c>
      <c r="AS328" s="29">
        <v>452.5</v>
      </c>
      <c r="AT328" s="29">
        <v>576.01</v>
      </c>
      <c r="AU328" s="29">
        <v>8421.06</v>
      </c>
      <c r="AV328" s="29">
        <v>4772.1000000000004</v>
      </c>
      <c r="AW328" s="29">
        <v>4479.88</v>
      </c>
      <c r="AX328" s="29">
        <v>4748.87</v>
      </c>
      <c r="AY328" s="29">
        <v>1251.54</v>
      </c>
      <c r="AZ328" s="29">
        <v>4007.66</v>
      </c>
      <c r="BA328" s="29">
        <v>9492.26</v>
      </c>
      <c r="BB328" s="29">
        <v>5490.91</v>
      </c>
      <c r="BC328" s="29">
        <v>702.39</v>
      </c>
      <c r="BD328" s="29">
        <v>4348.57</v>
      </c>
      <c r="BE328" s="29">
        <v>5190.37</v>
      </c>
      <c r="BF328" s="28"/>
      <c r="BG328" s="29">
        <v>4082.28</v>
      </c>
      <c r="BH328" s="29">
        <v>1138.8399999999999</v>
      </c>
      <c r="BI328" s="29">
        <v>2944.68</v>
      </c>
      <c r="BJ328" s="29">
        <v>5882.32</v>
      </c>
      <c r="BK328" s="29">
        <v>2048.11</v>
      </c>
      <c r="BL328" s="29">
        <v>4806.3599999999997</v>
      </c>
      <c r="BM328" s="29">
        <v>2785.13</v>
      </c>
      <c r="BN328" s="29">
        <v>1307.25</v>
      </c>
      <c r="BO328" s="29">
        <v>4211.83</v>
      </c>
      <c r="BP328" s="29">
        <v>2498.54</v>
      </c>
      <c r="BQ328" s="29">
        <v>1164.1600000000001</v>
      </c>
      <c r="BR328" s="29">
        <v>2818.58</v>
      </c>
      <c r="BS328" s="29">
        <v>386.95</v>
      </c>
      <c r="BT328" s="29">
        <v>333.1</v>
      </c>
      <c r="BU328" s="29">
        <v>3247.8</v>
      </c>
      <c r="BV328" s="29">
        <v>256.14</v>
      </c>
      <c r="BW328" s="29">
        <v>489.94</v>
      </c>
      <c r="BX328" s="29">
        <v>1757.2</v>
      </c>
      <c r="BY328" s="28"/>
      <c r="BZ328" s="28"/>
      <c r="CA328" s="28"/>
      <c r="CB328" s="28"/>
      <c r="CC328" s="29">
        <v>1140.6400000000001</v>
      </c>
      <c r="CD328" s="29">
        <v>691.08</v>
      </c>
      <c r="CE328" s="29">
        <v>188.96</v>
      </c>
      <c r="CF328" s="29">
        <v>142.57</v>
      </c>
      <c r="CG328" s="29">
        <v>426.16</v>
      </c>
    </row>
    <row r="329" spans="1:85" x14ac:dyDescent="0.3">
      <c r="A329" s="24" t="s">
        <v>399</v>
      </c>
      <c r="B329" s="29">
        <v>139700.9</v>
      </c>
      <c r="C329" s="28"/>
      <c r="D329" s="29">
        <v>3908.96</v>
      </c>
      <c r="E329" s="29">
        <v>15328.17</v>
      </c>
      <c r="F329" s="29">
        <v>19973.14</v>
      </c>
      <c r="G329" s="29">
        <v>8531.1200000000008</v>
      </c>
      <c r="H329" s="29">
        <v>9365.51</v>
      </c>
      <c r="I329" s="29">
        <v>4832.37</v>
      </c>
      <c r="J329" s="29">
        <v>14852.63</v>
      </c>
      <c r="K329" s="29">
        <v>16167.57</v>
      </c>
      <c r="L329" s="29">
        <v>4099.2700000000004</v>
      </c>
      <c r="M329" s="29">
        <v>12108.53</v>
      </c>
      <c r="N329" s="29">
        <v>9265.66</v>
      </c>
      <c r="O329" s="29">
        <v>4218.91</v>
      </c>
      <c r="P329" s="29">
        <v>7106.46</v>
      </c>
      <c r="Q329" s="29">
        <v>5655.19</v>
      </c>
      <c r="R329" s="28"/>
      <c r="S329" s="28"/>
      <c r="T329" s="28"/>
      <c r="U329" s="29">
        <v>1840.65</v>
      </c>
      <c r="V329" s="29">
        <v>746.79</v>
      </c>
      <c r="W329" s="28"/>
      <c r="X329" s="29">
        <v>3746.73</v>
      </c>
      <c r="Y329" s="29">
        <v>76.739999999999995</v>
      </c>
      <c r="Z329" s="29">
        <v>85.48</v>
      </c>
      <c r="AA329" s="29">
        <v>15328.17</v>
      </c>
      <c r="AB329" s="29">
        <v>2917.75</v>
      </c>
      <c r="AC329" s="29">
        <v>320.88</v>
      </c>
      <c r="AD329" s="29">
        <v>234.89</v>
      </c>
      <c r="AE329" s="29">
        <v>534.83000000000004</v>
      </c>
      <c r="AF329" s="29">
        <v>623.58000000000004</v>
      </c>
      <c r="AG329" s="29">
        <v>408.06</v>
      </c>
      <c r="AH329" s="29">
        <v>2059.96</v>
      </c>
      <c r="AI329" s="29">
        <v>1173.04</v>
      </c>
      <c r="AJ329" s="29">
        <v>829.42</v>
      </c>
      <c r="AK329" s="29">
        <v>718.56</v>
      </c>
      <c r="AL329" s="29">
        <v>1115.1500000000001</v>
      </c>
      <c r="AM329" s="29">
        <v>1336.98</v>
      </c>
      <c r="AN329" s="29">
        <v>1136.93</v>
      </c>
      <c r="AO329" s="29">
        <v>410.11</v>
      </c>
      <c r="AP329" s="29">
        <v>1154.48</v>
      </c>
      <c r="AQ329" s="29">
        <v>2548.11</v>
      </c>
      <c r="AR329" s="29">
        <v>1442.46</v>
      </c>
      <c r="AS329" s="29">
        <v>449.32</v>
      </c>
      <c r="AT329" s="29">
        <v>558.64</v>
      </c>
      <c r="AU329" s="29">
        <v>8531.1200000000008</v>
      </c>
      <c r="AV329" s="29">
        <v>4825.2299999999996</v>
      </c>
      <c r="AW329" s="29">
        <v>4540.28</v>
      </c>
      <c r="AX329" s="29">
        <v>4832.37</v>
      </c>
      <c r="AY329" s="29">
        <v>1241.54</v>
      </c>
      <c r="AZ329" s="29">
        <v>4024.53</v>
      </c>
      <c r="BA329" s="29">
        <v>9586.57</v>
      </c>
      <c r="BB329" s="29">
        <v>5495.97</v>
      </c>
      <c r="BC329" s="29">
        <v>776.36</v>
      </c>
      <c r="BD329" s="29">
        <v>4186.38</v>
      </c>
      <c r="BE329" s="29">
        <v>5242.28</v>
      </c>
      <c r="BF329" s="28"/>
      <c r="BG329" s="29">
        <v>4099.2700000000004</v>
      </c>
      <c r="BH329" s="29">
        <v>1114.25</v>
      </c>
      <c r="BI329" s="29">
        <v>2826.93</v>
      </c>
      <c r="BJ329" s="29">
        <v>6109.02</v>
      </c>
      <c r="BK329" s="29">
        <v>2058.33</v>
      </c>
      <c r="BL329" s="29">
        <v>5119.1000000000004</v>
      </c>
      <c r="BM329" s="29">
        <v>2796.96</v>
      </c>
      <c r="BN329" s="29">
        <v>1349.61</v>
      </c>
      <c r="BO329" s="29">
        <v>4218.91</v>
      </c>
      <c r="BP329" s="29">
        <v>2549.5500000000002</v>
      </c>
      <c r="BQ329" s="29">
        <v>1195.1099999999999</v>
      </c>
      <c r="BR329" s="29">
        <v>2632.69</v>
      </c>
      <c r="BS329" s="29">
        <v>394.37</v>
      </c>
      <c r="BT329" s="29">
        <v>334.74</v>
      </c>
      <c r="BU329" s="29">
        <v>3127.06</v>
      </c>
      <c r="BV329" s="29">
        <v>260.37</v>
      </c>
      <c r="BW329" s="29">
        <v>494.77</v>
      </c>
      <c r="BX329" s="29">
        <v>1772.98</v>
      </c>
      <c r="BY329" s="28"/>
      <c r="BZ329" s="28"/>
      <c r="CA329" s="28"/>
      <c r="CB329" s="28"/>
      <c r="CC329" s="29">
        <v>1142.81</v>
      </c>
      <c r="CD329" s="29">
        <v>697.84</v>
      </c>
      <c r="CE329" s="29">
        <v>192.72</v>
      </c>
      <c r="CF329" s="29">
        <v>141.93</v>
      </c>
      <c r="CG329" s="29">
        <v>412.14</v>
      </c>
    </row>
    <row r="330" spans="1:85" x14ac:dyDescent="0.3">
      <c r="A330" s="24" t="s">
        <v>400</v>
      </c>
      <c r="B330" s="29">
        <v>138263.62</v>
      </c>
      <c r="C330" s="28"/>
      <c r="D330" s="29">
        <v>3872.34</v>
      </c>
      <c r="E330" s="29">
        <v>15371.29</v>
      </c>
      <c r="F330" s="29">
        <v>19150.84</v>
      </c>
      <c r="G330" s="29">
        <v>8483.98</v>
      </c>
      <c r="H330" s="29">
        <v>9472.4</v>
      </c>
      <c r="I330" s="29">
        <v>4799.95</v>
      </c>
      <c r="J330" s="29">
        <v>14487.28</v>
      </c>
      <c r="K330" s="29">
        <v>15879.42</v>
      </c>
      <c r="L330" s="29">
        <v>4054.03</v>
      </c>
      <c r="M330" s="29">
        <v>12557.07</v>
      </c>
      <c r="N330" s="29">
        <v>9120.0499999999993</v>
      </c>
      <c r="O330" s="29">
        <v>4110.78</v>
      </c>
      <c r="P330" s="29">
        <v>7129.86</v>
      </c>
      <c r="Q330" s="29">
        <v>5486.67</v>
      </c>
      <c r="R330" s="28"/>
      <c r="S330" s="28"/>
      <c r="T330" s="28"/>
      <c r="U330" s="29">
        <v>1809.22</v>
      </c>
      <c r="V330" s="29">
        <v>777.4</v>
      </c>
      <c r="W330" s="28"/>
      <c r="X330" s="29">
        <v>3715.5</v>
      </c>
      <c r="Y330" s="29">
        <v>71.319999999999993</v>
      </c>
      <c r="Z330" s="29">
        <v>85.53</v>
      </c>
      <c r="AA330" s="29">
        <v>15371.29</v>
      </c>
      <c r="AB330" s="29">
        <v>2718.35</v>
      </c>
      <c r="AC330" s="29">
        <v>290.8</v>
      </c>
      <c r="AD330" s="29">
        <v>224.18</v>
      </c>
      <c r="AE330" s="29">
        <v>478.91</v>
      </c>
      <c r="AF330" s="29">
        <v>592.85</v>
      </c>
      <c r="AG330" s="29">
        <v>396.98</v>
      </c>
      <c r="AH330" s="29">
        <v>1965.03</v>
      </c>
      <c r="AI330" s="29">
        <v>1137.08</v>
      </c>
      <c r="AJ330" s="29">
        <v>802.16</v>
      </c>
      <c r="AK330" s="29">
        <v>674.48</v>
      </c>
      <c r="AL330" s="29">
        <v>1059.78</v>
      </c>
      <c r="AM330" s="29">
        <v>1310.33</v>
      </c>
      <c r="AN330" s="29">
        <v>1098.17</v>
      </c>
      <c r="AO330" s="29">
        <v>387.52</v>
      </c>
      <c r="AP330" s="29">
        <v>1129.82</v>
      </c>
      <c r="AQ330" s="29">
        <v>2504.5100000000002</v>
      </c>
      <c r="AR330" s="29">
        <v>1421.45</v>
      </c>
      <c r="AS330" s="29">
        <v>421.29</v>
      </c>
      <c r="AT330" s="29">
        <v>537.15</v>
      </c>
      <c r="AU330" s="29">
        <v>8483.98</v>
      </c>
      <c r="AV330" s="29">
        <v>4889.32</v>
      </c>
      <c r="AW330" s="29">
        <v>4583.08</v>
      </c>
      <c r="AX330" s="29">
        <v>4799.95</v>
      </c>
      <c r="AY330" s="29">
        <v>1213.53</v>
      </c>
      <c r="AZ330" s="29">
        <v>3865.04</v>
      </c>
      <c r="BA330" s="29">
        <v>9408.7199999999993</v>
      </c>
      <c r="BB330" s="29">
        <v>5312.47</v>
      </c>
      <c r="BC330" s="29">
        <v>778.47</v>
      </c>
      <c r="BD330" s="29">
        <v>4031.76</v>
      </c>
      <c r="BE330" s="29">
        <v>5297.92</v>
      </c>
      <c r="BF330" s="28"/>
      <c r="BG330" s="29">
        <v>4054.03</v>
      </c>
      <c r="BH330" s="29">
        <v>1092.4000000000001</v>
      </c>
      <c r="BI330" s="29">
        <v>2807.88</v>
      </c>
      <c r="BJ330" s="29">
        <v>6574.54</v>
      </c>
      <c r="BK330" s="29">
        <v>2082.2399999999998</v>
      </c>
      <c r="BL330" s="29">
        <v>5045.84</v>
      </c>
      <c r="BM330" s="29">
        <v>2721.79</v>
      </c>
      <c r="BN330" s="29">
        <v>1352.43</v>
      </c>
      <c r="BO330" s="29">
        <v>4110.78</v>
      </c>
      <c r="BP330" s="29">
        <v>2554.35</v>
      </c>
      <c r="BQ330" s="29">
        <v>1205.03</v>
      </c>
      <c r="BR330" s="29">
        <v>2635.89</v>
      </c>
      <c r="BS330" s="29">
        <v>397.14</v>
      </c>
      <c r="BT330" s="29">
        <v>337.45</v>
      </c>
      <c r="BU330" s="29">
        <v>2992.11</v>
      </c>
      <c r="BV330" s="29">
        <v>262.27999999999997</v>
      </c>
      <c r="BW330" s="29">
        <v>499.38</v>
      </c>
      <c r="BX330" s="29">
        <v>1732.9</v>
      </c>
      <c r="BY330" s="28"/>
      <c r="BZ330" s="28"/>
      <c r="CA330" s="28"/>
      <c r="CB330" s="28"/>
      <c r="CC330" s="29">
        <v>1115.76</v>
      </c>
      <c r="CD330" s="29">
        <v>693.46</v>
      </c>
      <c r="CE330" s="29">
        <v>191.58</v>
      </c>
      <c r="CF330" s="29">
        <v>146.87</v>
      </c>
      <c r="CG330" s="29">
        <v>438.96</v>
      </c>
    </row>
    <row r="331" spans="1:85" x14ac:dyDescent="0.3">
      <c r="A331" s="24" t="s">
        <v>401</v>
      </c>
      <c r="B331" s="29">
        <v>137032.65</v>
      </c>
      <c r="C331" s="28"/>
      <c r="D331" s="29">
        <v>3788.35</v>
      </c>
      <c r="E331" s="29">
        <v>15343.34</v>
      </c>
      <c r="F331" s="29">
        <v>18776.849999999999</v>
      </c>
      <c r="G331" s="29">
        <v>8532.98</v>
      </c>
      <c r="H331" s="29">
        <v>9488.17</v>
      </c>
      <c r="I331" s="29">
        <v>4774.75</v>
      </c>
      <c r="J331" s="29">
        <v>14298.99</v>
      </c>
      <c r="K331" s="29">
        <v>15648.34</v>
      </c>
      <c r="L331" s="29">
        <v>3940.69</v>
      </c>
      <c r="M331" s="29">
        <v>12522.92</v>
      </c>
      <c r="N331" s="29">
        <v>9030.2900000000009</v>
      </c>
      <c r="O331" s="29">
        <v>4036.46</v>
      </c>
      <c r="P331" s="29">
        <v>7079.22</v>
      </c>
      <c r="Q331" s="29">
        <v>5502.34</v>
      </c>
      <c r="R331" s="28"/>
      <c r="S331" s="28"/>
      <c r="T331" s="28"/>
      <c r="U331" s="29">
        <v>1797.52</v>
      </c>
      <c r="V331" s="29">
        <v>784.62</v>
      </c>
      <c r="W331" s="28"/>
      <c r="X331" s="29">
        <v>3634.65</v>
      </c>
      <c r="Y331" s="29">
        <v>69.5</v>
      </c>
      <c r="Z331" s="29">
        <v>84.2</v>
      </c>
      <c r="AA331" s="29">
        <v>15343.34</v>
      </c>
      <c r="AB331" s="29">
        <v>2653.39</v>
      </c>
      <c r="AC331" s="29">
        <v>276.39999999999998</v>
      </c>
      <c r="AD331" s="29">
        <v>217.8</v>
      </c>
      <c r="AE331" s="29">
        <v>455.11</v>
      </c>
      <c r="AF331" s="29">
        <v>575.59</v>
      </c>
      <c r="AG331" s="29">
        <v>391.31</v>
      </c>
      <c r="AH331" s="29">
        <v>1931.91</v>
      </c>
      <c r="AI331" s="29">
        <v>1125.1300000000001</v>
      </c>
      <c r="AJ331" s="29">
        <v>784.93</v>
      </c>
      <c r="AK331" s="29">
        <v>653.58000000000004</v>
      </c>
      <c r="AL331" s="29">
        <v>1021.36</v>
      </c>
      <c r="AM331" s="29">
        <v>1295.2</v>
      </c>
      <c r="AN331" s="29">
        <v>1078.02</v>
      </c>
      <c r="AO331" s="29">
        <v>378.35</v>
      </c>
      <c r="AP331" s="29">
        <v>1111.8399999999999</v>
      </c>
      <c r="AQ331" s="29">
        <v>2480.7399999999998</v>
      </c>
      <c r="AR331" s="29">
        <v>1412.44</v>
      </c>
      <c r="AS331" s="29">
        <v>409.84</v>
      </c>
      <c r="AT331" s="29">
        <v>523.9</v>
      </c>
      <c r="AU331" s="29">
        <v>8532.98</v>
      </c>
      <c r="AV331" s="29">
        <v>4891.3900000000003</v>
      </c>
      <c r="AW331" s="29">
        <v>4596.78</v>
      </c>
      <c r="AX331" s="29">
        <v>4774.75</v>
      </c>
      <c r="AY331" s="29">
        <v>1194.8699999999999</v>
      </c>
      <c r="AZ331" s="29">
        <v>3800.09</v>
      </c>
      <c r="BA331" s="29">
        <v>9304.0300000000007</v>
      </c>
      <c r="BB331" s="29">
        <v>5134.09</v>
      </c>
      <c r="BC331" s="29">
        <v>778.05</v>
      </c>
      <c r="BD331" s="29">
        <v>3974.81</v>
      </c>
      <c r="BE331" s="29">
        <v>5315.42</v>
      </c>
      <c r="BF331" s="28"/>
      <c r="BG331" s="29">
        <v>3940.69</v>
      </c>
      <c r="BH331" s="29">
        <v>1082.47</v>
      </c>
      <c r="BI331" s="29">
        <v>2784.83</v>
      </c>
      <c r="BJ331" s="29">
        <v>6573.67</v>
      </c>
      <c r="BK331" s="29">
        <v>2081.9499999999998</v>
      </c>
      <c r="BL331" s="29">
        <v>5045.58</v>
      </c>
      <c r="BM331" s="29">
        <v>2664.6</v>
      </c>
      <c r="BN331" s="29">
        <v>1320.11</v>
      </c>
      <c r="BO331" s="29">
        <v>4036.46</v>
      </c>
      <c r="BP331" s="29">
        <v>2520.81</v>
      </c>
      <c r="BQ331" s="29">
        <v>1207.71</v>
      </c>
      <c r="BR331" s="29">
        <v>2622.3</v>
      </c>
      <c r="BS331" s="29">
        <v>393.48</v>
      </c>
      <c r="BT331" s="29">
        <v>334.93</v>
      </c>
      <c r="BU331" s="29">
        <v>3008.5</v>
      </c>
      <c r="BV331" s="29">
        <v>262.89999999999998</v>
      </c>
      <c r="BW331" s="29">
        <v>492.51</v>
      </c>
      <c r="BX331" s="29">
        <v>1738.43</v>
      </c>
      <c r="BY331" s="28"/>
      <c r="BZ331" s="28"/>
      <c r="CA331" s="28"/>
      <c r="CB331" s="28"/>
      <c r="CC331" s="29">
        <v>1111.75</v>
      </c>
      <c r="CD331" s="29">
        <v>685.76</v>
      </c>
      <c r="CE331" s="29">
        <v>189.43</v>
      </c>
      <c r="CF331" s="29">
        <v>151.57</v>
      </c>
      <c r="CG331" s="29">
        <v>443.63</v>
      </c>
    </row>
    <row r="332" spans="1:85" x14ac:dyDescent="0.3">
      <c r="A332" s="24" t="s">
        <v>402</v>
      </c>
      <c r="B332" s="29">
        <v>135923.04</v>
      </c>
      <c r="C332" s="28"/>
      <c r="D332" s="29">
        <v>3834.64</v>
      </c>
      <c r="E332" s="29">
        <v>15367.46</v>
      </c>
      <c r="F332" s="29">
        <v>18552.21</v>
      </c>
      <c r="G332" s="29">
        <v>8483.67</v>
      </c>
      <c r="H332" s="29">
        <v>9350.4500000000007</v>
      </c>
      <c r="I332" s="29">
        <v>4744.4399999999996</v>
      </c>
      <c r="J332" s="29">
        <v>14167.31</v>
      </c>
      <c r="K332" s="29">
        <v>15603.87</v>
      </c>
      <c r="L332" s="29">
        <v>3890.39</v>
      </c>
      <c r="M332" s="29">
        <v>12290.41</v>
      </c>
      <c r="N332" s="29">
        <v>8886.33</v>
      </c>
      <c r="O332" s="29">
        <v>3944.28</v>
      </c>
      <c r="P332" s="29">
        <v>7103.16</v>
      </c>
      <c r="Q332" s="29">
        <v>5429.53</v>
      </c>
      <c r="R332" s="28"/>
      <c r="S332" s="28"/>
      <c r="T332" s="28"/>
      <c r="U332" s="29">
        <v>1771.5</v>
      </c>
      <c r="V332" s="29">
        <v>810.37</v>
      </c>
      <c r="W332" s="28"/>
      <c r="X332" s="29">
        <v>3679.21</v>
      </c>
      <c r="Y332" s="29">
        <v>69.319999999999993</v>
      </c>
      <c r="Z332" s="29">
        <v>86.11</v>
      </c>
      <c r="AA332" s="29">
        <v>15367.46</v>
      </c>
      <c r="AB332" s="29">
        <v>2627.87</v>
      </c>
      <c r="AC332" s="29">
        <v>259.95</v>
      </c>
      <c r="AD332" s="29">
        <v>217.36</v>
      </c>
      <c r="AE332" s="29">
        <v>419.41</v>
      </c>
      <c r="AF332" s="29">
        <v>559.36</v>
      </c>
      <c r="AG332" s="29">
        <v>390.04</v>
      </c>
      <c r="AH332" s="29">
        <v>1907.85</v>
      </c>
      <c r="AI332" s="29">
        <v>1119</v>
      </c>
      <c r="AJ332" s="29">
        <v>768.82</v>
      </c>
      <c r="AK332" s="29">
        <v>646.17999999999995</v>
      </c>
      <c r="AL332" s="29">
        <v>996.45</v>
      </c>
      <c r="AM332" s="29">
        <v>1286.22</v>
      </c>
      <c r="AN332" s="29">
        <v>1082.96</v>
      </c>
      <c r="AO332" s="29">
        <v>371.32</v>
      </c>
      <c r="AP332" s="29">
        <v>1102.1500000000001</v>
      </c>
      <c r="AQ332" s="29">
        <v>2476.2800000000002</v>
      </c>
      <c r="AR332" s="29">
        <v>1397.65</v>
      </c>
      <c r="AS332" s="29">
        <v>412.66</v>
      </c>
      <c r="AT332" s="29">
        <v>510.68</v>
      </c>
      <c r="AU332" s="29">
        <v>8483.67</v>
      </c>
      <c r="AV332" s="29">
        <v>4810.59</v>
      </c>
      <c r="AW332" s="29">
        <v>4539.8599999999997</v>
      </c>
      <c r="AX332" s="29">
        <v>4744.4399999999996</v>
      </c>
      <c r="AY332" s="29">
        <v>1192.0999999999999</v>
      </c>
      <c r="AZ332" s="29">
        <v>3804.77</v>
      </c>
      <c r="BA332" s="29">
        <v>9170.44</v>
      </c>
      <c r="BB332" s="29">
        <v>5141.82</v>
      </c>
      <c r="BC332" s="29">
        <v>838.22</v>
      </c>
      <c r="BD332" s="29">
        <v>3978.2</v>
      </c>
      <c r="BE332" s="29">
        <v>5215.4399999999996</v>
      </c>
      <c r="BF332" s="28"/>
      <c r="BG332" s="29">
        <v>3890.39</v>
      </c>
      <c r="BH332" s="29">
        <v>1061.1300000000001</v>
      </c>
      <c r="BI332" s="29">
        <v>2748.62</v>
      </c>
      <c r="BJ332" s="29">
        <v>6402.26</v>
      </c>
      <c r="BK332" s="29">
        <v>2078.4</v>
      </c>
      <c r="BL332" s="29">
        <v>4993.88</v>
      </c>
      <c r="BM332" s="29">
        <v>2577.1999999999998</v>
      </c>
      <c r="BN332" s="29">
        <v>1315.25</v>
      </c>
      <c r="BO332" s="29">
        <v>3944.28</v>
      </c>
      <c r="BP332" s="29">
        <v>2519.65</v>
      </c>
      <c r="BQ332" s="29">
        <v>1247.53</v>
      </c>
      <c r="BR332" s="29">
        <v>2611.73</v>
      </c>
      <c r="BS332" s="29">
        <v>390.33</v>
      </c>
      <c r="BT332" s="29">
        <v>333.91</v>
      </c>
      <c r="BU332" s="29">
        <v>2960.82</v>
      </c>
      <c r="BV332" s="29">
        <v>261.70999999999998</v>
      </c>
      <c r="BW332" s="29">
        <v>481.64</v>
      </c>
      <c r="BX332" s="29">
        <v>1725.36</v>
      </c>
      <c r="BY332" s="28"/>
      <c r="BZ332" s="28"/>
      <c r="CA332" s="28"/>
      <c r="CB332" s="28"/>
      <c r="CC332" s="29">
        <v>1085.17</v>
      </c>
      <c r="CD332" s="29">
        <v>686.32</v>
      </c>
      <c r="CE332" s="29">
        <v>188.82</v>
      </c>
      <c r="CF332" s="29">
        <v>157.85</v>
      </c>
      <c r="CG332" s="29">
        <v>463.69</v>
      </c>
    </row>
    <row r="333" spans="1:85" x14ac:dyDescent="0.3">
      <c r="A333" s="24" t="s">
        <v>403</v>
      </c>
      <c r="B333" s="29">
        <v>139773.93</v>
      </c>
      <c r="C333" s="28"/>
      <c r="D333" s="29">
        <v>3878.12</v>
      </c>
      <c r="E333" s="29">
        <v>15716.66</v>
      </c>
      <c r="F333" s="29">
        <v>19477.66</v>
      </c>
      <c r="G333" s="29">
        <v>9052.23</v>
      </c>
      <c r="H333" s="29">
        <v>9753.25</v>
      </c>
      <c r="I333" s="29">
        <v>4913.17</v>
      </c>
      <c r="J333" s="29">
        <v>14421.22</v>
      </c>
      <c r="K333" s="29">
        <v>15992.5</v>
      </c>
      <c r="L333" s="29">
        <v>3881.98</v>
      </c>
      <c r="M333" s="29">
        <v>12434.39</v>
      </c>
      <c r="N333" s="29">
        <v>9042.56</v>
      </c>
      <c r="O333" s="29">
        <v>3899.57</v>
      </c>
      <c r="P333" s="29">
        <v>7393.15</v>
      </c>
      <c r="Q333" s="29">
        <v>5616.63</v>
      </c>
      <c r="R333" s="28"/>
      <c r="S333" s="28"/>
      <c r="T333" s="28"/>
      <c r="U333" s="29">
        <v>1782.14</v>
      </c>
      <c r="V333" s="29">
        <v>813.5</v>
      </c>
      <c r="W333" s="28"/>
      <c r="X333" s="29">
        <v>3719.44</v>
      </c>
      <c r="Y333" s="29">
        <v>69.53</v>
      </c>
      <c r="Z333" s="29">
        <v>89.15</v>
      </c>
      <c r="AA333" s="29">
        <v>15716.66</v>
      </c>
      <c r="AB333" s="29">
        <v>2770.5</v>
      </c>
      <c r="AC333" s="29">
        <v>270.57</v>
      </c>
      <c r="AD333" s="29">
        <v>225.59</v>
      </c>
      <c r="AE333" s="29">
        <v>448.07</v>
      </c>
      <c r="AF333" s="29">
        <v>592.52</v>
      </c>
      <c r="AG333" s="29">
        <v>401.11</v>
      </c>
      <c r="AH333" s="29">
        <v>1973.3</v>
      </c>
      <c r="AI333" s="29">
        <v>1176.99</v>
      </c>
      <c r="AJ333" s="29">
        <v>811.21</v>
      </c>
      <c r="AK333" s="29">
        <v>674.07</v>
      </c>
      <c r="AL333" s="29">
        <v>1007.77</v>
      </c>
      <c r="AM333" s="29">
        <v>1355.06</v>
      </c>
      <c r="AN333" s="29">
        <v>1131.74</v>
      </c>
      <c r="AO333" s="29">
        <v>388.13</v>
      </c>
      <c r="AP333" s="29">
        <v>1152.53</v>
      </c>
      <c r="AQ333" s="29">
        <v>2651.29</v>
      </c>
      <c r="AR333" s="29">
        <v>1480.31</v>
      </c>
      <c r="AS333" s="29">
        <v>434</v>
      </c>
      <c r="AT333" s="29">
        <v>532.91</v>
      </c>
      <c r="AU333" s="29">
        <v>9052.23</v>
      </c>
      <c r="AV333" s="29">
        <v>5040.96</v>
      </c>
      <c r="AW333" s="29">
        <v>4712.29</v>
      </c>
      <c r="AX333" s="29">
        <v>4913.17</v>
      </c>
      <c r="AY333" s="29">
        <v>1226.9000000000001</v>
      </c>
      <c r="AZ333" s="29">
        <v>3869.62</v>
      </c>
      <c r="BA333" s="29">
        <v>9324.7000000000007</v>
      </c>
      <c r="BB333" s="29">
        <v>5104.6899999999996</v>
      </c>
      <c r="BC333" s="29">
        <v>863.8</v>
      </c>
      <c r="BD333" s="29">
        <v>4211.13</v>
      </c>
      <c r="BE333" s="29">
        <v>5372.15</v>
      </c>
      <c r="BF333" s="28"/>
      <c r="BG333" s="29">
        <v>3881.98</v>
      </c>
      <c r="BH333" s="29">
        <v>1102.06</v>
      </c>
      <c r="BI333" s="29">
        <v>2895.54</v>
      </c>
      <c r="BJ333" s="29">
        <v>6317.18</v>
      </c>
      <c r="BK333" s="29">
        <v>2119.61</v>
      </c>
      <c r="BL333" s="29">
        <v>5174.0200000000004</v>
      </c>
      <c r="BM333" s="29">
        <v>2535.86</v>
      </c>
      <c r="BN333" s="29">
        <v>1332.68</v>
      </c>
      <c r="BO333" s="29">
        <v>3899.57</v>
      </c>
      <c r="BP333" s="29">
        <v>2572.1799999999998</v>
      </c>
      <c r="BQ333" s="29">
        <v>1298.22</v>
      </c>
      <c r="BR333" s="29">
        <v>2781.36</v>
      </c>
      <c r="BS333" s="29">
        <v>392.54</v>
      </c>
      <c r="BT333" s="29">
        <v>348.84</v>
      </c>
      <c r="BU333" s="29">
        <v>3129.35</v>
      </c>
      <c r="BV333" s="29">
        <v>259.37</v>
      </c>
      <c r="BW333" s="29">
        <v>495.63</v>
      </c>
      <c r="BX333" s="29">
        <v>1732.27</v>
      </c>
      <c r="BY333" s="28"/>
      <c r="BZ333" s="28"/>
      <c r="CA333" s="28"/>
      <c r="CB333" s="28"/>
      <c r="CC333" s="29">
        <v>1086.56</v>
      </c>
      <c r="CD333" s="29">
        <v>695.58</v>
      </c>
      <c r="CE333" s="29">
        <v>187.83</v>
      </c>
      <c r="CF333" s="29">
        <v>168.07</v>
      </c>
      <c r="CG333" s="29">
        <v>457.59</v>
      </c>
    </row>
    <row r="334" spans="1:85" x14ac:dyDescent="0.3">
      <c r="A334" s="24" t="s">
        <v>404</v>
      </c>
      <c r="B334" s="29">
        <v>142644.21</v>
      </c>
      <c r="C334" s="28"/>
      <c r="D334" s="29">
        <v>3999.01</v>
      </c>
      <c r="E334" s="29">
        <v>15841.51</v>
      </c>
      <c r="F334" s="29">
        <v>20146</v>
      </c>
      <c r="G334" s="29">
        <v>9374.18</v>
      </c>
      <c r="H334" s="29">
        <v>9789.42</v>
      </c>
      <c r="I334" s="29">
        <v>4960.67</v>
      </c>
      <c r="J334" s="29">
        <v>15025.11</v>
      </c>
      <c r="K334" s="29">
        <v>16103.39</v>
      </c>
      <c r="L334" s="29">
        <v>3940.05</v>
      </c>
      <c r="M334" s="29">
        <v>12613.82</v>
      </c>
      <c r="N334" s="29">
        <v>9147.42</v>
      </c>
      <c r="O334" s="29">
        <v>3984.06</v>
      </c>
      <c r="P334" s="29">
        <v>7581.15</v>
      </c>
      <c r="Q334" s="29">
        <v>5736.15</v>
      </c>
      <c r="R334" s="28"/>
      <c r="S334" s="28"/>
      <c r="T334" s="28"/>
      <c r="U334" s="29">
        <v>1824.45</v>
      </c>
      <c r="V334" s="29">
        <v>832.21</v>
      </c>
      <c r="W334" s="28"/>
      <c r="X334" s="29">
        <v>3835.61</v>
      </c>
      <c r="Y334" s="29">
        <v>70.91</v>
      </c>
      <c r="Z334" s="29">
        <v>92.49</v>
      </c>
      <c r="AA334" s="29">
        <v>15841.51</v>
      </c>
      <c r="AB334" s="29">
        <v>2955.63</v>
      </c>
      <c r="AC334" s="29">
        <v>294.38</v>
      </c>
      <c r="AD334" s="29">
        <v>236.8</v>
      </c>
      <c r="AE334" s="29">
        <v>501.83</v>
      </c>
      <c r="AF334" s="29">
        <v>639.1</v>
      </c>
      <c r="AG334" s="29">
        <v>417.08</v>
      </c>
      <c r="AH334" s="29">
        <v>2067.23</v>
      </c>
      <c r="AI334" s="29">
        <v>809.48</v>
      </c>
      <c r="AJ334" s="29">
        <v>864.73</v>
      </c>
      <c r="AK334" s="29">
        <v>715.4</v>
      </c>
      <c r="AL334" s="29">
        <v>1042.99</v>
      </c>
      <c r="AM334" s="29">
        <v>1434.82</v>
      </c>
      <c r="AN334" s="29">
        <v>1177.78</v>
      </c>
      <c r="AO334" s="29">
        <v>414.2</v>
      </c>
      <c r="AP334" s="29">
        <v>1197.94</v>
      </c>
      <c r="AQ334" s="29">
        <v>2835.65</v>
      </c>
      <c r="AR334" s="29">
        <v>1523.89</v>
      </c>
      <c r="AS334" s="29">
        <v>464.77</v>
      </c>
      <c r="AT334" s="29">
        <v>552.30999999999995</v>
      </c>
      <c r="AU334" s="29">
        <v>9374.18</v>
      </c>
      <c r="AV334" s="29">
        <v>5095.75</v>
      </c>
      <c r="AW334" s="29">
        <v>4693.67</v>
      </c>
      <c r="AX334" s="29">
        <v>4960.67</v>
      </c>
      <c r="AY334" s="29">
        <v>1257.6500000000001</v>
      </c>
      <c r="AZ334" s="29">
        <v>4041.46</v>
      </c>
      <c r="BA334" s="29">
        <v>9726</v>
      </c>
      <c r="BB334" s="29">
        <v>5204.2700000000004</v>
      </c>
      <c r="BC334" s="29">
        <v>889.4</v>
      </c>
      <c r="BD334" s="29">
        <v>4262.62</v>
      </c>
      <c r="BE334" s="29">
        <v>5282.69</v>
      </c>
      <c r="BF334" s="28"/>
      <c r="BG334" s="29">
        <v>3940.05</v>
      </c>
      <c r="BH334" s="29">
        <v>1153.8800000000001</v>
      </c>
      <c r="BI334" s="29">
        <v>3014.13</v>
      </c>
      <c r="BJ334" s="29">
        <v>6343.6</v>
      </c>
      <c r="BK334" s="29">
        <v>2102.21</v>
      </c>
      <c r="BL334" s="29">
        <v>5301.67</v>
      </c>
      <c r="BM334" s="29">
        <v>2517.08</v>
      </c>
      <c r="BN334" s="29">
        <v>1328.66</v>
      </c>
      <c r="BO334" s="29">
        <v>3984.06</v>
      </c>
      <c r="BP334" s="29">
        <v>2634.34</v>
      </c>
      <c r="BQ334" s="29">
        <v>1363.9</v>
      </c>
      <c r="BR334" s="29">
        <v>2820.28</v>
      </c>
      <c r="BS334" s="29">
        <v>401.72</v>
      </c>
      <c r="BT334" s="29">
        <v>360.91</v>
      </c>
      <c r="BU334" s="29">
        <v>3229.98</v>
      </c>
      <c r="BV334" s="29">
        <v>260.89999999999998</v>
      </c>
      <c r="BW334" s="29">
        <v>480.21</v>
      </c>
      <c r="BX334" s="29">
        <v>1765.06</v>
      </c>
      <c r="BY334" s="28"/>
      <c r="BZ334" s="28"/>
      <c r="CA334" s="28"/>
      <c r="CB334" s="28"/>
      <c r="CC334" s="29">
        <v>1104.31</v>
      </c>
      <c r="CD334" s="29">
        <v>720.14</v>
      </c>
      <c r="CE334" s="29">
        <v>191.18</v>
      </c>
      <c r="CF334" s="29">
        <v>178.28</v>
      </c>
      <c r="CG334" s="29">
        <v>462.75</v>
      </c>
    </row>
    <row r="335" spans="1:85" x14ac:dyDescent="0.3">
      <c r="A335" s="24" t="s">
        <v>405</v>
      </c>
      <c r="B335" s="29">
        <v>147923.29</v>
      </c>
      <c r="C335" s="28"/>
      <c r="D335" s="29">
        <v>4296.33</v>
      </c>
      <c r="E335" s="29">
        <v>16394.93</v>
      </c>
      <c r="F335" s="29">
        <v>21195.24</v>
      </c>
      <c r="G335" s="29">
        <v>9937.81</v>
      </c>
      <c r="H335" s="29">
        <v>10358.18</v>
      </c>
      <c r="I335" s="29">
        <v>5216.7</v>
      </c>
      <c r="J335" s="29">
        <v>15675.53</v>
      </c>
      <c r="K335" s="29">
        <v>16814.36</v>
      </c>
      <c r="L335" s="29">
        <v>4242.6000000000004</v>
      </c>
      <c r="M335" s="29">
        <v>12139.06</v>
      </c>
      <c r="N335" s="29">
        <v>9287.0300000000007</v>
      </c>
      <c r="O335" s="29">
        <v>4231.3500000000004</v>
      </c>
      <c r="P335" s="29">
        <v>7672.09</v>
      </c>
      <c r="Q335" s="29">
        <v>5838.99</v>
      </c>
      <c r="R335" s="28"/>
      <c r="S335" s="28"/>
      <c r="T335" s="28"/>
      <c r="U335" s="29">
        <v>1926.11</v>
      </c>
      <c r="V335" s="29">
        <v>847.6</v>
      </c>
      <c r="W335" s="28"/>
      <c r="X335" s="29">
        <v>4124.17</v>
      </c>
      <c r="Y335" s="29">
        <v>74.73</v>
      </c>
      <c r="Z335" s="29">
        <v>97.43</v>
      </c>
      <c r="AA335" s="29">
        <v>16394.93</v>
      </c>
      <c r="AB335" s="29">
        <v>3093.54</v>
      </c>
      <c r="AC335" s="29">
        <v>304.92</v>
      </c>
      <c r="AD335" s="29">
        <v>243.73</v>
      </c>
      <c r="AE335" s="29">
        <v>523.74</v>
      </c>
      <c r="AF335" s="29">
        <v>663.57</v>
      </c>
      <c r="AG335" s="29">
        <v>431.51</v>
      </c>
      <c r="AH335" s="29">
        <v>2124.25</v>
      </c>
      <c r="AI335" s="29">
        <v>1244.8800000000001</v>
      </c>
      <c r="AJ335" s="29">
        <v>889.04</v>
      </c>
      <c r="AK335" s="29">
        <v>738.49</v>
      </c>
      <c r="AL335" s="29">
        <v>1083.96</v>
      </c>
      <c r="AM335" s="29">
        <v>1472.18</v>
      </c>
      <c r="AN335" s="29">
        <v>1205.23</v>
      </c>
      <c r="AO335" s="29">
        <v>424.41</v>
      </c>
      <c r="AP335" s="29">
        <v>1228.5</v>
      </c>
      <c r="AQ335" s="29">
        <v>2932.69</v>
      </c>
      <c r="AR335" s="29">
        <v>1554.22</v>
      </c>
      <c r="AS335" s="29">
        <v>479.74</v>
      </c>
      <c r="AT335" s="29">
        <v>556.66999999999996</v>
      </c>
      <c r="AU335" s="29">
        <v>9937.81</v>
      </c>
      <c r="AV335" s="29">
        <v>5396.42</v>
      </c>
      <c r="AW335" s="29">
        <v>4961.76</v>
      </c>
      <c r="AX335" s="29">
        <v>5216.7</v>
      </c>
      <c r="AY335" s="29">
        <v>1299.18</v>
      </c>
      <c r="AZ335" s="29">
        <v>4178.9399999999996</v>
      </c>
      <c r="BA335" s="29">
        <v>10197.41</v>
      </c>
      <c r="BB335" s="29">
        <v>5516.25</v>
      </c>
      <c r="BC335" s="29">
        <v>942.58</v>
      </c>
      <c r="BD335" s="29">
        <v>4339.91</v>
      </c>
      <c r="BE335" s="29">
        <v>5575.04</v>
      </c>
      <c r="BF335" s="28"/>
      <c r="BG335" s="29">
        <v>4242.6000000000004</v>
      </c>
      <c r="BH335" s="29">
        <v>1176.1500000000001</v>
      </c>
      <c r="BI335" s="29">
        <v>3117.66</v>
      </c>
      <c r="BJ335" s="29">
        <v>5749.63</v>
      </c>
      <c r="BK335" s="29">
        <v>2095.61</v>
      </c>
      <c r="BL335" s="29">
        <v>5256.09</v>
      </c>
      <c r="BM335" s="29">
        <v>2670.18</v>
      </c>
      <c r="BN335" s="29">
        <v>1360.76</v>
      </c>
      <c r="BO335" s="29">
        <v>4231.3500000000004</v>
      </c>
      <c r="BP335" s="29">
        <v>2670.82</v>
      </c>
      <c r="BQ335" s="29">
        <v>1409.01</v>
      </c>
      <c r="BR335" s="29">
        <v>2811.59</v>
      </c>
      <c r="BS335" s="29">
        <v>408.65</v>
      </c>
      <c r="BT335" s="29">
        <v>372.01</v>
      </c>
      <c r="BU335" s="29">
        <v>3242.71</v>
      </c>
      <c r="BV335" s="29">
        <v>261.23</v>
      </c>
      <c r="BW335" s="29">
        <v>497.54</v>
      </c>
      <c r="BX335" s="29">
        <v>1837.51</v>
      </c>
      <c r="BY335" s="28"/>
      <c r="BZ335" s="28"/>
      <c r="CA335" s="28"/>
      <c r="CB335" s="28"/>
      <c r="CC335" s="29">
        <v>1149.51</v>
      </c>
      <c r="CD335" s="29">
        <v>776.6</v>
      </c>
      <c r="CE335" s="29">
        <v>198.45</v>
      </c>
      <c r="CF335" s="29">
        <v>182.27</v>
      </c>
      <c r="CG335" s="29">
        <v>466.89</v>
      </c>
    </row>
    <row r="336" spans="1:85" x14ac:dyDescent="0.3">
      <c r="A336" s="24" t="s">
        <v>406</v>
      </c>
      <c r="B336" s="29">
        <v>144165.37</v>
      </c>
      <c r="C336" s="28"/>
      <c r="D336" s="29">
        <v>4238.1000000000004</v>
      </c>
      <c r="E336" s="29">
        <v>16249.59</v>
      </c>
      <c r="F336" s="29">
        <v>20815.509999999998</v>
      </c>
      <c r="G336" s="29">
        <v>9892</v>
      </c>
      <c r="H336" s="29">
        <v>10264.51</v>
      </c>
      <c r="I336" s="29">
        <v>5177.59</v>
      </c>
      <c r="J336" s="29">
        <v>15410.17</v>
      </c>
      <c r="K336" s="29">
        <v>16495.060000000001</v>
      </c>
      <c r="L336" s="29">
        <v>4222.96</v>
      </c>
      <c r="M336" s="29">
        <v>10552.97</v>
      </c>
      <c r="N336" s="29">
        <v>8947.3700000000008</v>
      </c>
      <c r="O336" s="29">
        <v>4176.63</v>
      </c>
      <c r="P336" s="29">
        <v>7455.6</v>
      </c>
      <c r="Q336" s="29">
        <v>5729.16</v>
      </c>
      <c r="R336" s="28"/>
      <c r="S336" s="28"/>
      <c r="T336" s="28"/>
      <c r="U336" s="29">
        <v>1887.31</v>
      </c>
      <c r="V336" s="29">
        <v>817.83</v>
      </c>
      <c r="W336" s="28"/>
      <c r="X336" s="29">
        <v>4063.27</v>
      </c>
      <c r="Y336" s="29">
        <v>77.19</v>
      </c>
      <c r="Z336" s="29">
        <v>97.64</v>
      </c>
      <c r="AA336" s="29">
        <v>16249.59</v>
      </c>
      <c r="AB336" s="29">
        <v>3036.8</v>
      </c>
      <c r="AC336" s="29">
        <v>303.77999999999997</v>
      </c>
      <c r="AD336" s="29">
        <v>239.18</v>
      </c>
      <c r="AE336" s="29">
        <v>528.57000000000005</v>
      </c>
      <c r="AF336" s="29">
        <v>658.37</v>
      </c>
      <c r="AG336" s="29">
        <v>417.57</v>
      </c>
      <c r="AH336" s="29">
        <v>2066.0100000000002</v>
      </c>
      <c r="AI336" s="29">
        <v>1211.94</v>
      </c>
      <c r="AJ336" s="29">
        <v>875.23</v>
      </c>
      <c r="AK336" s="29">
        <v>722.31</v>
      </c>
      <c r="AL336" s="29">
        <v>1044.1600000000001</v>
      </c>
      <c r="AM336" s="29">
        <v>1447.66</v>
      </c>
      <c r="AN336" s="29">
        <v>1164.75</v>
      </c>
      <c r="AO336" s="29">
        <v>412.73</v>
      </c>
      <c r="AP336" s="29">
        <v>1209.1600000000001</v>
      </c>
      <c r="AQ336" s="29">
        <v>2937.64</v>
      </c>
      <c r="AR336" s="29">
        <v>1527.63</v>
      </c>
      <c r="AS336" s="29">
        <v>464.88</v>
      </c>
      <c r="AT336" s="29">
        <v>547.15</v>
      </c>
      <c r="AU336" s="29">
        <v>9892</v>
      </c>
      <c r="AV336" s="29">
        <v>5351.99</v>
      </c>
      <c r="AW336" s="29">
        <v>4912.5200000000004</v>
      </c>
      <c r="AX336" s="29">
        <v>5177.59</v>
      </c>
      <c r="AY336" s="29">
        <v>1287.81</v>
      </c>
      <c r="AZ336" s="29">
        <v>4089.11</v>
      </c>
      <c r="BA336" s="29">
        <v>10033.25</v>
      </c>
      <c r="BB336" s="29">
        <v>5419.5</v>
      </c>
      <c r="BC336" s="29">
        <v>933.97</v>
      </c>
      <c r="BD336" s="29">
        <v>4247.09</v>
      </c>
      <c r="BE336" s="29">
        <v>5501.31</v>
      </c>
      <c r="BF336" s="28"/>
      <c r="BG336" s="29">
        <v>4222.96</v>
      </c>
      <c r="BH336" s="29">
        <v>1158.3499999999999</v>
      </c>
      <c r="BI336" s="29">
        <v>3038.04</v>
      </c>
      <c r="BJ336" s="29">
        <v>4370.25</v>
      </c>
      <c r="BK336" s="29">
        <v>1986.33</v>
      </c>
      <c r="BL336" s="29">
        <v>5011.38</v>
      </c>
      <c r="BM336" s="29">
        <v>2615.77</v>
      </c>
      <c r="BN336" s="29">
        <v>1320.21</v>
      </c>
      <c r="BO336" s="29">
        <v>4176.63</v>
      </c>
      <c r="BP336" s="29">
        <v>2576.4699999999998</v>
      </c>
      <c r="BQ336" s="29">
        <v>1392.37</v>
      </c>
      <c r="BR336" s="29">
        <v>2726.89</v>
      </c>
      <c r="BS336" s="29">
        <v>393.82</v>
      </c>
      <c r="BT336" s="29">
        <v>366.05</v>
      </c>
      <c r="BU336" s="29">
        <v>3203.81</v>
      </c>
      <c r="BV336" s="29">
        <v>251.58</v>
      </c>
      <c r="BW336" s="29">
        <v>487.25</v>
      </c>
      <c r="BX336" s="29">
        <v>1786.52</v>
      </c>
      <c r="BY336" s="28"/>
      <c r="BZ336" s="28"/>
      <c r="CA336" s="28"/>
      <c r="CB336" s="28"/>
      <c r="CC336" s="29">
        <v>1118.3900000000001</v>
      </c>
      <c r="CD336" s="29">
        <v>768.92</v>
      </c>
      <c r="CE336" s="29">
        <v>194.66</v>
      </c>
      <c r="CF336" s="29">
        <v>177.26</v>
      </c>
      <c r="CG336" s="29">
        <v>445.9</v>
      </c>
    </row>
    <row r="337" spans="1:85" x14ac:dyDescent="0.3">
      <c r="A337" s="24" t="s">
        <v>407</v>
      </c>
      <c r="B337" s="29">
        <v>144078.92000000001</v>
      </c>
      <c r="C337" s="28"/>
      <c r="D337" s="29">
        <v>4268.88</v>
      </c>
      <c r="E337" s="29">
        <v>16187.46</v>
      </c>
      <c r="F337" s="29">
        <v>20159.59</v>
      </c>
      <c r="G337" s="29">
        <v>9824.7800000000007</v>
      </c>
      <c r="H337" s="29">
        <v>10360.77</v>
      </c>
      <c r="I337" s="29">
        <v>5212.1000000000004</v>
      </c>
      <c r="J337" s="29">
        <v>15572.95</v>
      </c>
      <c r="K337" s="29">
        <v>16651.66</v>
      </c>
      <c r="L337" s="29">
        <v>4387.22</v>
      </c>
      <c r="M337" s="29">
        <v>10385.969999999999</v>
      </c>
      <c r="N337" s="29">
        <v>8999.8700000000008</v>
      </c>
      <c r="O337" s="29">
        <v>4317.6000000000004</v>
      </c>
      <c r="P337" s="29">
        <v>7481.09</v>
      </c>
      <c r="Q337" s="29">
        <v>5649.8</v>
      </c>
      <c r="R337" s="28"/>
      <c r="S337" s="28"/>
      <c r="T337" s="28"/>
      <c r="U337" s="29">
        <v>1905.94</v>
      </c>
      <c r="V337" s="29">
        <v>817.59</v>
      </c>
      <c r="W337" s="28"/>
      <c r="X337" s="29">
        <v>4094.01</v>
      </c>
      <c r="Y337" s="29">
        <v>75.34</v>
      </c>
      <c r="Z337" s="29">
        <v>99.54</v>
      </c>
      <c r="AA337" s="29">
        <v>16187.46</v>
      </c>
      <c r="AB337" s="29">
        <v>2894.85</v>
      </c>
      <c r="AC337" s="29">
        <v>297.20999999999998</v>
      </c>
      <c r="AD337" s="29">
        <v>228.89</v>
      </c>
      <c r="AE337" s="29">
        <v>511.47</v>
      </c>
      <c r="AF337" s="29">
        <v>628.89</v>
      </c>
      <c r="AG337" s="29">
        <v>409.82</v>
      </c>
      <c r="AH337" s="29">
        <v>1986.07</v>
      </c>
      <c r="AI337" s="29">
        <v>1177.5</v>
      </c>
      <c r="AJ337" s="29">
        <v>827.57</v>
      </c>
      <c r="AK337" s="29">
        <v>698.78</v>
      </c>
      <c r="AL337" s="29">
        <v>1002.6</v>
      </c>
      <c r="AM337" s="29">
        <v>1393.89</v>
      </c>
      <c r="AN337" s="29">
        <v>1134.26</v>
      </c>
      <c r="AO337" s="29">
        <v>388.25</v>
      </c>
      <c r="AP337" s="29">
        <v>1187.1600000000001</v>
      </c>
      <c r="AQ337" s="29">
        <v>2894.74</v>
      </c>
      <c r="AR337" s="29">
        <v>1527.69</v>
      </c>
      <c r="AS337" s="29">
        <v>441.02</v>
      </c>
      <c r="AT337" s="29">
        <v>528.91</v>
      </c>
      <c r="AU337" s="29">
        <v>9824.7800000000007</v>
      </c>
      <c r="AV337" s="29">
        <v>5378.01</v>
      </c>
      <c r="AW337" s="29">
        <v>4982.76</v>
      </c>
      <c r="AX337" s="29">
        <v>5212.1000000000004</v>
      </c>
      <c r="AY337" s="29">
        <v>1330.07</v>
      </c>
      <c r="AZ337" s="29">
        <v>4057.6</v>
      </c>
      <c r="BA337" s="29">
        <v>10185.280000000001</v>
      </c>
      <c r="BB337" s="29">
        <v>5504.08</v>
      </c>
      <c r="BC337" s="29">
        <v>932.7</v>
      </c>
      <c r="BD337" s="29">
        <v>4188.5600000000004</v>
      </c>
      <c r="BE337" s="29">
        <v>5637.73</v>
      </c>
      <c r="BF337" s="28"/>
      <c r="BG337" s="29">
        <v>4387.22</v>
      </c>
      <c r="BH337" s="29">
        <v>1150.2</v>
      </c>
      <c r="BI337" s="29">
        <v>2960.63</v>
      </c>
      <c r="BJ337" s="29">
        <v>4266.6099999999997</v>
      </c>
      <c r="BK337" s="29">
        <v>2008.54</v>
      </c>
      <c r="BL337" s="29">
        <v>4948.67</v>
      </c>
      <c r="BM337" s="29">
        <v>2666.93</v>
      </c>
      <c r="BN337" s="29">
        <v>1384.27</v>
      </c>
      <c r="BO337" s="29">
        <v>4317.6000000000004</v>
      </c>
      <c r="BP337" s="29">
        <v>2570.69</v>
      </c>
      <c r="BQ337" s="29">
        <v>1408.11</v>
      </c>
      <c r="BR337" s="29">
        <v>2717.45</v>
      </c>
      <c r="BS337" s="29">
        <v>412.19</v>
      </c>
      <c r="BT337" s="29">
        <v>372.65</v>
      </c>
      <c r="BU337" s="29">
        <v>3085.33</v>
      </c>
      <c r="BV337" s="29">
        <v>254.82</v>
      </c>
      <c r="BW337" s="29">
        <v>489.4</v>
      </c>
      <c r="BX337" s="29">
        <v>1820.25</v>
      </c>
      <c r="BY337" s="28"/>
      <c r="BZ337" s="28"/>
      <c r="CA337" s="28"/>
      <c r="CB337" s="28"/>
      <c r="CC337" s="29">
        <v>1125.45</v>
      </c>
      <c r="CD337" s="29">
        <v>780.49</v>
      </c>
      <c r="CE337" s="29">
        <v>202.31</v>
      </c>
      <c r="CF337" s="29">
        <v>177.95</v>
      </c>
      <c r="CG337" s="29">
        <v>437.34</v>
      </c>
    </row>
    <row r="338" spans="1:85" x14ac:dyDescent="0.3">
      <c r="A338" s="24" t="s">
        <v>408</v>
      </c>
      <c r="B338" s="29">
        <v>143723.09</v>
      </c>
      <c r="C338" s="28"/>
      <c r="D338" s="29">
        <v>4283.21</v>
      </c>
      <c r="E338" s="29">
        <v>16118.91</v>
      </c>
      <c r="F338" s="29">
        <v>19492.93</v>
      </c>
      <c r="G338" s="29">
        <v>9843.91</v>
      </c>
      <c r="H338" s="29">
        <v>10621.93</v>
      </c>
      <c r="I338" s="29">
        <v>5405.49</v>
      </c>
      <c r="J338" s="29">
        <v>15418.64</v>
      </c>
      <c r="K338" s="29">
        <v>17048</v>
      </c>
      <c r="L338" s="29">
        <v>4407.08</v>
      </c>
      <c r="M338" s="29">
        <v>10044.11</v>
      </c>
      <c r="N338" s="29">
        <v>8881.43</v>
      </c>
      <c r="O338" s="29">
        <v>4311.6099999999997</v>
      </c>
      <c r="P338" s="29">
        <v>7435.44</v>
      </c>
      <c r="Q338" s="29">
        <v>5724.16</v>
      </c>
      <c r="R338" s="28"/>
      <c r="S338" s="28"/>
      <c r="T338" s="28"/>
      <c r="U338" s="29">
        <v>1926.82</v>
      </c>
      <c r="V338" s="29">
        <v>820.24</v>
      </c>
      <c r="W338" s="28"/>
      <c r="X338" s="29">
        <v>4104.4399999999996</v>
      </c>
      <c r="Y338" s="29">
        <v>76.260000000000005</v>
      </c>
      <c r="Z338" s="29">
        <v>102.5</v>
      </c>
      <c r="AA338" s="29">
        <v>16118.91</v>
      </c>
      <c r="AB338" s="29">
        <v>2701.34</v>
      </c>
      <c r="AC338" s="29">
        <v>305.37</v>
      </c>
      <c r="AD338" s="29">
        <v>219.17</v>
      </c>
      <c r="AE338" s="29">
        <v>528.42999999999995</v>
      </c>
      <c r="AF338" s="29">
        <v>616.32000000000005</v>
      </c>
      <c r="AG338" s="29">
        <v>395.07</v>
      </c>
      <c r="AH338" s="29">
        <v>1903.78</v>
      </c>
      <c r="AI338" s="29">
        <v>1141.05</v>
      </c>
      <c r="AJ338" s="29">
        <v>777.27</v>
      </c>
      <c r="AK338" s="29">
        <v>687.83</v>
      </c>
      <c r="AL338" s="29">
        <v>958.23</v>
      </c>
      <c r="AM338" s="29">
        <v>1331.86</v>
      </c>
      <c r="AN338" s="29">
        <v>1109.3699999999999</v>
      </c>
      <c r="AO338" s="29">
        <v>365.75</v>
      </c>
      <c r="AP338" s="29">
        <v>1168.78</v>
      </c>
      <c r="AQ338" s="29">
        <v>2828.26</v>
      </c>
      <c r="AR338" s="29">
        <v>1510.2</v>
      </c>
      <c r="AS338" s="29">
        <v>423.02</v>
      </c>
      <c r="AT338" s="29">
        <v>521.83000000000004</v>
      </c>
      <c r="AU338" s="29">
        <v>9843.91</v>
      </c>
      <c r="AV338" s="29">
        <v>5475.99</v>
      </c>
      <c r="AW338" s="29">
        <v>5145.93</v>
      </c>
      <c r="AX338" s="29">
        <v>5405.49</v>
      </c>
      <c r="AY338" s="29">
        <v>1330.32</v>
      </c>
      <c r="AZ338" s="29">
        <v>4010.46</v>
      </c>
      <c r="BA338" s="29">
        <v>10077.86</v>
      </c>
      <c r="BB338" s="29">
        <v>5600.62</v>
      </c>
      <c r="BC338" s="29">
        <v>1028.0999999999999</v>
      </c>
      <c r="BD338" s="29">
        <v>4234.72</v>
      </c>
      <c r="BE338" s="29">
        <v>5796.13</v>
      </c>
      <c r="BF338" s="28"/>
      <c r="BG338" s="29">
        <v>4407.08</v>
      </c>
      <c r="BH338" s="29">
        <v>1121.95</v>
      </c>
      <c r="BI338" s="29">
        <v>2899.24</v>
      </c>
      <c r="BJ338" s="29">
        <v>4066.59</v>
      </c>
      <c r="BK338" s="29">
        <v>1956.32</v>
      </c>
      <c r="BL338" s="29">
        <v>4812.8999999999996</v>
      </c>
      <c r="BM338" s="29">
        <v>2654.36</v>
      </c>
      <c r="BN338" s="29">
        <v>1414.17</v>
      </c>
      <c r="BO338" s="29">
        <v>4311.6099999999997</v>
      </c>
      <c r="BP338" s="29">
        <v>2527.33</v>
      </c>
      <c r="BQ338" s="29">
        <v>1425.85</v>
      </c>
      <c r="BR338" s="29">
        <v>2693.69</v>
      </c>
      <c r="BS338" s="29">
        <v>411.33</v>
      </c>
      <c r="BT338" s="29">
        <v>377.23</v>
      </c>
      <c r="BU338" s="29">
        <v>3118.99</v>
      </c>
      <c r="BV338" s="29">
        <v>259.76</v>
      </c>
      <c r="BW338" s="29">
        <v>507.73</v>
      </c>
      <c r="BX338" s="29">
        <v>1837.67</v>
      </c>
      <c r="BY338" s="28"/>
      <c r="BZ338" s="28"/>
      <c r="CA338" s="28"/>
      <c r="CB338" s="28"/>
      <c r="CC338" s="29">
        <v>1134.57</v>
      </c>
      <c r="CD338" s="29">
        <v>792.25</v>
      </c>
      <c r="CE338" s="29">
        <v>202.22</v>
      </c>
      <c r="CF338" s="29">
        <v>175.45</v>
      </c>
      <c r="CG338" s="29">
        <v>442.57</v>
      </c>
    </row>
    <row r="339" spans="1:85" x14ac:dyDescent="0.3">
      <c r="A339" s="24" t="s">
        <v>409</v>
      </c>
      <c r="B339" s="29">
        <v>153185.70000000001</v>
      </c>
      <c r="C339" s="28"/>
      <c r="D339" s="29">
        <v>4481.46</v>
      </c>
      <c r="E339" s="29">
        <v>16867.07</v>
      </c>
      <c r="F339" s="29">
        <v>20743.25</v>
      </c>
      <c r="G339" s="29">
        <v>10581.47</v>
      </c>
      <c r="H339" s="29">
        <v>11273.9</v>
      </c>
      <c r="I339" s="29">
        <v>5686.12</v>
      </c>
      <c r="J339" s="29">
        <v>16311.34</v>
      </c>
      <c r="K339" s="29">
        <v>18136.22</v>
      </c>
      <c r="L339" s="29">
        <v>4647.1400000000003</v>
      </c>
      <c r="M339" s="29">
        <v>11478.49</v>
      </c>
      <c r="N339" s="29">
        <v>9491.57</v>
      </c>
      <c r="O339" s="29">
        <v>4491.17</v>
      </c>
      <c r="P339" s="29">
        <v>7938.76</v>
      </c>
      <c r="Q339" s="29">
        <v>6097.59</v>
      </c>
      <c r="R339" s="28"/>
      <c r="S339" s="28"/>
      <c r="T339" s="28"/>
      <c r="U339" s="29">
        <v>2023.82</v>
      </c>
      <c r="V339" s="29">
        <v>865.2</v>
      </c>
      <c r="W339" s="28"/>
      <c r="X339" s="29">
        <v>4293.8500000000004</v>
      </c>
      <c r="Y339" s="29">
        <v>82.46</v>
      </c>
      <c r="Z339" s="29">
        <v>105.16</v>
      </c>
      <c r="AA339" s="29">
        <v>16867.07</v>
      </c>
      <c r="AB339" s="29">
        <v>2813.12</v>
      </c>
      <c r="AC339" s="29">
        <v>323.63</v>
      </c>
      <c r="AD339" s="29">
        <v>232.29</v>
      </c>
      <c r="AE339" s="29">
        <v>567.69000000000005</v>
      </c>
      <c r="AF339" s="29">
        <v>665.39</v>
      </c>
      <c r="AG339" s="29">
        <v>420.54</v>
      </c>
      <c r="AH339" s="29">
        <v>2032.1</v>
      </c>
      <c r="AI339" s="29">
        <v>1198.04</v>
      </c>
      <c r="AJ339" s="29">
        <v>832.44</v>
      </c>
      <c r="AK339" s="29">
        <v>738.12</v>
      </c>
      <c r="AL339" s="29">
        <v>1003.18</v>
      </c>
      <c r="AM339" s="29">
        <v>1422.11</v>
      </c>
      <c r="AN339" s="29">
        <v>1176.54</v>
      </c>
      <c r="AO339" s="29">
        <v>390.51</v>
      </c>
      <c r="AP339" s="29">
        <v>1234.44</v>
      </c>
      <c r="AQ339" s="29">
        <v>3075.17</v>
      </c>
      <c r="AR339" s="29">
        <v>1609.81</v>
      </c>
      <c r="AS339" s="29">
        <v>452.15</v>
      </c>
      <c r="AT339" s="29">
        <v>555.99</v>
      </c>
      <c r="AU339" s="29">
        <v>10581.47</v>
      </c>
      <c r="AV339" s="29">
        <v>5828.06</v>
      </c>
      <c r="AW339" s="29">
        <v>5445.84</v>
      </c>
      <c r="AX339" s="29">
        <v>5686.12</v>
      </c>
      <c r="AY339" s="29">
        <v>1396.58</v>
      </c>
      <c r="AZ339" s="29">
        <v>4254.3500000000004</v>
      </c>
      <c r="BA339" s="29">
        <v>10660.41</v>
      </c>
      <c r="BB339" s="29">
        <v>5892</v>
      </c>
      <c r="BC339" s="29">
        <v>1093.79</v>
      </c>
      <c r="BD339" s="29">
        <v>4617.71</v>
      </c>
      <c r="BE339" s="29">
        <v>6085.27</v>
      </c>
      <c r="BF339" s="28"/>
      <c r="BG339" s="29">
        <v>4647.1400000000003</v>
      </c>
      <c r="BH339" s="29">
        <v>1172.04</v>
      </c>
      <c r="BI339" s="29">
        <v>3039.39</v>
      </c>
      <c r="BJ339" s="29">
        <v>5154.12</v>
      </c>
      <c r="BK339" s="29">
        <v>2112.94</v>
      </c>
      <c r="BL339" s="29">
        <v>5216.82</v>
      </c>
      <c r="BM339" s="29">
        <v>2736.57</v>
      </c>
      <c r="BN339" s="29">
        <v>1538.18</v>
      </c>
      <c r="BO339" s="29">
        <v>4491.17</v>
      </c>
      <c r="BP339" s="29">
        <v>2738.36</v>
      </c>
      <c r="BQ339" s="29">
        <v>1550.25</v>
      </c>
      <c r="BR339" s="29">
        <v>2796.08</v>
      </c>
      <c r="BS339" s="29">
        <v>445.02</v>
      </c>
      <c r="BT339" s="29">
        <v>409.05</v>
      </c>
      <c r="BU339" s="29">
        <v>3312.12</v>
      </c>
      <c r="BV339" s="29">
        <v>280.06</v>
      </c>
      <c r="BW339" s="29">
        <v>535.79</v>
      </c>
      <c r="BX339" s="29">
        <v>1969.62</v>
      </c>
      <c r="BY339" s="28"/>
      <c r="BZ339" s="28"/>
      <c r="CA339" s="28"/>
      <c r="CB339" s="28"/>
      <c r="CC339" s="29">
        <v>1179.95</v>
      </c>
      <c r="CD339" s="29">
        <v>843.87</v>
      </c>
      <c r="CE339" s="29">
        <v>212.99</v>
      </c>
      <c r="CF339" s="29">
        <v>183.2</v>
      </c>
      <c r="CG339" s="29">
        <v>469.01</v>
      </c>
    </row>
    <row r="340" spans="1:85" x14ac:dyDescent="0.3">
      <c r="A340" s="24" t="s">
        <v>410</v>
      </c>
      <c r="B340" s="29">
        <v>141917.15</v>
      </c>
      <c r="C340" s="28"/>
      <c r="D340" s="29">
        <v>4019.58</v>
      </c>
      <c r="E340" s="29">
        <v>15293.04</v>
      </c>
      <c r="F340" s="29">
        <v>19065.79</v>
      </c>
      <c r="G340" s="29">
        <v>9678.9599999999991</v>
      </c>
      <c r="H340" s="29">
        <v>10137.049999999999</v>
      </c>
      <c r="I340" s="29">
        <v>5208.33</v>
      </c>
      <c r="J340" s="29">
        <v>14941.96</v>
      </c>
      <c r="K340" s="29">
        <v>16372.16</v>
      </c>
      <c r="L340" s="29">
        <v>4225.66</v>
      </c>
      <c r="M340" s="29">
        <v>12092.36</v>
      </c>
      <c r="N340" s="29">
        <v>9066.11</v>
      </c>
      <c r="O340" s="29">
        <v>4003.56</v>
      </c>
      <c r="P340" s="29">
        <v>7519.59</v>
      </c>
      <c r="Q340" s="29">
        <v>5698.62</v>
      </c>
      <c r="R340" s="28"/>
      <c r="S340" s="28"/>
      <c r="T340" s="28"/>
      <c r="U340" s="29">
        <v>1855.97</v>
      </c>
      <c r="V340" s="29">
        <v>811.34</v>
      </c>
      <c r="W340" s="28"/>
      <c r="X340" s="29">
        <v>3851.42</v>
      </c>
      <c r="Y340" s="29">
        <v>74.97</v>
      </c>
      <c r="Z340" s="29">
        <v>93.19</v>
      </c>
      <c r="AA340" s="29">
        <v>15293.04</v>
      </c>
      <c r="AB340" s="29">
        <v>2569.42</v>
      </c>
      <c r="AC340" s="29">
        <v>293.72000000000003</v>
      </c>
      <c r="AD340" s="29">
        <v>212.1</v>
      </c>
      <c r="AE340" s="29">
        <v>509.66</v>
      </c>
      <c r="AF340" s="29">
        <v>605.08000000000004</v>
      </c>
      <c r="AG340" s="29">
        <v>380.17</v>
      </c>
      <c r="AH340" s="29">
        <v>1858.84</v>
      </c>
      <c r="AI340" s="29">
        <v>1110.6500000000001</v>
      </c>
      <c r="AJ340" s="29">
        <v>758.44</v>
      </c>
      <c r="AK340" s="29">
        <v>669.21</v>
      </c>
      <c r="AL340" s="29">
        <v>906.14</v>
      </c>
      <c r="AM340" s="29">
        <v>1303.9100000000001</v>
      </c>
      <c r="AN340" s="29">
        <v>1090.22</v>
      </c>
      <c r="AO340" s="29">
        <v>359.62</v>
      </c>
      <c r="AP340" s="29">
        <v>1135.0999999999999</v>
      </c>
      <c r="AQ340" s="29">
        <v>2876.1</v>
      </c>
      <c r="AR340" s="29">
        <v>1504.77</v>
      </c>
      <c r="AS340" s="29">
        <v>418.1</v>
      </c>
      <c r="AT340" s="29">
        <v>504.53</v>
      </c>
      <c r="AU340" s="29">
        <v>9678.9599999999991</v>
      </c>
      <c r="AV340" s="29">
        <v>5245.79</v>
      </c>
      <c r="AW340" s="29">
        <v>4891.2700000000004</v>
      </c>
      <c r="AX340" s="29">
        <v>5208.33</v>
      </c>
      <c r="AY340" s="29">
        <v>1285.82</v>
      </c>
      <c r="AZ340" s="29">
        <v>3935.42</v>
      </c>
      <c r="BA340" s="29">
        <v>9720.7099999999991</v>
      </c>
      <c r="BB340" s="29">
        <v>5291.92</v>
      </c>
      <c r="BC340" s="29">
        <v>979.71</v>
      </c>
      <c r="BD340" s="29">
        <v>4153.71</v>
      </c>
      <c r="BE340" s="29">
        <v>5487.17</v>
      </c>
      <c r="BF340" s="28"/>
      <c r="BG340" s="29">
        <v>4225.66</v>
      </c>
      <c r="BH340" s="29">
        <v>1107.2</v>
      </c>
      <c r="BI340" s="29">
        <v>2896.76</v>
      </c>
      <c r="BJ340" s="29">
        <v>6017.15</v>
      </c>
      <c r="BK340" s="29">
        <v>2071.25</v>
      </c>
      <c r="BL340" s="29">
        <v>5117.96</v>
      </c>
      <c r="BM340" s="29">
        <v>2435.1999999999998</v>
      </c>
      <c r="BN340" s="29">
        <v>1512.95</v>
      </c>
      <c r="BO340" s="29">
        <v>4003.56</v>
      </c>
      <c r="BP340" s="29">
        <v>2674.54</v>
      </c>
      <c r="BQ340" s="29">
        <v>1474.15</v>
      </c>
      <c r="BR340" s="29">
        <v>2541</v>
      </c>
      <c r="BS340" s="29">
        <v>430.44</v>
      </c>
      <c r="BT340" s="29">
        <v>399.45</v>
      </c>
      <c r="BU340" s="29">
        <v>3111.1</v>
      </c>
      <c r="BV340" s="29">
        <v>268.86</v>
      </c>
      <c r="BW340" s="29">
        <v>486.85</v>
      </c>
      <c r="BX340" s="29">
        <v>1831.81</v>
      </c>
      <c r="BY340" s="28"/>
      <c r="BZ340" s="28"/>
      <c r="CA340" s="28"/>
      <c r="CB340" s="28"/>
      <c r="CC340" s="29">
        <v>1070.58</v>
      </c>
      <c r="CD340" s="29">
        <v>785.39</v>
      </c>
      <c r="CE340" s="29">
        <v>197.52</v>
      </c>
      <c r="CF340" s="29">
        <v>171.78</v>
      </c>
      <c r="CG340" s="29">
        <v>442.03</v>
      </c>
    </row>
    <row r="341" spans="1:85" x14ac:dyDescent="0.3">
      <c r="A341" s="24" t="s">
        <v>411</v>
      </c>
      <c r="B341" s="29">
        <v>145818.22</v>
      </c>
      <c r="C341" s="28"/>
      <c r="D341" s="29">
        <v>4075.47</v>
      </c>
      <c r="E341" s="29">
        <v>15693.12</v>
      </c>
      <c r="F341" s="29">
        <v>19591.23</v>
      </c>
      <c r="G341" s="29">
        <v>10048.36</v>
      </c>
      <c r="H341" s="29">
        <v>10315.18</v>
      </c>
      <c r="I341" s="29">
        <v>5344.89</v>
      </c>
      <c r="J341" s="29">
        <v>15396.63</v>
      </c>
      <c r="K341" s="29">
        <v>16742.95</v>
      </c>
      <c r="L341" s="29">
        <v>4351.51</v>
      </c>
      <c r="M341" s="29">
        <v>12390.75</v>
      </c>
      <c r="N341" s="29">
        <v>9371.3799999999992</v>
      </c>
      <c r="O341" s="29">
        <v>4033.55</v>
      </c>
      <c r="P341" s="29">
        <v>7636.64</v>
      </c>
      <c r="Q341" s="29">
        <v>6131.97</v>
      </c>
      <c r="R341" s="28"/>
      <c r="S341" s="28"/>
      <c r="T341" s="28"/>
      <c r="U341" s="29">
        <v>1892.66</v>
      </c>
      <c r="V341" s="29">
        <v>828.06</v>
      </c>
      <c r="W341" s="28"/>
      <c r="X341" s="29">
        <v>3896.09</v>
      </c>
      <c r="Y341" s="29">
        <v>78.56</v>
      </c>
      <c r="Z341" s="29">
        <v>100.82</v>
      </c>
      <c r="AA341" s="29">
        <v>15693.12</v>
      </c>
      <c r="AB341" s="29">
        <v>2699.11</v>
      </c>
      <c r="AC341" s="29">
        <v>294.64</v>
      </c>
      <c r="AD341" s="29">
        <v>217.72</v>
      </c>
      <c r="AE341" s="29">
        <v>523.6</v>
      </c>
      <c r="AF341" s="29">
        <v>633.82000000000005</v>
      </c>
      <c r="AG341" s="29">
        <v>387.86</v>
      </c>
      <c r="AH341" s="29">
        <v>1911.88</v>
      </c>
      <c r="AI341" s="29">
        <v>1108.68</v>
      </c>
      <c r="AJ341" s="29">
        <v>782.02</v>
      </c>
      <c r="AK341" s="29">
        <v>684.29</v>
      </c>
      <c r="AL341" s="29">
        <v>930.33</v>
      </c>
      <c r="AM341" s="29">
        <v>1347.69</v>
      </c>
      <c r="AN341" s="29">
        <v>1096.29</v>
      </c>
      <c r="AO341" s="29">
        <v>374.4</v>
      </c>
      <c r="AP341" s="29">
        <v>1149.3800000000001</v>
      </c>
      <c r="AQ341" s="29">
        <v>2950.73</v>
      </c>
      <c r="AR341" s="29">
        <v>1548.66</v>
      </c>
      <c r="AS341" s="29">
        <v>436.1</v>
      </c>
      <c r="AT341" s="29">
        <v>514.02</v>
      </c>
      <c r="AU341" s="29">
        <v>10048.36</v>
      </c>
      <c r="AV341" s="29">
        <v>5331.02</v>
      </c>
      <c r="AW341" s="29">
        <v>4984.1499999999996</v>
      </c>
      <c r="AX341" s="29">
        <v>5344.89</v>
      </c>
      <c r="AY341" s="29">
        <v>1360.23</v>
      </c>
      <c r="AZ341" s="29">
        <v>4077.43</v>
      </c>
      <c r="BA341" s="29">
        <v>9958.9699999999993</v>
      </c>
      <c r="BB341" s="29">
        <v>5448.99</v>
      </c>
      <c r="BC341" s="29">
        <v>1019.08</v>
      </c>
      <c r="BD341" s="29">
        <v>4274.88</v>
      </c>
      <c r="BE341" s="29">
        <v>5523.35</v>
      </c>
      <c r="BF341" s="28"/>
      <c r="BG341" s="29">
        <v>4351.51</v>
      </c>
      <c r="BH341" s="29">
        <v>1120.31</v>
      </c>
      <c r="BI341" s="29">
        <v>2948.21</v>
      </c>
      <c r="BJ341" s="29">
        <v>6224.31</v>
      </c>
      <c r="BK341" s="29">
        <v>2097.92</v>
      </c>
      <c r="BL341" s="29">
        <v>5322.73</v>
      </c>
      <c r="BM341" s="29">
        <v>2471.96</v>
      </c>
      <c r="BN341" s="29">
        <v>1576.7</v>
      </c>
      <c r="BO341" s="29">
        <v>4033.55</v>
      </c>
      <c r="BP341" s="29">
        <v>2807.97</v>
      </c>
      <c r="BQ341" s="29">
        <v>1508.05</v>
      </c>
      <c r="BR341" s="29">
        <v>2445.69</v>
      </c>
      <c r="BS341" s="29">
        <v>453.71</v>
      </c>
      <c r="BT341" s="29">
        <v>421.23</v>
      </c>
      <c r="BU341" s="29">
        <v>3490.27</v>
      </c>
      <c r="BV341" s="29">
        <v>270.70999999999998</v>
      </c>
      <c r="BW341" s="29">
        <v>493.64</v>
      </c>
      <c r="BX341" s="29">
        <v>1877.36</v>
      </c>
      <c r="BY341" s="28"/>
      <c r="BZ341" s="28"/>
      <c r="CA341" s="28"/>
      <c r="CB341" s="28"/>
      <c r="CC341" s="29">
        <v>1072.54</v>
      </c>
      <c r="CD341" s="29">
        <v>820.12</v>
      </c>
      <c r="CE341" s="29">
        <v>203.03</v>
      </c>
      <c r="CF341" s="29">
        <v>171.19</v>
      </c>
      <c r="CG341" s="29">
        <v>453.85</v>
      </c>
    </row>
    <row r="342" spans="1:85" x14ac:dyDescent="0.3">
      <c r="A342" s="24" t="s">
        <v>412</v>
      </c>
      <c r="B342" s="29">
        <v>150818.53</v>
      </c>
      <c r="C342" s="28"/>
      <c r="D342" s="29">
        <v>4221.3100000000004</v>
      </c>
      <c r="E342" s="29">
        <v>16426.59</v>
      </c>
      <c r="F342" s="29">
        <v>20145.400000000001</v>
      </c>
      <c r="G342" s="29">
        <v>10557.94</v>
      </c>
      <c r="H342" s="29">
        <v>10826.6</v>
      </c>
      <c r="I342" s="29">
        <v>5470.4</v>
      </c>
      <c r="J342" s="29">
        <v>15884.97</v>
      </c>
      <c r="K342" s="29">
        <v>17395.37</v>
      </c>
      <c r="L342" s="29">
        <v>4530.41</v>
      </c>
      <c r="M342" s="29">
        <v>12906.9</v>
      </c>
      <c r="N342" s="29">
        <v>9409.2900000000009</v>
      </c>
      <c r="O342" s="29">
        <v>4163.2299999999996</v>
      </c>
      <c r="P342" s="29">
        <v>7939.77</v>
      </c>
      <c r="Q342" s="29">
        <v>6107.47</v>
      </c>
      <c r="R342" s="28"/>
      <c r="S342" s="28"/>
      <c r="T342" s="28"/>
      <c r="U342" s="29">
        <v>1934.14</v>
      </c>
      <c r="V342" s="29">
        <v>849.28</v>
      </c>
      <c r="W342" s="28"/>
      <c r="X342" s="29">
        <v>4036.97</v>
      </c>
      <c r="Y342" s="29">
        <v>80.66</v>
      </c>
      <c r="Z342" s="29">
        <v>103.68</v>
      </c>
      <c r="AA342" s="29">
        <v>16426.59</v>
      </c>
      <c r="AB342" s="29">
        <v>2802.39</v>
      </c>
      <c r="AC342" s="29">
        <v>269.2</v>
      </c>
      <c r="AD342" s="29">
        <v>223.95</v>
      </c>
      <c r="AE342" s="29">
        <v>467.22</v>
      </c>
      <c r="AF342" s="29">
        <v>630.9</v>
      </c>
      <c r="AG342" s="29">
        <v>400.67</v>
      </c>
      <c r="AH342" s="29">
        <v>1978.97</v>
      </c>
      <c r="AI342" s="29">
        <v>1132.96</v>
      </c>
      <c r="AJ342" s="29">
        <v>807.17</v>
      </c>
      <c r="AK342" s="29">
        <v>678.88</v>
      </c>
      <c r="AL342" s="29">
        <v>960</v>
      </c>
      <c r="AM342" s="29">
        <v>1389.67</v>
      </c>
      <c r="AN342" s="29">
        <v>1126.25</v>
      </c>
      <c r="AO342" s="29">
        <v>389.44</v>
      </c>
      <c r="AP342" s="29">
        <v>1178.27</v>
      </c>
      <c r="AQ342" s="29">
        <v>3155.95</v>
      </c>
      <c r="AR342" s="29">
        <v>1596.82</v>
      </c>
      <c r="AS342" s="29">
        <v>453.88</v>
      </c>
      <c r="AT342" s="29">
        <v>502.82</v>
      </c>
      <c r="AU342" s="29">
        <v>10557.94</v>
      </c>
      <c r="AV342" s="29">
        <v>5597.72</v>
      </c>
      <c r="AW342" s="29">
        <v>5228.88</v>
      </c>
      <c r="AX342" s="29">
        <v>5470.4</v>
      </c>
      <c r="AY342" s="29">
        <v>1388.58</v>
      </c>
      <c r="AZ342" s="29">
        <v>4138.3999999999996</v>
      </c>
      <c r="BA342" s="29">
        <v>10357.99</v>
      </c>
      <c r="BB342" s="29">
        <v>5537.88</v>
      </c>
      <c r="BC342" s="29">
        <v>1129.29</v>
      </c>
      <c r="BD342" s="29">
        <v>4521.22</v>
      </c>
      <c r="BE342" s="29">
        <v>5744.97</v>
      </c>
      <c r="BF342" s="28"/>
      <c r="BG342" s="29">
        <v>4530.41</v>
      </c>
      <c r="BH342" s="29">
        <v>1153.51</v>
      </c>
      <c r="BI342" s="29">
        <v>3083.42</v>
      </c>
      <c r="BJ342" s="29">
        <v>6483.48</v>
      </c>
      <c r="BK342" s="29">
        <v>2186.48</v>
      </c>
      <c r="BL342" s="29">
        <v>5279.47</v>
      </c>
      <c r="BM342" s="29">
        <v>2515.52</v>
      </c>
      <c r="BN342" s="29">
        <v>1614.3</v>
      </c>
      <c r="BO342" s="29">
        <v>4163.2299999999996</v>
      </c>
      <c r="BP342" s="29">
        <v>2947.31</v>
      </c>
      <c r="BQ342" s="29">
        <v>1562.75</v>
      </c>
      <c r="BR342" s="29">
        <v>2520.14</v>
      </c>
      <c r="BS342" s="29">
        <v>472.98</v>
      </c>
      <c r="BT342" s="29">
        <v>436.59</v>
      </c>
      <c r="BU342" s="29">
        <v>3381.91</v>
      </c>
      <c r="BV342" s="29">
        <v>284.93</v>
      </c>
      <c r="BW342" s="29">
        <v>497.87</v>
      </c>
      <c r="BX342" s="29">
        <v>1942.75</v>
      </c>
      <c r="BY342" s="28"/>
      <c r="BZ342" s="28"/>
      <c r="CA342" s="28"/>
      <c r="CB342" s="28"/>
      <c r="CC342" s="29">
        <v>1073.98</v>
      </c>
      <c r="CD342" s="29">
        <v>860.16</v>
      </c>
      <c r="CE342" s="29">
        <v>209.21</v>
      </c>
      <c r="CF342" s="29">
        <v>175.47</v>
      </c>
      <c r="CG342" s="29">
        <v>464.6</v>
      </c>
    </row>
    <row r="343" spans="1:85" x14ac:dyDescent="0.3">
      <c r="A343" s="24" t="s">
        <v>413</v>
      </c>
      <c r="B343" s="29">
        <v>154224.68</v>
      </c>
      <c r="C343" s="28"/>
      <c r="D343" s="29">
        <v>4305.8900000000003</v>
      </c>
      <c r="E343" s="29">
        <v>17039.03</v>
      </c>
      <c r="F343" s="29">
        <v>20449.599999999999</v>
      </c>
      <c r="G343" s="29">
        <v>10791.12</v>
      </c>
      <c r="H343" s="29">
        <v>11028.42</v>
      </c>
      <c r="I343" s="29">
        <v>5638.9</v>
      </c>
      <c r="J343" s="29">
        <v>16045.3</v>
      </c>
      <c r="K343" s="29">
        <v>17668.830000000002</v>
      </c>
      <c r="L343" s="29">
        <v>4637.33</v>
      </c>
      <c r="M343" s="29">
        <v>13177.12</v>
      </c>
      <c r="N343" s="29">
        <v>9496.56</v>
      </c>
      <c r="O343" s="29">
        <v>4219.51</v>
      </c>
      <c r="P343" s="29">
        <v>8168.77</v>
      </c>
      <c r="Q343" s="29">
        <v>6605.07</v>
      </c>
      <c r="R343" s="28"/>
      <c r="S343" s="28"/>
      <c r="T343" s="28"/>
      <c r="U343" s="29">
        <v>1997.89</v>
      </c>
      <c r="V343" s="29">
        <v>858.41</v>
      </c>
      <c r="W343" s="28"/>
      <c r="X343" s="29">
        <v>4110.03</v>
      </c>
      <c r="Y343" s="29">
        <v>83.14</v>
      </c>
      <c r="Z343" s="29">
        <v>112.72</v>
      </c>
      <c r="AA343" s="29">
        <v>17039.03</v>
      </c>
      <c r="AB343" s="29">
        <v>2860.97</v>
      </c>
      <c r="AC343" s="29">
        <v>257.67</v>
      </c>
      <c r="AD343" s="29">
        <v>227.42</v>
      </c>
      <c r="AE343" s="29">
        <v>446.06</v>
      </c>
      <c r="AF343" s="29">
        <v>626.38</v>
      </c>
      <c r="AG343" s="29">
        <v>406.54</v>
      </c>
      <c r="AH343" s="29">
        <v>1997.42</v>
      </c>
      <c r="AI343" s="29">
        <v>1168.24</v>
      </c>
      <c r="AJ343" s="29">
        <v>811.29</v>
      </c>
      <c r="AK343" s="29">
        <v>687.85</v>
      </c>
      <c r="AL343" s="29">
        <v>976.69</v>
      </c>
      <c r="AM343" s="29">
        <v>1406.92</v>
      </c>
      <c r="AN343" s="29">
        <v>1140.0899999999999</v>
      </c>
      <c r="AO343" s="29">
        <v>387.55</v>
      </c>
      <c r="AP343" s="29">
        <v>1194.5999999999999</v>
      </c>
      <c r="AQ343" s="29">
        <v>3245.37</v>
      </c>
      <c r="AR343" s="29">
        <v>1643.51</v>
      </c>
      <c r="AS343" s="29">
        <v>462.17</v>
      </c>
      <c r="AT343" s="29">
        <v>502.86</v>
      </c>
      <c r="AU343" s="29">
        <v>10791.12</v>
      </c>
      <c r="AV343" s="29">
        <v>5668.5</v>
      </c>
      <c r="AW343" s="29">
        <v>5359.92</v>
      </c>
      <c r="AX343" s="29">
        <v>5638.9</v>
      </c>
      <c r="AY343" s="29">
        <v>1428.7</v>
      </c>
      <c r="AZ343" s="29">
        <v>4221.9799999999996</v>
      </c>
      <c r="BA343" s="29">
        <v>10394.620000000001</v>
      </c>
      <c r="BB343" s="29">
        <v>5656.19</v>
      </c>
      <c r="BC343" s="29">
        <v>1196.28</v>
      </c>
      <c r="BD343" s="29">
        <v>4535.16</v>
      </c>
      <c r="BE343" s="29">
        <v>5826.77</v>
      </c>
      <c r="BF343" s="28"/>
      <c r="BG343" s="29">
        <v>4637.33</v>
      </c>
      <c r="BH343" s="29">
        <v>1169.45</v>
      </c>
      <c r="BI343" s="29">
        <v>3172.58</v>
      </c>
      <c r="BJ343" s="29">
        <v>6563.1</v>
      </c>
      <c r="BK343" s="29">
        <v>2271.9899999999998</v>
      </c>
      <c r="BL343" s="29">
        <v>5296.24</v>
      </c>
      <c r="BM343" s="29">
        <v>2531.31</v>
      </c>
      <c r="BN343" s="29">
        <v>1669.01</v>
      </c>
      <c r="BO343" s="29">
        <v>4219.51</v>
      </c>
      <c r="BP343" s="29">
        <v>3093.01</v>
      </c>
      <c r="BQ343" s="29">
        <v>1623.84</v>
      </c>
      <c r="BR343" s="29">
        <v>2520.2399999999998</v>
      </c>
      <c r="BS343" s="29">
        <v>481.83</v>
      </c>
      <c r="BT343" s="29">
        <v>449.85</v>
      </c>
      <c r="BU343" s="29">
        <v>3824.4</v>
      </c>
      <c r="BV343" s="29">
        <v>285.08999999999997</v>
      </c>
      <c r="BW343" s="29">
        <v>524.87</v>
      </c>
      <c r="BX343" s="29">
        <v>1970.71</v>
      </c>
      <c r="BY343" s="28"/>
      <c r="BZ343" s="28"/>
      <c r="CA343" s="28"/>
      <c r="CB343" s="28"/>
      <c r="CC343" s="29">
        <v>1112.92</v>
      </c>
      <c r="CD343" s="29">
        <v>884.97</v>
      </c>
      <c r="CE343" s="29">
        <v>212.45</v>
      </c>
      <c r="CF343" s="29">
        <v>177.77</v>
      </c>
      <c r="CG343" s="29">
        <v>468.19</v>
      </c>
    </row>
    <row r="344" spans="1:85" x14ac:dyDescent="0.3">
      <c r="A344" s="24" t="s">
        <v>414</v>
      </c>
      <c r="B344" s="29">
        <v>144356.1</v>
      </c>
      <c r="C344" s="28"/>
      <c r="D344" s="29">
        <v>3876.76</v>
      </c>
      <c r="E344" s="29">
        <v>15639.04</v>
      </c>
      <c r="F344" s="29">
        <v>18008.45</v>
      </c>
      <c r="G344" s="29">
        <v>10293.98</v>
      </c>
      <c r="H344" s="29">
        <v>10725.82</v>
      </c>
      <c r="I344" s="29">
        <v>5512.33</v>
      </c>
      <c r="J344" s="29">
        <v>14815.78</v>
      </c>
      <c r="K344" s="29">
        <v>16857.650000000001</v>
      </c>
      <c r="L344" s="29">
        <v>4417.0600000000004</v>
      </c>
      <c r="M344" s="29">
        <v>12355.4</v>
      </c>
      <c r="N344" s="29">
        <v>8959.26</v>
      </c>
      <c r="O344" s="29">
        <v>3999.01</v>
      </c>
      <c r="P344" s="29">
        <v>7788.15</v>
      </c>
      <c r="Q344" s="29">
        <v>6393.49</v>
      </c>
      <c r="R344" s="28"/>
      <c r="S344" s="28"/>
      <c r="T344" s="28"/>
      <c r="U344" s="29">
        <v>1881.82</v>
      </c>
      <c r="V344" s="29">
        <v>823.34</v>
      </c>
      <c r="W344" s="28"/>
      <c r="X344" s="29">
        <v>3685.94</v>
      </c>
      <c r="Y344" s="29">
        <v>78.59</v>
      </c>
      <c r="Z344" s="29">
        <v>112.23</v>
      </c>
      <c r="AA344" s="29">
        <v>15639.04</v>
      </c>
      <c r="AB344" s="29">
        <v>2397.25</v>
      </c>
      <c r="AC344" s="29">
        <v>218.36</v>
      </c>
      <c r="AD344" s="29">
        <v>192.99</v>
      </c>
      <c r="AE344" s="29">
        <v>354.83</v>
      </c>
      <c r="AF344" s="29">
        <v>507.08</v>
      </c>
      <c r="AG344" s="29">
        <v>366.18</v>
      </c>
      <c r="AH344" s="29">
        <v>1760.03</v>
      </c>
      <c r="AI344" s="29">
        <v>1088.1500000000001</v>
      </c>
      <c r="AJ344" s="29">
        <v>678.86</v>
      </c>
      <c r="AK344" s="29">
        <v>610.6</v>
      </c>
      <c r="AL344" s="29">
        <v>869.41</v>
      </c>
      <c r="AM344" s="29">
        <v>1208.6300000000001</v>
      </c>
      <c r="AN344" s="29">
        <v>1035.03</v>
      </c>
      <c r="AO344" s="29">
        <v>328.1</v>
      </c>
      <c r="AP344" s="29">
        <v>1104.3</v>
      </c>
      <c r="AQ344" s="29">
        <v>2910.14</v>
      </c>
      <c r="AR344" s="29">
        <v>1523.63</v>
      </c>
      <c r="AS344" s="29">
        <v>411.29</v>
      </c>
      <c r="AT344" s="29">
        <v>443.61</v>
      </c>
      <c r="AU344" s="29">
        <v>10293.98</v>
      </c>
      <c r="AV344" s="29">
        <v>5461.41</v>
      </c>
      <c r="AW344" s="29">
        <v>5264.41</v>
      </c>
      <c r="AX344" s="29">
        <v>5512.33</v>
      </c>
      <c r="AY344" s="29">
        <v>1339.16</v>
      </c>
      <c r="AZ344" s="29">
        <v>3857.29</v>
      </c>
      <c r="BA344" s="29">
        <v>9619.33</v>
      </c>
      <c r="BB344" s="29">
        <v>5283.32</v>
      </c>
      <c r="BC344" s="29">
        <v>1120.03</v>
      </c>
      <c r="BD344" s="29">
        <v>4187.5200000000004</v>
      </c>
      <c r="BE344" s="29">
        <v>5844.99</v>
      </c>
      <c r="BF344" s="28"/>
      <c r="BG344" s="29">
        <v>4417.0600000000004</v>
      </c>
      <c r="BH344" s="29">
        <v>1137.24</v>
      </c>
      <c r="BI344" s="29">
        <v>3080.57</v>
      </c>
      <c r="BJ344" s="29">
        <v>5942.47</v>
      </c>
      <c r="BK344" s="29">
        <v>2195.12</v>
      </c>
      <c r="BL344" s="29">
        <v>4943.08</v>
      </c>
      <c r="BM344" s="29">
        <v>2382.83</v>
      </c>
      <c r="BN344" s="29">
        <v>1633.35</v>
      </c>
      <c r="BO344" s="29">
        <v>3999.01</v>
      </c>
      <c r="BP344" s="29">
        <v>2972.08</v>
      </c>
      <c r="BQ344" s="29">
        <v>1554.57</v>
      </c>
      <c r="BR344" s="29">
        <v>2372.5500000000002</v>
      </c>
      <c r="BS344" s="29">
        <v>461.35</v>
      </c>
      <c r="BT344" s="29">
        <v>427.61</v>
      </c>
      <c r="BU344" s="29">
        <v>3745.54</v>
      </c>
      <c r="BV344" s="29">
        <v>273.62</v>
      </c>
      <c r="BW344" s="29">
        <v>521.28</v>
      </c>
      <c r="BX344" s="29">
        <v>1853.05</v>
      </c>
      <c r="BY344" s="28"/>
      <c r="BZ344" s="28"/>
      <c r="CA344" s="28"/>
      <c r="CB344" s="28"/>
      <c r="CC344" s="29">
        <v>1046.53</v>
      </c>
      <c r="CD344" s="29">
        <v>835.29</v>
      </c>
      <c r="CE344" s="29">
        <v>201.92</v>
      </c>
      <c r="CF344" s="29">
        <v>170.46</v>
      </c>
      <c r="CG344" s="29">
        <v>450.96</v>
      </c>
    </row>
    <row r="345" spans="1:85" x14ac:dyDescent="0.3">
      <c r="A345" s="24" t="s">
        <v>415</v>
      </c>
      <c r="B345" s="29">
        <v>149253.89000000001</v>
      </c>
      <c r="C345" s="28"/>
      <c r="D345" s="29">
        <v>3917.22</v>
      </c>
      <c r="E345" s="29">
        <v>15979.58</v>
      </c>
      <c r="F345" s="29">
        <v>18654.93</v>
      </c>
      <c r="G345" s="29">
        <v>10743.51</v>
      </c>
      <c r="H345" s="29">
        <v>11097.67</v>
      </c>
      <c r="I345" s="29">
        <v>5730.42</v>
      </c>
      <c r="J345" s="29">
        <v>15265.91</v>
      </c>
      <c r="K345" s="29">
        <v>17460.12</v>
      </c>
      <c r="L345" s="29">
        <v>4584.66</v>
      </c>
      <c r="M345" s="29">
        <v>12693.38</v>
      </c>
      <c r="N345" s="29">
        <v>9206.02</v>
      </c>
      <c r="O345" s="29">
        <v>4110.82</v>
      </c>
      <c r="P345" s="29">
        <v>8238.01</v>
      </c>
      <c r="Q345" s="29">
        <v>6670.51</v>
      </c>
      <c r="R345" s="28"/>
      <c r="S345" s="28"/>
      <c r="T345" s="28"/>
      <c r="U345" s="29">
        <v>1953.66</v>
      </c>
      <c r="V345" s="29">
        <v>857.47</v>
      </c>
      <c r="W345" s="28"/>
      <c r="X345" s="29">
        <v>3715.51</v>
      </c>
      <c r="Y345" s="29">
        <v>81.06</v>
      </c>
      <c r="Z345" s="29">
        <v>120.65</v>
      </c>
      <c r="AA345" s="29">
        <v>15979.58</v>
      </c>
      <c r="AB345" s="29">
        <v>2414.37</v>
      </c>
      <c r="AC345" s="29">
        <v>215.85</v>
      </c>
      <c r="AD345" s="29">
        <v>197.82</v>
      </c>
      <c r="AE345" s="29">
        <v>357.91</v>
      </c>
      <c r="AF345" s="29">
        <v>491.1</v>
      </c>
      <c r="AG345" s="29">
        <v>370.24</v>
      </c>
      <c r="AH345" s="29">
        <v>1809.92</v>
      </c>
      <c r="AI345" s="29">
        <v>1173.23</v>
      </c>
      <c r="AJ345" s="29">
        <v>685.25</v>
      </c>
      <c r="AK345" s="29">
        <v>629.86</v>
      </c>
      <c r="AL345" s="29">
        <v>882.51</v>
      </c>
      <c r="AM345" s="29">
        <v>1232.9000000000001</v>
      </c>
      <c r="AN345" s="29">
        <v>1093.46</v>
      </c>
      <c r="AO345" s="29">
        <v>331.73</v>
      </c>
      <c r="AP345" s="29">
        <v>1147.67</v>
      </c>
      <c r="AQ345" s="29">
        <v>3108.11</v>
      </c>
      <c r="AR345" s="29">
        <v>1627.26</v>
      </c>
      <c r="AS345" s="29">
        <v>427.69</v>
      </c>
      <c r="AT345" s="29">
        <v>458.04</v>
      </c>
      <c r="AU345" s="29">
        <v>10743.51</v>
      </c>
      <c r="AV345" s="29">
        <v>5644.46</v>
      </c>
      <c r="AW345" s="29">
        <v>5453.21</v>
      </c>
      <c r="AX345" s="29">
        <v>5730.42</v>
      </c>
      <c r="AY345" s="29">
        <v>1382.11</v>
      </c>
      <c r="AZ345" s="29">
        <v>3990.29</v>
      </c>
      <c r="BA345" s="29">
        <v>9893.5</v>
      </c>
      <c r="BB345" s="29">
        <v>5454</v>
      </c>
      <c r="BC345" s="29">
        <v>1163.4000000000001</v>
      </c>
      <c r="BD345" s="29">
        <v>4349.84</v>
      </c>
      <c r="BE345" s="29">
        <v>6080.25</v>
      </c>
      <c r="BF345" s="28"/>
      <c r="BG345" s="29">
        <v>4584.66</v>
      </c>
      <c r="BH345" s="29">
        <v>1169.3699999999999</v>
      </c>
      <c r="BI345" s="29">
        <v>3225.54</v>
      </c>
      <c r="BJ345" s="29">
        <v>6007.27</v>
      </c>
      <c r="BK345" s="29">
        <v>2291.1999999999998</v>
      </c>
      <c r="BL345" s="29">
        <v>5054.51</v>
      </c>
      <c r="BM345" s="29">
        <v>2431.11</v>
      </c>
      <c r="BN345" s="29">
        <v>1720.4</v>
      </c>
      <c r="BO345" s="29">
        <v>4110.82</v>
      </c>
      <c r="BP345" s="29">
        <v>3082.34</v>
      </c>
      <c r="BQ345" s="29">
        <v>1647.79</v>
      </c>
      <c r="BR345" s="29">
        <v>2581.44</v>
      </c>
      <c r="BS345" s="29">
        <v>477.62</v>
      </c>
      <c r="BT345" s="29">
        <v>448.81</v>
      </c>
      <c r="BU345" s="29">
        <v>3944.98</v>
      </c>
      <c r="BV345" s="29">
        <v>277.51</v>
      </c>
      <c r="BW345" s="29">
        <v>533.13</v>
      </c>
      <c r="BX345" s="29">
        <v>1914.89</v>
      </c>
      <c r="BY345" s="28"/>
      <c r="BZ345" s="28"/>
      <c r="CA345" s="28"/>
      <c r="CB345" s="28"/>
      <c r="CC345" s="29">
        <v>1078.05</v>
      </c>
      <c r="CD345" s="29">
        <v>875.61</v>
      </c>
      <c r="CE345" s="29">
        <v>208.95</v>
      </c>
      <c r="CF345" s="29">
        <v>173.22</v>
      </c>
      <c r="CG345" s="29">
        <v>475.3</v>
      </c>
    </row>
    <row r="346" spans="1:85" x14ac:dyDescent="0.3">
      <c r="A346" s="24" t="s">
        <v>416</v>
      </c>
      <c r="B346" s="29">
        <v>153239.32999999999</v>
      </c>
      <c r="C346" s="28"/>
      <c r="D346" s="29">
        <v>4028.46</v>
      </c>
      <c r="E346" s="29">
        <v>15536.31</v>
      </c>
      <c r="F346" s="29">
        <v>19455.939999999999</v>
      </c>
      <c r="G346" s="29">
        <v>11262.29</v>
      </c>
      <c r="H346" s="29">
        <v>11539.58</v>
      </c>
      <c r="I346" s="29">
        <v>5902.14</v>
      </c>
      <c r="J346" s="29">
        <v>15804.76</v>
      </c>
      <c r="K346" s="29">
        <v>17870.82</v>
      </c>
      <c r="L346" s="29">
        <v>4766.1499999999996</v>
      </c>
      <c r="M346" s="29">
        <v>12956.32</v>
      </c>
      <c r="N346" s="29">
        <v>9475.64</v>
      </c>
      <c r="O346" s="29">
        <v>4259.99</v>
      </c>
      <c r="P346" s="29">
        <v>8383.48</v>
      </c>
      <c r="Q346" s="29">
        <v>6912.93</v>
      </c>
      <c r="R346" s="28"/>
      <c r="S346" s="28"/>
      <c r="T346" s="28"/>
      <c r="U346" s="29">
        <v>2029.79</v>
      </c>
      <c r="V346" s="29">
        <v>892.95</v>
      </c>
      <c r="W346" s="28"/>
      <c r="X346" s="29">
        <v>3818.83</v>
      </c>
      <c r="Y346" s="29">
        <v>83.01</v>
      </c>
      <c r="Z346" s="29">
        <v>126.62</v>
      </c>
      <c r="AA346" s="29">
        <v>15536.31</v>
      </c>
      <c r="AB346" s="29">
        <v>2584.2800000000002</v>
      </c>
      <c r="AC346" s="29">
        <v>234.47</v>
      </c>
      <c r="AD346" s="29">
        <v>217.15</v>
      </c>
      <c r="AE346" s="29">
        <v>418.29</v>
      </c>
      <c r="AF346" s="29">
        <v>517.84</v>
      </c>
      <c r="AG346" s="29">
        <v>378.03</v>
      </c>
      <c r="AH346" s="29">
        <v>1871.52</v>
      </c>
      <c r="AI346" s="29">
        <v>1215.97</v>
      </c>
      <c r="AJ346" s="29">
        <v>718.85</v>
      </c>
      <c r="AK346" s="29">
        <v>668.56</v>
      </c>
      <c r="AL346" s="29">
        <v>913.04</v>
      </c>
      <c r="AM346" s="29">
        <v>1274.93</v>
      </c>
      <c r="AN346" s="29">
        <v>1112.06</v>
      </c>
      <c r="AO346" s="29">
        <v>346.82</v>
      </c>
      <c r="AP346" s="29">
        <v>1161.93</v>
      </c>
      <c r="AQ346" s="29">
        <v>3240.71</v>
      </c>
      <c r="AR346" s="29">
        <v>1656.44</v>
      </c>
      <c r="AS346" s="29">
        <v>455.28</v>
      </c>
      <c r="AT346" s="29">
        <v>469.77</v>
      </c>
      <c r="AU346" s="29">
        <v>11262.29</v>
      </c>
      <c r="AV346" s="29">
        <v>5889.12</v>
      </c>
      <c r="AW346" s="29">
        <v>5650.45</v>
      </c>
      <c r="AX346" s="29">
        <v>5902.14</v>
      </c>
      <c r="AY346" s="29">
        <v>1448.16</v>
      </c>
      <c r="AZ346" s="29">
        <v>4123.83</v>
      </c>
      <c r="BA346" s="29">
        <v>10232.77</v>
      </c>
      <c r="BB346" s="29">
        <v>5671.98</v>
      </c>
      <c r="BC346" s="29">
        <v>1153.05</v>
      </c>
      <c r="BD346" s="29">
        <v>4387.8900000000003</v>
      </c>
      <c r="BE346" s="29">
        <v>6196.38</v>
      </c>
      <c r="BF346" s="28"/>
      <c r="BG346" s="29">
        <v>4766.1499999999996</v>
      </c>
      <c r="BH346" s="29">
        <v>1176.6300000000001</v>
      </c>
      <c r="BI346" s="29">
        <v>3268.3</v>
      </c>
      <c r="BJ346" s="29">
        <v>6133.98</v>
      </c>
      <c r="BK346" s="29">
        <v>2377.42</v>
      </c>
      <c r="BL346" s="29">
        <v>5196.93</v>
      </c>
      <c r="BM346" s="29">
        <v>2514.0100000000002</v>
      </c>
      <c r="BN346" s="29">
        <v>1764.7</v>
      </c>
      <c r="BO346" s="29">
        <v>4259.99</v>
      </c>
      <c r="BP346" s="29">
        <v>3206.59</v>
      </c>
      <c r="BQ346" s="29">
        <v>1672.93</v>
      </c>
      <c r="BR346" s="29">
        <v>2537.38</v>
      </c>
      <c r="BS346" s="29">
        <v>491.21</v>
      </c>
      <c r="BT346" s="29">
        <v>475.36</v>
      </c>
      <c r="BU346" s="29">
        <v>4130.93</v>
      </c>
      <c r="BV346" s="29">
        <v>282.08</v>
      </c>
      <c r="BW346" s="29">
        <v>556.34</v>
      </c>
      <c r="BX346" s="29">
        <v>1943.58</v>
      </c>
      <c r="BY346" s="28"/>
      <c r="BZ346" s="28"/>
      <c r="CA346" s="28"/>
      <c r="CB346" s="28"/>
      <c r="CC346" s="29">
        <v>1095.57</v>
      </c>
      <c r="CD346" s="29">
        <v>934.22</v>
      </c>
      <c r="CE346" s="29">
        <v>213.62</v>
      </c>
      <c r="CF346" s="29">
        <v>176.07</v>
      </c>
      <c r="CG346" s="29">
        <v>503.26</v>
      </c>
    </row>
    <row r="347" spans="1:85" x14ac:dyDescent="0.3">
      <c r="A347" s="24" t="s">
        <v>417</v>
      </c>
      <c r="B347" s="29">
        <v>150434.41</v>
      </c>
      <c r="C347" s="28"/>
      <c r="D347" s="29">
        <v>3944.52</v>
      </c>
      <c r="E347" s="29">
        <v>14483.74</v>
      </c>
      <c r="F347" s="29">
        <v>19413.330000000002</v>
      </c>
      <c r="G347" s="29">
        <v>11225.19</v>
      </c>
      <c r="H347" s="29">
        <v>11363.49</v>
      </c>
      <c r="I347" s="29">
        <v>5784.48</v>
      </c>
      <c r="J347" s="29">
        <v>15524.64</v>
      </c>
      <c r="K347" s="29">
        <v>17629.75</v>
      </c>
      <c r="L347" s="29">
        <v>4742.18</v>
      </c>
      <c r="M347" s="29">
        <v>13031.09</v>
      </c>
      <c r="N347" s="29">
        <v>9217.77</v>
      </c>
      <c r="O347" s="29">
        <v>4134.47</v>
      </c>
      <c r="P347" s="29">
        <v>8223.4699999999993</v>
      </c>
      <c r="Q347" s="29">
        <v>6683.74</v>
      </c>
      <c r="R347" s="28"/>
      <c r="S347" s="28"/>
      <c r="T347" s="28"/>
      <c r="U347" s="29">
        <v>2003.21</v>
      </c>
      <c r="V347" s="29">
        <v>882.52</v>
      </c>
      <c r="W347" s="28"/>
      <c r="X347" s="29">
        <v>3747.7</v>
      </c>
      <c r="Y347" s="29">
        <v>78.150000000000006</v>
      </c>
      <c r="Z347" s="29">
        <v>118.67</v>
      </c>
      <c r="AA347" s="29">
        <v>14483.74</v>
      </c>
      <c r="AB347" s="29">
        <v>2613.0100000000002</v>
      </c>
      <c r="AC347" s="29">
        <v>239.45</v>
      </c>
      <c r="AD347" s="29">
        <v>219.11</v>
      </c>
      <c r="AE347" s="29">
        <v>419.83</v>
      </c>
      <c r="AF347" s="29">
        <v>513.41</v>
      </c>
      <c r="AG347" s="29">
        <v>365.36</v>
      </c>
      <c r="AH347" s="29">
        <v>1847.67</v>
      </c>
      <c r="AI347" s="29">
        <v>1235.07</v>
      </c>
      <c r="AJ347" s="29">
        <v>718.33</v>
      </c>
      <c r="AK347" s="29">
        <v>653.57000000000005</v>
      </c>
      <c r="AL347" s="29">
        <v>907.5</v>
      </c>
      <c r="AM347" s="29">
        <v>1264.47</v>
      </c>
      <c r="AN347" s="29">
        <v>1089.43</v>
      </c>
      <c r="AO347" s="29">
        <v>346.28</v>
      </c>
      <c r="AP347" s="29">
        <v>1156.6099999999999</v>
      </c>
      <c r="AQ347" s="29">
        <v>3272.94</v>
      </c>
      <c r="AR347" s="29">
        <v>1643.81</v>
      </c>
      <c r="AS347" s="29">
        <v>449.69</v>
      </c>
      <c r="AT347" s="29">
        <v>457.77</v>
      </c>
      <c r="AU347" s="29">
        <v>11225.19</v>
      </c>
      <c r="AV347" s="29">
        <v>5837.45</v>
      </c>
      <c r="AW347" s="29">
        <v>5526.04</v>
      </c>
      <c r="AX347" s="29">
        <v>5784.48</v>
      </c>
      <c r="AY347" s="29">
        <v>1403.42</v>
      </c>
      <c r="AZ347" s="29">
        <v>4061.7</v>
      </c>
      <c r="BA347" s="29">
        <v>10059.52</v>
      </c>
      <c r="BB347" s="29">
        <v>5459.73</v>
      </c>
      <c r="BC347" s="29">
        <v>1138.74</v>
      </c>
      <c r="BD347" s="29">
        <v>4530.1099999999997</v>
      </c>
      <c r="BE347" s="29">
        <v>6053.97</v>
      </c>
      <c r="BF347" s="28"/>
      <c r="BG347" s="29">
        <v>4742.18</v>
      </c>
      <c r="BH347" s="29">
        <v>1171.07</v>
      </c>
      <c r="BI347" s="29">
        <v>3285.82</v>
      </c>
      <c r="BJ347" s="29">
        <v>6189.43</v>
      </c>
      <c r="BK347" s="29">
        <v>2384.77</v>
      </c>
      <c r="BL347" s="29">
        <v>5096.42</v>
      </c>
      <c r="BM347" s="29">
        <v>2377.91</v>
      </c>
      <c r="BN347" s="29">
        <v>1743.44</v>
      </c>
      <c r="BO347" s="29">
        <v>4134.47</v>
      </c>
      <c r="BP347" s="29">
        <v>3172.69</v>
      </c>
      <c r="BQ347" s="29">
        <v>1641.47</v>
      </c>
      <c r="BR347" s="29">
        <v>2446.84</v>
      </c>
      <c r="BS347" s="29">
        <v>491.8</v>
      </c>
      <c r="BT347" s="29">
        <v>470.67</v>
      </c>
      <c r="BU347" s="29">
        <v>3923.48</v>
      </c>
      <c r="BV347" s="29">
        <v>306.76</v>
      </c>
      <c r="BW347" s="29">
        <v>539.94000000000005</v>
      </c>
      <c r="BX347" s="29">
        <v>1913.55</v>
      </c>
      <c r="BY347" s="28"/>
      <c r="BZ347" s="28"/>
      <c r="CA347" s="28"/>
      <c r="CB347" s="28"/>
      <c r="CC347" s="29">
        <v>1070.72</v>
      </c>
      <c r="CD347" s="29">
        <v>932.49</v>
      </c>
      <c r="CE347" s="29">
        <v>209.69</v>
      </c>
      <c r="CF347" s="29">
        <v>177.32</v>
      </c>
      <c r="CG347" s="29">
        <v>495.51</v>
      </c>
    </row>
    <row r="348" spans="1:85" x14ac:dyDescent="0.3">
      <c r="A348" s="24" t="s">
        <v>418</v>
      </c>
      <c r="B348" s="29">
        <v>145941.49</v>
      </c>
      <c r="C348" s="28"/>
      <c r="D348" s="29">
        <v>3858.89</v>
      </c>
      <c r="E348" s="29">
        <v>14226.58</v>
      </c>
      <c r="F348" s="29">
        <v>19710.419999999998</v>
      </c>
      <c r="G348" s="29">
        <v>10584.03</v>
      </c>
      <c r="H348" s="29">
        <v>10417.74</v>
      </c>
      <c r="I348" s="29">
        <v>5356.18</v>
      </c>
      <c r="J348" s="29">
        <v>15175.18</v>
      </c>
      <c r="K348" s="29">
        <v>16751.47</v>
      </c>
      <c r="L348" s="29">
        <v>4510.53</v>
      </c>
      <c r="M348" s="29">
        <v>13126.68</v>
      </c>
      <c r="N348" s="29">
        <v>9063.91</v>
      </c>
      <c r="O348" s="29">
        <v>3862.08</v>
      </c>
      <c r="P348" s="29">
        <v>7942.75</v>
      </c>
      <c r="Q348" s="29">
        <v>6488.59</v>
      </c>
      <c r="R348" s="28"/>
      <c r="S348" s="28"/>
      <c r="T348" s="28"/>
      <c r="U348" s="29">
        <v>1939.99</v>
      </c>
      <c r="V348" s="29">
        <v>860.66</v>
      </c>
      <c r="W348" s="28"/>
      <c r="X348" s="29">
        <v>3670.63</v>
      </c>
      <c r="Y348" s="29">
        <v>77.510000000000005</v>
      </c>
      <c r="Z348" s="29">
        <v>110.76</v>
      </c>
      <c r="AA348" s="29">
        <v>14226.58</v>
      </c>
      <c r="AB348" s="29">
        <v>2759.38</v>
      </c>
      <c r="AC348" s="29">
        <v>237.34</v>
      </c>
      <c r="AD348" s="29">
        <v>221.27</v>
      </c>
      <c r="AE348" s="29">
        <v>432.43</v>
      </c>
      <c r="AF348" s="29">
        <v>559.86</v>
      </c>
      <c r="AG348" s="29">
        <v>363.85</v>
      </c>
      <c r="AH348" s="29">
        <v>1818.62</v>
      </c>
      <c r="AI348" s="29">
        <v>1229.98</v>
      </c>
      <c r="AJ348" s="29">
        <v>771.42</v>
      </c>
      <c r="AK348" s="29">
        <v>644.03</v>
      </c>
      <c r="AL348" s="29">
        <v>858.39</v>
      </c>
      <c r="AM348" s="29">
        <v>1322.13</v>
      </c>
      <c r="AN348" s="29">
        <v>1065.4000000000001</v>
      </c>
      <c r="AO348" s="29">
        <v>348.57</v>
      </c>
      <c r="AP348" s="29">
        <v>1130.57</v>
      </c>
      <c r="AQ348" s="29">
        <v>3398.06</v>
      </c>
      <c r="AR348" s="29">
        <v>1648.38</v>
      </c>
      <c r="AS348" s="29">
        <v>438.02</v>
      </c>
      <c r="AT348" s="29">
        <v>462.73</v>
      </c>
      <c r="AU348" s="29">
        <v>10584.03</v>
      </c>
      <c r="AV348" s="29">
        <v>5414.75</v>
      </c>
      <c r="AW348" s="29">
        <v>5002.9799999999996</v>
      </c>
      <c r="AX348" s="29">
        <v>5356.18</v>
      </c>
      <c r="AY348" s="29">
        <v>1361.87</v>
      </c>
      <c r="AZ348" s="29">
        <v>4017.14</v>
      </c>
      <c r="BA348" s="29">
        <v>9796.18</v>
      </c>
      <c r="BB348" s="29">
        <v>5133.18</v>
      </c>
      <c r="BC348" s="29">
        <v>1107.82</v>
      </c>
      <c r="BD348" s="29">
        <v>4669.87</v>
      </c>
      <c r="BE348" s="29">
        <v>5391.45</v>
      </c>
      <c r="BF348" s="28"/>
      <c r="BG348" s="29">
        <v>4510.53</v>
      </c>
      <c r="BH348" s="29">
        <v>1129.72</v>
      </c>
      <c r="BI348" s="29">
        <v>3198.59</v>
      </c>
      <c r="BJ348" s="29">
        <v>6403.3</v>
      </c>
      <c r="BK348" s="29">
        <v>2395.08</v>
      </c>
      <c r="BL348" s="29">
        <v>5146.93</v>
      </c>
      <c r="BM348" s="29">
        <v>2199.38</v>
      </c>
      <c r="BN348" s="29">
        <v>1717.6</v>
      </c>
      <c r="BO348" s="29">
        <v>3862.08</v>
      </c>
      <c r="BP348" s="29">
        <v>3081.44</v>
      </c>
      <c r="BQ348" s="29">
        <v>1594.21</v>
      </c>
      <c r="BR348" s="29">
        <v>2316.9499999999998</v>
      </c>
      <c r="BS348" s="29">
        <v>491.89</v>
      </c>
      <c r="BT348" s="29">
        <v>458.26</v>
      </c>
      <c r="BU348" s="29">
        <v>3822.77</v>
      </c>
      <c r="BV348" s="29">
        <v>296.83999999999997</v>
      </c>
      <c r="BW348" s="29">
        <v>492.98</v>
      </c>
      <c r="BX348" s="29">
        <v>1876</v>
      </c>
      <c r="BY348" s="28"/>
      <c r="BZ348" s="28"/>
      <c r="CA348" s="28"/>
      <c r="CB348" s="28"/>
      <c r="CC348" s="29">
        <v>1016.1</v>
      </c>
      <c r="CD348" s="29">
        <v>923.9</v>
      </c>
      <c r="CE348" s="29">
        <v>201.45</v>
      </c>
      <c r="CF348" s="29">
        <v>173.03</v>
      </c>
      <c r="CG348" s="29">
        <v>486.18</v>
      </c>
    </row>
    <row r="349" spans="1:85" x14ac:dyDescent="0.3">
      <c r="A349" s="24" t="s">
        <v>419</v>
      </c>
      <c r="B349" s="29">
        <v>153572.31</v>
      </c>
      <c r="C349" s="28"/>
      <c r="D349" s="29">
        <v>4051.16</v>
      </c>
      <c r="E349" s="29">
        <v>14567.84</v>
      </c>
      <c r="F349" s="29">
        <v>21526.6</v>
      </c>
      <c r="G349" s="29">
        <v>11443.95</v>
      </c>
      <c r="H349" s="29">
        <v>11001.51</v>
      </c>
      <c r="I349" s="29">
        <v>5581.74</v>
      </c>
      <c r="J349" s="29">
        <v>16155.44</v>
      </c>
      <c r="K349" s="29">
        <v>17403.64</v>
      </c>
      <c r="L349" s="29">
        <v>4668.17</v>
      </c>
      <c r="M349" s="29">
        <v>13877.61</v>
      </c>
      <c r="N349" s="29">
        <v>9401.18</v>
      </c>
      <c r="O349" s="29">
        <v>4021.19</v>
      </c>
      <c r="P349" s="29">
        <v>8234.44</v>
      </c>
      <c r="Q349" s="29">
        <v>6565.31</v>
      </c>
      <c r="R349" s="28"/>
      <c r="S349" s="28"/>
      <c r="T349" s="28"/>
      <c r="U349" s="29">
        <v>2020.24</v>
      </c>
      <c r="V349" s="29">
        <v>900.86</v>
      </c>
      <c r="W349" s="28"/>
      <c r="X349" s="29">
        <v>3861.22</v>
      </c>
      <c r="Y349" s="29">
        <v>80.3</v>
      </c>
      <c r="Z349" s="29">
        <v>109.64</v>
      </c>
      <c r="AA349" s="29">
        <v>14567.84</v>
      </c>
      <c r="AB349" s="29">
        <v>3095.29</v>
      </c>
      <c r="AC349" s="29">
        <v>259.35000000000002</v>
      </c>
      <c r="AD349" s="29">
        <v>246.1</v>
      </c>
      <c r="AE349" s="29">
        <v>488.47</v>
      </c>
      <c r="AF349" s="29">
        <v>631.01</v>
      </c>
      <c r="AG349" s="29">
        <v>396.84</v>
      </c>
      <c r="AH349" s="29">
        <v>1954.55</v>
      </c>
      <c r="AI349" s="29">
        <v>1335.13</v>
      </c>
      <c r="AJ349" s="29">
        <v>860.97</v>
      </c>
      <c r="AK349" s="29">
        <v>696.05</v>
      </c>
      <c r="AL349" s="29">
        <v>913.32</v>
      </c>
      <c r="AM349" s="29">
        <v>1450.67</v>
      </c>
      <c r="AN349" s="29">
        <v>1128.81</v>
      </c>
      <c r="AO349" s="29">
        <v>382.2</v>
      </c>
      <c r="AP349" s="29">
        <v>1204.1099999999999</v>
      </c>
      <c r="AQ349" s="29">
        <v>3739.72</v>
      </c>
      <c r="AR349" s="29">
        <v>1760.97</v>
      </c>
      <c r="AS349" s="29">
        <v>488.69</v>
      </c>
      <c r="AT349" s="29">
        <v>494.36</v>
      </c>
      <c r="AU349" s="29">
        <v>11443.95</v>
      </c>
      <c r="AV349" s="29">
        <v>5782.38</v>
      </c>
      <c r="AW349" s="29">
        <v>5219.13</v>
      </c>
      <c r="AX349" s="29">
        <v>5581.74</v>
      </c>
      <c r="AY349" s="29">
        <v>1433.92</v>
      </c>
      <c r="AZ349" s="29">
        <v>4266.6000000000004</v>
      </c>
      <c r="BA349" s="29">
        <v>10454.93</v>
      </c>
      <c r="BB349" s="29">
        <v>5277.46</v>
      </c>
      <c r="BC349" s="29">
        <v>1226.96</v>
      </c>
      <c r="BD349" s="29">
        <v>4845.29</v>
      </c>
      <c r="BE349" s="29">
        <v>5571.67</v>
      </c>
      <c r="BF349" s="28"/>
      <c r="BG349" s="29">
        <v>4668.17</v>
      </c>
      <c r="BH349" s="29">
        <v>1167.8499999999999</v>
      </c>
      <c r="BI349" s="29">
        <v>3313.17</v>
      </c>
      <c r="BJ349" s="29">
        <v>6879.45</v>
      </c>
      <c r="BK349" s="29">
        <v>2517.14</v>
      </c>
      <c r="BL349" s="29">
        <v>5358.2</v>
      </c>
      <c r="BM349" s="29">
        <v>2256.0100000000002</v>
      </c>
      <c r="BN349" s="29">
        <v>1786.97</v>
      </c>
      <c r="BO349" s="29">
        <v>4021.19</v>
      </c>
      <c r="BP349" s="29">
        <v>3252.49</v>
      </c>
      <c r="BQ349" s="29">
        <v>1648.44</v>
      </c>
      <c r="BR349" s="29">
        <v>2337.16</v>
      </c>
      <c r="BS349" s="29">
        <v>516.27</v>
      </c>
      <c r="BT349" s="29">
        <v>480.08</v>
      </c>
      <c r="BU349" s="29">
        <v>3765.8</v>
      </c>
      <c r="BV349" s="29">
        <v>306.64</v>
      </c>
      <c r="BW349" s="29">
        <v>496.34</v>
      </c>
      <c r="BX349" s="29">
        <v>1996.52</v>
      </c>
      <c r="BY349" s="28"/>
      <c r="BZ349" s="28"/>
      <c r="CA349" s="28"/>
      <c r="CB349" s="28"/>
      <c r="CC349" s="29">
        <v>1049.06</v>
      </c>
      <c r="CD349" s="29">
        <v>971.18</v>
      </c>
      <c r="CE349" s="29">
        <v>211.02</v>
      </c>
      <c r="CF349" s="29">
        <v>180.65</v>
      </c>
      <c r="CG349" s="29">
        <v>509.19</v>
      </c>
    </row>
    <row r="350" spans="1:85" x14ac:dyDescent="0.3">
      <c r="A350" s="24" t="s">
        <v>420</v>
      </c>
      <c r="B350" s="29">
        <v>150779.85999999999</v>
      </c>
      <c r="C350" s="28"/>
      <c r="D350" s="29">
        <v>3967.06</v>
      </c>
      <c r="E350" s="29">
        <v>14041.92</v>
      </c>
      <c r="F350" s="29">
        <v>22070.61</v>
      </c>
      <c r="G350" s="29">
        <v>11314.34</v>
      </c>
      <c r="H350" s="29">
        <v>10677.16</v>
      </c>
      <c r="I350" s="29">
        <v>5452.11</v>
      </c>
      <c r="J350" s="29">
        <v>15803.03</v>
      </c>
      <c r="K350" s="29">
        <v>16540.47</v>
      </c>
      <c r="L350" s="29">
        <v>4482.2299999999996</v>
      </c>
      <c r="M350" s="29">
        <v>13930.37</v>
      </c>
      <c r="N350" s="29">
        <v>9062.7199999999993</v>
      </c>
      <c r="O350" s="29">
        <v>3823.54</v>
      </c>
      <c r="P350" s="29">
        <v>8085.99</v>
      </c>
      <c r="Q350" s="29">
        <v>6562.72</v>
      </c>
      <c r="R350" s="28"/>
      <c r="S350" s="28"/>
      <c r="T350" s="28"/>
      <c r="U350" s="29">
        <v>1988.57</v>
      </c>
      <c r="V350" s="29">
        <v>889.24</v>
      </c>
      <c r="W350" s="28"/>
      <c r="X350" s="29">
        <v>3782.38</v>
      </c>
      <c r="Y350" s="29">
        <v>79.3</v>
      </c>
      <c r="Z350" s="29">
        <v>105.38</v>
      </c>
      <c r="AA350" s="29">
        <v>14041.92</v>
      </c>
      <c r="AB350" s="29">
        <v>3137.77</v>
      </c>
      <c r="AC350" s="29">
        <v>256.8</v>
      </c>
      <c r="AD350" s="29">
        <v>251.74</v>
      </c>
      <c r="AE350" s="29">
        <v>485.44</v>
      </c>
      <c r="AF350" s="29">
        <v>654.17999999999995</v>
      </c>
      <c r="AG350" s="29">
        <v>407.43</v>
      </c>
      <c r="AH350" s="29">
        <v>1996.14</v>
      </c>
      <c r="AI350" s="29">
        <v>1414.57</v>
      </c>
      <c r="AJ350" s="29">
        <v>885.66</v>
      </c>
      <c r="AK350" s="29">
        <v>682.59</v>
      </c>
      <c r="AL350" s="29">
        <v>940.92</v>
      </c>
      <c r="AM350" s="29">
        <v>1485.7</v>
      </c>
      <c r="AN350" s="29">
        <v>1161.33</v>
      </c>
      <c r="AO350" s="29">
        <v>408.36</v>
      </c>
      <c r="AP350" s="29">
        <v>1214.69</v>
      </c>
      <c r="AQ350" s="29">
        <v>3868.21</v>
      </c>
      <c r="AR350" s="29">
        <v>1772.55</v>
      </c>
      <c r="AS350" s="29">
        <v>553.21</v>
      </c>
      <c r="AT350" s="29">
        <v>493.32</v>
      </c>
      <c r="AU350" s="29">
        <v>11314.34</v>
      </c>
      <c r="AV350" s="29">
        <v>5649.97</v>
      </c>
      <c r="AW350" s="29">
        <v>5027.2</v>
      </c>
      <c r="AX350" s="29">
        <v>5452.11</v>
      </c>
      <c r="AY350" s="29">
        <v>1421.55</v>
      </c>
      <c r="AZ350" s="29">
        <v>4267.17</v>
      </c>
      <c r="BA350" s="29">
        <v>10114.32</v>
      </c>
      <c r="BB350" s="29">
        <v>5138.58</v>
      </c>
      <c r="BC350" s="29">
        <v>1066.08</v>
      </c>
      <c r="BD350" s="29">
        <v>4627.57</v>
      </c>
      <c r="BE350" s="29">
        <v>5227.4799999999996</v>
      </c>
      <c r="BF350" s="28"/>
      <c r="BG350" s="29">
        <v>4482.2299999999996</v>
      </c>
      <c r="BH350" s="29">
        <v>1158.73</v>
      </c>
      <c r="BI350" s="29">
        <v>3346.02</v>
      </c>
      <c r="BJ350" s="29">
        <v>6925.15</v>
      </c>
      <c r="BK350" s="29">
        <v>2500.46</v>
      </c>
      <c r="BL350" s="29">
        <v>5175.63</v>
      </c>
      <c r="BM350" s="29">
        <v>2124.6799999999998</v>
      </c>
      <c r="BN350" s="29">
        <v>1762.41</v>
      </c>
      <c r="BO350" s="29">
        <v>3823.54</v>
      </c>
      <c r="BP350" s="29">
        <v>3186.03</v>
      </c>
      <c r="BQ350" s="29">
        <v>1658.32</v>
      </c>
      <c r="BR350" s="29">
        <v>2268.37</v>
      </c>
      <c r="BS350" s="29">
        <v>507.12</v>
      </c>
      <c r="BT350" s="29">
        <v>466.15</v>
      </c>
      <c r="BU350" s="29">
        <v>3818.38</v>
      </c>
      <c r="BV350" s="29">
        <v>298.33999999999997</v>
      </c>
      <c r="BW350" s="29">
        <v>480.99</v>
      </c>
      <c r="BX350" s="29">
        <v>1965</v>
      </c>
      <c r="BY350" s="28"/>
      <c r="BZ350" s="28"/>
      <c r="CA350" s="28"/>
      <c r="CB350" s="28"/>
      <c r="CC350" s="29">
        <v>1015.58</v>
      </c>
      <c r="CD350" s="29">
        <v>972.99</v>
      </c>
      <c r="CE350" s="29">
        <v>200.99</v>
      </c>
      <c r="CF350" s="29">
        <v>180.6</v>
      </c>
      <c r="CG350" s="29">
        <v>507.65</v>
      </c>
    </row>
    <row r="351" spans="1:85" x14ac:dyDescent="0.3">
      <c r="A351" s="24" t="s">
        <v>421</v>
      </c>
      <c r="B351" s="29">
        <v>152522.65</v>
      </c>
      <c r="C351" s="28"/>
      <c r="D351" s="29">
        <v>4065.64</v>
      </c>
      <c r="E351" s="29">
        <v>14260.74</v>
      </c>
      <c r="F351" s="29">
        <v>22249.119999999999</v>
      </c>
      <c r="G351" s="29">
        <v>11296.36</v>
      </c>
      <c r="H351" s="29">
        <v>10607.57</v>
      </c>
      <c r="I351" s="29">
        <v>5531.85</v>
      </c>
      <c r="J351" s="29">
        <v>15955.8</v>
      </c>
      <c r="K351" s="29">
        <v>16511.72</v>
      </c>
      <c r="L351" s="29">
        <v>4567.4799999999996</v>
      </c>
      <c r="M351" s="29">
        <v>14042.45</v>
      </c>
      <c r="N351" s="29">
        <v>9154.11</v>
      </c>
      <c r="O351" s="29">
        <v>3884.96</v>
      </c>
      <c r="P351" s="29">
        <v>8188.11</v>
      </c>
      <c r="Q351" s="29">
        <v>7129.45</v>
      </c>
      <c r="R351" s="28"/>
      <c r="S351" s="28"/>
      <c r="T351" s="28"/>
      <c r="U351" s="29">
        <v>2025.82</v>
      </c>
      <c r="V351" s="29">
        <v>903.53</v>
      </c>
      <c r="W351" s="28"/>
      <c r="X351" s="29">
        <v>3867.63</v>
      </c>
      <c r="Y351" s="29">
        <v>83.86</v>
      </c>
      <c r="Z351" s="29">
        <v>114.15</v>
      </c>
      <c r="AA351" s="29">
        <v>14260.74</v>
      </c>
      <c r="AB351" s="29">
        <v>3199.39</v>
      </c>
      <c r="AC351" s="29">
        <v>255.81</v>
      </c>
      <c r="AD351" s="29">
        <v>257</v>
      </c>
      <c r="AE351" s="29">
        <v>501.09</v>
      </c>
      <c r="AF351" s="29">
        <v>641.41</v>
      </c>
      <c r="AG351" s="29">
        <v>401.46</v>
      </c>
      <c r="AH351" s="29">
        <v>1973.42</v>
      </c>
      <c r="AI351" s="29">
        <v>1478.1</v>
      </c>
      <c r="AJ351" s="29">
        <v>869.75</v>
      </c>
      <c r="AK351" s="29">
        <v>692.45</v>
      </c>
      <c r="AL351" s="29">
        <v>925.96</v>
      </c>
      <c r="AM351" s="29">
        <v>1480.86</v>
      </c>
      <c r="AN351" s="29">
        <v>1174.05</v>
      </c>
      <c r="AO351" s="29">
        <v>403.79</v>
      </c>
      <c r="AP351" s="29">
        <v>1239.33</v>
      </c>
      <c r="AQ351" s="29">
        <v>3902.4</v>
      </c>
      <c r="AR351" s="29">
        <v>1799.55</v>
      </c>
      <c r="AS351" s="29">
        <v>562.45000000000005</v>
      </c>
      <c r="AT351" s="29">
        <v>490.85</v>
      </c>
      <c r="AU351" s="29">
        <v>11296.36</v>
      </c>
      <c r="AV351" s="29">
        <v>5577.16</v>
      </c>
      <c r="AW351" s="29">
        <v>5030.41</v>
      </c>
      <c r="AX351" s="29">
        <v>5531.85</v>
      </c>
      <c r="AY351" s="29">
        <v>1479.16</v>
      </c>
      <c r="AZ351" s="29">
        <v>4348.54</v>
      </c>
      <c r="BA351" s="29">
        <v>10128.11</v>
      </c>
      <c r="BB351" s="29">
        <v>5355.17</v>
      </c>
      <c r="BC351" s="29">
        <v>929.8</v>
      </c>
      <c r="BD351" s="29">
        <v>4477.4399999999996</v>
      </c>
      <c r="BE351" s="29">
        <v>5264.13</v>
      </c>
      <c r="BF351" s="28"/>
      <c r="BG351" s="29">
        <v>4567.4799999999996</v>
      </c>
      <c r="BH351" s="29">
        <v>1186.1099999999999</v>
      </c>
      <c r="BI351" s="29">
        <v>3443.86</v>
      </c>
      <c r="BJ351" s="29">
        <v>6824.53</v>
      </c>
      <c r="BK351" s="29">
        <v>2587.94</v>
      </c>
      <c r="BL351" s="29">
        <v>5162.28</v>
      </c>
      <c r="BM351" s="29">
        <v>2145.2800000000002</v>
      </c>
      <c r="BN351" s="29">
        <v>1846.55</v>
      </c>
      <c r="BO351" s="29">
        <v>3884.96</v>
      </c>
      <c r="BP351" s="29">
        <v>3250.6</v>
      </c>
      <c r="BQ351" s="29">
        <v>1676.93</v>
      </c>
      <c r="BR351" s="29">
        <v>2269.0700000000002</v>
      </c>
      <c r="BS351" s="29">
        <v>519.20000000000005</v>
      </c>
      <c r="BT351" s="29">
        <v>472.3</v>
      </c>
      <c r="BU351" s="29">
        <v>4304.3999999999996</v>
      </c>
      <c r="BV351" s="29">
        <v>329.93</v>
      </c>
      <c r="BW351" s="29">
        <v>499.03</v>
      </c>
      <c r="BX351" s="29">
        <v>1996.1</v>
      </c>
      <c r="BY351" s="28"/>
      <c r="BZ351" s="28"/>
      <c r="CA351" s="28"/>
      <c r="CB351" s="28"/>
      <c r="CC351" s="29">
        <v>1016.79</v>
      </c>
      <c r="CD351" s="29">
        <v>1009.03</v>
      </c>
      <c r="CE351" s="29">
        <v>203.91</v>
      </c>
      <c r="CF351" s="29">
        <v>183.14</v>
      </c>
      <c r="CG351" s="29">
        <v>516.49</v>
      </c>
    </row>
    <row r="352" spans="1:85" x14ac:dyDescent="0.3">
      <c r="A352" s="24" t="s">
        <v>422</v>
      </c>
      <c r="B352" s="29">
        <v>146915.79</v>
      </c>
      <c r="C352" s="28"/>
      <c r="D352" s="29">
        <v>3968.76</v>
      </c>
      <c r="E352" s="29">
        <v>13871.39</v>
      </c>
      <c r="F352" s="29">
        <v>21150.67</v>
      </c>
      <c r="G352" s="29">
        <v>10787.75</v>
      </c>
      <c r="H352" s="29">
        <v>10149.48</v>
      </c>
      <c r="I352" s="29">
        <v>5371.31</v>
      </c>
      <c r="J352" s="29">
        <v>15416.2</v>
      </c>
      <c r="K352" s="29">
        <v>15707.87</v>
      </c>
      <c r="L352" s="29">
        <v>4492.1099999999997</v>
      </c>
      <c r="M352" s="29">
        <v>13500.88</v>
      </c>
      <c r="N352" s="29">
        <v>8872</v>
      </c>
      <c r="O352" s="29">
        <v>3815.84</v>
      </c>
      <c r="P352" s="29">
        <v>7934.87</v>
      </c>
      <c r="Q352" s="29">
        <v>6844.51</v>
      </c>
      <c r="R352" s="28"/>
      <c r="S352" s="28"/>
      <c r="T352" s="28"/>
      <c r="U352" s="29">
        <v>2015.31</v>
      </c>
      <c r="V352" s="29">
        <v>889.44</v>
      </c>
      <c r="W352" s="28"/>
      <c r="X352" s="29">
        <v>3772.65</v>
      </c>
      <c r="Y352" s="29">
        <v>83.88</v>
      </c>
      <c r="Z352" s="29">
        <v>112.23</v>
      </c>
      <c r="AA352" s="29">
        <v>13871.39</v>
      </c>
      <c r="AB352" s="29">
        <v>2988.99</v>
      </c>
      <c r="AC352" s="29">
        <v>245.95</v>
      </c>
      <c r="AD352" s="29">
        <v>242.5</v>
      </c>
      <c r="AE352" s="29">
        <v>489.11</v>
      </c>
      <c r="AF352" s="29">
        <v>588.20000000000005</v>
      </c>
      <c r="AG352" s="29">
        <v>379.62</v>
      </c>
      <c r="AH352" s="29">
        <v>1864.01</v>
      </c>
      <c r="AI352" s="29">
        <v>1479.17</v>
      </c>
      <c r="AJ352" s="29">
        <v>796</v>
      </c>
      <c r="AK352" s="29">
        <v>663.95</v>
      </c>
      <c r="AL352" s="29">
        <v>879.59</v>
      </c>
      <c r="AM352" s="29">
        <v>1381.36</v>
      </c>
      <c r="AN352" s="29">
        <v>1132.0999999999999</v>
      </c>
      <c r="AO352" s="29">
        <v>380.26</v>
      </c>
      <c r="AP352" s="29">
        <v>1201.97</v>
      </c>
      <c r="AQ352" s="29">
        <v>3704.88</v>
      </c>
      <c r="AR352" s="29">
        <v>1715.88</v>
      </c>
      <c r="AS352" s="29">
        <v>554.98</v>
      </c>
      <c r="AT352" s="29">
        <v>462.15</v>
      </c>
      <c r="AU352" s="29">
        <v>10787.75</v>
      </c>
      <c r="AV352" s="29">
        <v>5288.39</v>
      </c>
      <c r="AW352" s="29">
        <v>4861.09</v>
      </c>
      <c r="AX352" s="29">
        <v>5371.31</v>
      </c>
      <c r="AY352" s="29">
        <v>1433.85</v>
      </c>
      <c r="AZ352" s="29">
        <v>4211.66</v>
      </c>
      <c r="BA352" s="29">
        <v>9770.68</v>
      </c>
      <c r="BB352" s="29">
        <v>5185.63</v>
      </c>
      <c r="BC352" s="29">
        <v>1023.49</v>
      </c>
      <c r="BD352" s="29">
        <v>3927.64</v>
      </c>
      <c r="BE352" s="29">
        <v>5098.46</v>
      </c>
      <c r="BF352" s="28"/>
      <c r="BG352" s="29">
        <v>4492.1099999999997</v>
      </c>
      <c r="BH352" s="29">
        <v>1150.6400000000001</v>
      </c>
      <c r="BI352" s="29">
        <v>3362.82</v>
      </c>
      <c r="BJ352" s="29">
        <v>6452.07</v>
      </c>
      <c r="BK352" s="29">
        <v>2535.35</v>
      </c>
      <c r="BL352" s="29">
        <v>4984.01</v>
      </c>
      <c r="BM352" s="29">
        <v>2089.3000000000002</v>
      </c>
      <c r="BN352" s="29">
        <v>1798.69</v>
      </c>
      <c r="BO352" s="29">
        <v>3815.84</v>
      </c>
      <c r="BP352" s="29">
        <v>3170.04</v>
      </c>
      <c r="BQ352" s="29">
        <v>1624.28</v>
      </c>
      <c r="BR352" s="29">
        <v>2162.0100000000002</v>
      </c>
      <c r="BS352" s="29">
        <v>510.76</v>
      </c>
      <c r="BT352" s="29">
        <v>467.77</v>
      </c>
      <c r="BU352" s="29">
        <v>4098.41</v>
      </c>
      <c r="BV352" s="29">
        <v>316.95</v>
      </c>
      <c r="BW352" s="29">
        <v>477.67</v>
      </c>
      <c r="BX352" s="29">
        <v>1951.49</v>
      </c>
      <c r="BY352" s="28"/>
      <c r="BZ352" s="28"/>
      <c r="CA352" s="28"/>
      <c r="CB352" s="28"/>
      <c r="CC352" s="29">
        <v>998.22</v>
      </c>
      <c r="CD352" s="29">
        <v>1017.09</v>
      </c>
      <c r="CE352" s="29">
        <v>199.51</v>
      </c>
      <c r="CF352" s="29">
        <v>178.17</v>
      </c>
      <c r="CG352" s="29">
        <v>511.76</v>
      </c>
    </row>
    <row r="353" spans="1:85" x14ac:dyDescent="0.3">
      <c r="A353" s="24" t="s">
        <v>549</v>
      </c>
      <c r="B353" s="29">
        <v>148379.18</v>
      </c>
      <c r="C353" s="28"/>
      <c r="D353" s="29">
        <v>3968.18</v>
      </c>
      <c r="E353" s="29">
        <v>13954.99</v>
      </c>
      <c r="F353" s="29">
        <v>21047.63</v>
      </c>
      <c r="G353" s="29">
        <v>10683.05</v>
      </c>
      <c r="H353" s="29">
        <v>10126.200000000001</v>
      </c>
      <c r="I353" s="29">
        <v>5477.31</v>
      </c>
      <c r="J353" s="29">
        <v>15462.69</v>
      </c>
      <c r="K353" s="29">
        <v>16337.39</v>
      </c>
      <c r="L353" s="29">
        <v>4511.2700000000004</v>
      </c>
      <c r="M353" s="29">
        <v>13550.73</v>
      </c>
      <c r="N353" s="29">
        <v>9005.26</v>
      </c>
      <c r="O353" s="29">
        <v>3872.13</v>
      </c>
      <c r="P353" s="29">
        <v>8020.21</v>
      </c>
      <c r="Q353" s="29">
        <v>7275.63</v>
      </c>
      <c r="U353" s="29">
        <v>2034.16</v>
      </c>
      <c r="V353" s="29">
        <v>898.49</v>
      </c>
      <c r="X353" s="29">
        <v>3761.86</v>
      </c>
      <c r="Y353" s="29">
        <v>86.44</v>
      </c>
      <c r="Z353" s="29">
        <v>119.87</v>
      </c>
      <c r="AA353" s="29">
        <v>13954.99</v>
      </c>
      <c r="AB353" s="29">
        <v>2942.44</v>
      </c>
      <c r="AC353" s="29">
        <v>241.67</v>
      </c>
      <c r="AD353" s="29">
        <v>239.87</v>
      </c>
      <c r="AE353" s="29">
        <v>485.95</v>
      </c>
      <c r="AF353" s="29">
        <v>564.41999999999996</v>
      </c>
      <c r="AG353" s="29">
        <v>375.69</v>
      </c>
      <c r="AH353" s="29">
        <v>1845.56</v>
      </c>
      <c r="AI353" s="29">
        <v>1540.6</v>
      </c>
      <c r="AJ353" s="29">
        <v>774.89</v>
      </c>
      <c r="AK353" s="29">
        <v>669.17</v>
      </c>
      <c r="AL353" s="29">
        <v>862.3</v>
      </c>
      <c r="AM353" s="29">
        <v>1352.77</v>
      </c>
      <c r="AN353" s="29">
        <v>1120.1600000000001</v>
      </c>
      <c r="AO353" s="29">
        <v>370.46</v>
      </c>
      <c r="AP353" s="29">
        <v>1209.4100000000001</v>
      </c>
      <c r="AQ353" s="29">
        <v>3703.12</v>
      </c>
      <c r="AR353" s="29">
        <v>1732.9</v>
      </c>
      <c r="AS353" s="29">
        <v>553.09</v>
      </c>
      <c r="AT353" s="29">
        <v>463.17</v>
      </c>
      <c r="AU353" s="29">
        <v>10683.05</v>
      </c>
      <c r="AV353" s="29">
        <v>5245.12</v>
      </c>
      <c r="AW353" s="29">
        <v>4881.07</v>
      </c>
      <c r="AX353" s="29">
        <v>5477.31</v>
      </c>
      <c r="AY353" s="29">
        <v>1465.85</v>
      </c>
      <c r="AZ353" s="29">
        <v>4286.75</v>
      </c>
      <c r="BA353" s="29">
        <v>9710.1</v>
      </c>
      <c r="BB353" s="29">
        <v>5258.68</v>
      </c>
      <c r="BC353" s="29">
        <v>1279.01</v>
      </c>
      <c r="BD353" s="29">
        <v>4199.3599999999997</v>
      </c>
      <c r="BE353" s="29">
        <v>5130.99</v>
      </c>
      <c r="BG353" s="29">
        <v>4511.2700000000004</v>
      </c>
      <c r="BH353" s="29">
        <v>1174.75</v>
      </c>
      <c r="BI353" s="29">
        <v>3407.34</v>
      </c>
      <c r="BJ353" s="29">
        <v>6374.65</v>
      </c>
      <c r="BK353" s="29">
        <v>2593.9899999999998</v>
      </c>
      <c r="BL353" s="29">
        <v>4981.5200000000004</v>
      </c>
      <c r="BM353" s="29">
        <v>2145.81</v>
      </c>
      <c r="BN353" s="29">
        <v>1877.93</v>
      </c>
      <c r="BO353" s="29">
        <v>3872.13</v>
      </c>
      <c r="BP353" s="29">
        <v>3224.08</v>
      </c>
      <c r="BQ353" s="29">
        <v>1641.39</v>
      </c>
      <c r="BR353" s="29">
        <v>2140.5700000000002</v>
      </c>
      <c r="BS353" s="29">
        <v>522.38</v>
      </c>
      <c r="BT353" s="29">
        <v>491.79</v>
      </c>
      <c r="BU353" s="29">
        <v>4464.84</v>
      </c>
      <c r="BV353" s="29">
        <v>317.41000000000003</v>
      </c>
      <c r="BW353" s="29">
        <v>500.96</v>
      </c>
      <c r="BX353" s="29">
        <v>1992.42</v>
      </c>
      <c r="CC353" s="29">
        <v>1003.02</v>
      </c>
      <c r="CD353" s="29">
        <v>1031.1300000000001</v>
      </c>
      <c r="CE353" s="29">
        <v>201.45</v>
      </c>
      <c r="CF353" s="29">
        <v>181.31</v>
      </c>
      <c r="CG353" s="29">
        <v>515.73</v>
      </c>
    </row>
    <row r="354" spans="1:85" x14ac:dyDescent="0.3">
      <c r="A354" s="24" t="s">
        <v>571</v>
      </c>
      <c r="B354" s="29">
        <v>153905.78</v>
      </c>
      <c r="C354" s="28"/>
      <c r="D354" s="29">
        <v>4200.6499999999996</v>
      </c>
      <c r="E354" s="29">
        <v>14730.57</v>
      </c>
      <c r="F354" s="29">
        <v>21375.63</v>
      </c>
      <c r="G354" s="29">
        <v>10847.6</v>
      </c>
      <c r="H354" s="29">
        <v>10433.719999999999</v>
      </c>
      <c r="I354" s="29">
        <v>5766.88</v>
      </c>
      <c r="J354" s="29">
        <v>16007.95</v>
      </c>
      <c r="K354" s="29">
        <v>17273.89</v>
      </c>
      <c r="L354" s="29">
        <v>4783.51</v>
      </c>
      <c r="M354" s="29">
        <v>13983.46</v>
      </c>
      <c r="N354" s="29">
        <v>9264.86</v>
      </c>
      <c r="O354" s="29">
        <v>4091.91</v>
      </c>
      <c r="P354" s="29">
        <v>8178.35</v>
      </c>
      <c r="Q354" s="29">
        <v>7629.85</v>
      </c>
      <c r="U354" s="29">
        <v>2110.41</v>
      </c>
      <c r="V354" s="29">
        <v>942.35</v>
      </c>
      <c r="X354" s="29">
        <v>3976.41</v>
      </c>
      <c r="Y354" s="29">
        <v>92.44</v>
      </c>
      <c r="Z354" s="29">
        <v>131.81</v>
      </c>
      <c r="AA354" s="29">
        <v>14730.57</v>
      </c>
      <c r="AB354" s="29">
        <v>3095.22</v>
      </c>
      <c r="AC354" s="29">
        <v>247.72</v>
      </c>
      <c r="AD354" s="29">
        <v>242.99</v>
      </c>
      <c r="AE354" s="29">
        <v>494.84</v>
      </c>
      <c r="AF354" s="29">
        <v>575.03</v>
      </c>
      <c r="AG354" s="29">
        <v>376.8</v>
      </c>
      <c r="AH354" s="29">
        <v>1820.87</v>
      </c>
      <c r="AI354" s="29">
        <v>1583.68</v>
      </c>
      <c r="AJ354" s="29">
        <v>784.31</v>
      </c>
      <c r="AK354" s="29">
        <v>700.42</v>
      </c>
      <c r="AL354" s="29">
        <v>850.58</v>
      </c>
      <c r="AM354" s="29">
        <v>1359.36</v>
      </c>
      <c r="AN354" s="29">
        <v>1122.0899999999999</v>
      </c>
      <c r="AO354" s="29">
        <v>353.1</v>
      </c>
      <c r="AP354" s="29">
        <v>1243.31</v>
      </c>
      <c r="AQ354" s="29">
        <v>3781.54</v>
      </c>
      <c r="AR354" s="29">
        <v>1761.69</v>
      </c>
      <c r="AS354" s="29">
        <v>512.25</v>
      </c>
      <c r="AT354" s="29">
        <v>469.82</v>
      </c>
      <c r="AU354" s="29">
        <v>10847.6</v>
      </c>
      <c r="AV354" s="29">
        <v>5406.9</v>
      </c>
      <c r="AW354" s="29">
        <v>5026.82</v>
      </c>
      <c r="AX354" s="29">
        <v>5766.88</v>
      </c>
      <c r="AY354" s="29">
        <v>1511.11</v>
      </c>
      <c r="AZ354" s="29">
        <v>4403.76</v>
      </c>
      <c r="BA354" s="29">
        <v>10093.08</v>
      </c>
      <c r="BB354" s="29">
        <v>5527.83</v>
      </c>
      <c r="BC354" s="29">
        <v>1416.44</v>
      </c>
      <c r="BD354" s="29">
        <v>4489.29</v>
      </c>
      <c r="BE354" s="29">
        <v>5380.16</v>
      </c>
      <c r="BG354" s="29">
        <v>4783.51</v>
      </c>
      <c r="BH354" s="29">
        <v>1185.6500000000001</v>
      </c>
      <c r="BI354" s="29">
        <v>3462.07</v>
      </c>
      <c r="BJ354" s="29">
        <v>6681.2</v>
      </c>
      <c r="BK354" s="29">
        <v>2654.54</v>
      </c>
      <c r="BL354" s="29">
        <v>5153.8599999999997</v>
      </c>
      <c r="BM354" s="29">
        <v>2164.5700000000002</v>
      </c>
      <c r="BN354" s="29">
        <v>1946.43</v>
      </c>
      <c r="BO354" s="29">
        <v>4091.91</v>
      </c>
      <c r="BP354" s="29">
        <v>3319.5</v>
      </c>
      <c r="BQ354" s="29">
        <v>1651.55</v>
      </c>
      <c r="BR354" s="29">
        <v>2165.37</v>
      </c>
      <c r="BS354" s="29">
        <v>543.29</v>
      </c>
      <c r="BT354" s="29">
        <v>498.63</v>
      </c>
      <c r="BU354" s="29">
        <v>4695.24</v>
      </c>
      <c r="BV354" s="29">
        <v>322.77999999999997</v>
      </c>
      <c r="BW354" s="29">
        <v>535.79</v>
      </c>
      <c r="BX354" s="29">
        <v>2076.04</v>
      </c>
      <c r="CC354" s="29">
        <v>1032.95</v>
      </c>
      <c r="CD354" s="29">
        <v>1077.46</v>
      </c>
      <c r="CE354" s="29">
        <v>211.66</v>
      </c>
      <c r="CF354" s="29">
        <v>187.83</v>
      </c>
      <c r="CG354" s="29">
        <v>542.86</v>
      </c>
    </row>
    <row r="355" spans="1:85" x14ac:dyDescent="0.3">
      <c r="A355" s="24" t="s">
        <v>579</v>
      </c>
      <c r="B355" s="29">
        <v>146614.98000000001</v>
      </c>
      <c r="C355" s="28"/>
      <c r="D355" s="29">
        <v>3952.29</v>
      </c>
      <c r="E355" s="29">
        <v>14784.83</v>
      </c>
      <c r="F355" s="29">
        <v>20547.509999999998</v>
      </c>
      <c r="G355" s="29">
        <v>10007.719999999999</v>
      </c>
      <c r="H355" s="29">
        <v>9631.7199999999993</v>
      </c>
      <c r="I355" s="29">
        <v>5467.67</v>
      </c>
      <c r="J355" s="29">
        <v>15035.56</v>
      </c>
      <c r="K355" s="29">
        <v>16246.03</v>
      </c>
      <c r="L355" s="29">
        <v>4442.1899999999996</v>
      </c>
      <c r="M355" s="29">
        <v>13520.07</v>
      </c>
      <c r="N355" s="29">
        <v>8792.7900000000009</v>
      </c>
      <c r="O355" s="29">
        <v>3817.53</v>
      </c>
      <c r="P355" s="29">
        <v>7865.93</v>
      </c>
      <c r="Q355" s="29">
        <v>7462.29</v>
      </c>
      <c r="U355" s="29">
        <v>1990.79</v>
      </c>
      <c r="V355" s="29">
        <v>896.24</v>
      </c>
      <c r="X355" s="29">
        <v>3737.71</v>
      </c>
      <c r="Y355" s="29">
        <v>88.78</v>
      </c>
      <c r="Z355" s="29">
        <v>125.8</v>
      </c>
      <c r="AA355" s="29">
        <v>14784.83</v>
      </c>
      <c r="AB355" s="29">
        <v>2928.51</v>
      </c>
      <c r="AC355" s="29">
        <v>232.22</v>
      </c>
      <c r="AD355" s="29">
        <v>229.19</v>
      </c>
      <c r="AE355" s="29">
        <v>472.52</v>
      </c>
      <c r="AF355" s="29">
        <v>553.65</v>
      </c>
      <c r="AG355" s="29">
        <v>349.12</v>
      </c>
      <c r="AH355" s="29">
        <v>1735.56</v>
      </c>
      <c r="AI355" s="29">
        <v>1587.61</v>
      </c>
      <c r="AJ355" s="29">
        <v>753.27</v>
      </c>
      <c r="AK355" s="29">
        <v>655.67</v>
      </c>
      <c r="AL355" s="29">
        <v>794.27</v>
      </c>
      <c r="AM355" s="29">
        <v>1300.94</v>
      </c>
      <c r="AN355" s="29">
        <v>1083.98</v>
      </c>
      <c r="AO355" s="29">
        <v>336.73</v>
      </c>
      <c r="AP355" s="29">
        <v>1195.8599999999999</v>
      </c>
      <c r="AQ355" s="29">
        <v>3680.5</v>
      </c>
      <c r="AR355" s="29">
        <v>1709.29</v>
      </c>
      <c r="AS355" s="29">
        <v>499.92</v>
      </c>
      <c r="AT355" s="29">
        <v>448.71</v>
      </c>
      <c r="AU355" s="29">
        <v>10007.719999999999</v>
      </c>
      <c r="AV355" s="29">
        <v>4970.05</v>
      </c>
      <c r="AW355" s="29">
        <v>4661.68</v>
      </c>
      <c r="AX355" s="29">
        <v>5467.67</v>
      </c>
      <c r="AY355" s="29">
        <v>1437.58</v>
      </c>
      <c r="AZ355" s="29">
        <v>4205.83</v>
      </c>
      <c r="BA355" s="29">
        <v>9392.15</v>
      </c>
      <c r="BB355" s="29">
        <v>5203.29</v>
      </c>
      <c r="BC355" s="29">
        <v>1288.6099999999999</v>
      </c>
      <c r="BD355" s="29">
        <v>4269.67</v>
      </c>
      <c r="BE355" s="29">
        <v>5056.93</v>
      </c>
      <c r="BG355" s="29">
        <v>4442.1899999999996</v>
      </c>
      <c r="BH355" s="29">
        <v>1147.6099999999999</v>
      </c>
      <c r="BI355" s="29">
        <v>3383.54</v>
      </c>
      <c r="BJ355" s="29">
        <v>6361.06</v>
      </c>
      <c r="BK355" s="29">
        <v>2627.85</v>
      </c>
      <c r="BL355" s="29">
        <v>4898.17</v>
      </c>
      <c r="BM355" s="29">
        <v>1988.01</v>
      </c>
      <c r="BN355" s="29">
        <v>1906.61</v>
      </c>
      <c r="BO355" s="29">
        <v>3817.53</v>
      </c>
      <c r="BP355" s="29">
        <v>3209.23</v>
      </c>
      <c r="BQ355" s="29">
        <v>1602.26</v>
      </c>
      <c r="BR355" s="29">
        <v>2053.36</v>
      </c>
      <c r="BS355" s="29">
        <v>521.33000000000004</v>
      </c>
      <c r="BT355" s="29">
        <v>479.75</v>
      </c>
      <c r="BU355" s="29">
        <v>4685.07</v>
      </c>
      <c r="BV355" s="29">
        <v>300.24</v>
      </c>
      <c r="BW355" s="29">
        <v>504.7</v>
      </c>
      <c r="BX355" s="29">
        <v>1972.28</v>
      </c>
      <c r="CC355" s="29">
        <v>965.02</v>
      </c>
      <c r="CD355" s="29">
        <v>1025.76</v>
      </c>
      <c r="CE355" s="29">
        <v>198.45</v>
      </c>
      <c r="CF355" s="29">
        <v>177.26</v>
      </c>
      <c r="CG355" s="29">
        <v>520.53</v>
      </c>
    </row>
    <row r="356" spans="1:85" x14ac:dyDescent="0.3">
      <c r="A356" s="24" t="s">
        <v>580</v>
      </c>
      <c r="B356" s="29">
        <v>150502.04</v>
      </c>
      <c r="C356" s="28"/>
      <c r="D356" s="29">
        <v>4160.9799999999996</v>
      </c>
      <c r="E356" s="29">
        <v>14974.77</v>
      </c>
      <c r="F356" s="29">
        <v>21199.4</v>
      </c>
      <c r="G356" s="29">
        <v>10095.68</v>
      </c>
      <c r="H356" s="29">
        <v>9706.41</v>
      </c>
      <c r="I356" s="29">
        <v>5685.03</v>
      </c>
      <c r="J356" s="29">
        <v>15482.41</v>
      </c>
      <c r="K356" s="29">
        <v>16813.82</v>
      </c>
      <c r="L356" s="29">
        <v>4598.9399999999996</v>
      </c>
      <c r="M356" s="29">
        <v>13673.23</v>
      </c>
      <c r="N356" s="29">
        <v>8990.94</v>
      </c>
      <c r="O356" s="29">
        <v>3960.15</v>
      </c>
      <c r="P356" s="29">
        <v>8063.76</v>
      </c>
      <c r="Q356" s="29">
        <v>7881.21</v>
      </c>
      <c r="U356" s="29">
        <v>2048.14</v>
      </c>
      <c r="V356" s="29">
        <v>933.83</v>
      </c>
      <c r="X356" s="29">
        <v>3931.83</v>
      </c>
      <c r="Y356" s="29">
        <v>93.17</v>
      </c>
      <c r="Z356" s="29">
        <v>135.99</v>
      </c>
      <c r="AA356" s="29">
        <v>14974.77</v>
      </c>
      <c r="AB356" s="29">
        <v>3023.17</v>
      </c>
      <c r="AC356" s="29">
        <v>236.22</v>
      </c>
      <c r="AD356" s="29">
        <v>228.9</v>
      </c>
      <c r="AE356" s="29">
        <v>481.11</v>
      </c>
      <c r="AF356" s="29">
        <v>568.36</v>
      </c>
      <c r="AG356" s="29">
        <v>356.03</v>
      </c>
      <c r="AH356" s="29">
        <v>1784.86</v>
      </c>
      <c r="AI356" s="29">
        <v>1675.42</v>
      </c>
      <c r="AJ356" s="29">
        <v>784.58</v>
      </c>
      <c r="AK356" s="29">
        <v>670.98</v>
      </c>
      <c r="AL356" s="29">
        <v>818.32</v>
      </c>
      <c r="AM356" s="29">
        <v>1329.18</v>
      </c>
      <c r="AN356" s="29">
        <v>1110.69</v>
      </c>
      <c r="AO356" s="29">
        <v>346.29</v>
      </c>
      <c r="AP356" s="29">
        <v>1234.6300000000001</v>
      </c>
      <c r="AQ356" s="29">
        <v>3791.95</v>
      </c>
      <c r="AR356" s="29">
        <v>1764.6</v>
      </c>
      <c r="AS356" s="29">
        <v>522.48</v>
      </c>
      <c r="AT356" s="29">
        <v>471.64</v>
      </c>
      <c r="AU356" s="29">
        <v>10095.68</v>
      </c>
      <c r="AV356" s="29">
        <v>5017.3999999999996</v>
      </c>
      <c r="AW356" s="29">
        <v>4689</v>
      </c>
      <c r="AX356" s="29">
        <v>5685.03</v>
      </c>
      <c r="AY356" s="29">
        <v>1480.41</v>
      </c>
      <c r="AZ356" s="29">
        <v>4359.16</v>
      </c>
      <c r="BA356" s="29">
        <v>9642.85</v>
      </c>
      <c r="BB356" s="29">
        <v>5437.11</v>
      </c>
      <c r="BC356" s="29">
        <v>1401.05</v>
      </c>
      <c r="BD356" s="29">
        <v>4448.08</v>
      </c>
      <c r="BE356" s="29">
        <v>5085.5</v>
      </c>
      <c r="BG356" s="29">
        <v>4598.9399999999996</v>
      </c>
      <c r="BH356" s="29">
        <v>1162.9000000000001</v>
      </c>
      <c r="BI356" s="29">
        <v>3444.92</v>
      </c>
      <c r="BJ356" s="29">
        <v>6379.24</v>
      </c>
      <c r="BK356" s="29">
        <v>2686.17</v>
      </c>
      <c r="BL356" s="29">
        <v>4991.2299999999996</v>
      </c>
      <c r="BM356" s="29">
        <v>2029.43</v>
      </c>
      <c r="BN356" s="29">
        <v>1970.28</v>
      </c>
      <c r="BO356" s="29">
        <v>3960.15</v>
      </c>
      <c r="BP356" s="29">
        <v>3331.03</v>
      </c>
      <c r="BQ356" s="29">
        <v>1630.92</v>
      </c>
      <c r="BR356" s="29">
        <v>2082.5300000000002</v>
      </c>
      <c r="BS356" s="29">
        <v>528.80999999999995</v>
      </c>
      <c r="BT356" s="29">
        <v>490.47</v>
      </c>
      <c r="BU356" s="29">
        <v>4998.21</v>
      </c>
      <c r="BV356" s="29">
        <v>307.58</v>
      </c>
      <c r="BW356" s="29">
        <v>517.09</v>
      </c>
      <c r="BX356" s="29">
        <v>2058.34</v>
      </c>
      <c r="CC356" s="29">
        <v>982.92</v>
      </c>
      <c r="CD356" s="29">
        <v>1065.21</v>
      </c>
      <c r="CE356" s="29">
        <v>206.81</v>
      </c>
      <c r="CF356" s="29">
        <v>179.63</v>
      </c>
      <c r="CG356" s="29">
        <v>547.4</v>
      </c>
    </row>
    <row r="357" spans="1:85" x14ac:dyDescent="0.3">
      <c r="A357" s="24" t="s">
        <v>581</v>
      </c>
      <c r="B357" s="29">
        <v>147609.06</v>
      </c>
      <c r="C357" s="28"/>
      <c r="D357" s="29">
        <v>4046.44</v>
      </c>
      <c r="E357" s="29">
        <v>14443.09</v>
      </c>
      <c r="F357" s="29">
        <v>21159.07</v>
      </c>
      <c r="G357" s="29">
        <v>10239.870000000001</v>
      </c>
      <c r="H357" s="29">
        <v>9879.2999999999993</v>
      </c>
      <c r="I357" s="29">
        <v>5693.85</v>
      </c>
      <c r="J357" s="29">
        <v>15304.6</v>
      </c>
      <c r="K357" s="29">
        <v>15870.37</v>
      </c>
      <c r="L357" s="29">
        <v>4465.93</v>
      </c>
      <c r="M357" s="29">
        <v>13526.58</v>
      </c>
      <c r="N357" s="29">
        <v>8873.75</v>
      </c>
      <c r="O357" s="29">
        <v>3867.16</v>
      </c>
      <c r="P357" s="29">
        <v>7845.45</v>
      </c>
      <c r="Q357" s="29">
        <v>7300.71</v>
      </c>
      <c r="U357" s="29">
        <v>2007.38</v>
      </c>
      <c r="V357" s="29">
        <v>897.6</v>
      </c>
      <c r="X357" s="29">
        <v>3830.03</v>
      </c>
      <c r="Y357" s="29">
        <v>91.23</v>
      </c>
      <c r="Z357" s="29">
        <v>125.19</v>
      </c>
      <c r="AA357" s="29">
        <v>14443.09</v>
      </c>
      <c r="AB357" s="29">
        <v>3092.21</v>
      </c>
      <c r="AC357" s="29">
        <v>226.41</v>
      </c>
      <c r="AD357" s="29">
        <v>230.13</v>
      </c>
      <c r="AE357" s="29">
        <v>477.03</v>
      </c>
      <c r="AF357" s="29">
        <v>589.47</v>
      </c>
      <c r="AG357" s="29">
        <v>352.85</v>
      </c>
      <c r="AH357" s="29">
        <v>1782.79</v>
      </c>
      <c r="AI357" s="29">
        <v>1570.56</v>
      </c>
      <c r="AJ357" s="29">
        <v>811.85</v>
      </c>
      <c r="AK357" s="29">
        <v>670.91</v>
      </c>
      <c r="AL357" s="29">
        <v>812.9</v>
      </c>
      <c r="AM357" s="29">
        <v>1328.53</v>
      </c>
      <c r="AN357" s="29">
        <v>1101.54</v>
      </c>
      <c r="AO357" s="29">
        <v>347.78</v>
      </c>
      <c r="AP357" s="29">
        <v>1220.06</v>
      </c>
      <c r="AQ357" s="29">
        <v>3784.89</v>
      </c>
      <c r="AR357" s="29">
        <v>1760.57</v>
      </c>
      <c r="AS357" s="29">
        <v>528.04</v>
      </c>
      <c r="AT357" s="29">
        <v>470.54</v>
      </c>
      <c r="AU357" s="29">
        <v>10239.870000000001</v>
      </c>
      <c r="AV357" s="29">
        <v>5167.1400000000003</v>
      </c>
      <c r="AW357" s="29">
        <v>4712.16</v>
      </c>
      <c r="AX357" s="29">
        <v>5693.85</v>
      </c>
      <c r="AY357" s="29">
        <v>1432.83</v>
      </c>
      <c r="AZ357" s="29">
        <v>4309.2</v>
      </c>
      <c r="BA357" s="29">
        <v>9562.58</v>
      </c>
      <c r="BB357" s="29">
        <v>5211.88</v>
      </c>
      <c r="BC357" s="29">
        <v>1354.34</v>
      </c>
      <c r="BD357" s="29">
        <v>3764.13</v>
      </c>
      <c r="BE357" s="29">
        <v>5104.3500000000004</v>
      </c>
      <c r="BG357" s="29">
        <v>4465.93</v>
      </c>
      <c r="BH357" s="29">
        <v>1118.3599999999999</v>
      </c>
      <c r="BI357" s="29">
        <v>3348.08</v>
      </c>
      <c r="BJ357" s="29">
        <v>6456.55</v>
      </c>
      <c r="BK357" s="29">
        <v>2603.59</v>
      </c>
      <c r="BL357" s="29">
        <v>5009.82</v>
      </c>
      <c r="BM357" s="29">
        <v>1955.64</v>
      </c>
      <c r="BN357" s="29">
        <v>1908.29</v>
      </c>
      <c r="BO357" s="29">
        <v>3867.16</v>
      </c>
      <c r="BP357" s="29">
        <v>3265.4</v>
      </c>
      <c r="BQ357" s="29">
        <v>1577.56</v>
      </c>
      <c r="BR357" s="29">
        <v>1999.97</v>
      </c>
      <c r="BS357" s="29">
        <v>525.82000000000005</v>
      </c>
      <c r="BT357" s="29">
        <v>476.71</v>
      </c>
      <c r="BU357" s="29">
        <v>4485.4799999999996</v>
      </c>
      <c r="BV357" s="29">
        <v>294.08</v>
      </c>
      <c r="BW357" s="29">
        <v>484.42</v>
      </c>
      <c r="BX357" s="29">
        <v>2036.72</v>
      </c>
      <c r="CC357" s="29">
        <v>939.74</v>
      </c>
      <c r="CD357" s="29">
        <v>1067.6400000000001</v>
      </c>
      <c r="CE357" s="29">
        <v>203.53</v>
      </c>
      <c r="CF357" s="29">
        <v>171.9</v>
      </c>
      <c r="CG357" s="29">
        <v>522.16999999999996</v>
      </c>
    </row>
    <row r="358" spans="1:85" x14ac:dyDescent="0.3">
      <c r="A358" s="24" t="s">
        <v>583</v>
      </c>
      <c r="B358" s="29">
        <v>145376.88</v>
      </c>
      <c r="C358" s="28"/>
      <c r="D358" s="29">
        <v>3957.67</v>
      </c>
      <c r="E358" s="29">
        <v>14280.72</v>
      </c>
      <c r="F358" s="29">
        <v>20361.830000000002</v>
      </c>
      <c r="G358" s="29">
        <v>10160.42</v>
      </c>
      <c r="H358" s="29">
        <v>9928.48</v>
      </c>
      <c r="I358" s="29">
        <v>5840.96</v>
      </c>
      <c r="J358" s="29">
        <v>15072.45</v>
      </c>
      <c r="K358" s="29">
        <v>15529.61</v>
      </c>
      <c r="L358" s="29">
        <v>4468.83</v>
      </c>
      <c r="M358" s="29">
        <v>13195.7</v>
      </c>
      <c r="N358" s="29">
        <v>8685.1200000000008</v>
      </c>
      <c r="O358" s="29">
        <v>3921.37</v>
      </c>
      <c r="P358" s="29">
        <v>7783.85</v>
      </c>
      <c r="Q358" s="29">
        <v>7087.21</v>
      </c>
      <c r="U358" s="29">
        <v>2002.02</v>
      </c>
      <c r="V358" s="29">
        <v>893.89</v>
      </c>
      <c r="X358" s="29">
        <v>3744.03</v>
      </c>
      <c r="Y358" s="29">
        <v>89.63</v>
      </c>
      <c r="Z358" s="29">
        <v>124.01</v>
      </c>
      <c r="AA358" s="29">
        <v>14280.72</v>
      </c>
      <c r="AB358" s="29">
        <v>2916.9</v>
      </c>
      <c r="AC358" s="29">
        <v>206.03</v>
      </c>
      <c r="AD358" s="29">
        <v>225.73</v>
      </c>
      <c r="AE358" s="29">
        <v>459.25</v>
      </c>
      <c r="AF358" s="29">
        <v>557.29999999999995</v>
      </c>
      <c r="AG358" s="29">
        <v>342.16</v>
      </c>
      <c r="AH358" s="29">
        <v>1705.37</v>
      </c>
      <c r="AI358" s="29">
        <v>1575.63</v>
      </c>
      <c r="AJ358" s="29">
        <v>779.94</v>
      </c>
      <c r="AK358" s="29">
        <v>640.89</v>
      </c>
      <c r="AL358" s="29">
        <v>776.87</v>
      </c>
      <c r="AM358" s="29">
        <v>1279.98</v>
      </c>
      <c r="AN358" s="29">
        <v>1059.6500000000001</v>
      </c>
      <c r="AO358" s="29">
        <v>331.9</v>
      </c>
      <c r="AP358" s="29">
        <v>1170.67</v>
      </c>
      <c r="AQ358" s="29">
        <v>3670.66</v>
      </c>
      <c r="AR358" s="29">
        <v>1696.24</v>
      </c>
      <c r="AS358" s="29">
        <v>509.89</v>
      </c>
      <c r="AT358" s="29">
        <v>456.79</v>
      </c>
      <c r="AU358" s="29">
        <v>10160.42</v>
      </c>
      <c r="AV358" s="29">
        <v>5252.24</v>
      </c>
      <c r="AW358" s="29">
        <v>4676.24</v>
      </c>
      <c r="AX358" s="29">
        <v>5840.96</v>
      </c>
      <c r="AY358" s="29">
        <v>1391.96</v>
      </c>
      <c r="AZ358" s="29">
        <v>4267.32</v>
      </c>
      <c r="BA358" s="29">
        <v>9413.17</v>
      </c>
      <c r="BB358" s="29">
        <v>5170.28</v>
      </c>
      <c r="BC358" s="29">
        <v>1361.16</v>
      </c>
      <c r="BD358" s="29">
        <v>3466.5</v>
      </c>
      <c r="BE358" s="29">
        <v>5092.96</v>
      </c>
      <c r="BG358" s="29">
        <v>4468.83</v>
      </c>
      <c r="BH358" s="29">
        <v>1108.67</v>
      </c>
      <c r="BI358" s="29">
        <v>3296.53</v>
      </c>
      <c r="BJ358" s="29">
        <v>6237.67</v>
      </c>
      <c r="BK358" s="29">
        <v>2552.8200000000002</v>
      </c>
      <c r="BL358" s="29">
        <v>4874.88</v>
      </c>
      <c r="BM358" s="29">
        <v>1937.87</v>
      </c>
      <c r="BN358" s="29">
        <v>1872.38</v>
      </c>
      <c r="BO358" s="29">
        <v>3921.37</v>
      </c>
      <c r="BP358" s="29">
        <v>3272.27</v>
      </c>
      <c r="BQ358" s="29">
        <v>1558.73</v>
      </c>
      <c r="BR358" s="29">
        <v>1958.46</v>
      </c>
      <c r="BS358" s="29">
        <v>522.87</v>
      </c>
      <c r="BT358" s="29">
        <v>471.52</v>
      </c>
      <c r="BU358" s="29">
        <v>4289.07</v>
      </c>
      <c r="BV358" s="29">
        <v>291.45</v>
      </c>
      <c r="BW358" s="29">
        <v>475.98</v>
      </c>
      <c r="BX358" s="29">
        <v>2030.71</v>
      </c>
      <c r="CC358" s="29">
        <v>930.4</v>
      </c>
      <c r="CD358" s="29">
        <v>1071.6199999999999</v>
      </c>
      <c r="CE358" s="29">
        <v>201.19</v>
      </c>
      <c r="CF358" s="29">
        <v>170.38</v>
      </c>
      <c r="CG358" s="29">
        <v>522.32000000000005</v>
      </c>
    </row>
    <row r="359" spans="1:85" x14ac:dyDescent="0.3">
      <c r="A359" s="24" t="s">
        <v>586</v>
      </c>
      <c r="B359" s="29">
        <v>72961.960000000006</v>
      </c>
      <c r="C359" s="28"/>
      <c r="D359" s="29">
        <v>2022.87</v>
      </c>
      <c r="E359" s="29">
        <v>6742.72</v>
      </c>
      <c r="F359" s="29">
        <v>10548.12</v>
      </c>
      <c r="G359" s="29">
        <v>4272.24</v>
      </c>
      <c r="H359" s="29">
        <v>3903.27</v>
      </c>
      <c r="I359" s="29">
        <v>2726.93</v>
      </c>
      <c r="J359" s="29">
        <v>7311.54</v>
      </c>
      <c r="K359" s="29">
        <v>6995.48</v>
      </c>
      <c r="L359" s="29">
        <v>2111.38</v>
      </c>
      <c r="M359" s="29">
        <v>8097.72</v>
      </c>
      <c r="N359" s="29">
        <v>4954.57</v>
      </c>
      <c r="O359" s="29">
        <v>1793.53</v>
      </c>
      <c r="P359" s="29">
        <v>4838.01</v>
      </c>
      <c r="Q359" s="29">
        <v>3988.02</v>
      </c>
      <c r="U359" s="29">
        <v>1025.8699999999999</v>
      </c>
      <c r="V359" s="29">
        <v>492.85</v>
      </c>
      <c r="X359" s="29">
        <v>1925.75</v>
      </c>
      <c r="Y359" s="29">
        <v>45.38</v>
      </c>
      <c r="Z359" s="29">
        <v>51.73</v>
      </c>
      <c r="AA359" s="29">
        <v>6742.72</v>
      </c>
      <c r="AB359" s="29">
        <v>1368.3</v>
      </c>
      <c r="AC359" s="29">
        <v>97.79</v>
      </c>
      <c r="AD359" s="29">
        <v>102.61</v>
      </c>
      <c r="AE359" s="29">
        <v>201.35</v>
      </c>
      <c r="AF359" s="29">
        <v>251.89</v>
      </c>
      <c r="AG359" s="29">
        <v>152.01</v>
      </c>
      <c r="AH359" s="29">
        <v>830.33</v>
      </c>
      <c r="AI359" s="29">
        <v>988.06</v>
      </c>
      <c r="AJ359" s="29">
        <v>376.57</v>
      </c>
      <c r="AK359" s="29">
        <v>294.85000000000002</v>
      </c>
      <c r="AL359" s="29">
        <v>354.51</v>
      </c>
      <c r="AM359" s="29">
        <v>638.49</v>
      </c>
      <c r="AN359" s="29">
        <v>591.82000000000005</v>
      </c>
      <c r="AO359" s="29">
        <v>178.41</v>
      </c>
      <c r="AP359" s="29">
        <v>665.2</v>
      </c>
      <c r="AQ359" s="29">
        <v>1964.4</v>
      </c>
      <c r="AR359" s="29">
        <v>985.54</v>
      </c>
      <c r="AS359" s="29">
        <v>261.81</v>
      </c>
      <c r="AT359" s="29">
        <v>244.19</v>
      </c>
      <c r="AU359" s="29">
        <v>4272.24</v>
      </c>
      <c r="AV359" s="29">
        <v>2019.39</v>
      </c>
      <c r="AW359" s="29">
        <v>1883.88</v>
      </c>
      <c r="AX359" s="29">
        <v>2726.93</v>
      </c>
      <c r="AY359" s="29">
        <v>683.47</v>
      </c>
      <c r="AZ359" s="29">
        <v>2217.14</v>
      </c>
      <c r="BA359" s="29">
        <v>4410.93</v>
      </c>
      <c r="BB359" s="29">
        <v>2380.79</v>
      </c>
      <c r="BC359" s="29">
        <v>585.96</v>
      </c>
      <c r="BD359" s="29">
        <v>1464.66</v>
      </c>
      <c r="BE359" s="29">
        <v>2319.29</v>
      </c>
      <c r="BG359" s="29">
        <v>2111.38</v>
      </c>
      <c r="BH359" s="29">
        <v>715.59</v>
      </c>
      <c r="BI359" s="29">
        <v>2008.58</v>
      </c>
      <c r="BJ359" s="29">
        <v>3627.03</v>
      </c>
      <c r="BK359" s="29">
        <v>1746.53</v>
      </c>
      <c r="BL359" s="29">
        <v>2836.76</v>
      </c>
      <c r="BM359" s="29">
        <v>925.6</v>
      </c>
      <c r="BN359" s="29">
        <v>1192.21</v>
      </c>
      <c r="BO359" s="29">
        <v>1793.53</v>
      </c>
      <c r="BP359" s="29">
        <v>2080.65</v>
      </c>
      <c r="BQ359" s="29">
        <v>961.43</v>
      </c>
      <c r="BR359" s="29">
        <v>1166.48</v>
      </c>
      <c r="BS359" s="29">
        <v>342.89</v>
      </c>
      <c r="BT359" s="29">
        <v>286.55</v>
      </c>
      <c r="BU359" s="29">
        <v>2413.0300000000002</v>
      </c>
      <c r="BV359" s="29">
        <v>183.76</v>
      </c>
      <c r="BW359" s="29">
        <v>234.57</v>
      </c>
      <c r="BX359" s="29">
        <v>1156.6600000000001</v>
      </c>
      <c r="CC359" s="29">
        <v>480.45</v>
      </c>
      <c r="CD359" s="29">
        <v>545.41999999999996</v>
      </c>
      <c r="CE359" s="29">
        <v>104.31</v>
      </c>
      <c r="CF359" s="29">
        <v>110.48</v>
      </c>
      <c r="CG359" s="29">
        <v>278.06</v>
      </c>
    </row>
    <row r="360" spans="1:85" x14ac:dyDescent="0.3">
      <c r="A360" s="24" t="s">
        <v>589</v>
      </c>
      <c r="B360" s="29">
        <v>111503.21</v>
      </c>
      <c r="C360" s="28"/>
      <c r="D360" s="29">
        <v>2959.3</v>
      </c>
      <c r="E360" s="29">
        <v>10211.450000000001</v>
      </c>
      <c r="F360" s="29">
        <v>15980.96</v>
      </c>
      <c r="G360" s="29">
        <v>7739.6</v>
      </c>
      <c r="H360" s="29">
        <v>7524.51</v>
      </c>
      <c r="I360" s="29">
        <v>4631.08</v>
      </c>
      <c r="J360" s="29">
        <v>11426.72</v>
      </c>
      <c r="K360" s="29">
        <v>11324.65</v>
      </c>
      <c r="L360" s="29">
        <v>3265.07</v>
      </c>
      <c r="M360" s="29">
        <v>11054.46</v>
      </c>
      <c r="N360" s="29">
        <v>6807.38</v>
      </c>
      <c r="O360" s="29">
        <v>2872.79</v>
      </c>
      <c r="P360" s="29">
        <v>6353.22</v>
      </c>
      <c r="Q360" s="29">
        <v>5435.72</v>
      </c>
      <c r="U360" s="29">
        <v>1519.1</v>
      </c>
      <c r="V360" s="29">
        <v>689.35</v>
      </c>
      <c r="X360" s="29">
        <v>2800.32</v>
      </c>
      <c r="Y360" s="29">
        <v>70.5</v>
      </c>
      <c r="Z360" s="29">
        <v>88.47</v>
      </c>
      <c r="AA360" s="29">
        <v>10211.450000000001</v>
      </c>
      <c r="AB360" s="29">
        <v>2243.91</v>
      </c>
      <c r="AC360" s="29">
        <v>143.66</v>
      </c>
      <c r="AD360" s="29">
        <v>176.98</v>
      </c>
      <c r="AE360" s="29">
        <v>343.61</v>
      </c>
      <c r="AF360" s="29">
        <v>436.88</v>
      </c>
      <c r="AG360" s="29">
        <v>261.51</v>
      </c>
      <c r="AH360" s="29">
        <v>1269.4100000000001</v>
      </c>
      <c r="AI360" s="29">
        <v>1322.89</v>
      </c>
      <c r="AJ360" s="29">
        <v>631.25</v>
      </c>
      <c r="AK360" s="29">
        <v>481.96</v>
      </c>
      <c r="AL360" s="29">
        <v>576.83000000000004</v>
      </c>
      <c r="AM360" s="29">
        <v>996.63</v>
      </c>
      <c r="AN360" s="29">
        <v>839.53</v>
      </c>
      <c r="AO360" s="29">
        <v>268.41000000000003</v>
      </c>
      <c r="AP360" s="29">
        <v>928.91</v>
      </c>
      <c r="AQ360" s="29">
        <v>2936.24</v>
      </c>
      <c r="AR360" s="29">
        <v>1379.1</v>
      </c>
      <c r="AS360" s="29">
        <v>390.07</v>
      </c>
      <c r="AT360" s="29">
        <v>353.17</v>
      </c>
      <c r="AU360" s="29">
        <v>7739.6</v>
      </c>
      <c r="AV360" s="29">
        <v>4081.43</v>
      </c>
      <c r="AW360" s="29">
        <v>3443.08</v>
      </c>
      <c r="AX360" s="29">
        <v>4631.08</v>
      </c>
      <c r="AY360" s="29">
        <v>1041.32</v>
      </c>
      <c r="AZ360" s="29">
        <v>3268.97</v>
      </c>
      <c r="BA360" s="29">
        <v>7116.43</v>
      </c>
      <c r="BB360" s="29">
        <v>3744.13</v>
      </c>
      <c r="BC360" s="29">
        <v>942.08</v>
      </c>
      <c r="BD360" s="29">
        <v>2308.36</v>
      </c>
      <c r="BE360" s="29">
        <v>3985.58</v>
      </c>
      <c r="BG360" s="29">
        <v>3265.07</v>
      </c>
      <c r="BH360" s="29">
        <v>908.71</v>
      </c>
      <c r="BI360" s="29">
        <v>2651.38</v>
      </c>
      <c r="BJ360" s="29">
        <v>5286.72</v>
      </c>
      <c r="BK360" s="29">
        <v>2207.65</v>
      </c>
      <c r="BL360" s="29">
        <v>3871.75</v>
      </c>
      <c r="BM360" s="29">
        <v>1413.24</v>
      </c>
      <c r="BN360" s="29">
        <v>1522.38</v>
      </c>
      <c r="BO360" s="29">
        <v>2872.79</v>
      </c>
      <c r="BP360" s="29">
        <v>2703.34</v>
      </c>
      <c r="BQ360" s="29">
        <v>1276.6199999999999</v>
      </c>
      <c r="BR360" s="29">
        <v>1537.92</v>
      </c>
      <c r="BS360" s="29">
        <v>444.66</v>
      </c>
      <c r="BT360" s="29">
        <v>390.68</v>
      </c>
      <c r="BU360" s="29">
        <v>3206.25</v>
      </c>
      <c r="BV360" s="29">
        <v>242.1</v>
      </c>
      <c r="BW360" s="29">
        <v>355.88</v>
      </c>
      <c r="BX360" s="29">
        <v>1631.49</v>
      </c>
      <c r="CC360" s="29">
        <v>706.67</v>
      </c>
      <c r="CD360" s="29">
        <v>812.43</v>
      </c>
      <c r="CE360" s="29">
        <v>156.15</v>
      </c>
      <c r="CF360" s="29">
        <v>137.53</v>
      </c>
      <c r="CG360" s="29">
        <v>395.67</v>
      </c>
    </row>
    <row r="361" spans="1:85" x14ac:dyDescent="0.3">
      <c r="A361" s="24" t="s">
        <v>612</v>
      </c>
      <c r="B361" s="29">
        <v>113792.43</v>
      </c>
      <c r="C361" s="28"/>
      <c r="D361" s="29">
        <v>2990.87</v>
      </c>
      <c r="E361" s="29">
        <v>10789.07</v>
      </c>
      <c r="F361" s="29">
        <v>16024.43</v>
      </c>
      <c r="G361" s="29">
        <v>7606.12</v>
      </c>
      <c r="H361" s="29">
        <v>7352.32</v>
      </c>
      <c r="I361" s="29">
        <v>4796.76</v>
      </c>
      <c r="J361" s="29">
        <v>11567.54</v>
      </c>
      <c r="K361" s="29">
        <v>11795.21</v>
      </c>
      <c r="L361" s="29">
        <v>3367.47</v>
      </c>
      <c r="M361" s="29">
        <v>11264.06</v>
      </c>
      <c r="N361" s="29">
        <v>6943.25</v>
      </c>
      <c r="O361" s="29">
        <v>2991.2</v>
      </c>
      <c r="P361" s="29">
        <v>6558.44</v>
      </c>
      <c r="Q361" s="29">
        <v>5671.16</v>
      </c>
      <c r="U361" s="29">
        <v>1571.06</v>
      </c>
      <c r="V361" s="29">
        <v>713.77</v>
      </c>
      <c r="X361" s="29">
        <v>2821.88</v>
      </c>
      <c r="Y361" s="29">
        <v>72.459999999999994</v>
      </c>
      <c r="Z361" s="29">
        <v>96.53</v>
      </c>
      <c r="AA361" s="29">
        <v>10789.07</v>
      </c>
      <c r="AB361" s="29">
        <v>2180</v>
      </c>
      <c r="AC361" s="29">
        <v>134.75</v>
      </c>
      <c r="AD361" s="29">
        <v>174.13</v>
      </c>
      <c r="AE361" s="29">
        <v>336.9</v>
      </c>
      <c r="AF361" s="29">
        <v>413.19</v>
      </c>
      <c r="AG361" s="29">
        <v>267.58999999999997</v>
      </c>
      <c r="AH361" s="29">
        <v>1246.25</v>
      </c>
      <c r="AI361" s="29">
        <v>1398.03</v>
      </c>
      <c r="AJ361" s="29">
        <v>617.78</v>
      </c>
      <c r="AK361" s="29">
        <v>484.02</v>
      </c>
      <c r="AL361" s="29">
        <v>576.21</v>
      </c>
      <c r="AM361" s="29">
        <v>991.86</v>
      </c>
      <c r="AN361" s="29">
        <v>852.6</v>
      </c>
      <c r="AO361" s="29">
        <v>270.41000000000003</v>
      </c>
      <c r="AP361" s="29">
        <v>946.58</v>
      </c>
      <c r="AQ361" s="29">
        <v>2986.67</v>
      </c>
      <c r="AR361" s="29">
        <v>1402.75</v>
      </c>
      <c r="AS361" s="29">
        <v>391.49</v>
      </c>
      <c r="AT361" s="29">
        <v>353.22</v>
      </c>
      <c r="AU361" s="29">
        <v>7606.12</v>
      </c>
      <c r="AV361" s="29">
        <v>3999.29</v>
      </c>
      <c r="AW361" s="29">
        <v>3353.03</v>
      </c>
      <c r="AX361" s="29">
        <v>4796.76</v>
      </c>
      <c r="AY361" s="29">
        <v>1065.58</v>
      </c>
      <c r="AZ361" s="29">
        <v>3353.17</v>
      </c>
      <c r="BA361" s="29">
        <v>7148.79</v>
      </c>
      <c r="BB361" s="29">
        <v>3898.71</v>
      </c>
      <c r="BC361" s="29">
        <v>1103.08</v>
      </c>
      <c r="BD361" s="29">
        <v>2435.48</v>
      </c>
      <c r="BE361" s="29">
        <v>4013.09</v>
      </c>
      <c r="BG361" s="29">
        <v>3367.47</v>
      </c>
      <c r="BH361" s="29">
        <v>938.07</v>
      </c>
      <c r="BI361" s="29">
        <v>2782.19</v>
      </c>
      <c r="BJ361" s="29">
        <v>5275.83</v>
      </c>
      <c r="BK361" s="29">
        <v>2267.9699999999998</v>
      </c>
      <c r="BL361" s="29">
        <v>3884.83</v>
      </c>
      <c r="BM361" s="29">
        <v>1479.58</v>
      </c>
      <c r="BN361" s="29">
        <v>1578.83</v>
      </c>
      <c r="BO361" s="29">
        <v>2991.2</v>
      </c>
      <c r="BP361" s="29">
        <v>2778.7</v>
      </c>
      <c r="BQ361" s="29">
        <v>1325.47</v>
      </c>
      <c r="BR361" s="29">
        <v>1592.21</v>
      </c>
      <c r="BS361" s="29">
        <v>466.12</v>
      </c>
      <c r="BT361" s="29">
        <v>395.95</v>
      </c>
      <c r="BU361" s="29">
        <v>3401.85</v>
      </c>
      <c r="BV361" s="29">
        <v>239.62</v>
      </c>
      <c r="BW361" s="29">
        <v>357.12</v>
      </c>
      <c r="BX361" s="29">
        <v>1672.57</v>
      </c>
      <c r="CC361" s="29">
        <v>731.1</v>
      </c>
      <c r="CD361" s="29">
        <v>839.96</v>
      </c>
      <c r="CE361" s="29">
        <v>162.16</v>
      </c>
      <c r="CF361" s="29">
        <v>144.6</v>
      </c>
      <c r="CG361" s="29">
        <v>407.02</v>
      </c>
    </row>
  </sheetData>
  <phoneticPr fontId="11" type="noConversion"/>
  <hyperlinks>
    <hyperlink ref="A1" location="Contents!A1" display="Return to contents" xr:uid="{00000000-0004-0000-04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7FE6A-E1F8-451B-AE04-84842907022B}">
  <dimension ref="A1:CG362"/>
  <sheetViews>
    <sheetView zoomScale="90" zoomScaleNormal="90" workbookViewId="0">
      <pane xSplit="1" ySplit="4" topLeftCell="B5" activePane="bottomRight" state="frozen"/>
      <selection pane="topRight" activeCell="B1" sqref="B1"/>
      <selection pane="bottomLeft" activeCell="A5" sqref="A5"/>
      <selection pane="bottomRight" activeCell="CC82" sqref="CC82"/>
    </sheetView>
  </sheetViews>
  <sheetFormatPr defaultColWidth="9.109375" defaultRowHeight="13.8" x14ac:dyDescent="0.3"/>
  <cols>
    <col min="1" max="1" width="16.554687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ht="13.05" x14ac:dyDescent="0.3">
      <c r="A1" s="5" t="s">
        <v>0</v>
      </c>
    </row>
    <row r="2" spans="1:85" ht="110.4" x14ac:dyDescent="0.3">
      <c r="A2" s="22" t="s">
        <v>449</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ht="13.05" x14ac:dyDescent="0.3">
      <c r="A3" s="3" t="s">
        <v>64</v>
      </c>
      <c r="B3" s="1" t="s">
        <v>450</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ht="13.0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ht="13.05" x14ac:dyDescent="0.3">
      <c r="A5" s="24">
        <v>1950</v>
      </c>
      <c r="B5" s="27">
        <f t="shared" ref="B5:B36" ca="1" si="0">SUM(OFFSET(B$78,$W5,0,4,1))</f>
        <v>67390.549999999988</v>
      </c>
      <c r="C5" s="28"/>
      <c r="D5" s="27">
        <f t="shared" ref="D5:Q14" ca="1" si="1">SUM(OFFSET(D$78,$W5,0,4,1))</f>
        <v>3403.5899999999997</v>
      </c>
      <c r="E5" s="27">
        <f t="shared" ca="1" si="1"/>
        <v>2502.83</v>
      </c>
      <c r="F5" s="27">
        <f t="shared" ca="1" si="1"/>
        <v>26888.19</v>
      </c>
      <c r="G5" s="27">
        <f t="shared" ca="1" si="1"/>
        <v>6395.98</v>
      </c>
      <c r="H5" s="27">
        <f t="shared" ca="1" si="1"/>
        <v>2658.0699999999997</v>
      </c>
      <c r="I5" s="27">
        <f t="shared" ca="1" si="1"/>
        <v>1605.09</v>
      </c>
      <c r="J5" s="27">
        <f t="shared" ca="1" si="1"/>
        <v>3865.7700000000004</v>
      </c>
      <c r="K5" s="27">
        <f t="shared" ca="1" si="1"/>
        <v>11552.380000000001</v>
      </c>
      <c r="L5" s="27">
        <f t="shared" ca="1" si="1"/>
        <v>525</v>
      </c>
      <c r="M5" s="27">
        <f t="shared" ca="1" si="1"/>
        <v>2979.96</v>
      </c>
      <c r="N5" s="27">
        <f t="shared" ca="1" si="1"/>
        <v>982.69</v>
      </c>
      <c r="O5" s="27">
        <f t="shared" ca="1" si="1"/>
        <v>1354.24</v>
      </c>
      <c r="P5" s="27">
        <f t="shared" ca="1" si="1"/>
        <v>106.58</v>
      </c>
      <c r="Q5" s="27">
        <f t="shared" ca="1" si="1"/>
        <v>1317.63</v>
      </c>
      <c r="R5" s="28"/>
      <c r="S5" s="28"/>
      <c r="T5" s="28"/>
      <c r="U5" s="27">
        <f t="shared" ref="U5:V24" ca="1" si="2">SUM(OFFSET(U$78,$W5,0,4,1))</f>
        <v>1249.9000000000001</v>
      </c>
      <c r="V5" s="27">
        <f t="shared" ca="1" si="2"/>
        <v>2.63</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ht="13.05" x14ac:dyDescent="0.3">
      <c r="A6" s="24">
        <v>1951</v>
      </c>
      <c r="B6" s="27">
        <f t="shared" ca="1" si="0"/>
        <v>72438.61</v>
      </c>
      <c r="C6" s="28"/>
      <c r="D6" s="27">
        <f t="shared" ca="1" si="1"/>
        <v>3825.04</v>
      </c>
      <c r="E6" s="27">
        <f t="shared" ca="1" si="1"/>
        <v>2900.88</v>
      </c>
      <c r="F6" s="27">
        <f t="shared" ca="1" si="1"/>
        <v>29221.200000000001</v>
      </c>
      <c r="G6" s="27">
        <f t="shared" ca="1" si="1"/>
        <v>7610.71</v>
      </c>
      <c r="H6" s="27">
        <f t="shared" ca="1" si="1"/>
        <v>2612.3900000000003</v>
      </c>
      <c r="I6" s="27">
        <f t="shared" ca="1" si="1"/>
        <v>1671.6399999999999</v>
      </c>
      <c r="J6" s="27">
        <f t="shared" ca="1" si="1"/>
        <v>3911.62</v>
      </c>
      <c r="K6" s="27">
        <f t="shared" ca="1" si="1"/>
        <v>11873.18</v>
      </c>
      <c r="L6" s="27">
        <f t="shared" ca="1" si="1"/>
        <v>578.78</v>
      </c>
      <c r="M6" s="27">
        <f t="shared" ca="1" si="1"/>
        <v>3305.2999999999997</v>
      </c>
      <c r="N6" s="27">
        <f t="shared" ca="1" si="1"/>
        <v>973.93000000000006</v>
      </c>
      <c r="O6" s="27">
        <f t="shared" ca="1" si="1"/>
        <v>1301.1600000000001</v>
      </c>
      <c r="P6" s="27">
        <f t="shared" ca="1" si="1"/>
        <v>110.45000000000002</v>
      </c>
      <c r="Q6" s="27">
        <f t="shared" ca="1" si="1"/>
        <v>1308.3300000000002</v>
      </c>
      <c r="R6" s="28"/>
      <c r="S6" s="28"/>
      <c r="T6" s="28"/>
      <c r="U6" s="27">
        <f t="shared" ca="1" si="2"/>
        <v>1230.6300000000001</v>
      </c>
      <c r="V6" s="27">
        <f t="shared" ca="1" si="2"/>
        <v>3.1</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ht="13.05" x14ac:dyDescent="0.3">
      <c r="A7" s="24">
        <v>1952</v>
      </c>
      <c r="B7" s="27">
        <f t="shared" ca="1" si="0"/>
        <v>76667.260000000009</v>
      </c>
      <c r="C7" s="28"/>
      <c r="D7" s="27">
        <f t="shared" ca="1" si="1"/>
        <v>3992.2</v>
      </c>
      <c r="E7" s="27">
        <f t="shared" ca="1" si="1"/>
        <v>2689.71</v>
      </c>
      <c r="F7" s="27">
        <f t="shared" ca="1" si="1"/>
        <v>30328.010000000002</v>
      </c>
      <c r="G7" s="27">
        <f t="shared" ca="1" si="1"/>
        <v>7569.88</v>
      </c>
      <c r="H7" s="27">
        <f t="shared" ca="1" si="1"/>
        <v>3316.43</v>
      </c>
      <c r="I7" s="27">
        <f t="shared" ca="1" si="1"/>
        <v>1905.72</v>
      </c>
      <c r="J7" s="27">
        <f t="shared" ca="1" si="1"/>
        <v>4368.0200000000004</v>
      </c>
      <c r="K7" s="27">
        <f t="shared" ca="1" si="1"/>
        <v>12853.579999999998</v>
      </c>
      <c r="L7" s="27">
        <f t="shared" ca="1" si="1"/>
        <v>633.33999999999992</v>
      </c>
      <c r="M7" s="27">
        <f t="shared" ca="1" si="1"/>
        <v>3175.84</v>
      </c>
      <c r="N7" s="27">
        <f t="shared" ca="1" si="1"/>
        <v>1169.73</v>
      </c>
      <c r="O7" s="27">
        <f t="shared" ca="1" si="1"/>
        <v>1587.1000000000004</v>
      </c>
      <c r="P7" s="27">
        <f t="shared" ca="1" si="1"/>
        <v>131.06</v>
      </c>
      <c r="Q7" s="27">
        <f t="shared" ca="1" si="1"/>
        <v>1528.99</v>
      </c>
      <c r="R7" s="28"/>
      <c r="S7" s="28"/>
      <c r="T7" s="28"/>
      <c r="U7" s="27">
        <f t="shared" ca="1" si="2"/>
        <v>1412.99</v>
      </c>
      <c r="V7" s="27">
        <f t="shared" ca="1" si="2"/>
        <v>4.16</v>
      </c>
      <c r="W7" s="25">
        <f t="shared" ref="W7:W70" si="3">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ht="13.05" x14ac:dyDescent="0.3">
      <c r="A8" s="24">
        <v>1953</v>
      </c>
      <c r="B8" s="27">
        <f t="shared" ca="1" si="0"/>
        <v>81052.73000000001</v>
      </c>
      <c r="C8" s="28"/>
      <c r="D8" s="27">
        <f t="shared" ca="1" si="1"/>
        <v>4292.95</v>
      </c>
      <c r="E8" s="27">
        <f t="shared" ca="1" si="1"/>
        <v>2974.61</v>
      </c>
      <c r="F8" s="27">
        <f t="shared" ca="1" si="1"/>
        <v>31640.19</v>
      </c>
      <c r="G8" s="27">
        <f t="shared" ca="1" si="1"/>
        <v>7939.71</v>
      </c>
      <c r="H8" s="27">
        <f t="shared" ca="1" si="1"/>
        <v>3442.91</v>
      </c>
      <c r="I8" s="27">
        <f t="shared" ca="1" si="1"/>
        <v>2150.2799999999997</v>
      </c>
      <c r="J8" s="27">
        <f t="shared" ca="1" si="1"/>
        <v>4743.3999999999996</v>
      </c>
      <c r="K8" s="27">
        <f t="shared" ca="1" si="1"/>
        <v>13397.640000000001</v>
      </c>
      <c r="L8" s="27">
        <f t="shared" ca="1" si="1"/>
        <v>711.3</v>
      </c>
      <c r="M8" s="27">
        <f t="shared" ca="1" si="1"/>
        <v>3471.44</v>
      </c>
      <c r="N8" s="27">
        <f t="shared" ca="1" si="1"/>
        <v>1267.53</v>
      </c>
      <c r="O8" s="27">
        <f t="shared" ca="1" si="1"/>
        <v>1701.33</v>
      </c>
      <c r="P8" s="27">
        <f t="shared" ca="1" si="1"/>
        <v>146.62</v>
      </c>
      <c r="Q8" s="27">
        <f t="shared" ca="1" si="1"/>
        <v>1660.31</v>
      </c>
      <c r="R8" s="28"/>
      <c r="S8" s="28"/>
      <c r="T8" s="28"/>
      <c r="U8" s="27">
        <f t="shared" ca="1" si="2"/>
        <v>1506.86</v>
      </c>
      <c r="V8" s="27">
        <f t="shared" ca="1" si="2"/>
        <v>4.53</v>
      </c>
      <c r="W8" s="25">
        <f t="shared" si="3"/>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ht="13.05" x14ac:dyDescent="0.3">
      <c r="A9" s="24">
        <v>1954</v>
      </c>
      <c r="B9" s="27">
        <f t="shared" ca="1" si="0"/>
        <v>83730.37000000001</v>
      </c>
      <c r="C9" s="28"/>
      <c r="D9" s="27">
        <f t="shared" ca="1" si="1"/>
        <v>4506.630000000001</v>
      </c>
      <c r="E9" s="27">
        <f t="shared" ca="1" si="1"/>
        <v>3522.76</v>
      </c>
      <c r="F9" s="27">
        <f t="shared" ca="1" si="1"/>
        <v>33403.519999999997</v>
      </c>
      <c r="G9" s="27">
        <f t="shared" ca="1" si="1"/>
        <v>8821.76</v>
      </c>
      <c r="H9" s="27">
        <f t="shared" ca="1" si="1"/>
        <v>3383.39</v>
      </c>
      <c r="I9" s="27">
        <f t="shared" ca="1" si="1"/>
        <v>2175.38</v>
      </c>
      <c r="J9" s="27">
        <f t="shared" ca="1" si="1"/>
        <v>4628.5199999999995</v>
      </c>
      <c r="K9" s="27">
        <f t="shared" ca="1" si="1"/>
        <v>12975.39</v>
      </c>
      <c r="L9" s="27">
        <f t="shared" ca="1" si="1"/>
        <v>753.87000000000012</v>
      </c>
      <c r="M9" s="27">
        <f t="shared" ca="1" si="1"/>
        <v>3573.95</v>
      </c>
      <c r="N9" s="27">
        <f t="shared" ca="1" si="1"/>
        <v>1206.51</v>
      </c>
      <c r="O9" s="27">
        <f t="shared" ca="1" si="1"/>
        <v>1583.54</v>
      </c>
      <c r="P9" s="27">
        <f t="shared" ca="1" si="1"/>
        <v>149.04</v>
      </c>
      <c r="Q9" s="27">
        <f t="shared" ca="1" si="1"/>
        <v>1595.52</v>
      </c>
      <c r="R9" s="28"/>
      <c r="S9" s="28"/>
      <c r="T9" s="28"/>
      <c r="U9" s="27">
        <f t="shared" ca="1" si="2"/>
        <v>1443.52</v>
      </c>
      <c r="V9" s="27">
        <f t="shared" ca="1" si="2"/>
        <v>5.51</v>
      </c>
      <c r="W9" s="25">
        <f t="shared" si="3"/>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ht="13.05" x14ac:dyDescent="0.3">
      <c r="A10" s="24">
        <v>1955</v>
      </c>
      <c r="B10" s="27">
        <f t="shared" ca="1" si="0"/>
        <v>85205.93</v>
      </c>
      <c r="C10" s="28"/>
      <c r="D10" s="27">
        <f t="shared" ca="1" si="1"/>
        <v>4445.03</v>
      </c>
      <c r="E10" s="27">
        <f t="shared" ca="1" si="1"/>
        <v>3783.4199999999996</v>
      </c>
      <c r="F10" s="27">
        <f t="shared" ca="1" si="1"/>
        <v>34046.100000000006</v>
      </c>
      <c r="G10" s="27">
        <f t="shared" ca="1" si="1"/>
        <v>9574.58</v>
      </c>
      <c r="H10" s="27">
        <f t="shared" ca="1" si="1"/>
        <v>3413.7799999999997</v>
      </c>
      <c r="I10" s="27">
        <f t="shared" ca="1" si="1"/>
        <v>2247.4300000000003</v>
      </c>
      <c r="J10" s="27">
        <f t="shared" ca="1" si="1"/>
        <v>4717.42</v>
      </c>
      <c r="K10" s="27">
        <f t="shared" ca="1" si="1"/>
        <v>12420.34</v>
      </c>
      <c r="L10" s="27">
        <f t="shared" ca="1" si="1"/>
        <v>789.08</v>
      </c>
      <c r="M10" s="27">
        <f t="shared" ca="1" si="1"/>
        <v>3716.08</v>
      </c>
      <c r="N10" s="27">
        <f t="shared" ca="1" si="1"/>
        <v>1207.6499999999999</v>
      </c>
      <c r="O10" s="27">
        <f t="shared" ca="1" si="1"/>
        <v>1562.57</v>
      </c>
      <c r="P10" s="27">
        <f t="shared" ca="1" si="1"/>
        <v>237.67999999999998</v>
      </c>
      <c r="Q10" s="27">
        <f t="shared" ca="1" si="1"/>
        <v>1595.14</v>
      </c>
      <c r="R10" s="28"/>
      <c r="S10" s="28"/>
      <c r="T10" s="28"/>
      <c r="U10" s="27">
        <f t="shared" ca="1" si="2"/>
        <v>1441.0600000000002</v>
      </c>
      <c r="V10" s="27">
        <f t="shared" ca="1" si="2"/>
        <v>6</v>
      </c>
      <c r="W10" s="25">
        <f t="shared" si="3"/>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ht="13.05" x14ac:dyDescent="0.3">
      <c r="A11" s="24">
        <v>1956</v>
      </c>
      <c r="B11" s="27">
        <f t="shared" ca="1" si="0"/>
        <v>86517.12999999999</v>
      </c>
      <c r="C11" s="28"/>
      <c r="D11" s="27">
        <f t="shared" ca="1" si="1"/>
        <v>4394.9800000000005</v>
      </c>
      <c r="E11" s="27">
        <f t="shared" ca="1" si="1"/>
        <v>3730.9</v>
      </c>
      <c r="F11" s="27">
        <f t="shared" ca="1" si="1"/>
        <v>34089.990000000005</v>
      </c>
      <c r="G11" s="27">
        <f t="shared" ca="1" si="1"/>
        <v>9642.4</v>
      </c>
      <c r="H11" s="27">
        <f t="shared" ca="1" si="1"/>
        <v>3513.06</v>
      </c>
      <c r="I11" s="27">
        <f t="shared" ca="1" si="1"/>
        <v>2385.56</v>
      </c>
      <c r="J11" s="27">
        <f t="shared" ca="1" si="1"/>
        <v>4932.01</v>
      </c>
      <c r="K11" s="27">
        <f t="shared" ca="1" si="1"/>
        <v>12608.72</v>
      </c>
      <c r="L11" s="27">
        <f t="shared" ca="1" si="1"/>
        <v>843.45</v>
      </c>
      <c r="M11" s="27">
        <f t="shared" ca="1" si="1"/>
        <v>3777.21</v>
      </c>
      <c r="N11" s="27">
        <f t="shared" ca="1" si="1"/>
        <v>1319.62</v>
      </c>
      <c r="O11" s="27">
        <f t="shared" ca="1" si="1"/>
        <v>1695.1999999999998</v>
      </c>
      <c r="P11" s="27">
        <f t="shared" ca="1" si="1"/>
        <v>395.41999999999996</v>
      </c>
      <c r="Q11" s="27">
        <f t="shared" ca="1" si="1"/>
        <v>1668</v>
      </c>
      <c r="R11" s="28"/>
      <c r="S11" s="28"/>
      <c r="T11" s="28"/>
      <c r="U11" s="27">
        <f t="shared" ca="1" si="2"/>
        <v>1509.68</v>
      </c>
      <c r="V11" s="27">
        <f t="shared" ca="1" si="2"/>
        <v>7.49</v>
      </c>
      <c r="W11" s="25">
        <f t="shared" si="3"/>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ht="13.05" x14ac:dyDescent="0.3">
      <c r="A12" s="24">
        <v>1957</v>
      </c>
      <c r="B12" s="27">
        <f t="shared" ca="1" si="0"/>
        <v>90125.329999999987</v>
      </c>
      <c r="C12" s="28"/>
      <c r="D12" s="27">
        <f t="shared" ca="1" si="1"/>
        <v>4550.92</v>
      </c>
      <c r="E12" s="27">
        <f t="shared" ca="1" si="1"/>
        <v>4131.45</v>
      </c>
      <c r="F12" s="27">
        <f t="shared" ca="1" si="1"/>
        <v>35354.25</v>
      </c>
      <c r="G12" s="27">
        <f t="shared" ca="1" si="1"/>
        <v>9870.51</v>
      </c>
      <c r="H12" s="27">
        <f t="shared" ca="1" si="1"/>
        <v>3480.2400000000002</v>
      </c>
      <c r="I12" s="27">
        <f t="shared" ca="1" si="1"/>
        <v>2570.88</v>
      </c>
      <c r="J12" s="27">
        <f t="shared" ca="1" si="1"/>
        <v>5279.41</v>
      </c>
      <c r="K12" s="27">
        <f t="shared" ca="1" si="1"/>
        <v>12965.75</v>
      </c>
      <c r="L12" s="27">
        <f t="shared" ca="1" si="1"/>
        <v>935.33999999999992</v>
      </c>
      <c r="M12" s="27">
        <f t="shared" ca="1" si="1"/>
        <v>3921.5299999999997</v>
      </c>
      <c r="N12" s="27">
        <f t="shared" ca="1" si="1"/>
        <v>1410.9299999999998</v>
      </c>
      <c r="O12" s="27">
        <f t="shared" ca="1" si="1"/>
        <v>1812.8500000000001</v>
      </c>
      <c r="P12" s="27">
        <f t="shared" ca="1" si="1"/>
        <v>479.4</v>
      </c>
      <c r="Q12" s="27">
        <f t="shared" ca="1" si="1"/>
        <v>1769.45</v>
      </c>
      <c r="R12" s="28"/>
      <c r="S12" s="28"/>
      <c r="T12" s="28"/>
      <c r="U12" s="27">
        <f t="shared" ca="1" si="2"/>
        <v>1579.02</v>
      </c>
      <c r="V12" s="27">
        <f t="shared" ca="1" si="2"/>
        <v>8.879999999999999</v>
      </c>
      <c r="W12" s="25">
        <f t="shared" si="3"/>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ht="13.05" x14ac:dyDescent="0.3">
      <c r="A13" s="24">
        <v>1958</v>
      </c>
      <c r="B13" s="27">
        <f t="shared" ca="1" si="0"/>
        <v>94802.64</v>
      </c>
      <c r="C13" s="28"/>
      <c r="D13" s="27">
        <f t="shared" ca="1" si="1"/>
        <v>4471.5200000000004</v>
      </c>
      <c r="E13" s="27">
        <f t="shared" ca="1" si="1"/>
        <v>4468.54</v>
      </c>
      <c r="F13" s="27">
        <f t="shared" ca="1" si="1"/>
        <v>38127.350000000006</v>
      </c>
      <c r="G13" s="27">
        <f t="shared" ca="1" si="1"/>
        <v>10784.88</v>
      </c>
      <c r="H13" s="27">
        <f t="shared" ca="1" si="1"/>
        <v>3742.8</v>
      </c>
      <c r="I13" s="27">
        <f t="shared" ca="1" si="1"/>
        <v>2593.1800000000003</v>
      </c>
      <c r="J13" s="27">
        <f t="shared" ca="1" si="1"/>
        <v>5351.45</v>
      </c>
      <c r="K13" s="27">
        <f t="shared" ca="1" si="1"/>
        <v>13037.59</v>
      </c>
      <c r="L13" s="27">
        <f t="shared" ca="1" si="1"/>
        <v>976.4</v>
      </c>
      <c r="M13" s="27">
        <f t="shared" ca="1" si="1"/>
        <v>4122.82</v>
      </c>
      <c r="N13" s="27">
        <f t="shared" ca="1" si="1"/>
        <v>1394.94</v>
      </c>
      <c r="O13" s="27">
        <f t="shared" ca="1" si="1"/>
        <v>1773.75</v>
      </c>
      <c r="P13" s="27">
        <f t="shared" ca="1" si="1"/>
        <v>621.95000000000005</v>
      </c>
      <c r="Q13" s="27">
        <f t="shared" ca="1" si="1"/>
        <v>1770.06</v>
      </c>
      <c r="R13" s="28"/>
      <c r="S13" s="28"/>
      <c r="T13" s="28"/>
      <c r="U13" s="27">
        <f t="shared" ca="1" si="2"/>
        <v>1549.25</v>
      </c>
      <c r="V13" s="27">
        <f t="shared" ca="1" si="2"/>
        <v>10.54</v>
      </c>
      <c r="W13" s="25">
        <f t="shared" si="3"/>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ht="13.05" x14ac:dyDescent="0.3">
      <c r="A14" s="24">
        <v>1959</v>
      </c>
      <c r="B14" s="27">
        <f t="shared" ca="1" si="0"/>
        <v>99709.739999999991</v>
      </c>
      <c r="C14" s="28"/>
      <c r="D14" s="27">
        <f t="shared" ca="1" si="1"/>
        <v>4904.1099999999997</v>
      </c>
      <c r="E14" s="27">
        <f t="shared" ca="1" si="1"/>
        <v>4852.17</v>
      </c>
      <c r="F14" s="27">
        <f t="shared" ca="1" si="1"/>
        <v>39273.79</v>
      </c>
      <c r="G14" s="27">
        <f t="shared" ca="1" si="1"/>
        <v>11171.990000000002</v>
      </c>
      <c r="H14" s="27">
        <f t="shared" ca="1" si="1"/>
        <v>3860.7799999999997</v>
      </c>
      <c r="I14" s="27">
        <f t="shared" ca="1" si="1"/>
        <v>2875.7000000000003</v>
      </c>
      <c r="J14" s="27">
        <f t="shared" ca="1" si="1"/>
        <v>5915.4400000000005</v>
      </c>
      <c r="K14" s="27">
        <f t="shared" ca="1" si="1"/>
        <v>13542.6</v>
      </c>
      <c r="L14" s="27">
        <f t="shared" ca="1" si="1"/>
        <v>1112.3</v>
      </c>
      <c r="M14" s="27">
        <f t="shared" ca="1" si="1"/>
        <v>4248.7699999999995</v>
      </c>
      <c r="N14" s="27">
        <f t="shared" ca="1" si="1"/>
        <v>1577.5000000000002</v>
      </c>
      <c r="O14" s="27">
        <f t="shared" ca="1" si="1"/>
        <v>1988.69</v>
      </c>
      <c r="P14" s="27">
        <f t="shared" ca="1" si="1"/>
        <v>724.66000000000008</v>
      </c>
      <c r="Q14" s="27">
        <f t="shared" ca="1" si="1"/>
        <v>1957.9700000000003</v>
      </c>
      <c r="R14" s="28"/>
      <c r="S14" s="28"/>
      <c r="T14" s="28"/>
      <c r="U14" s="27">
        <f t="shared" ca="1" si="2"/>
        <v>1683.9899999999998</v>
      </c>
      <c r="V14" s="27">
        <f t="shared" ca="1" si="2"/>
        <v>12.1</v>
      </c>
      <c r="W14" s="25">
        <f t="shared" si="3"/>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ht="13.05" x14ac:dyDescent="0.3">
      <c r="A15" s="24">
        <v>1960</v>
      </c>
      <c r="B15" s="27">
        <f t="shared" ca="1" si="0"/>
        <v>114890.63</v>
      </c>
      <c r="C15" s="28"/>
      <c r="D15" s="27">
        <f t="shared" ref="D15:Q24" ca="1" si="4">SUM(OFFSET(D$78,$W15,0,4,1))</f>
        <v>5658.35</v>
      </c>
      <c r="E15" s="27">
        <f t="shared" ca="1" si="4"/>
        <v>5715.51</v>
      </c>
      <c r="F15" s="27">
        <f t="shared" ca="1" si="4"/>
        <v>44576.39</v>
      </c>
      <c r="G15" s="27">
        <f t="shared" ca="1" si="4"/>
        <v>12823.34</v>
      </c>
      <c r="H15" s="27">
        <f t="shared" ca="1" si="4"/>
        <v>4098.0499999999993</v>
      </c>
      <c r="I15" s="27">
        <f t="shared" ca="1" si="4"/>
        <v>3382.79</v>
      </c>
      <c r="J15" s="27">
        <f t="shared" ca="1" si="4"/>
        <v>7117.02</v>
      </c>
      <c r="K15" s="27">
        <f t="shared" ca="1" si="4"/>
        <v>15977.52</v>
      </c>
      <c r="L15" s="27">
        <f t="shared" ca="1" si="4"/>
        <v>1355.57</v>
      </c>
      <c r="M15" s="27">
        <f t="shared" ca="1" si="4"/>
        <v>4741.8999999999996</v>
      </c>
      <c r="N15" s="27">
        <f t="shared" ca="1" si="4"/>
        <v>1871.9999999999998</v>
      </c>
      <c r="O15" s="27">
        <f t="shared" ca="1" si="4"/>
        <v>2317.4299999999998</v>
      </c>
      <c r="P15" s="27">
        <f t="shared" ca="1" si="4"/>
        <v>988.72</v>
      </c>
      <c r="Q15" s="27">
        <f t="shared" ca="1" si="4"/>
        <v>2300.2700000000004</v>
      </c>
      <c r="R15" s="28"/>
      <c r="S15" s="28"/>
      <c r="T15" s="28"/>
      <c r="U15" s="27">
        <f t="shared" ca="1" si="2"/>
        <v>1939.49</v>
      </c>
      <c r="V15" s="27">
        <f t="shared" ca="1" si="2"/>
        <v>15.67</v>
      </c>
      <c r="W15" s="25">
        <f t="shared" si="3"/>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ht="13.05" x14ac:dyDescent="0.3">
      <c r="A16" s="24">
        <v>1961</v>
      </c>
      <c r="B16" s="27">
        <f t="shared" ca="1" si="0"/>
        <v>114963.21</v>
      </c>
      <c r="C16" s="28"/>
      <c r="D16" s="27">
        <f t="shared" ca="1" si="4"/>
        <v>5424.24</v>
      </c>
      <c r="E16" s="27">
        <f t="shared" ca="1" si="4"/>
        <v>5778.77</v>
      </c>
      <c r="F16" s="27">
        <f t="shared" ca="1" si="4"/>
        <v>45494.99</v>
      </c>
      <c r="G16" s="27">
        <f t="shared" ca="1" si="4"/>
        <v>12775.810000000001</v>
      </c>
      <c r="H16" s="27">
        <f t="shared" ca="1" si="4"/>
        <v>4225.18</v>
      </c>
      <c r="I16" s="27">
        <f t="shared" ca="1" si="4"/>
        <v>3361.38</v>
      </c>
      <c r="J16" s="27">
        <f t="shared" ca="1" si="4"/>
        <v>6921.76</v>
      </c>
      <c r="K16" s="27">
        <f t="shared" ca="1" si="4"/>
        <v>15640.369999999999</v>
      </c>
      <c r="L16" s="27">
        <f t="shared" ca="1" si="4"/>
        <v>1366.01</v>
      </c>
      <c r="M16" s="27">
        <f t="shared" ca="1" si="4"/>
        <v>4703.8500000000004</v>
      </c>
      <c r="N16" s="27">
        <f t="shared" ca="1" si="4"/>
        <v>1848.58</v>
      </c>
      <c r="O16" s="27">
        <f t="shared" ca="1" si="4"/>
        <v>2239.06</v>
      </c>
      <c r="P16" s="27">
        <f t="shared" ca="1" si="4"/>
        <v>1087.53</v>
      </c>
      <c r="Q16" s="27">
        <f t="shared" ca="1" si="4"/>
        <v>2210.91</v>
      </c>
      <c r="R16" s="28"/>
      <c r="S16" s="28"/>
      <c r="T16" s="28"/>
      <c r="U16" s="27">
        <f t="shared" ca="1" si="2"/>
        <v>1855.8400000000001</v>
      </c>
      <c r="V16" s="27">
        <f t="shared" ca="1" si="2"/>
        <v>15.4</v>
      </c>
      <c r="W16" s="25">
        <f t="shared" si="3"/>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ht="13.05" x14ac:dyDescent="0.3">
      <c r="A17" s="24">
        <v>1962</v>
      </c>
      <c r="B17" s="27">
        <f t="shared" ca="1" si="0"/>
        <v>114034.02</v>
      </c>
      <c r="C17" s="28"/>
      <c r="D17" s="27">
        <f t="shared" ca="1" si="4"/>
        <v>5332.4599999999991</v>
      </c>
      <c r="E17" s="27">
        <f t="shared" ca="1" si="4"/>
        <v>5976.41</v>
      </c>
      <c r="F17" s="27">
        <f t="shared" ca="1" si="4"/>
        <v>44682.98</v>
      </c>
      <c r="G17" s="27">
        <f t="shared" ca="1" si="4"/>
        <v>12972.98</v>
      </c>
      <c r="H17" s="27">
        <f t="shared" ca="1" si="4"/>
        <v>3926.58</v>
      </c>
      <c r="I17" s="27">
        <f t="shared" ca="1" si="4"/>
        <v>3396.0299999999997</v>
      </c>
      <c r="J17" s="27">
        <f t="shared" ca="1" si="4"/>
        <v>7106.24</v>
      </c>
      <c r="K17" s="27">
        <f t="shared" ca="1" si="4"/>
        <v>15124.669999999998</v>
      </c>
      <c r="L17" s="27">
        <f t="shared" ca="1" si="4"/>
        <v>1420.48</v>
      </c>
      <c r="M17" s="27">
        <f t="shared" ca="1" si="4"/>
        <v>4657.58</v>
      </c>
      <c r="N17" s="27">
        <f t="shared" ca="1" si="4"/>
        <v>1940.29</v>
      </c>
      <c r="O17" s="27">
        <f t="shared" ca="1" si="4"/>
        <v>2235.4499999999998</v>
      </c>
      <c r="P17" s="27">
        <f t="shared" ca="1" si="4"/>
        <v>1169.51</v>
      </c>
      <c r="Q17" s="27">
        <f t="shared" ca="1" si="4"/>
        <v>2222.7400000000002</v>
      </c>
      <c r="R17" s="28"/>
      <c r="S17" s="28"/>
      <c r="T17" s="28"/>
      <c r="U17" s="27">
        <f t="shared" ca="1" si="2"/>
        <v>1836.67</v>
      </c>
      <c r="V17" s="27">
        <f t="shared" ca="1" si="2"/>
        <v>17.21</v>
      </c>
      <c r="W17" s="25">
        <f t="shared" si="3"/>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ht="13.05" x14ac:dyDescent="0.3">
      <c r="A18" s="24">
        <v>1963</v>
      </c>
      <c r="B18" s="27">
        <f t="shared" ca="1" si="0"/>
        <v>113730.28</v>
      </c>
      <c r="C18" s="28"/>
      <c r="D18" s="27">
        <f t="shared" ca="1" si="4"/>
        <v>5864.31</v>
      </c>
      <c r="E18" s="27">
        <f t="shared" ca="1" si="4"/>
        <v>5726.27</v>
      </c>
      <c r="F18" s="27">
        <f t="shared" ca="1" si="4"/>
        <v>44289.149999999994</v>
      </c>
      <c r="G18" s="27">
        <f t="shared" ca="1" si="4"/>
        <v>12983.880000000001</v>
      </c>
      <c r="H18" s="27">
        <f t="shared" ca="1" si="4"/>
        <v>3660.25</v>
      </c>
      <c r="I18" s="27">
        <f t="shared" ca="1" si="4"/>
        <v>3573.76</v>
      </c>
      <c r="J18" s="27">
        <f t="shared" ca="1" si="4"/>
        <v>7316.29</v>
      </c>
      <c r="K18" s="27">
        <f t="shared" ca="1" si="4"/>
        <v>14605.400000000001</v>
      </c>
      <c r="L18" s="27">
        <f t="shared" ca="1" si="4"/>
        <v>1478.63</v>
      </c>
      <c r="M18" s="27">
        <f t="shared" ca="1" si="4"/>
        <v>4613</v>
      </c>
      <c r="N18" s="27">
        <f t="shared" ca="1" si="4"/>
        <v>2028.74</v>
      </c>
      <c r="O18" s="27">
        <f t="shared" ca="1" si="4"/>
        <v>2215.2999999999997</v>
      </c>
      <c r="P18" s="27">
        <f t="shared" ca="1" si="4"/>
        <v>1266.74</v>
      </c>
      <c r="Q18" s="27">
        <f t="shared" ca="1" si="4"/>
        <v>2240.73</v>
      </c>
      <c r="R18" s="28"/>
      <c r="S18" s="28"/>
      <c r="T18" s="28"/>
      <c r="U18" s="27">
        <f t="shared" ca="1" si="2"/>
        <v>1831.5</v>
      </c>
      <c r="V18" s="27">
        <f t="shared" ca="1" si="2"/>
        <v>18.11</v>
      </c>
      <c r="W18" s="25">
        <f t="shared" si="3"/>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ht="13.05" x14ac:dyDescent="0.3">
      <c r="A19" s="24">
        <v>1964</v>
      </c>
      <c r="B19" s="27">
        <f t="shared" ca="1" si="0"/>
        <v>122409.01000000001</v>
      </c>
      <c r="C19" s="28"/>
      <c r="D19" s="27">
        <f t="shared" ca="1" si="4"/>
        <v>5314.31</v>
      </c>
      <c r="E19" s="27">
        <f t="shared" ca="1" si="4"/>
        <v>6032.2400000000007</v>
      </c>
      <c r="F19" s="27">
        <f t="shared" ca="1" si="4"/>
        <v>47042.53</v>
      </c>
      <c r="G19" s="27">
        <f t="shared" ca="1" si="4"/>
        <v>14265</v>
      </c>
      <c r="H19" s="27">
        <f t="shared" ca="1" si="4"/>
        <v>4471.47</v>
      </c>
      <c r="I19" s="27">
        <f t="shared" ca="1" si="4"/>
        <v>3934.98</v>
      </c>
      <c r="J19" s="27">
        <f t="shared" ca="1" si="4"/>
        <v>7985.87</v>
      </c>
      <c r="K19" s="27">
        <f t="shared" ca="1" si="4"/>
        <v>15735.76</v>
      </c>
      <c r="L19" s="27">
        <f t="shared" ca="1" si="4"/>
        <v>1674.96</v>
      </c>
      <c r="M19" s="27">
        <f t="shared" ca="1" si="4"/>
        <v>4957.8500000000004</v>
      </c>
      <c r="N19" s="27">
        <f t="shared" ca="1" si="4"/>
        <v>2415.84</v>
      </c>
      <c r="O19" s="27">
        <f t="shared" ca="1" si="4"/>
        <v>2601.88</v>
      </c>
      <c r="P19" s="27">
        <f t="shared" ca="1" si="4"/>
        <v>1423.8000000000002</v>
      </c>
      <c r="Q19" s="27">
        <f t="shared" ca="1" si="4"/>
        <v>2482.6999999999998</v>
      </c>
      <c r="R19" s="28"/>
      <c r="S19" s="28"/>
      <c r="T19" s="28"/>
      <c r="U19" s="27">
        <f t="shared" ca="1" si="2"/>
        <v>2028.14</v>
      </c>
      <c r="V19" s="27">
        <f t="shared" ca="1" si="2"/>
        <v>21.47</v>
      </c>
      <c r="W19" s="25">
        <f t="shared" si="3"/>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ht="13.05" x14ac:dyDescent="0.3">
      <c r="A20" s="24">
        <v>1965</v>
      </c>
      <c r="B20" s="27">
        <f t="shared" ca="1" si="0"/>
        <v>122715.31999999999</v>
      </c>
      <c r="C20" s="28"/>
      <c r="D20" s="27">
        <f t="shared" ca="1" si="4"/>
        <v>4588.2300000000005</v>
      </c>
      <c r="E20" s="27">
        <f t="shared" ca="1" si="4"/>
        <v>6048.01</v>
      </c>
      <c r="F20" s="27">
        <f t="shared" ca="1" si="4"/>
        <v>46199.18</v>
      </c>
      <c r="G20" s="27">
        <f t="shared" ca="1" si="4"/>
        <v>14836.3</v>
      </c>
      <c r="H20" s="27">
        <f t="shared" ca="1" si="4"/>
        <v>4508.76</v>
      </c>
      <c r="I20" s="27">
        <f t="shared" ca="1" si="4"/>
        <v>4146.68</v>
      </c>
      <c r="J20" s="27">
        <f t="shared" ca="1" si="4"/>
        <v>8639.6500000000015</v>
      </c>
      <c r="K20" s="27">
        <f t="shared" ca="1" si="4"/>
        <v>15205.130000000001</v>
      </c>
      <c r="L20" s="27">
        <f t="shared" ca="1" si="4"/>
        <v>1872.05</v>
      </c>
      <c r="M20" s="27">
        <f t="shared" ca="1" si="4"/>
        <v>5054.5599999999995</v>
      </c>
      <c r="N20" s="27">
        <f t="shared" ca="1" si="4"/>
        <v>2671.5299999999997</v>
      </c>
      <c r="O20" s="27">
        <f t="shared" ca="1" si="4"/>
        <v>2690.35</v>
      </c>
      <c r="P20" s="27">
        <f t="shared" ca="1" si="4"/>
        <v>1498.6</v>
      </c>
      <c r="Q20" s="27">
        <f t="shared" ca="1" si="4"/>
        <v>2611.65</v>
      </c>
      <c r="R20" s="28"/>
      <c r="S20" s="28"/>
      <c r="T20" s="28"/>
      <c r="U20" s="27">
        <f t="shared" ca="1" si="2"/>
        <v>2086.4900000000002</v>
      </c>
      <c r="V20" s="27">
        <f t="shared" ca="1" si="2"/>
        <v>26.7</v>
      </c>
      <c r="W20" s="25">
        <f t="shared" si="3"/>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ht="13.05" x14ac:dyDescent="0.3">
      <c r="A21" s="24">
        <v>1966</v>
      </c>
      <c r="B21" s="27">
        <f t="shared" ca="1" si="0"/>
        <v>136271.89000000001</v>
      </c>
      <c r="C21" s="28"/>
      <c r="D21" s="27">
        <f t="shared" ca="1" si="4"/>
        <v>6514.66</v>
      </c>
      <c r="E21" s="27">
        <f t="shared" ca="1" si="4"/>
        <v>6546.65</v>
      </c>
      <c r="F21" s="27">
        <f t="shared" ca="1" si="4"/>
        <v>51940.43</v>
      </c>
      <c r="G21" s="27">
        <f t="shared" ca="1" si="4"/>
        <v>16012.89</v>
      </c>
      <c r="H21" s="27">
        <f t="shared" ca="1" si="4"/>
        <v>4788.46</v>
      </c>
      <c r="I21" s="27">
        <f t="shared" ca="1" si="4"/>
        <v>4651.05</v>
      </c>
      <c r="J21" s="27">
        <f t="shared" ca="1" si="4"/>
        <v>9488.75</v>
      </c>
      <c r="K21" s="27">
        <f t="shared" ca="1" si="4"/>
        <v>16401.199999999997</v>
      </c>
      <c r="L21" s="27">
        <f t="shared" ca="1" si="4"/>
        <v>2184.9699999999998</v>
      </c>
      <c r="M21" s="27">
        <f t="shared" ca="1" si="4"/>
        <v>5529.49</v>
      </c>
      <c r="N21" s="27">
        <f t="shared" ca="1" si="4"/>
        <v>2937.5299999999997</v>
      </c>
      <c r="O21" s="27">
        <f t="shared" ca="1" si="4"/>
        <v>2894.17</v>
      </c>
      <c r="P21" s="27">
        <f t="shared" ca="1" si="4"/>
        <v>1468.56</v>
      </c>
      <c r="Q21" s="27">
        <f t="shared" ca="1" si="4"/>
        <v>2689.88</v>
      </c>
      <c r="R21" s="28"/>
      <c r="S21" s="28"/>
      <c r="T21" s="28"/>
      <c r="U21" s="27">
        <f t="shared" ca="1" si="2"/>
        <v>2146.1099999999997</v>
      </c>
      <c r="V21" s="27">
        <f t="shared" ca="1" si="2"/>
        <v>36.450000000000003</v>
      </c>
      <c r="W21" s="25">
        <f t="shared" si="3"/>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ht="13.05" x14ac:dyDescent="0.3">
      <c r="A22" s="24">
        <v>1967</v>
      </c>
      <c r="B22" s="27">
        <f t="shared" ca="1" si="0"/>
        <v>142561.13</v>
      </c>
      <c r="C22" s="28"/>
      <c r="D22" s="27">
        <f t="shared" ca="1" si="4"/>
        <v>6310.4400000000005</v>
      </c>
      <c r="E22" s="27">
        <f t="shared" ca="1" si="4"/>
        <v>6976.2699999999995</v>
      </c>
      <c r="F22" s="27">
        <f t="shared" ca="1" si="4"/>
        <v>54419.25</v>
      </c>
      <c r="G22" s="27">
        <f t="shared" ca="1" si="4"/>
        <v>17787.29</v>
      </c>
      <c r="H22" s="27">
        <f t="shared" ca="1" si="4"/>
        <v>4988.38</v>
      </c>
      <c r="I22" s="27">
        <f t="shared" ca="1" si="4"/>
        <v>4900.6000000000004</v>
      </c>
      <c r="J22" s="27">
        <f t="shared" ca="1" si="4"/>
        <v>10043.93</v>
      </c>
      <c r="K22" s="27">
        <f t="shared" ca="1" si="4"/>
        <v>16494.14</v>
      </c>
      <c r="L22" s="27">
        <f t="shared" ca="1" si="4"/>
        <v>2335.8900000000003</v>
      </c>
      <c r="M22" s="27">
        <f t="shared" ca="1" si="4"/>
        <v>5471.8099999999995</v>
      </c>
      <c r="N22" s="27">
        <f t="shared" ca="1" si="4"/>
        <v>3269.38</v>
      </c>
      <c r="O22" s="27">
        <f t="shared" ca="1" si="4"/>
        <v>2992.32</v>
      </c>
      <c r="P22" s="27">
        <f t="shared" ca="1" si="4"/>
        <v>1617.43</v>
      </c>
      <c r="Q22" s="27">
        <f t="shared" ca="1" si="4"/>
        <v>2700.37</v>
      </c>
      <c r="R22" s="28"/>
      <c r="S22" s="28"/>
      <c r="T22" s="28"/>
      <c r="U22" s="27">
        <f t="shared" ca="1" si="2"/>
        <v>2157.63</v>
      </c>
      <c r="V22" s="27">
        <f t="shared" ca="1" si="2"/>
        <v>41.15</v>
      </c>
      <c r="W22" s="25">
        <f t="shared" si="3"/>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ht="13.05" x14ac:dyDescent="0.3">
      <c r="A23" s="24">
        <v>1968</v>
      </c>
      <c r="B23" s="27">
        <f t="shared" ca="1" si="0"/>
        <v>162010.57</v>
      </c>
      <c r="C23" s="28"/>
      <c r="D23" s="27">
        <f t="shared" ca="1" si="4"/>
        <v>7244.89</v>
      </c>
      <c r="E23" s="27">
        <f t="shared" ca="1" si="4"/>
        <v>8188.83</v>
      </c>
      <c r="F23" s="27">
        <f t="shared" ca="1" si="4"/>
        <v>60830.45</v>
      </c>
      <c r="G23" s="27">
        <f t="shared" ca="1" si="4"/>
        <v>19962.350000000002</v>
      </c>
      <c r="H23" s="27">
        <f t="shared" ca="1" si="4"/>
        <v>5697.1600000000008</v>
      </c>
      <c r="I23" s="27">
        <f t="shared" ca="1" si="4"/>
        <v>5640.1200000000008</v>
      </c>
      <c r="J23" s="27">
        <f t="shared" ca="1" si="4"/>
        <v>11892.369999999999</v>
      </c>
      <c r="K23" s="27">
        <f t="shared" ca="1" si="4"/>
        <v>17824.190000000002</v>
      </c>
      <c r="L23" s="27">
        <f t="shared" ca="1" si="4"/>
        <v>2849.61</v>
      </c>
      <c r="M23" s="27">
        <f t="shared" ca="1" si="4"/>
        <v>6764.66</v>
      </c>
      <c r="N23" s="27">
        <f t="shared" ca="1" si="4"/>
        <v>4150.34</v>
      </c>
      <c r="O23" s="27">
        <f t="shared" ca="1" si="4"/>
        <v>3463.01</v>
      </c>
      <c r="P23" s="27">
        <f t="shared" ca="1" si="4"/>
        <v>1801.6399999999999</v>
      </c>
      <c r="Q23" s="27">
        <f t="shared" ca="1" si="4"/>
        <v>3186.38</v>
      </c>
      <c r="R23" s="28"/>
      <c r="S23" s="28"/>
      <c r="T23" s="28"/>
      <c r="U23" s="27">
        <f t="shared" ca="1" si="2"/>
        <v>2388.6000000000004</v>
      </c>
      <c r="V23" s="27">
        <f t="shared" ca="1" si="2"/>
        <v>52.92</v>
      </c>
      <c r="W23" s="25">
        <f t="shared" si="3"/>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ht="13.05" x14ac:dyDescent="0.3">
      <c r="A24" s="24">
        <v>1969</v>
      </c>
      <c r="B24" s="27">
        <f t="shared" ca="1" si="0"/>
        <v>173007.15</v>
      </c>
      <c r="C24" s="28"/>
      <c r="D24" s="27">
        <f t="shared" ca="1" si="4"/>
        <v>7656.29</v>
      </c>
      <c r="E24" s="27">
        <f t="shared" ca="1" si="4"/>
        <v>9636.0299999999988</v>
      </c>
      <c r="F24" s="27">
        <f t="shared" ca="1" si="4"/>
        <v>64443.82</v>
      </c>
      <c r="G24" s="27">
        <f t="shared" ca="1" si="4"/>
        <v>21034.22</v>
      </c>
      <c r="H24" s="27">
        <f t="shared" ca="1" si="4"/>
        <v>6483.37</v>
      </c>
      <c r="I24" s="27">
        <f t="shared" ca="1" si="4"/>
        <v>6307.89</v>
      </c>
      <c r="J24" s="27">
        <f t="shared" ca="1" si="4"/>
        <v>12348.7</v>
      </c>
      <c r="K24" s="27">
        <f t="shared" ca="1" si="4"/>
        <v>19114.080000000002</v>
      </c>
      <c r="L24" s="27">
        <f t="shared" ca="1" si="4"/>
        <v>3269.04</v>
      </c>
      <c r="M24" s="27">
        <f t="shared" ca="1" si="4"/>
        <v>6470.6799999999994</v>
      </c>
      <c r="N24" s="27">
        <f t="shared" ca="1" si="4"/>
        <v>4615</v>
      </c>
      <c r="O24" s="27">
        <f t="shared" ca="1" si="4"/>
        <v>3713.91</v>
      </c>
      <c r="P24" s="27">
        <f t="shared" ca="1" si="4"/>
        <v>1946.23</v>
      </c>
      <c r="Q24" s="27">
        <f t="shared" ca="1" si="4"/>
        <v>3331.5200000000004</v>
      </c>
      <c r="R24" s="28"/>
      <c r="S24" s="28"/>
      <c r="T24" s="28"/>
      <c r="U24" s="27">
        <f t="shared" ca="1" si="2"/>
        <v>2486.1400000000003</v>
      </c>
      <c r="V24" s="27">
        <f t="shared" ca="1" si="2"/>
        <v>64.930000000000007</v>
      </c>
      <c r="W24" s="25">
        <f t="shared" si="3"/>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ht="13.05" x14ac:dyDescent="0.3">
      <c r="A25" s="24">
        <v>1970</v>
      </c>
      <c r="B25" s="27">
        <f t="shared" ca="1" si="0"/>
        <v>201629.38999999998</v>
      </c>
      <c r="C25" s="28"/>
      <c r="D25" s="27">
        <f t="shared" ref="D25:Q34" ca="1" si="5">SUM(OFFSET(D$78,$W25,0,4,1))</f>
        <v>9266.5400000000009</v>
      </c>
      <c r="E25" s="27">
        <f t="shared" ca="1" si="5"/>
        <v>10228.780000000001</v>
      </c>
      <c r="F25" s="27">
        <f t="shared" ca="1" si="5"/>
        <v>70154.06</v>
      </c>
      <c r="G25" s="27">
        <f t="shared" ca="1" si="5"/>
        <v>22313.739999999998</v>
      </c>
      <c r="H25" s="27">
        <f t="shared" ca="1" si="5"/>
        <v>8280.7900000000009</v>
      </c>
      <c r="I25" s="27">
        <f t="shared" ca="1" si="5"/>
        <v>7591.33</v>
      </c>
      <c r="J25" s="27">
        <f t="shared" ca="1" si="5"/>
        <v>15847.32</v>
      </c>
      <c r="K25" s="27">
        <f t="shared" ca="1" si="5"/>
        <v>23695.480000000003</v>
      </c>
      <c r="L25" s="27">
        <f t="shared" ca="1" si="5"/>
        <v>4372.6000000000004</v>
      </c>
      <c r="M25" s="27">
        <f t="shared" ca="1" si="5"/>
        <v>8118.69</v>
      </c>
      <c r="N25" s="27">
        <f t="shared" ca="1" si="5"/>
        <v>6663.88</v>
      </c>
      <c r="O25" s="27">
        <f t="shared" ca="1" si="5"/>
        <v>5039.3500000000004</v>
      </c>
      <c r="P25" s="27">
        <f t="shared" ca="1" si="5"/>
        <v>2314.0700000000002</v>
      </c>
      <c r="Q25" s="27">
        <f t="shared" ca="1" si="5"/>
        <v>4287.67</v>
      </c>
      <c r="R25" s="28"/>
      <c r="S25" s="28"/>
      <c r="T25" s="28"/>
      <c r="U25" s="27">
        <f t="shared" ref="U25:V44" ca="1" si="6">SUM(OFFSET(U$78,$W25,0,4,1))</f>
        <v>3227.7599999999998</v>
      </c>
      <c r="V25" s="27">
        <f t="shared" ca="1" si="6"/>
        <v>88.65</v>
      </c>
      <c r="W25" s="25">
        <f t="shared" si="3"/>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ht="13.05" x14ac:dyDescent="0.3">
      <c r="A26" s="24">
        <v>1971</v>
      </c>
      <c r="B26" s="27">
        <f t="shared" ca="1" si="0"/>
        <v>207693.89</v>
      </c>
      <c r="C26" s="28"/>
      <c r="D26" s="27">
        <f t="shared" ca="1" si="5"/>
        <v>9513.0299999999988</v>
      </c>
      <c r="E26" s="27">
        <f t="shared" ca="1" si="5"/>
        <v>10038.549999999999</v>
      </c>
      <c r="F26" s="27">
        <f t="shared" ca="1" si="5"/>
        <v>74934.87</v>
      </c>
      <c r="G26" s="27">
        <f t="shared" ca="1" si="5"/>
        <v>22962.2</v>
      </c>
      <c r="H26" s="27">
        <f t="shared" ca="1" si="5"/>
        <v>8178.8799999999992</v>
      </c>
      <c r="I26" s="27">
        <f t="shared" ca="1" si="5"/>
        <v>7309.75</v>
      </c>
      <c r="J26" s="27">
        <f t="shared" ca="1" si="5"/>
        <v>15936.53</v>
      </c>
      <c r="K26" s="27">
        <f t="shared" ca="1" si="5"/>
        <v>24896.829999999998</v>
      </c>
      <c r="L26" s="27">
        <f t="shared" ca="1" si="5"/>
        <v>4566.21</v>
      </c>
      <c r="M26" s="27">
        <f t="shared" ca="1" si="5"/>
        <v>8220.4700000000012</v>
      </c>
      <c r="N26" s="27">
        <f t="shared" ca="1" si="5"/>
        <v>6693.58</v>
      </c>
      <c r="O26" s="27">
        <f t="shared" ca="1" si="5"/>
        <v>4752.57</v>
      </c>
      <c r="P26" s="27">
        <f t="shared" ca="1" si="5"/>
        <v>2412.5100000000002</v>
      </c>
      <c r="Q26" s="27">
        <f t="shared" ca="1" si="5"/>
        <v>3977.76</v>
      </c>
      <c r="R26" s="28"/>
      <c r="S26" s="28"/>
      <c r="T26" s="28"/>
      <c r="U26" s="27">
        <f t="shared" ca="1" si="6"/>
        <v>3050.11</v>
      </c>
      <c r="V26" s="27">
        <f t="shared" ca="1" si="6"/>
        <v>93.23</v>
      </c>
      <c r="W26" s="25">
        <f t="shared" si="3"/>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ht="13.05" x14ac:dyDescent="0.3">
      <c r="A27" s="24">
        <v>1972</v>
      </c>
      <c r="B27" s="27">
        <f t="shared" ca="1" si="0"/>
        <v>221652.36999999997</v>
      </c>
      <c r="C27" s="28"/>
      <c r="D27" s="27">
        <f t="shared" ca="1" si="5"/>
        <v>8387.27</v>
      </c>
      <c r="E27" s="27">
        <f t="shared" ca="1" si="5"/>
        <v>12278.26</v>
      </c>
      <c r="F27" s="27">
        <f t="shared" ca="1" si="5"/>
        <v>83504.83</v>
      </c>
      <c r="G27" s="27">
        <f t="shared" ca="1" si="5"/>
        <v>25294.44</v>
      </c>
      <c r="H27" s="27">
        <f t="shared" ca="1" si="5"/>
        <v>8300.7199999999993</v>
      </c>
      <c r="I27" s="27">
        <f t="shared" ca="1" si="5"/>
        <v>7405.93</v>
      </c>
      <c r="J27" s="27">
        <f t="shared" ca="1" si="5"/>
        <v>16500.510000000002</v>
      </c>
      <c r="K27" s="27">
        <f t="shared" ca="1" si="5"/>
        <v>25409.77</v>
      </c>
      <c r="L27" s="27">
        <f t="shared" ca="1" si="5"/>
        <v>4745.08</v>
      </c>
      <c r="M27" s="27">
        <f t="shared" ca="1" si="5"/>
        <v>9131.5300000000007</v>
      </c>
      <c r="N27" s="27">
        <f t="shared" ca="1" si="5"/>
        <v>6683.6900000000005</v>
      </c>
      <c r="O27" s="27">
        <f t="shared" ca="1" si="5"/>
        <v>4423.8</v>
      </c>
      <c r="P27" s="27">
        <f t="shared" ca="1" si="5"/>
        <v>2538.4300000000003</v>
      </c>
      <c r="Q27" s="27">
        <f t="shared" ca="1" si="5"/>
        <v>3806.1899999999996</v>
      </c>
      <c r="R27" s="28"/>
      <c r="S27" s="28"/>
      <c r="T27" s="28"/>
      <c r="U27" s="27">
        <f t="shared" ca="1" si="6"/>
        <v>2957.47</v>
      </c>
      <c r="V27" s="27">
        <f t="shared" ca="1" si="6"/>
        <v>103.66</v>
      </c>
      <c r="W27" s="25">
        <f t="shared" si="3"/>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ht="13.05" x14ac:dyDescent="0.3">
      <c r="A28" s="24">
        <v>1973</v>
      </c>
      <c r="B28" s="27">
        <f t="shared" ca="1" si="0"/>
        <v>250771.96000000002</v>
      </c>
      <c r="C28" s="28"/>
      <c r="D28" s="27">
        <f t="shared" ca="1" si="5"/>
        <v>9627.18</v>
      </c>
      <c r="E28" s="27">
        <f t="shared" ca="1" si="5"/>
        <v>15020.21</v>
      </c>
      <c r="F28" s="27">
        <f t="shared" ca="1" si="5"/>
        <v>96573.53</v>
      </c>
      <c r="G28" s="27">
        <f t="shared" ca="1" si="5"/>
        <v>28523.25</v>
      </c>
      <c r="H28" s="27">
        <f t="shared" ca="1" si="5"/>
        <v>9661.1700000000019</v>
      </c>
      <c r="I28" s="27">
        <f t="shared" ca="1" si="5"/>
        <v>8258.7099999999991</v>
      </c>
      <c r="J28" s="27">
        <f t="shared" ca="1" si="5"/>
        <v>17972.759999999998</v>
      </c>
      <c r="K28" s="27">
        <f t="shared" ca="1" si="5"/>
        <v>28695.35</v>
      </c>
      <c r="L28" s="27">
        <f t="shared" ca="1" si="5"/>
        <v>4804.53</v>
      </c>
      <c r="M28" s="27">
        <f t="shared" ca="1" si="5"/>
        <v>10564.65</v>
      </c>
      <c r="N28" s="27">
        <f t="shared" ca="1" si="5"/>
        <v>6681.77</v>
      </c>
      <c r="O28" s="27">
        <f t="shared" ca="1" si="5"/>
        <v>4018.6400000000003</v>
      </c>
      <c r="P28" s="27">
        <f t="shared" ca="1" si="5"/>
        <v>3076.89</v>
      </c>
      <c r="Q28" s="27">
        <f t="shared" ca="1" si="5"/>
        <v>3974.24</v>
      </c>
      <c r="R28" s="28"/>
      <c r="S28" s="28"/>
      <c r="T28" s="28"/>
      <c r="U28" s="27">
        <f t="shared" ca="1" si="6"/>
        <v>2938.37</v>
      </c>
      <c r="V28" s="27">
        <f t="shared" ca="1" si="6"/>
        <v>119.26</v>
      </c>
      <c r="W28" s="25">
        <f t="shared" si="3"/>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ht="13.05" x14ac:dyDescent="0.3">
      <c r="A29" s="24">
        <v>1974</v>
      </c>
      <c r="B29" s="27">
        <f t="shared" ca="1" si="0"/>
        <v>205107.3</v>
      </c>
      <c r="C29" s="28"/>
      <c r="D29" s="27">
        <f t="shared" ca="1" si="5"/>
        <v>9700.89</v>
      </c>
      <c r="E29" s="27">
        <f t="shared" ca="1" si="5"/>
        <v>13129.82</v>
      </c>
      <c r="F29" s="27">
        <f t="shared" ca="1" si="5"/>
        <v>74083.959999999992</v>
      </c>
      <c r="G29" s="27">
        <f t="shared" ca="1" si="5"/>
        <v>19872.25</v>
      </c>
      <c r="H29" s="27">
        <f t="shared" ca="1" si="5"/>
        <v>7406.89</v>
      </c>
      <c r="I29" s="27">
        <f t="shared" ca="1" si="5"/>
        <v>7208.1900000000005</v>
      </c>
      <c r="J29" s="27">
        <f t="shared" ca="1" si="5"/>
        <v>15992.130000000001</v>
      </c>
      <c r="K29" s="27">
        <f t="shared" ca="1" si="5"/>
        <v>24612.33</v>
      </c>
      <c r="L29" s="27">
        <f t="shared" ca="1" si="5"/>
        <v>4281.87</v>
      </c>
      <c r="M29" s="27">
        <f t="shared" ca="1" si="5"/>
        <v>9319.31</v>
      </c>
      <c r="N29" s="27">
        <f t="shared" ca="1" si="5"/>
        <v>6385.7800000000007</v>
      </c>
      <c r="O29" s="27">
        <f t="shared" ca="1" si="5"/>
        <v>3655.2699999999995</v>
      </c>
      <c r="P29" s="27">
        <f t="shared" ca="1" si="5"/>
        <v>3143.34</v>
      </c>
      <c r="Q29" s="27">
        <f t="shared" ca="1" si="5"/>
        <v>3431.63</v>
      </c>
      <c r="R29" s="28"/>
      <c r="S29" s="28"/>
      <c r="T29" s="28"/>
      <c r="U29" s="27">
        <f t="shared" ca="1" si="6"/>
        <v>2535.89</v>
      </c>
      <c r="V29" s="27">
        <f t="shared" ca="1" si="6"/>
        <v>117.87</v>
      </c>
      <c r="W29" s="25">
        <f t="shared" si="3"/>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ht="13.05" x14ac:dyDescent="0.3">
      <c r="A30" s="24">
        <v>1975</v>
      </c>
      <c r="B30" s="27">
        <f t="shared" ca="1" si="0"/>
        <v>161313.97</v>
      </c>
      <c r="C30" s="28"/>
      <c r="D30" s="27">
        <f t="shared" ca="1" si="5"/>
        <v>8207.4399999999987</v>
      </c>
      <c r="E30" s="27">
        <f t="shared" ca="1" si="5"/>
        <v>10074.040000000001</v>
      </c>
      <c r="F30" s="27">
        <f t="shared" ca="1" si="5"/>
        <v>45769.8</v>
      </c>
      <c r="G30" s="27">
        <f t="shared" ca="1" si="5"/>
        <v>13886.91</v>
      </c>
      <c r="H30" s="27">
        <f t="shared" ca="1" si="5"/>
        <v>5526.01</v>
      </c>
      <c r="I30" s="27">
        <f t="shared" ca="1" si="5"/>
        <v>5985.07</v>
      </c>
      <c r="J30" s="27">
        <f t="shared" ca="1" si="5"/>
        <v>14456</v>
      </c>
      <c r="K30" s="27">
        <f t="shared" ca="1" si="5"/>
        <v>22909.75</v>
      </c>
      <c r="L30" s="27">
        <f t="shared" ca="1" si="5"/>
        <v>4695.1399999999994</v>
      </c>
      <c r="M30" s="27">
        <f t="shared" ca="1" si="5"/>
        <v>7701.93</v>
      </c>
      <c r="N30" s="27">
        <f t="shared" ca="1" si="5"/>
        <v>7791.51</v>
      </c>
      <c r="O30" s="27">
        <f t="shared" ca="1" si="5"/>
        <v>4854.13</v>
      </c>
      <c r="P30" s="27">
        <f t="shared" ca="1" si="5"/>
        <v>2908.5099999999998</v>
      </c>
      <c r="Q30" s="27">
        <f t="shared" ca="1" si="5"/>
        <v>3704.32</v>
      </c>
      <c r="R30" s="28"/>
      <c r="S30" s="28"/>
      <c r="T30" s="28"/>
      <c r="U30" s="27">
        <f t="shared" ca="1" si="6"/>
        <v>2555.71</v>
      </c>
      <c r="V30" s="27">
        <f t="shared" ca="1" si="6"/>
        <v>112.86</v>
      </c>
      <c r="W30" s="25">
        <f t="shared" si="3"/>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ht="13.05" x14ac:dyDescent="0.3">
      <c r="A31" s="24">
        <v>1976</v>
      </c>
      <c r="B31" s="27">
        <f t="shared" ca="1" si="0"/>
        <v>169640.5</v>
      </c>
      <c r="C31" s="28"/>
      <c r="D31" s="27">
        <f t="shared" ca="1" si="5"/>
        <v>7943.73</v>
      </c>
      <c r="E31" s="27">
        <f t="shared" ca="1" si="5"/>
        <v>12925.59</v>
      </c>
      <c r="F31" s="27">
        <f t="shared" ca="1" si="5"/>
        <v>49550.86</v>
      </c>
      <c r="G31" s="27">
        <f t="shared" ca="1" si="5"/>
        <v>15171.89</v>
      </c>
      <c r="H31" s="27">
        <f t="shared" ca="1" si="5"/>
        <v>8077.2100000000009</v>
      </c>
      <c r="I31" s="27">
        <f t="shared" ca="1" si="5"/>
        <v>6020.75</v>
      </c>
      <c r="J31" s="27">
        <f t="shared" ca="1" si="5"/>
        <v>14758.19</v>
      </c>
      <c r="K31" s="27">
        <f t="shared" ca="1" si="5"/>
        <v>19580.64</v>
      </c>
      <c r="L31" s="27">
        <f t="shared" ca="1" si="5"/>
        <v>4681.8999999999996</v>
      </c>
      <c r="M31" s="27">
        <f t="shared" ca="1" si="5"/>
        <v>8101.3600000000006</v>
      </c>
      <c r="N31" s="27">
        <f t="shared" ca="1" si="5"/>
        <v>8134.47</v>
      </c>
      <c r="O31" s="27">
        <f t="shared" ca="1" si="5"/>
        <v>4912.2299999999996</v>
      </c>
      <c r="P31" s="27">
        <f t="shared" ca="1" si="5"/>
        <v>2773.3</v>
      </c>
      <c r="Q31" s="27">
        <f t="shared" ca="1" si="5"/>
        <v>3977.69</v>
      </c>
      <c r="R31" s="28"/>
      <c r="S31" s="28"/>
      <c r="T31" s="28"/>
      <c r="U31" s="27">
        <f t="shared" ca="1" si="6"/>
        <v>2630.8500000000004</v>
      </c>
      <c r="V31" s="27">
        <f t="shared" ca="1" si="6"/>
        <v>119.44999999999999</v>
      </c>
      <c r="W31" s="25">
        <f t="shared" si="3"/>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ht="13.05" x14ac:dyDescent="0.3">
      <c r="A32" s="24">
        <v>1977</v>
      </c>
      <c r="B32" s="27">
        <f t="shared" ca="1" si="0"/>
        <v>211145.44</v>
      </c>
      <c r="C32" s="28"/>
      <c r="D32" s="27">
        <f t="shared" ca="1" si="5"/>
        <v>8883.3100000000013</v>
      </c>
      <c r="E32" s="27">
        <f t="shared" ca="1" si="5"/>
        <v>18237.27</v>
      </c>
      <c r="F32" s="27">
        <f t="shared" ca="1" si="5"/>
        <v>68035.58</v>
      </c>
      <c r="G32" s="27">
        <f t="shared" ca="1" si="5"/>
        <v>18825.440000000002</v>
      </c>
      <c r="H32" s="27">
        <f t="shared" ca="1" si="5"/>
        <v>10881.97</v>
      </c>
      <c r="I32" s="27">
        <f t="shared" ca="1" si="5"/>
        <v>6839.9400000000005</v>
      </c>
      <c r="J32" s="27">
        <f t="shared" ca="1" si="5"/>
        <v>16314.609999999999</v>
      </c>
      <c r="K32" s="27">
        <f t="shared" ca="1" si="5"/>
        <v>22843.190000000002</v>
      </c>
      <c r="L32" s="27">
        <f t="shared" ca="1" si="5"/>
        <v>5021.3500000000004</v>
      </c>
      <c r="M32" s="27">
        <f t="shared" ca="1" si="5"/>
        <v>9562.9</v>
      </c>
      <c r="N32" s="27">
        <f t="shared" ca="1" si="5"/>
        <v>9162.6</v>
      </c>
      <c r="O32" s="27">
        <f t="shared" ca="1" si="5"/>
        <v>5209.54</v>
      </c>
      <c r="P32" s="27">
        <f t="shared" ca="1" si="5"/>
        <v>3366.0699999999997</v>
      </c>
      <c r="Q32" s="27">
        <f t="shared" ca="1" si="5"/>
        <v>4496.76</v>
      </c>
      <c r="R32" s="28"/>
      <c r="S32" s="28"/>
      <c r="T32" s="28"/>
      <c r="U32" s="27">
        <f t="shared" ca="1" si="6"/>
        <v>2928.38</v>
      </c>
      <c r="V32" s="27">
        <f t="shared" ca="1" si="6"/>
        <v>136.12</v>
      </c>
      <c r="W32" s="25">
        <f t="shared" si="3"/>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ht="13.05" x14ac:dyDescent="0.3">
      <c r="A33" s="24">
        <v>1978</v>
      </c>
      <c r="B33" s="27">
        <f t="shared" ca="1" si="0"/>
        <v>242395.54</v>
      </c>
      <c r="C33" s="28"/>
      <c r="D33" s="27">
        <f t="shared" ca="1" si="5"/>
        <v>9951.6099999999988</v>
      </c>
      <c r="E33" s="27">
        <f t="shared" ca="1" si="5"/>
        <v>23545.280000000002</v>
      </c>
      <c r="F33" s="27">
        <f t="shared" ca="1" si="5"/>
        <v>78888.289999999994</v>
      </c>
      <c r="G33" s="27">
        <f t="shared" ca="1" si="5"/>
        <v>21145.58</v>
      </c>
      <c r="H33" s="27">
        <f t="shared" ca="1" si="5"/>
        <v>10413.92</v>
      </c>
      <c r="I33" s="27">
        <f t="shared" ca="1" si="5"/>
        <v>7949.45</v>
      </c>
      <c r="J33" s="27">
        <f t="shared" ca="1" si="5"/>
        <v>18900.55</v>
      </c>
      <c r="K33" s="27">
        <f t="shared" ca="1" si="5"/>
        <v>27140.260000000002</v>
      </c>
      <c r="L33" s="27">
        <f t="shared" ca="1" si="5"/>
        <v>5544.67</v>
      </c>
      <c r="M33" s="27">
        <f t="shared" ca="1" si="5"/>
        <v>10476.369999999999</v>
      </c>
      <c r="N33" s="27">
        <f t="shared" ca="1" si="5"/>
        <v>9888.0999999999985</v>
      </c>
      <c r="O33" s="27">
        <f t="shared" ca="1" si="5"/>
        <v>5285.55</v>
      </c>
      <c r="P33" s="27">
        <f t="shared" ca="1" si="5"/>
        <v>4027.4800000000005</v>
      </c>
      <c r="Q33" s="27">
        <f t="shared" ca="1" si="5"/>
        <v>5350.0400000000009</v>
      </c>
      <c r="R33" s="28"/>
      <c r="S33" s="28"/>
      <c r="T33" s="28"/>
      <c r="U33" s="27">
        <f t="shared" ca="1" si="6"/>
        <v>3232.2700000000004</v>
      </c>
      <c r="V33" s="27">
        <f t="shared" ca="1" si="6"/>
        <v>235.26000000000002</v>
      </c>
      <c r="W33" s="25">
        <f t="shared" si="3"/>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ht="13.05" x14ac:dyDescent="0.3">
      <c r="A34" s="24">
        <v>1979</v>
      </c>
      <c r="B34" s="27">
        <f t="shared" ca="1" si="0"/>
        <v>260160.65000000002</v>
      </c>
      <c r="C34" s="28"/>
      <c r="D34" s="27">
        <f t="shared" ca="1" si="5"/>
        <v>10126.299999999999</v>
      </c>
      <c r="E34" s="27">
        <f t="shared" ca="1" si="5"/>
        <v>26514.82</v>
      </c>
      <c r="F34" s="27">
        <f t="shared" ca="1" si="5"/>
        <v>90037.86</v>
      </c>
      <c r="G34" s="27">
        <f t="shared" ca="1" si="5"/>
        <v>22170.91</v>
      </c>
      <c r="H34" s="27">
        <f t="shared" ca="1" si="5"/>
        <v>9278.99</v>
      </c>
      <c r="I34" s="27">
        <f t="shared" ca="1" si="5"/>
        <v>8502.91</v>
      </c>
      <c r="J34" s="27">
        <f t="shared" ca="1" si="5"/>
        <v>20032.560000000001</v>
      </c>
      <c r="K34" s="27">
        <f t="shared" ca="1" si="5"/>
        <v>29083.64</v>
      </c>
      <c r="L34" s="27">
        <f t="shared" ca="1" si="5"/>
        <v>5218.8500000000004</v>
      </c>
      <c r="M34" s="27">
        <f t="shared" ca="1" si="5"/>
        <v>11163.69</v>
      </c>
      <c r="N34" s="27">
        <f t="shared" ca="1" si="5"/>
        <v>9232.7799999999988</v>
      </c>
      <c r="O34" s="27">
        <f t="shared" ca="1" si="5"/>
        <v>4558.9599999999991</v>
      </c>
      <c r="P34" s="27">
        <f t="shared" ca="1" si="5"/>
        <v>4932.79</v>
      </c>
      <c r="Q34" s="27">
        <f t="shared" ca="1" si="5"/>
        <v>5460.33</v>
      </c>
      <c r="R34" s="28"/>
      <c r="S34" s="28"/>
      <c r="T34" s="28"/>
      <c r="U34" s="27">
        <f t="shared" ca="1" si="6"/>
        <v>2979.5299999999997</v>
      </c>
      <c r="V34" s="27">
        <f t="shared" ca="1" si="6"/>
        <v>440.13</v>
      </c>
      <c r="W34" s="25">
        <f t="shared" si="3"/>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ht="13.05" x14ac:dyDescent="0.3">
      <c r="A35" s="24">
        <v>1980</v>
      </c>
      <c r="B35" s="27">
        <f t="shared" ca="1" si="0"/>
        <v>246250.01</v>
      </c>
      <c r="C35" s="28"/>
      <c r="D35" s="27">
        <f t="shared" ref="D35:Q44" ca="1" si="7">SUM(OFFSET(D$78,$W35,0,4,1))</f>
        <v>9507.4500000000007</v>
      </c>
      <c r="E35" s="27">
        <f t="shared" ca="1" si="7"/>
        <v>25019.620000000003</v>
      </c>
      <c r="F35" s="27">
        <f t="shared" ca="1" si="7"/>
        <v>82074.929999999993</v>
      </c>
      <c r="G35" s="27">
        <f t="shared" ca="1" si="7"/>
        <v>18393.86</v>
      </c>
      <c r="H35" s="27">
        <f t="shared" ca="1" si="7"/>
        <v>7394.7099999999991</v>
      </c>
      <c r="I35" s="27">
        <f t="shared" ca="1" si="7"/>
        <v>8018.85</v>
      </c>
      <c r="J35" s="27">
        <f t="shared" ca="1" si="7"/>
        <v>19595.120000000003</v>
      </c>
      <c r="K35" s="27">
        <f t="shared" ca="1" si="7"/>
        <v>32202.75</v>
      </c>
      <c r="L35" s="27">
        <f t="shared" ca="1" si="7"/>
        <v>5048.6299999999992</v>
      </c>
      <c r="M35" s="27">
        <f t="shared" ca="1" si="7"/>
        <v>10800.96</v>
      </c>
      <c r="N35" s="27">
        <f t="shared" ca="1" si="7"/>
        <v>9219.16</v>
      </c>
      <c r="O35" s="27">
        <f t="shared" ca="1" si="7"/>
        <v>4345.8600000000006</v>
      </c>
      <c r="P35" s="27">
        <f t="shared" ca="1" si="7"/>
        <v>5422.9000000000005</v>
      </c>
      <c r="Q35" s="27">
        <f t="shared" ca="1" si="7"/>
        <v>5426.55</v>
      </c>
      <c r="R35" s="28"/>
      <c r="S35" s="28"/>
      <c r="T35" s="28"/>
      <c r="U35" s="27">
        <f t="shared" ca="1" si="6"/>
        <v>2799.39</v>
      </c>
      <c r="V35" s="27">
        <f t="shared" ca="1" si="6"/>
        <v>572.66999999999996</v>
      </c>
      <c r="W35" s="25">
        <f t="shared" si="3"/>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ht="13.05" x14ac:dyDescent="0.3">
      <c r="A36" s="24">
        <v>1981</v>
      </c>
      <c r="B36" s="27">
        <f t="shared" ca="1" si="0"/>
        <v>231089.84999999998</v>
      </c>
      <c r="C36" s="28"/>
      <c r="D36" s="27">
        <f t="shared" ca="1" si="7"/>
        <v>10034.279999999999</v>
      </c>
      <c r="E36" s="27">
        <f t="shared" ca="1" si="7"/>
        <v>25461.93</v>
      </c>
      <c r="F36" s="27">
        <f t="shared" ca="1" si="7"/>
        <v>69223.55</v>
      </c>
      <c r="G36" s="27">
        <f t="shared" ca="1" si="7"/>
        <v>16722.68</v>
      </c>
      <c r="H36" s="27">
        <f t="shared" ca="1" si="7"/>
        <v>8228.69</v>
      </c>
      <c r="I36" s="27">
        <f t="shared" ca="1" si="7"/>
        <v>7533.2800000000007</v>
      </c>
      <c r="J36" s="27">
        <f t="shared" ca="1" si="7"/>
        <v>20249.510000000002</v>
      </c>
      <c r="K36" s="27">
        <f t="shared" ca="1" si="7"/>
        <v>25023.380000000005</v>
      </c>
      <c r="L36" s="27">
        <f t="shared" ca="1" si="7"/>
        <v>5857.24</v>
      </c>
      <c r="M36" s="27">
        <f t="shared" ca="1" si="7"/>
        <v>10164.490000000002</v>
      </c>
      <c r="N36" s="27">
        <f t="shared" ca="1" si="7"/>
        <v>11618.580000000002</v>
      </c>
      <c r="O36" s="27">
        <f t="shared" ca="1" si="7"/>
        <v>5602.94</v>
      </c>
      <c r="P36" s="27">
        <f t="shared" ca="1" si="7"/>
        <v>5251.09</v>
      </c>
      <c r="Q36" s="27">
        <f t="shared" ca="1" si="7"/>
        <v>5822.64</v>
      </c>
      <c r="R36" s="28"/>
      <c r="S36" s="28"/>
      <c r="T36" s="28"/>
      <c r="U36" s="27">
        <f t="shared" ca="1" si="6"/>
        <v>3146.74</v>
      </c>
      <c r="V36" s="27">
        <f t="shared" ca="1" si="6"/>
        <v>653.21</v>
      </c>
      <c r="W36" s="25">
        <f t="shared" si="3"/>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ht="13.05" x14ac:dyDescent="0.3">
      <c r="A37" s="24">
        <v>1982</v>
      </c>
      <c r="B37" s="27">
        <f t="shared" ref="B37:B68" ca="1" si="8">SUM(OFFSET(B$78,$W37,0,4,1))</f>
        <v>242004.69</v>
      </c>
      <c r="C37" s="28"/>
      <c r="D37" s="27">
        <f t="shared" ca="1" si="7"/>
        <v>10157.51</v>
      </c>
      <c r="E37" s="27">
        <f t="shared" ca="1" si="7"/>
        <v>27002.600000000002</v>
      </c>
      <c r="F37" s="27">
        <f t="shared" ca="1" si="7"/>
        <v>69119.929999999993</v>
      </c>
      <c r="G37" s="27">
        <f t="shared" ca="1" si="7"/>
        <v>17264</v>
      </c>
      <c r="H37" s="27">
        <f t="shared" ca="1" si="7"/>
        <v>11107.57</v>
      </c>
      <c r="I37" s="27">
        <f t="shared" ca="1" si="7"/>
        <v>7355.32</v>
      </c>
      <c r="J37" s="27">
        <f t="shared" ca="1" si="7"/>
        <v>20780.099999999999</v>
      </c>
      <c r="K37" s="27">
        <f t="shared" ca="1" si="7"/>
        <v>27285.010000000002</v>
      </c>
      <c r="L37" s="27">
        <f t="shared" ca="1" si="7"/>
        <v>6188.02</v>
      </c>
      <c r="M37" s="27">
        <f t="shared" ca="1" si="7"/>
        <v>10104.460000000001</v>
      </c>
      <c r="N37" s="27">
        <f t="shared" ca="1" si="7"/>
        <v>13106.85</v>
      </c>
      <c r="O37" s="27">
        <f t="shared" ca="1" si="7"/>
        <v>6154.64</v>
      </c>
      <c r="P37" s="27">
        <f t="shared" ca="1" si="7"/>
        <v>5480.7099999999991</v>
      </c>
      <c r="Q37" s="27">
        <f t="shared" ca="1" si="7"/>
        <v>6204.96</v>
      </c>
      <c r="R37" s="28"/>
      <c r="S37" s="28"/>
      <c r="T37" s="28"/>
      <c r="U37" s="27">
        <f t="shared" ca="1" si="6"/>
        <v>3381.06</v>
      </c>
      <c r="V37" s="27">
        <f t="shared" ca="1" si="6"/>
        <v>725.06</v>
      </c>
      <c r="W37" s="25">
        <f t="shared" si="3"/>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ht="13.05" x14ac:dyDescent="0.3">
      <c r="A38" s="24">
        <v>1983</v>
      </c>
      <c r="B38" s="27">
        <f t="shared" ca="1" si="8"/>
        <v>268340.03999999998</v>
      </c>
      <c r="C38" s="28"/>
      <c r="D38" s="27">
        <f t="shared" ca="1" si="7"/>
        <v>10810.48</v>
      </c>
      <c r="E38" s="27">
        <f t="shared" ca="1" si="7"/>
        <v>31289.68</v>
      </c>
      <c r="F38" s="27">
        <f t="shared" ca="1" si="7"/>
        <v>77552.989999999991</v>
      </c>
      <c r="G38" s="27">
        <f t="shared" ca="1" si="7"/>
        <v>19366.27</v>
      </c>
      <c r="H38" s="27">
        <f t="shared" ca="1" si="7"/>
        <v>11544.19</v>
      </c>
      <c r="I38" s="27">
        <f t="shared" ca="1" si="7"/>
        <v>8522.41</v>
      </c>
      <c r="J38" s="27">
        <f t="shared" ca="1" si="7"/>
        <v>23575.640000000003</v>
      </c>
      <c r="K38" s="27">
        <f t="shared" ca="1" si="7"/>
        <v>27416.81</v>
      </c>
      <c r="L38" s="27">
        <f t="shared" ca="1" si="7"/>
        <v>6680.69</v>
      </c>
      <c r="M38" s="27">
        <f t="shared" ca="1" si="7"/>
        <v>11562.880000000001</v>
      </c>
      <c r="N38" s="27">
        <f t="shared" ca="1" si="7"/>
        <v>14704.25</v>
      </c>
      <c r="O38" s="27">
        <f t="shared" ca="1" si="7"/>
        <v>6523.27</v>
      </c>
      <c r="P38" s="27">
        <f t="shared" ca="1" si="7"/>
        <v>6344.8099999999995</v>
      </c>
      <c r="Q38" s="27">
        <f t="shared" ca="1" si="7"/>
        <v>7155.5300000000007</v>
      </c>
      <c r="R38" s="28"/>
      <c r="S38" s="28"/>
      <c r="T38" s="28"/>
      <c r="U38" s="27">
        <f t="shared" ca="1" si="6"/>
        <v>3673.7400000000002</v>
      </c>
      <c r="V38" s="27">
        <f t="shared" ca="1" si="6"/>
        <v>948.87999999999988</v>
      </c>
      <c r="W38" s="25">
        <f t="shared" si="3"/>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ht="13.05" x14ac:dyDescent="0.3">
      <c r="A39" s="24">
        <v>1984</v>
      </c>
      <c r="B39" s="27">
        <f t="shared" ca="1" si="8"/>
        <v>282454.84999999998</v>
      </c>
      <c r="C39" s="28"/>
      <c r="D39" s="27">
        <f t="shared" ca="1" si="7"/>
        <v>11275.68</v>
      </c>
      <c r="E39" s="27">
        <f t="shared" ca="1" si="7"/>
        <v>35435.090000000004</v>
      </c>
      <c r="F39" s="27">
        <f t="shared" ca="1" si="7"/>
        <v>81852.140000000014</v>
      </c>
      <c r="G39" s="27">
        <f t="shared" ca="1" si="7"/>
        <v>20532.77</v>
      </c>
      <c r="H39" s="27">
        <f t="shared" ca="1" si="7"/>
        <v>12130.810000000001</v>
      </c>
      <c r="I39" s="27">
        <f t="shared" ca="1" si="7"/>
        <v>8446.11</v>
      </c>
      <c r="J39" s="27">
        <f t="shared" ca="1" si="7"/>
        <v>24111.989999999998</v>
      </c>
      <c r="K39" s="27">
        <f t="shared" ca="1" si="7"/>
        <v>28123.46</v>
      </c>
      <c r="L39" s="27">
        <f t="shared" ca="1" si="7"/>
        <v>6887.5999999999995</v>
      </c>
      <c r="M39" s="27">
        <f t="shared" ca="1" si="7"/>
        <v>12031.12</v>
      </c>
      <c r="N39" s="27">
        <f t="shared" ca="1" si="7"/>
        <v>15643.93</v>
      </c>
      <c r="O39" s="27">
        <f t="shared" ca="1" si="7"/>
        <v>6673.92</v>
      </c>
      <c r="P39" s="27">
        <f t="shared" ca="1" si="7"/>
        <v>6733.2900000000009</v>
      </c>
      <c r="Q39" s="27">
        <f t="shared" ca="1" si="7"/>
        <v>7161.1100000000006</v>
      </c>
      <c r="R39" s="28"/>
      <c r="S39" s="28"/>
      <c r="T39" s="28"/>
      <c r="U39" s="27">
        <f t="shared" ca="1" si="6"/>
        <v>3777.45</v>
      </c>
      <c r="V39" s="27">
        <f t="shared" ca="1" si="6"/>
        <v>966.52</v>
      </c>
      <c r="W39" s="25">
        <f t="shared" si="3"/>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ht="13.05" x14ac:dyDescent="0.3">
      <c r="A40" s="24">
        <v>1985</v>
      </c>
      <c r="B40" s="27">
        <f t="shared" ca="1" si="8"/>
        <v>316885.94999999995</v>
      </c>
      <c r="C40" s="28"/>
      <c r="D40" s="27">
        <f t="shared" ca="1" si="7"/>
        <v>12947.830000000002</v>
      </c>
      <c r="E40" s="27">
        <f t="shared" ca="1" si="7"/>
        <v>41294.160000000003</v>
      </c>
      <c r="F40" s="27">
        <f t="shared" ca="1" si="7"/>
        <v>94831.680000000008</v>
      </c>
      <c r="G40" s="27">
        <f t="shared" ca="1" si="7"/>
        <v>22996.52</v>
      </c>
      <c r="H40" s="27">
        <f t="shared" ca="1" si="7"/>
        <v>13947.380000000001</v>
      </c>
      <c r="I40" s="27">
        <f t="shared" ca="1" si="7"/>
        <v>8684.89</v>
      </c>
      <c r="J40" s="27">
        <f t="shared" ca="1" si="7"/>
        <v>25794.09</v>
      </c>
      <c r="K40" s="27">
        <f t="shared" ca="1" si="7"/>
        <v>30645.87</v>
      </c>
      <c r="L40" s="27">
        <f t="shared" ca="1" si="7"/>
        <v>7083.0700000000006</v>
      </c>
      <c r="M40" s="27">
        <f t="shared" ca="1" si="7"/>
        <v>13902.320000000002</v>
      </c>
      <c r="N40" s="27">
        <f t="shared" ca="1" si="7"/>
        <v>16254.310000000001</v>
      </c>
      <c r="O40" s="27">
        <f t="shared" ca="1" si="7"/>
        <v>6625.73</v>
      </c>
      <c r="P40" s="27">
        <f t="shared" ca="1" si="7"/>
        <v>8156.2900000000009</v>
      </c>
      <c r="Q40" s="27">
        <f t="shared" ca="1" si="7"/>
        <v>7835.1999999999989</v>
      </c>
      <c r="R40" s="28"/>
      <c r="S40" s="28"/>
      <c r="T40" s="28"/>
      <c r="U40" s="27">
        <f t="shared" ca="1" si="6"/>
        <v>3980.0599999999995</v>
      </c>
      <c r="V40" s="27">
        <f t="shared" ca="1" si="6"/>
        <v>1147.1200000000001</v>
      </c>
      <c r="W40" s="25">
        <f t="shared" si="3"/>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8"/>
        <v>328249.44</v>
      </c>
      <c r="C41" s="28"/>
      <c r="D41" s="27">
        <f t="shared" ca="1" si="7"/>
        <v>12106.71</v>
      </c>
      <c r="E41" s="27">
        <f t="shared" ca="1" si="7"/>
        <v>41657.18</v>
      </c>
      <c r="F41" s="27">
        <f t="shared" ca="1" si="7"/>
        <v>98520.52</v>
      </c>
      <c r="G41" s="27">
        <f t="shared" ca="1" si="7"/>
        <v>22622.07</v>
      </c>
      <c r="H41" s="27">
        <f t="shared" ca="1" si="7"/>
        <v>15013.22</v>
      </c>
      <c r="I41" s="27">
        <f t="shared" ca="1" si="7"/>
        <v>8798.1200000000008</v>
      </c>
      <c r="J41" s="27">
        <f t="shared" ca="1" si="7"/>
        <v>27707.960000000003</v>
      </c>
      <c r="K41" s="27">
        <f t="shared" ca="1" si="7"/>
        <v>30725.23</v>
      </c>
      <c r="L41" s="27">
        <f t="shared" ca="1" si="7"/>
        <v>7673.56</v>
      </c>
      <c r="M41" s="27">
        <f t="shared" ca="1" si="7"/>
        <v>15221.310000000001</v>
      </c>
      <c r="N41" s="27">
        <f t="shared" ca="1" si="7"/>
        <v>17344.84</v>
      </c>
      <c r="O41" s="27">
        <f t="shared" ca="1" si="7"/>
        <v>6945.0599999999995</v>
      </c>
      <c r="P41" s="27">
        <f t="shared" ca="1" si="7"/>
        <v>9171.17</v>
      </c>
      <c r="Q41" s="27">
        <f t="shared" ca="1" si="7"/>
        <v>8316.3700000000008</v>
      </c>
      <c r="R41" s="28"/>
      <c r="S41" s="28"/>
      <c r="T41" s="28"/>
      <c r="U41" s="27">
        <f t="shared" ca="1" si="6"/>
        <v>4294.6000000000004</v>
      </c>
      <c r="V41" s="27">
        <f t="shared" ca="1" si="6"/>
        <v>1258</v>
      </c>
      <c r="W41" s="25">
        <f t="shared" si="3"/>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8"/>
        <v>375775.2</v>
      </c>
      <c r="C42" s="28"/>
      <c r="D42" s="27">
        <f t="shared" ca="1" si="7"/>
        <v>14299.36</v>
      </c>
      <c r="E42" s="27">
        <f t="shared" ca="1" si="7"/>
        <v>48242.96</v>
      </c>
      <c r="F42" s="27">
        <f t="shared" ca="1" si="7"/>
        <v>106148.67</v>
      </c>
      <c r="G42" s="27">
        <f t="shared" ca="1" si="7"/>
        <v>25912.440000000002</v>
      </c>
      <c r="H42" s="27">
        <f t="shared" ca="1" si="7"/>
        <v>16587.849999999999</v>
      </c>
      <c r="I42" s="27">
        <f t="shared" ca="1" si="7"/>
        <v>10250.790000000001</v>
      </c>
      <c r="J42" s="27">
        <f t="shared" ca="1" si="7"/>
        <v>33570.57</v>
      </c>
      <c r="K42" s="27">
        <f t="shared" ca="1" si="7"/>
        <v>33273.620000000003</v>
      </c>
      <c r="L42" s="27">
        <f t="shared" ca="1" si="7"/>
        <v>9542.7000000000007</v>
      </c>
      <c r="M42" s="27">
        <f t="shared" ca="1" si="7"/>
        <v>17862.22</v>
      </c>
      <c r="N42" s="27">
        <f t="shared" ca="1" si="7"/>
        <v>21692.400000000001</v>
      </c>
      <c r="O42" s="27">
        <f t="shared" ca="1" si="7"/>
        <v>8912.7799999999988</v>
      </c>
      <c r="P42" s="27">
        <f t="shared" ca="1" si="7"/>
        <v>10790.189999999999</v>
      </c>
      <c r="Q42" s="27">
        <f t="shared" ca="1" si="7"/>
        <v>10572.36</v>
      </c>
      <c r="R42" s="28"/>
      <c r="S42" s="28"/>
      <c r="T42" s="28"/>
      <c r="U42" s="27">
        <f t="shared" ca="1" si="6"/>
        <v>5374.32</v>
      </c>
      <c r="V42" s="27">
        <f t="shared" ca="1" si="6"/>
        <v>1565.15</v>
      </c>
      <c r="W42" s="25">
        <f t="shared" si="3"/>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8"/>
        <v>413722.99</v>
      </c>
      <c r="C43" s="28"/>
      <c r="D43" s="27">
        <f t="shared" ca="1" si="7"/>
        <v>14266.55</v>
      </c>
      <c r="E43" s="27">
        <f t="shared" ca="1" si="7"/>
        <v>50102.55</v>
      </c>
      <c r="F43" s="27">
        <f t="shared" ca="1" si="7"/>
        <v>119316.26999999999</v>
      </c>
      <c r="G43" s="27">
        <f t="shared" ca="1" si="7"/>
        <v>26952.21</v>
      </c>
      <c r="H43" s="27">
        <f t="shared" ca="1" si="7"/>
        <v>15178.239999999998</v>
      </c>
      <c r="I43" s="27">
        <f t="shared" ca="1" si="7"/>
        <v>11800.26</v>
      </c>
      <c r="J43" s="27">
        <f t="shared" ca="1" si="7"/>
        <v>38333.01</v>
      </c>
      <c r="K43" s="27">
        <f t="shared" ca="1" si="7"/>
        <v>36894.420000000006</v>
      </c>
      <c r="L43" s="27">
        <f t="shared" ca="1" si="7"/>
        <v>10291.69</v>
      </c>
      <c r="M43" s="27">
        <f t="shared" ca="1" si="7"/>
        <v>21845.72</v>
      </c>
      <c r="N43" s="27">
        <f t="shared" ca="1" si="7"/>
        <v>23472.67</v>
      </c>
      <c r="O43" s="27">
        <f t="shared" ca="1" si="7"/>
        <v>10204.450000000001</v>
      </c>
      <c r="P43" s="27">
        <f t="shared" ca="1" si="7"/>
        <v>13639.94</v>
      </c>
      <c r="Q43" s="27">
        <f t="shared" ca="1" si="7"/>
        <v>12357.199999999999</v>
      </c>
      <c r="R43" s="28"/>
      <c r="S43" s="28"/>
      <c r="T43" s="28"/>
      <c r="U43" s="27">
        <f t="shared" ca="1" si="6"/>
        <v>6029.35</v>
      </c>
      <c r="V43" s="27">
        <f t="shared" ca="1" si="6"/>
        <v>1840.5900000000001</v>
      </c>
      <c r="W43" s="25">
        <f t="shared" si="3"/>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8"/>
        <v>438664.66</v>
      </c>
      <c r="C44" s="28"/>
      <c r="D44" s="27">
        <f t="shared" ca="1" si="7"/>
        <v>14682.99</v>
      </c>
      <c r="E44" s="27">
        <f t="shared" ca="1" si="7"/>
        <v>50434.82</v>
      </c>
      <c r="F44" s="27">
        <f t="shared" ca="1" si="7"/>
        <v>120985.56999999999</v>
      </c>
      <c r="G44" s="27">
        <f t="shared" ca="1" si="7"/>
        <v>27942.43</v>
      </c>
      <c r="H44" s="27">
        <f t="shared" ca="1" si="7"/>
        <v>17253.059999999998</v>
      </c>
      <c r="I44" s="27">
        <f t="shared" ca="1" si="7"/>
        <v>13413.829999999998</v>
      </c>
      <c r="J44" s="27">
        <f t="shared" ca="1" si="7"/>
        <v>41501.289999999994</v>
      </c>
      <c r="K44" s="27">
        <f t="shared" ca="1" si="7"/>
        <v>38607.19</v>
      </c>
      <c r="L44" s="27">
        <f t="shared" ca="1" si="7"/>
        <v>11559.2</v>
      </c>
      <c r="M44" s="27">
        <f t="shared" ca="1" si="7"/>
        <v>23399.739999999998</v>
      </c>
      <c r="N44" s="27">
        <f t="shared" ca="1" si="7"/>
        <v>26909.55</v>
      </c>
      <c r="O44" s="27">
        <f t="shared" ca="1" si="7"/>
        <v>12936.35</v>
      </c>
      <c r="P44" s="27">
        <f t="shared" ca="1" si="7"/>
        <v>15532.07</v>
      </c>
      <c r="Q44" s="27">
        <f t="shared" ca="1" si="7"/>
        <v>13542.84</v>
      </c>
      <c r="R44" s="28"/>
      <c r="S44" s="28"/>
      <c r="T44" s="28"/>
      <c r="U44" s="27">
        <f t="shared" ca="1" si="6"/>
        <v>6747.38</v>
      </c>
      <c r="V44" s="27">
        <f t="shared" ca="1" si="6"/>
        <v>2012.02</v>
      </c>
      <c r="W44" s="25">
        <f t="shared" si="3"/>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8"/>
        <v>415800.81</v>
      </c>
      <c r="C45" s="28"/>
      <c r="D45" s="27">
        <f t="shared" ref="D45:Q54" ca="1" si="9">SUM(OFFSET(D$78,$W45,0,4,1))</f>
        <v>13981.07</v>
      </c>
      <c r="E45" s="27">
        <f t="shared" ca="1" si="9"/>
        <v>47279.97</v>
      </c>
      <c r="F45" s="27">
        <f t="shared" ca="1" si="9"/>
        <v>108380.55</v>
      </c>
      <c r="G45" s="27">
        <f t="shared" ca="1" si="9"/>
        <v>25690.53</v>
      </c>
      <c r="H45" s="27">
        <f t="shared" ca="1" si="9"/>
        <v>17920.18</v>
      </c>
      <c r="I45" s="27">
        <f t="shared" ca="1" si="9"/>
        <v>13776.23</v>
      </c>
      <c r="J45" s="27">
        <f t="shared" ca="1" si="9"/>
        <v>38881.32</v>
      </c>
      <c r="K45" s="27">
        <f t="shared" ca="1" si="9"/>
        <v>35859</v>
      </c>
      <c r="L45" s="27">
        <f t="shared" ca="1" si="9"/>
        <v>11478.55</v>
      </c>
      <c r="M45" s="27">
        <f t="shared" ca="1" si="9"/>
        <v>22024.36</v>
      </c>
      <c r="N45" s="27">
        <f t="shared" ca="1" si="9"/>
        <v>27412.97</v>
      </c>
      <c r="O45" s="27">
        <f t="shared" ca="1" si="9"/>
        <v>15122.910000000002</v>
      </c>
      <c r="P45" s="27">
        <f t="shared" ca="1" si="9"/>
        <v>14808.62</v>
      </c>
      <c r="Q45" s="27">
        <f t="shared" ca="1" si="9"/>
        <v>12914.68</v>
      </c>
      <c r="R45" s="28"/>
      <c r="S45" s="28"/>
      <c r="T45" s="28"/>
      <c r="U45" s="27">
        <f t="shared" ref="U45:V64" ca="1" si="10">SUM(OFFSET(U$78,$W45,0,4,1))</f>
        <v>6889.45</v>
      </c>
      <c r="V45" s="27">
        <f t="shared" ca="1" si="10"/>
        <v>1922.4900000000002</v>
      </c>
      <c r="W45" s="25">
        <f t="shared" si="3"/>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8"/>
        <v>366168.06999999995</v>
      </c>
      <c r="C46" s="28"/>
      <c r="D46" s="27">
        <f t="shared" ca="1" si="9"/>
        <v>13270.369999999999</v>
      </c>
      <c r="E46" s="27">
        <f t="shared" ca="1" si="9"/>
        <v>43251.460000000006</v>
      </c>
      <c r="F46" s="27">
        <f t="shared" ca="1" si="9"/>
        <v>84484.99</v>
      </c>
      <c r="G46" s="27">
        <f t="shared" ca="1" si="9"/>
        <v>20934.419999999998</v>
      </c>
      <c r="H46" s="27">
        <f t="shared" ca="1" si="9"/>
        <v>16465.809999999998</v>
      </c>
      <c r="I46" s="27">
        <f t="shared" ca="1" si="9"/>
        <v>12824.09</v>
      </c>
      <c r="J46" s="27">
        <f t="shared" ca="1" si="9"/>
        <v>35152.729999999996</v>
      </c>
      <c r="K46" s="27">
        <f t="shared" ca="1" si="9"/>
        <v>31947.85</v>
      </c>
      <c r="L46" s="27">
        <f t="shared" ca="1" si="9"/>
        <v>10859.53</v>
      </c>
      <c r="M46" s="27">
        <f t="shared" ca="1" si="9"/>
        <v>19936.72</v>
      </c>
      <c r="N46" s="27">
        <f t="shared" ca="1" si="9"/>
        <v>26239.870000000003</v>
      </c>
      <c r="O46" s="27">
        <f t="shared" ca="1" si="9"/>
        <v>15513.720000000001</v>
      </c>
      <c r="P46" s="27">
        <f t="shared" ca="1" si="9"/>
        <v>13458.04</v>
      </c>
      <c r="Q46" s="27">
        <f t="shared" ca="1" si="9"/>
        <v>12154.680000000002</v>
      </c>
      <c r="R46" s="28"/>
      <c r="S46" s="28"/>
      <c r="T46" s="28"/>
      <c r="U46" s="27">
        <f t="shared" ca="1" si="10"/>
        <v>6184.68</v>
      </c>
      <c r="V46" s="27">
        <f t="shared" ca="1" si="10"/>
        <v>1868.29</v>
      </c>
      <c r="W46" s="25">
        <f t="shared" si="3"/>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8"/>
        <v>355139.95</v>
      </c>
      <c r="C47" s="28"/>
      <c r="D47" s="27">
        <f t="shared" ca="1" si="9"/>
        <v>11382.95</v>
      </c>
      <c r="E47" s="27">
        <f t="shared" ca="1" si="9"/>
        <v>39277.19</v>
      </c>
      <c r="F47" s="27">
        <f t="shared" ca="1" si="9"/>
        <v>80225.78</v>
      </c>
      <c r="G47" s="27">
        <f t="shared" ca="1" si="9"/>
        <v>20646.829999999998</v>
      </c>
      <c r="H47" s="27">
        <f t="shared" ca="1" si="9"/>
        <v>16779.239999999998</v>
      </c>
      <c r="I47" s="27">
        <f t="shared" ca="1" si="9"/>
        <v>12560.32</v>
      </c>
      <c r="J47" s="27">
        <f t="shared" ca="1" si="9"/>
        <v>34130.910000000003</v>
      </c>
      <c r="K47" s="27">
        <f t="shared" ca="1" si="9"/>
        <v>31263.55</v>
      </c>
      <c r="L47" s="27">
        <f t="shared" ca="1" si="9"/>
        <v>10946.150000000001</v>
      </c>
      <c r="M47" s="27">
        <f t="shared" ca="1" si="9"/>
        <v>20772.45</v>
      </c>
      <c r="N47" s="27">
        <f t="shared" ca="1" si="9"/>
        <v>25471.919999999998</v>
      </c>
      <c r="O47" s="27">
        <f t="shared" ca="1" si="9"/>
        <v>15315.96</v>
      </c>
      <c r="P47" s="27">
        <f t="shared" ca="1" si="9"/>
        <v>13781.119999999999</v>
      </c>
      <c r="Q47" s="27">
        <f t="shared" ca="1" si="9"/>
        <v>12826.59</v>
      </c>
      <c r="R47" s="28"/>
      <c r="S47" s="28"/>
      <c r="T47" s="28"/>
      <c r="U47" s="27">
        <f t="shared" ca="1" si="10"/>
        <v>6057.22</v>
      </c>
      <c r="V47" s="27">
        <f t="shared" ca="1" si="10"/>
        <v>2040.46</v>
      </c>
      <c r="W47" s="25">
        <f t="shared" si="3"/>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8"/>
        <v>391630.98</v>
      </c>
      <c r="C48" s="28"/>
      <c r="D48" s="27">
        <f t="shared" ca="1" si="9"/>
        <v>11025.7</v>
      </c>
      <c r="E48" s="27">
        <f t="shared" ca="1" si="9"/>
        <v>42173.299999999996</v>
      </c>
      <c r="F48" s="27">
        <f t="shared" ca="1" si="9"/>
        <v>91676.95</v>
      </c>
      <c r="G48" s="27">
        <f t="shared" ca="1" si="9"/>
        <v>24261.4</v>
      </c>
      <c r="H48" s="27">
        <f t="shared" ca="1" si="9"/>
        <v>19188</v>
      </c>
      <c r="I48" s="27">
        <f t="shared" ca="1" si="9"/>
        <v>13234.16</v>
      </c>
      <c r="J48" s="27">
        <f t="shared" ca="1" si="9"/>
        <v>38149.15</v>
      </c>
      <c r="K48" s="27">
        <f t="shared" ca="1" si="9"/>
        <v>33925.08</v>
      </c>
      <c r="L48" s="27">
        <f t="shared" ca="1" si="9"/>
        <v>11647.119999999999</v>
      </c>
      <c r="M48" s="27">
        <f t="shared" ca="1" si="9"/>
        <v>23516.079999999998</v>
      </c>
      <c r="N48" s="27">
        <f t="shared" ca="1" si="9"/>
        <v>26787.37</v>
      </c>
      <c r="O48" s="27">
        <f t="shared" ca="1" si="9"/>
        <v>16033.019999999999</v>
      </c>
      <c r="P48" s="27">
        <f t="shared" ca="1" si="9"/>
        <v>16234.550000000001</v>
      </c>
      <c r="Q48" s="27">
        <f t="shared" ca="1" si="9"/>
        <v>12604.88</v>
      </c>
      <c r="R48" s="28"/>
      <c r="S48" s="28"/>
      <c r="T48" s="28"/>
      <c r="U48" s="27">
        <f t="shared" ca="1" si="10"/>
        <v>7418.75</v>
      </c>
      <c r="V48" s="27">
        <f t="shared" ca="1" si="10"/>
        <v>2023.0199999999998</v>
      </c>
      <c r="W48" s="25">
        <f t="shared" si="3"/>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8"/>
        <v>429064.95</v>
      </c>
      <c r="C49" s="28"/>
      <c r="D49" s="27">
        <f t="shared" ca="1" si="9"/>
        <v>13501.82</v>
      </c>
      <c r="E49" s="27">
        <f t="shared" ca="1" si="9"/>
        <v>47949.03</v>
      </c>
      <c r="F49" s="27">
        <f t="shared" ca="1" si="9"/>
        <v>102481.04</v>
      </c>
      <c r="G49" s="27">
        <f t="shared" ca="1" si="9"/>
        <v>26934.78</v>
      </c>
      <c r="H49" s="27">
        <f t="shared" ca="1" si="9"/>
        <v>21049.42</v>
      </c>
      <c r="I49" s="27">
        <f t="shared" ca="1" si="9"/>
        <v>13803.7</v>
      </c>
      <c r="J49" s="27">
        <f t="shared" ca="1" si="9"/>
        <v>40669.919999999998</v>
      </c>
      <c r="K49" s="27">
        <f t="shared" ca="1" si="9"/>
        <v>38216.43</v>
      </c>
      <c r="L49" s="27">
        <f t="shared" ca="1" si="9"/>
        <v>11649.43</v>
      </c>
      <c r="M49" s="27">
        <f t="shared" ca="1" si="9"/>
        <v>26721.779999999995</v>
      </c>
      <c r="N49" s="27">
        <f t="shared" ca="1" si="9"/>
        <v>26786.609999999997</v>
      </c>
      <c r="O49" s="27">
        <f t="shared" ca="1" si="9"/>
        <v>15786.33</v>
      </c>
      <c r="P49" s="27">
        <f t="shared" ca="1" si="9"/>
        <v>17168.019999999997</v>
      </c>
      <c r="Q49" s="27">
        <f t="shared" ca="1" si="9"/>
        <v>14475.36</v>
      </c>
      <c r="R49" s="28"/>
      <c r="S49" s="28"/>
      <c r="T49" s="28"/>
      <c r="U49" s="27">
        <f t="shared" ca="1" si="10"/>
        <v>7871.01</v>
      </c>
      <c r="V49" s="27">
        <f t="shared" ca="1" si="10"/>
        <v>2368.77</v>
      </c>
      <c r="W49" s="25">
        <f t="shared" si="3"/>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8"/>
        <v>430474.03</v>
      </c>
      <c r="C50" s="28"/>
      <c r="D50" s="27">
        <f t="shared" ca="1" si="9"/>
        <v>11468.62</v>
      </c>
      <c r="E50" s="27">
        <f t="shared" ca="1" si="9"/>
        <v>42487.72</v>
      </c>
      <c r="F50" s="27">
        <f t="shared" ca="1" si="9"/>
        <v>102301.41</v>
      </c>
      <c r="G50" s="27">
        <f t="shared" ca="1" si="9"/>
        <v>26011.01</v>
      </c>
      <c r="H50" s="27">
        <f t="shared" ca="1" si="9"/>
        <v>21116.75</v>
      </c>
      <c r="I50" s="27">
        <f t="shared" ca="1" si="9"/>
        <v>14362.41</v>
      </c>
      <c r="J50" s="27">
        <f t="shared" ca="1" si="9"/>
        <v>42346.95</v>
      </c>
      <c r="K50" s="27">
        <f t="shared" ca="1" si="9"/>
        <v>39851.850000000006</v>
      </c>
      <c r="L50" s="27">
        <f t="shared" ca="1" si="9"/>
        <v>12507.01</v>
      </c>
      <c r="M50" s="27">
        <f t="shared" ca="1" si="9"/>
        <v>30852.41</v>
      </c>
      <c r="N50" s="27">
        <f t="shared" ca="1" si="9"/>
        <v>27428.99</v>
      </c>
      <c r="O50" s="27">
        <f t="shared" ca="1" si="9"/>
        <v>16401.830000000002</v>
      </c>
      <c r="P50" s="27">
        <f t="shared" ca="1" si="9"/>
        <v>16517.690000000002</v>
      </c>
      <c r="Q50" s="27">
        <f t="shared" ca="1" si="9"/>
        <v>14735.98</v>
      </c>
      <c r="R50" s="28"/>
      <c r="S50" s="28"/>
      <c r="T50" s="28"/>
      <c r="U50" s="27">
        <f t="shared" ca="1" si="10"/>
        <v>8280.67</v>
      </c>
      <c r="V50" s="27">
        <f t="shared" ca="1" si="10"/>
        <v>2395.7199999999998</v>
      </c>
      <c r="W50" s="25">
        <f t="shared" si="3"/>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8"/>
        <v>464403.49</v>
      </c>
      <c r="C51" s="28"/>
      <c r="D51" s="27">
        <f t="shared" ca="1" si="9"/>
        <v>13698.49</v>
      </c>
      <c r="E51" s="27">
        <f t="shared" ca="1" si="9"/>
        <v>53113.47</v>
      </c>
      <c r="F51" s="27">
        <f t="shared" ca="1" si="9"/>
        <v>109305.89</v>
      </c>
      <c r="G51" s="27">
        <f t="shared" ca="1" si="9"/>
        <v>27600.940000000002</v>
      </c>
      <c r="H51" s="27">
        <f t="shared" ca="1" si="9"/>
        <v>24496.89</v>
      </c>
      <c r="I51" s="27">
        <f t="shared" ca="1" si="9"/>
        <v>14578.900000000001</v>
      </c>
      <c r="J51" s="27">
        <f t="shared" ca="1" si="9"/>
        <v>43756.56</v>
      </c>
      <c r="K51" s="27">
        <f t="shared" ca="1" si="9"/>
        <v>38214.630000000005</v>
      </c>
      <c r="L51" s="27">
        <f t="shared" ca="1" si="9"/>
        <v>13428.62</v>
      </c>
      <c r="M51" s="27">
        <f t="shared" ca="1" si="9"/>
        <v>34708.67</v>
      </c>
      <c r="N51" s="27">
        <f t="shared" ca="1" si="9"/>
        <v>27139.74</v>
      </c>
      <c r="O51" s="27">
        <f t="shared" ca="1" si="9"/>
        <v>16433.12</v>
      </c>
      <c r="P51" s="27">
        <f t="shared" ca="1" si="9"/>
        <v>18230.77</v>
      </c>
      <c r="Q51" s="27">
        <f t="shared" ca="1" si="9"/>
        <v>16528.5</v>
      </c>
      <c r="R51" s="28"/>
      <c r="S51" s="28"/>
      <c r="T51" s="28"/>
      <c r="U51" s="27">
        <f t="shared" ca="1" si="10"/>
        <v>8767.3499999999985</v>
      </c>
      <c r="V51" s="27">
        <f t="shared" ca="1" si="10"/>
        <v>2640.8</v>
      </c>
      <c r="W51" s="25">
        <f t="shared" si="3"/>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8"/>
        <v>451827.64999999997</v>
      </c>
      <c r="C52" s="28"/>
      <c r="D52" s="27">
        <f t="shared" ca="1" si="9"/>
        <v>12666.02</v>
      </c>
      <c r="E52" s="27">
        <f t="shared" ca="1" si="9"/>
        <v>52027.01</v>
      </c>
      <c r="F52" s="27">
        <f t="shared" ca="1" si="9"/>
        <v>106062.25</v>
      </c>
      <c r="G52" s="27">
        <f t="shared" ca="1" si="9"/>
        <v>26260.400000000001</v>
      </c>
      <c r="H52" s="27">
        <f t="shared" ca="1" si="9"/>
        <v>26070.880000000001</v>
      </c>
      <c r="I52" s="27">
        <f t="shared" ca="1" si="9"/>
        <v>14150.74</v>
      </c>
      <c r="J52" s="27">
        <f t="shared" ca="1" si="9"/>
        <v>41734.61</v>
      </c>
      <c r="K52" s="27">
        <f t="shared" ca="1" si="9"/>
        <v>37452.259999999995</v>
      </c>
      <c r="L52" s="27">
        <f t="shared" ca="1" si="9"/>
        <v>13075.14</v>
      </c>
      <c r="M52" s="27">
        <f t="shared" ca="1" si="9"/>
        <v>38134.959999999999</v>
      </c>
      <c r="N52" s="27">
        <f t="shared" ca="1" si="9"/>
        <v>23709.9</v>
      </c>
      <c r="O52" s="27">
        <f t="shared" ca="1" si="9"/>
        <v>12994.54</v>
      </c>
      <c r="P52" s="27">
        <f t="shared" ca="1" si="9"/>
        <v>17923.489999999998</v>
      </c>
      <c r="Q52" s="27">
        <f t="shared" ca="1" si="9"/>
        <v>17129.03</v>
      </c>
      <c r="R52" s="28"/>
      <c r="S52" s="28"/>
      <c r="T52" s="28"/>
      <c r="U52" s="27">
        <f t="shared" ca="1" si="10"/>
        <v>7943.91</v>
      </c>
      <c r="V52" s="27">
        <f t="shared" ca="1" si="10"/>
        <v>2621.33</v>
      </c>
      <c r="W52" s="25">
        <f t="shared" si="3"/>
        <v>188</v>
      </c>
      <c r="X52" s="27">
        <f t="shared" ref="X52:AG61" ca="1" si="11">SUM(OFFSET(X$78,$W52,0,4,1))</f>
        <v>12334.8</v>
      </c>
      <c r="Y52" s="27">
        <f t="shared" ca="1" si="11"/>
        <v>287.45999999999998</v>
      </c>
      <c r="Z52" s="27">
        <f t="shared" ca="1" si="11"/>
        <v>43.749999999999993</v>
      </c>
      <c r="AA52" s="27">
        <f t="shared" ca="1" si="11"/>
        <v>52027.01</v>
      </c>
      <c r="AB52" s="27">
        <f t="shared" ca="1" si="11"/>
        <v>12261.27</v>
      </c>
      <c r="AC52" s="27">
        <f t="shared" ca="1" si="11"/>
        <v>3430.2900000000004</v>
      </c>
      <c r="AD52" s="27">
        <f t="shared" ca="1" si="11"/>
        <v>1117.72</v>
      </c>
      <c r="AE52" s="27">
        <f t="shared" ca="1" si="11"/>
        <v>2384.75</v>
      </c>
      <c r="AF52" s="27">
        <f t="shared" ca="1" si="11"/>
        <v>3018.6899999999996</v>
      </c>
      <c r="AG52" s="27">
        <f t="shared" ca="1" si="11"/>
        <v>2569.4900000000002</v>
      </c>
      <c r="AH52" s="27">
        <f t="shared" ref="AH52:AQ61" ca="1" si="12">SUM(OFFSET(AH$78,$W52,0,4,1))</f>
        <v>14704.34</v>
      </c>
      <c r="AI52" s="27">
        <f t="shared" ca="1" si="12"/>
        <v>6105.98</v>
      </c>
      <c r="AJ52" s="27">
        <f t="shared" ca="1" si="12"/>
        <v>4719.8000000000011</v>
      </c>
      <c r="AK52" s="27">
        <f t="shared" ca="1" si="12"/>
        <v>2951.58</v>
      </c>
      <c r="AL52" s="27">
        <f t="shared" ca="1" si="12"/>
        <v>8250.07</v>
      </c>
      <c r="AM52" s="27">
        <f t="shared" ca="1" si="12"/>
        <v>4858.84</v>
      </c>
      <c r="AN52" s="27">
        <f t="shared" ca="1" si="12"/>
        <v>8110.18</v>
      </c>
      <c r="AO52" s="27">
        <f t="shared" ca="1" si="12"/>
        <v>2795.2400000000002</v>
      </c>
      <c r="AP52" s="27">
        <f t="shared" ca="1" si="12"/>
        <v>6409</v>
      </c>
      <c r="AQ52" s="27">
        <f t="shared" ca="1" si="12"/>
        <v>12692.949999999999</v>
      </c>
      <c r="AR52" s="27">
        <f t="shared" ref="AR52:BE61" ca="1" si="13">SUM(OFFSET(AR$78,$W52,0,4,1))</f>
        <v>5211.2299999999996</v>
      </c>
      <c r="AS52" s="27">
        <f t="shared" ca="1" si="13"/>
        <v>2140.37</v>
      </c>
      <c r="AT52" s="27">
        <f t="shared" ca="1" si="13"/>
        <v>2330.4699999999998</v>
      </c>
      <c r="AU52" s="27">
        <f t="shared" ca="1" si="13"/>
        <v>26260.400000000001</v>
      </c>
      <c r="AV52" s="27">
        <f t="shared" ca="1" si="13"/>
        <v>14689.68</v>
      </c>
      <c r="AW52" s="27">
        <f t="shared" ca="1" si="13"/>
        <v>11381.189999999999</v>
      </c>
      <c r="AX52" s="27">
        <f t="shared" ca="1" si="13"/>
        <v>14150.74</v>
      </c>
      <c r="AY52" s="27">
        <f t="shared" ca="1" si="13"/>
        <v>2982.9300000000003</v>
      </c>
      <c r="AZ52" s="27">
        <f t="shared" ca="1" si="13"/>
        <v>12685.44</v>
      </c>
      <c r="BA52" s="27">
        <f t="shared" ca="1" si="13"/>
        <v>26066.25</v>
      </c>
      <c r="BB52" s="27">
        <f t="shared" ca="1" si="13"/>
        <v>20831.84</v>
      </c>
      <c r="BC52" s="27">
        <f t="shared" ca="1" si="13"/>
        <v>4095.93</v>
      </c>
      <c r="BD52" s="27">
        <f t="shared" ca="1" si="13"/>
        <v>5430.7300000000005</v>
      </c>
      <c r="BE52" s="27">
        <f t="shared" ca="1" si="13"/>
        <v>6890.59</v>
      </c>
      <c r="BF52" s="28"/>
      <c r="BG52" s="27">
        <f t="shared" ref="BG52:BP61" ca="1" si="14">SUM(OFFSET(BG$78,$W52,0,4,1))</f>
        <v>13075.14</v>
      </c>
      <c r="BH52" s="27">
        <f t="shared" ca="1" si="14"/>
        <v>5453.8000000000011</v>
      </c>
      <c r="BI52" s="27">
        <f t="shared" ca="1" si="14"/>
        <v>7855.68</v>
      </c>
      <c r="BJ52" s="27">
        <f t="shared" ca="1" si="14"/>
        <v>18851.350000000002</v>
      </c>
      <c r="BK52" s="27">
        <f t="shared" ca="1" si="14"/>
        <v>5974.12</v>
      </c>
      <c r="BL52" s="27">
        <f t="shared" ca="1" si="14"/>
        <v>10091.950000000001</v>
      </c>
      <c r="BM52" s="27">
        <f t="shared" ca="1" si="14"/>
        <v>12294.08</v>
      </c>
      <c r="BN52" s="27">
        <f t="shared" ca="1" si="14"/>
        <v>1323.88</v>
      </c>
      <c r="BO52" s="27">
        <f t="shared" ca="1" si="14"/>
        <v>12994.54</v>
      </c>
      <c r="BP52" s="27">
        <f t="shared" ca="1" si="14"/>
        <v>3381.3900000000003</v>
      </c>
      <c r="BQ52" s="27">
        <f t="shared" ref="BQ52:BX61" ca="1" si="15">SUM(OFFSET(BQ$78,$W52,0,4,1))</f>
        <v>3304.62</v>
      </c>
      <c r="BR52" s="27">
        <f t="shared" ca="1" si="15"/>
        <v>9235.17</v>
      </c>
      <c r="BS52" s="27">
        <f t="shared" ca="1" si="15"/>
        <v>948.92000000000007</v>
      </c>
      <c r="BT52" s="27">
        <f t="shared" ca="1" si="15"/>
        <v>1053.3600000000001</v>
      </c>
      <c r="BU52" s="27">
        <f t="shared" ca="1" si="15"/>
        <v>8588.42</v>
      </c>
      <c r="BV52" s="27">
        <f t="shared" ca="1" si="15"/>
        <v>1205.1399999999999</v>
      </c>
      <c r="BW52" s="27">
        <f t="shared" ca="1" si="15"/>
        <v>1802.18</v>
      </c>
      <c r="BX52" s="27">
        <f t="shared" ca="1" si="15"/>
        <v>5533.3</v>
      </c>
      <c r="BY52" s="28"/>
      <c r="BZ52" s="28"/>
      <c r="CA52" s="28"/>
      <c r="CB52" s="28"/>
      <c r="CC52" s="27">
        <f t="shared" ref="CC52:CG61" ca="1" si="16">SUM(OFFSET(CC$78,$W52,0,4,1))</f>
        <v>6759.21</v>
      </c>
      <c r="CD52" s="27">
        <f t="shared" ca="1" si="16"/>
        <v>1184.71</v>
      </c>
      <c r="CE52" s="27">
        <f t="shared" ca="1" si="16"/>
        <v>674.81</v>
      </c>
      <c r="CF52" s="27">
        <f t="shared" ca="1" si="16"/>
        <v>498.74</v>
      </c>
      <c r="CG52" s="27">
        <f t="shared" ca="1" si="16"/>
        <v>1447.77</v>
      </c>
    </row>
    <row r="53" spans="1:85" x14ac:dyDescent="0.3">
      <c r="A53" s="24">
        <v>1998</v>
      </c>
      <c r="B53" s="27">
        <f t="shared" ca="1" si="8"/>
        <v>457661.29</v>
      </c>
      <c r="C53" s="28"/>
      <c r="D53" s="27">
        <f t="shared" ca="1" si="9"/>
        <v>12545.2</v>
      </c>
      <c r="E53" s="27">
        <f t="shared" ca="1" si="9"/>
        <v>53140.52</v>
      </c>
      <c r="F53" s="27">
        <f t="shared" ca="1" si="9"/>
        <v>105002.76</v>
      </c>
      <c r="G53" s="27">
        <f t="shared" ca="1" si="9"/>
        <v>26134</v>
      </c>
      <c r="H53" s="27">
        <f t="shared" ca="1" si="9"/>
        <v>28050.75</v>
      </c>
      <c r="I53" s="27">
        <f t="shared" ca="1" si="9"/>
        <v>14611.38</v>
      </c>
      <c r="J53" s="27">
        <f t="shared" ca="1" si="9"/>
        <v>42134.789999999994</v>
      </c>
      <c r="K53" s="27">
        <f t="shared" ca="1" si="9"/>
        <v>38453.340000000004</v>
      </c>
      <c r="L53" s="27">
        <f t="shared" ca="1" si="9"/>
        <v>13482.8</v>
      </c>
      <c r="M53" s="27">
        <f t="shared" ca="1" si="9"/>
        <v>39277.21</v>
      </c>
      <c r="N53" s="27">
        <f t="shared" ca="1" si="9"/>
        <v>23918.52</v>
      </c>
      <c r="O53" s="27">
        <f t="shared" ca="1" si="9"/>
        <v>12562.93</v>
      </c>
      <c r="P53" s="27">
        <f t="shared" ca="1" si="9"/>
        <v>17619.189999999999</v>
      </c>
      <c r="Q53" s="27">
        <f t="shared" ca="1" si="9"/>
        <v>18074.22</v>
      </c>
      <c r="R53" s="28"/>
      <c r="S53" s="28"/>
      <c r="T53" s="28"/>
      <c r="U53" s="27">
        <f t="shared" ca="1" si="10"/>
        <v>7806.63</v>
      </c>
      <c r="V53" s="27">
        <f t="shared" ca="1" si="10"/>
        <v>2695.69</v>
      </c>
      <c r="W53" s="25">
        <f t="shared" si="3"/>
        <v>192</v>
      </c>
      <c r="X53" s="27">
        <f t="shared" ca="1" si="11"/>
        <v>12211.5</v>
      </c>
      <c r="Y53" s="27">
        <f t="shared" ca="1" si="11"/>
        <v>262.09999999999997</v>
      </c>
      <c r="Z53" s="27">
        <f t="shared" ca="1" si="11"/>
        <v>71.599999999999994</v>
      </c>
      <c r="AA53" s="27">
        <f t="shared" ca="1" si="11"/>
        <v>53140.52</v>
      </c>
      <c r="AB53" s="27">
        <f t="shared" ca="1" si="11"/>
        <v>11671.52</v>
      </c>
      <c r="AC53" s="27">
        <f t="shared" ca="1" si="11"/>
        <v>3154.12</v>
      </c>
      <c r="AD53" s="27">
        <f t="shared" ca="1" si="11"/>
        <v>1156.6299999999999</v>
      </c>
      <c r="AE53" s="27">
        <f t="shared" ca="1" si="11"/>
        <v>2377.56</v>
      </c>
      <c r="AF53" s="27">
        <f t="shared" ca="1" si="11"/>
        <v>3018.8</v>
      </c>
      <c r="AG53" s="27">
        <f t="shared" ca="1" si="11"/>
        <v>2498.98</v>
      </c>
      <c r="AH53" s="27">
        <f t="shared" ca="1" si="12"/>
        <v>14243.57</v>
      </c>
      <c r="AI53" s="27">
        <f t="shared" ca="1" si="12"/>
        <v>5940.47</v>
      </c>
      <c r="AJ53" s="27">
        <f t="shared" ca="1" si="12"/>
        <v>4934.24</v>
      </c>
      <c r="AK53" s="27">
        <f t="shared" ca="1" si="12"/>
        <v>2884.88</v>
      </c>
      <c r="AL53" s="27">
        <f t="shared" ca="1" si="12"/>
        <v>7939.17</v>
      </c>
      <c r="AM53" s="27">
        <f t="shared" ca="1" si="12"/>
        <v>5117</v>
      </c>
      <c r="AN53" s="27">
        <f t="shared" ca="1" si="12"/>
        <v>7841.33</v>
      </c>
      <c r="AO53" s="27">
        <f t="shared" ca="1" si="12"/>
        <v>2828.3900000000003</v>
      </c>
      <c r="AP53" s="27">
        <f t="shared" ca="1" si="12"/>
        <v>6566.75</v>
      </c>
      <c r="AQ53" s="27">
        <f t="shared" ca="1" si="12"/>
        <v>13013.159999999998</v>
      </c>
      <c r="AR53" s="27">
        <f t="shared" ca="1" si="13"/>
        <v>5242.38</v>
      </c>
      <c r="AS53" s="27">
        <f t="shared" ca="1" si="13"/>
        <v>2072.19</v>
      </c>
      <c r="AT53" s="27">
        <f t="shared" ca="1" si="13"/>
        <v>2501.63</v>
      </c>
      <c r="AU53" s="27">
        <f t="shared" ca="1" si="13"/>
        <v>26134</v>
      </c>
      <c r="AV53" s="27">
        <f t="shared" ca="1" si="13"/>
        <v>15635.710000000001</v>
      </c>
      <c r="AW53" s="27">
        <f t="shared" ca="1" si="13"/>
        <v>12415.04</v>
      </c>
      <c r="AX53" s="27">
        <f t="shared" ca="1" si="13"/>
        <v>14611.38</v>
      </c>
      <c r="AY53" s="27">
        <f t="shared" ca="1" si="13"/>
        <v>3127.67</v>
      </c>
      <c r="AZ53" s="27">
        <f t="shared" ca="1" si="13"/>
        <v>13052.14</v>
      </c>
      <c r="BA53" s="27">
        <f t="shared" ca="1" si="13"/>
        <v>25954.98</v>
      </c>
      <c r="BB53" s="27">
        <f t="shared" ca="1" si="13"/>
        <v>19644.98</v>
      </c>
      <c r="BC53" s="27">
        <f t="shared" ca="1" si="13"/>
        <v>4139.18</v>
      </c>
      <c r="BD53" s="27">
        <f t="shared" ca="1" si="13"/>
        <v>6071.5099999999993</v>
      </c>
      <c r="BE53" s="27">
        <f t="shared" ca="1" si="13"/>
        <v>8177.01</v>
      </c>
      <c r="BF53" s="28"/>
      <c r="BG53" s="27">
        <f t="shared" ca="1" si="14"/>
        <v>13482.8</v>
      </c>
      <c r="BH53" s="27">
        <f t="shared" ca="1" si="14"/>
        <v>5176.7199999999993</v>
      </c>
      <c r="BI53" s="27">
        <f t="shared" ca="1" si="14"/>
        <v>7989.16</v>
      </c>
      <c r="BJ53" s="27">
        <f t="shared" ca="1" si="14"/>
        <v>19998.47</v>
      </c>
      <c r="BK53" s="27">
        <f t="shared" ca="1" si="14"/>
        <v>6112.880000000001</v>
      </c>
      <c r="BL53" s="27">
        <f t="shared" ca="1" si="14"/>
        <v>10436.26</v>
      </c>
      <c r="BM53" s="27">
        <f t="shared" ca="1" si="14"/>
        <v>12006.21</v>
      </c>
      <c r="BN53" s="27">
        <f t="shared" ca="1" si="14"/>
        <v>1476.06</v>
      </c>
      <c r="BO53" s="27">
        <f t="shared" ca="1" si="14"/>
        <v>12562.93</v>
      </c>
      <c r="BP53" s="27">
        <f t="shared" ca="1" si="14"/>
        <v>3815.3</v>
      </c>
      <c r="BQ53" s="27">
        <f t="shared" ca="1" si="15"/>
        <v>3152.72</v>
      </c>
      <c r="BR53" s="27">
        <f t="shared" ca="1" si="15"/>
        <v>8606.61</v>
      </c>
      <c r="BS53" s="27">
        <f t="shared" ca="1" si="15"/>
        <v>974.5</v>
      </c>
      <c r="BT53" s="27">
        <f t="shared" ca="1" si="15"/>
        <v>1070.0700000000002</v>
      </c>
      <c r="BU53" s="27">
        <f t="shared" ca="1" si="15"/>
        <v>9305.58</v>
      </c>
      <c r="BV53" s="27">
        <f t="shared" ca="1" si="15"/>
        <v>1226.72</v>
      </c>
      <c r="BW53" s="27">
        <f t="shared" ca="1" si="15"/>
        <v>2092.83</v>
      </c>
      <c r="BX53" s="27">
        <f t="shared" ca="1" si="15"/>
        <v>5449.08</v>
      </c>
      <c r="BY53" s="28"/>
      <c r="BZ53" s="28"/>
      <c r="CA53" s="28"/>
      <c r="CB53" s="28"/>
      <c r="CC53" s="27">
        <f t="shared" ca="1" si="16"/>
        <v>6520.94</v>
      </c>
      <c r="CD53" s="27">
        <f t="shared" ca="1" si="16"/>
        <v>1285.68</v>
      </c>
      <c r="CE53" s="27">
        <f t="shared" ca="1" si="16"/>
        <v>663.47</v>
      </c>
      <c r="CF53" s="27">
        <f t="shared" ca="1" si="16"/>
        <v>557.93000000000006</v>
      </c>
      <c r="CG53" s="27">
        <f t="shared" ca="1" si="16"/>
        <v>1474.3</v>
      </c>
    </row>
    <row r="54" spans="1:85" x14ac:dyDescent="0.3">
      <c r="A54" s="24">
        <v>1999</v>
      </c>
      <c r="B54" s="27">
        <f t="shared" ca="1" si="8"/>
        <v>427176.25</v>
      </c>
      <c r="C54" s="28"/>
      <c r="D54" s="27">
        <f t="shared" ca="1" si="9"/>
        <v>11503.130000000001</v>
      </c>
      <c r="E54" s="27">
        <f t="shared" ca="1" si="9"/>
        <v>50716.05</v>
      </c>
      <c r="F54" s="27">
        <f t="shared" ca="1" si="9"/>
        <v>92540.22</v>
      </c>
      <c r="G54" s="27">
        <f t="shared" ca="1" si="9"/>
        <v>22797.919999999998</v>
      </c>
      <c r="H54" s="27">
        <f t="shared" ca="1" si="9"/>
        <v>25171.58</v>
      </c>
      <c r="I54" s="27">
        <f t="shared" ca="1" si="9"/>
        <v>13491.25</v>
      </c>
      <c r="J54" s="27">
        <f t="shared" ca="1" si="9"/>
        <v>41771.5</v>
      </c>
      <c r="K54" s="27">
        <f t="shared" ca="1" si="9"/>
        <v>36291.42</v>
      </c>
      <c r="L54" s="27">
        <f t="shared" ca="1" si="9"/>
        <v>13822.960000000001</v>
      </c>
      <c r="M54" s="27">
        <f t="shared" ca="1" si="9"/>
        <v>36222.479999999996</v>
      </c>
      <c r="N54" s="27">
        <f t="shared" ca="1" si="9"/>
        <v>24031.72</v>
      </c>
      <c r="O54" s="27">
        <f t="shared" ca="1" si="9"/>
        <v>12156.02</v>
      </c>
      <c r="P54" s="27">
        <f t="shared" ca="1" si="9"/>
        <v>16772.16</v>
      </c>
      <c r="Q54" s="27">
        <f t="shared" ca="1" si="9"/>
        <v>17580.89</v>
      </c>
      <c r="R54" s="28"/>
      <c r="S54" s="28"/>
      <c r="T54" s="28"/>
      <c r="U54" s="27">
        <f t="shared" ca="1" si="10"/>
        <v>7369.25</v>
      </c>
      <c r="V54" s="27">
        <f t="shared" ca="1" si="10"/>
        <v>2599.44</v>
      </c>
      <c r="W54" s="25">
        <f t="shared" si="3"/>
        <v>196</v>
      </c>
      <c r="X54" s="27">
        <f t="shared" ca="1" si="11"/>
        <v>11189.43</v>
      </c>
      <c r="Y54" s="27">
        <f t="shared" ca="1" si="11"/>
        <v>234.10999999999999</v>
      </c>
      <c r="Z54" s="27">
        <f t="shared" ca="1" si="11"/>
        <v>79.59</v>
      </c>
      <c r="AA54" s="27">
        <f t="shared" ca="1" si="11"/>
        <v>50716.05</v>
      </c>
      <c r="AB54" s="27">
        <f t="shared" ca="1" si="11"/>
        <v>11069.41</v>
      </c>
      <c r="AC54" s="27">
        <f t="shared" ca="1" si="11"/>
        <v>2769.61</v>
      </c>
      <c r="AD54" s="27">
        <f t="shared" ca="1" si="11"/>
        <v>969.5</v>
      </c>
      <c r="AE54" s="27">
        <f t="shared" ca="1" si="11"/>
        <v>2188.15</v>
      </c>
      <c r="AF54" s="27">
        <f t="shared" ca="1" si="11"/>
        <v>2622.29</v>
      </c>
      <c r="AG54" s="27">
        <f t="shared" ca="1" si="11"/>
        <v>2103.4299999999998</v>
      </c>
      <c r="AH54" s="27">
        <f t="shared" ca="1" si="12"/>
        <v>12288.009999999998</v>
      </c>
      <c r="AI54" s="27">
        <f t="shared" ca="1" si="12"/>
        <v>5369.82</v>
      </c>
      <c r="AJ54" s="27">
        <f t="shared" ca="1" si="12"/>
        <v>4023.99</v>
      </c>
      <c r="AK54" s="27">
        <f t="shared" ca="1" si="12"/>
        <v>2571.44</v>
      </c>
      <c r="AL54" s="27">
        <f t="shared" ca="1" si="12"/>
        <v>6914.73</v>
      </c>
      <c r="AM54" s="27">
        <f t="shared" ca="1" si="12"/>
        <v>4631.5300000000007</v>
      </c>
      <c r="AN54" s="27">
        <f t="shared" ca="1" si="12"/>
        <v>6739.67</v>
      </c>
      <c r="AO54" s="27">
        <f t="shared" ca="1" si="12"/>
        <v>2428.33</v>
      </c>
      <c r="AP54" s="27">
        <f t="shared" ca="1" si="12"/>
        <v>5450.6900000000005</v>
      </c>
      <c r="AQ54" s="27">
        <f t="shared" ca="1" si="12"/>
        <v>11427.35</v>
      </c>
      <c r="AR54" s="27">
        <f t="shared" ca="1" si="13"/>
        <v>4862.33</v>
      </c>
      <c r="AS54" s="27">
        <f t="shared" ca="1" si="13"/>
        <v>1896.11</v>
      </c>
      <c r="AT54" s="27">
        <f t="shared" ca="1" si="13"/>
        <v>2213.8399999999997</v>
      </c>
      <c r="AU54" s="27">
        <f t="shared" ca="1" si="13"/>
        <v>22797.919999999998</v>
      </c>
      <c r="AV54" s="27">
        <f t="shared" ca="1" si="13"/>
        <v>14198.81</v>
      </c>
      <c r="AW54" s="27">
        <f t="shared" ca="1" si="13"/>
        <v>10972.77</v>
      </c>
      <c r="AX54" s="27">
        <f t="shared" ca="1" si="13"/>
        <v>13491.25</v>
      </c>
      <c r="AY54" s="27">
        <f t="shared" ca="1" si="13"/>
        <v>3132.06</v>
      </c>
      <c r="AZ54" s="27">
        <f t="shared" ca="1" si="13"/>
        <v>12904.039999999999</v>
      </c>
      <c r="BA54" s="27">
        <f t="shared" ca="1" si="13"/>
        <v>25735.390000000003</v>
      </c>
      <c r="BB54" s="27">
        <f t="shared" ca="1" si="13"/>
        <v>17948.919999999998</v>
      </c>
      <c r="BC54" s="27">
        <f t="shared" ca="1" si="13"/>
        <v>3647.75</v>
      </c>
      <c r="BD54" s="27">
        <f t="shared" ca="1" si="13"/>
        <v>5791.93</v>
      </c>
      <c r="BE54" s="27">
        <f t="shared" ca="1" si="13"/>
        <v>8348.67</v>
      </c>
      <c r="BF54" s="28"/>
      <c r="BG54" s="27">
        <f t="shared" ca="1" si="14"/>
        <v>13822.960000000001</v>
      </c>
      <c r="BH54" s="27">
        <f t="shared" ca="1" si="14"/>
        <v>4664.58</v>
      </c>
      <c r="BI54" s="27">
        <f t="shared" ca="1" si="14"/>
        <v>7950.03</v>
      </c>
      <c r="BJ54" s="27">
        <f t="shared" ca="1" si="14"/>
        <v>17717.739999999998</v>
      </c>
      <c r="BK54" s="27">
        <f t="shared" ca="1" si="14"/>
        <v>5890.1299999999992</v>
      </c>
      <c r="BL54" s="27">
        <f t="shared" ca="1" si="14"/>
        <v>10408.200000000001</v>
      </c>
      <c r="BM54" s="27">
        <f t="shared" ca="1" si="14"/>
        <v>12064.62</v>
      </c>
      <c r="BN54" s="27">
        <f t="shared" ca="1" si="14"/>
        <v>1558.92</v>
      </c>
      <c r="BO54" s="27">
        <f t="shared" ca="1" si="14"/>
        <v>12156.02</v>
      </c>
      <c r="BP54" s="27">
        <f t="shared" ca="1" si="14"/>
        <v>4077.7999999999997</v>
      </c>
      <c r="BQ54" s="27">
        <f t="shared" ca="1" si="15"/>
        <v>3235.19</v>
      </c>
      <c r="BR54" s="27">
        <f t="shared" ca="1" si="15"/>
        <v>7831.7199999999993</v>
      </c>
      <c r="BS54" s="27">
        <f t="shared" ca="1" si="15"/>
        <v>951.56</v>
      </c>
      <c r="BT54" s="27">
        <f t="shared" ca="1" si="15"/>
        <v>675.87</v>
      </c>
      <c r="BU54" s="27">
        <f t="shared" ca="1" si="15"/>
        <v>9187.9700000000012</v>
      </c>
      <c r="BV54" s="27">
        <f t="shared" ca="1" si="15"/>
        <v>1169.2800000000002</v>
      </c>
      <c r="BW54" s="27">
        <f t="shared" ca="1" si="15"/>
        <v>2006.3200000000002</v>
      </c>
      <c r="BX54" s="27">
        <f t="shared" ca="1" si="15"/>
        <v>5217.3200000000006</v>
      </c>
      <c r="BY54" s="28"/>
      <c r="BZ54" s="28"/>
      <c r="CA54" s="28"/>
      <c r="CB54" s="28"/>
      <c r="CC54" s="27">
        <f t="shared" ca="1" si="16"/>
        <v>6051.97</v>
      </c>
      <c r="CD54" s="27">
        <f t="shared" ca="1" si="16"/>
        <v>1317.29</v>
      </c>
      <c r="CE54" s="27">
        <f t="shared" ca="1" si="16"/>
        <v>619.82999999999993</v>
      </c>
      <c r="CF54" s="27">
        <f t="shared" ca="1" si="16"/>
        <v>596.07999999999993</v>
      </c>
      <c r="CG54" s="27">
        <f t="shared" ca="1" si="16"/>
        <v>1383.5100000000002</v>
      </c>
    </row>
    <row r="55" spans="1:85" x14ac:dyDescent="0.3">
      <c r="A55" s="24">
        <v>2000</v>
      </c>
      <c r="B55" s="27">
        <f t="shared" ca="1" si="8"/>
        <v>436753.72</v>
      </c>
      <c r="C55" s="28"/>
      <c r="D55" s="27">
        <f t="shared" ref="D55:Q64" ca="1" si="17">SUM(OFFSET(D$78,$W55,0,4,1))</f>
        <v>11549.48</v>
      </c>
      <c r="E55" s="27">
        <f t="shared" ca="1" si="17"/>
        <v>53220.990000000005</v>
      </c>
      <c r="F55" s="27">
        <f t="shared" ca="1" si="17"/>
        <v>96755.89</v>
      </c>
      <c r="G55" s="27">
        <f t="shared" ca="1" si="17"/>
        <v>19333.579999999998</v>
      </c>
      <c r="H55" s="27">
        <f t="shared" ca="1" si="17"/>
        <v>19311.39</v>
      </c>
      <c r="I55" s="27">
        <f t="shared" ca="1" si="17"/>
        <v>11890.32</v>
      </c>
      <c r="J55" s="27">
        <f t="shared" ca="1" si="17"/>
        <v>44605.85</v>
      </c>
      <c r="K55" s="27">
        <f t="shared" ca="1" si="17"/>
        <v>38581.410000000003</v>
      </c>
      <c r="L55" s="27">
        <f t="shared" ca="1" si="17"/>
        <v>14915.87</v>
      </c>
      <c r="M55" s="27">
        <f t="shared" ca="1" si="17"/>
        <v>37846.130000000005</v>
      </c>
      <c r="N55" s="27">
        <f t="shared" ca="1" si="17"/>
        <v>26077.190000000002</v>
      </c>
      <c r="O55" s="27">
        <f t="shared" ca="1" si="17"/>
        <v>13089.609999999999</v>
      </c>
      <c r="P55" s="27">
        <f t="shared" ca="1" si="17"/>
        <v>17975.940000000002</v>
      </c>
      <c r="Q55" s="27">
        <f t="shared" ca="1" si="17"/>
        <v>18888.189999999999</v>
      </c>
      <c r="R55" s="28"/>
      <c r="S55" s="28"/>
      <c r="T55" s="28"/>
      <c r="U55" s="27">
        <f t="shared" ca="1" si="10"/>
        <v>7253.61</v>
      </c>
      <c r="V55" s="27">
        <f t="shared" ca="1" si="10"/>
        <v>2745.86</v>
      </c>
      <c r="W55" s="25">
        <f t="shared" si="3"/>
        <v>200</v>
      </c>
      <c r="X55" s="27">
        <f t="shared" ca="1" si="11"/>
        <v>11222.07</v>
      </c>
      <c r="Y55" s="27">
        <f t="shared" ca="1" si="11"/>
        <v>225.07</v>
      </c>
      <c r="Z55" s="27">
        <f t="shared" ca="1" si="11"/>
        <v>102.34</v>
      </c>
      <c r="AA55" s="27">
        <f t="shared" ca="1" si="11"/>
        <v>53220.990000000005</v>
      </c>
      <c r="AB55" s="27">
        <f t="shared" ca="1" si="11"/>
        <v>11995</v>
      </c>
      <c r="AC55" s="27">
        <f t="shared" ca="1" si="11"/>
        <v>2675.7799999999997</v>
      </c>
      <c r="AD55" s="27">
        <f t="shared" ca="1" si="11"/>
        <v>1006.75</v>
      </c>
      <c r="AE55" s="27">
        <f t="shared" ca="1" si="11"/>
        <v>2406.7999999999997</v>
      </c>
      <c r="AF55" s="27">
        <f t="shared" ca="1" si="11"/>
        <v>2760.92</v>
      </c>
      <c r="AG55" s="27">
        <f t="shared" ca="1" si="11"/>
        <v>2111</v>
      </c>
      <c r="AH55" s="27">
        <f t="shared" ca="1" si="12"/>
        <v>12206.800000000001</v>
      </c>
      <c r="AI55" s="27">
        <f t="shared" ca="1" si="12"/>
        <v>5543.23</v>
      </c>
      <c r="AJ55" s="27">
        <f t="shared" ca="1" si="12"/>
        <v>4290.6399999999994</v>
      </c>
      <c r="AK55" s="27">
        <f t="shared" ca="1" si="12"/>
        <v>2662.54</v>
      </c>
      <c r="AL55" s="27">
        <f t="shared" ca="1" si="12"/>
        <v>6955.9</v>
      </c>
      <c r="AM55" s="27">
        <f t="shared" ca="1" si="12"/>
        <v>5013.79</v>
      </c>
      <c r="AN55" s="27">
        <f t="shared" ca="1" si="12"/>
        <v>6887.26</v>
      </c>
      <c r="AO55" s="27">
        <f t="shared" ca="1" si="12"/>
        <v>2440.23</v>
      </c>
      <c r="AP55" s="27">
        <f t="shared" ca="1" si="12"/>
        <v>5834.69</v>
      </c>
      <c r="AQ55" s="27">
        <f t="shared" ca="1" si="12"/>
        <v>12371.44</v>
      </c>
      <c r="AR55" s="27">
        <f t="shared" ca="1" si="13"/>
        <v>5270.07</v>
      </c>
      <c r="AS55" s="27">
        <f t="shared" ca="1" si="13"/>
        <v>1928.5</v>
      </c>
      <c r="AT55" s="27">
        <f t="shared" ca="1" si="13"/>
        <v>2394.5699999999997</v>
      </c>
      <c r="AU55" s="27">
        <f t="shared" ca="1" si="13"/>
        <v>19333.579999999998</v>
      </c>
      <c r="AV55" s="27">
        <f t="shared" ca="1" si="13"/>
        <v>10830.59</v>
      </c>
      <c r="AW55" s="27">
        <f t="shared" ca="1" si="13"/>
        <v>8480.7800000000007</v>
      </c>
      <c r="AX55" s="27">
        <f t="shared" ca="1" si="13"/>
        <v>11890.32</v>
      </c>
      <c r="AY55" s="27">
        <f t="shared" ca="1" si="13"/>
        <v>3412.4700000000003</v>
      </c>
      <c r="AZ55" s="27">
        <f t="shared" ca="1" si="13"/>
        <v>13824.5</v>
      </c>
      <c r="BA55" s="27">
        <f t="shared" ca="1" si="13"/>
        <v>27368.879999999997</v>
      </c>
      <c r="BB55" s="27">
        <f t="shared" ca="1" si="13"/>
        <v>18597.52</v>
      </c>
      <c r="BC55" s="27">
        <f t="shared" ca="1" si="13"/>
        <v>3661.8399999999997</v>
      </c>
      <c r="BD55" s="27">
        <f t="shared" ca="1" si="13"/>
        <v>8199.59</v>
      </c>
      <c r="BE55" s="27">
        <f t="shared" ca="1" si="13"/>
        <v>7428.82</v>
      </c>
      <c r="BF55" s="28"/>
      <c r="BG55" s="27">
        <f t="shared" ca="1" si="14"/>
        <v>14915.87</v>
      </c>
      <c r="BH55" s="27">
        <f t="shared" ca="1" si="14"/>
        <v>4673.34</v>
      </c>
      <c r="BI55" s="27">
        <f t="shared" ca="1" si="14"/>
        <v>8337.61</v>
      </c>
      <c r="BJ55" s="27">
        <f t="shared" ca="1" si="14"/>
        <v>18281.64</v>
      </c>
      <c r="BK55" s="27">
        <f t="shared" ca="1" si="14"/>
        <v>6553.52</v>
      </c>
      <c r="BL55" s="27">
        <f t="shared" ca="1" si="14"/>
        <v>11314.259999999998</v>
      </c>
      <c r="BM55" s="27">
        <f t="shared" ca="1" si="14"/>
        <v>12923.63</v>
      </c>
      <c r="BN55" s="27">
        <f t="shared" ca="1" si="14"/>
        <v>1839.32</v>
      </c>
      <c r="BO55" s="27">
        <f t="shared" ca="1" si="14"/>
        <v>13089.609999999999</v>
      </c>
      <c r="BP55" s="27">
        <f t="shared" ca="1" si="14"/>
        <v>4749.92</v>
      </c>
      <c r="BQ55" s="27">
        <f t="shared" ca="1" si="15"/>
        <v>3055.34</v>
      </c>
      <c r="BR55" s="27">
        <f t="shared" ca="1" si="15"/>
        <v>8419.06</v>
      </c>
      <c r="BS55" s="27">
        <f t="shared" ca="1" si="15"/>
        <v>1033.7</v>
      </c>
      <c r="BT55" s="27">
        <f t="shared" ca="1" si="15"/>
        <v>717.92</v>
      </c>
      <c r="BU55" s="27">
        <f t="shared" ca="1" si="15"/>
        <v>10418.34</v>
      </c>
      <c r="BV55" s="27">
        <f t="shared" ca="1" si="15"/>
        <v>1230.0899999999999</v>
      </c>
      <c r="BW55" s="27">
        <f t="shared" ca="1" si="15"/>
        <v>1670.11</v>
      </c>
      <c r="BX55" s="27">
        <f t="shared" ca="1" si="15"/>
        <v>5569.66</v>
      </c>
      <c r="BY55" s="28"/>
      <c r="BZ55" s="28"/>
      <c r="CA55" s="28"/>
      <c r="CB55" s="28"/>
      <c r="CC55" s="27">
        <f t="shared" ca="1" si="16"/>
        <v>5829.9400000000005</v>
      </c>
      <c r="CD55" s="27">
        <f t="shared" ca="1" si="16"/>
        <v>1423.65</v>
      </c>
      <c r="CE55" s="27">
        <f t="shared" ca="1" si="16"/>
        <v>632.64</v>
      </c>
      <c r="CF55" s="27">
        <f t="shared" ca="1" si="16"/>
        <v>687.68</v>
      </c>
      <c r="CG55" s="27">
        <f t="shared" ca="1" si="16"/>
        <v>1425.5299999999997</v>
      </c>
    </row>
    <row r="56" spans="1:85" x14ac:dyDescent="0.3">
      <c r="A56" s="24">
        <v>2001</v>
      </c>
      <c r="B56" s="27">
        <f t="shared" ca="1" si="8"/>
        <v>428513.72</v>
      </c>
      <c r="C56" s="28"/>
      <c r="D56" s="27">
        <f t="shared" ca="1" si="17"/>
        <v>10152.969999999999</v>
      </c>
      <c r="E56" s="27">
        <f t="shared" ca="1" si="17"/>
        <v>50447.630000000005</v>
      </c>
      <c r="F56" s="27">
        <f t="shared" ca="1" si="17"/>
        <v>88184.33</v>
      </c>
      <c r="G56" s="27">
        <f t="shared" ca="1" si="17"/>
        <v>21387.600000000002</v>
      </c>
      <c r="H56" s="27">
        <f t="shared" ca="1" si="17"/>
        <v>25416.47</v>
      </c>
      <c r="I56" s="27">
        <f t="shared" ca="1" si="17"/>
        <v>13283.05</v>
      </c>
      <c r="J56" s="27">
        <f t="shared" ca="1" si="17"/>
        <v>40477.97</v>
      </c>
      <c r="K56" s="27">
        <f t="shared" ca="1" si="17"/>
        <v>40626.879999999997</v>
      </c>
      <c r="L56" s="27">
        <f t="shared" ca="1" si="17"/>
        <v>13617.42</v>
      </c>
      <c r="M56" s="27">
        <f t="shared" ca="1" si="17"/>
        <v>41584.93</v>
      </c>
      <c r="N56" s="27">
        <f t="shared" ca="1" si="17"/>
        <v>24411.98</v>
      </c>
      <c r="O56" s="27">
        <f t="shared" ca="1" si="17"/>
        <v>11778.789999999999</v>
      </c>
      <c r="P56" s="27">
        <f t="shared" ca="1" si="17"/>
        <v>15907.529999999999</v>
      </c>
      <c r="Q56" s="27">
        <f t="shared" ca="1" si="17"/>
        <v>19294.47</v>
      </c>
      <c r="R56" s="28"/>
      <c r="S56" s="28"/>
      <c r="T56" s="28"/>
      <c r="U56" s="27">
        <f t="shared" ca="1" si="10"/>
        <v>6596.46</v>
      </c>
      <c r="V56" s="27">
        <f t="shared" ca="1" si="10"/>
        <v>2691.8599999999997</v>
      </c>
      <c r="W56" s="25">
        <f t="shared" si="3"/>
        <v>204</v>
      </c>
      <c r="X56" s="27">
        <f t="shared" ca="1" si="11"/>
        <v>9848.14</v>
      </c>
      <c r="Y56" s="27">
        <f t="shared" ca="1" si="11"/>
        <v>205.82</v>
      </c>
      <c r="Z56" s="27">
        <f t="shared" ca="1" si="11"/>
        <v>99.02</v>
      </c>
      <c r="AA56" s="27">
        <f t="shared" ca="1" si="11"/>
        <v>50447.630000000005</v>
      </c>
      <c r="AB56" s="27">
        <f t="shared" ca="1" si="11"/>
        <v>9901.91</v>
      </c>
      <c r="AC56" s="27">
        <f t="shared" ca="1" si="11"/>
        <v>2302.8100000000004</v>
      </c>
      <c r="AD56" s="27">
        <f t="shared" ca="1" si="11"/>
        <v>952.43999999999994</v>
      </c>
      <c r="AE56" s="27">
        <f t="shared" ca="1" si="11"/>
        <v>1957.8400000000001</v>
      </c>
      <c r="AF56" s="27">
        <f t="shared" ca="1" si="11"/>
        <v>2656.8700000000003</v>
      </c>
      <c r="AG56" s="27">
        <f t="shared" ca="1" si="11"/>
        <v>1981.5</v>
      </c>
      <c r="AH56" s="27">
        <f t="shared" ca="1" si="12"/>
        <v>10869.94</v>
      </c>
      <c r="AI56" s="27">
        <f t="shared" ca="1" si="12"/>
        <v>4879.33</v>
      </c>
      <c r="AJ56" s="27">
        <f t="shared" ca="1" si="12"/>
        <v>4222.22</v>
      </c>
      <c r="AK56" s="27">
        <f t="shared" ca="1" si="12"/>
        <v>2568.7599999999998</v>
      </c>
      <c r="AL56" s="27">
        <f t="shared" ca="1" si="12"/>
        <v>6351.56</v>
      </c>
      <c r="AM56" s="27">
        <f t="shared" ca="1" si="12"/>
        <v>4841.96</v>
      </c>
      <c r="AN56" s="27">
        <f t="shared" ca="1" si="12"/>
        <v>6293.58</v>
      </c>
      <c r="AO56" s="27">
        <f t="shared" ca="1" si="12"/>
        <v>2300.6</v>
      </c>
      <c r="AP56" s="27">
        <f t="shared" ca="1" si="12"/>
        <v>5397.68</v>
      </c>
      <c r="AQ56" s="27">
        <f t="shared" ca="1" si="12"/>
        <v>11800.280000000002</v>
      </c>
      <c r="AR56" s="27">
        <f t="shared" ca="1" si="13"/>
        <v>4835.5300000000007</v>
      </c>
      <c r="AS56" s="27">
        <f t="shared" ca="1" si="13"/>
        <v>1812.7599999999998</v>
      </c>
      <c r="AT56" s="27">
        <f t="shared" ca="1" si="13"/>
        <v>2256.7399999999998</v>
      </c>
      <c r="AU56" s="27">
        <f t="shared" ca="1" si="13"/>
        <v>21387.600000000002</v>
      </c>
      <c r="AV56" s="27">
        <f t="shared" ca="1" si="13"/>
        <v>14173.84</v>
      </c>
      <c r="AW56" s="27">
        <f t="shared" ca="1" si="13"/>
        <v>11242.640000000001</v>
      </c>
      <c r="AX56" s="27">
        <f t="shared" ca="1" si="13"/>
        <v>13283.05</v>
      </c>
      <c r="AY56" s="27">
        <f t="shared" ca="1" si="13"/>
        <v>3231.96</v>
      </c>
      <c r="AZ56" s="27">
        <f t="shared" ca="1" si="13"/>
        <v>12486.7</v>
      </c>
      <c r="BA56" s="27">
        <f t="shared" ca="1" si="13"/>
        <v>24759.300000000003</v>
      </c>
      <c r="BB56" s="27">
        <f t="shared" ca="1" si="13"/>
        <v>16630.27</v>
      </c>
      <c r="BC56" s="27">
        <f t="shared" ca="1" si="13"/>
        <v>3162.83</v>
      </c>
      <c r="BD56" s="27">
        <f t="shared" ca="1" si="13"/>
        <v>8994.33</v>
      </c>
      <c r="BE56" s="27">
        <f t="shared" ca="1" si="13"/>
        <v>10903.85</v>
      </c>
      <c r="BF56" s="28"/>
      <c r="BG56" s="27">
        <f t="shared" ca="1" si="14"/>
        <v>13617.42</v>
      </c>
      <c r="BH56" s="27">
        <f t="shared" ca="1" si="14"/>
        <v>4335.7300000000005</v>
      </c>
      <c r="BI56" s="27">
        <f t="shared" ca="1" si="14"/>
        <v>7982.1399999999994</v>
      </c>
      <c r="BJ56" s="27">
        <f t="shared" ca="1" si="14"/>
        <v>22091.81</v>
      </c>
      <c r="BK56" s="27">
        <f t="shared" ca="1" si="14"/>
        <v>7175.24</v>
      </c>
      <c r="BL56" s="27">
        <f t="shared" ca="1" si="14"/>
        <v>10686.079999999998</v>
      </c>
      <c r="BM56" s="27">
        <f t="shared" ca="1" si="14"/>
        <v>11624.52</v>
      </c>
      <c r="BN56" s="27">
        <f t="shared" ca="1" si="14"/>
        <v>2101.3900000000003</v>
      </c>
      <c r="BO56" s="27">
        <f t="shared" ca="1" si="14"/>
        <v>11778.789999999999</v>
      </c>
      <c r="BP56" s="27">
        <f t="shared" ca="1" si="14"/>
        <v>4854.18</v>
      </c>
      <c r="BQ56" s="27">
        <f t="shared" ca="1" si="15"/>
        <v>2796.54</v>
      </c>
      <c r="BR56" s="27">
        <f t="shared" ca="1" si="15"/>
        <v>6461.46</v>
      </c>
      <c r="BS56" s="27">
        <f t="shared" ca="1" si="15"/>
        <v>1065.25</v>
      </c>
      <c r="BT56" s="27">
        <f t="shared" ca="1" si="15"/>
        <v>730.1099999999999</v>
      </c>
      <c r="BU56" s="27">
        <f t="shared" ca="1" si="15"/>
        <v>10864.64</v>
      </c>
      <c r="BV56" s="27">
        <f t="shared" ca="1" si="15"/>
        <v>1165.1400000000001</v>
      </c>
      <c r="BW56" s="27">
        <f t="shared" ca="1" si="15"/>
        <v>2091.17</v>
      </c>
      <c r="BX56" s="27">
        <f t="shared" ca="1" si="15"/>
        <v>5173.51</v>
      </c>
      <c r="BY56" s="28"/>
      <c r="BZ56" s="28"/>
      <c r="CA56" s="28"/>
      <c r="CB56" s="28"/>
      <c r="CC56" s="27">
        <f t="shared" ca="1" si="16"/>
        <v>5247.49</v>
      </c>
      <c r="CD56" s="27">
        <f t="shared" ca="1" si="16"/>
        <v>1348.97</v>
      </c>
      <c r="CE56" s="27">
        <f t="shared" ca="1" si="16"/>
        <v>573.66999999999996</v>
      </c>
      <c r="CF56" s="27">
        <f t="shared" ca="1" si="16"/>
        <v>620.51</v>
      </c>
      <c r="CG56" s="27">
        <f t="shared" ca="1" si="16"/>
        <v>1497.6699999999998</v>
      </c>
    </row>
    <row r="57" spans="1:85" x14ac:dyDescent="0.3">
      <c r="A57" s="24">
        <v>2002</v>
      </c>
      <c r="B57" s="27">
        <f t="shared" ca="1" si="8"/>
        <v>459497.91000000003</v>
      </c>
      <c r="C57" s="28"/>
      <c r="D57" s="27">
        <f t="shared" ca="1" si="17"/>
        <v>10660.86</v>
      </c>
      <c r="E57" s="27">
        <f t="shared" ca="1" si="17"/>
        <v>52095.95</v>
      </c>
      <c r="F57" s="27">
        <f t="shared" ca="1" si="17"/>
        <v>90162.950000000012</v>
      </c>
      <c r="G57" s="27">
        <f t="shared" ca="1" si="17"/>
        <v>24031.46</v>
      </c>
      <c r="H57" s="27">
        <f t="shared" ca="1" si="17"/>
        <v>30027.769999999997</v>
      </c>
      <c r="I57" s="27">
        <f t="shared" ca="1" si="17"/>
        <v>15042.920000000002</v>
      </c>
      <c r="J57" s="27">
        <f t="shared" ca="1" si="17"/>
        <v>42758.66</v>
      </c>
      <c r="K57" s="27">
        <f t="shared" ca="1" si="17"/>
        <v>45282.51</v>
      </c>
      <c r="L57" s="27">
        <f t="shared" ca="1" si="17"/>
        <v>13778.61</v>
      </c>
      <c r="M57" s="27">
        <f t="shared" ca="1" si="17"/>
        <v>47284.030000000006</v>
      </c>
      <c r="N57" s="27">
        <f t="shared" ca="1" si="17"/>
        <v>26069.05</v>
      </c>
      <c r="O57" s="27">
        <f t="shared" ca="1" si="17"/>
        <v>11940.9</v>
      </c>
      <c r="P57" s="27">
        <f t="shared" ca="1" si="17"/>
        <v>17903.129999999997</v>
      </c>
      <c r="Q57" s="27">
        <f t="shared" ca="1" si="17"/>
        <v>20012.48</v>
      </c>
      <c r="R57" s="28"/>
      <c r="S57" s="28"/>
      <c r="T57" s="28"/>
      <c r="U57" s="27">
        <f t="shared" ca="1" si="10"/>
        <v>6663.57</v>
      </c>
      <c r="V57" s="27">
        <f t="shared" ca="1" si="10"/>
        <v>2912.29</v>
      </c>
      <c r="W57" s="25">
        <f t="shared" si="3"/>
        <v>208</v>
      </c>
      <c r="X57" s="27">
        <f t="shared" ca="1" si="11"/>
        <v>10327.94</v>
      </c>
      <c r="Y57" s="27">
        <f t="shared" ca="1" si="11"/>
        <v>196.84</v>
      </c>
      <c r="Z57" s="27">
        <f t="shared" ca="1" si="11"/>
        <v>136.08000000000001</v>
      </c>
      <c r="AA57" s="27">
        <f t="shared" ca="1" si="11"/>
        <v>52095.95</v>
      </c>
      <c r="AB57" s="27">
        <f t="shared" ca="1" si="11"/>
        <v>10640.130000000001</v>
      </c>
      <c r="AC57" s="27">
        <f t="shared" ca="1" si="11"/>
        <v>2314.3000000000002</v>
      </c>
      <c r="AD57" s="27">
        <f t="shared" ca="1" si="11"/>
        <v>973.54</v>
      </c>
      <c r="AE57" s="27">
        <f t="shared" ca="1" si="11"/>
        <v>2201.48</v>
      </c>
      <c r="AF57" s="27">
        <f t="shared" ca="1" si="11"/>
        <v>2748.17</v>
      </c>
      <c r="AG57" s="27">
        <f t="shared" ca="1" si="11"/>
        <v>1917.68</v>
      </c>
      <c r="AH57" s="27">
        <f t="shared" ca="1" si="12"/>
        <v>10974.829999999998</v>
      </c>
      <c r="AI57" s="27">
        <f t="shared" ca="1" si="12"/>
        <v>4924.74</v>
      </c>
      <c r="AJ57" s="27">
        <f t="shared" ca="1" si="12"/>
        <v>4246.7299999999996</v>
      </c>
      <c r="AK57" s="27">
        <f t="shared" ca="1" si="12"/>
        <v>2701.14</v>
      </c>
      <c r="AL57" s="27">
        <f t="shared" ca="1" si="12"/>
        <v>6350.5599999999995</v>
      </c>
      <c r="AM57" s="27">
        <f t="shared" ca="1" si="12"/>
        <v>5045.08</v>
      </c>
      <c r="AN57" s="27">
        <f t="shared" ca="1" si="12"/>
        <v>6286.17</v>
      </c>
      <c r="AO57" s="27">
        <f t="shared" ca="1" si="12"/>
        <v>2284</v>
      </c>
      <c r="AP57" s="27">
        <f t="shared" ca="1" si="12"/>
        <v>5380.92</v>
      </c>
      <c r="AQ57" s="27">
        <f t="shared" ca="1" si="12"/>
        <v>11987.75</v>
      </c>
      <c r="AR57" s="27">
        <f t="shared" ca="1" si="13"/>
        <v>4871.5599999999995</v>
      </c>
      <c r="AS57" s="27">
        <f t="shared" ca="1" si="13"/>
        <v>1779.4299999999998</v>
      </c>
      <c r="AT57" s="27">
        <f t="shared" ca="1" si="13"/>
        <v>2534.79</v>
      </c>
      <c r="AU57" s="27">
        <f t="shared" ca="1" si="13"/>
        <v>24031.46</v>
      </c>
      <c r="AV57" s="27">
        <f t="shared" ca="1" si="13"/>
        <v>16377.630000000001</v>
      </c>
      <c r="AW57" s="27">
        <f t="shared" ca="1" si="13"/>
        <v>13650.130000000001</v>
      </c>
      <c r="AX57" s="27">
        <f t="shared" ca="1" si="13"/>
        <v>15042.920000000002</v>
      </c>
      <c r="AY57" s="27">
        <f t="shared" ca="1" si="13"/>
        <v>3455.7200000000003</v>
      </c>
      <c r="AZ57" s="27">
        <f t="shared" ca="1" si="13"/>
        <v>13463.17</v>
      </c>
      <c r="BA57" s="27">
        <f t="shared" ca="1" si="13"/>
        <v>25839.75</v>
      </c>
      <c r="BB57" s="27">
        <f t="shared" ca="1" si="13"/>
        <v>16260.56</v>
      </c>
      <c r="BC57" s="27">
        <f t="shared" ca="1" si="13"/>
        <v>3100.21</v>
      </c>
      <c r="BD57" s="27">
        <f t="shared" ca="1" si="13"/>
        <v>10353.570000000002</v>
      </c>
      <c r="BE57" s="27">
        <f t="shared" ca="1" si="13"/>
        <v>14361.83</v>
      </c>
      <c r="BF57" s="28"/>
      <c r="BG57" s="27">
        <f t="shared" ca="1" si="14"/>
        <v>13778.61</v>
      </c>
      <c r="BH57" s="27">
        <f t="shared" ca="1" si="14"/>
        <v>4447.95</v>
      </c>
      <c r="BI57" s="27">
        <f t="shared" ca="1" si="14"/>
        <v>8894.7100000000009</v>
      </c>
      <c r="BJ57" s="27">
        <f t="shared" ca="1" si="14"/>
        <v>26351.82</v>
      </c>
      <c r="BK57" s="27">
        <f t="shared" ca="1" si="14"/>
        <v>7589.54</v>
      </c>
      <c r="BL57" s="27">
        <f t="shared" ca="1" si="14"/>
        <v>11717.220000000001</v>
      </c>
      <c r="BM57" s="27">
        <f t="shared" ca="1" si="14"/>
        <v>11877.72</v>
      </c>
      <c r="BN57" s="27">
        <f t="shared" ca="1" si="14"/>
        <v>2474.12</v>
      </c>
      <c r="BO57" s="27">
        <f t="shared" ca="1" si="14"/>
        <v>11940.9</v>
      </c>
      <c r="BP57" s="27">
        <f t="shared" ca="1" si="14"/>
        <v>5414.16</v>
      </c>
      <c r="BQ57" s="27">
        <f t="shared" ca="1" si="15"/>
        <v>3154.49</v>
      </c>
      <c r="BR57" s="27">
        <f t="shared" ca="1" si="15"/>
        <v>7391.1</v>
      </c>
      <c r="BS57" s="27">
        <f t="shared" ca="1" si="15"/>
        <v>1146.3400000000001</v>
      </c>
      <c r="BT57" s="27">
        <f t="shared" ca="1" si="15"/>
        <v>797.07</v>
      </c>
      <c r="BU57" s="27">
        <f t="shared" ca="1" si="15"/>
        <v>11153.310000000001</v>
      </c>
      <c r="BV57" s="27">
        <f t="shared" ca="1" si="15"/>
        <v>1193.1100000000001</v>
      </c>
      <c r="BW57" s="27">
        <f t="shared" ca="1" si="15"/>
        <v>2347.0299999999997</v>
      </c>
      <c r="BX57" s="27">
        <f t="shared" ca="1" si="15"/>
        <v>5319.04</v>
      </c>
      <c r="BY57" s="28"/>
      <c r="BZ57" s="28"/>
      <c r="CA57" s="28"/>
      <c r="CB57" s="28"/>
      <c r="CC57" s="27">
        <f t="shared" ca="1" si="16"/>
        <v>5193</v>
      </c>
      <c r="CD57" s="27">
        <f t="shared" ca="1" si="16"/>
        <v>1470.56</v>
      </c>
      <c r="CE57" s="27">
        <f t="shared" ca="1" si="16"/>
        <v>569.24</v>
      </c>
      <c r="CF57" s="27">
        <f t="shared" ca="1" si="16"/>
        <v>698.31999999999994</v>
      </c>
      <c r="CG57" s="27">
        <f t="shared" ca="1" si="16"/>
        <v>1644.73</v>
      </c>
    </row>
    <row r="58" spans="1:85" x14ac:dyDescent="0.3">
      <c r="A58" s="24">
        <v>2003</v>
      </c>
      <c r="B58" s="27">
        <f t="shared" ca="1" si="8"/>
        <v>491291.50000000006</v>
      </c>
      <c r="C58" s="28"/>
      <c r="D58" s="27">
        <f t="shared" ca="1" si="17"/>
        <v>11002.27</v>
      </c>
      <c r="E58" s="27">
        <f t="shared" ca="1" si="17"/>
        <v>53316.17</v>
      </c>
      <c r="F58" s="27">
        <f t="shared" ca="1" si="17"/>
        <v>89291.83</v>
      </c>
      <c r="G58" s="27">
        <f t="shared" ca="1" si="17"/>
        <v>25141.23</v>
      </c>
      <c r="H58" s="27">
        <f t="shared" ca="1" si="17"/>
        <v>33722.61</v>
      </c>
      <c r="I58" s="27">
        <f t="shared" ca="1" si="17"/>
        <v>16932.870000000003</v>
      </c>
      <c r="J58" s="27">
        <f t="shared" ca="1" si="17"/>
        <v>46602.26</v>
      </c>
      <c r="K58" s="27">
        <f t="shared" ca="1" si="17"/>
        <v>54152.82</v>
      </c>
      <c r="L58" s="27">
        <f t="shared" ca="1" si="17"/>
        <v>15016.619999999999</v>
      </c>
      <c r="M58" s="27">
        <f t="shared" ca="1" si="17"/>
        <v>49269.98</v>
      </c>
      <c r="N58" s="27">
        <f t="shared" ca="1" si="17"/>
        <v>28954.73</v>
      </c>
      <c r="O58" s="27">
        <f t="shared" ca="1" si="17"/>
        <v>13571.19</v>
      </c>
      <c r="P58" s="27">
        <f t="shared" ca="1" si="17"/>
        <v>19470.71</v>
      </c>
      <c r="Q58" s="27">
        <f t="shared" ca="1" si="17"/>
        <v>21605.68</v>
      </c>
      <c r="R58" s="28"/>
      <c r="S58" s="28"/>
      <c r="T58" s="28"/>
      <c r="U58" s="27">
        <f t="shared" ca="1" si="10"/>
        <v>6851.34</v>
      </c>
      <c r="V58" s="27">
        <f t="shared" ca="1" si="10"/>
        <v>3013.44</v>
      </c>
      <c r="W58" s="25">
        <f t="shared" si="3"/>
        <v>212</v>
      </c>
      <c r="X58" s="27">
        <f t="shared" ca="1" si="11"/>
        <v>10639.95</v>
      </c>
      <c r="Y58" s="27">
        <f t="shared" ca="1" si="11"/>
        <v>207.14000000000001</v>
      </c>
      <c r="Z58" s="27">
        <f t="shared" ca="1" si="11"/>
        <v>155.18</v>
      </c>
      <c r="AA58" s="27">
        <f t="shared" ca="1" si="11"/>
        <v>53316.17</v>
      </c>
      <c r="AB58" s="27">
        <f t="shared" ca="1" si="11"/>
        <v>10858.3</v>
      </c>
      <c r="AC58" s="27">
        <f t="shared" ca="1" si="11"/>
        <v>2254.62</v>
      </c>
      <c r="AD58" s="27">
        <f t="shared" ca="1" si="11"/>
        <v>948.01</v>
      </c>
      <c r="AE58" s="27">
        <f t="shared" ca="1" si="11"/>
        <v>2158.52</v>
      </c>
      <c r="AF58" s="27">
        <f t="shared" ca="1" si="11"/>
        <v>2616.16</v>
      </c>
      <c r="AG58" s="27">
        <f t="shared" ca="1" si="11"/>
        <v>1860.53</v>
      </c>
      <c r="AH58" s="27">
        <f t="shared" ca="1" si="12"/>
        <v>10807.44</v>
      </c>
      <c r="AI58" s="27">
        <f t="shared" ca="1" si="12"/>
        <v>4960.43</v>
      </c>
      <c r="AJ58" s="27">
        <f t="shared" ca="1" si="12"/>
        <v>4028.14</v>
      </c>
      <c r="AK58" s="27">
        <f t="shared" ca="1" si="12"/>
        <v>2802.82</v>
      </c>
      <c r="AL58" s="27">
        <f t="shared" ca="1" si="12"/>
        <v>6234.63</v>
      </c>
      <c r="AM58" s="27">
        <f t="shared" ca="1" si="12"/>
        <v>5069.49</v>
      </c>
      <c r="AN58" s="27">
        <f t="shared" ca="1" si="12"/>
        <v>6087.76</v>
      </c>
      <c r="AO58" s="27">
        <f t="shared" ca="1" si="12"/>
        <v>2233.54</v>
      </c>
      <c r="AP58" s="27">
        <f t="shared" ca="1" si="12"/>
        <v>5216.04</v>
      </c>
      <c r="AQ58" s="27">
        <f t="shared" ca="1" si="12"/>
        <v>11802.56</v>
      </c>
      <c r="AR58" s="27">
        <f t="shared" ca="1" si="13"/>
        <v>5015.0199999999995</v>
      </c>
      <c r="AS58" s="27">
        <f t="shared" ca="1" si="13"/>
        <v>1834.1499999999999</v>
      </c>
      <c r="AT58" s="27">
        <f t="shared" ca="1" si="13"/>
        <v>2503.6600000000003</v>
      </c>
      <c r="AU58" s="27">
        <f t="shared" ca="1" si="13"/>
        <v>25141.23</v>
      </c>
      <c r="AV58" s="27">
        <f t="shared" ca="1" si="13"/>
        <v>18044.68</v>
      </c>
      <c r="AW58" s="27">
        <f t="shared" ca="1" si="13"/>
        <v>15677.93</v>
      </c>
      <c r="AX58" s="27">
        <f t="shared" ca="1" si="13"/>
        <v>16932.870000000003</v>
      </c>
      <c r="AY58" s="27">
        <f t="shared" ca="1" si="13"/>
        <v>3843.51</v>
      </c>
      <c r="AZ58" s="27">
        <f t="shared" ca="1" si="13"/>
        <v>14248.3</v>
      </c>
      <c r="BA58" s="27">
        <f t="shared" ca="1" si="13"/>
        <v>28510.45</v>
      </c>
      <c r="BB58" s="27">
        <f t="shared" ca="1" si="13"/>
        <v>17951.48</v>
      </c>
      <c r="BC58" s="27">
        <f t="shared" ca="1" si="13"/>
        <v>3000.79</v>
      </c>
      <c r="BD58" s="27">
        <f t="shared" ca="1" si="13"/>
        <v>12195.87</v>
      </c>
      <c r="BE58" s="27">
        <f t="shared" ca="1" si="13"/>
        <v>19561.46</v>
      </c>
      <c r="BF58" s="28"/>
      <c r="BG58" s="27">
        <f t="shared" ca="1" si="14"/>
        <v>15016.619999999999</v>
      </c>
      <c r="BH58" s="27">
        <f t="shared" ca="1" si="14"/>
        <v>4435.45</v>
      </c>
      <c r="BI58" s="27">
        <f t="shared" ca="1" si="14"/>
        <v>9330.7900000000009</v>
      </c>
      <c r="BJ58" s="27">
        <f t="shared" ca="1" si="14"/>
        <v>27640.230000000003</v>
      </c>
      <c r="BK58" s="27">
        <f t="shared" ca="1" si="14"/>
        <v>7863.52</v>
      </c>
      <c r="BL58" s="27">
        <f t="shared" ca="1" si="14"/>
        <v>13166.609999999999</v>
      </c>
      <c r="BM58" s="27">
        <f t="shared" ca="1" si="14"/>
        <v>12887.8</v>
      </c>
      <c r="BN58" s="27">
        <f t="shared" ca="1" si="14"/>
        <v>2900.33</v>
      </c>
      <c r="BO58" s="27">
        <f t="shared" ca="1" si="14"/>
        <v>13571.19</v>
      </c>
      <c r="BP58" s="27">
        <f t="shared" ca="1" si="14"/>
        <v>6007.08</v>
      </c>
      <c r="BQ58" s="27">
        <f t="shared" ca="1" si="15"/>
        <v>3323.7599999999998</v>
      </c>
      <c r="BR58" s="27">
        <f t="shared" ca="1" si="15"/>
        <v>8026.9800000000005</v>
      </c>
      <c r="BS58" s="27">
        <f t="shared" ca="1" si="15"/>
        <v>1243.47</v>
      </c>
      <c r="BT58" s="27">
        <f t="shared" ca="1" si="15"/>
        <v>869.42000000000007</v>
      </c>
      <c r="BU58" s="27">
        <f t="shared" ca="1" si="15"/>
        <v>11924.43</v>
      </c>
      <c r="BV58" s="27">
        <f t="shared" ca="1" si="15"/>
        <v>1207.02</v>
      </c>
      <c r="BW58" s="27">
        <f t="shared" ca="1" si="15"/>
        <v>2623.32</v>
      </c>
      <c r="BX58" s="27">
        <f t="shared" ca="1" si="15"/>
        <v>5850.8899999999994</v>
      </c>
      <c r="BY58" s="28"/>
      <c r="BZ58" s="28"/>
      <c r="CA58" s="28"/>
      <c r="CB58" s="28"/>
      <c r="CC58" s="27">
        <f t="shared" ca="1" si="16"/>
        <v>5226.88</v>
      </c>
      <c r="CD58" s="27">
        <f t="shared" ca="1" si="16"/>
        <v>1624.47</v>
      </c>
      <c r="CE58" s="27">
        <f t="shared" ca="1" si="16"/>
        <v>618.01</v>
      </c>
      <c r="CF58" s="27">
        <f t="shared" ca="1" si="16"/>
        <v>721.18000000000006</v>
      </c>
      <c r="CG58" s="27">
        <f t="shared" ca="1" si="16"/>
        <v>1674.26</v>
      </c>
    </row>
    <row r="59" spans="1:85" x14ac:dyDescent="0.3">
      <c r="A59" s="24">
        <v>2004</v>
      </c>
      <c r="B59" s="27">
        <f t="shared" ca="1" si="8"/>
        <v>490067.94</v>
      </c>
      <c r="C59" s="28"/>
      <c r="D59" s="27">
        <f t="shared" ca="1" si="17"/>
        <v>12097.189999999999</v>
      </c>
      <c r="E59" s="27">
        <f t="shared" ca="1" si="17"/>
        <v>46756.98</v>
      </c>
      <c r="F59" s="27">
        <f t="shared" ca="1" si="17"/>
        <v>90510.33</v>
      </c>
      <c r="G59" s="27">
        <f t="shared" ca="1" si="17"/>
        <v>24320.17</v>
      </c>
      <c r="H59" s="27">
        <f t="shared" ca="1" si="17"/>
        <v>31222.600000000002</v>
      </c>
      <c r="I59" s="27">
        <f t="shared" ca="1" si="17"/>
        <v>16628.32</v>
      </c>
      <c r="J59" s="27">
        <f t="shared" ca="1" si="17"/>
        <v>49119.259999999995</v>
      </c>
      <c r="K59" s="27">
        <f t="shared" ca="1" si="17"/>
        <v>55701.43</v>
      </c>
      <c r="L59" s="27">
        <f t="shared" ca="1" si="17"/>
        <v>15764.539999999999</v>
      </c>
      <c r="M59" s="27">
        <f t="shared" ca="1" si="17"/>
        <v>47112.01</v>
      </c>
      <c r="N59" s="27">
        <f t="shared" ca="1" si="17"/>
        <v>30213.599999999999</v>
      </c>
      <c r="O59" s="27">
        <f t="shared" ca="1" si="17"/>
        <v>14815.97</v>
      </c>
      <c r="P59" s="27">
        <f t="shared" ca="1" si="17"/>
        <v>19703.509999999998</v>
      </c>
      <c r="Q59" s="27">
        <f t="shared" ca="1" si="17"/>
        <v>22475.07</v>
      </c>
      <c r="R59" s="28"/>
      <c r="S59" s="28"/>
      <c r="T59" s="28"/>
      <c r="U59" s="27">
        <f t="shared" ca="1" si="10"/>
        <v>6921.8099999999995</v>
      </c>
      <c r="V59" s="27">
        <f t="shared" ca="1" si="10"/>
        <v>2878.7799999999997</v>
      </c>
      <c r="W59" s="25">
        <f t="shared" si="3"/>
        <v>216</v>
      </c>
      <c r="X59" s="27">
        <f t="shared" ca="1" si="11"/>
        <v>11700.02</v>
      </c>
      <c r="Y59" s="27">
        <f t="shared" ca="1" si="11"/>
        <v>214.99</v>
      </c>
      <c r="Z59" s="27">
        <f t="shared" ca="1" si="11"/>
        <v>182.20000000000002</v>
      </c>
      <c r="AA59" s="27">
        <f t="shared" ca="1" si="11"/>
        <v>46756.98</v>
      </c>
      <c r="AB59" s="27">
        <f t="shared" ca="1" si="11"/>
        <v>11105.53</v>
      </c>
      <c r="AC59" s="27">
        <f t="shared" ca="1" si="11"/>
        <v>2207.81</v>
      </c>
      <c r="AD59" s="27">
        <f t="shared" ca="1" si="11"/>
        <v>1047.6399999999999</v>
      </c>
      <c r="AE59" s="27">
        <f t="shared" ca="1" si="11"/>
        <v>2415.61</v>
      </c>
      <c r="AF59" s="27">
        <f t="shared" ca="1" si="11"/>
        <v>2880.96</v>
      </c>
      <c r="AG59" s="27">
        <f t="shared" ca="1" si="11"/>
        <v>1888.3600000000001</v>
      </c>
      <c r="AH59" s="27">
        <f t="shared" ca="1" si="12"/>
        <v>10624.76</v>
      </c>
      <c r="AI59" s="27">
        <f t="shared" ca="1" si="12"/>
        <v>4872.37</v>
      </c>
      <c r="AJ59" s="27">
        <f t="shared" ca="1" si="12"/>
        <v>4340.43</v>
      </c>
      <c r="AK59" s="27">
        <f t="shared" ca="1" si="12"/>
        <v>2857.94</v>
      </c>
      <c r="AL59" s="27">
        <f t="shared" ca="1" si="12"/>
        <v>6037.4699999999993</v>
      </c>
      <c r="AM59" s="27">
        <f t="shared" ca="1" si="12"/>
        <v>5113.0400000000009</v>
      </c>
      <c r="AN59" s="27">
        <f t="shared" ca="1" si="12"/>
        <v>5916.32</v>
      </c>
      <c r="AO59" s="27">
        <f t="shared" ca="1" si="12"/>
        <v>2212.7999999999997</v>
      </c>
      <c r="AP59" s="27">
        <f t="shared" ca="1" si="12"/>
        <v>5331.74</v>
      </c>
      <c r="AQ59" s="27">
        <f t="shared" ca="1" si="12"/>
        <v>12149.279999999999</v>
      </c>
      <c r="AR59" s="27">
        <f t="shared" ca="1" si="13"/>
        <v>5069.63</v>
      </c>
      <c r="AS59" s="27">
        <f t="shared" ca="1" si="13"/>
        <v>1908.17</v>
      </c>
      <c r="AT59" s="27">
        <f t="shared" ca="1" si="13"/>
        <v>2530.42</v>
      </c>
      <c r="AU59" s="27">
        <f t="shared" ca="1" si="13"/>
        <v>24320.17</v>
      </c>
      <c r="AV59" s="27">
        <f t="shared" ca="1" si="13"/>
        <v>16193.439999999999</v>
      </c>
      <c r="AW59" s="27">
        <f t="shared" ca="1" si="13"/>
        <v>15029.160000000002</v>
      </c>
      <c r="AX59" s="27">
        <f t="shared" ca="1" si="13"/>
        <v>16628.32</v>
      </c>
      <c r="AY59" s="27">
        <f t="shared" ca="1" si="13"/>
        <v>4191.51</v>
      </c>
      <c r="AZ59" s="27">
        <f t="shared" ca="1" si="13"/>
        <v>14699.29</v>
      </c>
      <c r="BA59" s="27">
        <f t="shared" ca="1" si="13"/>
        <v>30228.44</v>
      </c>
      <c r="BB59" s="27">
        <f t="shared" ca="1" si="13"/>
        <v>20076.650000000001</v>
      </c>
      <c r="BC59" s="27">
        <f t="shared" ca="1" si="13"/>
        <v>2792.29</v>
      </c>
      <c r="BD59" s="27">
        <f t="shared" ca="1" si="13"/>
        <v>11429.47</v>
      </c>
      <c r="BE59" s="27">
        <f t="shared" ca="1" si="13"/>
        <v>19959.55</v>
      </c>
      <c r="BF59" s="28"/>
      <c r="BG59" s="27">
        <f t="shared" ca="1" si="14"/>
        <v>15764.539999999999</v>
      </c>
      <c r="BH59" s="27">
        <f t="shared" ca="1" si="14"/>
        <v>4653.17</v>
      </c>
      <c r="BI59" s="27">
        <f t="shared" ca="1" si="14"/>
        <v>10345.41</v>
      </c>
      <c r="BJ59" s="27">
        <f t="shared" ca="1" si="14"/>
        <v>24311.82</v>
      </c>
      <c r="BK59" s="27">
        <f t="shared" ca="1" si="14"/>
        <v>7801.59</v>
      </c>
      <c r="BL59" s="27">
        <f t="shared" ca="1" si="14"/>
        <v>13626.22</v>
      </c>
      <c r="BM59" s="27">
        <f t="shared" ca="1" si="14"/>
        <v>13521.84</v>
      </c>
      <c r="BN59" s="27">
        <f t="shared" ca="1" si="14"/>
        <v>3065.5399999999995</v>
      </c>
      <c r="BO59" s="27">
        <f t="shared" ca="1" si="14"/>
        <v>14815.97</v>
      </c>
      <c r="BP59" s="27">
        <f t="shared" ca="1" si="14"/>
        <v>6333.6900000000005</v>
      </c>
      <c r="BQ59" s="27">
        <f t="shared" ca="1" si="15"/>
        <v>3386.12</v>
      </c>
      <c r="BR59" s="27">
        <f t="shared" ca="1" si="15"/>
        <v>7792.75</v>
      </c>
      <c r="BS59" s="27">
        <f t="shared" ca="1" si="15"/>
        <v>1273.46</v>
      </c>
      <c r="BT59" s="27">
        <f t="shared" ca="1" si="15"/>
        <v>917.47</v>
      </c>
      <c r="BU59" s="27">
        <f t="shared" ca="1" si="15"/>
        <v>12762.369999999999</v>
      </c>
      <c r="BV59" s="27">
        <f t="shared" ca="1" si="15"/>
        <v>1169.6500000000001</v>
      </c>
      <c r="BW59" s="27">
        <f t="shared" ca="1" si="15"/>
        <v>2389.3200000000002</v>
      </c>
      <c r="BX59" s="27">
        <f t="shared" ca="1" si="15"/>
        <v>6153.72</v>
      </c>
      <c r="BY59" s="28"/>
      <c r="BZ59" s="28"/>
      <c r="CA59" s="28"/>
      <c r="CB59" s="28"/>
      <c r="CC59" s="27">
        <f t="shared" ca="1" si="16"/>
        <v>5168.8500000000004</v>
      </c>
      <c r="CD59" s="27">
        <f t="shared" ca="1" si="16"/>
        <v>1752.97</v>
      </c>
      <c r="CE59" s="27">
        <f t="shared" ca="1" si="16"/>
        <v>655.03</v>
      </c>
      <c r="CF59" s="27">
        <f t="shared" ca="1" si="16"/>
        <v>631.55999999999995</v>
      </c>
      <c r="CG59" s="27">
        <f t="shared" ca="1" si="16"/>
        <v>1592.2</v>
      </c>
    </row>
    <row r="60" spans="1:85" x14ac:dyDescent="0.3">
      <c r="A60" s="24">
        <v>2005</v>
      </c>
      <c r="B60" s="27">
        <f t="shared" ca="1" si="8"/>
        <v>530335.69999999995</v>
      </c>
      <c r="C60" s="28"/>
      <c r="D60" s="27">
        <f t="shared" ca="1" si="17"/>
        <v>12804.94</v>
      </c>
      <c r="E60" s="27">
        <f t="shared" ca="1" si="17"/>
        <v>53223.56</v>
      </c>
      <c r="F60" s="27">
        <f t="shared" ca="1" si="17"/>
        <v>93072.1</v>
      </c>
      <c r="G60" s="27">
        <f t="shared" ca="1" si="17"/>
        <v>26224.549999999996</v>
      </c>
      <c r="H60" s="27">
        <f t="shared" ca="1" si="17"/>
        <v>35071.94</v>
      </c>
      <c r="I60" s="27">
        <f t="shared" ca="1" si="17"/>
        <v>18027.480000000003</v>
      </c>
      <c r="J60" s="27">
        <f t="shared" ca="1" si="17"/>
        <v>52071.55</v>
      </c>
      <c r="K60" s="27">
        <f t="shared" ca="1" si="17"/>
        <v>61509.820000000007</v>
      </c>
      <c r="L60" s="27">
        <f t="shared" ca="1" si="17"/>
        <v>16042.02</v>
      </c>
      <c r="M60" s="27">
        <f t="shared" ca="1" si="17"/>
        <v>53764.7</v>
      </c>
      <c r="N60" s="27">
        <f t="shared" ca="1" si="17"/>
        <v>32706.83</v>
      </c>
      <c r="O60" s="27">
        <f t="shared" ca="1" si="17"/>
        <v>15029.95</v>
      </c>
      <c r="P60" s="27">
        <f t="shared" ca="1" si="17"/>
        <v>21513.08</v>
      </c>
      <c r="Q60" s="27">
        <f t="shared" ca="1" si="17"/>
        <v>24907.27</v>
      </c>
      <c r="R60" s="28"/>
      <c r="S60" s="28"/>
      <c r="T60" s="28"/>
      <c r="U60" s="27">
        <f t="shared" ca="1" si="10"/>
        <v>7106.39</v>
      </c>
      <c r="V60" s="27">
        <f t="shared" ca="1" si="10"/>
        <v>2986</v>
      </c>
      <c r="W60" s="25">
        <f t="shared" si="3"/>
        <v>220</v>
      </c>
      <c r="X60" s="27">
        <f t="shared" ca="1" si="11"/>
        <v>12367.82</v>
      </c>
      <c r="Y60" s="27">
        <f t="shared" ca="1" si="11"/>
        <v>202.41</v>
      </c>
      <c r="Z60" s="27">
        <f t="shared" ca="1" si="11"/>
        <v>234.70000000000002</v>
      </c>
      <c r="AA60" s="27">
        <f t="shared" ca="1" si="11"/>
        <v>53223.56</v>
      </c>
      <c r="AB60" s="27">
        <f t="shared" ca="1" si="11"/>
        <v>11547.09</v>
      </c>
      <c r="AC60" s="27">
        <f t="shared" ca="1" si="11"/>
        <v>2136.3200000000002</v>
      </c>
      <c r="AD60" s="27">
        <f t="shared" ca="1" si="11"/>
        <v>1109.8400000000001</v>
      </c>
      <c r="AE60" s="27">
        <f t="shared" ca="1" si="11"/>
        <v>2463.39</v>
      </c>
      <c r="AF60" s="27">
        <f t="shared" ca="1" si="11"/>
        <v>2993.64</v>
      </c>
      <c r="AG60" s="27">
        <f t="shared" ca="1" si="11"/>
        <v>1970.31</v>
      </c>
      <c r="AH60" s="27">
        <f t="shared" ca="1" si="12"/>
        <v>10682.98</v>
      </c>
      <c r="AI60" s="27">
        <f t="shared" ca="1" si="12"/>
        <v>5313.32</v>
      </c>
      <c r="AJ60" s="27">
        <f t="shared" ca="1" si="12"/>
        <v>4417.96</v>
      </c>
      <c r="AK60" s="27">
        <f t="shared" ca="1" si="12"/>
        <v>3017.83</v>
      </c>
      <c r="AL60" s="27">
        <f t="shared" ca="1" si="12"/>
        <v>5883.33</v>
      </c>
      <c r="AM60" s="27">
        <f t="shared" ca="1" si="12"/>
        <v>5403.5499999999993</v>
      </c>
      <c r="AN60" s="27">
        <f t="shared" ca="1" si="12"/>
        <v>5814.94</v>
      </c>
      <c r="AO60" s="27">
        <f t="shared" ca="1" si="12"/>
        <v>2251.59</v>
      </c>
      <c r="AP60" s="27">
        <f t="shared" ca="1" si="12"/>
        <v>5478.34</v>
      </c>
      <c r="AQ60" s="27">
        <f t="shared" ca="1" si="12"/>
        <v>12559.01</v>
      </c>
      <c r="AR60" s="27">
        <f t="shared" ca="1" si="13"/>
        <v>5411.84</v>
      </c>
      <c r="AS60" s="27">
        <f t="shared" ca="1" si="13"/>
        <v>2009.77</v>
      </c>
      <c r="AT60" s="27">
        <f t="shared" ca="1" si="13"/>
        <v>2607.0699999999997</v>
      </c>
      <c r="AU60" s="27">
        <f t="shared" ca="1" si="13"/>
        <v>26224.549999999996</v>
      </c>
      <c r="AV60" s="27">
        <f t="shared" ca="1" si="13"/>
        <v>17953.59</v>
      </c>
      <c r="AW60" s="27">
        <f t="shared" ca="1" si="13"/>
        <v>17118.350000000002</v>
      </c>
      <c r="AX60" s="27">
        <f t="shared" ca="1" si="13"/>
        <v>18027.480000000003</v>
      </c>
      <c r="AY60" s="27">
        <f t="shared" ca="1" si="13"/>
        <v>4571.2000000000007</v>
      </c>
      <c r="AZ60" s="27">
        <f t="shared" ca="1" si="13"/>
        <v>15307.130000000001</v>
      </c>
      <c r="BA60" s="27">
        <f t="shared" ca="1" si="13"/>
        <v>32193.22</v>
      </c>
      <c r="BB60" s="27">
        <f t="shared" ca="1" si="13"/>
        <v>20944.599999999999</v>
      </c>
      <c r="BC60" s="27">
        <f t="shared" ca="1" si="13"/>
        <v>2756.88</v>
      </c>
      <c r="BD60" s="27">
        <f t="shared" ca="1" si="13"/>
        <v>13411.47</v>
      </c>
      <c r="BE60" s="27">
        <f t="shared" ca="1" si="13"/>
        <v>22571.079999999998</v>
      </c>
      <c r="BF60" s="28"/>
      <c r="BG60" s="27">
        <f t="shared" ca="1" si="14"/>
        <v>16042.02</v>
      </c>
      <c r="BH60" s="27">
        <f t="shared" ca="1" si="14"/>
        <v>4784.2700000000004</v>
      </c>
      <c r="BI60" s="27">
        <f t="shared" ca="1" si="14"/>
        <v>10972.09</v>
      </c>
      <c r="BJ60" s="27">
        <f t="shared" ca="1" si="14"/>
        <v>29364.21</v>
      </c>
      <c r="BK60" s="27">
        <f t="shared" ca="1" si="14"/>
        <v>8644.1</v>
      </c>
      <c r="BL60" s="27">
        <f t="shared" ca="1" si="14"/>
        <v>15550.779999999999</v>
      </c>
      <c r="BM60" s="27">
        <f t="shared" ca="1" si="14"/>
        <v>13572.73</v>
      </c>
      <c r="BN60" s="27">
        <f t="shared" ca="1" si="14"/>
        <v>3583.3199999999997</v>
      </c>
      <c r="BO60" s="27">
        <f t="shared" ca="1" si="14"/>
        <v>15029.95</v>
      </c>
      <c r="BP60" s="27">
        <f t="shared" ca="1" si="14"/>
        <v>6980.3600000000006</v>
      </c>
      <c r="BQ60" s="27">
        <f t="shared" ca="1" si="15"/>
        <v>3632.5600000000004</v>
      </c>
      <c r="BR60" s="27">
        <f t="shared" ca="1" si="15"/>
        <v>8500.0300000000007</v>
      </c>
      <c r="BS60" s="27">
        <f t="shared" ca="1" si="15"/>
        <v>1398.99</v>
      </c>
      <c r="BT60" s="27">
        <f t="shared" ca="1" si="15"/>
        <v>1001.1400000000001</v>
      </c>
      <c r="BU60" s="27">
        <f t="shared" ca="1" si="15"/>
        <v>14636.140000000001</v>
      </c>
      <c r="BV60" s="27">
        <f t="shared" ca="1" si="15"/>
        <v>1225.04</v>
      </c>
      <c r="BW60" s="27">
        <f t="shared" ca="1" si="15"/>
        <v>2596.3799999999997</v>
      </c>
      <c r="BX60" s="27">
        <f t="shared" ca="1" si="15"/>
        <v>6449.7</v>
      </c>
      <c r="BY60" s="28"/>
      <c r="BZ60" s="28"/>
      <c r="CA60" s="28"/>
      <c r="CB60" s="28"/>
      <c r="CC60" s="27">
        <f t="shared" ca="1" si="16"/>
        <v>5203.7</v>
      </c>
      <c r="CD60" s="27">
        <f t="shared" ca="1" si="16"/>
        <v>1902.69</v>
      </c>
      <c r="CE60" s="27">
        <f t="shared" ca="1" si="16"/>
        <v>735.7</v>
      </c>
      <c r="CF60" s="27">
        <f t="shared" ca="1" si="16"/>
        <v>596.8599999999999</v>
      </c>
      <c r="CG60" s="27">
        <f t="shared" ca="1" si="16"/>
        <v>1653.4299999999998</v>
      </c>
    </row>
    <row r="61" spans="1:85" x14ac:dyDescent="0.3">
      <c r="A61" s="24">
        <v>2006</v>
      </c>
      <c r="B61" s="27">
        <f t="shared" ca="1" si="8"/>
        <v>534558.12</v>
      </c>
      <c r="C61" s="28"/>
      <c r="D61" s="27">
        <f t="shared" ca="1" si="17"/>
        <v>13341.6</v>
      </c>
      <c r="E61" s="27">
        <f t="shared" ca="1" si="17"/>
        <v>58293.53</v>
      </c>
      <c r="F61" s="27">
        <f t="shared" ca="1" si="17"/>
        <v>93859.38</v>
      </c>
      <c r="G61" s="27">
        <f t="shared" ca="1" si="17"/>
        <v>25540.000000000004</v>
      </c>
      <c r="H61" s="27">
        <f t="shared" ca="1" si="17"/>
        <v>31026.480000000003</v>
      </c>
      <c r="I61" s="27">
        <f t="shared" ca="1" si="17"/>
        <v>16959.82</v>
      </c>
      <c r="J61" s="27">
        <f t="shared" ca="1" si="17"/>
        <v>54695.360000000001</v>
      </c>
      <c r="K61" s="27">
        <f t="shared" ca="1" si="17"/>
        <v>60150.47</v>
      </c>
      <c r="L61" s="27">
        <f t="shared" ca="1" si="17"/>
        <v>17162.700000000004</v>
      </c>
      <c r="M61" s="27">
        <f t="shared" ca="1" si="17"/>
        <v>51046.87999999999</v>
      </c>
      <c r="N61" s="27">
        <f t="shared" ca="1" si="17"/>
        <v>33802.5</v>
      </c>
      <c r="O61" s="27">
        <f t="shared" ca="1" si="17"/>
        <v>16016.8</v>
      </c>
      <c r="P61" s="27">
        <f t="shared" ca="1" si="17"/>
        <v>21858.54</v>
      </c>
      <c r="Q61" s="27">
        <f t="shared" ca="1" si="17"/>
        <v>25556.91</v>
      </c>
      <c r="R61" s="28"/>
      <c r="S61" s="28"/>
      <c r="T61" s="28"/>
      <c r="U61" s="27">
        <f t="shared" ca="1" si="10"/>
        <v>7308.41</v>
      </c>
      <c r="V61" s="27">
        <f t="shared" ca="1" si="10"/>
        <v>3253.91</v>
      </c>
      <c r="W61" s="25">
        <f t="shared" si="3"/>
        <v>224</v>
      </c>
      <c r="X61" s="27">
        <f t="shared" ca="1" si="11"/>
        <v>12884.28</v>
      </c>
      <c r="Y61" s="27">
        <f t="shared" ca="1" si="11"/>
        <v>207.26</v>
      </c>
      <c r="Z61" s="27">
        <f t="shared" ca="1" si="11"/>
        <v>250.06000000000003</v>
      </c>
      <c r="AA61" s="27">
        <f t="shared" ca="1" si="11"/>
        <v>58293.53</v>
      </c>
      <c r="AB61" s="27">
        <f t="shared" ca="1" si="11"/>
        <v>11829.149999999998</v>
      </c>
      <c r="AC61" s="27">
        <f t="shared" ca="1" si="11"/>
        <v>2038.64</v>
      </c>
      <c r="AD61" s="27">
        <f t="shared" ca="1" si="11"/>
        <v>1164.8500000000001</v>
      </c>
      <c r="AE61" s="27">
        <f t="shared" ca="1" si="11"/>
        <v>2383.1499999999996</v>
      </c>
      <c r="AF61" s="27">
        <f t="shared" ca="1" si="11"/>
        <v>3081.3199999999997</v>
      </c>
      <c r="AG61" s="27">
        <f t="shared" ca="1" si="11"/>
        <v>2117.8999999999996</v>
      </c>
      <c r="AH61" s="27">
        <f t="shared" ca="1" si="12"/>
        <v>10753.3</v>
      </c>
      <c r="AI61" s="27">
        <f t="shared" ca="1" si="12"/>
        <v>5457.0700000000006</v>
      </c>
      <c r="AJ61" s="27">
        <f t="shared" ca="1" si="12"/>
        <v>4382.6900000000005</v>
      </c>
      <c r="AK61" s="27">
        <f t="shared" ca="1" si="12"/>
        <v>3125.06</v>
      </c>
      <c r="AL61" s="27">
        <f t="shared" ca="1" si="12"/>
        <v>5984.1399999999994</v>
      </c>
      <c r="AM61" s="27">
        <f t="shared" ca="1" si="12"/>
        <v>5578.2199999999993</v>
      </c>
      <c r="AN61" s="27">
        <f t="shared" ca="1" si="12"/>
        <v>5633.89</v>
      </c>
      <c r="AO61" s="27">
        <f t="shared" ca="1" si="12"/>
        <v>2190.2999999999997</v>
      </c>
      <c r="AP61" s="27">
        <f t="shared" ca="1" si="12"/>
        <v>5377.08</v>
      </c>
      <c r="AQ61" s="27">
        <f t="shared" ca="1" si="12"/>
        <v>12621.86</v>
      </c>
      <c r="AR61" s="27">
        <f t="shared" ca="1" si="13"/>
        <v>5505.07</v>
      </c>
      <c r="AS61" s="27">
        <f t="shared" ca="1" si="13"/>
        <v>2043.2800000000002</v>
      </c>
      <c r="AT61" s="27">
        <f t="shared" ca="1" si="13"/>
        <v>2592.3999999999996</v>
      </c>
      <c r="AU61" s="27">
        <f t="shared" ca="1" si="13"/>
        <v>25540.000000000004</v>
      </c>
      <c r="AV61" s="27">
        <f t="shared" ca="1" si="13"/>
        <v>15562.28</v>
      </c>
      <c r="AW61" s="27">
        <f t="shared" ca="1" si="13"/>
        <v>15464.2</v>
      </c>
      <c r="AX61" s="27">
        <f t="shared" ca="1" si="13"/>
        <v>16959.82</v>
      </c>
      <c r="AY61" s="27">
        <f t="shared" ca="1" si="13"/>
        <v>4788.53</v>
      </c>
      <c r="AZ61" s="27">
        <f t="shared" ca="1" si="13"/>
        <v>15548.82</v>
      </c>
      <c r="BA61" s="27">
        <f t="shared" ca="1" si="13"/>
        <v>34358.020000000004</v>
      </c>
      <c r="BB61" s="27">
        <f t="shared" ca="1" si="13"/>
        <v>22005.09</v>
      </c>
      <c r="BC61" s="27">
        <f t="shared" ca="1" si="13"/>
        <v>2755.9800000000005</v>
      </c>
      <c r="BD61" s="27">
        <f t="shared" ca="1" si="13"/>
        <v>13395.800000000001</v>
      </c>
      <c r="BE61" s="27">
        <f t="shared" ca="1" si="13"/>
        <v>20227.599999999999</v>
      </c>
      <c r="BF61" s="28"/>
      <c r="BG61" s="27">
        <f t="shared" ca="1" si="14"/>
        <v>17162.700000000004</v>
      </c>
      <c r="BH61" s="27">
        <f t="shared" ca="1" si="14"/>
        <v>4690.0199999999995</v>
      </c>
      <c r="BI61" s="27">
        <f t="shared" ca="1" si="14"/>
        <v>10739.99</v>
      </c>
      <c r="BJ61" s="27">
        <f t="shared" ca="1" si="14"/>
        <v>27080.21</v>
      </c>
      <c r="BK61" s="27">
        <f t="shared" ca="1" si="14"/>
        <v>8536.65</v>
      </c>
      <c r="BL61" s="27">
        <f t="shared" ca="1" si="14"/>
        <v>15982.16</v>
      </c>
      <c r="BM61" s="27">
        <f t="shared" ca="1" si="14"/>
        <v>13927.310000000001</v>
      </c>
      <c r="BN61" s="27">
        <f t="shared" ca="1" si="14"/>
        <v>3893.02</v>
      </c>
      <c r="BO61" s="27">
        <f t="shared" ca="1" si="14"/>
        <v>16016.8</v>
      </c>
      <c r="BP61" s="27">
        <f t="shared" ca="1" si="14"/>
        <v>7304.41</v>
      </c>
      <c r="BQ61" s="27">
        <f t="shared" ca="1" si="15"/>
        <v>3673.77</v>
      </c>
      <c r="BR61" s="27">
        <f t="shared" ca="1" si="15"/>
        <v>8392.9599999999991</v>
      </c>
      <c r="BS61" s="27">
        <f t="shared" ca="1" si="15"/>
        <v>1465.11</v>
      </c>
      <c r="BT61" s="27">
        <f t="shared" ca="1" si="15"/>
        <v>1022.31</v>
      </c>
      <c r="BU61" s="27">
        <f t="shared" ca="1" si="15"/>
        <v>15368.58</v>
      </c>
      <c r="BV61" s="27">
        <f t="shared" ca="1" si="15"/>
        <v>1190.9099999999999</v>
      </c>
      <c r="BW61" s="27">
        <f t="shared" ca="1" si="15"/>
        <v>2343.3000000000002</v>
      </c>
      <c r="BX61" s="27">
        <f t="shared" ca="1" si="15"/>
        <v>6654.1</v>
      </c>
      <c r="BY61" s="28"/>
      <c r="BZ61" s="28"/>
      <c r="CA61" s="28"/>
      <c r="CB61" s="28"/>
      <c r="CC61" s="27">
        <f t="shared" ca="1" si="16"/>
        <v>5230.08</v>
      </c>
      <c r="CD61" s="27">
        <f t="shared" ca="1" si="16"/>
        <v>2078.33</v>
      </c>
      <c r="CE61" s="27">
        <f t="shared" ca="1" si="16"/>
        <v>758.72</v>
      </c>
      <c r="CF61" s="27">
        <f t="shared" ca="1" si="16"/>
        <v>707.6099999999999</v>
      </c>
      <c r="CG61" s="27">
        <f t="shared" ca="1" si="16"/>
        <v>1787.58</v>
      </c>
    </row>
    <row r="62" spans="1:85" x14ac:dyDescent="0.3">
      <c r="A62" s="24">
        <v>2007</v>
      </c>
      <c r="B62" s="27">
        <f t="shared" ca="1" si="8"/>
        <v>535943.02</v>
      </c>
      <c r="C62" s="28"/>
      <c r="D62" s="27">
        <f t="shared" ca="1" si="17"/>
        <v>13284.31</v>
      </c>
      <c r="E62" s="27">
        <f t="shared" ca="1" si="17"/>
        <v>56707.95</v>
      </c>
      <c r="F62" s="27">
        <f t="shared" ca="1" si="17"/>
        <v>92886.58</v>
      </c>
      <c r="G62" s="27">
        <f t="shared" ca="1" si="17"/>
        <v>26408.31</v>
      </c>
      <c r="H62" s="27">
        <f t="shared" ca="1" si="17"/>
        <v>30967.61</v>
      </c>
      <c r="I62" s="27">
        <f t="shared" ca="1" si="17"/>
        <v>16794.949999999997</v>
      </c>
      <c r="J62" s="27">
        <f t="shared" ca="1" si="17"/>
        <v>54836.17</v>
      </c>
      <c r="K62" s="27">
        <f t="shared" ca="1" si="17"/>
        <v>59739.26</v>
      </c>
      <c r="L62" s="27">
        <f t="shared" ca="1" si="17"/>
        <v>17202.490000000002</v>
      </c>
      <c r="M62" s="27">
        <f t="shared" ca="1" si="17"/>
        <v>52823.07</v>
      </c>
      <c r="N62" s="27">
        <f t="shared" ca="1" si="17"/>
        <v>34077.61</v>
      </c>
      <c r="O62" s="27">
        <f t="shared" ca="1" si="17"/>
        <v>16060.539999999999</v>
      </c>
      <c r="P62" s="27">
        <f t="shared" ca="1" si="17"/>
        <v>22525.339999999997</v>
      </c>
      <c r="Q62" s="27">
        <f t="shared" ca="1" si="17"/>
        <v>25942.579999999998</v>
      </c>
      <c r="R62" s="28"/>
      <c r="S62" s="28"/>
      <c r="T62" s="28"/>
      <c r="U62" s="27">
        <f t="shared" ca="1" si="10"/>
        <v>7291.42</v>
      </c>
      <c r="V62" s="27">
        <f t="shared" ca="1" si="10"/>
        <v>3423.0200000000004</v>
      </c>
      <c r="W62" s="25">
        <f t="shared" si="3"/>
        <v>228</v>
      </c>
      <c r="X62" s="27">
        <f t="shared" ref="X62:AG75" ca="1" si="18">SUM(OFFSET(X$78,$W62,0,4,1))</f>
        <v>12824.21</v>
      </c>
      <c r="Y62" s="27">
        <f t="shared" ca="1" si="18"/>
        <v>203.77</v>
      </c>
      <c r="Z62" s="27">
        <f t="shared" ca="1" si="18"/>
        <v>256.34000000000003</v>
      </c>
      <c r="AA62" s="27">
        <f t="shared" ca="1" si="18"/>
        <v>56707.95</v>
      </c>
      <c r="AB62" s="27">
        <f t="shared" ca="1" si="18"/>
        <v>14227.630000000001</v>
      </c>
      <c r="AC62" s="27">
        <f t="shared" ca="1" si="18"/>
        <v>1941.9699999999998</v>
      </c>
      <c r="AD62" s="27">
        <f t="shared" ca="1" si="18"/>
        <v>1180.1799999999998</v>
      </c>
      <c r="AE62" s="27">
        <f t="shared" ca="1" si="18"/>
        <v>2306.9899999999998</v>
      </c>
      <c r="AF62" s="27">
        <f t="shared" ca="1" si="18"/>
        <v>3121.7200000000003</v>
      </c>
      <c r="AG62" s="27">
        <f t="shared" ca="1" si="18"/>
        <v>1986.77</v>
      </c>
      <c r="AH62" s="27">
        <f t="shared" ref="AH62:AQ75" ca="1" si="19">SUM(OFFSET(AH$78,$W62,0,4,1))</f>
        <v>10172.67</v>
      </c>
      <c r="AI62" s="27">
        <f t="shared" ca="1" si="19"/>
        <v>5397.16</v>
      </c>
      <c r="AJ62" s="27">
        <f t="shared" ca="1" si="19"/>
        <v>4204.2</v>
      </c>
      <c r="AK62" s="27">
        <f t="shared" ca="1" si="19"/>
        <v>3080.77</v>
      </c>
      <c r="AL62" s="27">
        <f t="shared" ca="1" si="19"/>
        <v>5392.2900000000009</v>
      </c>
      <c r="AM62" s="27">
        <f t="shared" ca="1" si="19"/>
        <v>5614.3</v>
      </c>
      <c r="AN62" s="27">
        <f t="shared" ca="1" si="19"/>
        <v>5268.45</v>
      </c>
      <c r="AO62" s="27">
        <f t="shared" ca="1" si="19"/>
        <v>2096.13</v>
      </c>
      <c r="AP62" s="27">
        <f t="shared" ca="1" si="19"/>
        <v>5114.1900000000005</v>
      </c>
      <c r="AQ62" s="27">
        <f t="shared" ca="1" si="19"/>
        <v>11931.58</v>
      </c>
      <c r="AR62" s="27">
        <f t="shared" ref="AR62:BE75" ca="1" si="20">SUM(OFFSET(AR$78,$W62,0,4,1))</f>
        <v>5443.25</v>
      </c>
      <c r="AS62" s="27">
        <f t="shared" ca="1" si="20"/>
        <v>1990.71</v>
      </c>
      <c r="AT62" s="27">
        <f t="shared" ca="1" si="20"/>
        <v>2415.62</v>
      </c>
      <c r="AU62" s="27">
        <f t="shared" ca="1" si="20"/>
        <v>26408.31</v>
      </c>
      <c r="AV62" s="27">
        <f t="shared" ca="1" si="20"/>
        <v>15436.73</v>
      </c>
      <c r="AW62" s="27">
        <f t="shared" ca="1" si="20"/>
        <v>15530.89</v>
      </c>
      <c r="AX62" s="27">
        <f t="shared" ca="1" si="20"/>
        <v>16794.949999999997</v>
      </c>
      <c r="AY62" s="27">
        <f t="shared" ca="1" si="20"/>
        <v>4851.1299999999992</v>
      </c>
      <c r="AZ62" s="27">
        <f t="shared" ca="1" si="20"/>
        <v>15346.9</v>
      </c>
      <c r="BA62" s="27">
        <f t="shared" ca="1" si="20"/>
        <v>34638.14</v>
      </c>
      <c r="BB62" s="27">
        <f t="shared" ca="1" si="20"/>
        <v>21555.74</v>
      </c>
      <c r="BC62" s="27">
        <f t="shared" ca="1" si="20"/>
        <v>2368.29</v>
      </c>
      <c r="BD62" s="27">
        <f t="shared" ca="1" si="20"/>
        <v>13828.07</v>
      </c>
      <c r="BE62" s="27">
        <f t="shared" ca="1" si="20"/>
        <v>19992.919999999998</v>
      </c>
      <c r="BF62" s="28"/>
      <c r="BG62" s="27">
        <f t="shared" ref="BG62:BP75" ca="1" si="21">SUM(OFFSET(BG$78,$W62,0,4,1))</f>
        <v>17202.490000000002</v>
      </c>
      <c r="BH62" s="27">
        <f t="shared" ca="1" si="21"/>
        <v>4624.76</v>
      </c>
      <c r="BI62" s="27">
        <f t="shared" ca="1" si="21"/>
        <v>10917.57</v>
      </c>
      <c r="BJ62" s="27">
        <f t="shared" ca="1" si="21"/>
        <v>28577.68</v>
      </c>
      <c r="BK62" s="27">
        <f t="shared" ca="1" si="21"/>
        <v>8703.0499999999993</v>
      </c>
      <c r="BL62" s="27">
        <f t="shared" ca="1" si="21"/>
        <v>16410.27</v>
      </c>
      <c r="BM62" s="27">
        <f t="shared" ca="1" si="21"/>
        <v>13190.59</v>
      </c>
      <c r="BN62" s="27">
        <f t="shared" ca="1" si="21"/>
        <v>4476.76</v>
      </c>
      <c r="BO62" s="27">
        <f t="shared" ca="1" si="21"/>
        <v>16060.539999999999</v>
      </c>
      <c r="BP62" s="27">
        <f t="shared" ca="1" si="21"/>
        <v>7830.35</v>
      </c>
      <c r="BQ62" s="27">
        <f t="shared" ref="BQ62:BX75" ca="1" si="22">SUM(OFFSET(BQ$78,$W62,0,4,1))</f>
        <v>3826.48</v>
      </c>
      <c r="BR62" s="27">
        <f t="shared" ca="1" si="22"/>
        <v>8273.25</v>
      </c>
      <c r="BS62" s="27">
        <f t="shared" ca="1" si="22"/>
        <v>1530.92</v>
      </c>
      <c r="BT62" s="27">
        <f t="shared" ca="1" si="22"/>
        <v>1064.3399999999999</v>
      </c>
      <c r="BU62" s="27">
        <f t="shared" ca="1" si="22"/>
        <v>15782.33</v>
      </c>
      <c r="BV62" s="27">
        <f t="shared" ca="1" si="22"/>
        <v>1145.9099999999999</v>
      </c>
      <c r="BW62" s="27">
        <f t="shared" ca="1" si="22"/>
        <v>2278.46</v>
      </c>
      <c r="BX62" s="27">
        <f t="shared" ca="1" si="22"/>
        <v>6735.8899999999994</v>
      </c>
      <c r="BY62" s="28"/>
      <c r="BZ62" s="28"/>
      <c r="CA62" s="28"/>
      <c r="CB62" s="28"/>
      <c r="CC62" s="27">
        <f t="shared" ref="CC62:CG75" ca="1" si="23">SUM(OFFSET(CC$78,$W62,0,4,1))</f>
        <v>5084.1499999999996</v>
      </c>
      <c r="CD62" s="27">
        <f t="shared" ca="1" si="23"/>
        <v>2207.27</v>
      </c>
      <c r="CE62" s="27">
        <f t="shared" ca="1" si="23"/>
        <v>744.38</v>
      </c>
      <c r="CF62" s="27">
        <f t="shared" ca="1" si="23"/>
        <v>795.25</v>
      </c>
      <c r="CG62" s="27">
        <f t="shared" ca="1" si="23"/>
        <v>1883.41</v>
      </c>
    </row>
    <row r="63" spans="1:85" x14ac:dyDescent="0.3">
      <c r="A63" s="24">
        <v>2008</v>
      </c>
      <c r="B63" s="27">
        <f t="shared" ca="1" si="8"/>
        <v>550257.46</v>
      </c>
      <c r="C63" s="28"/>
      <c r="D63" s="27">
        <f t="shared" ca="1" si="17"/>
        <v>13198.880000000001</v>
      </c>
      <c r="E63" s="27">
        <f t="shared" ca="1" si="17"/>
        <v>55382.5</v>
      </c>
      <c r="F63" s="27">
        <f t="shared" ca="1" si="17"/>
        <v>86340.22</v>
      </c>
      <c r="G63" s="27">
        <f t="shared" ca="1" si="17"/>
        <v>29281.360000000001</v>
      </c>
      <c r="H63" s="27">
        <f t="shared" ca="1" si="17"/>
        <v>39050.76</v>
      </c>
      <c r="I63" s="27">
        <f t="shared" ca="1" si="17"/>
        <v>19221.629999999997</v>
      </c>
      <c r="J63" s="27">
        <f t="shared" ca="1" si="17"/>
        <v>55866.34</v>
      </c>
      <c r="K63" s="27">
        <f t="shared" ca="1" si="17"/>
        <v>66377.95</v>
      </c>
      <c r="L63" s="27">
        <f t="shared" ca="1" si="17"/>
        <v>17798.399999999998</v>
      </c>
      <c r="M63" s="27">
        <f t="shared" ca="1" si="17"/>
        <v>49374.600000000006</v>
      </c>
      <c r="N63" s="27">
        <f t="shared" ca="1" si="17"/>
        <v>35559.49</v>
      </c>
      <c r="O63" s="27">
        <f t="shared" ca="1" si="17"/>
        <v>17565.82</v>
      </c>
      <c r="P63" s="27">
        <f t="shared" ca="1" si="17"/>
        <v>23755.79</v>
      </c>
      <c r="Q63" s="27">
        <f t="shared" ca="1" si="17"/>
        <v>24982.39</v>
      </c>
      <c r="R63" s="28"/>
      <c r="S63" s="28"/>
      <c r="T63" s="28"/>
      <c r="U63" s="27">
        <f t="shared" ca="1" si="10"/>
        <v>7594.63</v>
      </c>
      <c r="V63" s="27">
        <f t="shared" ca="1" si="10"/>
        <v>3301.99</v>
      </c>
      <c r="W63" s="25">
        <f t="shared" si="3"/>
        <v>232</v>
      </c>
      <c r="X63" s="27">
        <f t="shared" ca="1" si="18"/>
        <v>12713.779999999999</v>
      </c>
      <c r="Y63" s="27">
        <f t="shared" ca="1" si="18"/>
        <v>224.01</v>
      </c>
      <c r="Z63" s="27">
        <f t="shared" ca="1" si="18"/>
        <v>261.07</v>
      </c>
      <c r="AA63" s="27">
        <f t="shared" ca="1" si="18"/>
        <v>55382.5</v>
      </c>
      <c r="AB63" s="27">
        <f t="shared" ca="1" si="18"/>
        <v>11281.829999999998</v>
      </c>
      <c r="AC63" s="27">
        <f t="shared" ca="1" si="18"/>
        <v>2078.4300000000003</v>
      </c>
      <c r="AD63" s="27">
        <f t="shared" ca="1" si="18"/>
        <v>1171.3899999999999</v>
      </c>
      <c r="AE63" s="27">
        <f t="shared" ca="1" si="18"/>
        <v>1838.46</v>
      </c>
      <c r="AF63" s="27">
        <f t="shared" ca="1" si="18"/>
        <v>2626.1899999999996</v>
      </c>
      <c r="AG63" s="27">
        <f t="shared" ca="1" si="18"/>
        <v>1752.3700000000001</v>
      </c>
      <c r="AH63" s="27">
        <f t="shared" ca="1" si="19"/>
        <v>9964.84</v>
      </c>
      <c r="AI63" s="27">
        <f t="shared" ca="1" si="19"/>
        <v>5473.15</v>
      </c>
      <c r="AJ63" s="27">
        <f t="shared" ca="1" si="19"/>
        <v>3616.09</v>
      </c>
      <c r="AK63" s="27">
        <f t="shared" ca="1" si="19"/>
        <v>2936.1299999999997</v>
      </c>
      <c r="AL63" s="27">
        <f t="shared" ca="1" si="19"/>
        <v>4982.7900000000009</v>
      </c>
      <c r="AM63" s="27">
        <f t="shared" ca="1" si="19"/>
        <v>5445.6</v>
      </c>
      <c r="AN63" s="27">
        <f t="shared" ca="1" si="19"/>
        <v>4933.97</v>
      </c>
      <c r="AO63" s="27">
        <f t="shared" ca="1" si="19"/>
        <v>2179.21</v>
      </c>
      <c r="AP63" s="27">
        <f t="shared" ca="1" si="19"/>
        <v>5292.6</v>
      </c>
      <c r="AQ63" s="27">
        <f t="shared" ca="1" si="19"/>
        <v>10878.84</v>
      </c>
      <c r="AR63" s="27">
        <f t="shared" ca="1" si="20"/>
        <v>5685.94</v>
      </c>
      <c r="AS63" s="27">
        <f t="shared" ca="1" si="20"/>
        <v>1916.49</v>
      </c>
      <c r="AT63" s="27">
        <f t="shared" ca="1" si="20"/>
        <v>2285.91</v>
      </c>
      <c r="AU63" s="27">
        <f t="shared" ca="1" si="20"/>
        <v>29281.360000000001</v>
      </c>
      <c r="AV63" s="27">
        <f t="shared" ca="1" si="20"/>
        <v>19633.919999999998</v>
      </c>
      <c r="AW63" s="27">
        <f t="shared" ca="1" si="20"/>
        <v>19416.849999999999</v>
      </c>
      <c r="AX63" s="27">
        <f t="shared" ca="1" si="20"/>
        <v>19221.629999999997</v>
      </c>
      <c r="AY63" s="27">
        <f t="shared" ca="1" si="20"/>
        <v>4819.8999999999996</v>
      </c>
      <c r="AZ63" s="27">
        <f t="shared" ca="1" si="20"/>
        <v>15268.34</v>
      </c>
      <c r="BA63" s="27">
        <f t="shared" ca="1" si="20"/>
        <v>35778.119999999995</v>
      </c>
      <c r="BB63" s="27">
        <f t="shared" ca="1" si="20"/>
        <v>22424.1</v>
      </c>
      <c r="BC63" s="27">
        <f t="shared" ca="1" si="20"/>
        <v>2403</v>
      </c>
      <c r="BD63" s="27">
        <f t="shared" ca="1" si="20"/>
        <v>15216.48</v>
      </c>
      <c r="BE63" s="27">
        <f t="shared" ca="1" si="20"/>
        <v>24485.599999999999</v>
      </c>
      <c r="BF63" s="28"/>
      <c r="BG63" s="27">
        <f t="shared" ca="1" si="21"/>
        <v>17798.399999999998</v>
      </c>
      <c r="BH63" s="27">
        <f t="shared" ca="1" si="21"/>
        <v>4548.5099999999993</v>
      </c>
      <c r="BI63" s="27">
        <f t="shared" ca="1" si="21"/>
        <v>11317.1</v>
      </c>
      <c r="BJ63" s="27">
        <f t="shared" ca="1" si="21"/>
        <v>25115.759999999998</v>
      </c>
      <c r="BK63" s="27">
        <f t="shared" ca="1" si="21"/>
        <v>8393.2200000000012</v>
      </c>
      <c r="BL63" s="27">
        <f t="shared" ca="1" si="21"/>
        <v>17025.82</v>
      </c>
      <c r="BM63" s="27">
        <f t="shared" ca="1" si="21"/>
        <v>13702.119999999999</v>
      </c>
      <c r="BN63" s="27">
        <f t="shared" ca="1" si="21"/>
        <v>4831.5599999999995</v>
      </c>
      <c r="BO63" s="27">
        <f t="shared" ca="1" si="21"/>
        <v>17565.82</v>
      </c>
      <c r="BP63" s="27">
        <f t="shared" ca="1" si="21"/>
        <v>8285.01</v>
      </c>
      <c r="BQ63" s="27">
        <f t="shared" ca="1" si="22"/>
        <v>4005.7</v>
      </c>
      <c r="BR63" s="27">
        <f t="shared" ca="1" si="22"/>
        <v>8734.51</v>
      </c>
      <c r="BS63" s="27">
        <f t="shared" ca="1" si="22"/>
        <v>1602.89</v>
      </c>
      <c r="BT63" s="27">
        <f t="shared" ca="1" si="22"/>
        <v>1127.69</v>
      </c>
      <c r="BU63" s="27">
        <f t="shared" ca="1" si="22"/>
        <v>14277.63</v>
      </c>
      <c r="BV63" s="27">
        <f t="shared" ca="1" si="22"/>
        <v>1148.95</v>
      </c>
      <c r="BW63" s="27">
        <f t="shared" ca="1" si="22"/>
        <v>2484.1</v>
      </c>
      <c r="BX63" s="27">
        <f t="shared" ca="1" si="22"/>
        <v>7071.73</v>
      </c>
      <c r="BY63" s="28"/>
      <c r="BZ63" s="28"/>
      <c r="CA63" s="28"/>
      <c r="CB63" s="28"/>
      <c r="CC63" s="27">
        <f t="shared" ca="1" si="23"/>
        <v>5150.71</v>
      </c>
      <c r="CD63" s="27">
        <f t="shared" ca="1" si="23"/>
        <v>2443.92</v>
      </c>
      <c r="CE63" s="27">
        <f t="shared" ca="1" si="23"/>
        <v>768.61999999999989</v>
      </c>
      <c r="CF63" s="27">
        <f t="shared" ca="1" si="23"/>
        <v>683.26</v>
      </c>
      <c r="CG63" s="27">
        <f t="shared" ca="1" si="23"/>
        <v>1850.08</v>
      </c>
    </row>
    <row r="64" spans="1:85" x14ac:dyDescent="0.3">
      <c r="A64" s="24">
        <v>2009</v>
      </c>
      <c r="B64" s="27">
        <f t="shared" ca="1" si="8"/>
        <v>525145.66</v>
      </c>
      <c r="C64" s="28"/>
      <c r="D64" s="27">
        <f t="shared" ca="1" si="17"/>
        <v>13485.009999999998</v>
      </c>
      <c r="E64" s="27">
        <f t="shared" ca="1" si="17"/>
        <v>56842.29</v>
      </c>
      <c r="F64" s="27">
        <f t="shared" ca="1" si="17"/>
        <v>73646.53</v>
      </c>
      <c r="G64" s="27">
        <f t="shared" ca="1" si="17"/>
        <v>26821.87</v>
      </c>
      <c r="H64" s="27">
        <f t="shared" ca="1" si="17"/>
        <v>39095.480000000003</v>
      </c>
      <c r="I64" s="27">
        <f t="shared" ca="1" si="17"/>
        <v>18373.21</v>
      </c>
      <c r="J64" s="27">
        <f t="shared" ca="1" si="17"/>
        <v>55303.100000000006</v>
      </c>
      <c r="K64" s="27">
        <f t="shared" ca="1" si="17"/>
        <v>64666.46</v>
      </c>
      <c r="L64" s="27">
        <f t="shared" ca="1" si="17"/>
        <v>17651.919999999998</v>
      </c>
      <c r="M64" s="27">
        <f t="shared" ca="1" si="17"/>
        <v>43012.73</v>
      </c>
      <c r="N64" s="27">
        <f t="shared" ca="1" si="17"/>
        <v>34961.619999999995</v>
      </c>
      <c r="O64" s="27">
        <f t="shared" ca="1" si="17"/>
        <v>18492.349999999999</v>
      </c>
      <c r="P64" s="27">
        <f t="shared" ca="1" si="17"/>
        <v>22673.68</v>
      </c>
      <c r="Q64" s="27">
        <f t="shared" ca="1" si="17"/>
        <v>23603.920000000002</v>
      </c>
      <c r="R64" s="28"/>
      <c r="S64" s="28"/>
      <c r="T64" s="28"/>
      <c r="U64" s="27">
        <f t="shared" ca="1" si="10"/>
        <v>7403.84</v>
      </c>
      <c r="V64" s="27">
        <f t="shared" ca="1" si="10"/>
        <v>3176.15</v>
      </c>
      <c r="W64" s="25">
        <f t="shared" si="3"/>
        <v>236</v>
      </c>
      <c r="X64" s="27">
        <f t="shared" ca="1" si="18"/>
        <v>12969.18</v>
      </c>
      <c r="Y64" s="27">
        <f t="shared" ca="1" si="18"/>
        <v>247.8</v>
      </c>
      <c r="Z64" s="27">
        <f t="shared" ca="1" si="18"/>
        <v>268.01</v>
      </c>
      <c r="AA64" s="27">
        <f t="shared" ca="1" si="18"/>
        <v>56842.29</v>
      </c>
      <c r="AB64" s="27">
        <f t="shared" ca="1" si="18"/>
        <v>9950.1200000000008</v>
      </c>
      <c r="AC64" s="27">
        <f t="shared" ca="1" si="18"/>
        <v>1591.16</v>
      </c>
      <c r="AD64" s="27">
        <f t="shared" ca="1" si="18"/>
        <v>1005.22</v>
      </c>
      <c r="AE64" s="27">
        <f t="shared" ca="1" si="18"/>
        <v>1470.54</v>
      </c>
      <c r="AF64" s="27">
        <f t="shared" ca="1" si="18"/>
        <v>1984.6399999999999</v>
      </c>
      <c r="AG64" s="27">
        <f t="shared" ca="1" si="18"/>
        <v>1426.52</v>
      </c>
      <c r="AH64" s="27">
        <f t="shared" ca="1" si="19"/>
        <v>7783.9699999999993</v>
      </c>
      <c r="AI64" s="27">
        <f t="shared" ca="1" si="19"/>
        <v>4680.17</v>
      </c>
      <c r="AJ64" s="27">
        <f t="shared" ca="1" si="19"/>
        <v>3045.18</v>
      </c>
      <c r="AK64" s="27">
        <f t="shared" ca="1" si="19"/>
        <v>2557.1900000000005</v>
      </c>
      <c r="AL64" s="27">
        <f t="shared" ca="1" si="19"/>
        <v>4385.66</v>
      </c>
      <c r="AM64" s="27">
        <f t="shared" ca="1" si="19"/>
        <v>5154.6900000000005</v>
      </c>
      <c r="AN64" s="27">
        <f t="shared" ca="1" si="19"/>
        <v>4353.84</v>
      </c>
      <c r="AO64" s="27">
        <f t="shared" ca="1" si="19"/>
        <v>1708.97</v>
      </c>
      <c r="AP64" s="27">
        <f t="shared" ca="1" si="19"/>
        <v>4711.1000000000004</v>
      </c>
      <c r="AQ64" s="27">
        <f t="shared" ca="1" si="19"/>
        <v>8966.3799999999992</v>
      </c>
      <c r="AR64" s="27">
        <f t="shared" ca="1" si="20"/>
        <v>5188.96</v>
      </c>
      <c r="AS64" s="27">
        <f t="shared" ca="1" si="20"/>
        <v>1622.79</v>
      </c>
      <c r="AT64" s="27">
        <f t="shared" ca="1" si="20"/>
        <v>2059.4699999999998</v>
      </c>
      <c r="AU64" s="27">
        <f t="shared" ca="1" si="20"/>
        <v>26821.87</v>
      </c>
      <c r="AV64" s="27">
        <f t="shared" ca="1" si="20"/>
        <v>19149.68</v>
      </c>
      <c r="AW64" s="27">
        <f t="shared" ca="1" si="20"/>
        <v>19945.79</v>
      </c>
      <c r="AX64" s="27">
        <f t="shared" ca="1" si="20"/>
        <v>18373.21</v>
      </c>
      <c r="AY64" s="27">
        <f t="shared" ca="1" si="20"/>
        <v>4777.3100000000004</v>
      </c>
      <c r="AZ64" s="27">
        <f t="shared" ca="1" si="20"/>
        <v>14798.56</v>
      </c>
      <c r="BA64" s="27">
        <f t="shared" ca="1" si="20"/>
        <v>35727.240000000005</v>
      </c>
      <c r="BB64" s="27">
        <f t="shared" ca="1" si="20"/>
        <v>23096.000000000004</v>
      </c>
      <c r="BC64" s="27">
        <f t="shared" ca="1" si="20"/>
        <v>2311.87</v>
      </c>
      <c r="BD64" s="27">
        <f t="shared" ca="1" si="20"/>
        <v>13704.090000000002</v>
      </c>
      <c r="BE64" s="27">
        <f t="shared" ca="1" si="20"/>
        <v>23910.93</v>
      </c>
      <c r="BF64" s="28"/>
      <c r="BG64" s="27">
        <f t="shared" ca="1" si="21"/>
        <v>17651.919999999998</v>
      </c>
      <c r="BH64" s="27">
        <f t="shared" ca="1" si="21"/>
        <v>4182.68</v>
      </c>
      <c r="BI64" s="27">
        <f t="shared" ca="1" si="21"/>
        <v>10071.099999999999</v>
      </c>
      <c r="BJ64" s="27">
        <f t="shared" ca="1" si="21"/>
        <v>21021.1</v>
      </c>
      <c r="BK64" s="27">
        <f t="shared" ca="1" si="21"/>
        <v>7737.85</v>
      </c>
      <c r="BL64" s="27">
        <f t="shared" ca="1" si="21"/>
        <v>16648.8</v>
      </c>
      <c r="BM64" s="27">
        <f t="shared" ca="1" si="21"/>
        <v>13717.42</v>
      </c>
      <c r="BN64" s="27">
        <f t="shared" ca="1" si="21"/>
        <v>4595.41</v>
      </c>
      <c r="BO64" s="27">
        <f t="shared" ca="1" si="21"/>
        <v>18492.349999999999</v>
      </c>
      <c r="BP64" s="27">
        <f t="shared" ca="1" si="21"/>
        <v>7744.03</v>
      </c>
      <c r="BQ64" s="27">
        <f t="shared" ca="1" si="22"/>
        <v>3879.59</v>
      </c>
      <c r="BR64" s="27">
        <f t="shared" ca="1" si="22"/>
        <v>8357.27</v>
      </c>
      <c r="BS64" s="27">
        <f t="shared" ca="1" si="22"/>
        <v>1536.2700000000002</v>
      </c>
      <c r="BT64" s="27">
        <f t="shared" ca="1" si="22"/>
        <v>1156.53</v>
      </c>
      <c r="BU64" s="27">
        <f t="shared" ca="1" si="22"/>
        <v>13300.19</v>
      </c>
      <c r="BV64" s="27">
        <f t="shared" ca="1" si="22"/>
        <v>1043.9499999999998</v>
      </c>
      <c r="BW64" s="27">
        <f t="shared" ca="1" si="22"/>
        <v>2291.9699999999998</v>
      </c>
      <c r="BX64" s="27">
        <f t="shared" ca="1" si="22"/>
        <v>6967.81</v>
      </c>
      <c r="BY64" s="28"/>
      <c r="BZ64" s="28"/>
      <c r="CA64" s="28"/>
      <c r="CB64" s="28"/>
      <c r="CC64" s="27">
        <f t="shared" ca="1" si="23"/>
        <v>4929.91</v>
      </c>
      <c r="CD64" s="27">
        <f t="shared" ca="1" si="23"/>
        <v>2473.9499999999998</v>
      </c>
      <c r="CE64" s="27">
        <f t="shared" ca="1" si="23"/>
        <v>768.96</v>
      </c>
      <c r="CF64" s="27">
        <f t="shared" ca="1" si="23"/>
        <v>644.64</v>
      </c>
      <c r="CG64" s="27">
        <f t="shared" ca="1" si="23"/>
        <v>1762.54</v>
      </c>
    </row>
    <row r="65" spans="1:85" x14ac:dyDescent="0.3">
      <c r="A65" s="24">
        <v>2010</v>
      </c>
      <c r="B65" s="27">
        <f t="shared" ca="1" si="8"/>
        <v>527531.29</v>
      </c>
      <c r="C65" s="28"/>
      <c r="D65" s="27">
        <f t="shared" ref="D65:Q75" ca="1" si="24">SUM(OFFSET(D$78,$W65,0,4,1))</f>
        <v>15167.23</v>
      </c>
      <c r="E65" s="27">
        <f t="shared" ca="1" si="24"/>
        <v>54837.270000000004</v>
      </c>
      <c r="F65" s="27">
        <f t="shared" ca="1" si="24"/>
        <v>78293.739999999991</v>
      </c>
      <c r="G65" s="27">
        <f t="shared" ca="1" si="24"/>
        <v>26839.11</v>
      </c>
      <c r="H65" s="27">
        <f t="shared" ca="1" si="24"/>
        <v>33561.799999999996</v>
      </c>
      <c r="I65" s="27">
        <f t="shared" ca="1" si="24"/>
        <v>16404.28</v>
      </c>
      <c r="J65" s="27">
        <f t="shared" ca="1" si="24"/>
        <v>58828.399999999994</v>
      </c>
      <c r="K65" s="27">
        <f t="shared" ca="1" si="24"/>
        <v>62556.23</v>
      </c>
      <c r="L65" s="27">
        <f t="shared" ca="1" si="24"/>
        <v>18572.89</v>
      </c>
      <c r="M65" s="27">
        <f t="shared" ca="1" si="24"/>
        <v>42994.67</v>
      </c>
      <c r="N65" s="27">
        <f t="shared" ca="1" si="24"/>
        <v>36367.68</v>
      </c>
      <c r="O65" s="27">
        <f t="shared" ca="1" si="24"/>
        <v>19879.95</v>
      </c>
      <c r="P65" s="27">
        <f t="shared" ca="1" si="24"/>
        <v>23702.78</v>
      </c>
      <c r="Q65" s="27">
        <f t="shared" ca="1" si="24"/>
        <v>21967.759999999998</v>
      </c>
      <c r="R65" s="28"/>
      <c r="S65" s="28"/>
      <c r="T65" s="28"/>
      <c r="U65" s="27">
        <f t="shared" ref="U65:V75" ca="1" si="25">SUM(OFFSET(U$78,$W65,0,4,1))</f>
        <v>7796.52</v>
      </c>
      <c r="V65" s="27">
        <f t="shared" ca="1" si="25"/>
        <v>3224.57</v>
      </c>
      <c r="W65" s="25">
        <f t="shared" si="3"/>
        <v>240</v>
      </c>
      <c r="X65" s="27">
        <f t="shared" ca="1" si="18"/>
        <v>14616.76</v>
      </c>
      <c r="Y65" s="27">
        <f t="shared" ca="1" si="18"/>
        <v>277.43</v>
      </c>
      <c r="Z65" s="27">
        <f t="shared" ca="1" si="18"/>
        <v>273.03999999999996</v>
      </c>
      <c r="AA65" s="27">
        <f t="shared" ca="1" si="18"/>
        <v>54837.270000000004</v>
      </c>
      <c r="AB65" s="27">
        <f t="shared" ca="1" si="18"/>
        <v>12177.060000000001</v>
      </c>
      <c r="AC65" s="27">
        <f t="shared" ca="1" si="18"/>
        <v>1526.52</v>
      </c>
      <c r="AD65" s="27">
        <f t="shared" ca="1" si="18"/>
        <v>1013.89</v>
      </c>
      <c r="AE65" s="27">
        <f t="shared" ca="1" si="18"/>
        <v>1745.0099999999998</v>
      </c>
      <c r="AF65" s="27">
        <f t="shared" ca="1" si="18"/>
        <v>2208.7399999999998</v>
      </c>
      <c r="AG65" s="27">
        <f t="shared" ca="1" si="18"/>
        <v>1617.1999999999998</v>
      </c>
      <c r="AH65" s="27">
        <f t="shared" ca="1" si="19"/>
        <v>8377.369999999999</v>
      </c>
      <c r="AI65" s="27">
        <f t="shared" ca="1" si="19"/>
        <v>4514.8700000000008</v>
      </c>
      <c r="AJ65" s="27">
        <f t="shared" ca="1" si="19"/>
        <v>3227.78</v>
      </c>
      <c r="AK65" s="27">
        <f t="shared" ca="1" si="19"/>
        <v>2870.3599999999997</v>
      </c>
      <c r="AL65" s="27">
        <f t="shared" ca="1" si="19"/>
        <v>4599.32</v>
      </c>
      <c r="AM65" s="27">
        <f t="shared" ca="1" si="19"/>
        <v>4913.5300000000007</v>
      </c>
      <c r="AN65" s="27">
        <f t="shared" ca="1" si="19"/>
        <v>4449.09</v>
      </c>
      <c r="AO65" s="27">
        <f t="shared" ca="1" si="19"/>
        <v>1705.96</v>
      </c>
      <c r="AP65" s="27">
        <f t="shared" ca="1" si="19"/>
        <v>4563.41</v>
      </c>
      <c r="AQ65" s="27">
        <f t="shared" ca="1" si="19"/>
        <v>9648.7199999999993</v>
      </c>
      <c r="AR65" s="27">
        <f t="shared" ca="1" si="20"/>
        <v>5297.42</v>
      </c>
      <c r="AS65" s="27">
        <f t="shared" ca="1" si="20"/>
        <v>1681.1599999999999</v>
      </c>
      <c r="AT65" s="27">
        <f t="shared" ca="1" si="20"/>
        <v>2156.34</v>
      </c>
      <c r="AU65" s="27">
        <f t="shared" ca="1" si="20"/>
        <v>26839.11</v>
      </c>
      <c r="AV65" s="27">
        <f t="shared" ca="1" si="20"/>
        <v>16899.03</v>
      </c>
      <c r="AW65" s="27">
        <f t="shared" ca="1" si="20"/>
        <v>16662.77</v>
      </c>
      <c r="AX65" s="27">
        <f t="shared" ca="1" si="20"/>
        <v>16404.28</v>
      </c>
      <c r="AY65" s="27">
        <f t="shared" ca="1" si="20"/>
        <v>4909.84</v>
      </c>
      <c r="AZ65" s="27">
        <f t="shared" ca="1" si="20"/>
        <v>15257.33</v>
      </c>
      <c r="BA65" s="27">
        <f t="shared" ca="1" si="20"/>
        <v>38661.230000000003</v>
      </c>
      <c r="BB65" s="27">
        <f t="shared" ca="1" si="20"/>
        <v>23941.75</v>
      </c>
      <c r="BC65" s="27">
        <f t="shared" ca="1" si="20"/>
        <v>2035.58</v>
      </c>
      <c r="BD65" s="27">
        <f t="shared" ca="1" si="20"/>
        <v>14851.34</v>
      </c>
      <c r="BE65" s="27">
        <f t="shared" ca="1" si="20"/>
        <v>20020.93</v>
      </c>
      <c r="BF65" s="28"/>
      <c r="BG65" s="27">
        <f t="shared" ca="1" si="21"/>
        <v>18572.89</v>
      </c>
      <c r="BH65" s="27">
        <f t="shared" ca="1" si="21"/>
        <v>4263.3899999999994</v>
      </c>
      <c r="BI65" s="27">
        <f t="shared" ca="1" si="21"/>
        <v>10370.82</v>
      </c>
      <c r="BJ65" s="27">
        <f t="shared" ca="1" si="21"/>
        <v>20458.43</v>
      </c>
      <c r="BK65" s="27">
        <f t="shared" ca="1" si="21"/>
        <v>7902.0499999999993</v>
      </c>
      <c r="BL65" s="27">
        <f t="shared" ca="1" si="21"/>
        <v>17494.18</v>
      </c>
      <c r="BM65" s="27">
        <f t="shared" ca="1" si="21"/>
        <v>14125.02</v>
      </c>
      <c r="BN65" s="27">
        <f t="shared" ca="1" si="21"/>
        <v>4748.4799999999996</v>
      </c>
      <c r="BO65" s="27">
        <f t="shared" ca="1" si="21"/>
        <v>19879.95</v>
      </c>
      <c r="BP65" s="27">
        <f t="shared" ca="1" si="21"/>
        <v>8074.6299999999992</v>
      </c>
      <c r="BQ65" s="27">
        <f t="shared" ca="1" si="22"/>
        <v>4082.15</v>
      </c>
      <c r="BR65" s="27">
        <f t="shared" ca="1" si="22"/>
        <v>8754.34</v>
      </c>
      <c r="BS65" s="27">
        <f t="shared" ca="1" si="22"/>
        <v>1564.26</v>
      </c>
      <c r="BT65" s="27">
        <f t="shared" ca="1" si="22"/>
        <v>1227.3699999999999</v>
      </c>
      <c r="BU65" s="27">
        <f t="shared" ca="1" si="22"/>
        <v>11637.34</v>
      </c>
      <c r="BV65" s="27">
        <f t="shared" ca="1" si="22"/>
        <v>1050.22</v>
      </c>
      <c r="BW65" s="27">
        <f t="shared" ca="1" si="22"/>
        <v>1979.01</v>
      </c>
      <c r="BX65" s="27">
        <f t="shared" ca="1" si="22"/>
        <v>7301.2</v>
      </c>
      <c r="BY65" s="28"/>
      <c r="BZ65" s="28"/>
      <c r="CA65" s="28"/>
      <c r="CB65" s="28"/>
      <c r="CC65" s="27">
        <f t="shared" ca="1" si="23"/>
        <v>5079.37</v>
      </c>
      <c r="CD65" s="27">
        <f t="shared" ca="1" si="23"/>
        <v>2717.1499999999996</v>
      </c>
      <c r="CE65" s="27">
        <f t="shared" ca="1" si="23"/>
        <v>795.56000000000006</v>
      </c>
      <c r="CF65" s="27">
        <f t="shared" ca="1" si="23"/>
        <v>650.96</v>
      </c>
      <c r="CG65" s="27">
        <f t="shared" ca="1" si="23"/>
        <v>1778.0500000000002</v>
      </c>
    </row>
    <row r="66" spans="1:85" x14ac:dyDescent="0.3">
      <c r="A66" s="24">
        <v>2011</v>
      </c>
      <c r="B66" s="27">
        <f t="shared" ca="1" si="8"/>
        <v>537937.62999999989</v>
      </c>
      <c r="C66" s="28"/>
      <c r="D66" s="27">
        <f t="shared" ca="1" si="24"/>
        <v>14795.36</v>
      </c>
      <c r="E66" s="27">
        <f t="shared" ca="1" si="24"/>
        <v>56425.439999999995</v>
      </c>
      <c r="F66" s="27">
        <f t="shared" ca="1" si="24"/>
        <v>76817.05</v>
      </c>
      <c r="G66" s="27">
        <f t="shared" ca="1" si="24"/>
        <v>30072.34</v>
      </c>
      <c r="H66" s="27">
        <f t="shared" ca="1" si="24"/>
        <v>34667.4</v>
      </c>
      <c r="I66" s="27">
        <f t="shared" ca="1" si="24"/>
        <v>17150.52</v>
      </c>
      <c r="J66" s="27">
        <f t="shared" ca="1" si="24"/>
        <v>58533.270000000004</v>
      </c>
      <c r="K66" s="27">
        <f t="shared" ca="1" si="24"/>
        <v>64482.15</v>
      </c>
      <c r="L66" s="27">
        <f t="shared" ca="1" si="24"/>
        <v>17305.38</v>
      </c>
      <c r="M66" s="27">
        <f t="shared" ca="1" si="24"/>
        <v>48002.130000000005</v>
      </c>
      <c r="N66" s="27">
        <f t="shared" ca="1" si="24"/>
        <v>36119.58</v>
      </c>
      <c r="O66" s="27">
        <f t="shared" ca="1" si="24"/>
        <v>18114.27</v>
      </c>
      <c r="P66" s="27">
        <f t="shared" ca="1" si="24"/>
        <v>26131</v>
      </c>
      <c r="Q66" s="27">
        <f t="shared" ca="1" si="24"/>
        <v>21902.12</v>
      </c>
      <c r="R66" s="28"/>
      <c r="S66" s="28"/>
      <c r="T66" s="28"/>
      <c r="U66" s="27">
        <f t="shared" ca="1" si="25"/>
        <v>7538.57</v>
      </c>
      <c r="V66" s="27">
        <f t="shared" ca="1" si="25"/>
        <v>3270.04</v>
      </c>
      <c r="W66" s="25">
        <f t="shared" si="3"/>
        <v>244</v>
      </c>
      <c r="X66" s="27">
        <f t="shared" ca="1" si="18"/>
        <v>14226.119999999999</v>
      </c>
      <c r="Y66" s="27">
        <f t="shared" ca="1" si="18"/>
        <v>282.44</v>
      </c>
      <c r="Z66" s="27">
        <f t="shared" ca="1" si="18"/>
        <v>286.79000000000002</v>
      </c>
      <c r="AA66" s="27">
        <f t="shared" ca="1" si="18"/>
        <v>56425.439999999995</v>
      </c>
      <c r="AB66" s="27">
        <f t="shared" ca="1" si="18"/>
        <v>10813.42</v>
      </c>
      <c r="AC66" s="27">
        <f t="shared" ca="1" si="18"/>
        <v>1257.18</v>
      </c>
      <c r="AD66" s="27">
        <f t="shared" ca="1" si="18"/>
        <v>955.44</v>
      </c>
      <c r="AE66" s="27">
        <f t="shared" ca="1" si="18"/>
        <v>1776.9299999999998</v>
      </c>
      <c r="AF66" s="27">
        <f t="shared" ca="1" si="18"/>
        <v>2328.86</v>
      </c>
      <c r="AG66" s="27">
        <f t="shared" ca="1" si="18"/>
        <v>1726.07</v>
      </c>
      <c r="AH66" s="27">
        <f t="shared" ca="1" si="19"/>
        <v>8221.58</v>
      </c>
      <c r="AI66" s="27">
        <f t="shared" ca="1" si="19"/>
        <v>4497.87</v>
      </c>
      <c r="AJ66" s="27">
        <f t="shared" ca="1" si="19"/>
        <v>3313.16</v>
      </c>
      <c r="AK66" s="27">
        <f t="shared" ca="1" si="19"/>
        <v>2720.74</v>
      </c>
      <c r="AL66" s="27">
        <f t="shared" ca="1" si="19"/>
        <v>4420.72</v>
      </c>
      <c r="AM66" s="27">
        <f t="shared" ca="1" si="19"/>
        <v>4892.78</v>
      </c>
      <c r="AN66" s="27">
        <f t="shared" ca="1" si="19"/>
        <v>4488.1900000000005</v>
      </c>
      <c r="AO66" s="27">
        <f t="shared" ca="1" si="19"/>
        <v>1617.0700000000002</v>
      </c>
      <c r="AP66" s="27">
        <f t="shared" ca="1" si="19"/>
        <v>4456.09</v>
      </c>
      <c r="AQ66" s="27">
        <f t="shared" ca="1" si="19"/>
        <v>10050.300000000001</v>
      </c>
      <c r="AR66" s="27">
        <f t="shared" ca="1" si="20"/>
        <v>5435.43</v>
      </c>
      <c r="AS66" s="27">
        <f t="shared" ca="1" si="20"/>
        <v>1636.8900000000003</v>
      </c>
      <c r="AT66" s="27">
        <f t="shared" ca="1" si="20"/>
        <v>2208.3399999999997</v>
      </c>
      <c r="AU66" s="27">
        <f t="shared" ca="1" si="20"/>
        <v>30072.34</v>
      </c>
      <c r="AV66" s="27">
        <f t="shared" ca="1" si="20"/>
        <v>17896.79</v>
      </c>
      <c r="AW66" s="27">
        <f t="shared" ca="1" si="20"/>
        <v>16770.61</v>
      </c>
      <c r="AX66" s="27">
        <f t="shared" ca="1" si="20"/>
        <v>17150.52</v>
      </c>
      <c r="AY66" s="27">
        <f t="shared" ca="1" si="20"/>
        <v>4928.63</v>
      </c>
      <c r="AZ66" s="27">
        <f t="shared" ca="1" si="20"/>
        <v>15250.93</v>
      </c>
      <c r="BA66" s="27">
        <f t="shared" ca="1" si="20"/>
        <v>38353.71</v>
      </c>
      <c r="BB66" s="27">
        <f t="shared" ca="1" si="20"/>
        <v>22720.11</v>
      </c>
      <c r="BC66" s="27">
        <f t="shared" ca="1" si="20"/>
        <v>2838.8500000000004</v>
      </c>
      <c r="BD66" s="27">
        <f t="shared" ca="1" si="20"/>
        <v>16851.32</v>
      </c>
      <c r="BE66" s="27">
        <f t="shared" ca="1" si="20"/>
        <v>20214.07</v>
      </c>
      <c r="BF66" s="28"/>
      <c r="BG66" s="27">
        <f t="shared" ca="1" si="21"/>
        <v>17305.38</v>
      </c>
      <c r="BH66" s="27">
        <f t="shared" ca="1" si="21"/>
        <v>4490.67</v>
      </c>
      <c r="BI66" s="27">
        <f t="shared" ca="1" si="21"/>
        <v>11203.21</v>
      </c>
      <c r="BJ66" s="27">
        <f t="shared" ca="1" si="21"/>
        <v>24146.76</v>
      </c>
      <c r="BK66" s="27">
        <f t="shared" ca="1" si="21"/>
        <v>8161.49</v>
      </c>
      <c r="BL66" s="27">
        <f t="shared" ca="1" si="21"/>
        <v>18265.47</v>
      </c>
      <c r="BM66" s="27">
        <f t="shared" ca="1" si="21"/>
        <v>12700.529999999999</v>
      </c>
      <c r="BN66" s="27">
        <f t="shared" ca="1" si="21"/>
        <v>5153.6000000000004</v>
      </c>
      <c r="BO66" s="27">
        <f t="shared" ca="1" si="21"/>
        <v>18114.27</v>
      </c>
      <c r="BP66" s="27">
        <f t="shared" ca="1" si="21"/>
        <v>8966.630000000001</v>
      </c>
      <c r="BQ66" s="27">
        <f t="shared" ca="1" si="22"/>
        <v>4281.8999999999996</v>
      </c>
      <c r="BR66" s="27">
        <f t="shared" ca="1" si="22"/>
        <v>10007.570000000002</v>
      </c>
      <c r="BS66" s="27">
        <f t="shared" ca="1" si="22"/>
        <v>1581.95</v>
      </c>
      <c r="BT66" s="27">
        <f t="shared" ca="1" si="22"/>
        <v>1292.95</v>
      </c>
      <c r="BU66" s="27">
        <f t="shared" ca="1" si="22"/>
        <v>11758.470000000001</v>
      </c>
      <c r="BV66" s="27">
        <f t="shared" ca="1" si="22"/>
        <v>1048.52</v>
      </c>
      <c r="BW66" s="27">
        <f t="shared" ca="1" si="22"/>
        <v>1959.43</v>
      </c>
      <c r="BX66" s="27">
        <f t="shared" ca="1" si="22"/>
        <v>7135.69</v>
      </c>
      <c r="BY66" s="28"/>
      <c r="BZ66" s="28"/>
      <c r="CA66" s="28"/>
      <c r="CB66" s="28"/>
      <c r="CC66" s="27">
        <f t="shared" ca="1" si="23"/>
        <v>4832.49</v>
      </c>
      <c r="CD66" s="27">
        <f t="shared" ca="1" si="23"/>
        <v>2706.08</v>
      </c>
      <c r="CE66" s="27">
        <f t="shared" ca="1" si="23"/>
        <v>779.54</v>
      </c>
      <c r="CF66" s="27">
        <f t="shared" ca="1" si="23"/>
        <v>716.82999999999993</v>
      </c>
      <c r="CG66" s="27">
        <f t="shared" ca="1" si="23"/>
        <v>1773.6399999999999</v>
      </c>
    </row>
    <row r="67" spans="1:85" x14ac:dyDescent="0.3">
      <c r="A67" s="24">
        <v>2012</v>
      </c>
      <c r="B67" s="27">
        <f t="shared" ca="1" si="8"/>
        <v>550512.54</v>
      </c>
      <c r="C67" s="28"/>
      <c r="D67" s="27">
        <f t="shared" ca="1" si="24"/>
        <v>15361.810000000001</v>
      </c>
      <c r="E67" s="27">
        <f t="shared" ca="1" si="24"/>
        <v>59835.59</v>
      </c>
      <c r="F67" s="27">
        <f t="shared" ca="1" si="24"/>
        <v>79561</v>
      </c>
      <c r="G67" s="27">
        <f t="shared" ca="1" si="24"/>
        <v>32721.940000000002</v>
      </c>
      <c r="H67" s="27">
        <f t="shared" ca="1" si="24"/>
        <v>36317.760000000002</v>
      </c>
      <c r="I67" s="27">
        <f t="shared" ca="1" si="24"/>
        <v>18621.14</v>
      </c>
      <c r="J67" s="27">
        <f t="shared" ca="1" si="24"/>
        <v>58507.57</v>
      </c>
      <c r="K67" s="27">
        <f t="shared" ca="1" si="24"/>
        <v>64693.62</v>
      </c>
      <c r="L67" s="27">
        <f t="shared" ca="1" si="24"/>
        <v>16392.510000000002</v>
      </c>
      <c r="M67" s="27">
        <f t="shared" ca="1" si="24"/>
        <v>47570.97</v>
      </c>
      <c r="N67" s="27">
        <f t="shared" ca="1" si="24"/>
        <v>35826.89</v>
      </c>
      <c r="O67" s="27">
        <f t="shared" ca="1" si="24"/>
        <v>16948.239999999998</v>
      </c>
      <c r="P67" s="27">
        <f t="shared" ca="1" si="24"/>
        <v>28390.6</v>
      </c>
      <c r="Q67" s="27">
        <f t="shared" ca="1" si="24"/>
        <v>22745.219999999998</v>
      </c>
      <c r="R67" s="28"/>
      <c r="S67" s="28"/>
      <c r="T67" s="28"/>
      <c r="U67" s="27">
        <f t="shared" ca="1" si="25"/>
        <v>7337.74</v>
      </c>
      <c r="V67" s="27">
        <f t="shared" ca="1" si="25"/>
        <v>3041.68</v>
      </c>
      <c r="W67" s="25">
        <f t="shared" si="3"/>
        <v>248</v>
      </c>
      <c r="X67" s="27">
        <f t="shared" ca="1" si="18"/>
        <v>14731.619999999999</v>
      </c>
      <c r="Y67" s="27">
        <f t="shared" ca="1" si="18"/>
        <v>298.55</v>
      </c>
      <c r="Z67" s="27">
        <f t="shared" ca="1" si="18"/>
        <v>331.62</v>
      </c>
      <c r="AA67" s="27">
        <f t="shared" ca="1" si="18"/>
        <v>59835.59</v>
      </c>
      <c r="AB67" s="27">
        <f t="shared" ca="1" si="18"/>
        <v>11568.7</v>
      </c>
      <c r="AC67" s="27">
        <f t="shared" ca="1" si="18"/>
        <v>1264.68</v>
      </c>
      <c r="AD67" s="27">
        <f t="shared" ca="1" si="18"/>
        <v>941.84</v>
      </c>
      <c r="AE67" s="27">
        <f t="shared" ca="1" si="18"/>
        <v>2029.9</v>
      </c>
      <c r="AF67" s="27">
        <f t="shared" ca="1" si="18"/>
        <v>2451.8399999999997</v>
      </c>
      <c r="AG67" s="27">
        <f t="shared" ca="1" si="18"/>
        <v>1646.9699999999998</v>
      </c>
      <c r="AH67" s="27">
        <f t="shared" ca="1" si="19"/>
        <v>8200.2000000000007</v>
      </c>
      <c r="AI67" s="27">
        <f t="shared" ca="1" si="19"/>
        <v>4788.9699999999993</v>
      </c>
      <c r="AJ67" s="27">
        <f t="shared" ca="1" si="19"/>
        <v>3310.9700000000003</v>
      </c>
      <c r="AK67" s="27">
        <f t="shared" ca="1" si="19"/>
        <v>2849.58</v>
      </c>
      <c r="AL67" s="27">
        <f t="shared" ca="1" si="19"/>
        <v>4420.12</v>
      </c>
      <c r="AM67" s="27">
        <f t="shared" ca="1" si="19"/>
        <v>5207.0300000000007</v>
      </c>
      <c r="AN67" s="27">
        <f t="shared" ca="1" si="19"/>
        <v>4606.54</v>
      </c>
      <c r="AO67" s="27">
        <f t="shared" ca="1" si="19"/>
        <v>1641.69</v>
      </c>
      <c r="AP67" s="27">
        <f t="shared" ca="1" si="19"/>
        <v>4599.51</v>
      </c>
      <c r="AQ67" s="27">
        <f t="shared" ca="1" si="19"/>
        <v>10257.27</v>
      </c>
      <c r="AR67" s="27">
        <f t="shared" ca="1" si="20"/>
        <v>5746.12</v>
      </c>
      <c r="AS67" s="27">
        <f t="shared" ca="1" si="20"/>
        <v>1767.8799999999999</v>
      </c>
      <c r="AT67" s="27">
        <f t="shared" ca="1" si="20"/>
        <v>2261.21</v>
      </c>
      <c r="AU67" s="27">
        <f t="shared" ca="1" si="20"/>
        <v>32721.940000000002</v>
      </c>
      <c r="AV67" s="27">
        <f t="shared" ca="1" si="20"/>
        <v>18706.690000000002</v>
      </c>
      <c r="AW67" s="27">
        <f t="shared" ca="1" si="20"/>
        <v>17611.07</v>
      </c>
      <c r="AX67" s="27">
        <f t="shared" ca="1" si="20"/>
        <v>18621.14</v>
      </c>
      <c r="AY67" s="27">
        <f t="shared" ca="1" si="20"/>
        <v>4957.05</v>
      </c>
      <c r="AZ67" s="27">
        <f t="shared" ca="1" si="20"/>
        <v>15849.910000000002</v>
      </c>
      <c r="BA67" s="27">
        <f t="shared" ca="1" si="20"/>
        <v>37700.61</v>
      </c>
      <c r="BB67" s="27">
        <f t="shared" ca="1" si="20"/>
        <v>21996.73</v>
      </c>
      <c r="BC67" s="27">
        <f t="shared" ca="1" si="20"/>
        <v>3114.88</v>
      </c>
      <c r="BD67" s="27">
        <f t="shared" ca="1" si="20"/>
        <v>17226.900000000001</v>
      </c>
      <c r="BE67" s="27">
        <f t="shared" ca="1" si="20"/>
        <v>20539.41</v>
      </c>
      <c r="BF67" s="28"/>
      <c r="BG67" s="27">
        <f t="shared" ca="1" si="21"/>
        <v>16392.510000000002</v>
      </c>
      <c r="BH67" s="27">
        <f t="shared" ca="1" si="21"/>
        <v>4482.8</v>
      </c>
      <c r="BI67" s="27">
        <f t="shared" ca="1" si="21"/>
        <v>11399.6</v>
      </c>
      <c r="BJ67" s="27">
        <f t="shared" ca="1" si="21"/>
        <v>23501.75</v>
      </c>
      <c r="BK67" s="27">
        <f t="shared" ca="1" si="21"/>
        <v>8186.83</v>
      </c>
      <c r="BL67" s="27">
        <f t="shared" ca="1" si="21"/>
        <v>19252.410000000003</v>
      </c>
      <c r="BM67" s="27">
        <f t="shared" ca="1" si="21"/>
        <v>11312.380000000001</v>
      </c>
      <c r="BN67" s="27">
        <f t="shared" ca="1" si="21"/>
        <v>5262.11</v>
      </c>
      <c r="BO67" s="27">
        <f t="shared" ca="1" si="21"/>
        <v>16948.239999999998</v>
      </c>
      <c r="BP67" s="27">
        <f t="shared" ca="1" si="21"/>
        <v>9890.880000000001</v>
      </c>
      <c r="BQ67" s="27">
        <f t="shared" ca="1" si="22"/>
        <v>4577.4999999999991</v>
      </c>
      <c r="BR67" s="27">
        <f t="shared" ca="1" si="22"/>
        <v>11044.58</v>
      </c>
      <c r="BS67" s="27">
        <f t="shared" ca="1" si="22"/>
        <v>1550.0700000000002</v>
      </c>
      <c r="BT67" s="27">
        <f t="shared" ca="1" si="22"/>
        <v>1327.5700000000002</v>
      </c>
      <c r="BU67" s="27">
        <f t="shared" ca="1" si="22"/>
        <v>12739.58</v>
      </c>
      <c r="BV67" s="27">
        <f t="shared" ca="1" si="22"/>
        <v>1021.86</v>
      </c>
      <c r="BW67" s="27">
        <f t="shared" ca="1" si="22"/>
        <v>1951.8</v>
      </c>
      <c r="BX67" s="27">
        <f t="shared" ca="1" si="22"/>
        <v>7031.9599999999991</v>
      </c>
      <c r="BY67" s="28"/>
      <c r="BZ67" s="28"/>
      <c r="CA67" s="28"/>
      <c r="CB67" s="28"/>
      <c r="CC67" s="27">
        <f t="shared" ca="1" si="23"/>
        <v>4592.6499999999996</v>
      </c>
      <c r="CD67" s="27">
        <f t="shared" ca="1" si="23"/>
        <v>2745.09</v>
      </c>
      <c r="CE67" s="27">
        <f t="shared" ca="1" si="23"/>
        <v>756.53000000000009</v>
      </c>
      <c r="CF67" s="27">
        <f t="shared" ca="1" si="23"/>
        <v>588.43000000000006</v>
      </c>
      <c r="CG67" s="27">
        <f t="shared" ca="1" si="23"/>
        <v>1696.71</v>
      </c>
    </row>
    <row r="68" spans="1:85" x14ac:dyDescent="0.3">
      <c r="A68" s="24">
        <v>2013</v>
      </c>
      <c r="B68" s="27">
        <f t="shared" ca="1" si="8"/>
        <v>550993.24</v>
      </c>
      <c r="C68" s="28"/>
      <c r="D68" s="27">
        <f t="shared" ca="1" si="24"/>
        <v>15373.45</v>
      </c>
      <c r="E68" s="27">
        <f t="shared" ca="1" si="24"/>
        <v>61798.75</v>
      </c>
      <c r="F68" s="27">
        <f t="shared" ca="1" si="24"/>
        <v>75957.56</v>
      </c>
      <c r="G68" s="27">
        <f t="shared" ca="1" si="24"/>
        <v>34552.86</v>
      </c>
      <c r="H68" s="27">
        <f t="shared" ca="1" si="24"/>
        <v>38064.270000000004</v>
      </c>
      <c r="I68" s="27">
        <f t="shared" ca="1" si="24"/>
        <v>19232.309999999998</v>
      </c>
      <c r="J68" s="27">
        <f t="shared" ca="1" si="24"/>
        <v>57374.8</v>
      </c>
      <c r="K68" s="27">
        <f t="shared" ca="1" si="24"/>
        <v>63124.130000000005</v>
      </c>
      <c r="L68" s="27">
        <f t="shared" ca="1" si="24"/>
        <v>15767.09</v>
      </c>
      <c r="M68" s="27">
        <f t="shared" ca="1" si="24"/>
        <v>49804.789999999994</v>
      </c>
      <c r="N68" s="27">
        <f t="shared" ca="1" si="24"/>
        <v>36079.229999999996</v>
      </c>
      <c r="O68" s="27">
        <f t="shared" ca="1" si="24"/>
        <v>15991.09</v>
      </c>
      <c r="P68" s="27">
        <f t="shared" ca="1" si="24"/>
        <v>28705.39</v>
      </c>
      <c r="Q68" s="27">
        <f t="shared" ca="1" si="24"/>
        <v>22035.170000000002</v>
      </c>
      <c r="R68" s="28"/>
      <c r="S68" s="28"/>
      <c r="T68" s="28"/>
      <c r="U68" s="27">
        <f t="shared" ca="1" si="25"/>
        <v>7160.38</v>
      </c>
      <c r="V68" s="27">
        <f t="shared" ca="1" si="25"/>
        <v>3185.89</v>
      </c>
      <c r="W68" s="25">
        <f t="shared" si="3"/>
        <v>252</v>
      </c>
      <c r="X68" s="27">
        <f t="shared" ca="1" si="18"/>
        <v>14748.800000000001</v>
      </c>
      <c r="Y68" s="27">
        <f t="shared" ca="1" si="18"/>
        <v>279.66999999999996</v>
      </c>
      <c r="Z68" s="27">
        <f t="shared" ca="1" si="18"/>
        <v>344.99</v>
      </c>
      <c r="AA68" s="27">
        <f t="shared" ca="1" si="18"/>
        <v>61798.75</v>
      </c>
      <c r="AB68" s="27">
        <f t="shared" ca="1" si="18"/>
        <v>10770.11</v>
      </c>
      <c r="AC68" s="27">
        <f t="shared" ca="1" si="18"/>
        <v>1097.72</v>
      </c>
      <c r="AD68" s="27">
        <f t="shared" ca="1" si="18"/>
        <v>884.93000000000006</v>
      </c>
      <c r="AE68" s="27">
        <f t="shared" ca="1" si="18"/>
        <v>1801.5</v>
      </c>
      <c r="AF68" s="27">
        <f t="shared" ca="1" si="18"/>
        <v>2320.3200000000002</v>
      </c>
      <c r="AG68" s="27">
        <f t="shared" ca="1" si="18"/>
        <v>1579.44</v>
      </c>
      <c r="AH68" s="27">
        <f t="shared" ca="1" si="19"/>
        <v>7778.09</v>
      </c>
      <c r="AI68" s="27">
        <f t="shared" ca="1" si="19"/>
        <v>4558.2</v>
      </c>
      <c r="AJ68" s="27">
        <f t="shared" ca="1" si="19"/>
        <v>3167.12</v>
      </c>
      <c r="AK68" s="27">
        <f t="shared" ca="1" si="19"/>
        <v>2648.31</v>
      </c>
      <c r="AL68" s="27">
        <f t="shared" ca="1" si="19"/>
        <v>4085.36</v>
      </c>
      <c r="AM68" s="27">
        <f t="shared" ca="1" si="19"/>
        <v>5246.8099999999995</v>
      </c>
      <c r="AN68" s="27">
        <f t="shared" ca="1" si="19"/>
        <v>4390.8900000000003</v>
      </c>
      <c r="AO68" s="27">
        <f t="shared" ca="1" si="19"/>
        <v>1525.3200000000002</v>
      </c>
      <c r="AP68" s="27">
        <f t="shared" ca="1" si="19"/>
        <v>4496.34</v>
      </c>
      <c r="AQ68" s="27">
        <f t="shared" ca="1" si="19"/>
        <v>10112.82</v>
      </c>
      <c r="AR68" s="27">
        <f t="shared" ca="1" si="20"/>
        <v>5711.85</v>
      </c>
      <c r="AS68" s="27">
        <f t="shared" ca="1" si="20"/>
        <v>1677.79</v>
      </c>
      <c r="AT68" s="27">
        <f t="shared" ca="1" si="20"/>
        <v>2104.64</v>
      </c>
      <c r="AU68" s="27">
        <f t="shared" ca="1" si="20"/>
        <v>34552.86</v>
      </c>
      <c r="AV68" s="27">
        <f t="shared" ca="1" si="20"/>
        <v>19632.259999999998</v>
      </c>
      <c r="AW68" s="27">
        <f t="shared" ca="1" si="20"/>
        <v>18432.010000000002</v>
      </c>
      <c r="AX68" s="27">
        <f t="shared" ca="1" si="20"/>
        <v>19232.309999999998</v>
      </c>
      <c r="AY68" s="27">
        <f t="shared" ca="1" si="20"/>
        <v>4827.3999999999996</v>
      </c>
      <c r="AZ68" s="27">
        <f t="shared" ca="1" si="20"/>
        <v>15339.52</v>
      </c>
      <c r="BA68" s="27">
        <f t="shared" ca="1" si="20"/>
        <v>37207.89</v>
      </c>
      <c r="BB68" s="27">
        <f t="shared" ca="1" si="20"/>
        <v>20693.07</v>
      </c>
      <c r="BC68" s="27">
        <f t="shared" ca="1" si="20"/>
        <v>3258.54</v>
      </c>
      <c r="BD68" s="27">
        <f t="shared" ca="1" si="20"/>
        <v>16195.900000000001</v>
      </c>
      <c r="BE68" s="27">
        <f t="shared" ca="1" si="20"/>
        <v>21200.93</v>
      </c>
      <c r="BF68" s="28"/>
      <c r="BG68" s="27">
        <f t="shared" ca="1" si="21"/>
        <v>15767.09</v>
      </c>
      <c r="BH68" s="27">
        <f t="shared" ca="1" si="21"/>
        <v>4338.0599999999995</v>
      </c>
      <c r="BI68" s="27">
        <f t="shared" ca="1" si="21"/>
        <v>11236.869999999999</v>
      </c>
      <c r="BJ68" s="27">
        <f t="shared" ca="1" si="21"/>
        <v>25867.65</v>
      </c>
      <c r="BK68" s="27">
        <f t="shared" ca="1" si="21"/>
        <v>8362.2000000000007</v>
      </c>
      <c r="BL68" s="27">
        <f t="shared" ca="1" si="21"/>
        <v>20259.32</v>
      </c>
      <c r="BM68" s="27">
        <f t="shared" ca="1" si="21"/>
        <v>10499.449999999999</v>
      </c>
      <c r="BN68" s="27">
        <f t="shared" ca="1" si="21"/>
        <v>5320.47</v>
      </c>
      <c r="BO68" s="27">
        <f t="shared" ca="1" si="21"/>
        <v>15991.09</v>
      </c>
      <c r="BP68" s="27">
        <f t="shared" ca="1" si="21"/>
        <v>10166.99</v>
      </c>
      <c r="BQ68" s="27">
        <f t="shared" ca="1" si="22"/>
        <v>4958.49</v>
      </c>
      <c r="BR68" s="27">
        <f t="shared" ca="1" si="22"/>
        <v>10651.28</v>
      </c>
      <c r="BS68" s="27">
        <f t="shared" ca="1" si="22"/>
        <v>1573.49</v>
      </c>
      <c r="BT68" s="27">
        <f t="shared" ca="1" si="22"/>
        <v>1355.1299999999999</v>
      </c>
      <c r="BU68" s="27">
        <f t="shared" ca="1" si="22"/>
        <v>12090.78</v>
      </c>
      <c r="BV68" s="27">
        <f t="shared" ca="1" si="22"/>
        <v>1046.2599999999998</v>
      </c>
      <c r="BW68" s="27">
        <f t="shared" ca="1" si="22"/>
        <v>1969.1599999999999</v>
      </c>
      <c r="BX68" s="27">
        <f t="shared" ca="1" si="22"/>
        <v>6928.9599999999991</v>
      </c>
      <c r="BY68" s="28"/>
      <c r="BZ68" s="28"/>
      <c r="CA68" s="28"/>
      <c r="CB68" s="28"/>
      <c r="CC68" s="27">
        <f t="shared" ca="1" si="23"/>
        <v>4399.24</v>
      </c>
      <c r="CD68" s="27">
        <f t="shared" ca="1" si="23"/>
        <v>2761.12</v>
      </c>
      <c r="CE68" s="27">
        <f t="shared" ca="1" si="23"/>
        <v>757.66</v>
      </c>
      <c r="CF68" s="27">
        <f t="shared" ca="1" si="23"/>
        <v>624.3599999999999</v>
      </c>
      <c r="CG68" s="27">
        <f t="shared" ca="1" si="23"/>
        <v>1803.87</v>
      </c>
    </row>
    <row r="69" spans="1:85" x14ac:dyDescent="0.3">
      <c r="A69" s="24">
        <v>2014</v>
      </c>
      <c r="B69" s="27">
        <f t="shared" ref="B69:B75" ca="1" si="26">SUM(OFFSET(B$78,$W69,0,4,1))</f>
        <v>578811.79</v>
      </c>
      <c r="C69" s="28"/>
      <c r="D69" s="27">
        <f t="shared" ca="1" si="24"/>
        <v>16802.32</v>
      </c>
      <c r="E69" s="27">
        <f t="shared" ca="1" si="24"/>
        <v>64673.49</v>
      </c>
      <c r="F69" s="27">
        <f t="shared" ca="1" si="24"/>
        <v>82316.34</v>
      </c>
      <c r="G69" s="27">
        <f t="shared" ca="1" si="24"/>
        <v>39028.769999999997</v>
      </c>
      <c r="H69" s="27">
        <f t="shared" ca="1" si="24"/>
        <v>40772.880000000005</v>
      </c>
      <c r="I69" s="27">
        <f t="shared" ca="1" si="24"/>
        <v>20567.059999999998</v>
      </c>
      <c r="J69" s="27">
        <f t="shared" ca="1" si="24"/>
        <v>61683.759999999995</v>
      </c>
      <c r="K69" s="27">
        <f t="shared" ca="1" si="24"/>
        <v>66064.47</v>
      </c>
      <c r="L69" s="27">
        <f t="shared" ca="1" si="24"/>
        <v>16792.830000000002</v>
      </c>
      <c r="M69" s="27">
        <f t="shared" ca="1" si="24"/>
        <v>45691.82</v>
      </c>
      <c r="N69" s="27">
        <f t="shared" ca="1" si="24"/>
        <v>36381.69</v>
      </c>
      <c r="O69" s="27">
        <f t="shared" ca="1" si="24"/>
        <v>16709.64</v>
      </c>
      <c r="P69" s="27">
        <f t="shared" ca="1" si="24"/>
        <v>30189.93</v>
      </c>
      <c r="Q69" s="27">
        <f t="shared" ca="1" si="24"/>
        <v>22954.1</v>
      </c>
      <c r="R69" s="28"/>
      <c r="S69" s="28"/>
      <c r="T69" s="28"/>
      <c r="U69" s="27">
        <f t="shared" ca="1" si="25"/>
        <v>7543.8099999999995</v>
      </c>
      <c r="V69" s="27">
        <f t="shared" ca="1" si="25"/>
        <v>3315.23</v>
      </c>
      <c r="W69" s="25">
        <f t="shared" si="3"/>
        <v>256</v>
      </c>
      <c r="X69" s="27">
        <f t="shared" ca="1" si="18"/>
        <v>16117.060000000001</v>
      </c>
      <c r="Y69" s="27">
        <f t="shared" ca="1" si="18"/>
        <v>298.16999999999996</v>
      </c>
      <c r="Z69" s="27">
        <f t="shared" ca="1" si="18"/>
        <v>387.1</v>
      </c>
      <c r="AA69" s="27">
        <f t="shared" ca="1" si="18"/>
        <v>64673.49</v>
      </c>
      <c r="AB69" s="27">
        <f t="shared" ca="1" si="18"/>
        <v>11980.820000000002</v>
      </c>
      <c r="AC69" s="27">
        <f t="shared" ca="1" si="18"/>
        <v>1200.29</v>
      </c>
      <c r="AD69" s="27">
        <f t="shared" ca="1" si="18"/>
        <v>948.6</v>
      </c>
      <c r="AE69" s="27">
        <f t="shared" ca="1" si="18"/>
        <v>2065.6099999999997</v>
      </c>
      <c r="AF69" s="27">
        <f t="shared" ca="1" si="18"/>
        <v>2589.9299999999998</v>
      </c>
      <c r="AG69" s="27">
        <f t="shared" ca="1" si="18"/>
        <v>1675.9799999999998</v>
      </c>
      <c r="AH69" s="27">
        <f t="shared" ca="1" si="19"/>
        <v>8243.56</v>
      </c>
      <c r="AI69" s="27">
        <f t="shared" ca="1" si="19"/>
        <v>4443.8</v>
      </c>
      <c r="AJ69" s="27">
        <f t="shared" ca="1" si="19"/>
        <v>3456.57</v>
      </c>
      <c r="AK69" s="27">
        <f t="shared" ca="1" si="19"/>
        <v>2874.9799999999996</v>
      </c>
      <c r="AL69" s="27">
        <f t="shared" ca="1" si="19"/>
        <v>4173.71</v>
      </c>
      <c r="AM69" s="27">
        <f t="shared" ca="1" si="19"/>
        <v>5748.55</v>
      </c>
      <c r="AN69" s="27">
        <f t="shared" ca="1" si="19"/>
        <v>4682.0200000000004</v>
      </c>
      <c r="AO69" s="27">
        <f t="shared" ca="1" si="19"/>
        <v>1639.5900000000001</v>
      </c>
      <c r="AP69" s="27">
        <f t="shared" ca="1" si="19"/>
        <v>4822.76</v>
      </c>
      <c r="AQ69" s="27">
        <f t="shared" ca="1" si="19"/>
        <v>11600.72</v>
      </c>
      <c r="AR69" s="27">
        <f t="shared" ca="1" si="20"/>
        <v>6133.43</v>
      </c>
      <c r="AS69" s="27">
        <f t="shared" ca="1" si="20"/>
        <v>1850.4099999999999</v>
      </c>
      <c r="AT69" s="27">
        <f t="shared" ca="1" si="20"/>
        <v>2185.04</v>
      </c>
      <c r="AU69" s="27">
        <f t="shared" ca="1" si="20"/>
        <v>39028.769999999997</v>
      </c>
      <c r="AV69" s="27">
        <f t="shared" ca="1" si="20"/>
        <v>21222.17</v>
      </c>
      <c r="AW69" s="27">
        <f t="shared" ca="1" si="20"/>
        <v>19550.71</v>
      </c>
      <c r="AX69" s="27">
        <f t="shared" ca="1" si="20"/>
        <v>20567.059999999998</v>
      </c>
      <c r="AY69" s="27">
        <f t="shared" ca="1" si="20"/>
        <v>5174.71</v>
      </c>
      <c r="AZ69" s="27">
        <f t="shared" ca="1" si="20"/>
        <v>16367.11</v>
      </c>
      <c r="BA69" s="27">
        <f t="shared" ca="1" si="20"/>
        <v>40141.94</v>
      </c>
      <c r="BB69" s="27">
        <f t="shared" ca="1" si="20"/>
        <v>21644.1</v>
      </c>
      <c r="BC69" s="27">
        <f t="shared" ca="1" si="20"/>
        <v>3698.6499999999996</v>
      </c>
      <c r="BD69" s="27">
        <f t="shared" ca="1" si="20"/>
        <v>17038.18</v>
      </c>
      <c r="BE69" s="27">
        <f t="shared" ca="1" si="20"/>
        <v>21996.77</v>
      </c>
      <c r="BF69" s="28"/>
      <c r="BG69" s="27">
        <f t="shared" ca="1" si="21"/>
        <v>16792.830000000002</v>
      </c>
      <c r="BH69" s="27">
        <f t="shared" ca="1" si="21"/>
        <v>4638.58</v>
      </c>
      <c r="BI69" s="27">
        <f t="shared" ca="1" si="21"/>
        <v>12130.46</v>
      </c>
      <c r="BJ69" s="27">
        <f t="shared" ca="1" si="21"/>
        <v>20730.09</v>
      </c>
      <c r="BK69" s="27">
        <f t="shared" ca="1" si="21"/>
        <v>8192.6899999999987</v>
      </c>
      <c r="BL69" s="27">
        <f t="shared" ca="1" si="21"/>
        <v>20517.809999999998</v>
      </c>
      <c r="BM69" s="27">
        <f t="shared" ca="1" si="21"/>
        <v>10469.960000000001</v>
      </c>
      <c r="BN69" s="27">
        <f t="shared" ca="1" si="21"/>
        <v>5393.9</v>
      </c>
      <c r="BO69" s="27">
        <f t="shared" ca="1" si="21"/>
        <v>16709.64</v>
      </c>
      <c r="BP69" s="27">
        <f t="shared" ca="1" si="21"/>
        <v>10452.32</v>
      </c>
      <c r="BQ69" s="27">
        <f t="shared" ca="1" si="22"/>
        <v>5573.3899999999994</v>
      </c>
      <c r="BR69" s="27">
        <f t="shared" ca="1" si="22"/>
        <v>11076.21</v>
      </c>
      <c r="BS69" s="27">
        <f t="shared" ca="1" si="22"/>
        <v>1616.38</v>
      </c>
      <c r="BT69" s="27">
        <f t="shared" ca="1" si="22"/>
        <v>1471.62</v>
      </c>
      <c r="BU69" s="27">
        <f t="shared" ca="1" si="22"/>
        <v>12761.83</v>
      </c>
      <c r="BV69" s="27">
        <f t="shared" ca="1" si="22"/>
        <v>1028.53</v>
      </c>
      <c r="BW69" s="27">
        <f t="shared" ca="1" si="22"/>
        <v>1954.4</v>
      </c>
      <c r="BX69" s="27">
        <f t="shared" ca="1" si="22"/>
        <v>7209.34</v>
      </c>
      <c r="BY69" s="28"/>
      <c r="BZ69" s="28"/>
      <c r="CA69" s="28"/>
      <c r="CB69" s="28"/>
      <c r="CC69" s="27">
        <f t="shared" ca="1" si="23"/>
        <v>4497.66</v>
      </c>
      <c r="CD69" s="27">
        <f t="shared" ca="1" si="23"/>
        <v>3046.1499999999996</v>
      </c>
      <c r="CE69" s="27">
        <f t="shared" ca="1" si="23"/>
        <v>786.59999999999991</v>
      </c>
      <c r="CF69" s="27">
        <f t="shared" ca="1" si="23"/>
        <v>715.76</v>
      </c>
      <c r="CG69" s="27">
        <f t="shared" ca="1" si="23"/>
        <v>1812.8799999999999</v>
      </c>
    </row>
    <row r="70" spans="1:85" x14ac:dyDescent="0.3">
      <c r="A70" s="24">
        <v>2015</v>
      </c>
      <c r="B70" s="27">
        <f t="shared" ca="1" si="26"/>
        <v>584644.16</v>
      </c>
      <c r="C70" s="28"/>
      <c r="D70" s="27">
        <f t="shared" ca="1" si="24"/>
        <v>16859.72</v>
      </c>
      <c r="E70" s="27">
        <f t="shared" ca="1" si="24"/>
        <v>63972.14</v>
      </c>
      <c r="F70" s="27">
        <f t="shared" ca="1" si="24"/>
        <v>78893.2</v>
      </c>
      <c r="G70" s="27">
        <f t="shared" ca="1" si="24"/>
        <v>40152.699999999997</v>
      </c>
      <c r="H70" s="27">
        <f t="shared" ca="1" si="24"/>
        <v>42348.06</v>
      </c>
      <c r="I70" s="27">
        <f t="shared" ca="1" si="24"/>
        <v>21644.83</v>
      </c>
      <c r="J70" s="27">
        <f t="shared" ca="1" si="24"/>
        <v>62068.57</v>
      </c>
      <c r="K70" s="27">
        <f t="shared" ca="1" si="24"/>
        <v>68299.33</v>
      </c>
      <c r="L70" s="27">
        <f t="shared" ca="1" si="24"/>
        <v>17631.39</v>
      </c>
      <c r="M70" s="27">
        <f t="shared" ca="1" si="24"/>
        <v>46005.71</v>
      </c>
      <c r="N70" s="27">
        <f t="shared" ca="1" si="24"/>
        <v>36810.49</v>
      </c>
      <c r="O70" s="27">
        <f t="shared" ca="1" si="24"/>
        <v>16839.89</v>
      </c>
      <c r="P70" s="27">
        <f t="shared" ca="1" si="24"/>
        <v>30530.43</v>
      </c>
      <c r="Q70" s="27">
        <f t="shared" ca="1" si="24"/>
        <v>23652.34</v>
      </c>
      <c r="R70" s="28"/>
      <c r="S70" s="28"/>
      <c r="T70" s="28"/>
      <c r="U70" s="27">
        <f t="shared" ca="1" si="25"/>
        <v>7699.2699999999995</v>
      </c>
      <c r="V70" s="27">
        <f t="shared" ca="1" si="25"/>
        <v>3324.84</v>
      </c>
      <c r="W70" s="25">
        <f t="shared" si="3"/>
        <v>260</v>
      </c>
      <c r="X70" s="27">
        <f t="shared" ca="1" si="18"/>
        <v>16145.800000000001</v>
      </c>
      <c r="Y70" s="27">
        <f t="shared" ca="1" si="18"/>
        <v>312.25</v>
      </c>
      <c r="Z70" s="27">
        <f t="shared" ca="1" si="18"/>
        <v>401.67</v>
      </c>
      <c r="AA70" s="27">
        <f t="shared" ca="1" si="18"/>
        <v>63972.14</v>
      </c>
      <c r="AB70" s="27">
        <f t="shared" ca="1" si="18"/>
        <v>10782.99</v>
      </c>
      <c r="AC70" s="27">
        <f t="shared" ca="1" si="18"/>
        <v>1217.3600000000001</v>
      </c>
      <c r="AD70" s="27">
        <f t="shared" ca="1" si="18"/>
        <v>881.28</v>
      </c>
      <c r="AE70" s="27">
        <f t="shared" ca="1" si="18"/>
        <v>2129.38</v>
      </c>
      <c r="AF70" s="27">
        <f t="shared" ca="1" si="18"/>
        <v>2520.61</v>
      </c>
      <c r="AG70" s="27">
        <f t="shared" ca="1" si="18"/>
        <v>1583.6399999999999</v>
      </c>
      <c r="AH70" s="27">
        <f t="shared" ca="1" si="19"/>
        <v>7706.6</v>
      </c>
      <c r="AI70" s="27">
        <f t="shared" ca="1" si="19"/>
        <v>4558.42</v>
      </c>
      <c r="AJ70" s="27">
        <f t="shared" ca="1" si="19"/>
        <v>3150.17</v>
      </c>
      <c r="AK70" s="27">
        <f t="shared" ca="1" si="19"/>
        <v>2779.45</v>
      </c>
      <c r="AL70" s="27">
        <f t="shared" ca="1" si="19"/>
        <v>3797.8799999999997</v>
      </c>
      <c r="AM70" s="27">
        <f t="shared" ca="1" si="19"/>
        <v>5405.57</v>
      </c>
      <c r="AN70" s="27">
        <f t="shared" ca="1" si="19"/>
        <v>4472.42</v>
      </c>
      <c r="AO70" s="27">
        <f t="shared" ca="1" si="19"/>
        <v>1490.2800000000002</v>
      </c>
      <c r="AP70" s="27">
        <f t="shared" ca="1" si="19"/>
        <v>4687.7000000000007</v>
      </c>
      <c r="AQ70" s="27">
        <f t="shared" ca="1" si="19"/>
        <v>11730.26</v>
      </c>
      <c r="AR70" s="27">
        <f t="shared" ca="1" si="20"/>
        <v>6173.4400000000005</v>
      </c>
      <c r="AS70" s="27">
        <f t="shared" ca="1" si="20"/>
        <v>1729.37</v>
      </c>
      <c r="AT70" s="27">
        <f t="shared" ca="1" si="20"/>
        <v>2096.37</v>
      </c>
      <c r="AU70" s="27">
        <f t="shared" ca="1" si="20"/>
        <v>40152.699999999997</v>
      </c>
      <c r="AV70" s="27">
        <f t="shared" ca="1" si="20"/>
        <v>21880.86</v>
      </c>
      <c r="AW70" s="27">
        <f t="shared" ca="1" si="20"/>
        <v>20467.190000000002</v>
      </c>
      <c r="AX70" s="27">
        <f t="shared" ca="1" si="20"/>
        <v>21644.83</v>
      </c>
      <c r="AY70" s="27">
        <f t="shared" ca="1" si="20"/>
        <v>5372.9499999999989</v>
      </c>
      <c r="AZ70" s="27">
        <f t="shared" ca="1" si="20"/>
        <v>16277.660000000002</v>
      </c>
      <c r="BA70" s="27">
        <f t="shared" ca="1" si="20"/>
        <v>40417.949999999997</v>
      </c>
      <c r="BB70" s="27">
        <f t="shared" ca="1" si="20"/>
        <v>22233.53</v>
      </c>
      <c r="BC70" s="27">
        <f t="shared" ca="1" si="20"/>
        <v>4120.68</v>
      </c>
      <c r="BD70" s="27">
        <f t="shared" ca="1" si="20"/>
        <v>17281.02</v>
      </c>
      <c r="BE70" s="27">
        <f t="shared" ca="1" si="20"/>
        <v>22891.919999999998</v>
      </c>
      <c r="BF70" s="28"/>
      <c r="BG70" s="27">
        <f t="shared" ca="1" si="21"/>
        <v>17631.39</v>
      </c>
      <c r="BH70" s="27">
        <f t="shared" ca="1" si="21"/>
        <v>4521.5</v>
      </c>
      <c r="BI70" s="27">
        <f t="shared" ca="1" si="21"/>
        <v>11783.599999999999</v>
      </c>
      <c r="BJ70" s="27">
        <f t="shared" ca="1" si="21"/>
        <v>21462.17</v>
      </c>
      <c r="BK70" s="27">
        <f t="shared" ca="1" si="21"/>
        <v>8238.43</v>
      </c>
      <c r="BL70" s="27">
        <f t="shared" ca="1" si="21"/>
        <v>20470.41</v>
      </c>
      <c r="BM70" s="27">
        <f t="shared" ca="1" si="21"/>
        <v>10298.09</v>
      </c>
      <c r="BN70" s="27">
        <f t="shared" ca="1" si="21"/>
        <v>6042</v>
      </c>
      <c r="BO70" s="27">
        <f t="shared" ca="1" si="21"/>
        <v>16839.89</v>
      </c>
      <c r="BP70" s="27">
        <f t="shared" ca="1" si="21"/>
        <v>10748.2</v>
      </c>
      <c r="BQ70" s="27">
        <f t="shared" ca="1" si="22"/>
        <v>5958.3</v>
      </c>
      <c r="BR70" s="27">
        <f t="shared" ca="1" si="22"/>
        <v>10476.460000000001</v>
      </c>
      <c r="BS70" s="27">
        <f t="shared" ca="1" si="22"/>
        <v>1740.5</v>
      </c>
      <c r="BT70" s="27">
        <f t="shared" ca="1" si="22"/>
        <v>1606.96</v>
      </c>
      <c r="BU70" s="27">
        <f t="shared" ca="1" si="22"/>
        <v>13032.48</v>
      </c>
      <c r="BV70" s="27">
        <f t="shared" ca="1" si="22"/>
        <v>1079.3899999999999</v>
      </c>
      <c r="BW70" s="27">
        <f t="shared" ca="1" si="22"/>
        <v>2024.0099999999998</v>
      </c>
      <c r="BX70" s="27">
        <f t="shared" ca="1" si="22"/>
        <v>7516.46</v>
      </c>
      <c r="BY70" s="28"/>
      <c r="BZ70" s="28"/>
      <c r="CA70" s="28"/>
      <c r="CB70" s="28"/>
      <c r="CC70" s="27">
        <f t="shared" ca="1" si="23"/>
        <v>4457.6399999999994</v>
      </c>
      <c r="CD70" s="27">
        <f t="shared" ca="1" si="23"/>
        <v>3241.6299999999997</v>
      </c>
      <c r="CE70" s="27">
        <f t="shared" ca="1" si="23"/>
        <v>815.76</v>
      </c>
      <c r="CF70" s="27">
        <f t="shared" ca="1" si="23"/>
        <v>701.61999999999989</v>
      </c>
      <c r="CG70" s="27">
        <f t="shared" ca="1" si="23"/>
        <v>1807.46</v>
      </c>
    </row>
    <row r="71" spans="1:85" x14ac:dyDescent="0.3">
      <c r="A71" s="24">
        <v>2016</v>
      </c>
      <c r="B71" s="27">
        <f t="shared" ca="1" si="26"/>
        <v>598653.19999999995</v>
      </c>
      <c r="C71" s="28"/>
      <c r="D71" s="27">
        <f t="shared" ca="1" si="24"/>
        <v>16321.18</v>
      </c>
      <c r="E71" s="27">
        <f t="shared" ca="1" si="24"/>
        <v>65084.24</v>
      </c>
      <c r="F71" s="27">
        <f t="shared" ca="1" si="24"/>
        <v>77258.38</v>
      </c>
      <c r="G71" s="27">
        <f t="shared" ca="1" si="24"/>
        <v>42386.55</v>
      </c>
      <c r="H71" s="27">
        <f t="shared" ca="1" si="24"/>
        <v>43678.51</v>
      </c>
      <c r="I71" s="27">
        <f t="shared" ca="1" si="24"/>
        <v>22352.049999999996</v>
      </c>
      <c r="J71" s="27">
        <f t="shared" ca="1" si="24"/>
        <v>62011.959999999992</v>
      </c>
      <c r="K71" s="27">
        <f t="shared" ca="1" si="24"/>
        <v>69381.97</v>
      </c>
      <c r="L71" s="27">
        <f t="shared" ca="1" si="24"/>
        <v>18169.46</v>
      </c>
      <c r="M71" s="27">
        <f t="shared" ca="1" si="24"/>
        <v>51132.799999999996</v>
      </c>
      <c r="N71" s="27">
        <f t="shared" ca="1" si="24"/>
        <v>37071.130000000005</v>
      </c>
      <c r="O71" s="27">
        <f t="shared" ca="1" si="24"/>
        <v>16492.57</v>
      </c>
      <c r="P71" s="27">
        <f t="shared" ca="1" si="24"/>
        <v>32134.700000000004</v>
      </c>
      <c r="Q71" s="27">
        <f t="shared" ca="1" si="24"/>
        <v>25776.54</v>
      </c>
      <c r="R71" s="28"/>
      <c r="S71" s="28"/>
      <c r="T71" s="28"/>
      <c r="U71" s="27">
        <f t="shared" ca="1" si="25"/>
        <v>7767.51</v>
      </c>
      <c r="V71" s="27">
        <f t="shared" ca="1" si="25"/>
        <v>3388.5</v>
      </c>
      <c r="W71" s="25">
        <f t="shared" ref="W71:W75" si="27">W70+4</f>
        <v>264</v>
      </c>
      <c r="X71" s="27">
        <f t="shared" ca="1" si="18"/>
        <v>15548.45</v>
      </c>
      <c r="Y71" s="27">
        <f t="shared" ca="1" si="18"/>
        <v>323.45000000000005</v>
      </c>
      <c r="Z71" s="27">
        <f t="shared" ca="1" si="18"/>
        <v>449.28</v>
      </c>
      <c r="AA71" s="27">
        <f t="shared" ca="1" si="18"/>
        <v>65084.24</v>
      </c>
      <c r="AB71" s="27">
        <f t="shared" ca="1" si="18"/>
        <v>10474.98</v>
      </c>
      <c r="AC71" s="27">
        <f t="shared" ca="1" si="18"/>
        <v>961.08</v>
      </c>
      <c r="AD71" s="27">
        <f t="shared" ca="1" si="18"/>
        <v>842.18000000000006</v>
      </c>
      <c r="AE71" s="27">
        <f t="shared" ca="1" si="18"/>
        <v>1626.02</v>
      </c>
      <c r="AF71" s="27">
        <f t="shared" ca="1" si="18"/>
        <v>2255.46</v>
      </c>
      <c r="AG71" s="27">
        <f t="shared" ca="1" si="18"/>
        <v>1543.63</v>
      </c>
      <c r="AH71" s="27">
        <f t="shared" ca="1" si="19"/>
        <v>7546.34</v>
      </c>
      <c r="AI71" s="27">
        <f t="shared" ca="1" si="19"/>
        <v>4562.58</v>
      </c>
      <c r="AJ71" s="27">
        <f t="shared" ca="1" si="19"/>
        <v>2982.57</v>
      </c>
      <c r="AK71" s="27">
        <f t="shared" ca="1" si="19"/>
        <v>2607.19</v>
      </c>
      <c r="AL71" s="27">
        <f t="shared" ca="1" si="19"/>
        <v>3688.6099999999997</v>
      </c>
      <c r="AM71" s="27">
        <f t="shared" ca="1" si="19"/>
        <v>5238.1200000000008</v>
      </c>
      <c r="AN71" s="27">
        <f t="shared" ca="1" si="19"/>
        <v>4394.83</v>
      </c>
      <c r="AO71" s="27">
        <f t="shared" ca="1" si="19"/>
        <v>1436.8200000000002</v>
      </c>
      <c r="AP71" s="27">
        <f t="shared" ca="1" si="19"/>
        <v>4624.84</v>
      </c>
      <c r="AQ71" s="27">
        <f t="shared" ca="1" si="19"/>
        <v>12419.57</v>
      </c>
      <c r="AR71" s="27">
        <f t="shared" ca="1" si="20"/>
        <v>6391.22</v>
      </c>
      <c r="AS71" s="27">
        <f t="shared" ca="1" si="20"/>
        <v>1755.03</v>
      </c>
      <c r="AT71" s="27">
        <f t="shared" ca="1" si="20"/>
        <v>1907.33</v>
      </c>
      <c r="AU71" s="27">
        <f t="shared" ca="1" si="20"/>
        <v>42386.55</v>
      </c>
      <c r="AV71" s="27">
        <f t="shared" ca="1" si="20"/>
        <v>22372.09</v>
      </c>
      <c r="AW71" s="27">
        <f t="shared" ca="1" si="20"/>
        <v>21306.42</v>
      </c>
      <c r="AX71" s="27">
        <f t="shared" ca="1" si="20"/>
        <v>22352.049999999996</v>
      </c>
      <c r="AY71" s="27">
        <f t="shared" ca="1" si="20"/>
        <v>5538.5499999999993</v>
      </c>
      <c r="AZ71" s="27">
        <f t="shared" ca="1" si="20"/>
        <v>16207.96</v>
      </c>
      <c r="BA71" s="27">
        <f t="shared" ca="1" si="20"/>
        <v>40265.440000000002</v>
      </c>
      <c r="BB71" s="27">
        <f t="shared" ca="1" si="20"/>
        <v>21931.39</v>
      </c>
      <c r="BC71" s="27">
        <f t="shared" ca="1" si="20"/>
        <v>4609</v>
      </c>
      <c r="BD71" s="27">
        <f t="shared" ca="1" si="20"/>
        <v>17593.740000000002</v>
      </c>
      <c r="BE71" s="27">
        <f t="shared" ca="1" si="20"/>
        <v>23496.980000000003</v>
      </c>
      <c r="BF71" s="28"/>
      <c r="BG71" s="27">
        <f t="shared" ca="1" si="21"/>
        <v>18169.46</v>
      </c>
      <c r="BH71" s="27">
        <f t="shared" ca="1" si="21"/>
        <v>4629.57</v>
      </c>
      <c r="BI71" s="27">
        <f t="shared" ca="1" si="21"/>
        <v>12562.11</v>
      </c>
      <c r="BJ71" s="27">
        <f t="shared" ca="1" si="21"/>
        <v>24996.32</v>
      </c>
      <c r="BK71" s="27">
        <f t="shared" ca="1" si="21"/>
        <v>8944.7899999999991</v>
      </c>
      <c r="BL71" s="27">
        <f t="shared" ca="1" si="21"/>
        <v>20573.3</v>
      </c>
      <c r="BM71" s="27">
        <f t="shared" ca="1" si="21"/>
        <v>9860.77</v>
      </c>
      <c r="BN71" s="27">
        <f t="shared" ca="1" si="21"/>
        <v>6637.0599999999995</v>
      </c>
      <c r="BO71" s="27">
        <f t="shared" ca="1" si="21"/>
        <v>16492.57</v>
      </c>
      <c r="BP71" s="27">
        <f t="shared" ca="1" si="21"/>
        <v>12094.74</v>
      </c>
      <c r="BQ71" s="27">
        <f t="shared" ca="1" si="22"/>
        <v>6388.95</v>
      </c>
      <c r="BR71" s="27">
        <f t="shared" ca="1" si="22"/>
        <v>9994.369999999999</v>
      </c>
      <c r="BS71" s="27">
        <f t="shared" ca="1" si="22"/>
        <v>1893.7799999999997</v>
      </c>
      <c r="BT71" s="27">
        <f t="shared" ca="1" si="22"/>
        <v>1762.8600000000001</v>
      </c>
      <c r="BU71" s="27">
        <f t="shared" ca="1" si="22"/>
        <v>14896.829999999998</v>
      </c>
      <c r="BV71" s="27">
        <f t="shared" ca="1" si="22"/>
        <v>1121.1500000000001</v>
      </c>
      <c r="BW71" s="27">
        <f t="shared" ca="1" si="22"/>
        <v>2077.15</v>
      </c>
      <c r="BX71" s="27">
        <f t="shared" ca="1" si="22"/>
        <v>7681.4000000000005</v>
      </c>
      <c r="BY71" s="28"/>
      <c r="BZ71" s="28"/>
      <c r="CA71" s="28"/>
      <c r="CB71" s="28"/>
      <c r="CC71" s="27">
        <f t="shared" ca="1" si="23"/>
        <v>4311.4800000000005</v>
      </c>
      <c r="CD71" s="27">
        <f t="shared" ca="1" si="23"/>
        <v>3456.03</v>
      </c>
      <c r="CE71" s="27">
        <f t="shared" ca="1" si="23"/>
        <v>832.53</v>
      </c>
      <c r="CF71" s="27">
        <f t="shared" ca="1" si="23"/>
        <v>696.92000000000007</v>
      </c>
      <c r="CG71" s="27">
        <f t="shared" ca="1" si="23"/>
        <v>1859.05</v>
      </c>
    </row>
    <row r="72" spans="1:85" x14ac:dyDescent="0.3">
      <c r="A72" s="24">
        <v>2017</v>
      </c>
      <c r="B72" s="27">
        <f t="shared" ca="1" si="26"/>
        <v>603187.54</v>
      </c>
      <c r="C72" s="28"/>
      <c r="D72" s="27">
        <f t="shared" ca="1" si="24"/>
        <v>15883.029999999999</v>
      </c>
      <c r="E72" s="27">
        <f t="shared" ca="1" si="24"/>
        <v>58814.47</v>
      </c>
      <c r="F72" s="27">
        <f t="shared" ca="1" si="24"/>
        <v>80106.290000000008</v>
      </c>
      <c r="G72" s="27">
        <f t="shared" ca="1" si="24"/>
        <v>44515.460000000006</v>
      </c>
      <c r="H72" s="27">
        <f t="shared" ca="1" si="24"/>
        <v>44322.32</v>
      </c>
      <c r="I72" s="27">
        <f t="shared" ca="1" si="24"/>
        <v>22624.54</v>
      </c>
      <c r="J72" s="27">
        <f t="shared" ca="1" si="24"/>
        <v>62660.020000000004</v>
      </c>
      <c r="K72" s="27">
        <f t="shared" ca="1" si="24"/>
        <v>69655.679999999993</v>
      </c>
      <c r="L72" s="27">
        <f t="shared" ca="1" si="24"/>
        <v>18687.03</v>
      </c>
      <c r="M72" s="27">
        <f t="shared" ca="1" si="24"/>
        <v>52991.7</v>
      </c>
      <c r="N72" s="27">
        <f t="shared" ca="1" si="24"/>
        <v>37158.5</v>
      </c>
      <c r="O72" s="27">
        <f t="shared" ca="1" si="24"/>
        <v>16277.73</v>
      </c>
      <c r="P72" s="27">
        <f t="shared" ca="1" si="24"/>
        <v>32784.14</v>
      </c>
      <c r="Q72" s="27">
        <f t="shared" ca="1" si="24"/>
        <v>26650.570000000003</v>
      </c>
      <c r="R72" s="28"/>
      <c r="S72" s="28"/>
      <c r="T72" s="28"/>
      <c r="U72" s="27">
        <f t="shared" ca="1" si="25"/>
        <v>7993.23</v>
      </c>
      <c r="V72" s="27">
        <f t="shared" ca="1" si="25"/>
        <v>3536.9900000000002</v>
      </c>
      <c r="W72" s="25">
        <f t="shared" si="27"/>
        <v>268</v>
      </c>
      <c r="X72" s="27">
        <f t="shared" ca="1" si="18"/>
        <v>15098.38</v>
      </c>
      <c r="Y72" s="27">
        <f t="shared" ca="1" si="18"/>
        <v>318.97000000000003</v>
      </c>
      <c r="Z72" s="27">
        <f t="shared" ca="1" si="18"/>
        <v>465.69</v>
      </c>
      <c r="AA72" s="27">
        <f t="shared" ca="1" si="18"/>
        <v>58814.47</v>
      </c>
      <c r="AB72" s="27">
        <f t="shared" ca="1" si="18"/>
        <v>11051.960000000001</v>
      </c>
      <c r="AC72" s="27">
        <f t="shared" ca="1" si="18"/>
        <v>970.61</v>
      </c>
      <c r="AD72" s="27">
        <f t="shared" ca="1" si="18"/>
        <v>903.63</v>
      </c>
      <c r="AE72" s="27">
        <f t="shared" ca="1" si="18"/>
        <v>1759.02</v>
      </c>
      <c r="AF72" s="27">
        <f t="shared" ca="1" si="18"/>
        <v>2222.12</v>
      </c>
      <c r="AG72" s="27">
        <f t="shared" ca="1" si="18"/>
        <v>1504.08</v>
      </c>
      <c r="AH72" s="27">
        <f t="shared" ca="1" si="19"/>
        <v>7492.36</v>
      </c>
      <c r="AI72" s="27">
        <f t="shared" ca="1" si="19"/>
        <v>5016.1499999999996</v>
      </c>
      <c r="AJ72" s="27">
        <f t="shared" ca="1" si="19"/>
        <v>3069.5699999999997</v>
      </c>
      <c r="AK72" s="27">
        <f t="shared" ca="1" si="19"/>
        <v>2662.21</v>
      </c>
      <c r="AL72" s="27">
        <f t="shared" ca="1" si="19"/>
        <v>3592.25</v>
      </c>
      <c r="AM72" s="27">
        <f t="shared" ca="1" si="19"/>
        <v>5312.2000000000007</v>
      </c>
      <c r="AN72" s="27">
        <f t="shared" ca="1" si="19"/>
        <v>4395.7</v>
      </c>
      <c r="AO72" s="27">
        <f t="shared" ca="1" si="19"/>
        <v>1423.87</v>
      </c>
      <c r="AP72" s="27">
        <f t="shared" ca="1" si="19"/>
        <v>4653.2199999999993</v>
      </c>
      <c r="AQ72" s="27">
        <f t="shared" ca="1" si="19"/>
        <v>13651.429999999998</v>
      </c>
      <c r="AR72" s="27">
        <f t="shared" ca="1" si="20"/>
        <v>6709.6</v>
      </c>
      <c r="AS72" s="27">
        <f t="shared" ca="1" si="20"/>
        <v>1831.68</v>
      </c>
      <c r="AT72" s="27">
        <f t="shared" ca="1" si="20"/>
        <v>1884.63</v>
      </c>
      <c r="AU72" s="27">
        <f t="shared" ca="1" si="20"/>
        <v>44515.460000000006</v>
      </c>
      <c r="AV72" s="27">
        <f t="shared" ca="1" si="20"/>
        <v>22923.7</v>
      </c>
      <c r="AW72" s="27">
        <f t="shared" ca="1" si="20"/>
        <v>21398.6</v>
      </c>
      <c r="AX72" s="27">
        <f t="shared" ca="1" si="20"/>
        <v>22624.54</v>
      </c>
      <c r="AY72" s="27">
        <f t="shared" ca="1" si="20"/>
        <v>5647.37</v>
      </c>
      <c r="AZ72" s="27">
        <f t="shared" ca="1" si="20"/>
        <v>16469.27</v>
      </c>
      <c r="BA72" s="27">
        <f t="shared" ca="1" si="20"/>
        <v>40543.4</v>
      </c>
      <c r="BB72" s="27">
        <f t="shared" ca="1" si="20"/>
        <v>21542.35</v>
      </c>
      <c r="BC72" s="27">
        <f t="shared" ca="1" si="20"/>
        <v>4626.57</v>
      </c>
      <c r="BD72" s="27">
        <f t="shared" ca="1" si="20"/>
        <v>18433.16</v>
      </c>
      <c r="BE72" s="27">
        <f t="shared" ca="1" si="20"/>
        <v>23213.47</v>
      </c>
      <c r="BF72" s="28"/>
      <c r="BG72" s="27">
        <f t="shared" ca="1" si="21"/>
        <v>18687.03</v>
      </c>
      <c r="BH72" s="27">
        <f t="shared" ca="1" si="21"/>
        <v>4645.2700000000004</v>
      </c>
      <c r="BI72" s="27">
        <f t="shared" ca="1" si="21"/>
        <v>13065.880000000001</v>
      </c>
      <c r="BJ72" s="27">
        <f t="shared" ca="1" si="21"/>
        <v>25606.16</v>
      </c>
      <c r="BK72" s="27">
        <f t="shared" ca="1" si="21"/>
        <v>9674.41</v>
      </c>
      <c r="BL72" s="27">
        <f t="shared" ca="1" si="21"/>
        <v>20798.48</v>
      </c>
      <c r="BM72" s="27">
        <f t="shared" ca="1" si="21"/>
        <v>9347.3100000000013</v>
      </c>
      <c r="BN72" s="27">
        <f t="shared" ca="1" si="21"/>
        <v>7012.71</v>
      </c>
      <c r="BO72" s="27">
        <f t="shared" ca="1" si="21"/>
        <v>16277.73</v>
      </c>
      <c r="BP72" s="27">
        <f t="shared" ca="1" si="21"/>
        <v>12713.210000000001</v>
      </c>
      <c r="BQ72" s="27">
        <f t="shared" ca="1" si="22"/>
        <v>6557.0500000000011</v>
      </c>
      <c r="BR72" s="27">
        <f t="shared" ca="1" si="22"/>
        <v>9638.33</v>
      </c>
      <c r="BS72" s="27">
        <f t="shared" ca="1" si="22"/>
        <v>1991.17</v>
      </c>
      <c r="BT72" s="27">
        <f t="shared" ca="1" si="22"/>
        <v>1884.37</v>
      </c>
      <c r="BU72" s="27">
        <f t="shared" ca="1" si="22"/>
        <v>15642.98</v>
      </c>
      <c r="BV72" s="27">
        <f t="shared" ca="1" si="22"/>
        <v>1192.3199999999997</v>
      </c>
      <c r="BW72" s="27">
        <f t="shared" ca="1" si="22"/>
        <v>2085.6000000000004</v>
      </c>
      <c r="BX72" s="27">
        <f t="shared" ca="1" si="22"/>
        <v>7729.65</v>
      </c>
      <c r="BY72" s="28"/>
      <c r="BZ72" s="28"/>
      <c r="CA72" s="28"/>
      <c r="CB72" s="28"/>
      <c r="CC72" s="27">
        <f t="shared" ca="1" si="23"/>
        <v>4231.45</v>
      </c>
      <c r="CD72" s="27">
        <f t="shared" ca="1" si="23"/>
        <v>3761.79</v>
      </c>
      <c r="CE72" s="27">
        <f t="shared" ca="1" si="23"/>
        <v>835.78</v>
      </c>
      <c r="CF72" s="27">
        <f t="shared" ca="1" si="23"/>
        <v>707.06999999999994</v>
      </c>
      <c r="CG72" s="27">
        <f t="shared" ca="1" si="23"/>
        <v>1994.14</v>
      </c>
    </row>
    <row r="73" spans="1:85" x14ac:dyDescent="0.3">
      <c r="A73" s="24">
        <v>2018</v>
      </c>
      <c r="B73" s="27">
        <f t="shared" ca="1" si="26"/>
        <v>598597.48</v>
      </c>
      <c r="C73" s="28"/>
      <c r="D73" s="27">
        <f t="shared" ca="1" si="24"/>
        <v>15969.64</v>
      </c>
      <c r="E73" s="27">
        <f t="shared" ca="1" si="24"/>
        <v>56129.04</v>
      </c>
      <c r="F73" s="27">
        <f t="shared" ca="1" si="24"/>
        <v>86518.03</v>
      </c>
      <c r="G73" s="27">
        <f t="shared" ca="1" si="24"/>
        <v>44081.5</v>
      </c>
      <c r="H73" s="27">
        <f t="shared" ca="1" si="24"/>
        <v>41560.410000000003</v>
      </c>
      <c r="I73" s="27">
        <f t="shared" ca="1" si="24"/>
        <v>21832.58</v>
      </c>
      <c r="J73" s="27">
        <f t="shared" ca="1" si="24"/>
        <v>62637.72</v>
      </c>
      <c r="K73" s="27">
        <f t="shared" ca="1" si="24"/>
        <v>65097.450000000004</v>
      </c>
      <c r="L73" s="27">
        <f t="shared" ca="1" si="24"/>
        <v>18053.09</v>
      </c>
      <c r="M73" s="27">
        <f t="shared" ca="1" si="24"/>
        <v>55024.429999999993</v>
      </c>
      <c r="N73" s="27">
        <f t="shared" ca="1" si="24"/>
        <v>36094.090000000004</v>
      </c>
      <c r="O73" s="27">
        <f t="shared" ca="1" si="24"/>
        <v>15396.470000000001</v>
      </c>
      <c r="P73" s="27">
        <f t="shared" ca="1" si="24"/>
        <v>32229.179999999997</v>
      </c>
      <c r="Q73" s="27">
        <f t="shared" ca="1" si="24"/>
        <v>27812.31</v>
      </c>
      <c r="R73" s="28"/>
      <c r="S73" s="28"/>
      <c r="T73" s="28"/>
      <c r="U73" s="27">
        <f t="shared" ca="1" si="25"/>
        <v>8063.86</v>
      </c>
      <c r="V73" s="27">
        <f t="shared" ca="1" si="25"/>
        <v>3580.7</v>
      </c>
      <c r="W73" s="25">
        <f t="shared" si="27"/>
        <v>272</v>
      </c>
      <c r="X73" s="27">
        <f t="shared" ca="1" si="18"/>
        <v>15184.52</v>
      </c>
      <c r="Y73" s="27">
        <f t="shared" ca="1" si="18"/>
        <v>333.48</v>
      </c>
      <c r="Z73" s="27">
        <f t="shared" ca="1" si="18"/>
        <v>451.63</v>
      </c>
      <c r="AA73" s="27">
        <f t="shared" ca="1" si="18"/>
        <v>56129.04</v>
      </c>
      <c r="AB73" s="27">
        <f t="shared" ca="1" si="18"/>
        <v>12268.59</v>
      </c>
      <c r="AC73" s="27">
        <f t="shared" ca="1" si="18"/>
        <v>1000.2299999999999</v>
      </c>
      <c r="AD73" s="27">
        <f t="shared" ca="1" si="18"/>
        <v>991.11</v>
      </c>
      <c r="AE73" s="27">
        <f t="shared" ca="1" si="18"/>
        <v>1961.59</v>
      </c>
      <c r="AF73" s="27">
        <f t="shared" ca="1" si="18"/>
        <v>2448.21</v>
      </c>
      <c r="AG73" s="27">
        <f t="shared" ca="1" si="18"/>
        <v>1564.2</v>
      </c>
      <c r="AH73" s="27">
        <f t="shared" ca="1" si="19"/>
        <v>7679.130000000001</v>
      </c>
      <c r="AI73" s="27">
        <f t="shared" ca="1" si="19"/>
        <v>5912.4400000000005</v>
      </c>
      <c r="AJ73" s="27">
        <f t="shared" ca="1" si="19"/>
        <v>3326.2999999999997</v>
      </c>
      <c r="AK73" s="27">
        <f t="shared" ca="1" si="19"/>
        <v>2708.16</v>
      </c>
      <c r="AL73" s="27">
        <f t="shared" ca="1" si="19"/>
        <v>3608.7700000000004</v>
      </c>
      <c r="AM73" s="27">
        <f t="shared" ca="1" si="19"/>
        <v>5700.6900000000005</v>
      </c>
      <c r="AN73" s="27">
        <f t="shared" ca="1" si="19"/>
        <v>4587.6400000000003</v>
      </c>
      <c r="AO73" s="27">
        <f t="shared" ca="1" si="19"/>
        <v>1562.8700000000001</v>
      </c>
      <c r="AP73" s="27">
        <f t="shared" ca="1" si="19"/>
        <v>4865.3999999999996</v>
      </c>
      <c r="AQ73" s="27">
        <f t="shared" ca="1" si="19"/>
        <v>15178.61</v>
      </c>
      <c r="AR73" s="27">
        <f t="shared" ca="1" si="20"/>
        <v>7020.8799999999992</v>
      </c>
      <c r="AS73" s="27">
        <f t="shared" ca="1" si="20"/>
        <v>2223.73</v>
      </c>
      <c r="AT73" s="27">
        <f t="shared" ca="1" si="20"/>
        <v>1909.4900000000002</v>
      </c>
      <c r="AU73" s="27">
        <f t="shared" ca="1" si="20"/>
        <v>44081.5</v>
      </c>
      <c r="AV73" s="27">
        <f t="shared" ca="1" si="20"/>
        <v>21760.639999999999</v>
      </c>
      <c r="AW73" s="27">
        <f t="shared" ca="1" si="20"/>
        <v>19799.77</v>
      </c>
      <c r="AX73" s="27">
        <f t="shared" ca="1" si="20"/>
        <v>21832.58</v>
      </c>
      <c r="AY73" s="27">
        <f t="shared" ca="1" si="20"/>
        <v>5800.41</v>
      </c>
      <c r="AZ73" s="27">
        <f t="shared" ca="1" si="20"/>
        <v>17114.12</v>
      </c>
      <c r="BA73" s="27">
        <f t="shared" ca="1" si="20"/>
        <v>39723.21</v>
      </c>
      <c r="BB73" s="27">
        <f t="shared" ca="1" si="20"/>
        <v>20938.060000000001</v>
      </c>
      <c r="BC73" s="27">
        <f t="shared" ca="1" si="20"/>
        <v>4298.38</v>
      </c>
      <c r="BD73" s="27">
        <f t="shared" ca="1" si="20"/>
        <v>17232.009999999998</v>
      </c>
      <c r="BE73" s="27">
        <f t="shared" ca="1" si="20"/>
        <v>20721.059999999998</v>
      </c>
      <c r="BF73" s="28"/>
      <c r="BG73" s="27">
        <f t="shared" ca="1" si="21"/>
        <v>18053.09</v>
      </c>
      <c r="BH73" s="27">
        <f t="shared" ca="1" si="21"/>
        <v>4670.2300000000005</v>
      </c>
      <c r="BI73" s="27">
        <f t="shared" ca="1" si="21"/>
        <v>13560.04</v>
      </c>
      <c r="BJ73" s="27">
        <f t="shared" ca="1" si="21"/>
        <v>26576.400000000001</v>
      </c>
      <c r="BK73" s="27">
        <f t="shared" ca="1" si="21"/>
        <v>10217.74</v>
      </c>
      <c r="BL73" s="27">
        <f t="shared" ca="1" si="21"/>
        <v>20303.440000000002</v>
      </c>
      <c r="BM73" s="27">
        <f t="shared" ca="1" si="21"/>
        <v>8505.07</v>
      </c>
      <c r="BN73" s="27">
        <f t="shared" ca="1" si="21"/>
        <v>7285.58</v>
      </c>
      <c r="BO73" s="27">
        <f t="shared" ca="1" si="21"/>
        <v>15396.470000000001</v>
      </c>
      <c r="BP73" s="27">
        <f t="shared" ca="1" si="21"/>
        <v>12830.75</v>
      </c>
      <c r="BQ73" s="27">
        <f t="shared" ca="1" si="22"/>
        <v>6600.92</v>
      </c>
      <c r="BR73" s="27">
        <f t="shared" ca="1" si="22"/>
        <v>8840.02</v>
      </c>
      <c r="BS73" s="27">
        <f t="shared" ca="1" si="22"/>
        <v>2059.46</v>
      </c>
      <c r="BT73" s="27">
        <f t="shared" ca="1" si="22"/>
        <v>1898.01</v>
      </c>
      <c r="BU73" s="27">
        <f t="shared" ca="1" si="22"/>
        <v>16686.03</v>
      </c>
      <c r="BV73" s="27">
        <f t="shared" ca="1" si="22"/>
        <v>1262.6300000000001</v>
      </c>
      <c r="BW73" s="27">
        <f t="shared" ca="1" si="22"/>
        <v>1958.65</v>
      </c>
      <c r="BX73" s="27">
        <f t="shared" ca="1" si="22"/>
        <v>7905.01</v>
      </c>
      <c r="BY73" s="28"/>
      <c r="BZ73" s="28"/>
      <c r="CA73" s="28"/>
      <c r="CB73" s="28"/>
      <c r="CC73" s="27">
        <f t="shared" ca="1" si="23"/>
        <v>4033.61</v>
      </c>
      <c r="CD73" s="27">
        <f t="shared" ca="1" si="23"/>
        <v>4030.2400000000002</v>
      </c>
      <c r="CE73" s="27">
        <f t="shared" ca="1" si="23"/>
        <v>805.8599999999999</v>
      </c>
      <c r="CF73" s="27">
        <f t="shared" ca="1" si="23"/>
        <v>723.22</v>
      </c>
      <c r="CG73" s="27">
        <f t="shared" ca="1" si="23"/>
        <v>2051.63</v>
      </c>
    </row>
    <row r="74" spans="1:85" x14ac:dyDescent="0.3">
      <c r="A74" s="24">
        <v>2019</v>
      </c>
      <c r="B74" s="27">
        <f t="shared" ca="1" si="26"/>
        <v>598631.8600000001</v>
      </c>
      <c r="C74" s="28"/>
      <c r="D74" s="27">
        <f t="shared" ca="1" si="24"/>
        <v>16360.359999999999</v>
      </c>
      <c r="E74" s="27">
        <f t="shared" ca="1" si="24"/>
        <v>58933.259999999995</v>
      </c>
      <c r="F74" s="27">
        <f t="shared" ca="1" si="24"/>
        <v>84281.61</v>
      </c>
      <c r="G74" s="27">
        <f t="shared" ca="1" si="24"/>
        <v>41190.870000000003</v>
      </c>
      <c r="H74" s="27">
        <f t="shared" ca="1" si="24"/>
        <v>39651.149999999994</v>
      </c>
      <c r="I74" s="27">
        <f t="shared" ca="1" si="24"/>
        <v>22613.43</v>
      </c>
      <c r="J74" s="27">
        <f t="shared" ca="1" si="24"/>
        <v>61830.52</v>
      </c>
      <c r="K74" s="27">
        <f t="shared" ca="1" si="24"/>
        <v>66204.11</v>
      </c>
      <c r="L74" s="27">
        <f t="shared" ca="1" si="24"/>
        <v>18290.57</v>
      </c>
      <c r="M74" s="27">
        <f t="shared" ca="1" si="24"/>
        <v>54703.34</v>
      </c>
      <c r="N74" s="27">
        <f t="shared" ca="1" si="24"/>
        <v>35922.340000000004</v>
      </c>
      <c r="O74" s="27">
        <f t="shared" ca="1" si="24"/>
        <v>15736.75</v>
      </c>
      <c r="P74" s="27">
        <f t="shared" ca="1" si="24"/>
        <v>31953.49</v>
      </c>
      <c r="Q74" s="27">
        <f t="shared" ca="1" si="24"/>
        <v>30274.059999999998</v>
      </c>
      <c r="R74" s="28"/>
      <c r="S74" s="28"/>
      <c r="T74" s="28"/>
      <c r="U74" s="27">
        <f t="shared" ca="1" si="25"/>
        <v>8156.72</v>
      </c>
      <c r="V74" s="27">
        <f t="shared" ca="1" si="25"/>
        <v>3670.02</v>
      </c>
      <c r="W74" s="25">
        <f t="shared" si="27"/>
        <v>276</v>
      </c>
      <c r="X74" s="27">
        <f t="shared" ca="1" si="18"/>
        <v>15475.980000000001</v>
      </c>
      <c r="Y74" s="27">
        <f t="shared" ca="1" si="18"/>
        <v>365.62</v>
      </c>
      <c r="Z74" s="27">
        <f t="shared" ca="1" si="18"/>
        <v>518.79</v>
      </c>
      <c r="AA74" s="27">
        <f t="shared" ca="1" si="18"/>
        <v>58933.259999999995</v>
      </c>
      <c r="AB74" s="27">
        <f t="shared" ca="1" si="18"/>
        <v>12139.11</v>
      </c>
      <c r="AC74" s="27">
        <f t="shared" ca="1" si="18"/>
        <v>942.56999999999994</v>
      </c>
      <c r="AD74" s="27">
        <f t="shared" ca="1" si="18"/>
        <v>931.21</v>
      </c>
      <c r="AE74" s="27">
        <f t="shared" ca="1" si="18"/>
        <v>1925.4999999999998</v>
      </c>
      <c r="AF74" s="27">
        <f t="shared" ca="1" si="18"/>
        <v>2286.5100000000002</v>
      </c>
      <c r="AG74" s="27">
        <f t="shared" ca="1" si="18"/>
        <v>1434.8000000000002</v>
      </c>
      <c r="AH74" s="27">
        <f t="shared" ca="1" si="19"/>
        <v>7124.08</v>
      </c>
      <c r="AI74" s="27">
        <f t="shared" ca="1" si="19"/>
        <v>6417.27</v>
      </c>
      <c r="AJ74" s="27">
        <f t="shared" ca="1" si="19"/>
        <v>3134.0099999999998</v>
      </c>
      <c r="AK74" s="27">
        <f t="shared" ca="1" si="19"/>
        <v>2697.98</v>
      </c>
      <c r="AL74" s="27">
        <f t="shared" ca="1" si="19"/>
        <v>3276.07</v>
      </c>
      <c r="AM74" s="27">
        <f t="shared" ca="1" si="19"/>
        <v>5318.01</v>
      </c>
      <c r="AN74" s="27">
        <f t="shared" ca="1" si="19"/>
        <v>4418.2999999999993</v>
      </c>
      <c r="AO74" s="27">
        <f t="shared" ca="1" si="19"/>
        <v>1383.9</v>
      </c>
      <c r="AP74" s="27">
        <f t="shared" ca="1" si="19"/>
        <v>4893.8600000000006</v>
      </c>
      <c r="AQ74" s="27">
        <f t="shared" ca="1" si="19"/>
        <v>15038.88</v>
      </c>
      <c r="AR74" s="27">
        <f t="shared" ca="1" si="20"/>
        <v>6996.15</v>
      </c>
      <c r="AS74" s="27">
        <f t="shared" ca="1" si="20"/>
        <v>2062.69</v>
      </c>
      <c r="AT74" s="27">
        <f t="shared" ca="1" si="20"/>
        <v>1860.71</v>
      </c>
      <c r="AU74" s="27">
        <f t="shared" ca="1" si="20"/>
        <v>41190.870000000003</v>
      </c>
      <c r="AV74" s="27">
        <f t="shared" ca="1" si="20"/>
        <v>20561.490000000002</v>
      </c>
      <c r="AW74" s="27">
        <f t="shared" ca="1" si="20"/>
        <v>19089.66</v>
      </c>
      <c r="AX74" s="27">
        <f t="shared" ca="1" si="20"/>
        <v>22613.43</v>
      </c>
      <c r="AY74" s="27">
        <f t="shared" ca="1" si="20"/>
        <v>5861.9299999999994</v>
      </c>
      <c r="AZ74" s="27">
        <f t="shared" ca="1" si="20"/>
        <v>17277.95</v>
      </c>
      <c r="BA74" s="27">
        <f t="shared" ca="1" si="20"/>
        <v>38690.660000000003</v>
      </c>
      <c r="BB74" s="27">
        <f t="shared" ca="1" si="20"/>
        <v>21380.11</v>
      </c>
      <c r="BC74" s="27">
        <f t="shared" ca="1" si="20"/>
        <v>5460.4400000000005</v>
      </c>
      <c r="BD74" s="27">
        <f t="shared" ca="1" si="20"/>
        <v>16971.169999999998</v>
      </c>
      <c r="BE74" s="27">
        <f t="shared" ca="1" si="20"/>
        <v>20626.940000000002</v>
      </c>
      <c r="BF74" s="28"/>
      <c r="BG74" s="27">
        <f t="shared" ca="1" si="21"/>
        <v>18290.57</v>
      </c>
      <c r="BH74" s="27">
        <f t="shared" ca="1" si="21"/>
        <v>4614.5200000000004</v>
      </c>
      <c r="BI74" s="27">
        <f t="shared" ca="1" si="21"/>
        <v>13638.61</v>
      </c>
      <c r="BJ74" s="27">
        <f t="shared" ca="1" si="21"/>
        <v>25878.05</v>
      </c>
      <c r="BK74" s="27">
        <f t="shared" ca="1" si="21"/>
        <v>10572.15</v>
      </c>
      <c r="BL74" s="27">
        <f t="shared" ca="1" si="21"/>
        <v>20053.079999999998</v>
      </c>
      <c r="BM74" s="27">
        <f t="shared" ca="1" si="21"/>
        <v>8137.6500000000005</v>
      </c>
      <c r="BN74" s="27">
        <f t="shared" ca="1" si="21"/>
        <v>7731.61</v>
      </c>
      <c r="BO74" s="27">
        <f t="shared" ca="1" si="21"/>
        <v>15736.75</v>
      </c>
      <c r="BP74" s="27">
        <f t="shared" ca="1" si="21"/>
        <v>13125.16</v>
      </c>
      <c r="BQ74" s="27">
        <f t="shared" ca="1" si="22"/>
        <v>6462.2899999999991</v>
      </c>
      <c r="BR74" s="27">
        <f t="shared" ca="1" si="22"/>
        <v>8301.23</v>
      </c>
      <c r="BS74" s="27">
        <f t="shared" ca="1" si="22"/>
        <v>2119.25</v>
      </c>
      <c r="BT74" s="27">
        <f t="shared" ca="1" si="22"/>
        <v>1945.56</v>
      </c>
      <c r="BU74" s="27">
        <f t="shared" ca="1" si="22"/>
        <v>18864</v>
      </c>
      <c r="BV74" s="27">
        <f t="shared" ca="1" si="22"/>
        <v>1224.6799999999998</v>
      </c>
      <c r="BW74" s="27">
        <f t="shared" ca="1" si="22"/>
        <v>2042</v>
      </c>
      <c r="BX74" s="27">
        <f t="shared" ca="1" si="22"/>
        <v>8143.38</v>
      </c>
      <c r="BY74" s="28"/>
      <c r="BZ74" s="28"/>
      <c r="CA74" s="28"/>
      <c r="CB74" s="28"/>
      <c r="CC74" s="27">
        <f t="shared" ca="1" si="23"/>
        <v>3920.63</v>
      </c>
      <c r="CD74" s="27">
        <f t="shared" ca="1" si="23"/>
        <v>4236.0700000000006</v>
      </c>
      <c r="CE74" s="27">
        <f t="shared" ca="1" si="23"/>
        <v>820.45</v>
      </c>
      <c r="CF74" s="27">
        <f t="shared" ca="1" si="23"/>
        <v>716.62</v>
      </c>
      <c r="CG74" s="27">
        <f t="shared" ca="1" si="23"/>
        <v>2132.96</v>
      </c>
    </row>
    <row r="75" spans="1:85" x14ac:dyDescent="0.3">
      <c r="A75" s="24">
        <v>2020</v>
      </c>
      <c r="B75" s="27">
        <f t="shared" ca="1" si="26"/>
        <v>446969.37000000005</v>
      </c>
      <c r="C75" s="28"/>
      <c r="D75" s="27">
        <f t="shared" ca="1" si="24"/>
        <v>12906.69</v>
      </c>
      <c r="E75" s="27">
        <f t="shared" ca="1" si="24"/>
        <v>44817.97</v>
      </c>
      <c r="F75" s="27">
        <f t="shared" ca="1" si="24"/>
        <v>61685.599999999999</v>
      </c>
      <c r="G75" s="27">
        <f t="shared" ca="1" si="24"/>
        <v>31825.25</v>
      </c>
      <c r="H75" s="27">
        <f t="shared" ca="1" si="24"/>
        <v>30905.819999999996</v>
      </c>
      <c r="I75" s="27">
        <f t="shared" ca="1" si="24"/>
        <v>17483.25</v>
      </c>
      <c r="J75" s="27">
        <f t="shared" ca="1" si="24"/>
        <v>46013.14</v>
      </c>
      <c r="K75" s="27">
        <f t="shared" ca="1" si="24"/>
        <v>42613.829999999994</v>
      </c>
      <c r="L75" s="27">
        <f t="shared" ca="1" si="24"/>
        <v>10267.240000000002</v>
      </c>
      <c r="M75" s="27">
        <f t="shared" ca="1" si="24"/>
        <v>44788.79</v>
      </c>
      <c r="N75" s="27">
        <f t="shared" ca="1" si="24"/>
        <v>29906.55</v>
      </c>
      <c r="O75" s="27">
        <f t="shared" ca="1" si="24"/>
        <v>12993.05</v>
      </c>
      <c r="P75" s="27">
        <f t="shared" ca="1" si="24"/>
        <v>26503.200000000001</v>
      </c>
      <c r="Q75" s="27">
        <f t="shared" ca="1" si="24"/>
        <v>19925.669999999998</v>
      </c>
      <c r="R75" s="28"/>
      <c r="S75" s="28"/>
      <c r="T75" s="28"/>
      <c r="U75" s="27">
        <f t="shared" ca="1" si="25"/>
        <v>5090.33</v>
      </c>
      <c r="V75" s="27">
        <f t="shared" ca="1" si="25"/>
        <v>2480.58</v>
      </c>
      <c r="W75" s="25">
        <f t="shared" si="27"/>
        <v>280</v>
      </c>
      <c r="X75" s="27">
        <f t="shared" ca="1" si="18"/>
        <v>12276.58</v>
      </c>
      <c r="Y75" s="27">
        <f t="shared" ca="1" si="18"/>
        <v>295.39</v>
      </c>
      <c r="Z75" s="27">
        <f t="shared" ca="1" si="18"/>
        <v>334.71000000000004</v>
      </c>
      <c r="AA75" s="27">
        <f t="shared" ca="1" si="18"/>
        <v>44817.97</v>
      </c>
      <c r="AB75" s="27">
        <f t="shared" ca="1" si="18"/>
        <v>8918.18</v>
      </c>
      <c r="AC75" s="27">
        <f t="shared" ca="1" si="18"/>
        <v>581.28</v>
      </c>
      <c r="AD75" s="27">
        <f t="shared" ca="1" si="18"/>
        <v>630.02</v>
      </c>
      <c r="AE75" s="27">
        <f t="shared" ca="1" si="18"/>
        <v>1325.17</v>
      </c>
      <c r="AF75" s="27">
        <f t="shared" ca="1" si="18"/>
        <v>1461.1799999999998</v>
      </c>
      <c r="AG75" s="27">
        <f t="shared" ca="1" si="18"/>
        <v>1080.77</v>
      </c>
      <c r="AH75" s="27">
        <f t="shared" ca="1" si="19"/>
        <v>5137.66</v>
      </c>
      <c r="AI75" s="27">
        <f t="shared" ca="1" si="19"/>
        <v>5589.7199999999993</v>
      </c>
      <c r="AJ75" s="27">
        <f t="shared" ca="1" si="19"/>
        <v>2285.14</v>
      </c>
      <c r="AK75" s="27">
        <f t="shared" ca="1" si="19"/>
        <v>1965.07</v>
      </c>
      <c r="AL75" s="27">
        <f t="shared" ca="1" si="19"/>
        <v>1969.12</v>
      </c>
      <c r="AM75" s="27">
        <f t="shared" ca="1" si="19"/>
        <v>3567.31</v>
      </c>
      <c r="AN75" s="27">
        <f t="shared" ca="1" si="19"/>
        <v>3527.3199999999997</v>
      </c>
      <c r="AO75" s="27">
        <f t="shared" ca="1" si="19"/>
        <v>939.05000000000007</v>
      </c>
      <c r="AP75" s="27">
        <f t="shared" ca="1" si="19"/>
        <v>3580.1200000000003</v>
      </c>
      <c r="AQ75" s="27">
        <f t="shared" ca="1" si="19"/>
        <v>10860.12</v>
      </c>
      <c r="AR75" s="27">
        <f t="shared" ca="1" si="20"/>
        <v>5271.71</v>
      </c>
      <c r="AS75" s="27">
        <f t="shared" ca="1" si="20"/>
        <v>1546.54</v>
      </c>
      <c r="AT75" s="27">
        <f t="shared" ca="1" si="20"/>
        <v>1450.1299999999999</v>
      </c>
      <c r="AU75" s="27">
        <f t="shared" ca="1" si="20"/>
        <v>31825.25</v>
      </c>
      <c r="AV75" s="27">
        <f t="shared" ca="1" si="20"/>
        <v>15918.75</v>
      </c>
      <c r="AW75" s="27">
        <f t="shared" ca="1" si="20"/>
        <v>14987.079999999998</v>
      </c>
      <c r="AX75" s="27">
        <f t="shared" ca="1" si="20"/>
        <v>17483.25</v>
      </c>
      <c r="AY75" s="27">
        <f t="shared" ca="1" si="20"/>
        <v>3806.16</v>
      </c>
      <c r="AZ75" s="27">
        <f t="shared" ca="1" si="20"/>
        <v>13560.339999999998</v>
      </c>
      <c r="BA75" s="27">
        <f t="shared" ca="1" si="20"/>
        <v>28646.639999999999</v>
      </c>
      <c r="BB75" s="27">
        <f t="shared" ca="1" si="20"/>
        <v>14594.67</v>
      </c>
      <c r="BC75" s="27">
        <f t="shared" ca="1" si="20"/>
        <v>3663.7400000000002</v>
      </c>
      <c r="BD75" s="27">
        <f t="shared" ca="1" si="20"/>
        <v>6907.9</v>
      </c>
      <c r="BE75" s="27">
        <f t="shared" ca="1" si="20"/>
        <v>15983.71</v>
      </c>
      <c r="BF75" s="28"/>
      <c r="BG75" s="27">
        <f t="shared" ca="1" si="21"/>
        <v>10267.240000000002</v>
      </c>
      <c r="BH75" s="27">
        <f t="shared" ca="1" si="21"/>
        <v>3388.59</v>
      </c>
      <c r="BI75" s="27">
        <f t="shared" ca="1" si="21"/>
        <v>9885.9599999999991</v>
      </c>
      <c r="BJ75" s="27">
        <f t="shared" ca="1" si="21"/>
        <v>22159.95</v>
      </c>
      <c r="BK75" s="27">
        <f t="shared" ca="1" si="21"/>
        <v>9354.2800000000007</v>
      </c>
      <c r="BL75" s="27">
        <f t="shared" ca="1" si="21"/>
        <v>16820.150000000001</v>
      </c>
      <c r="BM75" s="27">
        <f t="shared" ca="1" si="21"/>
        <v>6430.9299999999994</v>
      </c>
      <c r="BN75" s="27">
        <f t="shared" ca="1" si="21"/>
        <v>6655.48</v>
      </c>
      <c r="BO75" s="27">
        <f t="shared" ca="1" si="21"/>
        <v>12993.05</v>
      </c>
      <c r="BP75" s="27">
        <f t="shared" ca="1" si="21"/>
        <v>11576.34</v>
      </c>
      <c r="BQ75" s="27">
        <f t="shared" ca="1" si="22"/>
        <v>5175.37</v>
      </c>
      <c r="BR75" s="27">
        <f t="shared" ca="1" si="22"/>
        <v>6688.33</v>
      </c>
      <c r="BS75" s="27">
        <f t="shared" ca="1" si="22"/>
        <v>1694.32</v>
      </c>
      <c r="BT75" s="27">
        <f t="shared" ca="1" si="22"/>
        <v>1368.83</v>
      </c>
      <c r="BU75" s="27">
        <f t="shared" ca="1" si="22"/>
        <v>11553.46</v>
      </c>
      <c r="BV75" s="27">
        <f t="shared" ca="1" si="22"/>
        <v>849.17000000000007</v>
      </c>
      <c r="BW75" s="27">
        <f t="shared" ca="1" si="22"/>
        <v>1154.26</v>
      </c>
      <c r="BX75" s="27">
        <f t="shared" ca="1" si="22"/>
        <v>6368.78</v>
      </c>
      <c r="BY75" s="28"/>
      <c r="BZ75" s="28"/>
      <c r="CA75" s="28"/>
      <c r="CB75" s="28"/>
      <c r="CC75" s="27">
        <f t="shared" ca="1" si="23"/>
        <v>2446.61</v>
      </c>
      <c r="CD75" s="27">
        <f t="shared" ca="1" si="23"/>
        <v>2643.7200000000003</v>
      </c>
      <c r="CE75" s="27">
        <f t="shared" ca="1" si="23"/>
        <v>607.46</v>
      </c>
      <c r="CF75" s="27">
        <f t="shared" ca="1" si="23"/>
        <v>546</v>
      </c>
      <c r="CG75" s="27">
        <f t="shared" ca="1" si="23"/>
        <v>1327.11</v>
      </c>
    </row>
    <row r="76" spans="1:85" x14ac:dyDescent="0.3">
      <c r="A76" s="3"/>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3" t="s">
        <v>147</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148</v>
      </c>
      <c r="B78" s="29">
        <v>17230.79</v>
      </c>
      <c r="C78" s="41"/>
      <c r="D78" s="29">
        <v>831.44</v>
      </c>
      <c r="E78" s="29">
        <v>609.27</v>
      </c>
      <c r="F78" s="29">
        <v>6823.78</v>
      </c>
      <c r="G78" s="29">
        <v>1549.49</v>
      </c>
      <c r="H78" s="29">
        <v>732.92</v>
      </c>
      <c r="I78" s="29">
        <v>415.14</v>
      </c>
      <c r="J78" s="29">
        <v>1015.48</v>
      </c>
      <c r="K78" s="29">
        <v>3030.4</v>
      </c>
      <c r="L78" s="29">
        <v>131.55000000000001</v>
      </c>
      <c r="M78" s="29">
        <v>743.33</v>
      </c>
      <c r="N78" s="29">
        <v>263.98</v>
      </c>
      <c r="O78" s="29">
        <v>368.8</v>
      </c>
      <c r="P78" s="29">
        <v>28.14</v>
      </c>
      <c r="Q78" s="29">
        <v>351.25</v>
      </c>
      <c r="R78" s="41"/>
      <c r="S78" s="41"/>
      <c r="T78" s="41"/>
      <c r="U78" s="29">
        <v>335.22</v>
      </c>
      <c r="V78" s="29">
        <v>0.61</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149</v>
      </c>
      <c r="B79" s="29">
        <v>16864.97</v>
      </c>
      <c r="C79" s="41"/>
      <c r="D79" s="29">
        <v>838.72</v>
      </c>
      <c r="E79" s="29">
        <v>605.35</v>
      </c>
      <c r="F79" s="29">
        <v>6711.87</v>
      </c>
      <c r="G79" s="29">
        <v>1552.93</v>
      </c>
      <c r="H79" s="29">
        <v>694.12</v>
      </c>
      <c r="I79" s="29">
        <v>405.89</v>
      </c>
      <c r="J79" s="29">
        <v>981.26</v>
      </c>
      <c r="K79" s="29">
        <v>2928.57</v>
      </c>
      <c r="L79" s="29">
        <v>130.61000000000001</v>
      </c>
      <c r="M79" s="29">
        <v>726.45</v>
      </c>
      <c r="N79" s="29">
        <v>252.12</v>
      </c>
      <c r="O79" s="29">
        <v>351</v>
      </c>
      <c r="P79" s="29">
        <v>27</v>
      </c>
      <c r="Q79" s="29">
        <v>337.86</v>
      </c>
      <c r="R79" s="41"/>
      <c r="S79" s="41"/>
      <c r="T79" s="41"/>
      <c r="U79" s="29">
        <v>320.52999999999997</v>
      </c>
      <c r="V79" s="29">
        <v>0.68</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150</v>
      </c>
      <c r="B80" s="29">
        <v>16684.689999999999</v>
      </c>
      <c r="C80" s="41"/>
      <c r="D80" s="29">
        <v>855.04</v>
      </c>
      <c r="E80" s="29">
        <v>627.24</v>
      </c>
      <c r="F80" s="29">
        <v>6674.79</v>
      </c>
      <c r="G80" s="29">
        <v>1607.36</v>
      </c>
      <c r="H80" s="29">
        <v>642.29</v>
      </c>
      <c r="I80" s="29">
        <v>395.83</v>
      </c>
      <c r="J80" s="29">
        <v>949.31</v>
      </c>
      <c r="K80" s="29">
        <v>2837.78</v>
      </c>
      <c r="L80" s="29">
        <v>131.13999999999999</v>
      </c>
      <c r="M80" s="29">
        <v>741.3</v>
      </c>
      <c r="N80" s="29">
        <v>240.07</v>
      </c>
      <c r="O80" s="29">
        <v>328.89</v>
      </c>
      <c r="P80" s="29">
        <v>26.17</v>
      </c>
      <c r="Q80" s="29">
        <v>321.99</v>
      </c>
      <c r="R80" s="41"/>
      <c r="S80" s="41"/>
      <c r="T80" s="41"/>
      <c r="U80" s="29">
        <v>304.8</v>
      </c>
      <c r="V80" s="29">
        <v>0.67</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151</v>
      </c>
      <c r="B81" s="29">
        <v>16610.099999999999</v>
      </c>
      <c r="C81" s="41"/>
      <c r="D81" s="29">
        <v>878.39</v>
      </c>
      <c r="E81" s="29">
        <v>660.97</v>
      </c>
      <c r="F81" s="29">
        <v>6677.75</v>
      </c>
      <c r="G81" s="29">
        <v>1686.2</v>
      </c>
      <c r="H81" s="29">
        <v>588.74</v>
      </c>
      <c r="I81" s="29">
        <v>388.23</v>
      </c>
      <c r="J81" s="29">
        <v>919.72</v>
      </c>
      <c r="K81" s="29">
        <v>2755.63</v>
      </c>
      <c r="L81" s="29">
        <v>131.69999999999999</v>
      </c>
      <c r="M81" s="29">
        <v>768.88</v>
      </c>
      <c r="N81" s="29">
        <v>226.52</v>
      </c>
      <c r="O81" s="29">
        <v>305.55</v>
      </c>
      <c r="P81" s="29">
        <v>25.27</v>
      </c>
      <c r="Q81" s="29">
        <v>306.52999999999997</v>
      </c>
      <c r="R81" s="41"/>
      <c r="S81" s="41"/>
      <c r="T81" s="41"/>
      <c r="U81" s="29">
        <v>289.35000000000002</v>
      </c>
      <c r="V81" s="29">
        <v>0.67</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152</v>
      </c>
      <c r="B82" s="29">
        <v>18730.599999999999</v>
      </c>
      <c r="C82" s="41"/>
      <c r="D82" s="29">
        <v>978.53</v>
      </c>
      <c r="E82" s="29">
        <v>764.29</v>
      </c>
      <c r="F82" s="29">
        <v>7548.94</v>
      </c>
      <c r="G82" s="29">
        <v>1954.06</v>
      </c>
      <c r="H82" s="29">
        <v>649.54999999999995</v>
      </c>
      <c r="I82" s="29">
        <v>434.06</v>
      </c>
      <c r="J82" s="29">
        <v>1021.27</v>
      </c>
      <c r="K82" s="29">
        <v>3076.79</v>
      </c>
      <c r="L82" s="29">
        <v>150.03</v>
      </c>
      <c r="M82" s="29">
        <v>877.13</v>
      </c>
      <c r="N82" s="29">
        <v>251.54</v>
      </c>
      <c r="O82" s="29">
        <v>335.68</v>
      </c>
      <c r="P82" s="29">
        <v>28.37</v>
      </c>
      <c r="Q82" s="29">
        <v>339.54</v>
      </c>
      <c r="R82" s="41"/>
      <c r="S82" s="41"/>
      <c r="T82" s="41"/>
      <c r="U82" s="29">
        <v>320.04000000000002</v>
      </c>
      <c r="V82" s="29">
        <v>0.76</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153</v>
      </c>
      <c r="B83" s="29">
        <v>18464.990000000002</v>
      </c>
      <c r="C83" s="41"/>
      <c r="D83" s="29">
        <v>975.93</v>
      </c>
      <c r="E83" s="29">
        <v>758.88</v>
      </c>
      <c r="F83" s="29">
        <v>7459.38</v>
      </c>
      <c r="G83" s="29">
        <v>1960.24</v>
      </c>
      <c r="H83" s="29">
        <v>638.51</v>
      </c>
      <c r="I83" s="29">
        <v>423.99</v>
      </c>
      <c r="J83" s="29">
        <v>992.64</v>
      </c>
      <c r="K83" s="29">
        <v>3007.68</v>
      </c>
      <c r="L83" s="29">
        <v>147.71</v>
      </c>
      <c r="M83" s="29">
        <v>863.55</v>
      </c>
      <c r="N83" s="29">
        <v>244.45</v>
      </c>
      <c r="O83" s="29">
        <v>324.07</v>
      </c>
      <c r="P83" s="29">
        <v>27.89</v>
      </c>
      <c r="Q83" s="29">
        <v>329.15</v>
      </c>
      <c r="R83" s="41"/>
      <c r="S83" s="41"/>
      <c r="T83" s="41"/>
      <c r="U83" s="29">
        <v>310.11</v>
      </c>
      <c r="V83" s="29">
        <v>0.75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154</v>
      </c>
      <c r="B84" s="29">
        <v>17825.400000000001</v>
      </c>
      <c r="C84" s="41"/>
      <c r="D84" s="29">
        <v>946.94</v>
      </c>
      <c r="E84" s="29">
        <v>713.59</v>
      </c>
      <c r="F84" s="29">
        <v>7199.95</v>
      </c>
      <c r="G84" s="29">
        <v>1886.52</v>
      </c>
      <c r="H84" s="29">
        <v>646.13</v>
      </c>
      <c r="I84" s="29">
        <v>409.76</v>
      </c>
      <c r="J84" s="29">
        <v>955.72</v>
      </c>
      <c r="K84" s="29">
        <v>2912.52</v>
      </c>
      <c r="L84" s="29">
        <v>142.15</v>
      </c>
      <c r="M84" s="29">
        <v>808.66</v>
      </c>
      <c r="N84" s="29">
        <v>237.6</v>
      </c>
      <c r="O84" s="29">
        <v>317.69</v>
      </c>
      <c r="P84" s="29">
        <v>27.07</v>
      </c>
      <c r="Q84" s="29">
        <v>319.67</v>
      </c>
      <c r="R84" s="41"/>
      <c r="S84" s="41"/>
      <c r="T84" s="41"/>
      <c r="U84" s="29">
        <v>300.56</v>
      </c>
      <c r="V84" s="29">
        <v>0.78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155</v>
      </c>
      <c r="B85" s="29">
        <v>17417.62</v>
      </c>
      <c r="C85" s="41"/>
      <c r="D85" s="29">
        <v>923.64</v>
      </c>
      <c r="E85" s="29">
        <v>664.12</v>
      </c>
      <c r="F85" s="29">
        <v>7012.93</v>
      </c>
      <c r="G85" s="29">
        <v>1809.89</v>
      </c>
      <c r="H85" s="29">
        <v>678.2</v>
      </c>
      <c r="I85" s="29">
        <v>403.83</v>
      </c>
      <c r="J85" s="29">
        <v>941.99</v>
      </c>
      <c r="K85" s="29">
        <v>2876.19</v>
      </c>
      <c r="L85" s="29">
        <v>138.88999999999999</v>
      </c>
      <c r="M85" s="29">
        <v>755.96</v>
      </c>
      <c r="N85" s="29">
        <v>240.34</v>
      </c>
      <c r="O85" s="29">
        <v>323.72000000000003</v>
      </c>
      <c r="P85" s="29">
        <v>27.12</v>
      </c>
      <c r="Q85" s="29">
        <v>319.97000000000003</v>
      </c>
      <c r="R85" s="41"/>
      <c r="S85" s="41"/>
      <c r="T85" s="41"/>
      <c r="U85" s="29">
        <v>299.92</v>
      </c>
      <c r="V85" s="29">
        <v>0.81</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156</v>
      </c>
      <c r="B86" s="29">
        <v>19653.14</v>
      </c>
      <c r="C86" s="41"/>
      <c r="D86" s="29">
        <v>1015.88</v>
      </c>
      <c r="E86" s="29">
        <v>714.3</v>
      </c>
      <c r="F86" s="29">
        <v>7880.11</v>
      </c>
      <c r="G86" s="29">
        <v>1987.48</v>
      </c>
      <c r="H86" s="29">
        <v>824.57</v>
      </c>
      <c r="I86" s="29">
        <v>467.73</v>
      </c>
      <c r="J86" s="29">
        <v>1087.8800000000001</v>
      </c>
      <c r="K86" s="29">
        <v>3263.13</v>
      </c>
      <c r="L86" s="29">
        <v>158.58000000000001</v>
      </c>
      <c r="M86" s="29">
        <v>816.91</v>
      </c>
      <c r="N86" s="29">
        <v>286.55</v>
      </c>
      <c r="O86" s="29">
        <v>388.66</v>
      </c>
      <c r="P86" s="29">
        <v>32.049999999999997</v>
      </c>
      <c r="Q86" s="29">
        <v>376.52</v>
      </c>
      <c r="R86" s="41"/>
      <c r="S86" s="41"/>
      <c r="T86" s="41"/>
      <c r="U86" s="29">
        <v>351.68</v>
      </c>
      <c r="V86" s="29">
        <v>1</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157</v>
      </c>
      <c r="B87" s="29">
        <v>19177.52</v>
      </c>
      <c r="C87" s="41"/>
      <c r="D87" s="29">
        <v>994.63</v>
      </c>
      <c r="E87" s="29">
        <v>671.02</v>
      </c>
      <c r="F87" s="29">
        <v>7615.68</v>
      </c>
      <c r="G87" s="29">
        <v>1900.95</v>
      </c>
      <c r="H87" s="29">
        <v>833.12</v>
      </c>
      <c r="I87" s="29">
        <v>468.14</v>
      </c>
      <c r="J87" s="29">
        <v>1080.49</v>
      </c>
      <c r="K87" s="29">
        <v>3228.1</v>
      </c>
      <c r="L87" s="29">
        <v>156.41999999999999</v>
      </c>
      <c r="M87" s="29">
        <v>785.53</v>
      </c>
      <c r="N87" s="29">
        <v>288.61</v>
      </c>
      <c r="O87" s="29">
        <v>392.98</v>
      </c>
      <c r="P87" s="29">
        <v>32.17</v>
      </c>
      <c r="Q87" s="29">
        <v>378.05</v>
      </c>
      <c r="R87" s="41"/>
      <c r="S87" s="41"/>
      <c r="T87" s="41"/>
      <c r="U87" s="29">
        <v>350.49</v>
      </c>
      <c r="V87" s="29">
        <v>1.04</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158</v>
      </c>
      <c r="B88" s="29">
        <v>18920.82</v>
      </c>
      <c r="C88" s="41"/>
      <c r="D88" s="29">
        <v>986.03</v>
      </c>
      <c r="E88" s="29">
        <v>652.08000000000004</v>
      </c>
      <c r="F88" s="29">
        <v>7447.88</v>
      </c>
      <c r="G88" s="29">
        <v>1849.46</v>
      </c>
      <c r="H88" s="29">
        <v>831.01</v>
      </c>
      <c r="I88" s="29">
        <v>477.12</v>
      </c>
      <c r="J88" s="29">
        <v>1089.3</v>
      </c>
      <c r="K88" s="29">
        <v>3186.65</v>
      </c>
      <c r="L88" s="29">
        <v>157.54</v>
      </c>
      <c r="M88" s="29">
        <v>780.15</v>
      </c>
      <c r="N88" s="29">
        <v>294.44</v>
      </c>
      <c r="O88" s="29">
        <v>399.1</v>
      </c>
      <c r="P88" s="29">
        <v>32.89</v>
      </c>
      <c r="Q88" s="29">
        <v>383.18</v>
      </c>
      <c r="R88" s="41"/>
      <c r="S88" s="41"/>
      <c r="T88" s="41"/>
      <c r="U88" s="29">
        <v>352.8</v>
      </c>
      <c r="V88" s="29">
        <v>1.06</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159</v>
      </c>
      <c r="B89" s="29">
        <v>18915.78</v>
      </c>
      <c r="C89" s="41"/>
      <c r="D89" s="29">
        <v>995.66</v>
      </c>
      <c r="E89" s="29">
        <v>652.30999999999995</v>
      </c>
      <c r="F89" s="29">
        <v>7384.34</v>
      </c>
      <c r="G89" s="29">
        <v>1831.99</v>
      </c>
      <c r="H89" s="29">
        <v>827.73</v>
      </c>
      <c r="I89" s="29">
        <v>492.73</v>
      </c>
      <c r="J89" s="29">
        <v>1110.3499999999999</v>
      </c>
      <c r="K89" s="29">
        <v>3175.7</v>
      </c>
      <c r="L89" s="29">
        <v>160.80000000000001</v>
      </c>
      <c r="M89" s="29">
        <v>793.25</v>
      </c>
      <c r="N89" s="29">
        <v>300.13</v>
      </c>
      <c r="O89" s="29">
        <v>406.36</v>
      </c>
      <c r="P89" s="29">
        <v>33.950000000000003</v>
      </c>
      <c r="Q89" s="29">
        <v>391.24</v>
      </c>
      <c r="R89" s="41"/>
      <c r="S89" s="41"/>
      <c r="T89" s="41"/>
      <c r="U89" s="29">
        <v>358.02</v>
      </c>
      <c r="V89" s="29">
        <v>1.06</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160</v>
      </c>
      <c r="B90" s="29">
        <v>20439.43</v>
      </c>
      <c r="C90" s="41"/>
      <c r="D90" s="29">
        <v>1068.21</v>
      </c>
      <c r="E90" s="29">
        <v>719.86</v>
      </c>
      <c r="F90" s="29">
        <v>7949.94</v>
      </c>
      <c r="G90" s="29">
        <v>1975.65</v>
      </c>
      <c r="H90" s="29">
        <v>883.96</v>
      </c>
      <c r="I90" s="29">
        <v>542.38</v>
      </c>
      <c r="J90" s="29">
        <v>1208.31</v>
      </c>
      <c r="K90" s="29">
        <v>3432.58</v>
      </c>
      <c r="L90" s="29">
        <v>176.8</v>
      </c>
      <c r="M90" s="29">
        <v>869.34</v>
      </c>
      <c r="N90" s="29">
        <v>326.27</v>
      </c>
      <c r="O90" s="29">
        <v>440.18</v>
      </c>
      <c r="P90" s="29">
        <v>37.32</v>
      </c>
      <c r="Q90" s="29">
        <v>425.38</v>
      </c>
      <c r="R90" s="41"/>
      <c r="S90" s="41"/>
      <c r="T90" s="41"/>
      <c r="U90" s="29">
        <v>381.93</v>
      </c>
      <c r="V90" s="29">
        <v>1.1000000000000001</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161</v>
      </c>
      <c r="B91" s="29">
        <v>20360.009999999998</v>
      </c>
      <c r="C91" s="41"/>
      <c r="D91" s="29">
        <v>1075.29</v>
      </c>
      <c r="E91" s="29">
        <v>733.39</v>
      </c>
      <c r="F91" s="29">
        <v>7913.46</v>
      </c>
      <c r="G91" s="29">
        <v>1976.11</v>
      </c>
      <c r="H91" s="29">
        <v>869.34</v>
      </c>
      <c r="I91" s="29">
        <v>544.53</v>
      </c>
      <c r="J91" s="29">
        <v>1203.55</v>
      </c>
      <c r="K91" s="29">
        <v>3387.51</v>
      </c>
      <c r="L91" s="29">
        <v>178.47</v>
      </c>
      <c r="M91" s="29">
        <v>874.7</v>
      </c>
      <c r="N91" s="29">
        <v>323.38</v>
      </c>
      <c r="O91" s="29">
        <v>434.33</v>
      </c>
      <c r="P91" s="29">
        <v>37.42</v>
      </c>
      <c r="Q91" s="29">
        <v>422.24</v>
      </c>
      <c r="R91" s="41"/>
      <c r="S91" s="41"/>
      <c r="T91" s="41"/>
      <c r="U91" s="29">
        <v>384.92</v>
      </c>
      <c r="V91" s="29">
        <v>1.0900000000000001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162</v>
      </c>
      <c r="B92" s="29">
        <v>20123.939999999999</v>
      </c>
      <c r="C92" s="41"/>
      <c r="D92" s="29">
        <v>1071.17</v>
      </c>
      <c r="E92" s="29">
        <v>747.32</v>
      </c>
      <c r="F92" s="29">
        <v>7858.92</v>
      </c>
      <c r="G92" s="29">
        <v>1976.34</v>
      </c>
      <c r="H92" s="29">
        <v>849.68</v>
      </c>
      <c r="I92" s="29">
        <v>535.22</v>
      </c>
      <c r="J92" s="29">
        <v>1176.3900000000001</v>
      </c>
      <c r="K92" s="29">
        <v>3310.61</v>
      </c>
      <c r="L92" s="29">
        <v>177.53</v>
      </c>
      <c r="M92" s="29">
        <v>864.9</v>
      </c>
      <c r="N92" s="29">
        <v>312.75</v>
      </c>
      <c r="O92" s="29">
        <v>419.84</v>
      </c>
      <c r="P92" s="29">
        <v>36.29</v>
      </c>
      <c r="Q92" s="29">
        <v>411.11</v>
      </c>
      <c r="R92" s="41"/>
      <c r="S92" s="41"/>
      <c r="T92" s="41"/>
      <c r="U92" s="29">
        <v>374.44</v>
      </c>
      <c r="V92" s="29">
        <v>1.1399999999999999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163</v>
      </c>
      <c r="B93" s="29">
        <v>20129.349999999999</v>
      </c>
      <c r="C93" s="41"/>
      <c r="D93" s="29">
        <v>1078.28</v>
      </c>
      <c r="E93" s="29">
        <v>774.04</v>
      </c>
      <c r="F93" s="29">
        <v>7917.87</v>
      </c>
      <c r="G93" s="29">
        <v>2011.61</v>
      </c>
      <c r="H93" s="29">
        <v>839.93</v>
      </c>
      <c r="I93" s="29">
        <v>528.15</v>
      </c>
      <c r="J93" s="29">
        <v>1155.1500000000001</v>
      </c>
      <c r="K93" s="29">
        <v>3266.94</v>
      </c>
      <c r="L93" s="29">
        <v>178.5</v>
      </c>
      <c r="M93" s="29">
        <v>862.5</v>
      </c>
      <c r="N93" s="29">
        <v>305.13</v>
      </c>
      <c r="O93" s="29">
        <v>406.98</v>
      </c>
      <c r="P93" s="29">
        <v>35.590000000000003</v>
      </c>
      <c r="Q93" s="29">
        <v>401.58</v>
      </c>
      <c r="R93" s="41"/>
      <c r="S93" s="41"/>
      <c r="T93" s="41"/>
      <c r="U93" s="29">
        <v>365.57</v>
      </c>
      <c r="V93" s="29">
        <v>1.2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164</v>
      </c>
      <c r="B94" s="29">
        <v>21146.1</v>
      </c>
      <c r="C94" s="41"/>
      <c r="D94" s="29">
        <v>1134.81</v>
      </c>
      <c r="E94" s="29">
        <v>845.39</v>
      </c>
      <c r="F94" s="29">
        <v>8394.6</v>
      </c>
      <c r="G94" s="29">
        <v>2161.04</v>
      </c>
      <c r="H94" s="29">
        <v>873.98</v>
      </c>
      <c r="I94" s="29">
        <v>548.01</v>
      </c>
      <c r="J94" s="29">
        <v>1168.99</v>
      </c>
      <c r="K94" s="29">
        <v>3378.39</v>
      </c>
      <c r="L94" s="29">
        <v>188.43</v>
      </c>
      <c r="M94" s="29">
        <v>898.75</v>
      </c>
      <c r="N94" s="29">
        <v>312.99</v>
      </c>
      <c r="O94" s="29">
        <v>414.97</v>
      </c>
      <c r="P94" s="29">
        <v>37.049999999999997</v>
      </c>
      <c r="Q94" s="29">
        <v>412.09</v>
      </c>
      <c r="R94" s="41"/>
      <c r="S94" s="41"/>
      <c r="T94" s="41"/>
      <c r="U94" s="29">
        <v>374.94</v>
      </c>
      <c r="V94" s="29">
        <v>1.34</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165</v>
      </c>
      <c r="B95" s="29">
        <v>21079.87</v>
      </c>
      <c r="C95" s="41"/>
      <c r="D95" s="29">
        <v>1132.24</v>
      </c>
      <c r="E95" s="29">
        <v>873.42</v>
      </c>
      <c r="F95" s="29">
        <v>8407.0400000000009</v>
      </c>
      <c r="G95" s="29">
        <v>2198.16</v>
      </c>
      <c r="H95" s="29">
        <v>857.77</v>
      </c>
      <c r="I95" s="29">
        <v>543.86</v>
      </c>
      <c r="J95" s="29">
        <v>1169.3599999999999</v>
      </c>
      <c r="K95" s="29">
        <v>3300.08</v>
      </c>
      <c r="L95" s="29">
        <v>188.68</v>
      </c>
      <c r="M95" s="29">
        <v>896.87</v>
      </c>
      <c r="N95" s="29">
        <v>304.43</v>
      </c>
      <c r="O95" s="29">
        <v>401.44</v>
      </c>
      <c r="P95" s="29">
        <v>36.99</v>
      </c>
      <c r="Q95" s="29">
        <v>402.63</v>
      </c>
      <c r="R95" s="41"/>
      <c r="S95" s="41"/>
      <c r="T95" s="41"/>
      <c r="U95" s="29">
        <v>365.1</v>
      </c>
      <c r="V95" s="29">
        <v>1.43</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166</v>
      </c>
      <c r="B96" s="29">
        <v>20912.63</v>
      </c>
      <c r="C96" s="41"/>
      <c r="D96" s="29">
        <v>1127.93</v>
      </c>
      <c r="E96" s="29">
        <v>896.49</v>
      </c>
      <c r="F96" s="29">
        <v>8363.06</v>
      </c>
      <c r="G96" s="29">
        <v>2226.79</v>
      </c>
      <c r="H96" s="29">
        <v>837.37</v>
      </c>
      <c r="I96" s="29">
        <v>542.03</v>
      </c>
      <c r="J96" s="29">
        <v>1153.43</v>
      </c>
      <c r="K96" s="29">
        <v>3205.65</v>
      </c>
      <c r="L96" s="29">
        <v>188.96</v>
      </c>
      <c r="M96" s="29">
        <v>893.58</v>
      </c>
      <c r="N96" s="29">
        <v>298.33999999999997</v>
      </c>
      <c r="O96" s="29">
        <v>389.34</v>
      </c>
      <c r="P96" s="29">
        <v>37.24</v>
      </c>
      <c r="Q96" s="29">
        <v>394.45</v>
      </c>
      <c r="R96" s="41"/>
      <c r="S96" s="41"/>
      <c r="T96" s="41"/>
      <c r="U96" s="29">
        <v>356.16</v>
      </c>
      <c r="V96" s="29">
        <v>1.39</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167</v>
      </c>
      <c r="B97" s="29">
        <v>20591.77</v>
      </c>
      <c r="C97" s="41"/>
      <c r="D97" s="29">
        <v>1111.6500000000001</v>
      </c>
      <c r="E97" s="29">
        <v>907.46</v>
      </c>
      <c r="F97" s="29">
        <v>8238.82</v>
      </c>
      <c r="G97" s="29">
        <v>2235.77</v>
      </c>
      <c r="H97" s="29">
        <v>814.27</v>
      </c>
      <c r="I97" s="29">
        <v>541.48</v>
      </c>
      <c r="J97" s="29">
        <v>1136.74</v>
      </c>
      <c r="K97" s="29">
        <v>3091.27</v>
      </c>
      <c r="L97" s="29">
        <v>187.8</v>
      </c>
      <c r="M97" s="29">
        <v>884.75</v>
      </c>
      <c r="N97" s="29">
        <v>290.75</v>
      </c>
      <c r="O97" s="29">
        <v>377.79</v>
      </c>
      <c r="P97" s="29">
        <v>37.76</v>
      </c>
      <c r="Q97" s="29">
        <v>386.35</v>
      </c>
      <c r="R97" s="41"/>
      <c r="S97" s="41"/>
      <c r="T97" s="41"/>
      <c r="U97" s="29">
        <v>347.32</v>
      </c>
      <c r="V97" s="29">
        <v>1.35</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168</v>
      </c>
      <c r="B98" s="29">
        <v>20966.98</v>
      </c>
      <c r="C98" s="41"/>
      <c r="D98" s="29">
        <v>1123</v>
      </c>
      <c r="E98" s="29">
        <v>940.87</v>
      </c>
      <c r="F98" s="29">
        <v>8408.89</v>
      </c>
      <c r="G98" s="29">
        <v>2319.6999999999998</v>
      </c>
      <c r="H98" s="29">
        <v>829.43</v>
      </c>
      <c r="I98" s="29">
        <v>524.76</v>
      </c>
      <c r="J98" s="29">
        <v>1140.04</v>
      </c>
      <c r="K98" s="29">
        <v>3100.22</v>
      </c>
      <c r="L98" s="29">
        <v>193.3</v>
      </c>
      <c r="M98" s="29">
        <v>911.46</v>
      </c>
      <c r="N98" s="29">
        <v>296.58999999999997</v>
      </c>
      <c r="O98" s="29">
        <v>383.74</v>
      </c>
      <c r="P98" s="29">
        <v>42.74</v>
      </c>
      <c r="Q98" s="29">
        <v>393.47</v>
      </c>
      <c r="R98" s="41"/>
      <c r="S98" s="41"/>
      <c r="T98" s="41"/>
      <c r="U98" s="29">
        <v>356.85</v>
      </c>
      <c r="V98" s="29">
        <v>1.39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169</v>
      </c>
      <c r="B99" s="29">
        <v>20910.55</v>
      </c>
      <c r="C99" s="41"/>
      <c r="D99" s="29">
        <v>1103.4100000000001</v>
      </c>
      <c r="E99" s="29">
        <v>936.52</v>
      </c>
      <c r="F99" s="29">
        <v>8352.9500000000007</v>
      </c>
      <c r="G99" s="29">
        <v>2339.5</v>
      </c>
      <c r="H99" s="29">
        <v>828.29</v>
      </c>
      <c r="I99" s="29">
        <v>560.64</v>
      </c>
      <c r="J99" s="29">
        <v>1163.52</v>
      </c>
      <c r="K99" s="29">
        <v>3044.6</v>
      </c>
      <c r="L99" s="29">
        <v>193.12</v>
      </c>
      <c r="M99" s="29">
        <v>912.15</v>
      </c>
      <c r="N99" s="29">
        <v>294.76</v>
      </c>
      <c r="O99" s="29">
        <v>380.32</v>
      </c>
      <c r="P99" s="29">
        <v>54.83</v>
      </c>
      <c r="Q99" s="29">
        <v>390.85</v>
      </c>
      <c r="R99" s="41"/>
      <c r="S99" s="41"/>
      <c r="T99" s="41"/>
      <c r="U99" s="29">
        <v>353.05</v>
      </c>
      <c r="V99" s="29">
        <v>1.43</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170</v>
      </c>
      <c r="B100" s="29">
        <v>21552.18</v>
      </c>
      <c r="C100" s="41"/>
      <c r="D100" s="29">
        <v>1111.6500000000001</v>
      </c>
      <c r="E100" s="29">
        <v>955.68</v>
      </c>
      <c r="F100" s="29">
        <v>8604.2800000000007</v>
      </c>
      <c r="G100" s="29">
        <v>2437.06</v>
      </c>
      <c r="H100" s="29">
        <v>867.39</v>
      </c>
      <c r="I100" s="29">
        <v>578.4</v>
      </c>
      <c r="J100" s="29">
        <v>1200.52</v>
      </c>
      <c r="K100" s="29">
        <v>3122.92</v>
      </c>
      <c r="L100" s="29">
        <v>199.74</v>
      </c>
      <c r="M100" s="29">
        <v>940.29</v>
      </c>
      <c r="N100" s="29">
        <v>304.29000000000002</v>
      </c>
      <c r="O100" s="29">
        <v>395.26</v>
      </c>
      <c r="P100" s="29">
        <v>65.33</v>
      </c>
      <c r="Q100" s="29">
        <v>403.38</v>
      </c>
      <c r="R100" s="41"/>
      <c r="S100" s="41"/>
      <c r="T100" s="41"/>
      <c r="U100" s="29">
        <v>363.75</v>
      </c>
      <c r="V100" s="29">
        <v>1.55</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171</v>
      </c>
      <c r="B101" s="29">
        <v>21776.22</v>
      </c>
      <c r="C101" s="41"/>
      <c r="D101" s="29">
        <v>1106.97</v>
      </c>
      <c r="E101" s="29">
        <v>950.35</v>
      </c>
      <c r="F101" s="29">
        <v>8679.98</v>
      </c>
      <c r="G101" s="29">
        <v>2478.3200000000002</v>
      </c>
      <c r="H101" s="29">
        <v>888.67</v>
      </c>
      <c r="I101" s="29">
        <v>583.63</v>
      </c>
      <c r="J101" s="29">
        <v>1213.3399999999999</v>
      </c>
      <c r="K101" s="29">
        <v>3152.6</v>
      </c>
      <c r="L101" s="29">
        <v>202.92</v>
      </c>
      <c r="M101" s="29">
        <v>952.18</v>
      </c>
      <c r="N101" s="29">
        <v>312.01</v>
      </c>
      <c r="O101" s="29">
        <v>403.25</v>
      </c>
      <c r="P101" s="29">
        <v>74.78</v>
      </c>
      <c r="Q101" s="29">
        <v>407.44</v>
      </c>
      <c r="R101" s="41"/>
      <c r="S101" s="41"/>
      <c r="T101" s="41"/>
      <c r="U101" s="29">
        <v>367.41</v>
      </c>
      <c r="V101" s="29">
        <v>1.63</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172</v>
      </c>
      <c r="B102" s="29">
        <v>22152.28</v>
      </c>
      <c r="C102" s="41"/>
      <c r="D102" s="29">
        <v>1107.1300000000001</v>
      </c>
      <c r="E102" s="29">
        <v>954.15</v>
      </c>
      <c r="F102" s="29">
        <v>8808.68</v>
      </c>
      <c r="G102" s="29">
        <v>2514.7800000000002</v>
      </c>
      <c r="H102" s="29">
        <v>913.58</v>
      </c>
      <c r="I102" s="29">
        <v>595.64</v>
      </c>
      <c r="J102" s="29">
        <v>1239.19</v>
      </c>
      <c r="K102" s="29">
        <v>3212.8</v>
      </c>
      <c r="L102" s="29">
        <v>208.69</v>
      </c>
      <c r="M102" s="29">
        <v>967.25</v>
      </c>
      <c r="N102" s="29">
        <v>325.33999999999997</v>
      </c>
      <c r="O102" s="29">
        <v>418.88</v>
      </c>
      <c r="P102" s="29">
        <v>86.68</v>
      </c>
      <c r="Q102" s="29">
        <v>417.42</v>
      </c>
      <c r="R102" s="41"/>
      <c r="S102" s="41"/>
      <c r="T102" s="41"/>
      <c r="U102" s="29">
        <v>379.58</v>
      </c>
      <c r="V102" s="29">
        <v>1.71</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173</v>
      </c>
      <c r="B103" s="29">
        <v>21054.28</v>
      </c>
      <c r="C103" s="41"/>
      <c r="D103" s="29">
        <v>1068.19</v>
      </c>
      <c r="E103" s="29">
        <v>897.41</v>
      </c>
      <c r="F103" s="29">
        <v>8318.4500000000007</v>
      </c>
      <c r="G103" s="29">
        <v>2371.0500000000002</v>
      </c>
      <c r="H103" s="29">
        <v>861.9</v>
      </c>
      <c r="I103" s="29">
        <v>572.44000000000005</v>
      </c>
      <c r="J103" s="29">
        <v>1187.68</v>
      </c>
      <c r="K103" s="29">
        <v>3071.24</v>
      </c>
      <c r="L103" s="29">
        <v>202.07</v>
      </c>
      <c r="M103" s="29">
        <v>921.9</v>
      </c>
      <c r="N103" s="29">
        <v>315.83</v>
      </c>
      <c r="O103" s="29">
        <v>405.19</v>
      </c>
      <c r="P103" s="29">
        <v>93.71</v>
      </c>
      <c r="Q103" s="29">
        <v>400.98</v>
      </c>
      <c r="R103" s="41"/>
      <c r="S103" s="41"/>
      <c r="T103" s="41"/>
      <c r="U103" s="29">
        <v>363.61</v>
      </c>
      <c r="V103" s="29">
        <v>1.83</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174</v>
      </c>
      <c r="B104" s="29">
        <v>21073.45</v>
      </c>
      <c r="C104" s="41"/>
      <c r="D104" s="29">
        <v>1077.23</v>
      </c>
      <c r="E104" s="29">
        <v>905.69</v>
      </c>
      <c r="F104" s="29">
        <v>8276.27</v>
      </c>
      <c r="G104" s="29">
        <v>2333.34</v>
      </c>
      <c r="H104" s="29">
        <v>852.14</v>
      </c>
      <c r="I104" s="29">
        <v>585.54999999999995</v>
      </c>
      <c r="J104" s="29">
        <v>1208.3399999999999</v>
      </c>
      <c r="K104" s="29">
        <v>3077.49</v>
      </c>
      <c r="L104" s="29">
        <v>207.64</v>
      </c>
      <c r="M104" s="29">
        <v>920.96</v>
      </c>
      <c r="N104" s="29">
        <v>326.16000000000003</v>
      </c>
      <c r="O104" s="29">
        <v>418.09</v>
      </c>
      <c r="P104" s="29">
        <v>102.5</v>
      </c>
      <c r="Q104" s="29">
        <v>409.23</v>
      </c>
      <c r="R104" s="41"/>
      <c r="S104" s="41"/>
      <c r="T104" s="41"/>
      <c r="U104" s="29">
        <v>370.05</v>
      </c>
      <c r="V104" s="29">
        <v>1.89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175</v>
      </c>
      <c r="B105" s="29">
        <v>22237.119999999999</v>
      </c>
      <c r="C105" s="41"/>
      <c r="D105" s="29">
        <v>1142.43</v>
      </c>
      <c r="E105" s="29">
        <v>973.65</v>
      </c>
      <c r="F105" s="29">
        <v>8686.59</v>
      </c>
      <c r="G105" s="29">
        <v>2423.23</v>
      </c>
      <c r="H105" s="29">
        <v>885.44</v>
      </c>
      <c r="I105" s="29">
        <v>631.92999999999995</v>
      </c>
      <c r="J105" s="29">
        <v>1296.8</v>
      </c>
      <c r="K105" s="29">
        <v>3247.19</v>
      </c>
      <c r="L105" s="29">
        <v>225.05</v>
      </c>
      <c r="M105" s="29">
        <v>967.1</v>
      </c>
      <c r="N105" s="29">
        <v>352.29</v>
      </c>
      <c r="O105" s="29">
        <v>453.04</v>
      </c>
      <c r="P105" s="29">
        <v>112.53</v>
      </c>
      <c r="Q105" s="29">
        <v>440.37</v>
      </c>
      <c r="R105" s="41"/>
      <c r="S105" s="41"/>
      <c r="T105" s="41"/>
      <c r="U105" s="29">
        <v>396.44</v>
      </c>
      <c r="V105" s="29">
        <v>2.06</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176</v>
      </c>
      <c r="B106" s="29">
        <v>21239.99</v>
      </c>
      <c r="C106" s="41"/>
      <c r="D106" s="29">
        <v>1113.6500000000001</v>
      </c>
      <c r="E106" s="29">
        <v>946.64</v>
      </c>
      <c r="F106" s="29">
        <v>8255.91</v>
      </c>
      <c r="G106" s="29">
        <v>2293.59</v>
      </c>
      <c r="H106" s="29">
        <v>825.76</v>
      </c>
      <c r="I106" s="29">
        <v>614.52</v>
      </c>
      <c r="J106" s="29">
        <v>1256.53</v>
      </c>
      <c r="K106" s="29">
        <v>3094.76</v>
      </c>
      <c r="L106" s="29">
        <v>219.97</v>
      </c>
      <c r="M106" s="29">
        <v>926.24</v>
      </c>
      <c r="N106" s="29">
        <v>339.87</v>
      </c>
      <c r="O106" s="29">
        <v>438.11</v>
      </c>
      <c r="P106" s="29">
        <v>109.68</v>
      </c>
      <c r="Q106" s="29">
        <v>419.88</v>
      </c>
      <c r="R106" s="41"/>
      <c r="S106" s="41"/>
      <c r="T106" s="41"/>
      <c r="U106" s="29">
        <v>381.87</v>
      </c>
      <c r="V106" s="29">
        <v>2.0099999999999998</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177</v>
      </c>
      <c r="B107" s="29">
        <v>22612.71</v>
      </c>
      <c r="C107" s="41"/>
      <c r="D107" s="29">
        <v>1154.71</v>
      </c>
      <c r="E107" s="29">
        <v>1031.3</v>
      </c>
      <c r="F107" s="29">
        <v>8828.91</v>
      </c>
      <c r="G107" s="29">
        <v>2448.69</v>
      </c>
      <c r="H107" s="29">
        <v>873.74</v>
      </c>
      <c r="I107" s="29">
        <v>652.71</v>
      </c>
      <c r="J107" s="29">
        <v>1335.72</v>
      </c>
      <c r="K107" s="29">
        <v>3272.27</v>
      </c>
      <c r="L107" s="29">
        <v>236.07</v>
      </c>
      <c r="M107" s="29">
        <v>981.81</v>
      </c>
      <c r="N107" s="29">
        <v>359.28</v>
      </c>
      <c r="O107" s="29">
        <v>463.79</v>
      </c>
      <c r="P107" s="29">
        <v>116.76</v>
      </c>
      <c r="Q107" s="29">
        <v>451.17</v>
      </c>
      <c r="R107" s="41"/>
      <c r="S107" s="41"/>
      <c r="T107" s="41"/>
      <c r="U107" s="29">
        <v>402.51</v>
      </c>
      <c r="V107" s="29">
        <v>2.15</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178</v>
      </c>
      <c r="B108" s="29">
        <v>22581.62</v>
      </c>
      <c r="C108" s="41"/>
      <c r="D108" s="29">
        <v>1133.6600000000001</v>
      </c>
      <c r="E108" s="29">
        <v>1044.83</v>
      </c>
      <c r="F108" s="29">
        <v>8871.0300000000007</v>
      </c>
      <c r="G108" s="29">
        <v>2480.1999999999998</v>
      </c>
      <c r="H108" s="29">
        <v>866.86</v>
      </c>
      <c r="I108" s="29">
        <v>643.22</v>
      </c>
      <c r="J108" s="29">
        <v>1322.11</v>
      </c>
      <c r="K108" s="29">
        <v>3238.25</v>
      </c>
      <c r="L108" s="29">
        <v>235.07</v>
      </c>
      <c r="M108" s="29">
        <v>982.32</v>
      </c>
      <c r="N108" s="29">
        <v>352.24</v>
      </c>
      <c r="O108" s="29">
        <v>451.66</v>
      </c>
      <c r="P108" s="29">
        <v>119.62</v>
      </c>
      <c r="Q108" s="29">
        <v>443.72</v>
      </c>
      <c r="R108" s="41"/>
      <c r="S108" s="41"/>
      <c r="T108" s="41"/>
      <c r="U108" s="29">
        <v>393.42</v>
      </c>
      <c r="V108" s="29">
        <v>2.2599999999999998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179</v>
      </c>
      <c r="B109" s="29">
        <v>23691.01</v>
      </c>
      <c r="C109" s="41"/>
      <c r="D109" s="29">
        <v>1148.9000000000001</v>
      </c>
      <c r="E109" s="29">
        <v>1108.68</v>
      </c>
      <c r="F109" s="29">
        <v>9398.4</v>
      </c>
      <c r="G109" s="29">
        <v>2648.03</v>
      </c>
      <c r="H109" s="29">
        <v>913.88</v>
      </c>
      <c r="I109" s="29">
        <v>660.43</v>
      </c>
      <c r="J109" s="29">
        <v>1365.05</v>
      </c>
      <c r="K109" s="29">
        <v>3360.47</v>
      </c>
      <c r="L109" s="29">
        <v>244.23</v>
      </c>
      <c r="M109" s="29">
        <v>1031.1600000000001</v>
      </c>
      <c r="N109" s="29">
        <v>359.54</v>
      </c>
      <c r="O109" s="29">
        <v>459.29</v>
      </c>
      <c r="P109" s="29">
        <v>133.34</v>
      </c>
      <c r="Q109" s="29">
        <v>454.68</v>
      </c>
      <c r="R109" s="41"/>
      <c r="S109" s="41"/>
      <c r="T109" s="41"/>
      <c r="U109" s="29">
        <v>401.22</v>
      </c>
      <c r="V109" s="29">
        <v>2.46</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180</v>
      </c>
      <c r="B110" s="29">
        <v>24587.97</v>
      </c>
      <c r="C110" s="41"/>
      <c r="D110" s="29">
        <v>1154.78</v>
      </c>
      <c r="E110" s="29">
        <v>1158.5999999999999</v>
      </c>
      <c r="F110" s="29">
        <v>9844.5400000000009</v>
      </c>
      <c r="G110" s="29">
        <v>2786.85</v>
      </c>
      <c r="H110" s="29">
        <v>957.99</v>
      </c>
      <c r="I110" s="29">
        <v>673.23</v>
      </c>
      <c r="J110" s="29">
        <v>1395.91</v>
      </c>
      <c r="K110" s="29">
        <v>3444.53</v>
      </c>
      <c r="L110" s="29">
        <v>251.83</v>
      </c>
      <c r="M110" s="29">
        <v>1069.08</v>
      </c>
      <c r="N110" s="29">
        <v>364.81</v>
      </c>
      <c r="O110" s="29">
        <v>464.87</v>
      </c>
      <c r="P110" s="29">
        <v>149.37</v>
      </c>
      <c r="Q110" s="29">
        <v>461.1</v>
      </c>
      <c r="R110" s="41"/>
      <c r="S110" s="41"/>
      <c r="T110" s="41"/>
      <c r="U110" s="29">
        <v>406.48</v>
      </c>
      <c r="V110" s="29">
        <v>2.65</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181</v>
      </c>
      <c r="B111" s="29">
        <v>23058.05</v>
      </c>
      <c r="C111" s="41"/>
      <c r="D111" s="29">
        <v>1086.56</v>
      </c>
      <c r="E111" s="29">
        <v>1083.75</v>
      </c>
      <c r="F111" s="29">
        <v>9282.33</v>
      </c>
      <c r="G111" s="29">
        <v>2639.49</v>
      </c>
      <c r="H111" s="29">
        <v>902.48</v>
      </c>
      <c r="I111" s="29">
        <v>623.95000000000005</v>
      </c>
      <c r="J111" s="29">
        <v>1295.17</v>
      </c>
      <c r="K111" s="29">
        <v>3185.55</v>
      </c>
      <c r="L111" s="29">
        <v>235.09</v>
      </c>
      <c r="M111" s="29">
        <v>1007.23</v>
      </c>
      <c r="N111" s="29">
        <v>334.92</v>
      </c>
      <c r="O111" s="29">
        <v>425.2</v>
      </c>
      <c r="P111" s="29">
        <v>151.24</v>
      </c>
      <c r="Q111" s="29">
        <v>427.11</v>
      </c>
      <c r="R111" s="41"/>
      <c r="S111" s="41"/>
      <c r="T111" s="41"/>
      <c r="U111" s="29">
        <v>374.09</v>
      </c>
      <c r="V111" s="29">
        <v>2.58</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182</v>
      </c>
      <c r="B112" s="29">
        <v>23174</v>
      </c>
      <c r="C112" s="41"/>
      <c r="D112" s="29">
        <v>1089.21</v>
      </c>
      <c r="E112" s="29">
        <v>1092.05</v>
      </c>
      <c r="F112" s="29">
        <v>9347.2800000000007</v>
      </c>
      <c r="G112" s="29">
        <v>2643.56</v>
      </c>
      <c r="H112" s="29">
        <v>920.2</v>
      </c>
      <c r="I112" s="29">
        <v>632.49</v>
      </c>
      <c r="J112" s="29">
        <v>1301.81</v>
      </c>
      <c r="K112" s="29">
        <v>3164.72</v>
      </c>
      <c r="L112" s="29">
        <v>238.33</v>
      </c>
      <c r="M112" s="29">
        <v>1008.28</v>
      </c>
      <c r="N112" s="29">
        <v>338.45</v>
      </c>
      <c r="O112" s="29">
        <v>430.41</v>
      </c>
      <c r="P112" s="29">
        <v>156.65</v>
      </c>
      <c r="Q112" s="29">
        <v>430.55</v>
      </c>
      <c r="R112" s="41"/>
      <c r="S112" s="41"/>
      <c r="T112" s="41"/>
      <c r="U112" s="29">
        <v>375.99</v>
      </c>
      <c r="V112" s="29">
        <v>2.6</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183</v>
      </c>
      <c r="B113" s="29">
        <v>23982.62</v>
      </c>
      <c r="C113" s="41"/>
      <c r="D113" s="29">
        <v>1140.97</v>
      </c>
      <c r="E113" s="29">
        <v>1134.1400000000001</v>
      </c>
      <c r="F113" s="29">
        <v>9653.2000000000007</v>
      </c>
      <c r="G113" s="29">
        <v>2714.98</v>
      </c>
      <c r="H113" s="29">
        <v>962.13</v>
      </c>
      <c r="I113" s="29">
        <v>663.51</v>
      </c>
      <c r="J113" s="29">
        <v>1358.56</v>
      </c>
      <c r="K113" s="29">
        <v>3242.79</v>
      </c>
      <c r="L113" s="29">
        <v>251.15</v>
      </c>
      <c r="M113" s="29">
        <v>1038.23</v>
      </c>
      <c r="N113" s="29">
        <v>356.76</v>
      </c>
      <c r="O113" s="29">
        <v>453.27</v>
      </c>
      <c r="P113" s="29">
        <v>164.69</v>
      </c>
      <c r="Q113" s="29">
        <v>451.3</v>
      </c>
      <c r="R113" s="41"/>
      <c r="S113" s="41"/>
      <c r="T113" s="41"/>
      <c r="U113" s="29">
        <v>392.69</v>
      </c>
      <c r="V113" s="29">
        <v>2.71</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184</v>
      </c>
      <c r="B114" s="29">
        <v>23875.1</v>
      </c>
      <c r="C114" s="41"/>
      <c r="D114" s="29">
        <v>1157.94</v>
      </c>
      <c r="E114" s="29">
        <v>1136.3900000000001</v>
      </c>
      <c r="F114" s="29">
        <v>9552.9</v>
      </c>
      <c r="G114" s="29">
        <v>2681.21</v>
      </c>
      <c r="H114" s="29">
        <v>957.47</v>
      </c>
      <c r="I114" s="29">
        <v>672.59</v>
      </c>
      <c r="J114" s="29">
        <v>1372.46</v>
      </c>
      <c r="K114" s="29">
        <v>3210.54</v>
      </c>
      <c r="L114" s="29">
        <v>256</v>
      </c>
      <c r="M114" s="29">
        <v>1029.1199999999999</v>
      </c>
      <c r="N114" s="29">
        <v>363.54</v>
      </c>
      <c r="O114" s="29">
        <v>461.24</v>
      </c>
      <c r="P114" s="29">
        <v>165.79</v>
      </c>
      <c r="Q114" s="29">
        <v>457.3</v>
      </c>
      <c r="R114" s="41"/>
      <c r="S114" s="41"/>
      <c r="T114" s="41"/>
      <c r="U114" s="29">
        <v>396.24</v>
      </c>
      <c r="V114" s="29">
        <v>2.73</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185</v>
      </c>
      <c r="B115" s="29">
        <v>24498.94</v>
      </c>
      <c r="C115" s="41"/>
      <c r="D115" s="29">
        <v>1194.26</v>
      </c>
      <c r="E115" s="29">
        <v>1184.57</v>
      </c>
      <c r="F115" s="29">
        <v>9709.49</v>
      </c>
      <c r="G115" s="29">
        <v>2742.29</v>
      </c>
      <c r="H115" s="29">
        <v>970.22</v>
      </c>
      <c r="I115" s="29">
        <v>701.79</v>
      </c>
      <c r="J115" s="29">
        <v>1434.97</v>
      </c>
      <c r="K115" s="29">
        <v>3305.51</v>
      </c>
      <c r="L115" s="29">
        <v>269.77999999999997</v>
      </c>
      <c r="M115" s="29">
        <v>1048.49</v>
      </c>
      <c r="N115" s="29">
        <v>384.1</v>
      </c>
      <c r="O115" s="29">
        <v>486.4</v>
      </c>
      <c r="P115" s="29">
        <v>172.97</v>
      </c>
      <c r="Q115" s="29">
        <v>477.15</v>
      </c>
      <c r="R115" s="41"/>
      <c r="S115" s="41"/>
      <c r="T115" s="41"/>
      <c r="U115" s="29">
        <v>412.32</v>
      </c>
      <c r="V115" s="29">
        <v>2.86</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186</v>
      </c>
      <c r="B116" s="29">
        <v>24937.69</v>
      </c>
      <c r="C116" s="41"/>
      <c r="D116" s="29">
        <v>1236.4000000000001</v>
      </c>
      <c r="E116" s="29">
        <v>1221.76</v>
      </c>
      <c r="F116" s="29">
        <v>9770.7800000000007</v>
      </c>
      <c r="G116" s="29">
        <v>2790.36</v>
      </c>
      <c r="H116" s="29">
        <v>956.68</v>
      </c>
      <c r="I116" s="29">
        <v>724.48</v>
      </c>
      <c r="J116" s="29">
        <v>1494.28</v>
      </c>
      <c r="K116" s="29">
        <v>3392.71</v>
      </c>
      <c r="L116" s="29">
        <v>281.8</v>
      </c>
      <c r="M116" s="29">
        <v>1059.56</v>
      </c>
      <c r="N116" s="29">
        <v>399.91</v>
      </c>
      <c r="O116" s="29">
        <v>502.93</v>
      </c>
      <c r="P116" s="29">
        <v>182.94</v>
      </c>
      <c r="Q116" s="29">
        <v>494.16</v>
      </c>
      <c r="R116" s="41"/>
      <c r="S116" s="41"/>
      <c r="T116" s="41"/>
      <c r="U116" s="29">
        <v>424.04</v>
      </c>
      <c r="V116" s="29">
        <v>3.08</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187</v>
      </c>
      <c r="B117" s="29">
        <v>26398.01</v>
      </c>
      <c r="C117" s="41"/>
      <c r="D117" s="29">
        <v>1315.51</v>
      </c>
      <c r="E117" s="29">
        <v>1309.45</v>
      </c>
      <c r="F117" s="29">
        <v>10240.620000000001</v>
      </c>
      <c r="G117" s="29">
        <v>2958.13</v>
      </c>
      <c r="H117" s="29">
        <v>976.41</v>
      </c>
      <c r="I117" s="29">
        <v>776.84</v>
      </c>
      <c r="J117" s="29">
        <v>1613.73</v>
      </c>
      <c r="K117" s="29">
        <v>3633.84</v>
      </c>
      <c r="L117" s="29">
        <v>304.72000000000003</v>
      </c>
      <c r="M117" s="29">
        <v>1111.5999999999999</v>
      </c>
      <c r="N117" s="29">
        <v>429.95</v>
      </c>
      <c r="O117" s="29">
        <v>538.12</v>
      </c>
      <c r="P117" s="29">
        <v>202.96</v>
      </c>
      <c r="Q117" s="29">
        <v>529.36</v>
      </c>
      <c r="R117" s="41"/>
      <c r="S117" s="41"/>
      <c r="T117" s="41"/>
      <c r="U117" s="29">
        <v>451.39</v>
      </c>
      <c r="V117" s="29">
        <v>3.43</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188</v>
      </c>
      <c r="B118" s="29">
        <v>28887.58</v>
      </c>
      <c r="C118" s="41"/>
      <c r="D118" s="29">
        <v>1421.25</v>
      </c>
      <c r="E118" s="29">
        <v>1449.42</v>
      </c>
      <c r="F118" s="29">
        <v>11173.25</v>
      </c>
      <c r="G118" s="29">
        <v>3241.64</v>
      </c>
      <c r="H118" s="29">
        <v>1046.52</v>
      </c>
      <c r="I118" s="29">
        <v>815.4</v>
      </c>
      <c r="J118" s="29">
        <v>1788.44</v>
      </c>
      <c r="K118" s="29">
        <v>4022.88</v>
      </c>
      <c r="L118" s="29">
        <v>338.54</v>
      </c>
      <c r="M118" s="29">
        <v>1203.3800000000001</v>
      </c>
      <c r="N118" s="29">
        <v>475.75</v>
      </c>
      <c r="O118" s="29">
        <v>593.39</v>
      </c>
      <c r="P118" s="29">
        <v>234.07</v>
      </c>
      <c r="Q118" s="29">
        <v>583.19000000000005</v>
      </c>
      <c r="R118" s="41"/>
      <c r="S118" s="41"/>
      <c r="T118" s="41"/>
      <c r="U118" s="29">
        <v>494.27</v>
      </c>
      <c r="V118" s="29">
        <v>3.89</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189</v>
      </c>
      <c r="B119" s="29">
        <v>28856.79</v>
      </c>
      <c r="C119" s="41"/>
      <c r="D119" s="29">
        <v>1427.85</v>
      </c>
      <c r="E119" s="29">
        <v>1437.27</v>
      </c>
      <c r="F119" s="29">
        <v>11140.31</v>
      </c>
      <c r="G119" s="29">
        <v>3226.57</v>
      </c>
      <c r="H119" s="29">
        <v>1022.62</v>
      </c>
      <c r="I119" s="29">
        <v>861.62</v>
      </c>
      <c r="J119" s="29">
        <v>1798.7</v>
      </c>
      <c r="K119" s="29">
        <v>4023.73</v>
      </c>
      <c r="L119" s="29">
        <v>341.17</v>
      </c>
      <c r="M119" s="29">
        <v>1192.45</v>
      </c>
      <c r="N119" s="29">
        <v>473.32</v>
      </c>
      <c r="O119" s="29">
        <v>586.92999999999995</v>
      </c>
      <c r="P119" s="29">
        <v>244.45</v>
      </c>
      <c r="Q119" s="29">
        <v>582.45000000000005</v>
      </c>
      <c r="R119" s="41"/>
      <c r="S119" s="41"/>
      <c r="T119" s="41"/>
      <c r="U119" s="29">
        <v>490.79</v>
      </c>
      <c r="V119" s="29">
        <v>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190</v>
      </c>
      <c r="B120" s="29">
        <v>27946.21</v>
      </c>
      <c r="C120" s="41"/>
      <c r="D120" s="29">
        <v>1384.5</v>
      </c>
      <c r="E120" s="29">
        <v>1386.33</v>
      </c>
      <c r="F120" s="29">
        <v>10838.02</v>
      </c>
      <c r="G120" s="29">
        <v>3114.63</v>
      </c>
      <c r="H120" s="29">
        <v>984.58</v>
      </c>
      <c r="I120" s="29">
        <v>835.82</v>
      </c>
      <c r="J120" s="29">
        <v>1735.8</v>
      </c>
      <c r="K120" s="29">
        <v>3889.89</v>
      </c>
      <c r="L120" s="29">
        <v>330.84</v>
      </c>
      <c r="M120" s="29">
        <v>1150.8499999999999</v>
      </c>
      <c r="N120" s="29">
        <v>453.34</v>
      </c>
      <c r="O120" s="29">
        <v>559.77</v>
      </c>
      <c r="P120" s="29">
        <v>246.9</v>
      </c>
      <c r="Q120" s="29">
        <v>558.39</v>
      </c>
      <c r="R120" s="41"/>
      <c r="S120" s="41"/>
      <c r="T120" s="41"/>
      <c r="U120" s="29">
        <v>469.99</v>
      </c>
      <c r="V120" s="29">
        <v>3.84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191</v>
      </c>
      <c r="B121" s="29">
        <v>29200.05</v>
      </c>
      <c r="C121" s="41"/>
      <c r="D121" s="29">
        <v>1424.75</v>
      </c>
      <c r="E121" s="29">
        <v>1442.49</v>
      </c>
      <c r="F121" s="29">
        <v>11424.81</v>
      </c>
      <c r="G121" s="29">
        <v>3240.5</v>
      </c>
      <c r="H121" s="29">
        <v>1044.33</v>
      </c>
      <c r="I121" s="29">
        <v>869.95</v>
      </c>
      <c r="J121" s="29">
        <v>1794.08</v>
      </c>
      <c r="K121" s="29">
        <v>4041.02</v>
      </c>
      <c r="L121" s="29">
        <v>345.02</v>
      </c>
      <c r="M121" s="29">
        <v>1195.22</v>
      </c>
      <c r="N121" s="29">
        <v>469.59</v>
      </c>
      <c r="O121" s="29">
        <v>577.34</v>
      </c>
      <c r="P121" s="29">
        <v>263.3</v>
      </c>
      <c r="Q121" s="29">
        <v>576.24</v>
      </c>
      <c r="R121" s="41"/>
      <c r="S121" s="41"/>
      <c r="T121" s="41"/>
      <c r="U121" s="29">
        <v>484.44</v>
      </c>
      <c r="V121" s="29">
        <v>3.94</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192</v>
      </c>
      <c r="B122" s="29">
        <v>29315.79</v>
      </c>
      <c r="C122" s="41"/>
      <c r="D122" s="29">
        <v>1411.26</v>
      </c>
      <c r="E122" s="29">
        <v>1447.27</v>
      </c>
      <c r="F122" s="29">
        <v>11562.8</v>
      </c>
      <c r="G122" s="29">
        <v>3245.67</v>
      </c>
      <c r="H122" s="29">
        <v>1065.48</v>
      </c>
      <c r="I122" s="29">
        <v>868.57</v>
      </c>
      <c r="J122" s="29">
        <v>1780.57</v>
      </c>
      <c r="K122" s="29">
        <v>4023.68</v>
      </c>
      <c r="L122" s="29">
        <v>346.07</v>
      </c>
      <c r="M122" s="29">
        <v>1196.6199999999999</v>
      </c>
      <c r="N122" s="29">
        <v>468.1</v>
      </c>
      <c r="O122" s="29">
        <v>572.57000000000005</v>
      </c>
      <c r="P122" s="29">
        <v>269.58999999999997</v>
      </c>
      <c r="Q122" s="29">
        <v>570.91</v>
      </c>
      <c r="R122" s="41"/>
      <c r="S122" s="41"/>
      <c r="T122" s="41"/>
      <c r="U122" s="29">
        <v>479.52</v>
      </c>
      <c r="V122" s="29">
        <v>3.88</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193</v>
      </c>
      <c r="B123" s="29">
        <v>28230.57</v>
      </c>
      <c r="C123" s="41"/>
      <c r="D123" s="29">
        <v>1343.57</v>
      </c>
      <c r="E123" s="29">
        <v>1401.86</v>
      </c>
      <c r="F123" s="29">
        <v>11188.47</v>
      </c>
      <c r="G123" s="29">
        <v>3129.95</v>
      </c>
      <c r="H123" s="29">
        <v>1037.1600000000001</v>
      </c>
      <c r="I123" s="29">
        <v>826.96</v>
      </c>
      <c r="J123" s="29">
        <v>1693.3</v>
      </c>
      <c r="K123" s="29">
        <v>3855.26</v>
      </c>
      <c r="L123" s="29">
        <v>333.11</v>
      </c>
      <c r="M123" s="29">
        <v>1155.5</v>
      </c>
      <c r="N123" s="29">
        <v>449.25</v>
      </c>
      <c r="O123" s="29">
        <v>546.57000000000005</v>
      </c>
      <c r="P123" s="29">
        <v>266.18</v>
      </c>
      <c r="Q123" s="29">
        <v>541.25</v>
      </c>
      <c r="R123" s="41"/>
      <c r="S123" s="41"/>
      <c r="T123" s="41"/>
      <c r="U123" s="29">
        <v>455.21</v>
      </c>
      <c r="V123" s="29">
        <v>3.68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194</v>
      </c>
      <c r="B124" s="29">
        <v>29951.63</v>
      </c>
      <c r="C124" s="41"/>
      <c r="D124" s="29">
        <v>1390.85</v>
      </c>
      <c r="E124" s="29">
        <v>1516.54</v>
      </c>
      <c r="F124" s="29">
        <v>11875.75</v>
      </c>
      <c r="G124" s="29">
        <v>3327.76</v>
      </c>
      <c r="H124" s="29">
        <v>1111.8800000000001</v>
      </c>
      <c r="I124" s="29">
        <v>872.36</v>
      </c>
      <c r="J124" s="29">
        <v>1797</v>
      </c>
      <c r="K124" s="29">
        <v>4063.06</v>
      </c>
      <c r="L124" s="29">
        <v>357.01</v>
      </c>
      <c r="M124" s="29">
        <v>1222.05</v>
      </c>
      <c r="N124" s="29">
        <v>484.42</v>
      </c>
      <c r="O124" s="29">
        <v>585.61</v>
      </c>
      <c r="P124" s="29">
        <v>283.36</v>
      </c>
      <c r="Q124" s="29">
        <v>574.41</v>
      </c>
      <c r="R124" s="41"/>
      <c r="S124" s="41"/>
      <c r="T124" s="41"/>
      <c r="U124" s="29">
        <v>481.97</v>
      </c>
      <c r="V124" s="29">
        <v>4.0199999999999996</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195</v>
      </c>
      <c r="B125" s="29">
        <v>27465.22</v>
      </c>
      <c r="C125" s="41"/>
      <c r="D125" s="29">
        <v>1278.56</v>
      </c>
      <c r="E125" s="29">
        <v>1413.1</v>
      </c>
      <c r="F125" s="29">
        <v>10867.97</v>
      </c>
      <c r="G125" s="29">
        <v>3072.43</v>
      </c>
      <c r="H125" s="29">
        <v>1010.66</v>
      </c>
      <c r="I125" s="29">
        <v>793.49</v>
      </c>
      <c r="J125" s="29">
        <v>1650.89</v>
      </c>
      <c r="K125" s="29">
        <v>3698.37</v>
      </c>
      <c r="L125" s="29">
        <v>329.82</v>
      </c>
      <c r="M125" s="29">
        <v>1129.68</v>
      </c>
      <c r="N125" s="29">
        <v>446.81</v>
      </c>
      <c r="O125" s="29">
        <v>534.30999999999995</v>
      </c>
      <c r="P125" s="29">
        <v>268.39999999999998</v>
      </c>
      <c r="Q125" s="29">
        <v>524.34</v>
      </c>
      <c r="R125" s="41"/>
      <c r="S125" s="41"/>
      <c r="T125" s="41"/>
      <c r="U125" s="29">
        <v>439.14</v>
      </c>
      <c r="V125" s="29">
        <v>3.82</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196</v>
      </c>
      <c r="B126" s="29">
        <v>28542.55</v>
      </c>
      <c r="C126" s="41"/>
      <c r="D126" s="29">
        <v>1316.84</v>
      </c>
      <c r="E126" s="29">
        <v>1492.92</v>
      </c>
      <c r="F126" s="29">
        <v>11246.04</v>
      </c>
      <c r="G126" s="29">
        <v>3209.37</v>
      </c>
      <c r="H126" s="29">
        <v>1035.3599999999999</v>
      </c>
      <c r="I126" s="29">
        <v>830.42</v>
      </c>
      <c r="J126" s="29">
        <v>1741.36</v>
      </c>
      <c r="K126" s="29">
        <v>3819.45</v>
      </c>
      <c r="L126" s="29">
        <v>348.58</v>
      </c>
      <c r="M126" s="29">
        <v>1170.04</v>
      </c>
      <c r="N126" s="29">
        <v>475.25</v>
      </c>
      <c r="O126" s="29">
        <v>560.91999999999996</v>
      </c>
      <c r="P126" s="29">
        <v>281.48</v>
      </c>
      <c r="Q126" s="29">
        <v>548.4</v>
      </c>
      <c r="R126" s="41"/>
      <c r="S126" s="41"/>
      <c r="T126" s="41"/>
      <c r="U126" s="29">
        <v>458.32</v>
      </c>
      <c r="V126" s="29">
        <v>4.13</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197</v>
      </c>
      <c r="B127" s="29">
        <v>28944.86</v>
      </c>
      <c r="C127" s="41"/>
      <c r="D127" s="29">
        <v>1337.85</v>
      </c>
      <c r="E127" s="29">
        <v>1525.87</v>
      </c>
      <c r="F127" s="29">
        <v>11361.05</v>
      </c>
      <c r="G127" s="29">
        <v>3281.3</v>
      </c>
      <c r="H127" s="29">
        <v>1019.6</v>
      </c>
      <c r="I127" s="29">
        <v>851.47</v>
      </c>
      <c r="J127" s="29">
        <v>1788.95</v>
      </c>
      <c r="K127" s="29">
        <v>3845.92</v>
      </c>
      <c r="L127" s="29">
        <v>358.31</v>
      </c>
      <c r="M127" s="29">
        <v>1184.0999999999999</v>
      </c>
      <c r="N127" s="29">
        <v>490.72</v>
      </c>
      <c r="O127" s="29">
        <v>570.11</v>
      </c>
      <c r="P127" s="29">
        <v>292.05</v>
      </c>
      <c r="Q127" s="29">
        <v>563.37</v>
      </c>
      <c r="R127" s="41"/>
      <c r="S127" s="41"/>
      <c r="T127" s="41"/>
      <c r="U127" s="29">
        <v>465.96</v>
      </c>
      <c r="V127" s="29">
        <v>4.38</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198</v>
      </c>
      <c r="B128" s="29">
        <v>27741.919999999998</v>
      </c>
      <c r="C128" s="41"/>
      <c r="D128" s="29">
        <v>1303.3699999999999</v>
      </c>
      <c r="E128" s="29">
        <v>1458.02</v>
      </c>
      <c r="F128" s="29">
        <v>10845.54</v>
      </c>
      <c r="G128" s="29">
        <v>3172.88</v>
      </c>
      <c r="H128" s="29">
        <v>934.6</v>
      </c>
      <c r="I128" s="29">
        <v>831.55</v>
      </c>
      <c r="J128" s="29">
        <v>1741.15</v>
      </c>
      <c r="K128" s="29">
        <v>3669.6</v>
      </c>
      <c r="L128" s="29">
        <v>347.67</v>
      </c>
      <c r="M128" s="29">
        <v>1133.6600000000001</v>
      </c>
      <c r="N128" s="29">
        <v>474.51</v>
      </c>
      <c r="O128" s="29">
        <v>542.29999999999995</v>
      </c>
      <c r="P128" s="29">
        <v>289.2</v>
      </c>
      <c r="Q128" s="29">
        <v>542.84</v>
      </c>
      <c r="R128" s="41"/>
      <c r="S128" s="41"/>
      <c r="T128" s="41"/>
      <c r="U128" s="29">
        <v>446.87</v>
      </c>
      <c r="V128" s="29">
        <v>4.24</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199</v>
      </c>
      <c r="B129" s="29">
        <v>28804.69</v>
      </c>
      <c r="C129" s="41"/>
      <c r="D129" s="29">
        <v>1374.4</v>
      </c>
      <c r="E129" s="29">
        <v>1499.6</v>
      </c>
      <c r="F129" s="29">
        <v>11230.35</v>
      </c>
      <c r="G129" s="29">
        <v>3309.43</v>
      </c>
      <c r="H129" s="29">
        <v>937.02</v>
      </c>
      <c r="I129" s="29">
        <v>882.59</v>
      </c>
      <c r="J129" s="29">
        <v>1834.78</v>
      </c>
      <c r="K129" s="29">
        <v>3789.7</v>
      </c>
      <c r="L129" s="29">
        <v>365.92</v>
      </c>
      <c r="M129" s="29">
        <v>1169.78</v>
      </c>
      <c r="N129" s="29">
        <v>499.81</v>
      </c>
      <c r="O129" s="29">
        <v>562.12</v>
      </c>
      <c r="P129" s="29">
        <v>306.77999999999997</v>
      </c>
      <c r="Q129" s="29">
        <v>568.13</v>
      </c>
      <c r="R129" s="41"/>
      <c r="S129" s="41"/>
      <c r="T129" s="41"/>
      <c r="U129" s="29">
        <v>465.52</v>
      </c>
      <c r="V129" s="29">
        <v>4.46</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200</v>
      </c>
      <c r="B130" s="29">
        <v>25334.82</v>
      </c>
      <c r="C130" s="41"/>
      <c r="D130" s="29">
        <v>1285.43</v>
      </c>
      <c r="E130" s="29">
        <v>1292.8800000000001</v>
      </c>
      <c r="F130" s="29">
        <v>9857.86</v>
      </c>
      <c r="G130" s="29">
        <v>2931.08</v>
      </c>
      <c r="H130" s="29">
        <v>765.88</v>
      </c>
      <c r="I130" s="29">
        <v>792.52</v>
      </c>
      <c r="J130" s="29">
        <v>1633.61</v>
      </c>
      <c r="K130" s="29">
        <v>3305.52</v>
      </c>
      <c r="L130" s="29">
        <v>324.05</v>
      </c>
      <c r="M130" s="29">
        <v>1036.71</v>
      </c>
      <c r="N130" s="29">
        <v>434.15</v>
      </c>
      <c r="O130" s="29">
        <v>477.97</v>
      </c>
      <c r="P130" s="29">
        <v>285.07</v>
      </c>
      <c r="Q130" s="29">
        <v>497.52</v>
      </c>
      <c r="R130" s="41"/>
      <c r="S130" s="41"/>
      <c r="T130" s="41"/>
      <c r="U130" s="29">
        <v>406.5</v>
      </c>
      <c r="V130" s="29">
        <v>4.0199999999999996</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201</v>
      </c>
      <c r="B131" s="29">
        <v>29561.3</v>
      </c>
      <c r="C131" s="41"/>
      <c r="D131" s="29">
        <v>1495.53</v>
      </c>
      <c r="E131" s="29">
        <v>1497.5</v>
      </c>
      <c r="F131" s="29">
        <v>11511.38</v>
      </c>
      <c r="G131" s="29">
        <v>3386.58</v>
      </c>
      <c r="H131" s="29">
        <v>939.17</v>
      </c>
      <c r="I131" s="29">
        <v>930.84</v>
      </c>
      <c r="J131" s="29">
        <v>1907.89</v>
      </c>
      <c r="K131" s="29">
        <v>3818.1</v>
      </c>
      <c r="L131" s="29">
        <v>383.41</v>
      </c>
      <c r="M131" s="29">
        <v>1195.01</v>
      </c>
      <c r="N131" s="29">
        <v>524.22</v>
      </c>
      <c r="O131" s="29">
        <v>575.13</v>
      </c>
      <c r="P131" s="29">
        <v>325.72000000000003</v>
      </c>
      <c r="Q131" s="29">
        <v>584.16999999999996</v>
      </c>
      <c r="R131" s="41"/>
      <c r="S131" s="41"/>
      <c r="T131" s="41"/>
      <c r="U131" s="29">
        <v>477.31</v>
      </c>
      <c r="V131" s="29">
        <v>4.6100000000000003</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202</v>
      </c>
      <c r="B132" s="29">
        <v>28028.83</v>
      </c>
      <c r="C132" s="41"/>
      <c r="D132" s="29">
        <v>1476.4</v>
      </c>
      <c r="E132" s="29">
        <v>1400.98</v>
      </c>
      <c r="F132" s="29">
        <v>10919.25</v>
      </c>
      <c r="G132" s="29">
        <v>3186.19</v>
      </c>
      <c r="H132" s="29">
        <v>905.52</v>
      </c>
      <c r="I132" s="29">
        <v>883.03</v>
      </c>
      <c r="J132" s="29">
        <v>1802.82</v>
      </c>
      <c r="K132" s="29">
        <v>3580.51</v>
      </c>
      <c r="L132" s="29">
        <v>365.47</v>
      </c>
      <c r="M132" s="29">
        <v>1136.1300000000001</v>
      </c>
      <c r="N132" s="29">
        <v>502.33</v>
      </c>
      <c r="O132" s="29">
        <v>545.58000000000004</v>
      </c>
      <c r="P132" s="29">
        <v>313.73</v>
      </c>
      <c r="Q132" s="29">
        <v>551.4</v>
      </c>
      <c r="R132" s="41"/>
      <c r="S132" s="41"/>
      <c r="T132" s="41"/>
      <c r="U132" s="29">
        <v>450.49</v>
      </c>
      <c r="V132" s="29">
        <v>4.4800000000000004</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203</v>
      </c>
      <c r="B133" s="29">
        <v>30805.33</v>
      </c>
      <c r="C133" s="41"/>
      <c r="D133" s="29">
        <v>1606.95</v>
      </c>
      <c r="E133" s="29">
        <v>1534.91</v>
      </c>
      <c r="F133" s="29">
        <v>12000.66</v>
      </c>
      <c r="G133" s="29">
        <v>3480.03</v>
      </c>
      <c r="H133" s="29">
        <v>1049.68</v>
      </c>
      <c r="I133" s="29">
        <v>967.37</v>
      </c>
      <c r="J133" s="29">
        <v>1971.97</v>
      </c>
      <c r="K133" s="29">
        <v>3901.27</v>
      </c>
      <c r="L133" s="29">
        <v>405.7</v>
      </c>
      <c r="M133" s="29">
        <v>1245.1500000000001</v>
      </c>
      <c r="N133" s="29">
        <v>568.04</v>
      </c>
      <c r="O133" s="29">
        <v>616.62</v>
      </c>
      <c r="P133" s="29">
        <v>342.22</v>
      </c>
      <c r="Q133" s="29">
        <v>607.64</v>
      </c>
      <c r="R133" s="41"/>
      <c r="S133" s="41"/>
      <c r="T133" s="41"/>
      <c r="U133" s="29">
        <v>497.2</v>
      </c>
      <c r="V133" s="29">
        <v>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204</v>
      </c>
      <c r="B134" s="29">
        <v>29319.3</v>
      </c>
      <c r="C134" s="41"/>
      <c r="D134" s="29">
        <v>1506.09</v>
      </c>
      <c r="E134" s="29">
        <v>1449.83</v>
      </c>
      <c r="F134" s="29">
        <v>11405.06</v>
      </c>
      <c r="G134" s="29">
        <v>3317.27</v>
      </c>
      <c r="H134" s="29">
        <v>1033.45</v>
      </c>
      <c r="I134" s="29">
        <v>921.18</v>
      </c>
      <c r="J134" s="29">
        <v>1874.07</v>
      </c>
      <c r="K134" s="29">
        <v>3688.19</v>
      </c>
      <c r="L134" s="29">
        <v>389.64</v>
      </c>
      <c r="M134" s="29">
        <v>1191.6199999999999</v>
      </c>
      <c r="N134" s="29">
        <v>550.75</v>
      </c>
      <c r="O134" s="29">
        <v>595.84</v>
      </c>
      <c r="P134" s="29">
        <v>332.31</v>
      </c>
      <c r="Q134" s="29">
        <v>579.42999999999995</v>
      </c>
      <c r="R134" s="41"/>
      <c r="S134" s="41"/>
      <c r="T134" s="41"/>
      <c r="U134" s="29">
        <v>474.91</v>
      </c>
      <c r="V134" s="29">
        <v>4.92</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205</v>
      </c>
      <c r="B135" s="29">
        <v>31779.97</v>
      </c>
      <c r="C135" s="41"/>
      <c r="D135" s="29">
        <v>1470.42</v>
      </c>
      <c r="E135" s="29">
        <v>1568.18</v>
      </c>
      <c r="F135" s="29">
        <v>12251.22</v>
      </c>
      <c r="G135" s="29">
        <v>3638.58</v>
      </c>
      <c r="H135" s="29">
        <v>1158.74</v>
      </c>
      <c r="I135" s="29">
        <v>1005.83</v>
      </c>
      <c r="J135" s="29">
        <v>2042.45</v>
      </c>
      <c r="K135" s="29">
        <v>4121.7700000000004</v>
      </c>
      <c r="L135" s="29">
        <v>428</v>
      </c>
      <c r="M135" s="29">
        <v>1280.8399999999999</v>
      </c>
      <c r="N135" s="29">
        <v>617.07000000000005</v>
      </c>
      <c r="O135" s="29">
        <v>667.37</v>
      </c>
      <c r="P135" s="29">
        <v>361.08</v>
      </c>
      <c r="Q135" s="29">
        <v>636.80999999999995</v>
      </c>
      <c r="R135" s="41"/>
      <c r="S135" s="41"/>
      <c r="T135" s="41"/>
      <c r="U135" s="29">
        <v>521</v>
      </c>
      <c r="V135" s="29">
        <v>5.52</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206</v>
      </c>
      <c r="B136" s="29">
        <v>30366.2</v>
      </c>
      <c r="C136" s="41"/>
      <c r="D136" s="29">
        <v>1235.96</v>
      </c>
      <c r="E136" s="29">
        <v>1493.43</v>
      </c>
      <c r="F136" s="29">
        <v>11630.28</v>
      </c>
      <c r="G136" s="29">
        <v>3572.51</v>
      </c>
      <c r="H136" s="29">
        <v>1123.7</v>
      </c>
      <c r="I136" s="29">
        <v>981.87</v>
      </c>
      <c r="J136" s="29">
        <v>1990.09</v>
      </c>
      <c r="K136" s="29">
        <v>3932.57</v>
      </c>
      <c r="L136" s="29">
        <v>418.61</v>
      </c>
      <c r="M136" s="29">
        <v>1230.6500000000001</v>
      </c>
      <c r="N136" s="29">
        <v>607.58000000000004</v>
      </c>
      <c r="O136" s="29">
        <v>654.14</v>
      </c>
      <c r="P136" s="29">
        <v>357.51</v>
      </c>
      <c r="Q136" s="29">
        <v>620.12</v>
      </c>
      <c r="R136" s="41"/>
      <c r="S136" s="41"/>
      <c r="T136" s="41"/>
      <c r="U136" s="29">
        <v>506.75</v>
      </c>
      <c r="V136" s="29">
        <v>5.35</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207</v>
      </c>
      <c r="B137" s="29">
        <v>30943.54</v>
      </c>
      <c r="C137" s="41"/>
      <c r="D137" s="29">
        <v>1101.8399999999999</v>
      </c>
      <c r="E137" s="29">
        <v>1520.8</v>
      </c>
      <c r="F137" s="29">
        <v>11755.97</v>
      </c>
      <c r="G137" s="29">
        <v>3736.64</v>
      </c>
      <c r="H137" s="29">
        <v>1155.58</v>
      </c>
      <c r="I137" s="29">
        <v>1026.0999999999999</v>
      </c>
      <c r="J137" s="29">
        <v>2079.2600000000002</v>
      </c>
      <c r="K137" s="29">
        <v>3993.23</v>
      </c>
      <c r="L137" s="29">
        <v>438.71</v>
      </c>
      <c r="M137" s="29">
        <v>1254.74</v>
      </c>
      <c r="N137" s="29">
        <v>640.44000000000005</v>
      </c>
      <c r="O137" s="29">
        <v>684.53</v>
      </c>
      <c r="P137" s="29">
        <v>372.9</v>
      </c>
      <c r="Q137" s="29">
        <v>646.34</v>
      </c>
      <c r="R137" s="41"/>
      <c r="S137" s="41"/>
      <c r="T137" s="41"/>
      <c r="U137" s="29">
        <v>525.48</v>
      </c>
      <c r="V137" s="29">
        <v>5.68</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208</v>
      </c>
      <c r="B138" s="29">
        <v>31049.86</v>
      </c>
      <c r="C138" s="41"/>
      <c r="D138" s="29">
        <v>1038.74</v>
      </c>
      <c r="E138" s="29">
        <v>1529.99</v>
      </c>
      <c r="F138" s="29">
        <v>11814.39</v>
      </c>
      <c r="G138" s="29">
        <v>3843.32</v>
      </c>
      <c r="H138" s="29">
        <v>1169.98</v>
      </c>
      <c r="I138" s="29">
        <v>997.38</v>
      </c>
      <c r="J138" s="29">
        <v>2156.5</v>
      </c>
      <c r="K138" s="29">
        <v>3879.44</v>
      </c>
      <c r="L138" s="29">
        <v>457.95</v>
      </c>
      <c r="M138" s="29">
        <v>1273.3</v>
      </c>
      <c r="N138" s="29">
        <v>667.02</v>
      </c>
      <c r="O138" s="29">
        <v>624.11</v>
      </c>
      <c r="P138" s="29">
        <v>382.84</v>
      </c>
      <c r="Q138" s="29">
        <v>665.06</v>
      </c>
      <c r="R138" s="41"/>
      <c r="S138" s="41"/>
      <c r="T138" s="41"/>
      <c r="U138" s="29">
        <v>537.24</v>
      </c>
      <c r="V138" s="29">
        <v>5.7</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209</v>
      </c>
      <c r="B139" s="29">
        <v>31242.11</v>
      </c>
      <c r="C139" s="41"/>
      <c r="D139" s="29">
        <v>1073.05</v>
      </c>
      <c r="E139" s="29">
        <v>1549.49</v>
      </c>
      <c r="F139" s="29">
        <v>11720.9</v>
      </c>
      <c r="G139" s="29">
        <v>3825.59</v>
      </c>
      <c r="H139" s="29">
        <v>1155.44</v>
      </c>
      <c r="I139" s="29">
        <v>1072.7</v>
      </c>
      <c r="J139" s="29">
        <v>2192.42</v>
      </c>
      <c r="K139" s="29">
        <v>3913.92</v>
      </c>
      <c r="L139" s="29">
        <v>470.58</v>
      </c>
      <c r="M139" s="29">
        <v>1279.24</v>
      </c>
      <c r="N139" s="29">
        <v>678.03</v>
      </c>
      <c r="O139" s="29">
        <v>709.45</v>
      </c>
      <c r="P139" s="29">
        <v>383.88</v>
      </c>
      <c r="Q139" s="29">
        <v>667.71</v>
      </c>
      <c r="R139" s="41"/>
      <c r="S139" s="41"/>
      <c r="T139" s="41"/>
      <c r="U139" s="29">
        <v>535.20000000000005</v>
      </c>
      <c r="V139" s="29">
        <v>6.62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210</v>
      </c>
      <c r="B140" s="29">
        <v>29610.46</v>
      </c>
      <c r="C140" s="41"/>
      <c r="D140" s="29">
        <v>1141.22</v>
      </c>
      <c r="E140" s="29">
        <v>1456.73</v>
      </c>
      <c r="F140" s="29">
        <v>11085.78</v>
      </c>
      <c r="G140" s="29">
        <v>3556.89</v>
      </c>
      <c r="H140" s="29">
        <v>1076.48</v>
      </c>
      <c r="I140" s="29">
        <v>1019.89</v>
      </c>
      <c r="J140" s="29">
        <v>2102.19</v>
      </c>
      <c r="K140" s="29">
        <v>3660.4</v>
      </c>
      <c r="L140" s="29">
        <v>457.96</v>
      </c>
      <c r="M140" s="29">
        <v>1224.52</v>
      </c>
      <c r="N140" s="29">
        <v>649.24</v>
      </c>
      <c r="O140" s="29">
        <v>668.47</v>
      </c>
      <c r="P140" s="29">
        <v>363.05</v>
      </c>
      <c r="Q140" s="29">
        <v>631.11</v>
      </c>
      <c r="R140" s="41"/>
      <c r="S140" s="41"/>
      <c r="T140" s="41"/>
      <c r="U140" s="29">
        <v>501.71</v>
      </c>
      <c r="V140" s="29">
        <v>6.82</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211</v>
      </c>
      <c r="B141" s="29">
        <v>30812.89</v>
      </c>
      <c r="C141" s="41"/>
      <c r="D141" s="29">
        <v>1335.22</v>
      </c>
      <c r="E141" s="29">
        <v>1511.8</v>
      </c>
      <c r="F141" s="29">
        <v>11578.11</v>
      </c>
      <c r="G141" s="29">
        <v>3610.5</v>
      </c>
      <c r="H141" s="29">
        <v>1106.8599999999999</v>
      </c>
      <c r="I141" s="29">
        <v>1056.71</v>
      </c>
      <c r="J141" s="29">
        <v>2188.54</v>
      </c>
      <c r="K141" s="29">
        <v>3751.37</v>
      </c>
      <c r="L141" s="29">
        <v>485.56</v>
      </c>
      <c r="M141" s="29">
        <v>1277.5</v>
      </c>
      <c r="N141" s="29">
        <v>677.24</v>
      </c>
      <c r="O141" s="29">
        <v>688.32</v>
      </c>
      <c r="P141" s="29">
        <v>368.83</v>
      </c>
      <c r="Q141" s="29">
        <v>647.77</v>
      </c>
      <c r="R141" s="41"/>
      <c r="S141" s="41"/>
      <c r="T141" s="41"/>
      <c r="U141" s="29">
        <v>512.34</v>
      </c>
      <c r="V141" s="29">
        <v>7.56</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212</v>
      </c>
      <c r="B142" s="29">
        <v>33048.620000000003</v>
      </c>
      <c r="C142" s="41"/>
      <c r="D142" s="29">
        <v>1559.87</v>
      </c>
      <c r="E142" s="29">
        <v>1583.93</v>
      </c>
      <c r="F142" s="29">
        <v>12480.36</v>
      </c>
      <c r="G142" s="29">
        <v>3811.2</v>
      </c>
      <c r="H142" s="29">
        <v>1165.3399999999999</v>
      </c>
      <c r="I142" s="29">
        <v>1132.8599999999999</v>
      </c>
      <c r="J142" s="29">
        <v>2350.5</v>
      </c>
      <c r="K142" s="29">
        <v>4001.54</v>
      </c>
      <c r="L142" s="29">
        <v>531.08000000000004</v>
      </c>
      <c r="M142" s="29">
        <v>1382.39</v>
      </c>
      <c r="N142" s="29">
        <v>723.56</v>
      </c>
      <c r="O142" s="29">
        <v>723.99</v>
      </c>
      <c r="P142" s="29">
        <v>360.33</v>
      </c>
      <c r="Q142" s="29">
        <v>683.55</v>
      </c>
      <c r="R142" s="41"/>
      <c r="S142" s="41"/>
      <c r="T142" s="41"/>
      <c r="U142" s="29">
        <v>540.11</v>
      </c>
      <c r="V142" s="29">
        <v>8.59</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213</v>
      </c>
      <c r="B143" s="29">
        <v>33152.879999999997</v>
      </c>
      <c r="C143" s="41"/>
      <c r="D143" s="29">
        <v>1630.25</v>
      </c>
      <c r="E143" s="29">
        <v>1584.88</v>
      </c>
      <c r="F143" s="29">
        <v>12613.76</v>
      </c>
      <c r="G143" s="29">
        <v>3821.25</v>
      </c>
      <c r="H143" s="29">
        <v>1158.53</v>
      </c>
      <c r="I143" s="29">
        <v>1130.22</v>
      </c>
      <c r="J143" s="29">
        <v>2325.86</v>
      </c>
      <c r="K143" s="29">
        <v>3990.45</v>
      </c>
      <c r="L143" s="29">
        <v>533.73</v>
      </c>
      <c r="M143" s="29">
        <v>1369.33</v>
      </c>
      <c r="N143" s="29">
        <v>716.95</v>
      </c>
      <c r="O143" s="29">
        <v>708.39</v>
      </c>
      <c r="P143" s="29">
        <v>358.2</v>
      </c>
      <c r="Q143" s="29">
        <v>664.99</v>
      </c>
      <c r="R143" s="41"/>
      <c r="S143" s="41"/>
      <c r="T143" s="41"/>
      <c r="U143" s="29">
        <v>527.6</v>
      </c>
      <c r="V143" s="29">
        <v>8.8800000000000008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214</v>
      </c>
      <c r="B144" s="29">
        <v>33898.080000000002</v>
      </c>
      <c r="C144" s="41"/>
      <c r="D144" s="29">
        <v>1643.54</v>
      </c>
      <c r="E144" s="29">
        <v>1627.74</v>
      </c>
      <c r="F144" s="29">
        <v>12964.28</v>
      </c>
      <c r="G144" s="29">
        <v>3994.29</v>
      </c>
      <c r="H144" s="29">
        <v>1187.76</v>
      </c>
      <c r="I144" s="29">
        <v>1154.46</v>
      </c>
      <c r="J144" s="29">
        <v>2341.52</v>
      </c>
      <c r="K144" s="29">
        <v>4073.72</v>
      </c>
      <c r="L144" s="29">
        <v>543.17999999999995</v>
      </c>
      <c r="M144" s="29">
        <v>1365.16</v>
      </c>
      <c r="N144" s="29">
        <v>724.52</v>
      </c>
      <c r="O144" s="29">
        <v>710.89</v>
      </c>
      <c r="P144" s="29">
        <v>363.53</v>
      </c>
      <c r="Q144" s="29">
        <v>657.58</v>
      </c>
      <c r="R144" s="41"/>
      <c r="S144" s="41"/>
      <c r="T144" s="41"/>
      <c r="U144" s="29">
        <v>526.6</v>
      </c>
      <c r="V144" s="29">
        <v>9.14</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215</v>
      </c>
      <c r="B145" s="29">
        <v>36172.31</v>
      </c>
      <c r="C145" s="41"/>
      <c r="D145" s="29">
        <v>1681</v>
      </c>
      <c r="E145" s="29">
        <v>1750.1</v>
      </c>
      <c r="F145" s="29">
        <v>13882.03</v>
      </c>
      <c r="G145" s="29">
        <v>4386.1499999999996</v>
      </c>
      <c r="H145" s="29">
        <v>1276.83</v>
      </c>
      <c r="I145" s="29">
        <v>1233.51</v>
      </c>
      <c r="J145" s="29">
        <v>2470.87</v>
      </c>
      <c r="K145" s="29">
        <v>4335.49</v>
      </c>
      <c r="L145" s="29">
        <v>576.98</v>
      </c>
      <c r="M145" s="29">
        <v>1412.61</v>
      </c>
      <c r="N145" s="29">
        <v>772.5</v>
      </c>
      <c r="O145" s="29">
        <v>750.9</v>
      </c>
      <c r="P145" s="29">
        <v>386.5</v>
      </c>
      <c r="Q145" s="29">
        <v>683.76</v>
      </c>
      <c r="R145" s="41"/>
      <c r="S145" s="41"/>
      <c r="T145" s="41"/>
      <c r="U145" s="29">
        <v>551.79999999999995</v>
      </c>
      <c r="V145" s="29">
        <v>9.84</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216</v>
      </c>
      <c r="B146" s="29">
        <v>35387.769999999997</v>
      </c>
      <c r="C146" s="41"/>
      <c r="D146" s="29">
        <v>1589.51</v>
      </c>
      <c r="E146" s="29">
        <v>1719.46</v>
      </c>
      <c r="F146" s="29">
        <v>13598.11</v>
      </c>
      <c r="G146" s="29">
        <v>4388.37</v>
      </c>
      <c r="H146" s="29">
        <v>1245.4000000000001</v>
      </c>
      <c r="I146" s="29">
        <v>1208.31</v>
      </c>
      <c r="J146" s="29">
        <v>2411.36</v>
      </c>
      <c r="K146" s="29">
        <v>4213.5600000000004</v>
      </c>
      <c r="L146" s="29">
        <v>564</v>
      </c>
      <c r="M146" s="29">
        <v>1354.05</v>
      </c>
      <c r="N146" s="29">
        <v>761.6</v>
      </c>
      <c r="O146" s="29">
        <v>727.97</v>
      </c>
      <c r="P146" s="29">
        <v>395.42</v>
      </c>
      <c r="Q146" s="29">
        <v>656.49</v>
      </c>
      <c r="R146" s="41"/>
      <c r="S146" s="41"/>
      <c r="T146" s="41"/>
      <c r="U146" s="29">
        <v>532.41999999999996</v>
      </c>
      <c r="V146" s="29">
        <v>9.74</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217</v>
      </c>
      <c r="B147" s="29">
        <v>36606.49</v>
      </c>
      <c r="C147" s="41"/>
      <c r="D147" s="29">
        <v>1601.1</v>
      </c>
      <c r="E147" s="29">
        <v>1790.46</v>
      </c>
      <c r="F147" s="29">
        <v>14020.55</v>
      </c>
      <c r="G147" s="29">
        <v>4593.55</v>
      </c>
      <c r="H147" s="29">
        <v>1290.44</v>
      </c>
      <c r="I147" s="29">
        <v>1255.73</v>
      </c>
      <c r="J147" s="29">
        <v>2532.62</v>
      </c>
      <c r="K147" s="29">
        <v>4295.3</v>
      </c>
      <c r="L147" s="29">
        <v>590.83000000000004</v>
      </c>
      <c r="M147" s="29">
        <v>1391.03</v>
      </c>
      <c r="N147" s="29">
        <v>814.82</v>
      </c>
      <c r="O147" s="29">
        <v>761.54</v>
      </c>
      <c r="P147" s="29">
        <v>410.69</v>
      </c>
      <c r="Q147" s="29">
        <v>682.95</v>
      </c>
      <c r="R147" s="41"/>
      <c r="S147" s="41"/>
      <c r="T147" s="41"/>
      <c r="U147" s="29">
        <v>551.05999999999995</v>
      </c>
      <c r="V147" s="29">
        <v>10.34</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218</v>
      </c>
      <c r="B148" s="29">
        <v>33426.32</v>
      </c>
      <c r="C148" s="41"/>
      <c r="D148" s="29">
        <v>1478.15</v>
      </c>
      <c r="E148" s="29">
        <v>1627.23</v>
      </c>
      <c r="F148" s="29">
        <v>12750.99</v>
      </c>
      <c r="G148" s="29">
        <v>4186.92</v>
      </c>
      <c r="H148" s="29">
        <v>1156.43</v>
      </c>
      <c r="I148" s="29">
        <v>1151.21</v>
      </c>
      <c r="J148" s="29">
        <v>2379.61</v>
      </c>
      <c r="K148" s="29">
        <v>3832.51</v>
      </c>
      <c r="L148" s="29">
        <v>550.59</v>
      </c>
      <c r="M148" s="29">
        <v>1285.82</v>
      </c>
      <c r="N148" s="29">
        <v>777.73</v>
      </c>
      <c r="O148" s="29">
        <v>700.2</v>
      </c>
      <c r="P148" s="29">
        <v>386.12</v>
      </c>
      <c r="Q148" s="29">
        <v>633.74</v>
      </c>
      <c r="R148" s="41"/>
      <c r="S148" s="41"/>
      <c r="T148" s="41"/>
      <c r="U148" s="29">
        <v>505.81</v>
      </c>
      <c r="V148" s="29">
        <v>9.8000000000000007</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219</v>
      </c>
      <c r="B149" s="29">
        <v>37140.550000000003</v>
      </c>
      <c r="C149" s="41"/>
      <c r="D149" s="29">
        <v>1641.68</v>
      </c>
      <c r="E149" s="29">
        <v>1839.12</v>
      </c>
      <c r="F149" s="29">
        <v>14049.6</v>
      </c>
      <c r="G149" s="29">
        <v>4618.45</v>
      </c>
      <c r="H149" s="29">
        <v>1296.1099999999999</v>
      </c>
      <c r="I149" s="29">
        <v>1285.3499999999999</v>
      </c>
      <c r="J149" s="29">
        <v>2720.34</v>
      </c>
      <c r="K149" s="29">
        <v>4152.7700000000004</v>
      </c>
      <c r="L149" s="29">
        <v>630.47</v>
      </c>
      <c r="M149" s="29">
        <v>1440.91</v>
      </c>
      <c r="N149" s="29">
        <v>915.23</v>
      </c>
      <c r="O149" s="29">
        <v>802.61</v>
      </c>
      <c r="P149" s="29">
        <v>425.2</v>
      </c>
      <c r="Q149" s="29">
        <v>727.19</v>
      </c>
      <c r="R149" s="41"/>
      <c r="S149" s="41"/>
      <c r="T149" s="41"/>
      <c r="U149" s="29">
        <v>568.34</v>
      </c>
      <c r="V149" s="29">
        <v>11.27</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220</v>
      </c>
      <c r="B150" s="29">
        <v>38809.660000000003</v>
      </c>
      <c r="C150" s="41"/>
      <c r="D150" s="29">
        <v>1737.3</v>
      </c>
      <c r="E150" s="29">
        <v>1921.3</v>
      </c>
      <c r="F150" s="29">
        <v>14590.57</v>
      </c>
      <c r="G150" s="29">
        <v>4788.6000000000004</v>
      </c>
      <c r="H150" s="29">
        <v>1348.93</v>
      </c>
      <c r="I150" s="29">
        <v>1350.86</v>
      </c>
      <c r="J150" s="29">
        <v>2905.95</v>
      </c>
      <c r="K150" s="29">
        <v>4291.3</v>
      </c>
      <c r="L150" s="29">
        <v>675.98</v>
      </c>
      <c r="M150" s="29">
        <v>1519.92</v>
      </c>
      <c r="N150" s="29">
        <v>997.43</v>
      </c>
      <c r="O150" s="29">
        <v>848.04</v>
      </c>
      <c r="P150" s="29">
        <v>434.4</v>
      </c>
      <c r="Q150" s="29">
        <v>775.28</v>
      </c>
      <c r="R150" s="41"/>
      <c r="S150" s="41"/>
      <c r="T150" s="41"/>
      <c r="U150" s="29">
        <v>594.74</v>
      </c>
      <c r="V150" s="29">
        <v>11.63</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221</v>
      </c>
      <c r="B151" s="29">
        <v>39138.74</v>
      </c>
      <c r="C151" s="41"/>
      <c r="D151" s="29">
        <v>1763.08</v>
      </c>
      <c r="E151" s="29">
        <v>1943.55</v>
      </c>
      <c r="F151" s="29">
        <v>14640.63</v>
      </c>
      <c r="G151" s="29">
        <v>4790.3900000000003</v>
      </c>
      <c r="H151" s="29">
        <v>1355.25</v>
      </c>
      <c r="I151" s="29">
        <v>1357.91</v>
      </c>
      <c r="J151" s="29">
        <v>2917.95</v>
      </c>
      <c r="K151" s="29">
        <v>4254.87</v>
      </c>
      <c r="L151" s="29">
        <v>687.39</v>
      </c>
      <c r="M151" s="29">
        <v>1729.86</v>
      </c>
      <c r="N151" s="29">
        <v>1014.5</v>
      </c>
      <c r="O151" s="29">
        <v>844.5</v>
      </c>
      <c r="P151" s="29">
        <v>439</v>
      </c>
      <c r="Q151" s="29">
        <v>782.53</v>
      </c>
      <c r="R151" s="41"/>
      <c r="S151" s="41"/>
      <c r="T151" s="41"/>
      <c r="U151" s="29">
        <v>586.66</v>
      </c>
      <c r="V151" s="29">
        <v>12.86</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222</v>
      </c>
      <c r="B152" s="29">
        <v>40267.08</v>
      </c>
      <c r="C152" s="41"/>
      <c r="D152" s="29">
        <v>1807.18</v>
      </c>
      <c r="E152" s="29">
        <v>2042.71</v>
      </c>
      <c r="F152" s="29">
        <v>15114.62</v>
      </c>
      <c r="G152" s="29">
        <v>4957.6099999999997</v>
      </c>
      <c r="H152" s="29">
        <v>1415.93</v>
      </c>
      <c r="I152" s="29">
        <v>1400.33</v>
      </c>
      <c r="J152" s="29">
        <v>2944.83</v>
      </c>
      <c r="K152" s="29">
        <v>4411.3</v>
      </c>
      <c r="L152" s="29">
        <v>710.07</v>
      </c>
      <c r="M152" s="29">
        <v>1720.58</v>
      </c>
      <c r="N152" s="29">
        <v>1032.1099999999999</v>
      </c>
      <c r="O152" s="29">
        <v>854.07</v>
      </c>
      <c r="P152" s="29">
        <v>448.63</v>
      </c>
      <c r="Q152" s="29">
        <v>789.34</v>
      </c>
      <c r="R152" s="41"/>
      <c r="S152" s="41"/>
      <c r="T152" s="41"/>
      <c r="U152" s="29">
        <v>586.07000000000005</v>
      </c>
      <c r="V152" s="29">
        <v>13.48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223</v>
      </c>
      <c r="B153" s="29">
        <v>43795.09</v>
      </c>
      <c r="C153" s="41"/>
      <c r="D153" s="29">
        <v>1937.33</v>
      </c>
      <c r="E153" s="29">
        <v>2281.27</v>
      </c>
      <c r="F153" s="29">
        <v>16484.63</v>
      </c>
      <c r="G153" s="29">
        <v>5425.75</v>
      </c>
      <c r="H153" s="29">
        <v>1577.05</v>
      </c>
      <c r="I153" s="29">
        <v>1531.02</v>
      </c>
      <c r="J153" s="29">
        <v>3123.64</v>
      </c>
      <c r="K153" s="29">
        <v>4866.72</v>
      </c>
      <c r="L153" s="29">
        <v>776.17</v>
      </c>
      <c r="M153" s="29">
        <v>1794.3</v>
      </c>
      <c r="N153" s="29">
        <v>1106.3</v>
      </c>
      <c r="O153" s="29">
        <v>916.4</v>
      </c>
      <c r="P153" s="29">
        <v>479.61</v>
      </c>
      <c r="Q153" s="29">
        <v>839.23</v>
      </c>
      <c r="R153" s="41"/>
      <c r="S153" s="41"/>
      <c r="T153" s="41"/>
      <c r="U153" s="29">
        <v>621.13</v>
      </c>
      <c r="V153" s="29">
        <v>14.95</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224</v>
      </c>
      <c r="B154" s="29">
        <v>43205.2</v>
      </c>
      <c r="C154" s="41"/>
      <c r="D154" s="29">
        <v>1909.04</v>
      </c>
      <c r="E154" s="29">
        <v>2306.12</v>
      </c>
      <c r="F154" s="29">
        <v>16290.02</v>
      </c>
      <c r="G154" s="29">
        <v>5347.35</v>
      </c>
      <c r="H154" s="29">
        <v>1571.78</v>
      </c>
      <c r="I154" s="29">
        <v>1523.69</v>
      </c>
      <c r="J154" s="29">
        <v>3023.24</v>
      </c>
      <c r="K154" s="29">
        <v>4838.66</v>
      </c>
      <c r="L154" s="29">
        <v>773.61</v>
      </c>
      <c r="M154" s="29">
        <v>1724.34</v>
      </c>
      <c r="N154" s="29">
        <v>1081.24</v>
      </c>
      <c r="O154" s="29">
        <v>889.88</v>
      </c>
      <c r="P154" s="29">
        <v>477.24</v>
      </c>
      <c r="Q154" s="29">
        <v>813.01</v>
      </c>
      <c r="R154" s="41"/>
      <c r="S154" s="41"/>
      <c r="T154" s="41"/>
      <c r="U154" s="29">
        <v>601.37</v>
      </c>
      <c r="V154" s="29">
        <v>15.19</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225</v>
      </c>
      <c r="B155" s="29">
        <v>40949.629999999997</v>
      </c>
      <c r="C155" s="41"/>
      <c r="D155" s="29">
        <v>1824.07</v>
      </c>
      <c r="E155" s="29">
        <v>2260.8200000000002</v>
      </c>
      <c r="F155" s="29">
        <v>15443.24</v>
      </c>
      <c r="G155" s="29">
        <v>5041.01</v>
      </c>
      <c r="H155" s="29">
        <v>1513.86</v>
      </c>
      <c r="I155" s="29">
        <v>1479.38</v>
      </c>
      <c r="J155" s="29">
        <v>2874.33</v>
      </c>
      <c r="K155" s="29">
        <v>4554.2299999999996</v>
      </c>
      <c r="L155" s="29">
        <v>756.01</v>
      </c>
      <c r="M155" s="29">
        <v>1459.15</v>
      </c>
      <c r="N155" s="29">
        <v>1047.26</v>
      </c>
      <c r="O155" s="29">
        <v>852.47</v>
      </c>
      <c r="P155" s="29">
        <v>463.01</v>
      </c>
      <c r="Q155" s="29">
        <v>771.43</v>
      </c>
      <c r="R155" s="41"/>
      <c r="S155" s="41"/>
      <c r="T155" s="41"/>
      <c r="U155" s="29">
        <v>575.22</v>
      </c>
      <c r="V155" s="29">
        <v>15.02</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226</v>
      </c>
      <c r="B156" s="29">
        <v>41730.03</v>
      </c>
      <c r="C156" s="41"/>
      <c r="D156" s="29">
        <v>1851.68</v>
      </c>
      <c r="E156" s="29">
        <v>2366.7199999999998</v>
      </c>
      <c r="F156" s="29">
        <v>15500.14</v>
      </c>
      <c r="G156" s="29">
        <v>5044</v>
      </c>
      <c r="H156" s="29">
        <v>1574.74</v>
      </c>
      <c r="I156" s="29">
        <v>1540.65</v>
      </c>
      <c r="J156" s="29">
        <v>2986.93</v>
      </c>
      <c r="K156" s="29">
        <v>4585.72</v>
      </c>
      <c r="L156" s="29">
        <v>801.13</v>
      </c>
      <c r="M156" s="29">
        <v>1525.2</v>
      </c>
      <c r="N156" s="29">
        <v>1127.69</v>
      </c>
      <c r="O156" s="29">
        <v>902.29</v>
      </c>
      <c r="P156" s="29">
        <v>474.79</v>
      </c>
      <c r="Q156" s="29">
        <v>807.32</v>
      </c>
      <c r="R156" s="41"/>
      <c r="S156" s="41"/>
      <c r="T156" s="41"/>
      <c r="U156" s="29">
        <v>604.13</v>
      </c>
      <c r="V156" s="29">
        <v>15.97</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227</v>
      </c>
      <c r="B157" s="29">
        <v>47122.29</v>
      </c>
      <c r="C157" s="41"/>
      <c r="D157" s="29">
        <v>2071.5</v>
      </c>
      <c r="E157" s="29">
        <v>2702.37</v>
      </c>
      <c r="F157" s="29">
        <v>17210.419999999998</v>
      </c>
      <c r="G157" s="29">
        <v>5601.86</v>
      </c>
      <c r="H157" s="29">
        <v>1822.99</v>
      </c>
      <c r="I157" s="29">
        <v>1764.17</v>
      </c>
      <c r="J157" s="29">
        <v>3464.2</v>
      </c>
      <c r="K157" s="29">
        <v>5135.47</v>
      </c>
      <c r="L157" s="29">
        <v>938.29</v>
      </c>
      <c r="M157" s="29">
        <v>1761.99</v>
      </c>
      <c r="N157" s="29">
        <v>1358.81</v>
      </c>
      <c r="O157" s="29">
        <v>1069.27</v>
      </c>
      <c r="P157" s="29">
        <v>531.19000000000005</v>
      </c>
      <c r="Q157" s="29">
        <v>939.76</v>
      </c>
      <c r="R157" s="41"/>
      <c r="S157" s="41"/>
      <c r="T157" s="41"/>
      <c r="U157" s="29">
        <v>705.42</v>
      </c>
      <c r="V157" s="29">
        <v>18.75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228</v>
      </c>
      <c r="B158" s="29">
        <v>48350.3</v>
      </c>
      <c r="C158" s="41"/>
      <c r="D158" s="29">
        <v>2161.4499999999998</v>
      </c>
      <c r="E158" s="29">
        <v>2619.29</v>
      </c>
      <c r="F158" s="29">
        <v>16907.8</v>
      </c>
      <c r="G158" s="29">
        <v>5417.96</v>
      </c>
      <c r="H158" s="29">
        <v>1991.13</v>
      </c>
      <c r="I158" s="29">
        <v>1856.39</v>
      </c>
      <c r="J158" s="29">
        <v>3767.52</v>
      </c>
      <c r="K158" s="29">
        <v>5557.95</v>
      </c>
      <c r="L158" s="29">
        <v>1031.52</v>
      </c>
      <c r="M158" s="29">
        <v>1885.16</v>
      </c>
      <c r="N158" s="29">
        <v>1547.58</v>
      </c>
      <c r="O158" s="29">
        <v>1202.98</v>
      </c>
      <c r="P158" s="29">
        <v>542.16</v>
      </c>
      <c r="Q158" s="29">
        <v>1033.49</v>
      </c>
      <c r="R158" s="41"/>
      <c r="S158" s="41"/>
      <c r="T158" s="41"/>
      <c r="U158" s="29">
        <v>777.09</v>
      </c>
      <c r="V158" s="29">
        <v>20.78</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229</v>
      </c>
      <c r="B159" s="29">
        <v>48610.21</v>
      </c>
      <c r="C159" s="41"/>
      <c r="D159" s="29">
        <v>2217.4</v>
      </c>
      <c r="E159" s="29">
        <v>2540.2199999999998</v>
      </c>
      <c r="F159" s="29">
        <v>16810.689999999999</v>
      </c>
      <c r="G159" s="29">
        <v>5360.18</v>
      </c>
      <c r="H159" s="29">
        <v>1997.57</v>
      </c>
      <c r="I159" s="29">
        <v>1857.38</v>
      </c>
      <c r="J159" s="29">
        <v>3844.48</v>
      </c>
      <c r="K159" s="29">
        <v>5666.07</v>
      </c>
      <c r="L159" s="29">
        <v>1054.95</v>
      </c>
      <c r="M159" s="29">
        <v>1973.86</v>
      </c>
      <c r="N159" s="29">
        <v>1611.34</v>
      </c>
      <c r="O159" s="29">
        <v>1225.74</v>
      </c>
      <c r="P159" s="29">
        <v>559.63</v>
      </c>
      <c r="Q159" s="29">
        <v>1047.68</v>
      </c>
      <c r="R159" s="41"/>
      <c r="S159" s="41"/>
      <c r="T159" s="41"/>
      <c r="U159" s="29">
        <v>789.01</v>
      </c>
      <c r="V159" s="29">
        <v>21.4</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230</v>
      </c>
      <c r="B160" s="29">
        <v>48281.67</v>
      </c>
      <c r="C160" s="41"/>
      <c r="D160" s="29">
        <v>2261.67</v>
      </c>
      <c r="E160" s="29">
        <v>2385.61</v>
      </c>
      <c r="F160" s="29">
        <v>16711.97</v>
      </c>
      <c r="G160" s="29">
        <v>5298.94</v>
      </c>
      <c r="H160" s="29">
        <v>1972.93</v>
      </c>
      <c r="I160" s="29">
        <v>1813.57</v>
      </c>
      <c r="J160" s="29">
        <v>3825.76</v>
      </c>
      <c r="K160" s="29">
        <v>5699.92</v>
      </c>
      <c r="L160" s="29">
        <v>1055.8900000000001</v>
      </c>
      <c r="M160" s="29">
        <v>1988.3</v>
      </c>
      <c r="N160" s="29">
        <v>1621.34</v>
      </c>
      <c r="O160" s="29">
        <v>1212.81</v>
      </c>
      <c r="P160" s="29">
        <v>567.4</v>
      </c>
      <c r="Q160" s="29">
        <v>1032.3599999999999</v>
      </c>
      <c r="R160" s="41"/>
      <c r="S160" s="41"/>
      <c r="T160" s="41"/>
      <c r="U160" s="29">
        <v>777.23</v>
      </c>
      <c r="V160" s="29">
        <v>21.54</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231</v>
      </c>
      <c r="B161" s="29">
        <v>56387.21</v>
      </c>
      <c r="C161" s="41"/>
      <c r="D161" s="29">
        <v>2626.02</v>
      </c>
      <c r="E161" s="29">
        <v>2683.66</v>
      </c>
      <c r="F161" s="29">
        <v>19723.599999999999</v>
      </c>
      <c r="G161" s="29">
        <v>6236.66</v>
      </c>
      <c r="H161" s="29">
        <v>2319.16</v>
      </c>
      <c r="I161" s="29">
        <v>2063.9899999999998</v>
      </c>
      <c r="J161" s="29">
        <v>4409.5600000000004</v>
      </c>
      <c r="K161" s="29">
        <v>6771.54</v>
      </c>
      <c r="L161" s="29">
        <v>1230.24</v>
      </c>
      <c r="M161" s="29">
        <v>2271.37</v>
      </c>
      <c r="N161" s="29">
        <v>1883.62</v>
      </c>
      <c r="O161" s="29">
        <v>1397.82</v>
      </c>
      <c r="P161" s="29">
        <v>644.88</v>
      </c>
      <c r="Q161" s="29">
        <v>1174.1400000000001</v>
      </c>
      <c r="R161" s="41"/>
      <c r="S161" s="41"/>
      <c r="T161" s="41"/>
      <c r="U161" s="29">
        <v>884.43</v>
      </c>
      <c r="V161" s="29">
        <v>24.93</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232</v>
      </c>
      <c r="B162" s="29">
        <v>51946.83</v>
      </c>
      <c r="C162" s="41"/>
      <c r="D162" s="29">
        <v>2472.12</v>
      </c>
      <c r="E162" s="29">
        <v>2395.86</v>
      </c>
      <c r="F162" s="29">
        <v>18391.68</v>
      </c>
      <c r="G162" s="29">
        <v>5746.34</v>
      </c>
      <c r="H162" s="29">
        <v>2074.04</v>
      </c>
      <c r="I162" s="29">
        <v>1863.19</v>
      </c>
      <c r="J162" s="29">
        <v>4016.01</v>
      </c>
      <c r="K162" s="29">
        <v>6326.82</v>
      </c>
      <c r="L162" s="29">
        <v>1132.4000000000001</v>
      </c>
      <c r="M162" s="29">
        <v>2076.11</v>
      </c>
      <c r="N162" s="29">
        <v>1706.37</v>
      </c>
      <c r="O162" s="29">
        <v>1239.18</v>
      </c>
      <c r="P162" s="29">
        <v>611.97</v>
      </c>
      <c r="Q162" s="29">
        <v>1043.6199999999999</v>
      </c>
      <c r="R162" s="41"/>
      <c r="S162" s="41"/>
      <c r="T162" s="41"/>
      <c r="U162" s="29">
        <v>789.27</v>
      </c>
      <c r="V162" s="29">
        <v>22.79</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233</v>
      </c>
      <c r="B163" s="29">
        <v>49841.05</v>
      </c>
      <c r="C163" s="41"/>
      <c r="D163" s="29">
        <v>2366.1</v>
      </c>
      <c r="E163" s="29">
        <v>2307.9</v>
      </c>
      <c r="F163" s="29">
        <v>17882.86</v>
      </c>
      <c r="G163" s="29">
        <v>5506.15</v>
      </c>
      <c r="H163" s="29">
        <v>1957.29</v>
      </c>
      <c r="I163" s="29">
        <v>1761.75</v>
      </c>
      <c r="J163" s="29">
        <v>3828.24</v>
      </c>
      <c r="K163" s="29">
        <v>6046.23</v>
      </c>
      <c r="L163" s="29">
        <v>1093.26</v>
      </c>
      <c r="M163" s="29">
        <v>1966.53</v>
      </c>
      <c r="N163" s="29">
        <v>1613.69</v>
      </c>
      <c r="O163" s="29">
        <v>1152.02</v>
      </c>
      <c r="P163" s="29">
        <v>591.04</v>
      </c>
      <c r="Q163" s="29">
        <v>969.65</v>
      </c>
      <c r="R163" s="41"/>
      <c r="S163" s="41"/>
      <c r="T163" s="41"/>
      <c r="U163" s="29">
        <v>738.22</v>
      </c>
      <c r="V163" s="29">
        <v>22.35</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234</v>
      </c>
      <c r="B164" s="29">
        <v>49542.01</v>
      </c>
      <c r="C164" s="41"/>
      <c r="D164" s="29">
        <v>2264.2600000000002</v>
      </c>
      <c r="E164" s="29">
        <v>2415.14</v>
      </c>
      <c r="F164" s="29">
        <v>17998.97</v>
      </c>
      <c r="G164" s="29">
        <v>5468.02</v>
      </c>
      <c r="H164" s="29">
        <v>1928.81</v>
      </c>
      <c r="I164" s="29">
        <v>1731.41</v>
      </c>
      <c r="J164" s="29">
        <v>3791.01</v>
      </c>
      <c r="K164" s="29">
        <v>5922.25</v>
      </c>
      <c r="L164" s="29">
        <v>1092.08</v>
      </c>
      <c r="M164" s="29">
        <v>1949.96</v>
      </c>
      <c r="N164" s="29">
        <v>1582.15</v>
      </c>
      <c r="O164" s="29">
        <v>1111.98</v>
      </c>
      <c r="P164" s="29">
        <v>578.83000000000004</v>
      </c>
      <c r="Q164" s="29">
        <v>929.81</v>
      </c>
      <c r="R164" s="41"/>
      <c r="S164" s="41"/>
      <c r="T164" s="41"/>
      <c r="U164" s="29">
        <v>717.69</v>
      </c>
      <c r="V164" s="29">
        <v>22.42</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235</v>
      </c>
      <c r="B165" s="29">
        <v>56364</v>
      </c>
      <c r="C165" s="41"/>
      <c r="D165" s="29">
        <v>2410.5500000000002</v>
      </c>
      <c r="E165" s="29">
        <v>2919.65</v>
      </c>
      <c r="F165" s="29">
        <v>20661.36</v>
      </c>
      <c r="G165" s="29">
        <v>6241.69</v>
      </c>
      <c r="H165" s="29">
        <v>2218.7399999999998</v>
      </c>
      <c r="I165" s="29">
        <v>1953.4</v>
      </c>
      <c r="J165" s="29">
        <v>4301.2700000000004</v>
      </c>
      <c r="K165" s="29">
        <v>6601.53</v>
      </c>
      <c r="L165" s="29">
        <v>1248.47</v>
      </c>
      <c r="M165" s="29">
        <v>2227.87</v>
      </c>
      <c r="N165" s="29">
        <v>1791.37</v>
      </c>
      <c r="O165" s="29">
        <v>1249.3900000000001</v>
      </c>
      <c r="P165" s="29">
        <v>630.66999999999996</v>
      </c>
      <c r="Q165" s="29">
        <v>1034.68</v>
      </c>
      <c r="R165" s="41"/>
      <c r="S165" s="41"/>
      <c r="T165" s="41"/>
      <c r="U165" s="29">
        <v>804.93</v>
      </c>
      <c r="V165" s="29">
        <v>25.67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236</v>
      </c>
      <c r="B166" s="29">
        <v>53095.09</v>
      </c>
      <c r="C166" s="41"/>
      <c r="D166" s="29">
        <v>2161.5700000000002</v>
      </c>
      <c r="E166" s="29">
        <v>2883.37</v>
      </c>
      <c r="F166" s="29">
        <v>19661.96</v>
      </c>
      <c r="G166" s="29">
        <v>5917.24</v>
      </c>
      <c r="H166" s="29">
        <v>2036.57</v>
      </c>
      <c r="I166" s="29">
        <v>1819.84</v>
      </c>
      <c r="J166" s="29">
        <v>4045.15</v>
      </c>
      <c r="K166" s="29">
        <v>6110.02</v>
      </c>
      <c r="L166" s="29">
        <v>1168.76</v>
      </c>
      <c r="M166" s="29">
        <v>2157.9299999999998</v>
      </c>
      <c r="N166" s="29">
        <v>1655.25</v>
      </c>
      <c r="O166" s="29">
        <v>1126.08</v>
      </c>
      <c r="P166" s="29">
        <v>602.12</v>
      </c>
      <c r="Q166" s="29">
        <v>942.14</v>
      </c>
      <c r="R166" s="41"/>
      <c r="S166" s="41"/>
      <c r="T166" s="41"/>
      <c r="U166" s="29">
        <v>741.7</v>
      </c>
      <c r="V166" s="29">
        <v>24.66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237</v>
      </c>
      <c r="B167" s="29">
        <v>52886.400000000001</v>
      </c>
      <c r="C167" s="41"/>
      <c r="D167" s="29">
        <v>2024.55</v>
      </c>
      <c r="E167" s="29">
        <v>2938.14</v>
      </c>
      <c r="F167" s="29">
        <v>19896.400000000001</v>
      </c>
      <c r="G167" s="29">
        <v>5965</v>
      </c>
      <c r="H167" s="29">
        <v>1975.29</v>
      </c>
      <c r="I167" s="29">
        <v>1776.74</v>
      </c>
      <c r="J167" s="29">
        <v>3972.44</v>
      </c>
      <c r="K167" s="29">
        <v>6043.08</v>
      </c>
      <c r="L167" s="29">
        <v>1142.8699999999999</v>
      </c>
      <c r="M167" s="29">
        <v>2179.2800000000002</v>
      </c>
      <c r="N167" s="29">
        <v>1606.48</v>
      </c>
      <c r="O167" s="29">
        <v>1070.71</v>
      </c>
      <c r="P167" s="29">
        <v>602.9</v>
      </c>
      <c r="Q167" s="29">
        <v>910.12</v>
      </c>
      <c r="R167" s="41"/>
      <c r="S167" s="41"/>
      <c r="T167" s="41"/>
      <c r="U167" s="29">
        <v>716.11</v>
      </c>
      <c r="V167" s="29">
        <v>24.86</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238</v>
      </c>
      <c r="B168" s="29">
        <v>52995.67</v>
      </c>
      <c r="C168" s="41"/>
      <c r="D168" s="29">
        <v>1936.19</v>
      </c>
      <c r="E168" s="29">
        <v>2965.28</v>
      </c>
      <c r="F168" s="29">
        <v>20153.14</v>
      </c>
      <c r="G168" s="29">
        <v>6112.47</v>
      </c>
      <c r="H168" s="29">
        <v>1934.68</v>
      </c>
      <c r="I168" s="29">
        <v>1750.07</v>
      </c>
      <c r="J168" s="29">
        <v>3910.45</v>
      </c>
      <c r="K168" s="29">
        <v>6046.05</v>
      </c>
      <c r="L168" s="29">
        <v>1119.28</v>
      </c>
      <c r="M168" s="29">
        <v>2207.64</v>
      </c>
      <c r="N168" s="29">
        <v>1569.87</v>
      </c>
      <c r="O168" s="29">
        <v>1021.55</v>
      </c>
      <c r="P168" s="29">
        <v>615.22</v>
      </c>
      <c r="Q168" s="29">
        <v>891.86</v>
      </c>
      <c r="R168" s="41"/>
      <c r="S168" s="41"/>
      <c r="T168" s="41"/>
      <c r="U168" s="29">
        <v>693.75</v>
      </c>
      <c r="V168" s="29">
        <v>24.89</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239</v>
      </c>
      <c r="B169" s="29">
        <v>62675.21</v>
      </c>
      <c r="C169" s="41"/>
      <c r="D169" s="29">
        <v>2264.96</v>
      </c>
      <c r="E169" s="29">
        <v>3491.47</v>
      </c>
      <c r="F169" s="29">
        <v>23793.33</v>
      </c>
      <c r="G169" s="29">
        <v>7299.73</v>
      </c>
      <c r="H169" s="29">
        <v>2354.1799999999998</v>
      </c>
      <c r="I169" s="29">
        <v>2059.2800000000002</v>
      </c>
      <c r="J169" s="29">
        <v>4572.47</v>
      </c>
      <c r="K169" s="29">
        <v>7210.62</v>
      </c>
      <c r="L169" s="29">
        <v>1314.17</v>
      </c>
      <c r="M169" s="29">
        <v>2586.6799999999998</v>
      </c>
      <c r="N169" s="29">
        <v>1852.09</v>
      </c>
      <c r="O169" s="29">
        <v>1205.46</v>
      </c>
      <c r="P169" s="29">
        <v>718.19</v>
      </c>
      <c r="Q169" s="29">
        <v>1062.07</v>
      </c>
      <c r="R169" s="41"/>
      <c r="S169" s="41"/>
      <c r="T169" s="41"/>
      <c r="U169" s="29">
        <v>805.91</v>
      </c>
      <c r="V169" s="29">
        <v>29.25</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240</v>
      </c>
      <c r="B170" s="29">
        <v>67280.460000000006</v>
      </c>
      <c r="C170" s="41"/>
      <c r="D170" s="29">
        <v>2449.36</v>
      </c>
      <c r="E170" s="29">
        <v>3813.66</v>
      </c>
      <c r="F170" s="29">
        <v>25350.67</v>
      </c>
      <c r="G170" s="29">
        <v>7805.34</v>
      </c>
      <c r="H170" s="29">
        <v>2608.0100000000002</v>
      </c>
      <c r="I170" s="29">
        <v>2213.9</v>
      </c>
      <c r="J170" s="29">
        <v>4892.6099999999997</v>
      </c>
      <c r="K170" s="29">
        <v>7918.75</v>
      </c>
      <c r="L170" s="29">
        <v>1392.87</v>
      </c>
      <c r="M170" s="29">
        <v>2761.42</v>
      </c>
      <c r="N170" s="29">
        <v>1962.23</v>
      </c>
      <c r="O170" s="29">
        <v>1261.1500000000001</v>
      </c>
      <c r="P170" s="29">
        <v>768.14</v>
      </c>
      <c r="Q170" s="29">
        <v>1140.03</v>
      </c>
      <c r="R170" s="41"/>
      <c r="S170" s="41"/>
      <c r="T170" s="41"/>
      <c r="U170" s="29">
        <v>846.34</v>
      </c>
      <c r="V170" s="29">
        <v>31.51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241</v>
      </c>
      <c r="B171" s="29">
        <v>60343.37</v>
      </c>
      <c r="C171" s="41"/>
      <c r="D171" s="29">
        <v>2230.96</v>
      </c>
      <c r="E171" s="29">
        <v>3546.08</v>
      </c>
      <c r="F171" s="29">
        <v>23370.48</v>
      </c>
      <c r="G171" s="29">
        <v>7020.53</v>
      </c>
      <c r="H171" s="29">
        <v>2271.88</v>
      </c>
      <c r="I171" s="29">
        <v>1960.1</v>
      </c>
      <c r="J171" s="29">
        <v>4271.58</v>
      </c>
      <c r="K171" s="29">
        <v>6935.4</v>
      </c>
      <c r="L171" s="29">
        <v>1155.1600000000001</v>
      </c>
      <c r="M171" s="29">
        <v>2531.48</v>
      </c>
      <c r="N171" s="29">
        <v>1600.28</v>
      </c>
      <c r="O171" s="29">
        <v>964.54</v>
      </c>
      <c r="P171" s="29">
        <v>735.98</v>
      </c>
      <c r="Q171" s="29">
        <v>955.11</v>
      </c>
      <c r="R171" s="41"/>
      <c r="S171" s="41"/>
      <c r="T171" s="41"/>
      <c r="U171" s="29">
        <v>704.49</v>
      </c>
      <c r="V171" s="29">
        <v>28.31</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242</v>
      </c>
      <c r="B172" s="29">
        <v>57318.45</v>
      </c>
      <c r="C172" s="41"/>
      <c r="D172" s="29">
        <v>2228.7399999999998</v>
      </c>
      <c r="E172" s="29">
        <v>3522.34</v>
      </c>
      <c r="F172" s="29">
        <v>22481.5</v>
      </c>
      <c r="G172" s="29">
        <v>6533.75</v>
      </c>
      <c r="H172" s="29">
        <v>2168.73</v>
      </c>
      <c r="I172" s="29">
        <v>1873.24</v>
      </c>
      <c r="J172" s="29">
        <v>4037.3</v>
      </c>
      <c r="K172" s="29">
        <v>6446.97</v>
      </c>
      <c r="L172" s="29">
        <v>1034.01</v>
      </c>
      <c r="M172" s="29">
        <v>2451.86</v>
      </c>
      <c r="N172" s="29">
        <v>1413.67</v>
      </c>
      <c r="O172" s="29">
        <v>805.71</v>
      </c>
      <c r="P172" s="29">
        <v>733.27</v>
      </c>
      <c r="Q172" s="29">
        <v>862.02</v>
      </c>
      <c r="R172" s="41"/>
      <c r="S172" s="41"/>
      <c r="T172" s="41"/>
      <c r="U172" s="29">
        <v>636.69000000000005</v>
      </c>
      <c r="V172" s="29">
        <v>27.16</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243</v>
      </c>
      <c r="B173" s="29">
        <v>65829.679999999993</v>
      </c>
      <c r="C173" s="41"/>
      <c r="D173" s="29">
        <v>2718.12</v>
      </c>
      <c r="E173" s="29">
        <v>4138.13</v>
      </c>
      <c r="F173" s="29">
        <v>25370.880000000001</v>
      </c>
      <c r="G173" s="29">
        <v>7163.63</v>
      </c>
      <c r="H173" s="29">
        <v>2612.5500000000002</v>
      </c>
      <c r="I173" s="29">
        <v>2211.4699999999998</v>
      </c>
      <c r="J173" s="29">
        <v>4771.2700000000004</v>
      </c>
      <c r="K173" s="29">
        <v>7394.23</v>
      </c>
      <c r="L173" s="29">
        <v>1222.49</v>
      </c>
      <c r="M173" s="29">
        <v>2819.89</v>
      </c>
      <c r="N173" s="29">
        <v>1705.59</v>
      </c>
      <c r="O173" s="29">
        <v>987.24</v>
      </c>
      <c r="P173" s="29">
        <v>839.5</v>
      </c>
      <c r="Q173" s="29">
        <v>1017.08</v>
      </c>
      <c r="R173" s="41"/>
      <c r="S173" s="41"/>
      <c r="T173" s="41"/>
      <c r="U173" s="29">
        <v>750.85</v>
      </c>
      <c r="V173" s="29">
        <v>32.28</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244</v>
      </c>
      <c r="B174" s="29">
        <v>51123.18</v>
      </c>
      <c r="C174" s="41"/>
      <c r="D174" s="29">
        <v>2274.44</v>
      </c>
      <c r="E174" s="29">
        <v>3405.82</v>
      </c>
      <c r="F174" s="29">
        <v>19994.060000000001</v>
      </c>
      <c r="G174" s="29">
        <v>5345.73</v>
      </c>
      <c r="H174" s="29">
        <v>1884.27</v>
      </c>
      <c r="I174" s="29">
        <v>1735.8</v>
      </c>
      <c r="J174" s="29">
        <v>3734.59</v>
      </c>
      <c r="K174" s="29">
        <v>5617.28</v>
      </c>
      <c r="L174" s="29">
        <v>882.5</v>
      </c>
      <c r="M174" s="29">
        <v>2297.5300000000002</v>
      </c>
      <c r="N174" s="29">
        <v>1214.4000000000001</v>
      </c>
      <c r="O174" s="29">
        <v>627.71</v>
      </c>
      <c r="P174" s="29">
        <v>739.28</v>
      </c>
      <c r="Q174" s="29">
        <v>733.06</v>
      </c>
      <c r="R174" s="41"/>
      <c r="S174" s="41"/>
      <c r="T174" s="41"/>
      <c r="U174" s="29">
        <v>551.54999999999995</v>
      </c>
      <c r="V174" s="29">
        <v>26.35</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245</v>
      </c>
      <c r="B175" s="29">
        <v>51999.21</v>
      </c>
      <c r="C175" s="41"/>
      <c r="D175" s="29">
        <v>2438.5700000000002</v>
      </c>
      <c r="E175" s="29">
        <v>3401.03</v>
      </c>
      <c r="F175" s="29">
        <v>19443</v>
      </c>
      <c r="G175" s="29">
        <v>5126.67</v>
      </c>
      <c r="H175" s="29">
        <v>1894.82</v>
      </c>
      <c r="I175" s="29">
        <v>1811.02</v>
      </c>
      <c r="J175" s="29">
        <v>3968.62</v>
      </c>
      <c r="K175" s="29">
        <v>6022.96</v>
      </c>
      <c r="L175" s="29">
        <v>1000.39</v>
      </c>
      <c r="M175" s="29">
        <v>2362.04</v>
      </c>
      <c r="N175" s="29">
        <v>1444.86</v>
      </c>
      <c r="O175" s="29">
        <v>794.22</v>
      </c>
      <c r="P175" s="29">
        <v>783.37</v>
      </c>
      <c r="Q175" s="29">
        <v>811.71</v>
      </c>
      <c r="R175" s="41"/>
      <c r="S175" s="41"/>
      <c r="T175" s="41"/>
      <c r="U175" s="29">
        <v>607.52</v>
      </c>
      <c r="V175" s="29">
        <v>28.96</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246</v>
      </c>
      <c r="B176" s="29">
        <v>49049.34</v>
      </c>
      <c r="C176" s="41"/>
      <c r="D176" s="29">
        <v>2390.41</v>
      </c>
      <c r="E176" s="29">
        <v>3099.13</v>
      </c>
      <c r="F176" s="29">
        <v>17266.169999999998</v>
      </c>
      <c r="G176" s="29">
        <v>4596.46</v>
      </c>
      <c r="H176" s="29">
        <v>1733.97</v>
      </c>
      <c r="I176" s="29">
        <v>1745.85</v>
      </c>
      <c r="J176" s="29">
        <v>3910.04</v>
      </c>
      <c r="K176" s="29">
        <v>6043.76</v>
      </c>
      <c r="L176" s="29">
        <v>1077.9000000000001</v>
      </c>
      <c r="M176" s="29">
        <v>2252.15</v>
      </c>
      <c r="N176" s="29">
        <v>1636.44</v>
      </c>
      <c r="O176" s="29">
        <v>951.27</v>
      </c>
      <c r="P176" s="29">
        <v>777.98</v>
      </c>
      <c r="Q176" s="29">
        <v>853.84</v>
      </c>
      <c r="R176" s="41"/>
      <c r="S176" s="41"/>
      <c r="T176" s="41"/>
      <c r="U176" s="29">
        <v>630.41</v>
      </c>
      <c r="V176" s="29">
        <v>29.35</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247</v>
      </c>
      <c r="B177" s="29">
        <v>52935.57</v>
      </c>
      <c r="C177" s="41"/>
      <c r="D177" s="29">
        <v>2597.4699999999998</v>
      </c>
      <c r="E177" s="29">
        <v>3223.84</v>
      </c>
      <c r="F177" s="29">
        <v>17380.73</v>
      </c>
      <c r="G177" s="29">
        <v>4803.3900000000003</v>
      </c>
      <c r="H177" s="29">
        <v>1893.83</v>
      </c>
      <c r="I177" s="29">
        <v>1915.52</v>
      </c>
      <c r="J177" s="29">
        <v>4378.88</v>
      </c>
      <c r="K177" s="29">
        <v>6928.33</v>
      </c>
      <c r="L177" s="29">
        <v>1321.08</v>
      </c>
      <c r="M177" s="29">
        <v>2407.59</v>
      </c>
      <c r="N177" s="29">
        <v>2090.08</v>
      </c>
      <c r="O177" s="29">
        <v>1282.07</v>
      </c>
      <c r="P177" s="29">
        <v>842.71</v>
      </c>
      <c r="Q177" s="29">
        <v>1033.02</v>
      </c>
      <c r="R177" s="41"/>
      <c r="S177" s="41"/>
      <c r="T177" s="41"/>
      <c r="U177" s="29">
        <v>746.41</v>
      </c>
      <c r="V177" s="29">
        <v>33.21</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248</v>
      </c>
      <c r="B178" s="29">
        <v>43047.23</v>
      </c>
      <c r="C178" s="41"/>
      <c r="D178" s="29">
        <v>2190.5100000000002</v>
      </c>
      <c r="E178" s="29">
        <v>2565.85</v>
      </c>
      <c r="F178" s="29">
        <v>13146.94</v>
      </c>
      <c r="G178" s="29">
        <v>3754.13</v>
      </c>
      <c r="H178" s="29">
        <v>1386.01</v>
      </c>
      <c r="I178" s="29">
        <v>1575.77</v>
      </c>
      <c r="J178" s="29">
        <v>3699.05</v>
      </c>
      <c r="K178" s="29">
        <v>6036.91</v>
      </c>
      <c r="L178" s="29">
        <v>1177.8599999999999</v>
      </c>
      <c r="M178" s="29">
        <v>2022.16</v>
      </c>
      <c r="N178" s="29">
        <v>1914.45</v>
      </c>
      <c r="O178" s="29">
        <v>1176.08</v>
      </c>
      <c r="P178" s="29">
        <v>772.75</v>
      </c>
      <c r="Q178" s="29">
        <v>909.32</v>
      </c>
      <c r="R178" s="41"/>
      <c r="S178" s="41"/>
      <c r="T178" s="41"/>
      <c r="U178" s="29">
        <v>647</v>
      </c>
      <c r="V178" s="29">
        <v>29.14</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249</v>
      </c>
      <c r="B179" s="29">
        <v>39004.57</v>
      </c>
      <c r="C179" s="41"/>
      <c r="D179" s="29">
        <v>2028.86</v>
      </c>
      <c r="E179" s="29">
        <v>2330.65</v>
      </c>
      <c r="F179" s="29">
        <v>11005.77</v>
      </c>
      <c r="G179" s="29">
        <v>3310.31</v>
      </c>
      <c r="H179" s="29">
        <v>1233.46</v>
      </c>
      <c r="I179" s="29">
        <v>1447.84</v>
      </c>
      <c r="J179" s="29">
        <v>3493.08</v>
      </c>
      <c r="K179" s="29">
        <v>5681.25</v>
      </c>
      <c r="L179" s="29">
        <v>1155.24</v>
      </c>
      <c r="M179" s="29">
        <v>1890.9</v>
      </c>
      <c r="N179" s="29">
        <v>1913.27</v>
      </c>
      <c r="O179" s="29">
        <v>1189.48</v>
      </c>
      <c r="P179" s="29">
        <v>739.5</v>
      </c>
      <c r="Q179" s="29">
        <v>894.35</v>
      </c>
      <c r="R179" s="41"/>
      <c r="S179" s="41"/>
      <c r="T179" s="41"/>
      <c r="U179" s="29">
        <v>623.91</v>
      </c>
      <c r="V179" s="29">
        <v>27.78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250</v>
      </c>
      <c r="B180" s="29">
        <v>34931.599999999999</v>
      </c>
      <c r="C180" s="41"/>
      <c r="D180" s="29">
        <v>1824.03</v>
      </c>
      <c r="E180" s="29">
        <v>2178.94</v>
      </c>
      <c r="F180" s="29">
        <v>9321.43</v>
      </c>
      <c r="G180" s="29">
        <v>2942.09</v>
      </c>
      <c r="H180" s="29">
        <v>1156.53</v>
      </c>
      <c r="I180" s="29">
        <v>1310.58</v>
      </c>
      <c r="J180" s="29">
        <v>3236.48</v>
      </c>
      <c r="K180" s="29">
        <v>5112.91</v>
      </c>
      <c r="L180" s="29">
        <v>1071.02</v>
      </c>
      <c r="M180" s="29">
        <v>1716.62</v>
      </c>
      <c r="N180" s="29">
        <v>1788.58</v>
      </c>
      <c r="O180" s="29">
        <v>1119.67</v>
      </c>
      <c r="P180" s="29">
        <v>667.39</v>
      </c>
      <c r="Q180" s="29">
        <v>845.44</v>
      </c>
      <c r="R180" s="41"/>
      <c r="S180" s="41"/>
      <c r="T180" s="41"/>
      <c r="U180" s="29">
        <v>577.01</v>
      </c>
      <c r="V180" s="29">
        <v>25.52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251</v>
      </c>
      <c r="B181" s="29">
        <v>44330.57</v>
      </c>
      <c r="C181" s="41"/>
      <c r="D181" s="29">
        <v>2164.04</v>
      </c>
      <c r="E181" s="29">
        <v>2998.6</v>
      </c>
      <c r="F181" s="29">
        <v>12295.66</v>
      </c>
      <c r="G181" s="29">
        <v>3880.38</v>
      </c>
      <c r="H181" s="29">
        <v>1750.01</v>
      </c>
      <c r="I181" s="29">
        <v>1650.88</v>
      </c>
      <c r="J181" s="29">
        <v>4027.39</v>
      </c>
      <c r="K181" s="29">
        <v>6078.68</v>
      </c>
      <c r="L181" s="29">
        <v>1291.02</v>
      </c>
      <c r="M181" s="29">
        <v>2072.25</v>
      </c>
      <c r="N181" s="29">
        <v>2175.21</v>
      </c>
      <c r="O181" s="29">
        <v>1368.9</v>
      </c>
      <c r="P181" s="29">
        <v>728.87</v>
      </c>
      <c r="Q181" s="29">
        <v>1055.21</v>
      </c>
      <c r="R181" s="41"/>
      <c r="S181" s="41"/>
      <c r="T181" s="41"/>
      <c r="U181" s="29">
        <v>707.79</v>
      </c>
      <c r="V181" s="29">
        <v>30.42</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252</v>
      </c>
      <c r="B182" s="29">
        <v>41306.11</v>
      </c>
      <c r="C182" s="41"/>
      <c r="D182" s="29">
        <v>2008.7</v>
      </c>
      <c r="E182" s="29">
        <v>2939.03</v>
      </c>
      <c r="F182" s="29">
        <v>11392.39</v>
      </c>
      <c r="G182" s="29">
        <v>3625.48</v>
      </c>
      <c r="H182" s="29">
        <v>1739.57</v>
      </c>
      <c r="I182" s="29">
        <v>1530.15</v>
      </c>
      <c r="J182" s="29">
        <v>3773.69</v>
      </c>
      <c r="K182" s="29">
        <v>5396.89</v>
      </c>
      <c r="L182" s="29">
        <v>1196.99</v>
      </c>
      <c r="M182" s="29">
        <v>1969.67</v>
      </c>
      <c r="N182" s="29">
        <v>2035.01</v>
      </c>
      <c r="O182" s="29">
        <v>1264.69</v>
      </c>
      <c r="P182" s="29">
        <v>685.12</v>
      </c>
      <c r="Q182" s="29">
        <v>998.86</v>
      </c>
      <c r="R182" s="41"/>
      <c r="S182" s="41"/>
      <c r="T182" s="41"/>
      <c r="U182" s="29">
        <v>662.73</v>
      </c>
      <c r="V182" s="29">
        <v>29.75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253</v>
      </c>
      <c r="B183" s="29">
        <v>38927.440000000002</v>
      </c>
      <c r="C183" s="41"/>
      <c r="D183" s="29">
        <v>1872.67</v>
      </c>
      <c r="E183" s="29">
        <v>2901.83</v>
      </c>
      <c r="F183" s="29">
        <v>10937.88</v>
      </c>
      <c r="G183" s="29">
        <v>3448.43</v>
      </c>
      <c r="H183" s="29">
        <v>1780.19</v>
      </c>
      <c r="I183" s="29">
        <v>1412.95</v>
      </c>
      <c r="J183" s="29">
        <v>3502.84</v>
      </c>
      <c r="K183" s="29">
        <v>4690.55</v>
      </c>
      <c r="L183" s="29">
        <v>1109.3599999999999</v>
      </c>
      <c r="M183" s="29">
        <v>1893.34</v>
      </c>
      <c r="N183" s="29">
        <v>1908.75</v>
      </c>
      <c r="O183" s="29">
        <v>1163.81</v>
      </c>
      <c r="P183" s="29">
        <v>655.03</v>
      </c>
      <c r="Q183" s="29">
        <v>939.82</v>
      </c>
      <c r="R183" s="41"/>
      <c r="S183" s="41"/>
      <c r="T183" s="41"/>
      <c r="U183" s="29">
        <v>620.16999999999996</v>
      </c>
      <c r="V183" s="29">
        <v>28.38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254</v>
      </c>
      <c r="B184" s="29">
        <v>38742.75</v>
      </c>
      <c r="C184" s="41"/>
      <c r="D184" s="29">
        <v>1816.01</v>
      </c>
      <c r="E184" s="29">
        <v>2996.71</v>
      </c>
      <c r="F184" s="29">
        <v>11430.09</v>
      </c>
      <c r="G184" s="29">
        <v>3480.78</v>
      </c>
      <c r="H184" s="29">
        <v>1921.67</v>
      </c>
      <c r="I184" s="29">
        <v>1357.21</v>
      </c>
      <c r="J184" s="29">
        <v>3345.09</v>
      </c>
      <c r="K184" s="29">
        <v>4212.38</v>
      </c>
      <c r="L184" s="29">
        <v>1065.33</v>
      </c>
      <c r="M184" s="29">
        <v>1888.64</v>
      </c>
      <c r="N184" s="29">
        <v>1861.59</v>
      </c>
      <c r="O184" s="29">
        <v>1110.3800000000001</v>
      </c>
      <c r="P184" s="29">
        <v>649.33000000000004</v>
      </c>
      <c r="Q184" s="29">
        <v>910.45</v>
      </c>
      <c r="R184" s="41"/>
      <c r="S184" s="41"/>
      <c r="T184" s="41"/>
      <c r="U184" s="29">
        <v>601.21</v>
      </c>
      <c r="V184" s="29">
        <v>27.72</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255</v>
      </c>
      <c r="B185" s="29">
        <v>50664.2</v>
      </c>
      <c r="C185" s="41"/>
      <c r="D185" s="29">
        <v>2246.35</v>
      </c>
      <c r="E185" s="29">
        <v>4088.02</v>
      </c>
      <c r="F185" s="29">
        <v>15790.5</v>
      </c>
      <c r="G185" s="29">
        <v>4617.2</v>
      </c>
      <c r="H185" s="29">
        <v>2635.78</v>
      </c>
      <c r="I185" s="29">
        <v>1720.44</v>
      </c>
      <c r="J185" s="29">
        <v>4136.57</v>
      </c>
      <c r="K185" s="29">
        <v>5280.82</v>
      </c>
      <c r="L185" s="29">
        <v>1310.22</v>
      </c>
      <c r="M185" s="29">
        <v>2349.71</v>
      </c>
      <c r="N185" s="29">
        <v>2329.12</v>
      </c>
      <c r="O185" s="29">
        <v>1373.35</v>
      </c>
      <c r="P185" s="29">
        <v>783.82</v>
      </c>
      <c r="Q185" s="29">
        <v>1128.56</v>
      </c>
      <c r="R185" s="41"/>
      <c r="S185" s="41"/>
      <c r="T185" s="41"/>
      <c r="U185" s="29">
        <v>746.74</v>
      </c>
      <c r="V185" s="29">
        <v>33.6</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256</v>
      </c>
      <c r="B186" s="29">
        <v>48839.28</v>
      </c>
      <c r="C186" s="41"/>
      <c r="D186" s="29">
        <v>2130.1</v>
      </c>
      <c r="E186" s="29">
        <v>4040.68</v>
      </c>
      <c r="F186" s="29">
        <v>15614.63</v>
      </c>
      <c r="G186" s="29">
        <v>4438.8500000000004</v>
      </c>
      <c r="H186" s="29">
        <v>2608.7199999999998</v>
      </c>
      <c r="I186" s="29">
        <v>1606.1</v>
      </c>
      <c r="J186" s="29">
        <v>3854.46</v>
      </c>
      <c r="K186" s="29">
        <v>4901.32</v>
      </c>
      <c r="L186" s="29">
        <v>1224.1500000000001</v>
      </c>
      <c r="M186" s="29">
        <v>2276.0700000000002</v>
      </c>
      <c r="N186" s="29">
        <v>2199.92</v>
      </c>
      <c r="O186" s="29">
        <v>1271.1199999999999</v>
      </c>
      <c r="P186" s="29">
        <v>780.84</v>
      </c>
      <c r="Q186" s="29">
        <v>1061.67</v>
      </c>
      <c r="R186" s="41"/>
      <c r="S186" s="41"/>
      <c r="T186" s="41"/>
      <c r="U186" s="29">
        <v>703.59</v>
      </c>
      <c r="V186" s="29">
        <v>32.1</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257</v>
      </c>
      <c r="B187" s="29">
        <v>51572.33</v>
      </c>
      <c r="C187" s="41"/>
      <c r="D187" s="29">
        <v>2193.7399999999998</v>
      </c>
      <c r="E187" s="29">
        <v>4379.99</v>
      </c>
      <c r="F187" s="29">
        <v>16704.439999999999</v>
      </c>
      <c r="G187" s="29">
        <v>4645.59</v>
      </c>
      <c r="H187" s="29">
        <v>2734.18</v>
      </c>
      <c r="I187" s="29">
        <v>1667.86</v>
      </c>
      <c r="J187" s="29">
        <v>3980.24</v>
      </c>
      <c r="K187" s="29">
        <v>5319.41</v>
      </c>
      <c r="L187" s="29">
        <v>1245.71</v>
      </c>
      <c r="M187" s="29">
        <v>2364.7800000000002</v>
      </c>
      <c r="N187" s="29">
        <v>2265.46</v>
      </c>
      <c r="O187" s="29">
        <v>1291.24</v>
      </c>
      <c r="P187" s="29">
        <v>824.8</v>
      </c>
      <c r="Q187" s="29">
        <v>1098.26</v>
      </c>
      <c r="R187" s="41"/>
      <c r="S187" s="41"/>
      <c r="T187" s="41"/>
      <c r="U187" s="29">
        <v>723.07</v>
      </c>
      <c r="V187" s="29">
        <v>33.090000000000003</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258</v>
      </c>
      <c r="B188" s="29">
        <v>51423.25</v>
      </c>
      <c r="C188" s="41"/>
      <c r="D188" s="29">
        <v>2141.34</v>
      </c>
      <c r="E188" s="29">
        <v>4477.74</v>
      </c>
      <c r="F188" s="29">
        <v>16643.740000000002</v>
      </c>
      <c r="G188" s="29">
        <v>4554.57</v>
      </c>
      <c r="H188" s="29">
        <v>2637.98</v>
      </c>
      <c r="I188" s="29">
        <v>1649.21</v>
      </c>
      <c r="J188" s="29">
        <v>3931.33</v>
      </c>
      <c r="K188" s="29">
        <v>5665.54</v>
      </c>
      <c r="L188" s="29">
        <v>1201.27</v>
      </c>
      <c r="M188" s="29">
        <v>2324.08</v>
      </c>
      <c r="N188" s="29">
        <v>2203.1999999999998</v>
      </c>
      <c r="O188" s="29">
        <v>1243.21</v>
      </c>
      <c r="P188" s="29">
        <v>829.6</v>
      </c>
      <c r="Q188" s="29">
        <v>1085.08</v>
      </c>
      <c r="R188" s="41"/>
      <c r="S188" s="41"/>
      <c r="T188" s="41"/>
      <c r="U188" s="29">
        <v>705.06</v>
      </c>
      <c r="V188" s="29">
        <v>32.75</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259</v>
      </c>
      <c r="B189" s="29">
        <v>59310.58</v>
      </c>
      <c r="C189" s="41"/>
      <c r="D189" s="29">
        <v>2418.13</v>
      </c>
      <c r="E189" s="29">
        <v>5338.86</v>
      </c>
      <c r="F189" s="29">
        <v>19072.77</v>
      </c>
      <c r="G189" s="29">
        <v>5186.43</v>
      </c>
      <c r="H189" s="29">
        <v>2901.09</v>
      </c>
      <c r="I189" s="29">
        <v>1916.77</v>
      </c>
      <c r="J189" s="29">
        <v>4548.58</v>
      </c>
      <c r="K189" s="29">
        <v>6956.92</v>
      </c>
      <c r="L189" s="29">
        <v>1350.22</v>
      </c>
      <c r="M189" s="29">
        <v>2597.9699999999998</v>
      </c>
      <c r="N189" s="29">
        <v>2494.02</v>
      </c>
      <c r="O189" s="29">
        <v>1403.97</v>
      </c>
      <c r="P189" s="29">
        <v>930.83</v>
      </c>
      <c r="Q189" s="29">
        <v>1251.75</v>
      </c>
      <c r="R189" s="41"/>
      <c r="S189" s="41"/>
      <c r="T189" s="41"/>
      <c r="U189" s="29">
        <v>796.66</v>
      </c>
      <c r="V189" s="29">
        <v>38.18</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260</v>
      </c>
      <c r="B190" s="29">
        <v>59205.57</v>
      </c>
      <c r="C190" s="41"/>
      <c r="D190" s="29">
        <v>2413.54</v>
      </c>
      <c r="E190" s="29">
        <v>5497.9</v>
      </c>
      <c r="F190" s="29">
        <v>18968.38</v>
      </c>
      <c r="G190" s="29">
        <v>5146</v>
      </c>
      <c r="H190" s="29">
        <v>2757.82</v>
      </c>
      <c r="I190" s="29">
        <v>1927.49</v>
      </c>
      <c r="J190" s="29">
        <v>4581.71</v>
      </c>
      <c r="K190" s="29">
        <v>7126.37</v>
      </c>
      <c r="L190" s="29">
        <v>1324.56</v>
      </c>
      <c r="M190" s="29">
        <v>2497.46</v>
      </c>
      <c r="N190" s="29">
        <v>2458.4899999999998</v>
      </c>
      <c r="O190" s="29">
        <v>1361.86</v>
      </c>
      <c r="P190" s="29">
        <v>949.88</v>
      </c>
      <c r="Q190" s="29">
        <v>1262.1099999999999</v>
      </c>
      <c r="R190" s="41"/>
      <c r="S190" s="41"/>
      <c r="T190" s="41"/>
      <c r="U190" s="29">
        <v>784.38</v>
      </c>
      <c r="V190" s="29">
        <v>43.04</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261</v>
      </c>
      <c r="B191" s="29">
        <v>58533.93</v>
      </c>
      <c r="C191" s="41"/>
      <c r="D191" s="29">
        <v>2387.85</v>
      </c>
      <c r="E191" s="29">
        <v>5565.23</v>
      </c>
      <c r="F191" s="29">
        <v>18860.59</v>
      </c>
      <c r="G191" s="29">
        <v>5056.74</v>
      </c>
      <c r="H191" s="29">
        <v>2551.2800000000002</v>
      </c>
      <c r="I191" s="29">
        <v>1904.92</v>
      </c>
      <c r="J191" s="29">
        <v>4533.97</v>
      </c>
      <c r="K191" s="29">
        <v>6817.6</v>
      </c>
      <c r="L191" s="29">
        <v>1368.72</v>
      </c>
      <c r="M191" s="29">
        <v>2553.44</v>
      </c>
      <c r="N191" s="29">
        <v>2408.39</v>
      </c>
      <c r="O191" s="29">
        <v>1293.24</v>
      </c>
      <c r="P191" s="29">
        <v>971.5</v>
      </c>
      <c r="Q191" s="29">
        <v>1306.5999999999999</v>
      </c>
      <c r="R191" s="41"/>
      <c r="S191" s="41"/>
      <c r="T191" s="41"/>
      <c r="U191" s="29">
        <v>802.4</v>
      </c>
      <c r="V191" s="29">
        <v>51.08</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262</v>
      </c>
      <c r="B192" s="29">
        <v>58772.45</v>
      </c>
      <c r="C192" s="41"/>
      <c r="D192" s="29">
        <v>2428.56</v>
      </c>
      <c r="E192" s="29">
        <v>5795.02</v>
      </c>
      <c r="F192" s="29">
        <v>19221.310000000001</v>
      </c>
      <c r="G192" s="29">
        <v>5138.8</v>
      </c>
      <c r="H192" s="29">
        <v>2438.7600000000002</v>
      </c>
      <c r="I192" s="29">
        <v>1933.46</v>
      </c>
      <c r="J192" s="29">
        <v>4597.9399999999996</v>
      </c>
      <c r="K192" s="29">
        <v>6393.64</v>
      </c>
      <c r="L192" s="29">
        <v>1356.04</v>
      </c>
      <c r="M192" s="29">
        <v>2571.21</v>
      </c>
      <c r="N192" s="29">
        <v>2382.75</v>
      </c>
      <c r="O192" s="29">
        <v>1255.74</v>
      </c>
      <c r="P192" s="29">
        <v>994.4</v>
      </c>
      <c r="Q192" s="29">
        <v>1315.68</v>
      </c>
      <c r="R192" s="41"/>
      <c r="S192" s="41"/>
      <c r="T192" s="41"/>
      <c r="U192" s="29">
        <v>787.23</v>
      </c>
      <c r="V192" s="29">
        <v>61.02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263</v>
      </c>
      <c r="B193" s="29">
        <v>65883.59</v>
      </c>
      <c r="C193" s="41"/>
      <c r="D193" s="29">
        <v>2721.66</v>
      </c>
      <c r="E193" s="29">
        <v>6687.13</v>
      </c>
      <c r="F193" s="29">
        <v>21838.01</v>
      </c>
      <c r="G193" s="29">
        <v>5804.04</v>
      </c>
      <c r="H193" s="29">
        <v>2666.06</v>
      </c>
      <c r="I193" s="29">
        <v>2183.58</v>
      </c>
      <c r="J193" s="29">
        <v>5186.93</v>
      </c>
      <c r="K193" s="29">
        <v>6802.65</v>
      </c>
      <c r="L193" s="29">
        <v>1495.35</v>
      </c>
      <c r="M193" s="29">
        <v>2854.26</v>
      </c>
      <c r="N193" s="29">
        <v>2638.47</v>
      </c>
      <c r="O193" s="29">
        <v>1374.71</v>
      </c>
      <c r="P193" s="29">
        <v>1111.7</v>
      </c>
      <c r="Q193" s="29">
        <v>1465.65</v>
      </c>
      <c r="R193" s="41"/>
      <c r="S193" s="41"/>
      <c r="T193" s="41"/>
      <c r="U193" s="29">
        <v>858.26</v>
      </c>
      <c r="V193" s="29">
        <v>80.12</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264</v>
      </c>
      <c r="B194" s="29">
        <v>62603</v>
      </c>
      <c r="C194" s="41"/>
      <c r="D194" s="29">
        <v>2584.7600000000002</v>
      </c>
      <c r="E194" s="29">
        <v>6465.99</v>
      </c>
      <c r="F194" s="29">
        <v>21301.24</v>
      </c>
      <c r="G194" s="29">
        <v>5543.5</v>
      </c>
      <c r="H194" s="29">
        <v>2387.39</v>
      </c>
      <c r="I194" s="29">
        <v>2082.4299999999998</v>
      </c>
      <c r="J194" s="29">
        <v>4927.7700000000004</v>
      </c>
      <c r="K194" s="29">
        <v>6258.41</v>
      </c>
      <c r="L194" s="29">
        <v>1385.01</v>
      </c>
      <c r="M194" s="29">
        <v>2544.5100000000002</v>
      </c>
      <c r="N194" s="29">
        <v>2407.2600000000002</v>
      </c>
      <c r="O194" s="29">
        <v>1216.73</v>
      </c>
      <c r="P194" s="29">
        <v>1123.6600000000001</v>
      </c>
      <c r="Q194" s="29">
        <v>1386.71</v>
      </c>
      <c r="R194" s="41"/>
      <c r="S194" s="41"/>
      <c r="T194" s="41"/>
      <c r="U194" s="29">
        <v>789.49</v>
      </c>
      <c r="V194" s="29">
        <v>90.16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265</v>
      </c>
      <c r="B195" s="29">
        <v>65512.6</v>
      </c>
      <c r="C195" s="41"/>
      <c r="D195" s="29">
        <v>2597.4699999999998</v>
      </c>
      <c r="E195" s="29">
        <v>6757.66</v>
      </c>
      <c r="F195" s="29">
        <v>22637.05</v>
      </c>
      <c r="G195" s="29">
        <v>5702.19</v>
      </c>
      <c r="H195" s="29">
        <v>2404.59</v>
      </c>
      <c r="I195" s="29">
        <v>2160.9699999999998</v>
      </c>
      <c r="J195" s="29">
        <v>5092.8100000000004</v>
      </c>
      <c r="K195" s="29">
        <v>6856.4</v>
      </c>
      <c r="L195" s="29">
        <v>1321.4</v>
      </c>
      <c r="M195" s="29">
        <v>2869.71</v>
      </c>
      <c r="N195" s="29">
        <v>2375.3200000000002</v>
      </c>
      <c r="O195" s="29">
        <v>1193.01</v>
      </c>
      <c r="P195" s="29">
        <v>1202.73</v>
      </c>
      <c r="Q195" s="29">
        <v>1370.28</v>
      </c>
      <c r="R195" s="41"/>
      <c r="S195" s="41"/>
      <c r="T195" s="41"/>
      <c r="U195" s="29">
        <v>754.38</v>
      </c>
      <c r="V195" s="29">
        <v>106.3</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266</v>
      </c>
      <c r="B196" s="29">
        <v>63226.720000000001</v>
      </c>
      <c r="C196" s="41"/>
      <c r="D196" s="29">
        <v>2400.56</v>
      </c>
      <c r="E196" s="29">
        <v>6400.28</v>
      </c>
      <c r="F196" s="29">
        <v>22221.23</v>
      </c>
      <c r="G196" s="29">
        <v>5339.93</v>
      </c>
      <c r="H196" s="29">
        <v>2141.1799999999998</v>
      </c>
      <c r="I196" s="29">
        <v>2053.11</v>
      </c>
      <c r="J196" s="29">
        <v>4807.41</v>
      </c>
      <c r="K196" s="29">
        <v>7273.27</v>
      </c>
      <c r="L196" s="29">
        <v>1206.26</v>
      </c>
      <c r="M196" s="29">
        <v>2788.64</v>
      </c>
      <c r="N196" s="29">
        <v>2122.4</v>
      </c>
      <c r="O196" s="29">
        <v>1025.8599999999999</v>
      </c>
      <c r="P196" s="29">
        <v>1246.9100000000001</v>
      </c>
      <c r="Q196" s="29">
        <v>1295.77</v>
      </c>
      <c r="R196" s="41"/>
      <c r="S196" s="41"/>
      <c r="T196" s="41"/>
      <c r="U196" s="29">
        <v>690.81</v>
      </c>
      <c r="V196" s="29">
        <v>113.57</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267</v>
      </c>
      <c r="B197" s="29">
        <v>68818.33</v>
      </c>
      <c r="C197" s="41"/>
      <c r="D197" s="29">
        <v>2543.5100000000002</v>
      </c>
      <c r="E197" s="29">
        <v>6890.89</v>
      </c>
      <c r="F197" s="29">
        <v>23878.34</v>
      </c>
      <c r="G197" s="29">
        <v>5585.29</v>
      </c>
      <c r="H197" s="29">
        <v>2345.83</v>
      </c>
      <c r="I197" s="29">
        <v>2206.4</v>
      </c>
      <c r="J197" s="29">
        <v>5204.57</v>
      </c>
      <c r="K197" s="29">
        <v>8695.56</v>
      </c>
      <c r="L197" s="29">
        <v>1306.18</v>
      </c>
      <c r="M197" s="29">
        <v>2960.83</v>
      </c>
      <c r="N197" s="29">
        <v>2327.8000000000002</v>
      </c>
      <c r="O197" s="29">
        <v>1123.3599999999999</v>
      </c>
      <c r="P197" s="29">
        <v>1359.49</v>
      </c>
      <c r="Q197" s="29">
        <v>1407.57</v>
      </c>
      <c r="R197" s="41"/>
      <c r="S197" s="41"/>
      <c r="T197" s="41"/>
      <c r="U197" s="29">
        <v>744.85</v>
      </c>
      <c r="V197" s="29">
        <v>130.1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268</v>
      </c>
      <c r="B198" s="29">
        <v>63360.09</v>
      </c>
      <c r="C198" s="41"/>
      <c r="D198" s="29">
        <v>2308.0700000000002</v>
      </c>
      <c r="E198" s="29">
        <v>6298.13</v>
      </c>
      <c r="F198" s="29">
        <v>21937.08</v>
      </c>
      <c r="G198" s="29">
        <v>4929.17</v>
      </c>
      <c r="H198" s="29">
        <v>1989.79</v>
      </c>
      <c r="I198" s="29">
        <v>2018.62</v>
      </c>
      <c r="J198" s="29">
        <v>4777.8999999999996</v>
      </c>
      <c r="K198" s="29">
        <v>8582.14</v>
      </c>
      <c r="L198" s="29">
        <v>1189.81</v>
      </c>
      <c r="M198" s="29">
        <v>2711.62</v>
      </c>
      <c r="N198" s="29">
        <v>2091.31</v>
      </c>
      <c r="O198" s="29">
        <v>981.35</v>
      </c>
      <c r="P198" s="29">
        <v>1341.76</v>
      </c>
      <c r="Q198" s="29">
        <v>1303.57</v>
      </c>
      <c r="R198" s="41"/>
      <c r="S198" s="41"/>
      <c r="T198" s="41"/>
      <c r="U198" s="29">
        <v>674.39</v>
      </c>
      <c r="V198" s="29">
        <v>129.91999999999999</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269</v>
      </c>
      <c r="B199" s="29">
        <v>63046.22</v>
      </c>
      <c r="C199" s="41"/>
      <c r="D199" s="29">
        <v>2352.13</v>
      </c>
      <c r="E199" s="29">
        <v>6274.81</v>
      </c>
      <c r="F199" s="29">
        <v>21408.76</v>
      </c>
      <c r="G199" s="29">
        <v>4722.8100000000004</v>
      </c>
      <c r="H199" s="29">
        <v>1873.28</v>
      </c>
      <c r="I199" s="29">
        <v>2024.7</v>
      </c>
      <c r="J199" s="29">
        <v>4870.96</v>
      </c>
      <c r="K199" s="29">
        <v>8643.19</v>
      </c>
      <c r="L199" s="29">
        <v>1222.76</v>
      </c>
      <c r="M199" s="29">
        <v>2781.6</v>
      </c>
      <c r="N199" s="29">
        <v>2192.89</v>
      </c>
      <c r="O199" s="29">
        <v>1024.03</v>
      </c>
      <c r="P199" s="29">
        <v>1388.04</v>
      </c>
      <c r="Q199" s="29">
        <v>1342</v>
      </c>
      <c r="R199" s="41"/>
      <c r="S199" s="41"/>
      <c r="T199" s="41"/>
      <c r="U199" s="29">
        <v>686.66</v>
      </c>
      <c r="V199" s="29">
        <v>139.86000000000001</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270</v>
      </c>
      <c r="B200" s="29">
        <v>56360.62</v>
      </c>
      <c r="C200" s="41"/>
      <c r="D200" s="29">
        <v>2229.38</v>
      </c>
      <c r="E200" s="29">
        <v>5730</v>
      </c>
      <c r="F200" s="29">
        <v>18608.25</v>
      </c>
      <c r="G200" s="29">
        <v>4105.8900000000003</v>
      </c>
      <c r="H200" s="29">
        <v>1572.03</v>
      </c>
      <c r="I200" s="29">
        <v>1854.02</v>
      </c>
      <c r="J200" s="29">
        <v>4562.17</v>
      </c>
      <c r="K200" s="29">
        <v>7388.75</v>
      </c>
      <c r="L200" s="29">
        <v>1177.5</v>
      </c>
      <c r="M200" s="29">
        <v>2522.39</v>
      </c>
      <c r="N200" s="29">
        <v>2156.02</v>
      </c>
      <c r="O200" s="29">
        <v>1007.51</v>
      </c>
      <c r="P200" s="29">
        <v>1294.43</v>
      </c>
      <c r="Q200" s="29">
        <v>1272.26</v>
      </c>
      <c r="R200" s="41"/>
      <c r="S200" s="41"/>
      <c r="T200" s="41"/>
      <c r="U200" s="29">
        <v>648.11</v>
      </c>
      <c r="V200" s="29">
        <v>138.49</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271</v>
      </c>
      <c r="B201" s="29">
        <v>63483.08</v>
      </c>
      <c r="C201" s="41"/>
      <c r="D201" s="29">
        <v>2617.87</v>
      </c>
      <c r="E201" s="29">
        <v>6716.68</v>
      </c>
      <c r="F201" s="29">
        <v>20120.84</v>
      </c>
      <c r="G201" s="29">
        <v>4635.99</v>
      </c>
      <c r="H201" s="29">
        <v>1959.61</v>
      </c>
      <c r="I201" s="29">
        <v>2121.5100000000002</v>
      </c>
      <c r="J201" s="29">
        <v>5384.09</v>
      </c>
      <c r="K201" s="29">
        <v>7588.67</v>
      </c>
      <c r="L201" s="29">
        <v>1458.56</v>
      </c>
      <c r="M201" s="29">
        <v>2785.35</v>
      </c>
      <c r="N201" s="29">
        <v>2778.94</v>
      </c>
      <c r="O201" s="29">
        <v>1332.97</v>
      </c>
      <c r="P201" s="29">
        <v>1398.67</v>
      </c>
      <c r="Q201" s="29">
        <v>1508.72</v>
      </c>
      <c r="R201" s="41"/>
      <c r="S201" s="41"/>
      <c r="T201" s="41"/>
      <c r="U201" s="29">
        <v>790.23</v>
      </c>
      <c r="V201" s="29">
        <v>164.4</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272</v>
      </c>
      <c r="B202" s="29">
        <v>55790.3</v>
      </c>
      <c r="C202" s="41"/>
      <c r="D202" s="29">
        <v>2410.59</v>
      </c>
      <c r="E202" s="29">
        <v>6053.68</v>
      </c>
      <c r="F202" s="29">
        <v>17347.02</v>
      </c>
      <c r="G202" s="29">
        <v>4058.24</v>
      </c>
      <c r="H202" s="29">
        <v>1650.76</v>
      </c>
      <c r="I202" s="29">
        <v>1890.73</v>
      </c>
      <c r="J202" s="29">
        <v>4888.92</v>
      </c>
      <c r="K202" s="29">
        <v>6165</v>
      </c>
      <c r="L202" s="29">
        <v>1347.6</v>
      </c>
      <c r="M202" s="29">
        <v>2475.7399999999998</v>
      </c>
      <c r="N202" s="29">
        <v>2583.9</v>
      </c>
      <c r="O202" s="29">
        <v>1229.54</v>
      </c>
      <c r="P202" s="29">
        <v>1304.57</v>
      </c>
      <c r="Q202" s="29">
        <v>1390.54</v>
      </c>
      <c r="R202" s="41"/>
      <c r="S202" s="41"/>
      <c r="T202" s="41"/>
      <c r="U202" s="29">
        <v>725.05</v>
      </c>
      <c r="V202" s="29">
        <v>158.63</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273</v>
      </c>
      <c r="B203" s="29">
        <v>56210.76</v>
      </c>
      <c r="C203" s="41"/>
      <c r="D203" s="29">
        <v>2479.89</v>
      </c>
      <c r="E203" s="29">
        <v>6188.01</v>
      </c>
      <c r="F203" s="29">
        <v>16981.189999999999</v>
      </c>
      <c r="G203" s="29">
        <v>4063.54</v>
      </c>
      <c r="H203" s="29">
        <v>1827.07</v>
      </c>
      <c r="I203" s="29">
        <v>1878.81</v>
      </c>
      <c r="J203" s="29">
        <v>4993.1000000000004</v>
      </c>
      <c r="K203" s="29">
        <v>5897.7</v>
      </c>
      <c r="L203" s="29">
        <v>1427.95</v>
      </c>
      <c r="M203" s="29">
        <v>2544.5500000000002</v>
      </c>
      <c r="N203" s="29">
        <v>2797.2</v>
      </c>
      <c r="O203" s="29">
        <v>1343.66</v>
      </c>
      <c r="P203" s="29">
        <v>1309.3</v>
      </c>
      <c r="Q203" s="29">
        <v>1434.59</v>
      </c>
      <c r="R203" s="41"/>
      <c r="S203" s="41"/>
      <c r="T203" s="41"/>
      <c r="U203" s="29">
        <v>762.59</v>
      </c>
      <c r="V203" s="29">
        <v>163.30000000000001</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274</v>
      </c>
      <c r="B204" s="29">
        <v>55983.9</v>
      </c>
      <c r="C204" s="41"/>
      <c r="D204" s="29">
        <v>2459.1799999999998</v>
      </c>
      <c r="E204" s="29">
        <v>6202.7</v>
      </c>
      <c r="F204" s="29">
        <v>16519.75</v>
      </c>
      <c r="G204" s="29">
        <v>4037.34</v>
      </c>
      <c r="H204" s="29">
        <v>2085.5</v>
      </c>
      <c r="I204" s="29">
        <v>1806.4</v>
      </c>
      <c r="J204" s="29">
        <v>4927.6000000000004</v>
      </c>
      <c r="K204" s="29">
        <v>5958.17</v>
      </c>
      <c r="L204" s="29">
        <v>1452.17</v>
      </c>
      <c r="M204" s="29">
        <v>2466.4</v>
      </c>
      <c r="N204" s="29">
        <v>2905.69</v>
      </c>
      <c r="O204" s="29">
        <v>1408.16</v>
      </c>
      <c r="P204" s="29">
        <v>1269.96</v>
      </c>
      <c r="Q204" s="29">
        <v>1423.42</v>
      </c>
      <c r="R204" s="41"/>
      <c r="S204" s="41"/>
      <c r="T204" s="41"/>
      <c r="U204" s="29">
        <v>778.89</v>
      </c>
      <c r="V204" s="29">
        <v>158.97</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275</v>
      </c>
      <c r="B205" s="29">
        <v>63104.89</v>
      </c>
      <c r="C205" s="41"/>
      <c r="D205" s="29">
        <v>2684.62</v>
      </c>
      <c r="E205" s="29">
        <v>7017.54</v>
      </c>
      <c r="F205" s="29">
        <v>18375.59</v>
      </c>
      <c r="G205" s="29">
        <v>4563.5600000000004</v>
      </c>
      <c r="H205" s="29">
        <v>2665.36</v>
      </c>
      <c r="I205" s="29">
        <v>1957.34</v>
      </c>
      <c r="J205" s="29">
        <v>5439.89</v>
      </c>
      <c r="K205" s="29">
        <v>7002.51</v>
      </c>
      <c r="L205" s="29">
        <v>1629.52</v>
      </c>
      <c r="M205" s="29">
        <v>2677.8</v>
      </c>
      <c r="N205" s="29">
        <v>3331.79</v>
      </c>
      <c r="O205" s="29">
        <v>1621.58</v>
      </c>
      <c r="P205" s="29">
        <v>1367.26</v>
      </c>
      <c r="Q205" s="29">
        <v>1574.09</v>
      </c>
      <c r="R205" s="41"/>
      <c r="S205" s="41"/>
      <c r="T205" s="41"/>
      <c r="U205" s="29">
        <v>880.21</v>
      </c>
      <c r="V205" s="29">
        <v>172.31</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276</v>
      </c>
      <c r="B206" s="29">
        <v>56844.82</v>
      </c>
      <c r="C206" s="41"/>
      <c r="D206" s="29">
        <v>2414.08</v>
      </c>
      <c r="E206" s="29">
        <v>6297.12</v>
      </c>
      <c r="F206" s="29">
        <v>16337.21</v>
      </c>
      <c r="G206" s="29">
        <v>4068.63</v>
      </c>
      <c r="H206" s="29">
        <v>2542.37</v>
      </c>
      <c r="I206" s="29">
        <v>1718.05</v>
      </c>
      <c r="J206" s="29">
        <v>4867.51</v>
      </c>
      <c r="K206" s="29">
        <v>6512.73</v>
      </c>
      <c r="L206" s="29">
        <v>1476.31</v>
      </c>
      <c r="M206" s="29">
        <v>2293.83</v>
      </c>
      <c r="N206" s="29">
        <v>3056.19</v>
      </c>
      <c r="O206" s="29">
        <v>1471.55</v>
      </c>
      <c r="P206" s="29">
        <v>1271.47</v>
      </c>
      <c r="Q206" s="29">
        <v>1427.45</v>
      </c>
      <c r="R206" s="41"/>
      <c r="S206" s="41"/>
      <c r="T206" s="41"/>
      <c r="U206" s="29">
        <v>800.82</v>
      </c>
      <c r="V206" s="29">
        <v>157.03</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277</v>
      </c>
      <c r="B207" s="29">
        <v>59826.400000000001</v>
      </c>
      <c r="C207" s="41"/>
      <c r="D207" s="29">
        <v>2513.4299999999998</v>
      </c>
      <c r="E207" s="29">
        <v>6628.87</v>
      </c>
      <c r="F207" s="29">
        <v>17021.5</v>
      </c>
      <c r="G207" s="29">
        <v>4256.18</v>
      </c>
      <c r="H207" s="29">
        <v>2780.57</v>
      </c>
      <c r="I207" s="29">
        <v>1791.05</v>
      </c>
      <c r="J207" s="29">
        <v>5098.41</v>
      </c>
      <c r="K207" s="29">
        <v>6907.36</v>
      </c>
      <c r="L207" s="29">
        <v>1539.98</v>
      </c>
      <c r="M207" s="29">
        <v>2502.21</v>
      </c>
      <c r="N207" s="29">
        <v>3240.77</v>
      </c>
      <c r="O207" s="29">
        <v>1539.13</v>
      </c>
      <c r="P207" s="29">
        <v>1341.85</v>
      </c>
      <c r="Q207" s="29">
        <v>1511.8</v>
      </c>
      <c r="R207" s="41"/>
      <c r="S207" s="41"/>
      <c r="T207" s="41"/>
      <c r="U207" s="29">
        <v>839.72</v>
      </c>
      <c r="V207" s="29">
        <v>170.39</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278</v>
      </c>
      <c r="B208" s="29">
        <v>58293.89</v>
      </c>
      <c r="C208" s="41"/>
      <c r="D208" s="29">
        <v>2446.5</v>
      </c>
      <c r="E208" s="29">
        <v>6477.84</v>
      </c>
      <c r="F208" s="29">
        <v>16554.87</v>
      </c>
      <c r="G208" s="29">
        <v>4134.8900000000003</v>
      </c>
      <c r="H208" s="29">
        <v>2716.48</v>
      </c>
      <c r="I208" s="29">
        <v>1769.54</v>
      </c>
      <c r="J208" s="29">
        <v>5011.8100000000004</v>
      </c>
      <c r="K208" s="29">
        <v>6574.88</v>
      </c>
      <c r="L208" s="29">
        <v>1490.72</v>
      </c>
      <c r="M208" s="29">
        <v>2470.15</v>
      </c>
      <c r="N208" s="29">
        <v>3180.12</v>
      </c>
      <c r="O208" s="29">
        <v>1480.42</v>
      </c>
      <c r="P208" s="29">
        <v>1337.49</v>
      </c>
      <c r="Q208" s="29">
        <v>1509.54</v>
      </c>
      <c r="R208" s="41"/>
      <c r="S208" s="41"/>
      <c r="T208" s="41"/>
      <c r="U208" s="29">
        <v>816.31</v>
      </c>
      <c r="V208" s="29">
        <v>178.73</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279</v>
      </c>
      <c r="B209" s="29">
        <v>67039.58</v>
      </c>
      <c r="C209" s="41"/>
      <c r="D209" s="29">
        <v>2783.5</v>
      </c>
      <c r="E209" s="29">
        <v>7598.77</v>
      </c>
      <c r="F209" s="29">
        <v>19206.349999999999</v>
      </c>
      <c r="G209" s="29">
        <v>4804.3</v>
      </c>
      <c r="H209" s="29">
        <v>3068.15</v>
      </c>
      <c r="I209" s="29">
        <v>2076.6799999999998</v>
      </c>
      <c r="J209" s="29">
        <v>5802.37</v>
      </c>
      <c r="K209" s="29">
        <v>7290.04</v>
      </c>
      <c r="L209" s="29">
        <v>1681.01</v>
      </c>
      <c r="M209" s="29">
        <v>2838.27</v>
      </c>
      <c r="N209" s="29">
        <v>3629.77</v>
      </c>
      <c r="O209" s="29">
        <v>1663.54</v>
      </c>
      <c r="P209" s="29">
        <v>1529.9</v>
      </c>
      <c r="Q209" s="29">
        <v>1756.17</v>
      </c>
      <c r="R209" s="41"/>
      <c r="S209" s="41"/>
      <c r="T209" s="41"/>
      <c r="U209" s="29">
        <v>924.21</v>
      </c>
      <c r="V209" s="29">
        <v>218.91</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280</v>
      </c>
      <c r="B210" s="29">
        <v>64412</v>
      </c>
      <c r="C210" s="41"/>
      <c r="D210" s="29">
        <v>2695.41</v>
      </c>
      <c r="E210" s="29">
        <v>7326.62</v>
      </c>
      <c r="F210" s="29">
        <v>18498.75</v>
      </c>
      <c r="G210" s="29">
        <v>4612.34</v>
      </c>
      <c r="H210" s="29">
        <v>2858.74</v>
      </c>
      <c r="I210" s="29">
        <v>2036.01</v>
      </c>
      <c r="J210" s="29">
        <v>5640.81</v>
      </c>
      <c r="K210" s="29">
        <v>6737.86</v>
      </c>
      <c r="L210" s="29">
        <v>1610.45</v>
      </c>
      <c r="M210" s="29">
        <v>2786.88</v>
      </c>
      <c r="N210" s="29">
        <v>3505.89</v>
      </c>
      <c r="O210" s="29">
        <v>1576.71</v>
      </c>
      <c r="P210" s="29">
        <v>1521.9</v>
      </c>
      <c r="Q210" s="29">
        <v>1727.95</v>
      </c>
      <c r="R210" s="41"/>
      <c r="S210" s="41"/>
      <c r="T210" s="41"/>
      <c r="U210" s="29">
        <v>888.04</v>
      </c>
      <c r="V210" s="29">
        <v>224.37</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281</v>
      </c>
      <c r="B211" s="29">
        <v>64696.91</v>
      </c>
      <c r="C211" s="41"/>
      <c r="D211" s="29">
        <v>2663.19</v>
      </c>
      <c r="E211" s="29">
        <v>7431.31</v>
      </c>
      <c r="F211" s="29">
        <v>18678.98</v>
      </c>
      <c r="G211" s="29">
        <v>4646.8900000000003</v>
      </c>
      <c r="H211" s="29">
        <v>2788.71</v>
      </c>
      <c r="I211" s="29">
        <v>2071.5500000000002</v>
      </c>
      <c r="J211" s="29">
        <v>5709.34</v>
      </c>
      <c r="K211" s="29">
        <v>6569.81</v>
      </c>
      <c r="L211" s="29">
        <v>1614.75</v>
      </c>
      <c r="M211" s="29">
        <v>2821.37</v>
      </c>
      <c r="N211" s="29">
        <v>3539.97</v>
      </c>
      <c r="O211" s="29">
        <v>1572.01</v>
      </c>
      <c r="P211" s="29">
        <v>1550.35</v>
      </c>
      <c r="Q211" s="29">
        <v>1751.65</v>
      </c>
      <c r="R211" s="41"/>
      <c r="S211" s="41"/>
      <c r="T211" s="41"/>
      <c r="U211" s="29">
        <v>890.45</v>
      </c>
      <c r="V211" s="29">
        <v>233.07</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282</v>
      </c>
      <c r="B212" s="29">
        <v>65268.27</v>
      </c>
      <c r="C212" s="41"/>
      <c r="D212" s="29">
        <v>2602.9</v>
      </c>
      <c r="E212" s="29">
        <v>7633.27</v>
      </c>
      <c r="F212" s="29">
        <v>18899.23</v>
      </c>
      <c r="G212" s="29">
        <v>4713.8999999999996</v>
      </c>
      <c r="H212" s="29">
        <v>2761.13</v>
      </c>
      <c r="I212" s="29">
        <v>2087.35</v>
      </c>
      <c r="J212" s="29">
        <v>5759.4</v>
      </c>
      <c r="K212" s="29">
        <v>6585.41</v>
      </c>
      <c r="L212" s="29">
        <v>1627.7</v>
      </c>
      <c r="M212" s="29">
        <v>2827.2</v>
      </c>
      <c r="N212" s="29">
        <v>3589.22</v>
      </c>
      <c r="O212" s="29">
        <v>1583.43</v>
      </c>
      <c r="P212" s="29">
        <v>1558.15</v>
      </c>
      <c r="Q212" s="29">
        <v>1749.41</v>
      </c>
      <c r="R212" s="41"/>
      <c r="S212" s="41"/>
      <c r="T212" s="41"/>
      <c r="U212" s="29">
        <v>894.43</v>
      </c>
      <c r="V212" s="29">
        <v>234.35</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283</v>
      </c>
      <c r="B213" s="29">
        <v>73962.86</v>
      </c>
      <c r="C213" s="41"/>
      <c r="D213" s="29">
        <v>2848.98</v>
      </c>
      <c r="E213" s="29">
        <v>8898.48</v>
      </c>
      <c r="F213" s="29">
        <v>21476.03</v>
      </c>
      <c r="G213" s="29">
        <v>5393.14</v>
      </c>
      <c r="H213" s="29">
        <v>3135.61</v>
      </c>
      <c r="I213" s="29">
        <v>2327.5</v>
      </c>
      <c r="J213" s="29">
        <v>6466.09</v>
      </c>
      <c r="K213" s="29">
        <v>7523.73</v>
      </c>
      <c r="L213" s="29">
        <v>1827.79</v>
      </c>
      <c r="M213" s="29">
        <v>3127.43</v>
      </c>
      <c r="N213" s="29">
        <v>4069.17</v>
      </c>
      <c r="O213" s="29">
        <v>1791.12</v>
      </c>
      <c r="P213" s="29">
        <v>1714.41</v>
      </c>
      <c r="Q213" s="29">
        <v>1926.52</v>
      </c>
      <c r="R213" s="41"/>
      <c r="S213" s="41"/>
      <c r="T213" s="41"/>
      <c r="U213" s="29">
        <v>1000.82</v>
      </c>
      <c r="V213" s="29">
        <v>257.08999999999997</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284</v>
      </c>
      <c r="B214" s="29">
        <v>69370.25</v>
      </c>
      <c r="C214" s="41"/>
      <c r="D214" s="29">
        <v>2652.89</v>
      </c>
      <c r="E214" s="29">
        <v>8394.77</v>
      </c>
      <c r="F214" s="29">
        <v>20099.080000000002</v>
      </c>
      <c r="G214" s="29">
        <v>5080.6400000000003</v>
      </c>
      <c r="H214" s="29">
        <v>2961.55</v>
      </c>
      <c r="I214" s="29">
        <v>2156.21</v>
      </c>
      <c r="J214" s="29">
        <v>6052.91</v>
      </c>
      <c r="K214" s="29">
        <v>6927.34</v>
      </c>
      <c r="L214" s="29">
        <v>1738.05</v>
      </c>
      <c r="M214" s="29">
        <v>2939.95</v>
      </c>
      <c r="N214" s="29">
        <v>3910.2</v>
      </c>
      <c r="O214" s="29">
        <v>1706.09</v>
      </c>
      <c r="P214" s="29">
        <v>1613.02</v>
      </c>
      <c r="Q214" s="29">
        <v>1788.26</v>
      </c>
      <c r="R214" s="41"/>
      <c r="S214" s="41"/>
      <c r="T214" s="41"/>
      <c r="U214" s="29">
        <v>947.41</v>
      </c>
      <c r="V214" s="29">
        <v>234.79</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285</v>
      </c>
      <c r="B215" s="29">
        <v>66778.740000000005</v>
      </c>
      <c r="C215" s="41"/>
      <c r="D215" s="29">
        <v>2601.16</v>
      </c>
      <c r="E215" s="29">
        <v>8234.1299999999992</v>
      </c>
      <c r="F215" s="29">
        <v>19368.990000000002</v>
      </c>
      <c r="G215" s="29">
        <v>4855.54</v>
      </c>
      <c r="H215" s="29">
        <v>2830.65</v>
      </c>
      <c r="I215" s="29">
        <v>2027.13</v>
      </c>
      <c r="J215" s="29">
        <v>5756.53</v>
      </c>
      <c r="K215" s="29">
        <v>6662.45</v>
      </c>
      <c r="L215" s="29">
        <v>1656.94</v>
      </c>
      <c r="M215" s="29">
        <v>2850.87</v>
      </c>
      <c r="N215" s="29">
        <v>3745.57</v>
      </c>
      <c r="O215" s="29">
        <v>1607.74</v>
      </c>
      <c r="P215" s="29">
        <v>1589.42</v>
      </c>
      <c r="Q215" s="29">
        <v>1702.46</v>
      </c>
      <c r="R215" s="41"/>
      <c r="S215" s="41"/>
      <c r="T215" s="41"/>
      <c r="U215" s="29">
        <v>904.97</v>
      </c>
      <c r="V215" s="29">
        <v>226.55</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286</v>
      </c>
      <c r="B216" s="29">
        <v>68395.44</v>
      </c>
      <c r="C216" s="41"/>
      <c r="D216" s="29">
        <v>2768.37</v>
      </c>
      <c r="E216" s="29">
        <v>8674.9500000000007</v>
      </c>
      <c r="F216" s="29">
        <v>19802.41</v>
      </c>
      <c r="G216" s="29">
        <v>4957.8100000000004</v>
      </c>
      <c r="H216" s="29">
        <v>2936.17</v>
      </c>
      <c r="I216" s="29">
        <v>2019.79</v>
      </c>
      <c r="J216" s="29">
        <v>5799.54</v>
      </c>
      <c r="K216" s="29">
        <v>6798.48</v>
      </c>
      <c r="L216" s="29">
        <v>1658.49</v>
      </c>
      <c r="M216" s="29">
        <v>2924.7</v>
      </c>
      <c r="N216" s="29">
        <v>3776.33</v>
      </c>
      <c r="O216" s="29">
        <v>1597.41</v>
      </c>
      <c r="P216" s="29">
        <v>1648.75</v>
      </c>
      <c r="Q216" s="29">
        <v>1725.58</v>
      </c>
      <c r="R216" s="41"/>
      <c r="S216" s="41"/>
      <c r="T216" s="41"/>
      <c r="U216" s="29">
        <v>910.89</v>
      </c>
      <c r="V216" s="29">
        <v>234.28</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287</v>
      </c>
      <c r="B217" s="29">
        <v>77910.42</v>
      </c>
      <c r="C217" s="41"/>
      <c r="D217" s="29">
        <v>3253.26</v>
      </c>
      <c r="E217" s="29">
        <v>10131.24</v>
      </c>
      <c r="F217" s="29">
        <v>22581.66</v>
      </c>
      <c r="G217" s="29">
        <v>5638.78</v>
      </c>
      <c r="H217" s="29">
        <v>3402.44</v>
      </c>
      <c r="I217" s="29">
        <v>2242.98</v>
      </c>
      <c r="J217" s="29">
        <v>6503.01</v>
      </c>
      <c r="K217" s="29">
        <v>7735.19</v>
      </c>
      <c r="L217" s="29">
        <v>1834.12</v>
      </c>
      <c r="M217" s="29">
        <v>3315.6</v>
      </c>
      <c r="N217" s="29">
        <v>4211.83</v>
      </c>
      <c r="O217" s="29">
        <v>1762.68</v>
      </c>
      <c r="P217" s="29">
        <v>1882.1</v>
      </c>
      <c r="Q217" s="29">
        <v>1944.81</v>
      </c>
      <c r="R217" s="41"/>
      <c r="S217" s="41"/>
      <c r="T217" s="41"/>
      <c r="U217" s="29">
        <v>1014.18</v>
      </c>
      <c r="V217" s="29">
        <v>270.89999999999998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288</v>
      </c>
      <c r="B218" s="29">
        <v>75654.09</v>
      </c>
      <c r="C218" s="41"/>
      <c r="D218" s="29">
        <v>3270.38</v>
      </c>
      <c r="E218" s="29">
        <v>9863.3799999999992</v>
      </c>
      <c r="F218" s="29">
        <v>22069.37</v>
      </c>
      <c r="G218" s="29">
        <v>5477.68</v>
      </c>
      <c r="H218" s="29">
        <v>3373.6</v>
      </c>
      <c r="I218" s="29">
        <v>2124.9499999999998</v>
      </c>
      <c r="J218" s="29">
        <v>6220.91</v>
      </c>
      <c r="K218" s="29">
        <v>7315.57</v>
      </c>
      <c r="L218" s="29">
        <v>1756.4</v>
      </c>
      <c r="M218" s="29">
        <v>3272.31</v>
      </c>
      <c r="N218" s="29">
        <v>4051.19</v>
      </c>
      <c r="O218" s="29">
        <v>1675.98</v>
      </c>
      <c r="P218" s="29">
        <v>1872.27</v>
      </c>
      <c r="Q218" s="29">
        <v>1886.55</v>
      </c>
      <c r="R218" s="41"/>
      <c r="S218" s="41"/>
      <c r="T218" s="41"/>
      <c r="U218" s="29">
        <v>976.28</v>
      </c>
      <c r="V218" s="29">
        <v>264.47000000000003</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289</v>
      </c>
      <c r="B219" s="29">
        <v>78160.33</v>
      </c>
      <c r="C219" s="41"/>
      <c r="D219" s="29">
        <v>3319.71</v>
      </c>
      <c r="E219" s="29">
        <v>10247.91</v>
      </c>
      <c r="F219" s="29">
        <v>23187.13</v>
      </c>
      <c r="G219" s="29">
        <v>5661.06</v>
      </c>
      <c r="H219" s="29">
        <v>3460.16</v>
      </c>
      <c r="I219" s="29">
        <v>2151.54</v>
      </c>
      <c r="J219" s="29">
        <v>6349.59</v>
      </c>
      <c r="K219" s="29">
        <v>7512.44</v>
      </c>
      <c r="L219" s="29">
        <v>1759</v>
      </c>
      <c r="M219" s="29">
        <v>3423.36</v>
      </c>
      <c r="N219" s="29">
        <v>4046.39</v>
      </c>
      <c r="O219" s="29">
        <v>1654.29</v>
      </c>
      <c r="P219" s="29">
        <v>1993.15</v>
      </c>
      <c r="Q219" s="29">
        <v>1939.53</v>
      </c>
      <c r="R219" s="41"/>
      <c r="S219" s="41"/>
      <c r="T219" s="41"/>
      <c r="U219" s="29">
        <v>987.17</v>
      </c>
      <c r="V219" s="29">
        <v>280.5</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290</v>
      </c>
      <c r="B220" s="29">
        <v>77285.87</v>
      </c>
      <c r="C220" s="41"/>
      <c r="D220" s="29">
        <v>3122.69</v>
      </c>
      <c r="E220" s="29">
        <v>10068.76</v>
      </c>
      <c r="F220" s="29">
        <v>23381.57</v>
      </c>
      <c r="G220" s="29">
        <v>5612.82</v>
      </c>
      <c r="H220" s="29">
        <v>3375.58</v>
      </c>
      <c r="I220" s="29">
        <v>2095.6999999999998</v>
      </c>
      <c r="J220" s="29">
        <v>6242.23</v>
      </c>
      <c r="K220" s="29">
        <v>7467.02</v>
      </c>
      <c r="L220" s="29">
        <v>1695.04</v>
      </c>
      <c r="M220" s="29">
        <v>3419.96</v>
      </c>
      <c r="N220" s="29">
        <v>3876.68</v>
      </c>
      <c r="O220" s="29">
        <v>1569.06</v>
      </c>
      <c r="P220" s="29">
        <v>2028.19</v>
      </c>
      <c r="Q220" s="29">
        <v>1904.98</v>
      </c>
      <c r="R220" s="41"/>
      <c r="S220" s="41"/>
      <c r="T220" s="41"/>
      <c r="U220" s="29">
        <v>958.66</v>
      </c>
      <c r="V220" s="29">
        <v>283.48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291</v>
      </c>
      <c r="B221" s="29">
        <v>85785.66</v>
      </c>
      <c r="C221" s="41"/>
      <c r="D221" s="29">
        <v>3235.05</v>
      </c>
      <c r="E221" s="29">
        <v>11114.11</v>
      </c>
      <c r="F221" s="29">
        <v>26193.61</v>
      </c>
      <c r="G221" s="29">
        <v>6244.96</v>
      </c>
      <c r="H221" s="29">
        <v>3738.04</v>
      </c>
      <c r="I221" s="29">
        <v>2312.6999999999998</v>
      </c>
      <c r="J221" s="29">
        <v>6981.36</v>
      </c>
      <c r="K221" s="29">
        <v>8350.84</v>
      </c>
      <c r="L221" s="29">
        <v>1872.63</v>
      </c>
      <c r="M221" s="29">
        <v>3786.69</v>
      </c>
      <c r="N221" s="29">
        <v>4280.05</v>
      </c>
      <c r="O221" s="29">
        <v>1726.4</v>
      </c>
      <c r="P221" s="29">
        <v>2262.6799999999998</v>
      </c>
      <c r="Q221" s="29">
        <v>2104.14</v>
      </c>
      <c r="R221" s="41"/>
      <c r="S221" s="41"/>
      <c r="T221" s="41"/>
      <c r="U221" s="29">
        <v>1057.95</v>
      </c>
      <c r="V221" s="29">
        <v>318.67</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292</v>
      </c>
      <c r="B222" s="29">
        <v>82603.62</v>
      </c>
      <c r="C222" s="41"/>
      <c r="D222" s="29">
        <v>3054.65</v>
      </c>
      <c r="E222" s="29">
        <v>10533.45</v>
      </c>
      <c r="F222" s="29">
        <v>25801.56</v>
      </c>
      <c r="G222" s="29">
        <v>4980.12</v>
      </c>
      <c r="H222" s="29">
        <v>3725.74</v>
      </c>
      <c r="I222" s="29">
        <v>2253.71</v>
      </c>
      <c r="J222" s="29">
        <v>6908.78</v>
      </c>
      <c r="K222" s="29">
        <v>8037.11</v>
      </c>
      <c r="L222" s="29">
        <v>1865.39</v>
      </c>
      <c r="M222" s="29">
        <v>3764.83</v>
      </c>
      <c r="N222" s="29">
        <v>4200.91</v>
      </c>
      <c r="O222" s="29">
        <v>1704.56</v>
      </c>
      <c r="P222" s="29">
        <v>2230.9299999999998</v>
      </c>
      <c r="Q222" s="29">
        <v>1973.29</v>
      </c>
      <c r="R222" s="41"/>
      <c r="S222" s="41"/>
      <c r="T222" s="41"/>
      <c r="U222" s="29">
        <v>1050.9000000000001</v>
      </c>
      <c r="V222" s="29">
        <v>312.36</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293</v>
      </c>
      <c r="B223" s="29">
        <v>79180.72</v>
      </c>
      <c r="C223" s="41"/>
      <c r="D223" s="29">
        <v>2840.34</v>
      </c>
      <c r="E223" s="29">
        <v>9873.69</v>
      </c>
      <c r="F223" s="29">
        <v>24191.8</v>
      </c>
      <c r="G223" s="29">
        <v>5764.2</v>
      </c>
      <c r="H223" s="29">
        <v>3542.72</v>
      </c>
      <c r="I223" s="29">
        <v>2104.8000000000002</v>
      </c>
      <c r="J223" s="29">
        <v>6561.31</v>
      </c>
      <c r="K223" s="29">
        <v>7477.54</v>
      </c>
      <c r="L223" s="29">
        <v>1788.72</v>
      </c>
      <c r="M223" s="29">
        <v>3656.71</v>
      </c>
      <c r="N223" s="29">
        <v>4043.55</v>
      </c>
      <c r="O223" s="29">
        <v>1603.66</v>
      </c>
      <c r="P223" s="29">
        <v>2233</v>
      </c>
      <c r="Q223" s="29">
        <v>1988.22</v>
      </c>
      <c r="R223" s="41"/>
      <c r="S223" s="41"/>
      <c r="T223" s="41"/>
      <c r="U223" s="29">
        <v>1008.24</v>
      </c>
      <c r="V223" s="29">
        <v>300.01</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294</v>
      </c>
      <c r="B224" s="29">
        <v>78391.28</v>
      </c>
      <c r="C224" s="41"/>
      <c r="D224" s="29">
        <v>2874.2</v>
      </c>
      <c r="E224" s="29">
        <v>9906.11</v>
      </c>
      <c r="F224" s="29">
        <v>23281.21</v>
      </c>
      <c r="G224" s="29">
        <v>5634.6</v>
      </c>
      <c r="H224" s="29">
        <v>3600.51</v>
      </c>
      <c r="I224" s="29">
        <v>2082.71</v>
      </c>
      <c r="J224" s="29">
        <v>6620.74</v>
      </c>
      <c r="K224" s="29">
        <v>7225.58</v>
      </c>
      <c r="L224" s="29">
        <v>1848</v>
      </c>
      <c r="M224" s="29">
        <v>3681.23</v>
      </c>
      <c r="N224" s="29">
        <v>4170.45</v>
      </c>
      <c r="O224" s="29">
        <v>1656.57</v>
      </c>
      <c r="P224" s="29">
        <v>2239.5500000000002</v>
      </c>
      <c r="Q224" s="29">
        <v>2022.47</v>
      </c>
      <c r="R224" s="41"/>
      <c r="S224" s="41"/>
      <c r="T224" s="41"/>
      <c r="U224" s="29">
        <v>1033.7</v>
      </c>
      <c r="V224" s="29">
        <v>301.8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295</v>
      </c>
      <c r="B225" s="29">
        <v>88073.82</v>
      </c>
      <c r="C225" s="41"/>
      <c r="D225" s="29">
        <v>3337.52</v>
      </c>
      <c r="E225" s="29">
        <v>11343.93</v>
      </c>
      <c r="F225" s="29">
        <v>25245.95</v>
      </c>
      <c r="G225" s="29">
        <v>6243.15</v>
      </c>
      <c r="H225" s="29">
        <v>4144.25</v>
      </c>
      <c r="I225" s="29">
        <v>2356.9</v>
      </c>
      <c r="J225" s="29">
        <v>7617.13</v>
      </c>
      <c r="K225" s="29">
        <v>7985</v>
      </c>
      <c r="L225" s="29">
        <v>2171.4499999999998</v>
      </c>
      <c r="M225" s="29">
        <v>4118.54</v>
      </c>
      <c r="N225" s="29">
        <v>4929.93</v>
      </c>
      <c r="O225" s="29">
        <v>1980.27</v>
      </c>
      <c r="P225" s="29">
        <v>2467.69</v>
      </c>
      <c r="Q225" s="29">
        <v>2332.39</v>
      </c>
      <c r="R225" s="41"/>
      <c r="S225" s="41"/>
      <c r="T225" s="41"/>
      <c r="U225" s="29">
        <v>1201.76</v>
      </c>
      <c r="V225" s="29">
        <v>343.83</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296</v>
      </c>
      <c r="B226" s="29">
        <v>88971.29</v>
      </c>
      <c r="C226" s="41"/>
      <c r="D226" s="29">
        <v>3479.99</v>
      </c>
      <c r="E226" s="29">
        <v>11540.87</v>
      </c>
      <c r="F226" s="29">
        <v>24917.19</v>
      </c>
      <c r="G226" s="29">
        <v>6249.56</v>
      </c>
      <c r="H226" s="29">
        <v>4220.26</v>
      </c>
      <c r="I226" s="29">
        <v>2401.8200000000002</v>
      </c>
      <c r="J226" s="29">
        <v>7852.62</v>
      </c>
      <c r="K226" s="29">
        <v>7943.03</v>
      </c>
      <c r="L226" s="29">
        <v>2271.81</v>
      </c>
      <c r="M226" s="29">
        <v>4143.2700000000004</v>
      </c>
      <c r="N226" s="29">
        <v>5159.1099999999997</v>
      </c>
      <c r="O226" s="29">
        <v>2090.15</v>
      </c>
      <c r="P226" s="29">
        <v>2439.4</v>
      </c>
      <c r="Q226" s="29">
        <v>2381.79</v>
      </c>
      <c r="R226" s="41"/>
      <c r="S226" s="41"/>
      <c r="T226" s="41"/>
      <c r="U226" s="29">
        <v>1256.9100000000001</v>
      </c>
      <c r="V226" s="29">
        <v>355.78</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297</v>
      </c>
      <c r="B227" s="29">
        <v>88775.61</v>
      </c>
      <c r="C227" s="41"/>
      <c r="D227" s="29">
        <v>3461.44</v>
      </c>
      <c r="E227" s="29">
        <v>11487.77</v>
      </c>
      <c r="F227" s="29">
        <v>24822.05</v>
      </c>
      <c r="G227" s="29">
        <v>6136.02</v>
      </c>
      <c r="H227" s="29">
        <v>4056.01</v>
      </c>
      <c r="I227" s="29">
        <v>2400.5500000000002</v>
      </c>
      <c r="J227" s="29">
        <v>7888.66</v>
      </c>
      <c r="K227" s="29">
        <v>7764.68</v>
      </c>
      <c r="L227" s="29">
        <v>2277.3200000000002</v>
      </c>
      <c r="M227" s="29">
        <v>4249.97</v>
      </c>
      <c r="N227" s="29">
        <v>5166.5600000000004</v>
      </c>
      <c r="O227" s="29">
        <v>2105.2600000000002</v>
      </c>
      <c r="P227" s="29">
        <v>2549.1799999999998</v>
      </c>
      <c r="Q227" s="29">
        <v>2494.09</v>
      </c>
      <c r="R227" s="41"/>
      <c r="S227" s="41"/>
      <c r="T227" s="41"/>
      <c r="U227" s="29">
        <v>1272.72</v>
      </c>
      <c r="V227" s="29">
        <v>364.86</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298</v>
      </c>
      <c r="B228" s="29">
        <v>95291.38</v>
      </c>
      <c r="C228" s="41"/>
      <c r="D228" s="29">
        <v>3610.92</v>
      </c>
      <c r="E228" s="29">
        <v>12222.71</v>
      </c>
      <c r="F228" s="29">
        <v>26936.12</v>
      </c>
      <c r="G228" s="29">
        <v>6536.62</v>
      </c>
      <c r="H228" s="29">
        <v>4125.17</v>
      </c>
      <c r="I228" s="29">
        <v>2606.2600000000002</v>
      </c>
      <c r="J228" s="29">
        <v>8543.18</v>
      </c>
      <c r="K228" s="29">
        <v>8409.6200000000008</v>
      </c>
      <c r="L228" s="29">
        <v>2420.7399999999998</v>
      </c>
      <c r="M228" s="29">
        <v>4546.3599999999997</v>
      </c>
      <c r="N228" s="29">
        <v>5508.66</v>
      </c>
      <c r="O228" s="29">
        <v>2270.0700000000002</v>
      </c>
      <c r="P228" s="29">
        <v>2758.97</v>
      </c>
      <c r="Q228" s="29">
        <v>2721.34</v>
      </c>
      <c r="R228" s="41"/>
      <c r="S228" s="41"/>
      <c r="T228" s="41"/>
      <c r="U228" s="29">
        <v>1369.42</v>
      </c>
      <c r="V228" s="29">
        <v>401.66</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299</v>
      </c>
      <c r="B229" s="29">
        <v>102736.92</v>
      </c>
      <c r="C229" s="41"/>
      <c r="D229" s="29">
        <v>3747.01</v>
      </c>
      <c r="E229" s="29">
        <v>12991.61</v>
      </c>
      <c r="F229" s="29">
        <v>29473.31</v>
      </c>
      <c r="G229" s="29">
        <v>6990.24</v>
      </c>
      <c r="H229" s="29">
        <v>4186.41</v>
      </c>
      <c r="I229" s="29">
        <v>2842.16</v>
      </c>
      <c r="J229" s="29">
        <v>9286.11</v>
      </c>
      <c r="K229" s="29">
        <v>9156.2900000000009</v>
      </c>
      <c r="L229" s="29">
        <v>2572.83</v>
      </c>
      <c r="M229" s="29">
        <v>4922.62</v>
      </c>
      <c r="N229" s="29">
        <v>5858.07</v>
      </c>
      <c r="O229" s="29">
        <v>2447.3000000000002</v>
      </c>
      <c r="P229" s="29">
        <v>3042.64</v>
      </c>
      <c r="Q229" s="29">
        <v>2975.14</v>
      </c>
      <c r="R229" s="41"/>
      <c r="S229" s="41"/>
      <c r="T229" s="41"/>
      <c r="U229" s="29">
        <v>1475.27</v>
      </c>
      <c r="V229" s="29">
        <v>442.85</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300</v>
      </c>
      <c r="B230" s="29">
        <v>101053.95</v>
      </c>
      <c r="C230" s="41"/>
      <c r="D230" s="29">
        <v>3572.39</v>
      </c>
      <c r="E230" s="29">
        <v>12547.81</v>
      </c>
      <c r="F230" s="29">
        <v>29397</v>
      </c>
      <c r="G230" s="29">
        <v>6788.24</v>
      </c>
      <c r="H230" s="29">
        <v>3842.32</v>
      </c>
      <c r="I230" s="29">
        <v>2824.77</v>
      </c>
      <c r="J230" s="29">
        <v>9200.57</v>
      </c>
      <c r="K230" s="29">
        <v>9057.93</v>
      </c>
      <c r="L230" s="29">
        <v>2493.67</v>
      </c>
      <c r="M230" s="29">
        <v>4949.8</v>
      </c>
      <c r="N230" s="29">
        <v>5664.72</v>
      </c>
      <c r="O230" s="29">
        <v>2393.59</v>
      </c>
      <c r="P230" s="29">
        <v>3134.54</v>
      </c>
      <c r="Q230" s="29">
        <v>2973.61</v>
      </c>
      <c r="R230" s="41"/>
      <c r="S230" s="41"/>
      <c r="T230" s="41"/>
      <c r="U230" s="29">
        <v>1453.3</v>
      </c>
      <c r="V230" s="29">
        <v>444.93</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301</v>
      </c>
      <c r="B231" s="29">
        <v>98258.71</v>
      </c>
      <c r="C231" s="41"/>
      <c r="D231" s="29">
        <v>3376.81</v>
      </c>
      <c r="E231" s="29">
        <v>11947.19</v>
      </c>
      <c r="F231" s="29">
        <v>28709.67</v>
      </c>
      <c r="G231" s="29">
        <v>6454.28</v>
      </c>
      <c r="H231" s="29">
        <v>3507.35</v>
      </c>
      <c r="I231" s="29">
        <v>2767.5</v>
      </c>
      <c r="J231" s="29">
        <v>9006.43</v>
      </c>
      <c r="K231" s="29">
        <v>8737.08</v>
      </c>
      <c r="L231" s="29">
        <v>2400.87</v>
      </c>
      <c r="M231" s="29">
        <v>5284.11</v>
      </c>
      <c r="N231" s="29">
        <v>5447.16</v>
      </c>
      <c r="O231" s="29">
        <v>2327.8000000000002</v>
      </c>
      <c r="P231" s="29">
        <v>3216.98</v>
      </c>
      <c r="Q231" s="29">
        <v>2928.87</v>
      </c>
      <c r="R231" s="41"/>
      <c r="S231" s="41"/>
      <c r="T231" s="41"/>
      <c r="U231" s="29">
        <v>1418.5</v>
      </c>
      <c r="V231" s="29">
        <v>438.32</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302</v>
      </c>
      <c r="B232" s="29">
        <v>102841.36</v>
      </c>
      <c r="C232" s="41"/>
      <c r="D232" s="29">
        <v>3510.65</v>
      </c>
      <c r="E232" s="29">
        <v>12346.55</v>
      </c>
      <c r="F232" s="29">
        <v>29663.42</v>
      </c>
      <c r="G232" s="29">
        <v>6629.54</v>
      </c>
      <c r="H232" s="29">
        <v>3690.7</v>
      </c>
      <c r="I232" s="29">
        <v>2946.74</v>
      </c>
      <c r="J232" s="29">
        <v>9582.65</v>
      </c>
      <c r="K232" s="29">
        <v>9156.26</v>
      </c>
      <c r="L232" s="29">
        <v>2555.75</v>
      </c>
      <c r="M232" s="29">
        <v>5568.3</v>
      </c>
      <c r="N232" s="29">
        <v>5830.12</v>
      </c>
      <c r="O232" s="29">
        <v>2549.33</v>
      </c>
      <c r="P232" s="29">
        <v>3470.03</v>
      </c>
      <c r="Q232" s="29">
        <v>3089.25</v>
      </c>
      <c r="R232" s="41"/>
      <c r="S232" s="41"/>
      <c r="T232" s="41"/>
      <c r="U232" s="29">
        <v>1503.48</v>
      </c>
      <c r="V232" s="29">
        <v>459.42</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303</v>
      </c>
      <c r="B233" s="29">
        <v>111568.97</v>
      </c>
      <c r="C233" s="41"/>
      <c r="D233" s="29">
        <v>3806.7</v>
      </c>
      <c r="E233" s="29">
        <v>13261</v>
      </c>
      <c r="F233" s="29">
        <v>31546.18</v>
      </c>
      <c r="G233" s="29">
        <v>7080.15</v>
      </c>
      <c r="H233" s="29">
        <v>4137.87</v>
      </c>
      <c r="I233" s="29">
        <v>3261.25</v>
      </c>
      <c r="J233" s="29">
        <v>10543.36</v>
      </c>
      <c r="K233" s="29">
        <v>9943.15</v>
      </c>
      <c r="L233" s="29">
        <v>2841.4</v>
      </c>
      <c r="M233" s="29">
        <v>6043.51</v>
      </c>
      <c r="N233" s="29">
        <v>6530.67</v>
      </c>
      <c r="O233" s="29">
        <v>2933.73</v>
      </c>
      <c r="P233" s="29">
        <v>3818.39</v>
      </c>
      <c r="Q233" s="29">
        <v>3365.47</v>
      </c>
      <c r="R233" s="41"/>
      <c r="S233" s="41"/>
      <c r="T233" s="41"/>
      <c r="U233" s="29">
        <v>1654.07</v>
      </c>
      <c r="V233" s="29">
        <v>497.92</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304</v>
      </c>
      <c r="B234" s="29">
        <v>108205.22</v>
      </c>
      <c r="C234" s="41"/>
      <c r="D234" s="29">
        <v>3670.26</v>
      </c>
      <c r="E234" s="29">
        <v>12665.27</v>
      </c>
      <c r="F234" s="29">
        <v>30193.13</v>
      </c>
      <c r="G234" s="29">
        <v>6771.33</v>
      </c>
      <c r="H234" s="29">
        <v>4072.58</v>
      </c>
      <c r="I234" s="29">
        <v>3210.96</v>
      </c>
      <c r="J234" s="29">
        <v>10292.64</v>
      </c>
      <c r="K234" s="29">
        <v>9598.2900000000009</v>
      </c>
      <c r="L234" s="29">
        <v>2801.24</v>
      </c>
      <c r="M234" s="29">
        <v>5975.19</v>
      </c>
      <c r="N234" s="29">
        <v>6467.67</v>
      </c>
      <c r="O234" s="29">
        <v>2968.32</v>
      </c>
      <c r="P234" s="29">
        <v>3811.2</v>
      </c>
      <c r="Q234" s="29">
        <v>3302.91</v>
      </c>
      <c r="R234" s="41"/>
      <c r="S234" s="41"/>
      <c r="T234" s="41"/>
      <c r="U234" s="29">
        <v>1631.47</v>
      </c>
      <c r="V234" s="29">
        <v>489.01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305</v>
      </c>
      <c r="B235" s="29">
        <v>106246.12</v>
      </c>
      <c r="C235" s="41"/>
      <c r="D235" s="29">
        <v>3585.72</v>
      </c>
      <c r="E235" s="29">
        <v>12248.61</v>
      </c>
      <c r="F235" s="29">
        <v>29398.6</v>
      </c>
      <c r="G235" s="29">
        <v>6775.6</v>
      </c>
      <c r="H235" s="29">
        <v>4088.33</v>
      </c>
      <c r="I235" s="29">
        <v>3210.02</v>
      </c>
      <c r="J235" s="29">
        <v>10119.1</v>
      </c>
      <c r="K235" s="29">
        <v>9388.4599999999991</v>
      </c>
      <c r="L235" s="29">
        <v>2790.52</v>
      </c>
      <c r="M235" s="29">
        <v>5632.57</v>
      </c>
      <c r="N235" s="29">
        <v>6472.27</v>
      </c>
      <c r="O235" s="29">
        <v>3043.58</v>
      </c>
      <c r="P235" s="29">
        <v>3813.87</v>
      </c>
      <c r="Q235" s="29">
        <v>3283.68</v>
      </c>
      <c r="R235" s="41"/>
      <c r="S235" s="41"/>
      <c r="T235" s="41"/>
      <c r="U235" s="29">
        <v>1629.76</v>
      </c>
      <c r="V235" s="29">
        <v>487.8</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306</v>
      </c>
      <c r="B236" s="29">
        <v>109258.15</v>
      </c>
      <c r="C236" s="41"/>
      <c r="D236" s="29">
        <v>3634.77</v>
      </c>
      <c r="E236" s="29">
        <v>12476.16</v>
      </c>
      <c r="F236" s="29">
        <v>30027.39</v>
      </c>
      <c r="G236" s="29">
        <v>6997.6</v>
      </c>
      <c r="H236" s="29">
        <v>4356.16</v>
      </c>
      <c r="I236" s="29">
        <v>3369.47</v>
      </c>
      <c r="J236" s="29">
        <v>10325.85</v>
      </c>
      <c r="K236" s="29">
        <v>9594.35</v>
      </c>
      <c r="L236" s="29">
        <v>2896.43</v>
      </c>
      <c r="M236" s="29">
        <v>5771.96</v>
      </c>
      <c r="N236" s="29">
        <v>6759.97</v>
      </c>
      <c r="O236" s="29">
        <v>3285.59</v>
      </c>
      <c r="P236" s="29">
        <v>3880.3</v>
      </c>
      <c r="Q236" s="29">
        <v>3386.73</v>
      </c>
      <c r="R236" s="41"/>
      <c r="S236" s="41"/>
      <c r="T236" s="41"/>
      <c r="U236" s="29">
        <v>1690.06</v>
      </c>
      <c r="V236" s="29">
        <v>503.75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307</v>
      </c>
      <c r="B237" s="29">
        <v>114955.17</v>
      </c>
      <c r="C237" s="41"/>
      <c r="D237" s="29">
        <v>3792.24</v>
      </c>
      <c r="E237" s="29">
        <v>13044.78</v>
      </c>
      <c r="F237" s="29">
        <v>31366.45</v>
      </c>
      <c r="G237" s="29">
        <v>7397.9</v>
      </c>
      <c r="H237" s="29">
        <v>4735.99</v>
      </c>
      <c r="I237" s="29">
        <v>3623.38</v>
      </c>
      <c r="J237" s="29">
        <v>10763.7</v>
      </c>
      <c r="K237" s="29">
        <v>10026.09</v>
      </c>
      <c r="L237" s="29">
        <v>3071.01</v>
      </c>
      <c r="M237" s="29">
        <v>6020.02</v>
      </c>
      <c r="N237" s="29">
        <v>7209.64</v>
      </c>
      <c r="O237" s="29">
        <v>3638.86</v>
      </c>
      <c r="P237" s="29">
        <v>4026.7</v>
      </c>
      <c r="Q237" s="29">
        <v>3569.52</v>
      </c>
      <c r="R237" s="41"/>
      <c r="S237" s="41"/>
      <c r="T237" s="41"/>
      <c r="U237" s="29">
        <v>1796.09</v>
      </c>
      <c r="V237" s="29">
        <v>531.46</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308</v>
      </c>
      <c r="B238" s="29">
        <v>105500.97</v>
      </c>
      <c r="C238" s="41"/>
      <c r="D238" s="29">
        <v>3471.91</v>
      </c>
      <c r="E238" s="29">
        <v>11876.12</v>
      </c>
      <c r="F238" s="29">
        <v>28657.49</v>
      </c>
      <c r="G238" s="29">
        <v>6687.36</v>
      </c>
      <c r="H238" s="29">
        <v>4398.54</v>
      </c>
      <c r="I238" s="29">
        <v>3384.9</v>
      </c>
      <c r="J238" s="29">
        <v>9788.7900000000009</v>
      </c>
      <c r="K238" s="29">
        <v>9111.08</v>
      </c>
      <c r="L238" s="29">
        <v>2830.19</v>
      </c>
      <c r="M238" s="29">
        <v>5579.56</v>
      </c>
      <c r="N238" s="29">
        <v>6675.4</v>
      </c>
      <c r="O238" s="29">
        <v>3482.72</v>
      </c>
      <c r="P238" s="29">
        <v>3754.74</v>
      </c>
      <c r="Q238" s="29">
        <v>3296.34</v>
      </c>
      <c r="R238" s="41"/>
      <c r="S238" s="41"/>
      <c r="T238" s="41"/>
      <c r="U238" s="29">
        <v>1683.13</v>
      </c>
      <c r="V238" s="29">
        <v>492.43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309</v>
      </c>
      <c r="B239" s="29">
        <v>106177.18</v>
      </c>
      <c r="C239" s="41"/>
      <c r="D239" s="29">
        <v>3525.29</v>
      </c>
      <c r="E239" s="29">
        <v>11980.98</v>
      </c>
      <c r="F239" s="29">
        <v>28259.08</v>
      </c>
      <c r="G239" s="29">
        <v>6662.81</v>
      </c>
      <c r="H239" s="29">
        <v>4543.07</v>
      </c>
      <c r="I239" s="29">
        <v>3479.39</v>
      </c>
      <c r="J239" s="29">
        <v>9845.09</v>
      </c>
      <c r="K239" s="29">
        <v>9127.89</v>
      </c>
      <c r="L239" s="29">
        <v>2890.65</v>
      </c>
      <c r="M239" s="29">
        <v>5603.07</v>
      </c>
      <c r="N239" s="29">
        <v>6871.32</v>
      </c>
      <c r="O239" s="29">
        <v>3728.55</v>
      </c>
      <c r="P239" s="29">
        <v>3771.88</v>
      </c>
      <c r="Q239" s="29">
        <v>3303.18</v>
      </c>
      <c r="R239" s="41"/>
      <c r="S239" s="41"/>
      <c r="T239" s="41"/>
      <c r="U239" s="29">
        <v>1734.77</v>
      </c>
      <c r="V239" s="29">
        <v>491.98</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310</v>
      </c>
      <c r="B240" s="29">
        <v>101810.87</v>
      </c>
      <c r="C240" s="41"/>
      <c r="D240" s="29">
        <v>3450.19</v>
      </c>
      <c r="E240" s="29">
        <v>11597.64</v>
      </c>
      <c r="F240" s="29">
        <v>26188.47</v>
      </c>
      <c r="G240" s="29">
        <v>6241.08</v>
      </c>
      <c r="H240" s="29">
        <v>4440.34</v>
      </c>
      <c r="I240" s="29">
        <v>3409.96</v>
      </c>
      <c r="J240" s="29">
        <v>9530.51</v>
      </c>
      <c r="K240" s="29">
        <v>8765.98</v>
      </c>
      <c r="L240" s="29">
        <v>2835.3</v>
      </c>
      <c r="M240" s="29">
        <v>5396.31</v>
      </c>
      <c r="N240" s="29">
        <v>6800.18</v>
      </c>
      <c r="O240" s="29">
        <v>3823.36</v>
      </c>
      <c r="P240" s="29">
        <v>3630.06</v>
      </c>
      <c r="Q240" s="29">
        <v>3150.99</v>
      </c>
      <c r="R240" s="41"/>
      <c r="S240" s="41"/>
      <c r="T240" s="41"/>
      <c r="U240" s="29">
        <v>1712.48</v>
      </c>
      <c r="V240" s="29">
        <v>468.12</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311</v>
      </c>
      <c r="B241" s="29">
        <v>102311.79</v>
      </c>
      <c r="C241" s="41"/>
      <c r="D241" s="29">
        <v>3533.68</v>
      </c>
      <c r="E241" s="29">
        <v>11825.23</v>
      </c>
      <c r="F241" s="29">
        <v>25275.51</v>
      </c>
      <c r="G241" s="29">
        <v>6099.28</v>
      </c>
      <c r="H241" s="29">
        <v>4538.2299999999996</v>
      </c>
      <c r="I241" s="29">
        <v>3501.98</v>
      </c>
      <c r="J241" s="29">
        <v>9716.93</v>
      </c>
      <c r="K241" s="29">
        <v>8854.0499999999993</v>
      </c>
      <c r="L241" s="29">
        <v>2922.41</v>
      </c>
      <c r="M241" s="29">
        <v>5445.42</v>
      </c>
      <c r="N241" s="29">
        <v>7066.07</v>
      </c>
      <c r="O241" s="29">
        <v>4088.28</v>
      </c>
      <c r="P241" s="29">
        <v>3651.94</v>
      </c>
      <c r="Q241" s="29">
        <v>3164.17</v>
      </c>
      <c r="R241" s="41"/>
      <c r="S241" s="41"/>
      <c r="T241" s="41"/>
      <c r="U241" s="29">
        <v>1759.07</v>
      </c>
      <c r="V241" s="29">
        <v>469.96</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312</v>
      </c>
      <c r="B242" s="29">
        <v>92809.56</v>
      </c>
      <c r="C242" s="41"/>
      <c r="D242" s="29">
        <v>3298.37</v>
      </c>
      <c r="E242" s="29">
        <v>10856.93</v>
      </c>
      <c r="F242" s="29">
        <v>22077.13</v>
      </c>
      <c r="G242" s="29">
        <v>5378.83</v>
      </c>
      <c r="H242" s="29">
        <v>4129.6899999999996</v>
      </c>
      <c r="I242" s="29">
        <v>3213.21</v>
      </c>
      <c r="J242" s="29">
        <v>8910.02</v>
      </c>
      <c r="K242" s="29">
        <v>8052.14</v>
      </c>
      <c r="L242" s="29">
        <v>2704.77</v>
      </c>
      <c r="M242" s="29">
        <v>5024.2299999999996</v>
      </c>
      <c r="N242" s="29">
        <v>6584.08</v>
      </c>
      <c r="O242" s="29">
        <v>3864.9</v>
      </c>
      <c r="P242" s="29">
        <v>3374.77</v>
      </c>
      <c r="Q242" s="29">
        <v>2906.78</v>
      </c>
      <c r="R242" s="41"/>
      <c r="S242" s="41"/>
      <c r="T242" s="41"/>
      <c r="U242" s="29">
        <v>1614.49</v>
      </c>
      <c r="V242" s="29">
        <v>434.4</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313</v>
      </c>
      <c r="B243" s="29">
        <v>90422.84</v>
      </c>
      <c r="C243" s="41"/>
      <c r="D243" s="29">
        <v>3296.66</v>
      </c>
      <c r="E243" s="29">
        <v>10701.26</v>
      </c>
      <c r="F243" s="29">
        <v>20799.37</v>
      </c>
      <c r="G243" s="29">
        <v>5129.78</v>
      </c>
      <c r="H243" s="29">
        <v>4033.25</v>
      </c>
      <c r="I243" s="29">
        <v>3159.5</v>
      </c>
      <c r="J243" s="29">
        <v>8727.34</v>
      </c>
      <c r="K243" s="29">
        <v>7889.43</v>
      </c>
      <c r="L243" s="29">
        <v>2680.66</v>
      </c>
      <c r="M243" s="29">
        <v>4957.18</v>
      </c>
      <c r="N243" s="29">
        <v>6529.49</v>
      </c>
      <c r="O243" s="29">
        <v>3857.41</v>
      </c>
      <c r="P243" s="29">
        <v>3334.92</v>
      </c>
      <c r="Q243" s="29">
        <v>2930.08</v>
      </c>
      <c r="R243" s="41"/>
      <c r="S243" s="41"/>
      <c r="T243" s="41"/>
      <c r="U243" s="29">
        <v>1556.01</v>
      </c>
      <c r="V243" s="29">
        <v>444.52</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314</v>
      </c>
      <c r="B244" s="29">
        <v>88958.07</v>
      </c>
      <c r="C244" s="41"/>
      <c r="D244" s="29">
        <v>3271.95</v>
      </c>
      <c r="E244" s="29">
        <v>10569.9</v>
      </c>
      <c r="F244" s="29">
        <v>20227.36</v>
      </c>
      <c r="G244" s="29">
        <v>5040.08</v>
      </c>
      <c r="H244" s="29">
        <v>4006.8</v>
      </c>
      <c r="I244" s="29">
        <v>3130.31</v>
      </c>
      <c r="J244" s="29">
        <v>8550.2999999999993</v>
      </c>
      <c r="K244" s="29">
        <v>7778.64</v>
      </c>
      <c r="L244" s="29">
        <v>2657.26</v>
      </c>
      <c r="M244" s="29">
        <v>4854.8900000000003</v>
      </c>
      <c r="N244" s="29">
        <v>6416.26</v>
      </c>
      <c r="O244" s="29">
        <v>3802.71</v>
      </c>
      <c r="P244" s="29">
        <v>3284.72</v>
      </c>
      <c r="Q244" s="29">
        <v>3010.54</v>
      </c>
      <c r="R244" s="41"/>
      <c r="S244" s="41"/>
      <c r="T244" s="41"/>
      <c r="U244" s="29">
        <v>1485.5</v>
      </c>
      <c r="V244" s="29">
        <v>466.69</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315</v>
      </c>
      <c r="B245" s="29">
        <v>93977.600000000006</v>
      </c>
      <c r="C245" s="41"/>
      <c r="D245" s="29">
        <v>3403.39</v>
      </c>
      <c r="E245" s="29">
        <v>11123.37</v>
      </c>
      <c r="F245" s="29">
        <v>21381.13</v>
      </c>
      <c r="G245" s="29">
        <v>5385.73</v>
      </c>
      <c r="H245" s="29">
        <v>4296.07</v>
      </c>
      <c r="I245" s="29">
        <v>3321.07</v>
      </c>
      <c r="J245" s="29">
        <v>8965.07</v>
      </c>
      <c r="K245" s="29">
        <v>8227.64</v>
      </c>
      <c r="L245" s="29">
        <v>2816.84</v>
      </c>
      <c r="M245" s="29">
        <v>5100.42</v>
      </c>
      <c r="N245" s="29">
        <v>6710.04</v>
      </c>
      <c r="O245" s="29">
        <v>3988.7</v>
      </c>
      <c r="P245" s="29">
        <v>3463.63</v>
      </c>
      <c r="Q245" s="29">
        <v>3307.28</v>
      </c>
      <c r="R245" s="41"/>
      <c r="S245" s="41"/>
      <c r="T245" s="41"/>
      <c r="U245" s="29">
        <v>1528.68</v>
      </c>
      <c r="V245" s="29">
        <v>522.67999999999995</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316</v>
      </c>
      <c r="B246" s="29">
        <v>88219.53</v>
      </c>
      <c r="C246" s="41"/>
      <c r="D246" s="29">
        <v>3147.89</v>
      </c>
      <c r="E246" s="29">
        <v>10280.56</v>
      </c>
      <c r="F246" s="29">
        <v>20073.05</v>
      </c>
      <c r="G246" s="29">
        <v>5088.5</v>
      </c>
      <c r="H246" s="29">
        <v>4061.81</v>
      </c>
      <c r="I246" s="29">
        <v>3127.8</v>
      </c>
      <c r="J246" s="29">
        <v>8378.89</v>
      </c>
      <c r="K246" s="29">
        <v>7757.89</v>
      </c>
      <c r="L246" s="29">
        <v>2667.53</v>
      </c>
      <c r="M246" s="29">
        <v>4880.42</v>
      </c>
      <c r="N246" s="29">
        <v>6075.83</v>
      </c>
      <c r="O246" s="29">
        <v>3726.07</v>
      </c>
      <c r="P246" s="29">
        <v>3349.8</v>
      </c>
      <c r="Q246" s="29">
        <v>3244.83</v>
      </c>
      <c r="R246" s="41"/>
      <c r="S246" s="41"/>
      <c r="T246" s="41"/>
      <c r="U246" s="29">
        <v>1425.18</v>
      </c>
      <c r="V246" s="29">
        <v>520.1</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317</v>
      </c>
      <c r="B247" s="29">
        <v>85644.29</v>
      </c>
      <c r="C247" s="41"/>
      <c r="D247" s="29">
        <v>2907.62</v>
      </c>
      <c r="E247" s="29">
        <v>9623.4699999999993</v>
      </c>
      <c r="F247" s="29">
        <v>19297.04</v>
      </c>
      <c r="G247" s="29">
        <v>4941.91</v>
      </c>
      <c r="H247" s="29">
        <v>3986.87</v>
      </c>
      <c r="I247" s="29">
        <v>3032.34</v>
      </c>
      <c r="J247" s="29">
        <v>8143.22</v>
      </c>
      <c r="K247" s="29">
        <v>7531.37</v>
      </c>
      <c r="L247" s="29">
        <v>2624.28</v>
      </c>
      <c r="M247" s="29">
        <v>4913.16</v>
      </c>
      <c r="N247" s="29">
        <v>6147.56</v>
      </c>
      <c r="O247" s="29">
        <v>3652.84</v>
      </c>
      <c r="P247" s="29">
        <v>3320.68</v>
      </c>
      <c r="Q247" s="29">
        <v>3197.54</v>
      </c>
      <c r="R247" s="41"/>
      <c r="S247" s="41"/>
      <c r="T247" s="41"/>
      <c r="U247" s="29">
        <v>1408.91</v>
      </c>
      <c r="V247" s="29">
        <v>511.82</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318</v>
      </c>
      <c r="B248" s="29">
        <v>84425.56</v>
      </c>
      <c r="C248" s="41"/>
      <c r="D248" s="29">
        <v>2609.0700000000002</v>
      </c>
      <c r="E248" s="29">
        <v>9105.7199999999993</v>
      </c>
      <c r="F248" s="29">
        <v>18955.95</v>
      </c>
      <c r="G248" s="29">
        <v>4898.4799999999996</v>
      </c>
      <c r="H248" s="29">
        <v>4008.83</v>
      </c>
      <c r="I248" s="29">
        <v>2988.36</v>
      </c>
      <c r="J248" s="29">
        <v>8140.56</v>
      </c>
      <c r="K248" s="29">
        <v>7443.77</v>
      </c>
      <c r="L248" s="29">
        <v>2630.01</v>
      </c>
      <c r="M248" s="29">
        <v>5058.49</v>
      </c>
      <c r="N248" s="29">
        <v>6164.36</v>
      </c>
      <c r="O248" s="29">
        <v>3680.31</v>
      </c>
      <c r="P248" s="29">
        <v>3321.49</v>
      </c>
      <c r="Q248" s="29">
        <v>3072.98</v>
      </c>
      <c r="R248" s="41"/>
      <c r="S248" s="41"/>
      <c r="T248" s="41"/>
      <c r="U248" s="29">
        <v>1462.59</v>
      </c>
      <c r="V248" s="29">
        <v>487.27</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319</v>
      </c>
      <c r="B249" s="29">
        <v>96850.57</v>
      </c>
      <c r="C249" s="41"/>
      <c r="D249" s="29">
        <v>2718.37</v>
      </c>
      <c r="E249" s="29">
        <v>10267.44</v>
      </c>
      <c r="F249" s="29">
        <v>21899.74</v>
      </c>
      <c r="G249" s="29">
        <v>5717.94</v>
      </c>
      <c r="H249" s="29">
        <v>4721.7299999999996</v>
      </c>
      <c r="I249" s="29">
        <v>3411.82</v>
      </c>
      <c r="J249" s="29">
        <v>9468.24</v>
      </c>
      <c r="K249" s="29">
        <v>8530.52</v>
      </c>
      <c r="L249" s="29">
        <v>3024.33</v>
      </c>
      <c r="M249" s="29">
        <v>5920.38</v>
      </c>
      <c r="N249" s="29">
        <v>7084.17</v>
      </c>
      <c r="O249" s="29">
        <v>4256.74</v>
      </c>
      <c r="P249" s="29">
        <v>3789.15</v>
      </c>
      <c r="Q249" s="29">
        <v>3311.24</v>
      </c>
      <c r="R249" s="41"/>
      <c r="S249" s="41"/>
      <c r="T249" s="41"/>
      <c r="U249" s="29">
        <v>1760.54</v>
      </c>
      <c r="V249" s="29">
        <v>521.27</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320</v>
      </c>
      <c r="B250" s="29">
        <v>94039.49</v>
      </c>
      <c r="C250" s="41"/>
      <c r="D250" s="29">
        <v>2526.5500000000002</v>
      </c>
      <c r="E250" s="29">
        <v>9343.1299999999992</v>
      </c>
      <c r="F250" s="29">
        <v>21935.21</v>
      </c>
      <c r="G250" s="29">
        <v>5747.54</v>
      </c>
      <c r="H250" s="29">
        <v>4441.5200000000004</v>
      </c>
      <c r="I250" s="29">
        <v>3343.17</v>
      </c>
      <c r="J250" s="29">
        <v>9466.39</v>
      </c>
      <c r="K250" s="29">
        <v>8438.5300000000007</v>
      </c>
      <c r="L250" s="29">
        <v>2979.68</v>
      </c>
      <c r="M250" s="29">
        <v>5184.04</v>
      </c>
      <c r="N250" s="29">
        <v>6694.79</v>
      </c>
      <c r="O250" s="29">
        <v>4176.09</v>
      </c>
      <c r="P250" s="29">
        <v>3876.02</v>
      </c>
      <c r="Q250" s="29">
        <v>3135.99</v>
      </c>
      <c r="R250" s="41"/>
      <c r="S250" s="41"/>
      <c r="T250" s="41"/>
      <c r="U250" s="29">
        <v>1818.93</v>
      </c>
      <c r="V250" s="29">
        <v>496.28</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321</v>
      </c>
      <c r="B251" s="29">
        <v>95647.95</v>
      </c>
      <c r="C251" s="41"/>
      <c r="D251" s="29">
        <v>2525.34</v>
      </c>
      <c r="E251" s="29">
        <v>10093.030000000001</v>
      </c>
      <c r="F251" s="29">
        <v>21946.49</v>
      </c>
      <c r="G251" s="29">
        <v>5817.64</v>
      </c>
      <c r="H251" s="29">
        <v>4727.83</v>
      </c>
      <c r="I251" s="29">
        <v>3263.55</v>
      </c>
      <c r="J251" s="29">
        <v>9395.08</v>
      </c>
      <c r="K251" s="29">
        <v>8302.2199999999993</v>
      </c>
      <c r="L251" s="29">
        <v>2909.89</v>
      </c>
      <c r="M251" s="29">
        <v>6080.15</v>
      </c>
      <c r="N251" s="29">
        <v>6802.81</v>
      </c>
      <c r="O251" s="29">
        <v>4040.47</v>
      </c>
      <c r="P251" s="29">
        <v>3962.34</v>
      </c>
      <c r="Q251" s="29">
        <v>3029.49</v>
      </c>
      <c r="R251" s="41"/>
      <c r="S251" s="41"/>
      <c r="T251" s="41"/>
      <c r="U251" s="29">
        <v>1839.62</v>
      </c>
      <c r="V251" s="29">
        <v>484.09</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322</v>
      </c>
      <c r="B252" s="29">
        <v>96184.39</v>
      </c>
      <c r="C252" s="41"/>
      <c r="D252" s="29">
        <v>2722.07</v>
      </c>
      <c r="E252" s="29">
        <v>10565.51</v>
      </c>
      <c r="F252" s="29">
        <v>22529.88</v>
      </c>
      <c r="G252" s="29">
        <v>5985.05</v>
      </c>
      <c r="H252" s="29">
        <v>4764.7700000000004</v>
      </c>
      <c r="I252" s="29">
        <v>3193.27</v>
      </c>
      <c r="J252" s="29">
        <v>9286.7800000000007</v>
      </c>
      <c r="K252" s="29">
        <v>8216.7099999999991</v>
      </c>
      <c r="L252" s="29">
        <v>2809.25</v>
      </c>
      <c r="M252" s="29">
        <v>5955.71</v>
      </c>
      <c r="N252" s="29">
        <v>6516.72</v>
      </c>
      <c r="O252" s="29">
        <v>3838.79</v>
      </c>
      <c r="P252" s="29">
        <v>4024.51</v>
      </c>
      <c r="Q252" s="29">
        <v>3042.09</v>
      </c>
      <c r="R252" s="41"/>
      <c r="S252" s="41"/>
      <c r="T252" s="41"/>
      <c r="U252" s="29">
        <v>1821.36</v>
      </c>
      <c r="V252" s="29">
        <v>491.12</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323</v>
      </c>
      <c r="B253" s="29">
        <v>105759.15</v>
      </c>
      <c r="C253" s="41"/>
      <c r="D253" s="29">
        <v>3251.74</v>
      </c>
      <c r="E253" s="29">
        <v>12171.63</v>
      </c>
      <c r="F253" s="29">
        <v>25265.37</v>
      </c>
      <c r="G253" s="29">
        <v>6711.17</v>
      </c>
      <c r="H253" s="29">
        <v>5253.88</v>
      </c>
      <c r="I253" s="29">
        <v>3434.17</v>
      </c>
      <c r="J253" s="29">
        <v>10000.9</v>
      </c>
      <c r="K253" s="29">
        <v>8967.6200000000008</v>
      </c>
      <c r="L253" s="29">
        <v>2948.3</v>
      </c>
      <c r="M253" s="29">
        <v>6296.18</v>
      </c>
      <c r="N253" s="29">
        <v>6773.05</v>
      </c>
      <c r="O253" s="29">
        <v>3977.67</v>
      </c>
      <c r="P253" s="29">
        <v>4371.68</v>
      </c>
      <c r="Q253" s="29">
        <v>3397.31</v>
      </c>
      <c r="R253" s="41"/>
      <c r="S253" s="41"/>
      <c r="T253" s="41"/>
      <c r="U253" s="29">
        <v>1938.84</v>
      </c>
      <c r="V253" s="29">
        <v>551.53</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324</v>
      </c>
      <c r="B254" s="29">
        <v>106800.37</v>
      </c>
      <c r="C254" s="41"/>
      <c r="D254" s="29">
        <v>3505.34</v>
      </c>
      <c r="E254" s="29">
        <v>12557.1</v>
      </c>
      <c r="F254" s="29">
        <v>25546.63</v>
      </c>
      <c r="G254" s="29">
        <v>6850.86</v>
      </c>
      <c r="H254" s="29">
        <v>5339.54</v>
      </c>
      <c r="I254" s="29">
        <v>3425.12</v>
      </c>
      <c r="J254" s="29">
        <v>9994.52</v>
      </c>
      <c r="K254" s="29">
        <v>9080.07</v>
      </c>
      <c r="L254" s="29">
        <v>2903.95</v>
      </c>
      <c r="M254" s="29">
        <v>6244.4</v>
      </c>
      <c r="N254" s="29">
        <v>6648.08</v>
      </c>
      <c r="O254" s="29">
        <v>3903.99</v>
      </c>
      <c r="P254" s="29">
        <v>4356.51</v>
      </c>
      <c r="Q254" s="29">
        <v>3506.87</v>
      </c>
      <c r="R254" s="41"/>
      <c r="S254" s="41"/>
      <c r="T254" s="41"/>
      <c r="U254" s="29">
        <v>1923.53</v>
      </c>
      <c r="V254" s="29">
        <v>571.55999999999995</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325</v>
      </c>
      <c r="B255" s="29">
        <v>103592.27</v>
      </c>
      <c r="C255" s="41"/>
      <c r="D255" s="29">
        <v>3426.38</v>
      </c>
      <c r="E255" s="29">
        <v>11956.85</v>
      </c>
      <c r="F255" s="29">
        <v>25034.85</v>
      </c>
      <c r="G255" s="29">
        <v>6581.73</v>
      </c>
      <c r="H255" s="29">
        <v>5079.96</v>
      </c>
      <c r="I255" s="29">
        <v>3283.59</v>
      </c>
      <c r="J255" s="29">
        <v>9659.5499999999993</v>
      </c>
      <c r="K255" s="29">
        <v>8981.51</v>
      </c>
      <c r="L255" s="29">
        <v>2762.79</v>
      </c>
      <c r="M255" s="29">
        <v>6234.7</v>
      </c>
      <c r="N255" s="29">
        <v>6337.15</v>
      </c>
      <c r="O255" s="29">
        <v>3705.88</v>
      </c>
      <c r="P255" s="29">
        <v>4220.95</v>
      </c>
      <c r="Q255" s="29">
        <v>3481.57</v>
      </c>
      <c r="R255" s="41"/>
      <c r="S255" s="41"/>
      <c r="T255" s="41"/>
      <c r="U255" s="29">
        <v>1868.56</v>
      </c>
      <c r="V255" s="29">
        <v>570.47</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326</v>
      </c>
      <c r="B256" s="29">
        <v>105447.32</v>
      </c>
      <c r="C256" s="41"/>
      <c r="D256" s="29">
        <v>3305.9</v>
      </c>
      <c r="E256" s="29">
        <v>11606.9</v>
      </c>
      <c r="F256" s="29">
        <v>25222.42</v>
      </c>
      <c r="G256" s="29">
        <v>6580.29</v>
      </c>
      <c r="H256" s="29">
        <v>5124.03</v>
      </c>
      <c r="I256" s="29">
        <v>3385.47</v>
      </c>
      <c r="J256" s="29">
        <v>10010.82</v>
      </c>
      <c r="K256" s="29">
        <v>9528.5400000000009</v>
      </c>
      <c r="L256" s="29">
        <v>2845.49</v>
      </c>
      <c r="M256" s="29">
        <v>6685.74</v>
      </c>
      <c r="N256" s="29">
        <v>6563.58</v>
      </c>
      <c r="O256" s="29">
        <v>3865.81</v>
      </c>
      <c r="P256" s="29">
        <v>4203.71</v>
      </c>
      <c r="Q256" s="29">
        <v>3599.03</v>
      </c>
      <c r="R256" s="41"/>
      <c r="S256" s="41"/>
      <c r="T256" s="41"/>
      <c r="U256" s="29">
        <v>1941.34</v>
      </c>
      <c r="V256" s="29">
        <v>590.16999999999996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327</v>
      </c>
      <c r="B257" s="29">
        <v>113224.99</v>
      </c>
      <c r="C257" s="41"/>
      <c r="D257" s="29">
        <v>3264.2</v>
      </c>
      <c r="E257" s="29">
        <v>11828.18</v>
      </c>
      <c r="F257" s="29">
        <v>26677.14</v>
      </c>
      <c r="G257" s="29">
        <v>6921.9</v>
      </c>
      <c r="H257" s="29">
        <v>5505.89</v>
      </c>
      <c r="I257" s="29">
        <v>3709.52</v>
      </c>
      <c r="J257" s="29">
        <v>11005.03</v>
      </c>
      <c r="K257" s="29">
        <v>10626.31</v>
      </c>
      <c r="L257" s="29">
        <v>3137.2</v>
      </c>
      <c r="M257" s="29">
        <v>7556.94</v>
      </c>
      <c r="N257" s="29">
        <v>7237.8</v>
      </c>
      <c r="O257" s="29">
        <v>4310.6499999999996</v>
      </c>
      <c r="P257" s="29">
        <v>4386.8500000000004</v>
      </c>
      <c r="Q257" s="29">
        <v>3887.89</v>
      </c>
      <c r="R257" s="41"/>
      <c r="S257" s="41"/>
      <c r="T257" s="41"/>
      <c r="U257" s="29">
        <v>2137.58</v>
      </c>
      <c r="V257" s="29">
        <v>636.57000000000005</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328</v>
      </c>
      <c r="B258" s="29">
        <v>106329.96</v>
      </c>
      <c r="C258" s="41"/>
      <c r="D258" s="29">
        <v>2871.38</v>
      </c>
      <c r="E258" s="29">
        <v>9341.7999999999993</v>
      </c>
      <c r="F258" s="29">
        <v>25286.39</v>
      </c>
      <c r="G258" s="29">
        <v>6483.6</v>
      </c>
      <c r="H258" s="29">
        <v>5160.78</v>
      </c>
      <c r="I258" s="29">
        <v>3585.42</v>
      </c>
      <c r="J258" s="29">
        <v>10632.42</v>
      </c>
      <c r="K258" s="29">
        <v>10332.93</v>
      </c>
      <c r="L258" s="29">
        <v>3066.47</v>
      </c>
      <c r="M258" s="29">
        <v>7563.5</v>
      </c>
      <c r="N258" s="29">
        <v>6993.76</v>
      </c>
      <c r="O258" s="29">
        <v>4165.3</v>
      </c>
      <c r="P258" s="29">
        <v>4098.43</v>
      </c>
      <c r="Q258" s="29">
        <v>3711.9</v>
      </c>
      <c r="R258" s="41"/>
      <c r="S258" s="41"/>
      <c r="T258" s="41"/>
      <c r="U258" s="29">
        <v>2074.65</v>
      </c>
      <c r="V258" s="29">
        <v>607.08000000000004</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329</v>
      </c>
      <c r="B259" s="29">
        <v>103715.64</v>
      </c>
      <c r="C259" s="41"/>
      <c r="D259" s="29">
        <v>2649.06</v>
      </c>
      <c r="E259" s="29">
        <v>10108.9</v>
      </c>
      <c r="F259" s="29">
        <v>24430.31</v>
      </c>
      <c r="G259" s="29">
        <v>6214.13</v>
      </c>
      <c r="H259" s="29">
        <v>4958.1499999999996</v>
      </c>
      <c r="I259" s="29">
        <v>3491.74</v>
      </c>
      <c r="J259" s="29">
        <v>10283.44</v>
      </c>
      <c r="K259" s="29">
        <v>9849.7199999999993</v>
      </c>
      <c r="L259" s="29">
        <v>3013.04</v>
      </c>
      <c r="M259" s="29">
        <v>7521.38</v>
      </c>
      <c r="N259" s="29">
        <v>6726.09</v>
      </c>
      <c r="O259" s="29">
        <v>4003.24</v>
      </c>
      <c r="P259" s="29">
        <v>3979.84</v>
      </c>
      <c r="Q259" s="29">
        <v>3562.16</v>
      </c>
      <c r="R259" s="41"/>
      <c r="S259" s="41"/>
      <c r="T259" s="41"/>
      <c r="U259" s="29">
        <v>2014.78</v>
      </c>
      <c r="V259" s="29">
        <v>581.61</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330</v>
      </c>
      <c r="B260" s="29">
        <v>106052.73</v>
      </c>
      <c r="C260" s="41"/>
      <c r="D260" s="29">
        <v>2779.12</v>
      </c>
      <c r="E260" s="29">
        <v>10741.34</v>
      </c>
      <c r="F260" s="29">
        <v>25283.78</v>
      </c>
      <c r="G260" s="29">
        <v>6384.83</v>
      </c>
      <c r="H260" s="29">
        <v>5185.8500000000004</v>
      </c>
      <c r="I260" s="29">
        <v>3543.41</v>
      </c>
      <c r="J260" s="29">
        <v>10396.24</v>
      </c>
      <c r="K260" s="29">
        <v>9676.4500000000007</v>
      </c>
      <c r="L260" s="29">
        <v>3091.28</v>
      </c>
      <c r="M260" s="29">
        <v>7659.15</v>
      </c>
      <c r="N260" s="29">
        <v>6692.35</v>
      </c>
      <c r="O260" s="29">
        <v>4002.14</v>
      </c>
      <c r="P260" s="29">
        <v>4057.66</v>
      </c>
      <c r="Q260" s="29">
        <v>3599.78</v>
      </c>
      <c r="R260" s="41"/>
      <c r="S260" s="41"/>
      <c r="T260" s="41"/>
      <c r="U260" s="29">
        <v>2036.02</v>
      </c>
      <c r="V260" s="29">
        <v>584.14</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331</v>
      </c>
      <c r="B261" s="29">
        <v>114375.7</v>
      </c>
      <c r="C261" s="41"/>
      <c r="D261" s="29">
        <v>3169.06</v>
      </c>
      <c r="E261" s="29">
        <v>12295.68</v>
      </c>
      <c r="F261" s="29">
        <v>27300.93</v>
      </c>
      <c r="G261" s="29">
        <v>6928.45</v>
      </c>
      <c r="H261" s="29">
        <v>5811.97</v>
      </c>
      <c r="I261" s="29">
        <v>3741.84</v>
      </c>
      <c r="J261" s="29">
        <v>11034.85</v>
      </c>
      <c r="K261" s="29">
        <v>9992.75</v>
      </c>
      <c r="L261" s="29">
        <v>3336.22</v>
      </c>
      <c r="M261" s="29">
        <v>8108.38</v>
      </c>
      <c r="N261" s="29">
        <v>7016.79</v>
      </c>
      <c r="O261" s="29">
        <v>4231.1499999999996</v>
      </c>
      <c r="P261" s="29">
        <v>4381.76</v>
      </c>
      <c r="Q261" s="29">
        <v>3862.14</v>
      </c>
      <c r="R261" s="41"/>
      <c r="S261" s="41"/>
      <c r="T261" s="41"/>
      <c r="U261" s="29">
        <v>2155.2199999999998</v>
      </c>
      <c r="V261" s="29">
        <v>622.89</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332</v>
      </c>
      <c r="B262" s="29">
        <v>114087.03999999999</v>
      </c>
      <c r="C262" s="41"/>
      <c r="D262" s="29">
        <v>3301.32</v>
      </c>
      <c r="E262" s="29">
        <v>12733.7</v>
      </c>
      <c r="F262" s="29">
        <v>26915.69</v>
      </c>
      <c r="G262" s="29">
        <v>6888.51</v>
      </c>
      <c r="H262" s="29">
        <v>5961.14</v>
      </c>
      <c r="I262" s="29">
        <v>3679.14</v>
      </c>
      <c r="J262" s="29">
        <v>10859.17</v>
      </c>
      <c r="K262" s="29">
        <v>9648.27</v>
      </c>
      <c r="L262" s="29">
        <v>3320.4</v>
      </c>
      <c r="M262" s="29">
        <v>8220.58</v>
      </c>
      <c r="N262" s="29">
        <v>6845.64</v>
      </c>
      <c r="O262" s="29">
        <v>4157.92</v>
      </c>
      <c r="P262" s="29">
        <v>4473.75</v>
      </c>
      <c r="Q262" s="29">
        <v>3907.75</v>
      </c>
      <c r="R262" s="41"/>
      <c r="S262" s="41"/>
      <c r="T262" s="41"/>
      <c r="U262" s="29">
        <v>2140.64</v>
      </c>
      <c r="V262" s="29">
        <v>630.21</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333</v>
      </c>
      <c r="B263" s="29">
        <v>112818.29</v>
      </c>
      <c r="C263" s="41"/>
      <c r="D263" s="29">
        <v>3351.45</v>
      </c>
      <c r="E263" s="29">
        <v>12930.14</v>
      </c>
      <c r="F263" s="29">
        <v>26671.919999999998</v>
      </c>
      <c r="G263" s="29">
        <v>6799.68</v>
      </c>
      <c r="H263" s="29">
        <v>5928.82</v>
      </c>
      <c r="I263" s="29">
        <v>3546.11</v>
      </c>
      <c r="J263" s="29">
        <v>10598.38</v>
      </c>
      <c r="K263" s="29">
        <v>9221.67</v>
      </c>
      <c r="L263" s="29">
        <v>3245.95</v>
      </c>
      <c r="M263" s="29">
        <v>8345.91</v>
      </c>
      <c r="N263" s="29">
        <v>6595.21</v>
      </c>
      <c r="O263" s="29">
        <v>3992.53</v>
      </c>
      <c r="P263" s="29">
        <v>4472.34</v>
      </c>
      <c r="Q263" s="29">
        <v>3951.71</v>
      </c>
      <c r="R263" s="41"/>
      <c r="S263" s="41"/>
      <c r="T263" s="41"/>
      <c r="U263" s="29">
        <v>2118.9499999999998</v>
      </c>
      <c r="V263" s="29">
        <v>632.77</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334</v>
      </c>
      <c r="B264" s="29">
        <v>114093.52</v>
      </c>
      <c r="C264" s="41"/>
      <c r="D264" s="29">
        <v>3392.87</v>
      </c>
      <c r="E264" s="29">
        <v>13210.83</v>
      </c>
      <c r="F264" s="29">
        <v>26917.06</v>
      </c>
      <c r="G264" s="29">
        <v>6769.32</v>
      </c>
      <c r="H264" s="29">
        <v>6021.86</v>
      </c>
      <c r="I264" s="29">
        <v>3536.38</v>
      </c>
      <c r="J264" s="29">
        <v>10678.6</v>
      </c>
      <c r="K264" s="29">
        <v>9238.74</v>
      </c>
      <c r="L264" s="29">
        <v>3276.78</v>
      </c>
      <c r="M264" s="29">
        <v>8633.27</v>
      </c>
      <c r="N264" s="29">
        <v>6578.39</v>
      </c>
      <c r="O264" s="29">
        <v>3976.98</v>
      </c>
      <c r="P264" s="29">
        <v>4497.13</v>
      </c>
      <c r="Q264" s="29">
        <v>4115.72</v>
      </c>
      <c r="R264" s="41"/>
      <c r="S264" s="41"/>
      <c r="T264" s="41"/>
      <c r="U264" s="29">
        <v>2155.06</v>
      </c>
      <c r="V264" s="29">
        <v>654.05999999999995</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335</v>
      </c>
      <c r="B265" s="29">
        <v>123404.64</v>
      </c>
      <c r="C265" s="41"/>
      <c r="D265" s="29">
        <v>3652.85</v>
      </c>
      <c r="E265" s="29">
        <v>14238.8</v>
      </c>
      <c r="F265" s="29">
        <v>28801.22</v>
      </c>
      <c r="G265" s="29">
        <v>7143.43</v>
      </c>
      <c r="H265" s="29">
        <v>6585.07</v>
      </c>
      <c r="I265" s="29">
        <v>3817.27</v>
      </c>
      <c r="J265" s="29">
        <v>11620.41</v>
      </c>
      <c r="K265" s="29">
        <v>10105.950000000001</v>
      </c>
      <c r="L265" s="29">
        <v>3585.49</v>
      </c>
      <c r="M265" s="29">
        <v>9508.91</v>
      </c>
      <c r="N265" s="29">
        <v>7120.5</v>
      </c>
      <c r="O265" s="29">
        <v>4305.6899999999996</v>
      </c>
      <c r="P265" s="29">
        <v>4787.55</v>
      </c>
      <c r="Q265" s="29">
        <v>4553.32</v>
      </c>
      <c r="R265" s="41"/>
      <c r="S265" s="41"/>
      <c r="T265" s="41"/>
      <c r="U265" s="29">
        <v>2352.6999999999998</v>
      </c>
      <c r="V265" s="29">
        <v>723.76</v>
      </c>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row>
    <row r="266" spans="1:85" x14ac:dyDescent="0.3">
      <c r="A266" s="24" t="s">
        <v>336</v>
      </c>
      <c r="B266" s="29">
        <v>116136.13</v>
      </c>
      <c r="C266" s="41"/>
      <c r="D266" s="29">
        <v>3112.76</v>
      </c>
      <c r="E266" s="29">
        <v>13569.96</v>
      </c>
      <c r="F266" s="29">
        <v>27663.82</v>
      </c>
      <c r="G266" s="29">
        <v>6927.05</v>
      </c>
      <c r="H266" s="29">
        <v>6623.1</v>
      </c>
      <c r="I266" s="29">
        <v>3653.99</v>
      </c>
      <c r="J266" s="29">
        <v>10937.14</v>
      </c>
      <c r="K266" s="29">
        <v>9447.9</v>
      </c>
      <c r="L266" s="29">
        <v>3367</v>
      </c>
      <c r="M266" s="29">
        <v>9523.6</v>
      </c>
      <c r="N266" s="29">
        <v>6265.23</v>
      </c>
      <c r="O266" s="29">
        <v>3118.38</v>
      </c>
      <c r="P266" s="29">
        <v>4580.43</v>
      </c>
      <c r="Q266" s="29">
        <v>4404.0600000000004</v>
      </c>
      <c r="R266" s="41"/>
      <c r="S266" s="41"/>
      <c r="T266" s="41"/>
      <c r="U266" s="29">
        <v>1868.85</v>
      </c>
      <c r="V266" s="29">
        <v>655.67</v>
      </c>
      <c r="W266" s="28"/>
      <c r="X266" s="29">
        <v>3037.09</v>
      </c>
      <c r="Y266" s="29">
        <v>68.739999999999995</v>
      </c>
      <c r="Z266" s="29">
        <v>6.93</v>
      </c>
      <c r="AA266" s="29">
        <v>13569.96</v>
      </c>
      <c r="AB266" s="29">
        <v>3227.8</v>
      </c>
      <c r="AC266" s="29">
        <v>918.63</v>
      </c>
      <c r="AD266" s="29">
        <v>296.02</v>
      </c>
      <c r="AE266" s="29">
        <v>622.37</v>
      </c>
      <c r="AF266" s="29">
        <v>788.8</v>
      </c>
      <c r="AG266" s="29">
        <v>690.39</v>
      </c>
      <c r="AH266" s="29">
        <v>3849.84</v>
      </c>
      <c r="AI266" s="29">
        <v>1571.53</v>
      </c>
      <c r="AJ266" s="29">
        <v>1228.6600000000001</v>
      </c>
      <c r="AK266" s="29">
        <v>795.25</v>
      </c>
      <c r="AL266" s="29">
        <v>2194.02</v>
      </c>
      <c r="AM266" s="29">
        <v>1242.26</v>
      </c>
      <c r="AN266" s="29">
        <v>2109.02</v>
      </c>
      <c r="AO266" s="29">
        <v>726.09</v>
      </c>
      <c r="AP266" s="29">
        <v>1667.97</v>
      </c>
      <c r="AQ266" s="29">
        <v>3239.66</v>
      </c>
      <c r="AR266" s="29">
        <v>1344.27</v>
      </c>
      <c r="AS266" s="29">
        <v>557.28</v>
      </c>
      <c r="AT266" s="29">
        <v>593.98</v>
      </c>
      <c r="AU266" s="29">
        <v>6927.05</v>
      </c>
      <c r="AV266" s="29">
        <v>3754.7</v>
      </c>
      <c r="AW266" s="29">
        <v>2868.4</v>
      </c>
      <c r="AX266" s="29">
        <v>3653.99</v>
      </c>
      <c r="AY266" s="29">
        <v>768.88</v>
      </c>
      <c r="AZ266" s="29">
        <v>3274.85</v>
      </c>
      <c r="BA266" s="29">
        <v>6893.42</v>
      </c>
      <c r="BB266" s="29">
        <v>5639.79</v>
      </c>
      <c r="BC266" s="29">
        <v>829.1</v>
      </c>
      <c r="BD266" s="29">
        <v>1226.51</v>
      </c>
      <c r="BE266" s="29">
        <v>1720.41</v>
      </c>
      <c r="BF266" s="28"/>
      <c r="BG266" s="29">
        <v>3367</v>
      </c>
      <c r="BH266" s="29">
        <v>1403.16</v>
      </c>
      <c r="BI266" s="29">
        <v>1929.77</v>
      </c>
      <c r="BJ266" s="29">
        <v>4669.6499999999996</v>
      </c>
      <c r="BK266" s="29">
        <v>1521.02</v>
      </c>
      <c r="BL266" s="29">
        <v>2683.53</v>
      </c>
      <c r="BM266" s="29">
        <v>3261.35</v>
      </c>
      <c r="BN266" s="29">
        <v>320.35000000000002</v>
      </c>
      <c r="BO266" s="29">
        <v>3118.38</v>
      </c>
      <c r="BP266" s="29">
        <v>826.45</v>
      </c>
      <c r="BQ266" s="29">
        <v>855.87</v>
      </c>
      <c r="BR266" s="29">
        <v>2376.5700000000002</v>
      </c>
      <c r="BS266" s="29">
        <v>244.34</v>
      </c>
      <c r="BT266" s="29">
        <v>277.19</v>
      </c>
      <c r="BU266" s="29">
        <v>2175.33</v>
      </c>
      <c r="BV266" s="29">
        <v>313.66000000000003</v>
      </c>
      <c r="BW266" s="29">
        <v>441.26</v>
      </c>
      <c r="BX266" s="29">
        <v>1473.82</v>
      </c>
      <c r="BY266" s="28"/>
      <c r="BZ266" s="28"/>
      <c r="CA266" s="28"/>
      <c r="CB266" s="28"/>
      <c r="CC266" s="29">
        <v>1622.23</v>
      </c>
      <c r="CD266" s="29">
        <v>246.62</v>
      </c>
      <c r="CE266" s="29">
        <v>159.28</v>
      </c>
      <c r="CF266" s="29">
        <v>122.66</v>
      </c>
      <c r="CG266" s="29">
        <v>373.73</v>
      </c>
    </row>
    <row r="267" spans="1:85" x14ac:dyDescent="0.3">
      <c r="A267" s="24" t="s">
        <v>337</v>
      </c>
      <c r="B267" s="29">
        <v>111142.84</v>
      </c>
      <c r="C267" s="41"/>
      <c r="D267" s="29">
        <v>3146.99</v>
      </c>
      <c r="E267" s="29">
        <v>12660.35</v>
      </c>
      <c r="F267" s="29">
        <v>25927.56</v>
      </c>
      <c r="G267" s="29">
        <v>6603.21</v>
      </c>
      <c r="H267" s="29">
        <v>6666.77</v>
      </c>
      <c r="I267" s="29">
        <v>3567.07</v>
      </c>
      <c r="J267" s="29">
        <v>10112.26</v>
      </c>
      <c r="K267" s="29">
        <v>9280.59</v>
      </c>
      <c r="L267" s="29">
        <v>3130.34</v>
      </c>
      <c r="M267" s="29">
        <v>9415.14</v>
      </c>
      <c r="N267" s="29">
        <v>5561.56</v>
      </c>
      <c r="O267" s="29">
        <v>3306.28</v>
      </c>
      <c r="P267" s="29">
        <v>4405.66</v>
      </c>
      <c r="Q267" s="29">
        <v>4230.68</v>
      </c>
      <c r="R267" s="41"/>
      <c r="S267" s="41"/>
      <c r="T267" s="41"/>
      <c r="U267" s="29">
        <v>2023.57</v>
      </c>
      <c r="V267" s="29">
        <v>643.1</v>
      </c>
      <c r="W267" s="28"/>
      <c r="X267" s="29">
        <v>3061.6</v>
      </c>
      <c r="Y267" s="29">
        <v>75.260000000000005</v>
      </c>
      <c r="Z267" s="29">
        <v>10.119999999999999</v>
      </c>
      <c r="AA267" s="29">
        <v>12660.35</v>
      </c>
      <c r="AB267" s="29">
        <v>3000.49</v>
      </c>
      <c r="AC267" s="29">
        <v>851.79</v>
      </c>
      <c r="AD267" s="29">
        <v>272.54000000000002</v>
      </c>
      <c r="AE267" s="29">
        <v>592.58000000000004</v>
      </c>
      <c r="AF267" s="29">
        <v>745.14</v>
      </c>
      <c r="AG267" s="29">
        <v>630.08000000000004</v>
      </c>
      <c r="AH267" s="29">
        <v>3593.19</v>
      </c>
      <c r="AI267" s="29">
        <v>1497.01</v>
      </c>
      <c r="AJ267" s="29">
        <v>1143.98</v>
      </c>
      <c r="AK267" s="29">
        <v>725.25</v>
      </c>
      <c r="AL267" s="29">
        <v>2018.78</v>
      </c>
      <c r="AM267" s="29">
        <v>1175.0999999999999</v>
      </c>
      <c r="AN267" s="29">
        <v>1991.28</v>
      </c>
      <c r="AO267" s="29">
        <v>685.48</v>
      </c>
      <c r="AP267" s="29">
        <v>1558.61</v>
      </c>
      <c r="AQ267" s="29">
        <v>3085.05</v>
      </c>
      <c r="AR267" s="29">
        <v>1272</v>
      </c>
      <c r="AS267" s="29">
        <v>525.30999999999995</v>
      </c>
      <c r="AT267" s="29">
        <v>563.9</v>
      </c>
      <c r="AU267" s="29">
        <v>6603.21</v>
      </c>
      <c r="AV267" s="29">
        <v>3768.67</v>
      </c>
      <c r="AW267" s="29">
        <v>2898.1</v>
      </c>
      <c r="AX267" s="29">
        <v>3567.07</v>
      </c>
      <c r="AY267" s="29">
        <v>717.34</v>
      </c>
      <c r="AZ267" s="29">
        <v>3088.59</v>
      </c>
      <c r="BA267" s="29">
        <v>6306.33</v>
      </c>
      <c r="BB267" s="29">
        <v>5088.96</v>
      </c>
      <c r="BC267" s="29">
        <v>1054.29</v>
      </c>
      <c r="BD267" s="29">
        <v>1347.83</v>
      </c>
      <c r="BE267" s="29">
        <v>1742.27</v>
      </c>
      <c r="BF267" s="28"/>
      <c r="BG267" s="29">
        <v>3130.34</v>
      </c>
      <c r="BH267" s="29">
        <v>1347.66</v>
      </c>
      <c r="BI267" s="29">
        <v>1912.74</v>
      </c>
      <c r="BJ267" s="29">
        <v>4680.6000000000004</v>
      </c>
      <c r="BK267" s="29">
        <v>1474.14</v>
      </c>
      <c r="BL267" s="29">
        <v>2238.11</v>
      </c>
      <c r="BM267" s="29">
        <v>2999.46</v>
      </c>
      <c r="BN267" s="29">
        <v>324</v>
      </c>
      <c r="BO267" s="29">
        <v>3306.28</v>
      </c>
      <c r="BP267" s="29">
        <v>805.36</v>
      </c>
      <c r="BQ267" s="29">
        <v>834.69</v>
      </c>
      <c r="BR267" s="29">
        <v>2276.77</v>
      </c>
      <c r="BS267" s="29">
        <v>231.87</v>
      </c>
      <c r="BT267" s="29">
        <v>256.97000000000003</v>
      </c>
      <c r="BU267" s="29">
        <v>2135.71</v>
      </c>
      <c r="BV267" s="29">
        <v>296.64</v>
      </c>
      <c r="BW267" s="29">
        <v>453.25</v>
      </c>
      <c r="BX267" s="29">
        <v>1345.08</v>
      </c>
      <c r="BY267" s="28"/>
      <c r="BZ267" s="28"/>
      <c r="CA267" s="28"/>
      <c r="CB267" s="28"/>
      <c r="CC267" s="29">
        <v>1716</v>
      </c>
      <c r="CD267" s="29">
        <v>307.57</v>
      </c>
      <c r="CE267" s="29">
        <v>172.54</v>
      </c>
      <c r="CF267" s="29">
        <v>121.48</v>
      </c>
      <c r="CG267" s="29">
        <v>349.07</v>
      </c>
    </row>
    <row r="268" spans="1:85" x14ac:dyDescent="0.3">
      <c r="A268" s="24" t="s">
        <v>338</v>
      </c>
      <c r="B268" s="29">
        <v>114516.51</v>
      </c>
      <c r="C268" s="41"/>
      <c r="D268" s="29">
        <v>3261.45</v>
      </c>
      <c r="E268" s="29">
        <v>13156.37</v>
      </c>
      <c r="F268" s="29">
        <v>26785.81</v>
      </c>
      <c r="G268" s="29">
        <v>6509.18</v>
      </c>
      <c r="H268" s="29">
        <v>6525.96</v>
      </c>
      <c r="I268" s="29">
        <v>3558.66</v>
      </c>
      <c r="J268" s="29">
        <v>10532.75</v>
      </c>
      <c r="K268" s="29">
        <v>9548.0400000000009</v>
      </c>
      <c r="L268" s="29">
        <v>3309.32</v>
      </c>
      <c r="M268" s="29">
        <v>9690.26</v>
      </c>
      <c r="N268" s="29">
        <v>6068.78</v>
      </c>
      <c r="O268" s="29">
        <v>3394.67</v>
      </c>
      <c r="P268" s="29">
        <v>4587.6499999999996</v>
      </c>
      <c r="Q268" s="29">
        <v>4343.28</v>
      </c>
      <c r="R268" s="41"/>
      <c r="S268" s="41"/>
      <c r="T268" s="41"/>
      <c r="U268" s="29">
        <v>2078.67</v>
      </c>
      <c r="V268" s="29">
        <v>668.09</v>
      </c>
      <c r="W268" s="28"/>
      <c r="X268" s="29">
        <v>3174.29</v>
      </c>
      <c r="Y268" s="29">
        <v>74.58</v>
      </c>
      <c r="Z268" s="29">
        <v>12.58</v>
      </c>
      <c r="AA268" s="29">
        <v>13156.37</v>
      </c>
      <c r="AB268" s="29">
        <v>3090.78</v>
      </c>
      <c r="AC268" s="29">
        <v>859.01</v>
      </c>
      <c r="AD268" s="29">
        <v>278.45999999999998</v>
      </c>
      <c r="AE268" s="29">
        <v>622.83000000000004</v>
      </c>
      <c r="AF268" s="29">
        <v>765.8</v>
      </c>
      <c r="AG268" s="29">
        <v>638.69000000000005</v>
      </c>
      <c r="AH268" s="29">
        <v>3706.91</v>
      </c>
      <c r="AI268" s="29">
        <v>1555.1</v>
      </c>
      <c r="AJ268" s="29">
        <v>1182.26</v>
      </c>
      <c r="AK268" s="29">
        <v>734.55</v>
      </c>
      <c r="AL268" s="29">
        <v>2066.65</v>
      </c>
      <c r="AM268" s="29">
        <v>1234.94</v>
      </c>
      <c r="AN268" s="29">
        <v>2051.66</v>
      </c>
      <c r="AO268" s="29">
        <v>704.84</v>
      </c>
      <c r="AP268" s="29">
        <v>1614.67</v>
      </c>
      <c r="AQ268" s="29">
        <v>3224.84</v>
      </c>
      <c r="AR268" s="29">
        <v>1323.29</v>
      </c>
      <c r="AS268" s="29">
        <v>539.36</v>
      </c>
      <c r="AT268" s="29">
        <v>591.16</v>
      </c>
      <c r="AU268" s="29">
        <v>6509.18</v>
      </c>
      <c r="AV268" s="29">
        <v>3661.65</v>
      </c>
      <c r="AW268" s="29">
        <v>2864.31</v>
      </c>
      <c r="AX268" s="29">
        <v>3558.66</v>
      </c>
      <c r="AY268" s="29">
        <v>759.29</v>
      </c>
      <c r="AZ268" s="29">
        <v>3214.82</v>
      </c>
      <c r="BA268" s="29">
        <v>6558.63</v>
      </c>
      <c r="BB268" s="29">
        <v>5198.0600000000004</v>
      </c>
      <c r="BC268" s="29">
        <v>1113.3900000000001</v>
      </c>
      <c r="BD268" s="29">
        <v>1445.5</v>
      </c>
      <c r="BE268" s="29">
        <v>1733.25</v>
      </c>
      <c r="BF268" s="28"/>
      <c r="BG268" s="29">
        <v>3309.32</v>
      </c>
      <c r="BH268" s="29">
        <v>1380.13</v>
      </c>
      <c r="BI268" s="29">
        <v>2017.29</v>
      </c>
      <c r="BJ268" s="29">
        <v>4780.63</v>
      </c>
      <c r="BK268" s="29">
        <v>1512.21</v>
      </c>
      <c r="BL268" s="29">
        <v>2645.25</v>
      </c>
      <c r="BM268" s="29">
        <v>3082.52</v>
      </c>
      <c r="BN268" s="29">
        <v>341.01</v>
      </c>
      <c r="BO268" s="29">
        <v>3394.67</v>
      </c>
      <c r="BP268" s="29">
        <v>873.11</v>
      </c>
      <c r="BQ268" s="29">
        <v>836.33</v>
      </c>
      <c r="BR268" s="29">
        <v>2382.4</v>
      </c>
      <c r="BS268" s="29">
        <v>239.53</v>
      </c>
      <c r="BT268" s="29">
        <v>256.27</v>
      </c>
      <c r="BU268" s="29">
        <v>2194.16</v>
      </c>
      <c r="BV268" s="29">
        <v>302.97000000000003</v>
      </c>
      <c r="BW268" s="29">
        <v>457.64</v>
      </c>
      <c r="BX268" s="29">
        <v>1388.51</v>
      </c>
      <c r="BY268" s="28"/>
      <c r="BZ268" s="28"/>
      <c r="CA268" s="28"/>
      <c r="CB268" s="28"/>
      <c r="CC268" s="29">
        <v>1757.59</v>
      </c>
      <c r="CD268" s="29">
        <v>321.08999999999997</v>
      </c>
      <c r="CE268" s="29">
        <v>175.75</v>
      </c>
      <c r="CF268" s="29">
        <v>127.84</v>
      </c>
      <c r="CG268" s="29">
        <v>364.5</v>
      </c>
    </row>
    <row r="269" spans="1:85" x14ac:dyDescent="0.3">
      <c r="A269" s="24" t="s">
        <v>339</v>
      </c>
      <c r="B269" s="29">
        <v>110032.17</v>
      </c>
      <c r="C269" s="41"/>
      <c r="D269" s="29">
        <v>3144.82</v>
      </c>
      <c r="E269" s="29">
        <v>12640.33</v>
      </c>
      <c r="F269" s="29">
        <v>25685.06</v>
      </c>
      <c r="G269" s="29">
        <v>6220.96</v>
      </c>
      <c r="H269" s="29">
        <v>6255.05</v>
      </c>
      <c r="I269" s="29">
        <v>3371.02</v>
      </c>
      <c r="J269" s="29">
        <v>10152.459999999999</v>
      </c>
      <c r="K269" s="29">
        <v>9175.73</v>
      </c>
      <c r="L269" s="29">
        <v>3268.48</v>
      </c>
      <c r="M269" s="29">
        <v>9505.9599999999991</v>
      </c>
      <c r="N269" s="29">
        <v>5814.33</v>
      </c>
      <c r="O269" s="29">
        <v>3175.21</v>
      </c>
      <c r="P269" s="29">
        <v>4349.75</v>
      </c>
      <c r="Q269" s="29">
        <v>4151.01</v>
      </c>
      <c r="R269" s="41"/>
      <c r="S269" s="41"/>
      <c r="T269" s="41"/>
      <c r="U269" s="29">
        <v>1972.82</v>
      </c>
      <c r="V269" s="29">
        <v>654.47</v>
      </c>
      <c r="W269" s="28"/>
      <c r="X269" s="29">
        <v>3061.82</v>
      </c>
      <c r="Y269" s="29">
        <v>68.88</v>
      </c>
      <c r="Z269" s="29">
        <v>14.12</v>
      </c>
      <c r="AA269" s="29">
        <v>12640.33</v>
      </c>
      <c r="AB269" s="29">
        <v>2942.2</v>
      </c>
      <c r="AC269" s="29">
        <v>800.86</v>
      </c>
      <c r="AD269" s="29">
        <v>270.7</v>
      </c>
      <c r="AE269" s="29">
        <v>546.97</v>
      </c>
      <c r="AF269" s="29">
        <v>718.95</v>
      </c>
      <c r="AG269" s="29">
        <v>610.33000000000004</v>
      </c>
      <c r="AH269" s="29">
        <v>3554.4</v>
      </c>
      <c r="AI269" s="29">
        <v>1482.34</v>
      </c>
      <c r="AJ269" s="29">
        <v>1164.9000000000001</v>
      </c>
      <c r="AK269" s="29">
        <v>696.53</v>
      </c>
      <c r="AL269" s="29">
        <v>1970.62</v>
      </c>
      <c r="AM269" s="29">
        <v>1206.54</v>
      </c>
      <c r="AN269" s="29">
        <v>1958.22</v>
      </c>
      <c r="AO269" s="29">
        <v>678.83</v>
      </c>
      <c r="AP269" s="29">
        <v>1567.75</v>
      </c>
      <c r="AQ269" s="29">
        <v>3143.4</v>
      </c>
      <c r="AR269" s="29">
        <v>1271.67</v>
      </c>
      <c r="AS269" s="29">
        <v>518.41999999999996</v>
      </c>
      <c r="AT269" s="29">
        <v>581.42999999999995</v>
      </c>
      <c r="AU269" s="29">
        <v>6220.96</v>
      </c>
      <c r="AV269" s="29">
        <v>3504.66</v>
      </c>
      <c r="AW269" s="29">
        <v>2750.38</v>
      </c>
      <c r="AX269" s="29">
        <v>3371.02</v>
      </c>
      <c r="AY269" s="29">
        <v>737.42</v>
      </c>
      <c r="AZ269" s="29">
        <v>3107.18</v>
      </c>
      <c r="BA269" s="29">
        <v>6307.87</v>
      </c>
      <c r="BB269" s="29">
        <v>4905.03</v>
      </c>
      <c r="BC269" s="29">
        <v>1099.1500000000001</v>
      </c>
      <c r="BD269" s="29">
        <v>1410.89</v>
      </c>
      <c r="BE269" s="29">
        <v>1694.66</v>
      </c>
      <c r="BF269" s="28"/>
      <c r="BG269" s="29">
        <v>3268.48</v>
      </c>
      <c r="BH269" s="29">
        <v>1322.85</v>
      </c>
      <c r="BI269" s="29">
        <v>1995.88</v>
      </c>
      <c r="BJ269" s="29">
        <v>4720.47</v>
      </c>
      <c r="BK269" s="29">
        <v>1466.75</v>
      </c>
      <c r="BL269" s="29">
        <v>2525.06</v>
      </c>
      <c r="BM269" s="29">
        <v>2950.75</v>
      </c>
      <c r="BN269" s="29">
        <v>338.52</v>
      </c>
      <c r="BO269" s="29">
        <v>3175.21</v>
      </c>
      <c r="BP269" s="29">
        <v>876.47</v>
      </c>
      <c r="BQ269" s="29">
        <v>777.73</v>
      </c>
      <c r="BR269" s="29">
        <v>2199.4299999999998</v>
      </c>
      <c r="BS269" s="29">
        <v>233.18</v>
      </c>
      <c r="BT269" s="29">
        <v>262.93</v>
      </c>
      <c r="BU269" s="29">
        <v>2083.2199999999998</v>
      </c>
      <c r="BV269" s="29">
        <v>291.87</v>
      </c>
      <c r="BW269" s="29">
        <v>450.03</v>
      </c>
      <c r="BX269" s="29">
        <v>1325.89</v>
      </c>
      <c r="BY269" s="28"/>
      <c r="BZ269" s="28"/>
      <c r="CA269" s="28"/>
      <c r="CB269" s="28"/>
      <c r="CC269" s="29">
        <v>1663.39</v>
      </c>
      <c r="CD269" s="29">
        <v>309.43</v>
      </c>
      <c r="CE269" s="29">
        <v>167.24</v>
      </c>
      <c r="CF269" s="29">
        <v>126.76</v>
      </c>
      <c r="CG269" s="29">
        <v>360.47</v>
      </c>
    </row>
    <row r="270" spans="1:85" x14ac:dyDescent="0.3">
      <c r="A270" s="24" t="s">
        <v>340</v>
      </c>
      <c r="B270" s="29">
        <v>115955.32</v>
      </c>
      <c r="C270" s="41"/>
      <c r="D270" s="29">
        <v>3281.41</v>
      </c>
      <c r="E270" s="29">
        <v>13228.69</v>
      </c>
      <c r="F270" s="29">
        <v>26884.6</v>
      </c>
      <c r="G270" s="29">
        <v>6511.94</v>
      </c>
      <c r="H270" s="29">
        <v>6853.84</v>
      </c>
      <c r="I270" s="29">
        <v>3616.48</v>
      </c>
      <c r="J270" s="29">
        <v>10726.01</v>
      </c>
      <c r="K270" s="29">
        <v>9727.26</v>
      </c>
      <c r="L270" s="29">
        <v>3478.1</v>
      </c>
      <c r="M270" s="29">
        <v>9845.02</v>
      </c>
      <c r="N270" s="29">
        <v>6170.04</v>
      </c>
      <c r="O270" s="29">
        <v>3342.76</v>
      </c>
      <c r="P270" s="29">
        <v>4512.03</v>
      </c>
      <c r="Q270" s="29">
        <v>4519.96</v>
      </c>
      <c r="R270" s="41"/>
      <c r="S270" s="41"/>
      <c r="T270" s="41"/>
      <c r="U270" s="29">
        <v>2032.63</v>
      </c>
      <c r="V270" s="29">
        <v>687.82</v>
      </c>
      <c r="W270" s="28"/>
      <c r="X270" s="29">
        <v>3192.81</v>
      </c>
      <c r="Y270" s="29">
        <v>71.5</v>
      </c>
      <c r="Z270" s="29">
        <v>17.100000000000001</v>
      </c>
      <c r="AA270" s="29">
        <v>13228.69</v>
      </c>
      <c r="AB270" s="29">
        <v>3059.17</v>
      </c>
      <c r="AC270" s="29">
        <v>821.09</v>
      </c>
      <c r="AD270" s="29">
        <v>292.52999999999997</v>
      </c>
      <c r="AE270" s="29">
        <v>601.29999999999995</v>
      </c>
      <c r="AF270" s="29">
        <v>765.69</v>
      </c>
      <c r="AG270" s="29">
        <v>642.45000000000005</v>
      </c>
      <c r="AH270" s="29">
        <v>3607.03</v>
      </c>
      <c r="AI270" s="29">
        <v>1509.04</v>
      </c>
      <c r="AJ270" s="29">
        <v>1259.3499999999999</v>
      </c>
      <c r="AK270" s="29">
        <v>731.26</v>
      </c>
      <c r="AL270" s="29">
        <v>2062.4</v>
      </c>
      <c r="AM270" s="29">
        <v>1285.54</v>
      </c>
      <c r="AN270" s="29">
        <v>2031.24</v>
      </c>
      <c r="AO270" s="29">
        <v>723.34</v>
      </c>
      <c r="AP270" s="29">
        <v>1687.06</v>
      </c>
      <c r="AQ270" s="29">
        <v>3311.14</v>
      </c>
      <c r="AR270" s="29">
        <v>1332.81</v>
      </c>
      <c r="AS270" s="29">
        <v>532.79</v>
      </c>
      <c r="AT270" s="29">
        <v>629.39</v>
      </c>
      <c r="AU270" s="29">
        <v>6511.94</v>
      </c>
      <c r="AV270" s="29">
        <v>3816.69</v>
      </c>
      <c r="AW270" s="29">
        <v>3037.15</v>
      </c>
      <c r="AX270" s="29">
        <v>3616.48</v>
      </c>
      <c r="AY270" s="29">
        <v>792.57</v>
      </c>
      <c r="AZ270" s="29">
        <v>3294.58</v>
      </c>
      <c r="BA270" s="29">
        <v>6638.86</v>
      </c>
      <c r="BB270" s="29">
        <v>5225.75</v>
      </c>
      <c r="BC270" s="29">
        <v>1095.46</v>
      </c>
      <c r="BD270" s="29">
        <v>1429.35</v>
      </c>
      <c r="BE270" s="29">
        <v>1894.06</v>
      </c>
      <c r="BF270" s="28"/>
      <c r="BG270" s="29">
        <v>3478.1</v>
      </c>
      <c r="BH270" s="29">
        <v>1336.85</v>
      </c>
      <c r="BI270" s="29">
        <v>2018.87</v>
      </c>
      <c r="BJ270" s="29">
        <v>4980.93</v>
      </c>
      <c r="BK270" s="29">
        <v>1508.38</v>
      </c>
      <c r="BL270" s="29">
        <v>2665.67</v>
      </c>
      <c r="BM270" s="29">
        <v>3144.35</v>
      </c>
      <c r="BN270" s="29">
        <v>360.02</v>
      </c>
      <c r="BO270" s="29">
        <v>3342.76</v>
      </c>
      <c r="BP270" s="29">
        <v>938.57</v>
      </c>
      <c r="BQ270" s="29">
        <v>793.1</v>
      </c>
      <c r="BR270" s="29">
        <v>2248.59</v>
      </c>
      <c r="BS270" s="29">
        <v>246.1</v>
      </c>
      <c r="BT270" s="29">
        <v>285.68</v>
      </c>
      <c r="BU270" s="29">
        <v>2300.29</v>
      </c>
      <c r="BV270" s="29">
        <v>310.57</v>
      </c>
      <c r="BW270" s="29">
        <v>498.64</v>
      </c>
      <c r="BX270" s="29">
        <v>1410.46</v>
      </c>
      <c r="BY270" s="28"/>
      <c r="BZ270" s="28"/>
      <c r="CA270" s="28"/>
      <c r="CB270" s="28"/>
      <c r="CC270" s="29">
        <v>1707.09</v>
      </c>
      <c r="CD270" s="29">
        <v>325.52999999999997</v>
      </c>
      <c r="CE270" s="29">
        <v>174.12</v>
      </c>
      <c r="CF270" s="29">
        <v>134.22</v>
      </c>
      <c r="CG270" s="29">
        <v>379.47</v>
      </c>
    </row>
    <row r="271" spans="1:85" x14ac:dyDescent="0.3">
      <c r="A271" s="24" t="s">
        <v>341</v>
      </c>
      <c r="B271" s="29">
        <v>113927.42</v>
      </c>
      <c r="C271" s="41"/>
      <c r="D271" s="29">
        <v>3231.88</v>
      </c>
      <c r="E271" s="29">
        <v>13326.27</v>
      </c>
      <c r="F271" s="29">
        <v>26894.18</v>
      </c>
      <c r="G271" s="29">
        <v>6111.53</v>
      </c>
      <c r="H271" s="29">
        <v>6084.29</v>
      </c>
      <c r="I271" s="29">
        <v>3361.72</v>
      </c>
      <c r="J271" s="29">
        <v>10685.42</v>
      </c>
      <c r="K271" s="29">
        <v>9539.89</v>
      </c>
      <c r="L271" s="29">
        <v>3443.13</v>
      </c>
      <c r="M271" s="29">
        <v>9688.6</v>
      </c>
      <c r="N271" s="29">
        <v>6094.72</v>
      </c>
      <c r="O271" s="29">
        <v>3244.09</v>
      </c>
      <c r="P271" s="29">
        <v>4497.1899999999996</v>
      </c>
      <c r="Q271" s="29">
        <v>4510.9399999999996</v>
      </c>
      <c r="R271" s="41"/>
      <c r="S271" s="41"/>
      <c r="T271" s="41"/>
      <c r="U271" s="29">
        <v>1989.73</v>
      </c>
      <c r="V271" s="29">
        <v>682.26</v>
      </c>
      <c r="W271" s="28"/>
      <c r="X271" s="29">
        <v>3145.88</v>
      </c>
      <c r="Y271" s="29">
        <v>68.14</v>
      </c>
      <c r="Z271" s="29">
        <v>17.86</v>
      </c>
      <c r="AA271" s="29">
        <v>13326.27</v>
      </c>
      <c r="AB271" s="29">
        <v>2982.44</v>
      </c>
      <c r="AC271" s="29">
        <v>799.67</v>
      </c>
      <c r="AD271" s="29">
        <v>299.8</v>
      </c>
      <c r="AE271" s="29">
        <v>598.27</v>
      </c>
      <c r="AF271" s="29">
        <v>765.7</v>
      </c>
      <c r="AG271" s="29">
        <v>640.89</v>
      </c>
      <c r="AH271" s="29">
        <v>3673.68</v>
      </c>
      <c r="AI271" s="29">
        <v>1525.58</v>
      </c>
      <c r="AJ271" s="29">
        <v>1273.8800000000001</v>
      </c>
      <c r="AK271" s="29">
        <v>729.95</v>
      </c>
      <c r="AL271" s="29">
        <v>2033.77</v>
      </c>
      <c r="AM271" s="29">
        <v>1295.6300000000001</v>
      </c>
      <c r="AN271" s="29">
        <v>2017.22</v>
      </c>
      <c r="AO271" s="29">
        <v>723.54</v>
      </c>
      <c r="AP271" s="29">
        <v>1699.22</v>
      </c>
      <c r="AQ271" s="29">
        <v>3329.49</v>
      </c>
      <c r="AR271" s="29">
        <v>1338.89</v>
      </c>
      <c r="AS271" s="29">
        <v>526.34</v>
      </c>
      <c r="AT271" s="29">
        <v>640.22</v>
      </c>
      <c r="AU271" s="29">
        <v>6111.53</v>
      </c>
      <c r="AV271" s="29">
        <v>3370.5</v>
      </c>
      <c r="AW271" s="29">
        <v>2713.79</v>
      </c>
      <c r="AX271" s="29">
        <v>3361.72</v>
      </c>
      <c r="AY271" s="29">
        <v>793.86</v>
      </c>
      <c r="AZ271" s="29">
        <v>3297.76</v>
      </c>
      <c r="BA271" s="29">
        <v>6593.81</v>
      </c>
      <c r="BB271" s="29">
        <v>5068.07</v>
      </c>
      <c r="BC271" s="29">
        <v>1050.5899999999999</v>
      </c>
      <c r="BD271" s="29">
        <v>1540.6</v>
      </c>
      <c r="BE271" s="29">
        <v>1785.67</v>
      </c>
      <c r="BF271" s="28"/>
      <c r="BG271" s="29">
        <v>3443.13</v>
      </c>
      <c r="BH271" s="29">
        <v>1299.1199999999999</v>
      </c>
      <c r="BI271" s="29">
        <v>1973.63</v>
      </c>
      <c r="BJ271" s="29">
        <v>4886.8500000000004</v>
      </c>
      <c r="BK271" s="29">
        <v>1529</v>
      </c>
      <c r="BL271" s="29">
        <v>2654.2</v>
      </c>
      <c r="BM271" s="29">
        <v>3070</v>
      </c>
      <c r="BN271" s="29">
        <v>370.52</v>
      </c>
      <c r="BO271" s="29">
        <v>3244.09</v>
      </c>
      <c r="BP271" s="29">
        <v>957.93</v>
      </c>
      <c r="BQ271" s="29">
        <v>794.15</v>
      </c>
      <c r="BR271" s="29">
        <v>2210.34</v>
      </c>
      <c r="BS271" s="29">
        <v>246.71</v>
      </c>
      <c r="BT271" s="29">
        <v>288.07</v>
      </c>
      <c r="BU271" s="29">
        <v>2337.2399999999998</v>
      </c>
      <c r="BV271" s="29">
        <v>310.35000000000002</v>
      </c>
      <c r="BW271" s="29">
        <v>468.31</v>
      </c>
      <c r="BX271" s="29">
        <v>1395.04</v>
      </c>
      <c r="BY271" s="28"/>
      <c r="BZ271" s="28"/>
      <c r="CA271" s="28"/>
      <c r="CB271" s="28"/>
      <c r="CC271" s="29">
        <v>1665.24</v>
      </c>
      <c r="CD271" s="29">
        <v>324.49</v>
      </c>
      <c r="CE271" s="29">
        <v>170.3</v>
      </c>
      <c r="CF271" s="29">
        <v>138.59</v>
      </c>
      <c r="CG271" s="29">
        <v>373.38</v>
      </c>
    </row>
    <row r="272" spans="1:85" x14ac:dyDescent="0.3">
      <c r="A272" s="24" t="s">
        <v>342</v>
      </c>
      <c r="B272" s="29">
        <v>112203.59</v>
      </c>
      <c r="C272" s="41"/>
      <c r="D272" s="29">
        <v>3014.31</v>
      </c>
      <c r="E272" s="29">
        <v>13031.8</v>
      </c>
      <c r="F272" s="29">
        <v>25753.360000000001</v>
      </c>
      <c r="G272" s="29">
        <v>6602.83</v>
      </c>
      <c r="H272" s="29">
        <v>7208.79</v>
      </c>
      <c r="I272" s="29">
        <v>3675.18</v>
      </c>
      <c r="J272" s="29">
        <v>10158.81</v>
      </c>
      <c r="K272" s="29">
        <v>9362.75</v>
      </c>
      <c r="L272" s="29">
        <v>3204.96</v>
      </c>
      <c r="M272" s="29">
        <v>9751.3799999999992</v>
      </c>
      <c r="N272" s="29">
        <v>5654.81</v>
      </c>
      <c r="O272" s="29">
        <v>2941.92</v>
      </c>
      <c r="P272" s="29">
        <v>4339.99</v>
      </c>
      <c r="Q272" s="29">
        <v>4459.76</v>
      </c>
      <c r="R272" s="41"/>
      <c r="S272" s="41"/>
      <c r="T272" s="41"/>
      <c r="U272" s="29">
        <v>1869.38</v>
      </c>
      <c r="V272" s="29">
        <v>652.76</v>
      </c>
      <c r="W272" s="28"/>
      <c r="X272" s="29">
        <v>2934.93</v>
      </c>
      <c r="Y272" s="29">
        <v>61.51</v>
      </c>
      <c r="Z272" s="29">
        <v>17.87</v>
      </c>
      <c r="AA272" s="29">
        <v>13031.8</v>
      </c>
      <c r="AB272" s="29">
        <v>2811.97</v>
      </c>
      <c r="AC272" s="29">
        <v>762.34</v>
      </c>
      <c r="AD272" s="29">
        <v>287.02</v>
      </c>
      <c r="AE272" s="29">
        <v>562.04</v>
      </c>
      <c r="AF272" s="29">
        <v>736.2</v>
      </c>
      <c r="AG272" s="29">
        <v>612.78</v>
      </c>
      <c r="AH272" s="29">
        <v>3503.69</v>
      </c>
      <c r="AI272" s="29">
        <v>1470.17</v>
      </c>
      <c r="AJ272" s="29">
        <v>1223.08</v>
      </c>
      <c r="AK272" s="29">
        <v>710.55</v>
      </c>
      <c r="AL272" s="29">
        <v>1923.29</v>
      </c>
      <c r="AM272" s="29">
        <v>1265.18</v>
      </c>
      <c r="AN272" s="29">
        <v>1927.16</v>
      </c>
      <c r="AO272" s="29">
        <v>697.84</v>
      </c>
      <c r="AP272" s="29">
        <v>1623.06</v>
      </c>
      <c r="AQ272" s="29">
        <v>3220.79</v>
      </c>
      <c r="AR272" s="29">
        <v>1292.26</v>
      </c>
      <c r="AS272" s="29">
        <v>504</v>
      </c>
      <c r="AT272" s="29">
        <v>619.94000000000005</v>
      </c>
      <c r="AU272" s="29">
        <v>6602.83</v>
      </c>
      <c r="AV272" s="29">
        <v>4016.86</v>
      </c>
      <c r="AW272" s="29">
        <v>3191.93</v>
      </c>
      <c r="AX272" s="29">
        <v>3675.18</v>
      </c>
      <c r="AY272" s="29">
        <v>757.79</v>
      </c>
      <c r="AZ272" s="29">
        <v>3179.72</v>
      </c>
      <c r="BA272" s="29">
        <v>6221.29</v>
      </c>
      <c r="BB272" s="29">
        <v>4645.66</v>
      </c>
      <c r="BC272" s="29">
        <v>1003.41</v>
      </c>
      <c r="BD272" s="29">
        <v>1494.86</v>
      </c>
      <c r="BE272" s="29">
        <v>2106.5</v>
      </c>
      <c r="BF272" s="28"/>
      <c r="BG272" s="29">
        <v>3204.96</v>
      </c>
      <c r="BH272" s="29">
        <v>1263.5899999999999</v>
      </c>
      <c r="BI272" s="29">
        <v>1968.09</v>
      </c>
      <c r="BJ272" s="29">
        <v>5004.6499999999996</v>
      </c>
      <c r="BK272" s="29">
        <v>1515.06</v>
      </c>
      <c r="BL272" s="29">
        <v>2470.98</v>
      </c>
      <c r="BM272" s="29">
        <v>2819.29</v>
      </c>
      <c r="BN272" s="29">
        <v>364.54</v>
      </c>
      <c r="BO272" s="29">
        <v>2941.92</v>
      </c>
      <c r="BP272" s="29">
        <v>942.25</v>
      </c>
      <c r="BQ272" s="29">
        <v>768.35</v>
      </c>
      <c r="BR272" s="29">
        <v>2127.4499999999998</v>
      </c>
      <c r="BS272" s="29">
        <v>238.73</v>
      </c>
      <c r="BT272" s="29">
        <v>263.20999999999998</v>
      </c>
      <c r="BU272" s="29">
        <v>2315.58</v>
      </c>
      <c r="BV272" s="29">
        <v>300.85000000000002</v>
      </c>
      <c r="BW272" s="29">
        <v>533.80999999999995</v>
      </c>
      <c r="BX272" s="29">
        <v>1309.51</v>
      </c>
      <c r="BY272" s="28"/>
      <c r="BZ272" s="28"/>
      <c r="CA272" s="28"/>
      <c r="CB272" s="28"/>
      <c r="CC272" s="29">
        <v>1558.4</v>
      </c>
      <c r="CD272" s="29">
        <v>310.98</v>
      </c>
      <c r="CE272" s="29">
        <v>158.31</v>
      </c>
      <c r="CF272" s="29">
        <v>138.93</v>
      </c>
      <c r="CG272" s="29">
        <v>355.52</v>
      </c>
    </row>
    <row r="273" spans="1:85" x14ac:dyDescent="0.3">
      <c r="A273" s="24" t="s">
        <v>343</v>
      </c>
      <c r="B273" s="29">
        <v>115574.96</v>
      </c>
      <c r="C273" s="41"/>
      <c r="D273" s="29">
        <v>3017.6</v>
      </c>
      <c r="E273" s="29">
        <v>13553.76</v>
      </c>
      <c r="F273" s="29">
        <v>25470.62</v>
      </c>
      <c r="G273" s="29">
        <v>6907.7</v>
      </c>
      <c r="H273" s="29">
        <v>7903.83</v>
      </c>
      <c r="I273" s="29">
        <v>3958</v>
      </c>
      <c r="J273" s="29">
        <v>10564.55</v>
      </c>
      <c r="K273" s="29">
        <v>9823.44</v>
      </c>
      <c r="L273" s="29">
        <v>3356.61</v>
      </c>
      <c r="M273" s="29">
        <v>9992.2099999999991</v>
      </c>
      <c r="N273" s="29">
        <v>5998.95</v>
      </c>
      <c r="O273" s="29">
        <v>3034.16</v>
      </c>
      <c r="P273" s="29">
        <v>4269.9799999999996</v>
      </c>
      <c r="Q273" s="29">
        <v>4583.5600000000004</v>
      </c>
      <c r="R273" s="41"/>
      <c r="S273" s="41"/>
      <c r="T273" s="41"/>
      <c r="U273" s="29">
        <v>1914.89</v>
      </c>
      <c r="V273" s="29">
        <v>672.85</v>
      </c>
      <c r="W273" s="28"/>
      <c r="X273" s="29">
        <v>2937.88</v>
      </c>
      <c r="Y273" s="29">
        <v>60.95</v>
      </c>
      <c r="Z273" s="29">
        <v>18.77</v>
      </c>
      <c r="AA273" s="29">
        <v>13553.76</v>
      </c>
      <c r="AB273" s="29">
        <v>2817.94</v>
      </c>
      <c r="AC273" s="29">
        <v>771.02</v>
      </c>
      <c r="AD273" s="29">
        <v>277.27999999999997</v>
      </c>
      <c r="AE273" s="29">
        <v>615.95000000000005</v>
      </c>
      <c r="AF273" s="29">
        <v>751.21</v>
      </c>
      <c r="AG273" s="29">
        <v>602.86</v>
      </c>
      <c r="AH273" s="29">
        <v>3459.17</v>
      </c>
      <c r="AI273" s="29">
        <v>1435.68</v>
      </c>
      <c r="AJ273" s="29">
        <v>1177.93</v>
      </c>
      <c r="AK273" s="29">
        <v>713.12</v>
      </c>
      <c r="AL273" s="29">
        <v>1919.71</v>
      </c>
      <c r="AM273" s="29">
        <v>1270.6500000000001</v>
      </c>
      <c r="AN273" s="29">
        <v>1865.71</v>
      </c>
      <c r="AO273" s="29">
        <v>683.67</v>
      </c>
      <c r="AP273" s="29">
        <v>1557.41</v>
      </c>
      <c r="AQ273" s="29">
        <v>3151.74</v>
      </c>
      <c r="AR273" s="29">
        <v>1278.42</v>
      </c>
      <c r="AS273" s="29">
        <v>509.06</v>
      </c>
      <c r="AT273" s="29">
        <v>612.08000000000004</v>
      </c>
      <c r="AU273" s="29">
        <v>6907.7</v>
      </c>
      <c r="AV273" s="29">
        <v>4431.66</v>
      </c>
      <c r="AW273" s="29">
        <v>3472.17</v>
      </c>
      <c r="AX273" s="29">
        <v>3958</v>
      </c>
      <c r="AY273" s="29">
        <v>783.45</v>
      </c>
      <c r="AZ273" s="29">
        <v>3280.08</v>
      </c>
      <c r="BA273" s="29">
        <v>6501.02</v>
      </c>
      <c r="BB273" s="29">
        <v>4705.5</v>
      </c>
      <c r="BC273" s="29">
        <v>989.72</v>
      </c>
      <c r="BD273" s="29">
        <v>1606.7</v>
      </c>
      <c r="BE273" s="29">
        <v>2390.7800000000002</v>
      </c>
      <c r="BF273" s="28"/>
      <c r="BG273" s="29">
        <v>3356.61</v>
      </c>
      <c r="BH273" s="29">
        <v>1277.1600000000001</v>
      </c>
      <c r="BI273" s="29">
        <v>2028.57</v>
      </c>
      <c r="BJ273" s="29">
        <v>5126.04</v>
      </c>
      <c r="BK273" s="29">
        <v>1560.44</v>
      </c>
      <c r="BL273" s="29">
        <v>2645.41</v>
      </c>
      <c r="BM273" s="29">
        <v>2972.57</v>
      </c>
      <c r="BN273" s="29">
        <v>380.98</v>
      </c>
      <c r="BO273" s="29">
        <v>3034.16</v>
      </c>
      <c r="BP273" s="29">
        <v>976.55</v>
      </c>
      <c r="BQ273" s="29">
        <v>797.12</v>
      </c>
      <c r="BR273" s="29">
        <v>2020.23</v>
      </c>
      <c r="BS273" s="29">
        <v>242.96</v>
      </c>
      <c r="BT273" s="29">
        <v>233.11</v>
      </c>
      <c r="BU273" s="29">
        <v>2352.4699999999998</v>
      </c>
      <c r="BV273" s="29">
        <v>304.95</v>
      </c>
      <c r="BW273" s="29">
        <v>592.07000000000005</v>
      </c>
      <c r="BX273" s="29">
        <v>1334.07</v>
      </c>
      <c r="BY273" s="28"/>
      <c r="BZ273" s="28"/>
      <c r="CA273" s="28"/>
      <c r="CB273" s="28"/>
      <c r="CC273" s="29">
        <v>1590.21</v>
      </c>
      <c r="CD273" s="29">
        <v>324.68</v>
      </c>
      <c r="CE273" s="29">
        <v>160.74</v>
      </c>
      <c r="CF273" s="29">
        <v>146.19</v>
      </c>
      <c r="CG273" s="29">
        <v>365.93</v>
      </c>
    </row>
    <row r="274" spans="1:85" x14ac:dyDescent="0.3">
      <c r="A274" s="24" t="s">
        <v>344</v>
      </c>
      <c r="B274" s="29">
        <v>110971.71</v>
      </c>
      <c r="C274" s="41"/>
      <c r="D274" s="29">
        <v>2907.25</v>
      </c>
      <c r="E274" s="29">
        <v>12996.52</v>
      </c>
      <c r="F274" s="29">
        <v>23884.9</v>
      </c>
      <c r="G274" s="29">
        <v>6611.71</v>
      </c>
      <c r="H274" s="29">
        <v>7767.91</v>
      </c>
      <c r="I274" s="29">
        <v>3826.29</v>
      </c>
      <c r="J274" s="29">
        <v>10356.25</v>
      </c>
      <c r="K274" s="29">
        <v>9501.48</v>
      </c>
      <c r="L274" s="29">
        <v>3347.29</v>
      </c>
      <c r="M274" s="29">
        <v>9458.64</v>
      </c>
      <c r="N274" s="29">
        <v>5762.42</v>
      </c>
      <c r="O274" s="29">
        <v>2991</v>
      </c>
      <c r="P274" s="29">
        <v>4141.33</v>
      </c>
      <c r="Q274" s="29">
        <v>4357.21</v>
      </c>
      <c r="R274" s="41"/>
      <c r="S274" s="41"/>
      <c r="T274" s="41"/>
      <c r="U274" s="29">
        <v>1859.75</v>
      </c>
      <c r="V274" s="29">
        <v>644.77</v>
      </c>
      <c r="W274" s="28"/>
      <c r="X274" s="29">
        <v>2826.89</v>
      </c>
      <c r="Y274" s="29">
        <v>62.31</v>
      </c>
      <c r="Z274" s="29">
        <v>18.05</v>
      </c>
      <c r="AA274" s="29">
        <v>12996.52</v>
      </c>
      <c r="AB274" s="29">
        <v>2718.87</v>
      </c>
      <c r="AC274" s="29">
        <v>722.6</v>
      </c>
      <c r="AD274" s="29">
        <v>252.71</v>
      </c>
      <c r="AE274" s="29">
        <v>554.77</v>
      </c>
      <c r="AF274" s="29">
        <v>691.04</v>
      </c>
      <c r="AG274" s="29">
        <v>555.28</v>
      </c>
      <c r="AH274" s="29">
        <v>3279.28</v>
      </c>
      <c r="AI274" s="29">
        <v>1380.23</v>
      </c>
      <c r="AJ274" s="29">
        <v>1063.29</v>
      </c>
      <c r="AK274" s="29">
        <v>665.74</v>
      </c>
      <c r="AL274" s="29">
        <v>1801.52</v>
      </c>
      <c r="AM274" s="29">
        <v>1191.78</v>
      </c>
      <c r="AN274" s="29">
        <v>1749.53</v>
      </c>
      <c r="AO274" s="29">
        <v>630.99</v>
      </c>
      <c r="AP274" s="29">
        <v>1414.78</v>
      </c>
      <c r="AQ274" s="29">
        <v>2945.74</v>
      </c>
      <c r="AR274" s="29">
        <v>1219.3499999999999</v>
      </c>
      <c r="AS274" s="29">
        <v>479.36</v>
      </c>
      <c r="AT274" s="29">
        <v>568.03</v>
      </c>
      <c r="AU274" s="29">
        <v>6611.71</v>
      </c>
      <c r="AV274" s="29">
        <v>4385.7</v>
      </c>
      <c r="AW274" s="29">
        <v>3382.21</v>
      </c>
      <c r="AX274" s="29">
        <v>3826.29</v>
      </c>
      <c r="AY274" s="29">
        <v>763.11</v>
      </c>
      <c r="AZ274" s="29">
        <v>3185.96</v>
      </c>
      <c r="BA274" s="29">
        <v>6407.18</v>
      </c>
      <c r="BB274" s="29">
        <v>4481.87</v>
      </c>
      <c r="BC274" s="29">
        <v>925.01</v>
      </c>
      <c r="BD274" s="29">
        <v>1550.61</v>
      </c>
      <c r="BE274" s="29">
        <v>2409.2800000000002</v>
      </c>
      <c r="BF274" s="28"/>
      <c r="BG274" s="29">
        <v>3347.29</v>
      </c>
      <c r="BH274" s="29">
        <v>1206.1300000000001</v>
      </c>
      <c r="BI274" s="29">
        <v>1993.43</v>
      </c>
      <c r="BJ274" s="29">
        <v>4769.13</v>
      </c>
      <c r="BK274" s="29">
        <v>1489.95</v>
      </c>
      <c r="BL274" s="29">
        <v>2434.85</v>
      </c>
      <c r="BM274" s="29">
        <v>2953.36</v>
      </c>
      <c r="BN274" s="29">
        <v>374.22</v>
      </c>
      <c r="BO274" s="29">
        <v>2991</v>
      </c>
      <c r="BP274" s="29">
        <v>969.05</v>
      </c>
      <c r="BQ274" s="29">
        <v>800.39</v>
      </c>
      <c r="BR274" s="29">
        <v>1948.83</v>
      </c>
      <c r="BS274" s="29">
        <v>233.72</v>
      </c>
      <c r="BT274" s="29">
        <v>189.33</v>
      </c>
      <c r="BU274" s="29">
        <v>2189.4299999999998</v>
      </c>
      <c r="BV274" s="29">
        <v>289.7</v>
      </c>
      <c r="BW274" s="29">
        <v>583.41</v>
      </c>
      <c r="BX274" s="29">
        <v>1294.67</v>
      </c>
      <c r="BY274" s="28"/>
      <c r="BZ274" s="28"/>
      <c r="CA274" s="28"/>
      <c r="CB274" s="28"/>
      <c r="CC274" s="29">
        <v>1538.38</v>
      </c>
      <c r="CD274" s="29">
        <v>321.37</v>
      </c>
      <c r="CE274" s="29">
        <v>153.86000000000001</v>
      </c>
      <c r="CF274" s="29">
        <v>144.43</v>
      </c>
      <c r="CG274" s="29">
        <v>346.48</v>
      </c>
    </row>
    <row r="275" spans="1:85" x14ac:dyDescent="0.3">
      <c r="A275" s="24" t="s">
        <v>345</v>
      </c>
      <c r="B275" s="29">
        <v>102526.81</v>
      </c>
      <c r="C275" s="41"/>
      <c r="D275" s="29">
        <v>2778.73</v>
      </c>
      <c r="E275" s="29">
        <v>12266.76</v>
      </c>
      <c r="F275" s="29">
        <v>22249.85</v>
      </c>
      <c r="G275" s="29">
        <v>5555</v>
      </c>
      <c r="H275" s="29">
        <v>6057.03</v>
      </c>
      <c r="I275" s="29">
        <v>3279.03</v>
      </c>
      <c r="J275" s="29">
        <v>9898.2999999999993</v>
      </c>
      <c r="K275" s="29">
        <v>8602.7999999999993</v>
      </c>
      <c r="L275" s="29">
        <v>3253.56</v>
      </c>
      <c r="M275" s="29">
        <v>8866.9599999999991</v>
      </c>
      <c r="N275" s="29">
        <v>5714.96</v>
      </c>
      <c r="O275" s="29">
        <v>2855.19</v>
      </c>
      <c r="P275" s="29">
        <v>3991.79</v>
      </c>
      <c r="Q275" s="29">
        <v>4212.95</v>
      </c>
      <c r="R275" s="41"/>
      <c r="S275" s="41"/>
      <c r="T275" s="41"/>
      <c r="U275" s="29">
        <v>1776.96</v>
      </c>
      <c r="V275" s="29">
        <v>623.07000000000005</v>
      </c>
      <c r="W275" s="28"/>
      <c r="X275" s="29">
        <v>2703.54</v>
      </c>
      <c r="Y275" s="29">
        <v>56.85</v>
      </c>
      <c r="Z275" s="29">
        <v>18.34</v>
      </c>
      <c r="AA275" s="29">
        <v>12266.76</v>
      </c>
      <c r="AB275" s="29">
        <v>2635.89</v>
      </c>
      <c r="AC275" s="29">
        <v>675.61</v>
      </c>
      <c r="AD275" s="29">
        <v>234.71</v>
      </c>
      <c r="AE275" s="29">
        <v>531.34</v>
      </c>
      <c r="AF275" s="29">
        <v>637.84</v>
      </c>
      <c r="AG275" s="29">
        <v>512.99</v>
      </c>
      <c r="AH275" s="29">
        <v>2925.55</v>
      </c>
      <c r="AI275" s="29">
        <v>1276.04</v>
      </c>
      <c r="AJ275" s="29">
        <v>978.94</v>
      </c>
      <c r="AK275" s="29">
        <v>621.84</v>
      </c>
      <c r="AL275" s="29">
        <v>1674.84</v>
      </c>
      <c r="AM275" s="29">
        <v>1115.49</v>
      </c>
      <c r="AN275" s="29">
        <v>1633.55</v>
      </c>
      <c r="AO275" s="29">
        <v>588.80999999999995</v>
      </c>
      <c r="AP275" s="29">
        <v>1309.9000000000001</v>
      </c>
      <c r="AQ275" s="29">
        <v>2738.51</v>
      </c>
      <c r="AR275" s="29">
        <v>1160.05</v>
      </c>
      <c r="AS275" s="29">
        <v>465.2</v>
      </c>
      <c r="AT275" s="29">
        <v>532.76</v>
      </c>
      <c r="AU275" s="29">
        <v>5555</v>
      </c>
      <c r="AV275" s="29">
        <v>3414.78</v>
      </c>
      <c r="AW275" s="29">
        <v>2642.25</v>
      </c>
      <c r="AX275" s="29">
        <v>3279.03</v>
      </c>
      <c r="AY275" s="29">
        <v>738.98</v>
      </c>
      <c r="AZ275" s="29">
        <v>3077.18</v>
      </c>
      <c r="BA275" s="29">
        <v>6082.13</v>
      </c>
      <c r="BB275" s="29">
        <v>4258.87</v>
      </c>
      <c r="BC275" s="29">
        <v>881.24</v>
      </c>
      <c r="BD275" s="29">
        <v>1326.78</v>
      </c>
      <c r="BE275" s="29">
        <v>2002.61</v>
      </c>
      <c r="BF275" s="28"/>
      <c r="BG275" s="29">
        <v>3253.56</v>
      </c>
      <c r="BH275" s="29">
        <v>1142.2</v>
      </c>
      <c r="BI275" s="29">
        <v>1924.74</v>
      </c>
      <c r="BJ275" s="29">
        <v>4368.6899999999996</v>
      </c>
      <c r="BK275" s="29">
        <v>1431.33</v>
      </c>
      <c r="BL275" s="29">
        <v>2513.9899999999998</v>
      </c>
      <c r="BM275" s="29">
        <v>2829.65</v>
      </c>
      <c r="BN275" s="29">
        <v>371.32</v>
      </c>
      <c r="BO275" s="29">
        <v>2855.19</v>
      </c>
      <c r="BP275" s="29">
        <v>970.11</v>
      </c>
      <c r="BQ275" s="29">
        <v>796.91</v>
      </c>
      <c r="BR275" s="29">
        <v>1841.96</v>
      </c>
      <c r="BS275" s="29">
        <v>227.96</v>
      </c>
      <c r="BT275" s="29">
        <v>154.85</v>
      </c>
      <c r="BU275" s="29">
        <v>2205.23</v>
      </c>
      <c r="BV275" s="29">
        <v>281.02</v>
      </c>
      <c r="BW275" s="29">
        <v>486.36</v>
      </c>
      <c r="BX275" s="29">
        <v>1240.3399999999999</v>
      </c>
      <c r="BY275" s="28"/>
      <c r="BZ275" s="28"/>
      <c r="CA275" s="28"/>
      <c r="CB275" s="28"/>
      <c r="CC275" s="29">
        <v>1462.65</v>
      </c>
      <c r="CD275" s="29">
        <v>314.31</v>
      </c>
      <c r="CE275" s="29">
        <v>147.79</v>
      </c>
      <c r="CF275" s="29">
        <v>141.46</v>
      </c>
      <c r="CG275" s="29">
        <v>333.81</v>
      </c>
    </row>
    <row r="276" spans="1:85" x14ac:dyDescent="0.3">
      <c r="A276" s="24" t="s">
        <v>346</v>
      </c>
      <c r="B276" s="29">
        <v>105432.22</v>
      </c>
      <c r="C276" s="41"/>
      <c r="D276" s="29">
        <v>2892.95</v>
      </c>
      <c r="E276" s="29">
        <v>12388.4</v>
      </c>
      <c r="F276" s="29">
        <v>22300.99</v>
      </c>
      <c r="G276" s="29">
        <v>5502.1</v>
      </c>
      <c r="H276" s="29">
        <v>6213.56</v>
      </c>
      <c r="I276" s="29">
        <v>3343.49</v>
      </c>
      <c r="J276" s="29">
        <v>10507.58</v>
      </c>
      <c r="K276" s="29">
        <v>9042.4</v>
      </c>
      <c r="L276" s="29">
        <v>3545.94</v>
      </c>
      <c r="M276" s="29">
        <v>8838.07</v>
      </c>
      <c r="N276" s="29">
        <v>6154.31</v>
      </c>
      <c r="O276" s="29">
        <v>3126.91</v>
      </c>
      <c r="P276" s="29">
        <v>4083.8</v>
      </c>
      <c r="Q276" s="29">
        <v>4403.01</v>
      </c>
      <c r="R276" s="41"/>
      <c r="S276" s="41"/>
      <c r="T276" s="41"/>
      <c r="U276" s="29">
        <v>1838.97</v>
      </c>
      <c r="V276" s="29">
        <v>649.69000000000005</v>
      </c>
      <c r="W276" s="28"/>
      <c r="X276" s="29">
        <v>2815.17</v>
      </c>
      <c r="Y276" s="29">
        <v>57.42</v>
      </c>
      <c r="Z276" s="29">
        <v>20.36</v>
      </c>
      <c r="AA276" s="29">
        <v>12388.4</v>
      </c>
      <c r="AB276" s="29">
        <v>2744.85</v>
      </c>
      <c r="AC276" s="29">
        <v>672.65</v>
      </c>
      <c r="AD276" s="29">
        <v>234.34</v>
      </c>
      <c r="AE276" s="29">
        <v>522.86</v>
      </c>
      <c r="AF276" s="29">
        <v>628.63</v>
      </c>
      <c r="AG276" s="29">
        <v>503.58</v>
      </c>
      <c r="AH276" s="29">
        <v>2943.04</v>
      </c>
      <c r="AI276" s="29">
        <v>1283.8</v>
      </c>
      <c r="AJ276" s="29">
        <v>955.08</v>
      </c>
      <c r="AK276" s="29">
        <v>617.97</v>
      </c>
      <c r="AL276" s="29">
        <v>1682.75</v>
      </c>
      <c r="AM276" s="29">
        <v>1118.6300000000001</v>
      </c>
      <c r="AN276" s="29">
        <v>1608.75</v>
      </c>
      <c r="AO276" s="29">
        <v>587.09</v>
      </c>
      <c r="AP276" s="29">
        <v>1304.54</v>
      </c>
      <c r="AQ276" s="29">
        <v>2723.26</v>
      </c>
      <c r="AR276" s="29">
        <v>1172.81</v>
      </c>
      <c r="AS276" s="29">
        <v>462.98</v>
      </c>
      <c r="AT276" s="29">
        <v>533.39</v>
      </c>
      <c r="AU276" s="29">
        <v>5502.1</v>
      </c>
      <c r="AV276" s="29">
        <v>3515</v>
      </c>
      <c r="AW276" s="29">
        <v>2698.57</v>
      </c>
      <c r="AX276" s="29">
        <v>3343.49</v>
      </c>
      <c r="AY276" s="29">
        <v>787.28</v>
      </c>
      <c r="AZ276" s="29">
        <v>3221.92</v>
      </c>
      <c r="BA276" s="29">
        <v>6498.38</v>
      </c>
      <c r="BB276" s="29">
        <v>4536.9799999999996</v>
      </c>
      <c r="BC276" s="29">
        <v>878.88</v>
      </c>
      <c r="BD276" s="29">
        <v>1397.95</v>
      </c>
      <c r="BE276" s="29">
        <v>2089.88</v>
      </c>
      <c r="BF276" s="28"/>
      <c r="BG276" s="29">
        <v>3545.94</v>
      </c>
      <c r="BH276" s="29">
        <v>1136.9000000000001</v>
      </c>
      <c r="BI276" s="29">
        <v>1972.57</v>
      </c>
      <c r="BJ276" s="29">
        <v>4290.78</v>
      </c>
      <c r="BK276" s="29">
        <v>1437.82</v>
      </c>
      <c r="BL276" s="29">
        <v>2669.09</v>
      </c>
      <c r="BM276" s="29">
        <v>3093.62</v>
      </c>
      <c r="BN276" s="29">
        <v>391.61</v>
      </c>
      <c r="BO276" s="29">
        <v>3126.91</v>
      </c>
      <c r="BP276" s="29">
        <v>1029.1600000000001</v>
      </c>
      <c r="BQ276" s="29">
        <v>805.57</v>
      </c>
      <c r="BR276" s="29">
        <v>1850.33</v>
      </c>
      <c r="BS276" s="29">
        <v>237.83</v>
      </c>
      <c r="BT276" s="29">
        <v>160.91</v>
      </c>
      <c r="BU276" s="29">
        <v>2298.52</v>
      </c>
      <c r="BV276" s="29">
        <v>291.69</v>
      </c>
      <c r="BW276" s="29">
        <v>497.41</v>
      </c>
      <c r="BX276" s="29">
        <v>1315.39</v>
      </c>
      <c r="BY276" s="28"/>
      <c r="BZ276" s="28"/>
      <c r="CA276" s="28"/>
      <c r="CB276" s="28"/>
      <c r="CC276" s="29">
        <v>1508.4</v>
      </c>
      <c r="CD276" s="29">
        <v>330.58</v>
      </c>
      <c r="CE276" s="29">
        <v>156.65</v>
      </c>
      <c r="CF276" s="29">
        <v>147.93</v>
      </c>
      <c r="CG276" s="29">
        <v>345.11</v>
      </c>
    </row>
    <row r="277" spans="1:85" x14ac:dyDescent="0.3">
      <c r="A277" s="24" t="s">
        <v>347</v>
      </c>
      <c r="B277" s="29">
        <v>108245.51</v>
      </c>
      <c r="C277" s="41"/>
      <c r="D277" s="29">
        <v>2924.2</v>
      </c>
      <c r="E277" s="29">
        <v>13064.37</v>
      </c>
      <c r="F277" s="29">
        <v>24104.48</v>
      </c>
      <c r="G277" s="29">
        <v>5129.1099999999997</v>
      </c>
      <c r="H277" s="29">
        <v>5133.08</v>
      </c>
      <c r="I277" s="29">
        <v>3042.44</v>
      </c>
      <c r="J277" s="29">
        <v>11009.37</v>
      </c>
      <c r="K277" s="29">
        <v>9144.74</v>
      </c>
      <c r="L277" s="29">
        <v>3676.17</v>
      </c>
      <c r="M277" s="29">
        <v>9058.81</v>
      </c>
      <c r="N277" s="29">
        <v>6400.03</v>
      </c>
      <c r="O277" s="29">
        <v>3182.92</v>
      </c>
      <c r="P277" s="29">
        <v>4555.24</v>
      </c>
      <c r="Q277" s="29">
        <v>4607.72</v>
      </c>
      <c r="R277" s="41"/>
      <c r="S277" s="41"/>
      <c r="T277" s="41"/>
      <c r="U277" s="29">
        <v>1893.57</v>
      </c>
      <c r="V277" s="29">
        <v>681.91</v>
      </c>
      <c r="W277" s="28"/>
      <c r="X277" s="29">
        <v>2843.83</v>
      </c>
      <c r="Y277" s="29">
        <v>57.53</v>
      </c>
      <c r="Z277" s="29">
        <v>22.84</v>
      </c>
      <c r="AA277" s="29">
        <v>13064.37</v>
      </c>
      <c r="AB277" s="29">
        <v>2969.8</v>
      </c>
      <c r="AC277" s="29">
        <v>698.75</v>
      </c>
      <c r="AD277" s="29">
        <v>247.74</v>
      </c>
      <c r="AE277" s="29">
        <v>579.17999999999995</v>
      </c>
      <c r="AF277" s="29">
        <v>664.78</v>
      </c>
      <c r="AG277" s="29">
        <v>531.58000000000004</v>
      </c>
      <c r="AH277" s="29">
        <v>3140.14</v>
      </c>
      <c r="AI277" s="29">
        <v>1429.75</v>
      </c>
      <c r="AJ277" s="29">
        <v>1026.68</v>
      </c>
      <c r="AK277" s="29">
        <v>665.89</v>
      </c>
      <c r="AL277" s="29">
        <v>1755.62</v>
      </c>
      <c r="AM277" s="29">
        <v>1205.6300000000001</v>
      </c>
      <c r="AN277" s="29">
        <v>1747.84</v>
      </c>
      <c r="AO277" s="29">
        <v>621.44000000000005</v>
      </c>
      <c r="AP277" s="29">
        <v>1421.47</v>
      </c>
      <c r="AQ277" s="29">
        <v>3019.84</v>
      </c>
      <c r="AR277" s="29">
        <v>1310.1199999999999</v>
      </c>
      <c r="AS277" s="29">
        <v>488.57</v>
      </c>
      <c r="AT277" s="29">
        <v>579.66</v>
      </c>
      <c r="AU277" s="29">
        <v>5129.1099999999997</v>
      </c>
      <c r="AV277" s="29">
        <v>2883.33</v>
      </c>
      <c r="AW277" s="29">
        <v>2249.7399999999998</v>
      </c>
      <c r="AX277" s="29">
        <v>3042.44</v>
      </c>
      <c r="AY277" s="29">
        <v>842.69</v>
      </c>
      <c r="AZ277" s="29">
        <v>3418.98</v>
      </c>
      <c r="BA277" s="29">
        <v>6747.7</v>
      </c>
      <c r="BB277" s="29">
        <v>4671.2</v>
      </c>
      <c r="BC277" s="29">
        <v>962.62</v>
      </c>
      <c r="BD277" s="29">
        <v>1516.59</v>
      </c>
      <c r="BE277" s="29">
        <v>1846.9</v>
      </c>
      <c r="BF277" s="28"/>
      <c r="BG277" s="29">
        <v>3676.17</v>
      </c>
      <c r="BH277" s="29">
        <v>1179.3499999999999</v>
      </c>
      <c r="BI277" s="29">
        <v>2059.29</v>
      </c>
      <c r="BJ277" s="29">
        <v>4289.1400000000003</v>
      </c>
      <c r="BK277" s="29">
        <v>1531.03</v>
      </c>
      <c r="BL277" s="29">
        <v>2790.27</v>
      </c>
      <c r="BM277" s="29">
        <v>3187.99</v>
      </c>
      <c r="BN277" s="29">
        <v>421.77</v>
      </c>
      <c r="BO277" s="29">
        <v>3182.92</v>
      </c>
      <c r="BP277" s="29">
        <v>1109.48</v>
      </c>
      <c r="BQ277" s="29">
        <v>832.32</v>
      </c>
      <c r="BR277" s="29">
        <v>2190.6</v>
      </c>
      <c r="BS277" s="29">
        <v>252.05</v>
      </c>
      <c r="BT277" s="29">
        <v>170.78</v>
      </c>
      <c r="BU277" s="29">
        <v>2494.79</v>
      </c>
      <c r="BV277" s="29">
        <v>306.87</v>
      </c>
      <c r="BW277" s="29">
        <v>439.14</v>
      </c>
      <c r="BX277" s="29">
        <v>1366.92</v>
      </c>
      <c r="BY277" s="28"/>
      <c r="BZ277" s="28"/>
      <c r="CA277" s="28"/>
      <c r="CB277" s="28"/>
      <c r="CC277" s="29">
        <v>1542.54</v>
      </c>
      <c r="CD277" s="29">
        <v>351.03</v>
      </c>
      <c r="CE277" s="29">
        <v>161.53</v>
      </c>
      <c r="CF277" s="29">
        <v>162.26</v>
      </c>
      <c r="CG277" s="29">
        <v>358.11</v>
      </c>
    </row>
    <row r="278" spans="1:85" x14ac:dyDescent="0.3">
      <c r="A278" s="24" t="s">
        <v>348</v>
      </c>
      <c r="B278" s="29">
        <v>112452.42</v>
      </c>
      <c r="C278" s="41"/>
      <c r="D278" s="29">
        <v>3061</v>
      </c>
      <c r="E278" s="29">
        <v>13967.45</v>
      </c>
      <c r="F278" s="29">
        <v>25694.6</v>
      </c>
      <c r="G278" s="29">
        <v>4910.1099999999997</v>
      </c>
      <c r="H278" s="29">
        <v>4230.26</v>
      </c>
      <c r="I278" s="29">
        <v>2876.51</v>
      </c>
      <c r="J278" s="29">
        <v>11670.6</v>
      </c>
      <c r="K278" s="29">
        <v>9644.48</v>
      </c>
      <c r="L278" s="29">
        <v>3931.52</v>
      </c>
      <c r="M278" s="29">
        <v>9424.2000000000007</v>
      </c>
      <c r="N278" s="29">
        <v>6755.33</v>
      </c>
      <c r="O278" s="29">
        <v>3387.7</v>
      </c>
      <c r="P278" s="29">
        <v>4748.3</v>
      </c>
      <c r="Q278" s="29">
        <v>4793.08</v>
      </c>
      <c r="R278" s="41"/>
      <c r="S278" s="41"/>
      <c r="T278" s="41"/>
      <c r="U278" s="29">
        <v>1966.61</v>
      </c>
      <c r="V278" s="29">
        <v>707.41</v>
      </c>
      <c r="W278" s="28"/>
      <c r="X278" s="29">
        <v>2976.98</v>
      </c>
      <c r="Y278" s="29">
        <v>58.65</v>
      </c>
      <c r="Z278" s="29">
        <v>25.37</v>
      </c>
      <c r="AA278" s="29">
        <v>13967.45</v>
      </c>
      <c r="AB278" s="29">
        <v>3211.71</v>
      </c>
      <c r="AC278" s="29">
        <v>728.1</v>
      </c>
      <c r="AD278" s="29">
        <v>266.64999999999998</v>
      </c>
      <c r="AE278" s="29">
        <v>653.71</v>
      </c>
      <c r="AF278" s="29">
        <v>724.31</v>
      </c>
      <c r="AG278" s="29">
        <v>564.08000000000004</v>
      </c>
      <c r="AH278" s="29">
        <v>3288.49</v>
      </c>
      <c r="AI278" s="29">
        <v>1482.3</v>
      </c>
      <c r="AJ278" s="29">
        <v>1127.4100000000001</v>
      </c>
      <c r="AK278" s="29">
        <v>710.62</v>
      </c>
      <c r="AL278" s="29">
        <v>1858.3</v>
      </c>
      <c r="AM278" s="29">
        <v>1301.45</v>
      </c>
      <c r="AN278" s="29">
        <v>1828.17</v>
      </c>
      <c r="AO278" s="29">
        <v>652.67999999999995</v>
      </c>
      <c r="AP278" s="29">
        <v>1534.1</v>
      </c>
      <c r="AQ278" s="29">
        <v>3249.23</v>
      </c>
      <c r="AR278" s="29">
        <v>1380.59</v>
      </c>
      <c r="AS278" s="29">
        <v>508.49</v>
      </c>
      <c r="AT278" s="29">
        <v>624.21</v>
      </c>
      <c r="AU278" s="29">
        <v>4910.1099999999997</v>
      </c>
      <c r="AV278" s="29">
        <v>2353.15</v>
      </c>
      <c r="AW278" s="29">
        <v>1877.11</v>
      </c>
      <c r="AX278" s="29">
        <v>2876.51</v>
      </c>
      <c r="AY278" s="29">
        <v>895.14</v>
      </c>
      <c r="AZ278" s="29">
        <v>3609.07</v>
      </c>
      <c r="BA278" s="29">
        <v>7166.39</v>
      </c>
      <c r="BB278" s="29">
        <v>4912.37</v>
      </c>
      <c r="BC278" s="29">
        <v>985.58</v>
      </c>
      <c r="BD278" s="29">
        <v>1974.22</v>
      </c>
      <c r="BE278" s="29">
        <v>1607.93</v>
      </c>
      <c r="BF278" s="28"/>
      <c r="BG278" s="29">
        <v>3931.52</v>
      </c>
      <c r="BH278" s="29">
        <v>1226.3599999999999</v>
      </c>
      <c r="BI278" s="29">
        <v>2153.27</v>
      </c>
      <c r="BJ278" s="29">
        <v>4412.24</v>
      </c>
      <c r="BK278" s="29">
        <v>1632.33</v>
      </c>
      <c r="BL278" s="29">
        <v>2918.33</v>
      </c>
      <c r="BM278" s="29">
        <v>3376.84</v>
      </c>
      <c r="BN278" s="29">
        <v>460.16</v>
      </c>
      <c r="BO278" s="29">
        <v>3387.7</v>
      </c>
      <c r="BP278" s="29">
        <v>1212.76</v>
      </c>
      <c r="BQ278" s="29">
        <v>826.49</v>
      </c>
      <c r="BR278" s="29">
        <v>2261.81</v>
      </c>
      <c r="BS278" s="29">
        <v>265.41000000000003</v>
      </c>
      <c r="BT278" s="29">
        <v>181.83</v>
      </c>
      <c r="BU278" s="29">
        <v>2638.83</v>
      </c>
      <c r="BV278" s="29">
        <v>321.56</v>
      </c>
      <c r="BW278" s="29">
        <v>386.79</v>
      </c>
      <c r="BX278" s="29">
        <v>1445.9</v>
      </c>
      <c r="BY278" s="28"/>
      <c r="BZ278" s="28"/>
      <c r="CA278" s="28"/>
      <c r="CB278" s="28"/>
      <c r="CC278" s="29">
        <v>1596.36</v>
      </c>
      <c r="CD278" s="29">
        <v>370.25</v>
      </c>
      <c r="CE278" s="29">
        <v>160.13</v>
      </c>
      <c r="CF278" s="29">
        <v>173.64</v>
      </c>
      <c r="CG278" s="29">
        <v>373.63</v>
      </c>
    </row>
    <row r="279" spans="1:85" x14ac:dyDescent="0.3">
      <c r="A279" s="24" t="s">
        <v>349</v>
      </c>
      <c r="B279" s="29">
        <v>110283.58</v>
      </c>
      <c r="C279" s="41"/>
      <c r="D279" s="29">
        <v>2967.8</v>
      </c>
      <c r="E279" s="29">
        <v>13213.56</v>
      </c>
      <c r="F279" s="29">
        <v>24223.88</v>
      </c>
      <c r="G279" s="29">
        <v>5017.83</v>
      </c>
      <c r="H279" s="29">
        <v>5195.34</v>
      </c>
      <c r="I279" s="29">
        <v>3095.01</v>
      </c>
      <c r="J279" s="29">
        <v>11289.71</v>
      </c>
      <c r="K279" s="29">
        <v>9837.61</v>
      </c>
      <c r="L279" s="29">
        <v>3588.28</v>
      </c>
      <c r="M279" s="29">
        <v>9561.9599999999991</v>
      </c>
      <c r="N279" s="29">
        <v>6556.12</v>
      </c>
      <c r="O279" s="29">
        <v>3329.04</v>
      </c>
      <c r="P279" s="29">
        <v>4559.63</v>
      </c>
      <c r="Q279" s="29">
        <v>4739.63</v>
      </c>
      <c r="R279" s="41"/>
      <c r="S279" s="41"/>
      <c r="T279" s="41"/>
      <c r="U279" s="29">
        <v>1730</v>
      </c>
      <c r="V279" s="29">
        <v>696.02</v>
      </c>
      <c r="W279" s="28"/>
      <c r="X279" s="29">
        <v>2885.8</v>
      </c>
      <c r="Y279" s="29">
        <v>56.36</v>
      </c>
      <c r="Z279" s="29">
        <v>25.64</v>
      </c>
      <c r="AA279" s="29">
        <v>13213.56</v>
      </c>
      <c r="AB279" s="29">
        <v>3030.2</v>
      </c>
      <c r="AC279" s="29">
        <v>677.36</v>
      </c>
      <c r="AD279" s="29">
        <v>249.13</v>
      </c>
      <c r="AE279" s="29">
        <v>599.62</v>
      </c>
      <c r="AF279" s="29">
        <v>680.13</v>
      </c>
      <c r="AG279" s="29">
        <v>522.1</v>
      </c>
      <c r="AH279" s="29">
        <v>3093.18</v>
      </c>
      <c r="AI279" s="29">
        <v>1414.53</v>
      </c>
      <c r="AJ279" s="29">
        <v>1047.32</v>
      </c>
      <c r="AK279" s="29">
        <v>660.4</v>
      </c>
      <c r="AL279" s="29">
        <v>1743.97</v>
      </c>
      <c r="AM279" s="29">
        <v>1244.24</v>
      </c>
      <c r="AN279" s="29">
        <v>1734.39</v>
      </c>
      <c r="AO279" s="29">
        <v>613.99</v>
      </c>
      <c r="AP279" s="29">
        <v>1446.74</v>
      </c>
      <c r="AQ279" s="29">
        <v>3065.71</v>
      </c>
      <c r="AR279" s="29">
        <v>1327.77</v>
      </c>
      <c r="AS279" s="29">
        <v>481.05</v>
      </c>
      <c r="AT279" s="29">
        <v>592.05999999999995</v>
      </c>
      <c r="AU279" s="29">
        <v>5017.83</v>
      </c>
      <c r="AV279" s="29">
        <v>2925.44</v>
      </c>
      <c r="AW279" s="29">
        <v>2269.89</v>
      </c>
      <c r="AX279" s="29">
        <v>3095.01</v>
      </c>
      <c r="AY279" s="29">
        <v>859.78</v>
      </c>
      <c r="AZ279" s="29">
        <v>3486.27</v>
      </c>
      <c r="BA279" s="29">
        <v>6943.66</v>
      </c>
      <c r="BB279" s="29">
        <v>4720.03</v>
      </c>
      <c r="BC279" s="29">
        <v>915.16</v>
      </c>
      <c r="BD279" s="29">
        <v>2087.9499999999998</v>
      </c>
      <c r="BE279" s="29">
        <v>1944.4</v>
      </c>
      <c r="BF279" s="28"/>
      <c r="BG279" s="29">
        <v>3588.28</v>
      </c>
      <c r="BH279" s="29">
        <v>1168.1099999999999</v>
      </c>
      <c r="BI279" s="29">
        <v>2090.52</v>
      </c>
      <c r="BJ279" s="29">
        <v>4686.66</v>
      </c>
      <c r="BK279" s="29">
        <v>1616.67</v>
      </c>
      <c r="BL279" s="29">
        <v>2852.13</v>
      </c>
      <c r="BM279" s="29">
        <v>3292.38</v>
      </c>
      <c r="BN279" s="29">
        <v>411.61</v>
      </c>
      <c r="BO279" s="29">
        <v>3329.04</v>
      </c>
      <c r="BP279" s="29">
        <v>1185.96</v>
      </c>
      <c r="BQ279" s="29">
        <v>769.92</v>
      </c>
      <c r="BR279" s="29">
        <v>2168.14</v>
      </c>
      <c r="BS279" s="29">
        <v>258.29000000000002</v>
      </c>
      <c r="BT279" s="29">
        <v>177.31</v>
      </c>
      <c r="BU279" s="29">
        <v>2587.37</v>
      </c>
      <c r="BV279" s="29">
        <v>308.25</v>
      </c>
      <c r="BW279" s="29">
        <v>439.56</v>
      </c>
      <c r="BX279" s="29">
        <v>1404.46</v>
      </c>
      <c r="BY279" s="28"/>
      <c r="BZ279" s="28"/>
      <c r="CA279" s="28"/>
      <c r="CB279" s="28"/>
      <c r="CC279" s="29">
        <v>1369.39</v>
      </c>
      <c r="CD279" s="29">
        <v>360.6</v>
      </c>
      <c r="CE279" s="29">
        <v>162.16</v>
      </c>
      <c r="CF279" s="29">
        <v>172.4</v>
      </c>
      <c r="CG279" s="29">
        <v>361.46</v>
      </c>
    </row>
    <row r="280" spans="1:85" x14ac:dyDescent="0.3">
      <c r="A280" s="24" t="s">
        <v>350</v>
      </c>
      <c r="B280" s="29">
        <v>107820.06</v>
      </c>
      <c r="C280" s="41"/>
      <c r="D280" s="29">
        <v>2830.73</v>
      </c>
      <c r="E280" s="29">
        <v>13286.95</v>
      </c>
      <c r="F280" s="29">
        <v>23953.58</v>
      </c>
      <c r="G280" s="29">
        <v>4577.78</v>
      </c>
      <c r="H280" s="29">
        <v>4497.84</v>
      </c>
      <c r="I280" s="29">
        <v>2850.49</v>
      </c>
      <c r="J280" s="29">
        <v>11019.66</v>
      </c>
      <c r="K280" s="29">
        <v>9512.68</v>
      </c>
      <c r="L280" s="29">
        <v>3767.82</v>
      </c>
      <c r="M280" s="29">
        <v>9424.68</v>
      </c>
      <c r="N280" s="29">
        <v>6473.57</v>
      </c>
      <c r="O280" s="29">
        <v>3238.22</v>
      </c>
      <c r="P280" s="29">
        <v>4523.33</v>
      </c>
      <c r="Q280" s="29">
        <v>4676.49</v>
      </c>
      <c r="R280" s="41"/>
      <c r="S280" s="41"/>
      <c r="T280" s="41"/>
      <c r="U280" s="29">
        <v>1824.53</v>
      </c>
      <c r="V280" s="29">
        <v>681.24</v>
      </c>
      <c r="W280" s="28"/>
      <c r="X280" s="29">
        <v>2748.75</v>
      </c>
      <c r="Y280" s="29">
        <v>56.05</v>
      </c>
      <c r="Z280" s="29">
        <v>25.94</v>
      </c>
      <c r="AA280" s="29">
        <v>13286.95</v>
      </c>
      <c r="AB280" s="29">
        <v>2957.56</v>
      </c>
      <c r="AC280" s="29">
        <v>652.91</v>
      </c>
      <c r="AD280" s="29">
        <v>246.68</v>
      </c>
      <c r="AE280" s="29">
        <v>595.54999999999995</v>
      </c>
      <c r="AF280" s="29">
        <v>677.41</v>
      </c>
      <c r="AG280" s="29">
        <v>516.46</v>
      </c>
      <c r="AH280" s="29">
        <v>2988.8</v>
      </c>
      <c r="AI280" s="29">
        <v>1385.33</v>
      </c>
      <c r="AJ280" s="29">
        <v>1055.31</v>
      </c>
      <c r="AK280" s="29">
        <v>654.05999999999995</v>
      </c>
      <c r="AL280" s="29">
        <v>1712.56</v>
      </c>
      <c r="AM280" s="29">
        <v>1248.74</v>
      </c>
      <c r="AN280" s="29">
        <v>1717.21</v>
      </c>
      <c r="AO280" s="29">
        <v>601.26</v>
      </c>
      <c r="AP280" s="29">
        <v>1448.99</v>
      </c>
      <c r="AQ280" s="29">
        <v>3092.32</v>
      </c>
      <c r="AR280" s="29">
        <v>1327.4</v>
      </c>
      <c r="AS280" s="29">
        <v>479.03</v>
      </c>
      <c r="AT280" s="29">
        <v>595.99</v>
      </c>
      <c r="AU280" s="29">
        <v>4577.78</v>
      </c>
      <c r="AV280" s="29">
        <v>2518.23</v>
      </c>
      <c r="AW280" s="29">
        <v>1979.6</v>
      </c>
      <c r="AX280" s="29">
        <v>2850.49</v>
      </c>
      <c r="AY280" s="29">
        <v>843.82</v>
      </c>
      <c r="AZ280" s="29">
        <v>3427.31</v>
      </c>
      <c r="BA280" s="29">
        <v>6748.53</v>
      </c>
      <c r="BB280" s="29">
        <v>4569.03</v>
      </c>
      <c r="BC280" s="29">
        <v>906.67</v>
      </c>
      <c r="BD280" s="29">
        <v>2101.12</v>
      </c>
      <c r="BE280" s="29">
        <v>1759.71</v>
      </c>
      <c r="BF280" s="28"/>
      <c r="BG280" s="29">
        <v>3767.82</v>
      </c>
      <c r="BH280" s="29">
        <v>1153.04</v>
      </c>
      <c r="BI280" s="29">
        <v>2077.8200000000002</v>
      </c>
      <c r="BJ280" s="29">
        <v>4544.29</v>
      </c>
      <c r="BK280" s="29">
        <v>1649.52</v>
      </c>
      <c r="BL280" s="29">
        <v>2807.66</v>
      </c>
      <c r="BM280" s="29">
        <v>3186.42</v>
      </c>
      <c r="BN280" s="29">
        <v>479.5</v>
      </c>
      <c r="BO280" s="29">
        <v>3238.22</v>
      </c>
      <c r="BP280" s="29">
        <v>1186.43</v>
      </c>
      <c r="BQ280" s="29">
        <v>748.23</v>
      </c>
      <c r="BR280" s="29">
        <v>2150.6999999999998</v>
      </c>
      <c r="BS280" s="29">
        <v>257.38</v>
      </c>
      <c r="BT280" s="29">
        <v>180.61</v>
      </c>
      <c r="BU280" s="29">
        <v>2594.69</v>
      </c>
      <c r="BV280" s="29">
        <v>304.64999999999998</v>
      </c>
      <c r="BW280" s="29">
        <v>396.21</v>
      </c>
      <c r="BX280" s="29">
        <v>1380.94</v>
      </c>
      <c r="BY280" s="28"/>
      <c r="BZ280" s="28"/>
      <c r="CA280" s="28"/>
      <c r="CB280" s="28"/>
      <c r="CC280" s="29">
        <v>1469.54</v>
      </c>
      <c r="CD280" s="29">
        <v>354.99</v>
      </c>
      <c r="CE280" s="29">
        <v>157.94999999999999</v>
      </c>
      <c r="CF280" s="29">
        <v>174.74</v>
      </c>
      <c r="CG280" s="29">
        <v>348.55</v>
      </c>
    </row>
    <row r="281" spans="1:85" x14ac:dyDescent="0.3">
      <c r="A281" s="24" t="s">
        <v>351</v>
      </c>
      <c r="B281" s="29">
        <v>106197.66</v>
      </c>
      <c r="C281" s="41"/>
      <c r="D281" s="29">
        <v>2689.95</v>
      </c>
      <c r="E281" s="29">
        <v>12753.03</v>
      </c>
      <c r="F281" s="29">
        <v>22883.83</v>
      </c>
      <c r="G281" s="29">
        <v>4827.8599999999997</v>
      </c>
      <c r="H281" s="29">
        <v>5387.95</v>
      </c>
      <c r="I281" s="29">
        <v>3068.31</v>
      </c>
      <c r="J281" s="29">
        <v>10625.88</v>
      </c>
      <c r="K281" s="29">
        <v>9586.64</v>
      </c>
      <c r="L281" s="29">
        <v>3628.25</v>
      </c>
      <c r="M281" s="29">
        <v>9435.2900000000009</v>
      </c>
      <c r="N281" s="29">
        <v>6292.17</v>
      </c>
      <c r="O281" s="29">
        <v>3134.65</v>
      </c>
      <c r="P281" s="29">
        <v>4144.68</v>
      </c>
      <c r="Q281" s="29">
        <v>4678.99</v>
      </c>
      <c r="R281" s="41"/>
      <c r="S281" s="41"/>
      <c r="T281" s="41"/>
      <c r="U281" s="29">
        <v>1732.47</v>
      </c>
      <c r="V281" s="29">
        <v>661.19</v>
      </c>
      <c r="W281" s="28"/>
      <c r="X281" s="29">
        <v>2610.54</v>
      </c>
      <c r="Y281" s="29">
        <v>54.01</v>
      </c>
      <c r="Z281" s="29">
        <v>25.39</v>
      </c>
      <c r="AA281" s="29">
        <v>12753.03</v>
      </c>
      <c r="AB281" s="29">
        <v>2795.53</v>
      </c>
      <c r="AC281" s="29">
        <v>617.41</v>
      </c>
      <c r="AD281" s="29">
        <v>244.29</v>
      </c>
      <c r="AE281" s="29">
        <v>557.91999999999996</v>
      </c>
      <c r="AF281" s="29">
        <v>679.07</v>
      </c>
      <c r="AG281" s="29">
        <v>508.36</v>
      </c>
      <c r="AH281" s="29">
        <v>2836.33</v>
      </c>
      <c r="AI281" s="29">
        <v>1261.07</v>
      </c>
      <c r="AJ281" s="29">
        <v>1060.5999999999999</v>
      </c>
      <c r="AK281" s="29">
        <v>637.46</v>
      </c>
      <c r="AL281" s="29">
        <v>1641.07</v>
      </c>
      <c r="AM281" s="29">
        <v>1219.3599999999999</v>
      </c>
      <c r="AN281" s="29">
        <v>1607.49</v>
      </c>
      <c r="AO281" s="29">
        <v>572.29999999999995</v>
      </c>
      <c r="AP281" s="29">
        <v>1404.86</v>
      </c>
      <c r="AQ281" s="29">
        <v>2964.18</v>
      </c>
      <c r="AR281" s="29">
        <v>1234.31</v>
      </c>
      <c r="AS281" s="29">
        <v>459.93</v>
      </c>
      <c r="AT281" s="29">
        <v>582.30999999999995</v>
      </c>
      <c r="AU281" s="29">
        <v>4827.8599999999997</v>
      </c>
      <c r="AV281" s="29">
        <v>3033.77</v>
      </c>
      <c r="AW281" s="29">
        <v>2354.1799999999998</v>
      </c>
      <c r="AX281" s="29">
        <v>3068.31</v>
      </c>
      <c r="AY281" s="29">
        <v>813.73</v>
      </c>
      <c r="AZ281" s="29">
        <v>3301.85</v>
      </c>
      <c r="BA281" s="29">
        <v>6510.3</v>
      </c>
      <c r="BB281" s="29">
        <v>4396.09</v>
      </c>
      <c r="BC281" s="29">
        <v>854.43</v>
      </c>
      <c r="BD281" s="29">
        <v>2036.3</v>
      </c>
      <c r="BE281" s="29">
        <v>2116.7800000000002</v>
      </c>
      <c r="BF281" s="28"/>
      <c r="BG281" s="29">
        <v>3628.25</v>
      </c>
      <c r="BH281" s="29">
        <v>1125.83</v>
      </c>
      <c r="BI281" s="29">
        <v>2016</v>
      </c>
      <c r="BJ281" s="29">
        <v>4638.45</v>
      </c>
      <c r="BK281" s="29">
        <v>1655</v>
      </c>
      <c r="BL281" s="29">
        <v>2736.14</v>
      </c>
      <c r="BM281" s="29">
        <v>3067.99</v>
      </c>
      <c r="BN281" s="29">
        <v>488.05</v>
      </c>
      <c r="BO281" s="29">
        <v>3134.65</v>
      </c>
      <c r="BP281" s="29">
        <v>1164.77</v>
      </c>
      <c r="BQ281" s="29">
        <v>710.7</v>
      </c>
      <c r="BR281" s="29">
        <v>1838.41</v>
      </c>
      <c r="BS281" s="29">
        <v>252.62</v>
      </c>
      <c r="BT281" s="29">
        <v>178.17</v>
      </c>
      <c r="BU281" s="29">
        <v>2597.4499999999998</v>
      </c>
      <c r="BV281" s="29">
        <v>295.63</v>
      </c>
      <c r="BW281" s="29">
        <v>447.55</v>
      </c>
      <c r="BX281" s="29">
        <v>1338.36</v>
      </c>
      <c r="BY281" s="28"/>
      <c r="BZ281" s="28"/>
      <c r="CA281" s="28"/>
      <c r="CB281" s="28"/>
      <c r="CC281" s="29">
        <v>1394.65</v>
      </c>
      <c r="CD281" s="29">
        <v>337.81</v>
      </c>
      <c r="CE281" s="29">
        <v>152.4</v>
      </c>
      <c r="CF281" s="29">
        <v>166.9</v>
      </c>
      <c r="CG281" s="29">
        <v>341.89</v>
      </c>
    </row>
    <row r="282" spans="1:85" x14ac:dyDescent="0.3">
      <c r="A282" s="24" t="s">
        <v>352</v>
      </c>
      <c r="B282" s="29">
        <v>104982.44</v>
      </c>
      <c r="C282" s="41"/>
      <c r="D282" s="29">
        <v>2622.19</v>
      </c>
      <c r="E282" s="29">
        <v>12460.63</v>
      </c>
      <c r="F282" s="29">
        <v>21903.67</v>
      </c>
      <c r="G282" s="29">
        <v>4990.28</v>
      </c>
      <c r="H282" s="29">
        <v>5921.31</v>
      </c>
      <c r="I282" s="29">
        <v>3195.96</v>
      </c>
      <c r="J282" s="29">
        <v>10413.459999999999</v>
      </c>
      <c r="K282" s="29">
        <v>9831.48</v>
      </c>
      <c r="L282" s="29">
        <v>3552.38</v>
      </c>
      <c r="M282" s="29">
        <v>9663.6</v>
      </c>
      <c r="N282" s="29">
        <v>6233.57</v>
      </c>
      <c r="O282" s="29">
        <v>3097.67</v>
      </c>
      <c r="P282" s="29">
        <v>3350.57</v>
      </c>
      <c r="Q282" s="29">
        <v>4725.05</v>
      </c>
      <c r="R282" s="41"/>
      <c r="S282" s="41"/>
      <c r="T282" s="41"/>
      <c r="U282" s="29">
        <v>1684.74</v>
      </c>
      <c r="V282" s="29">
        <v>666.37</v>
      </c>
      <c r="W282" s="28"/>
      <c r="X282" s="29">
        <v>2543.71</v>
      </c>
      <c r="Y282" s="29">
        <v>53.4</v>
      </c>
      <c r="Z282" s="29">
        <v>25.09</v>
      </c>
      <c r="AA282" s="29">
        <v>12460.63</v>
      </c>
      <c r="AB282" s="29">
        <v>2566.87</v>
      </c>
      <c r="AC282" s="29">
        <v>586.62</v>
      </c>
      <c r="AD282" s="29">
        <v>234.94</v>
      </c>
      <c r="AE282" s="29">
        <v>475.18</v>
      </c>
      <c r="AF282" s="29">
        <v>642.09</v>
      </c>
      <c r="AG282" s="29">
        <v>487.78</v>
      </c>
      <c r="AH282" s="29">
        <v>2706.49</v>
      </c>
      <c r="AI282" s="29">
        <v>1214.43</v>
      </c>
      <c r="AJ282" s="29">
        <v>1019.58</v>
      </c>
      <c r="AK282" s="29">
        <v>617.71</v>
      </c>
      <c r="AL282" s="29">
        <v>1597.21</v>
      </c>
      <c r="AM282" s="29">
        <v>1184.8699999999999</v>
      </c>
      <c r="AN282" s="29">
        <v>1557.34</v>
      </c>
      <c r="AO282" s="29">
        <v>565.45000000000005</v>
      </c>
      <c r="AP282" s="29">
        <v>1349.03</v>
      </c>
      <c r="AQ282" s="29">
        <v>2874.59</v>
      </c>
      <c r="AR282" s="29">
        <v>1200.19</v>
      </c>
      <c r="AS282" s="29">
        <v>452.34</v>
      </c>
      <c r="AT282" s="29">
        <v>570.96</v>
      </c>
      <c r="AU282" s="29">
        <v>4990.28</v>
      </c>
      <c r="AV282" s="29">
        <v>3325.1</v>
      </c>
      <c r="AW282" s="29">
        <v>2596.2199999999998</v>
      </c>
      <c r="AX282" s="29">
        <v>3195.96</v>
      </c>
      <c r="AY282" s="29">
        <v>802.13</v>
      </c>
      <c r="AZ282" s="29">
        <v>3248.38</v>
      </c>
      <c r="BA282" s="29">
        <v>6362.95</v>
      </c>
      <c r="BB282" s="29">
        <v>4320.3999999999996</v>
      </c>
      <c r="BC282" s="29">
        <v>807.13</v>
      </c>
      <c r="BD282" s="29">
        <v>2079.46</v>
      </c>
      <c r="BE282" s="29">
        <v>2427.77</v>
      </c>
      <c r="BF282" s="28"/>
      <c r="BG282" s="29">
        <v>3552.38</v>
      </c>
      <c r="BH282" s="29">
        <v>1093.1400000000001</v>
      </c>
      <c r="BI282" s="29">
        <v>1996.09</v>
      </c>
      <c r="BJ282" s="29">
        <v>4869.05</v>
      </c>
      <c r="BK282" s="29">
        <v>1705.31</v>
      </c>
      <c r="BL282" s="29">
        <v>2713.47</v>
      </c>
      <c r="BM282" s="29">
        <v>3020.1</v>
      </c>
      <c r="BN282" s="29">
        <v>499.99</v>
      </c>
      <c r="BO282" s="29">
        <v>3097.67</v>
      </c>
      <c r="BP282" s="29">
        <v>1170.1300000000001</v>
      </c>
      <c r="BQ282" s="29">
        <v>708.75</v>
      </c>
      <c r="BR282" s="29">
        <v>1038.96</v>
      </c>
      <c r="BS282" s="29">
        <v>256.06</v>
      </c>
      <c r="BT282" s="29">
        <v>176.67</v>
      </c>
      <c r="BU282" s="29">
        <v>2626.42</v>
      </c>
      <c r="BV282" s="29">
        <v>290.94</v>
      </c>
      <c r="BW282" s="29">
        <v>487.95</v>
      </c>
      <c r="BX282" s="29">
        <v>1319.73</v>
      </c>
      <c r="BY282" s="28"/>
      <c r="BZ282" s="28"/>
      <c r="CA282" s="28"/>
      <c r="CB282" s="28"/>
      <c r="CC282" s="29">
        <v>1350.23</v>
      </c>
      <c r="CD282" s="29">
        <v>334.51</v>
      </c>
      <c r="CE282" s="29">
        <v>149.19999999999999</v>
      </c>
      <c r="CF282" s="29">
        <v>162.85</v>
      </c>
      <c r="CG282" s="29">
        <v>354.32</v>
      </c>
    </row>
    <row r="283" spans="1:85" x14ac:dyDescent="0.3">
      <c r="A283" s="24" t="s">
        <v>353</v>
      </c>
      <c r="B283" s="29">
        <v>108142.19</v>
      </c>
      <c r="C283" s="41"/>
      <c r="D283" s="29">
        <v>2525.02</v>
      </c>
      <c r="E283" s="29">
        <v>12741.91</v>
      </c>
      <c r="F283" s="29">
        <v>21933.39</v>
      </c>
      <c r="G283" s="29">
        <v>5584.4</v>
      </c>
      <c r="H283" s="29">
        <v>7008.48</v>
      </c>
      <c r="I283" s="29">
        <v>3484.38</v>
      </c>
      <c r="J283" s="29">
        <v>9689.14</v>
      </c>
      <c r="K283" s="29">
        <v>10448.719999999999</v>
      </c>
      <c r="L283" s="29">
        <v>3389.47</v>
      </c>
      <c r="M283" s="29">
        <v>10266.67</v>
      </c>
      <c r="N283" s="29">
        <v>6053.45</v>
      </c>
      <c r="O283" s="29">
        <v>2921.82</v>
      </c>
      <c r="P283" s="29">
        <v>4201.74</v>
      </c>
      <c r="Q283" s="29">
        <v>4903.4399999999996</v>
      </c>
      <c r="R283" s="41"/>
      <c r="S283" s="41"/>
      <c r="T283" s="41"/>
      <c r="U283" s="29">
        <v>1649.33</v>
      </c>
      <c r="V283" s="29">
        <v>681.46</v>
      </c>
      <c r="W283" s="28"/>
      <c r="X283" s="29">
        <v>2448.89</v>
      </c>
      <c r="Y283" s="29">
        <v>51.92</v>
      </c>
      <c r="Z283" s="29">
        <v>24.21</v>
      </c>
      <c r="AA283" s="29">
        <v>12741.91</v>
      </c>
      <c r="AB283" s="29">
        <v>2439.0700000000002</v>
      </c>
      <c r="AC283" s="29">
        <v>542.9</v>
      </c>
      <c r="AD283" s="29">
        <v>236.1</v>
      </c>
      <c r="AE283" s="29">
        <v>487.7</v>
      </c>
      <c r="AF283" s="29">
        <v>658.23</v>
      </c>
      <c r="AG283" s="29">
        <v>502.62</v>
      </c>
      <c r="AH283" s="29">
        <v>2710.04</v>
      </c>
      <c r="AI283" s="29">
        <v>1226.6500000000001</v>
      </c>
      <c r="AJ283" s="29">
        <v>1065.5</v>
      </c>
      <c r="AK283" s="29">
        <v>641.37</v>
      </c>
      <c r="AL283" s="29">
        <v>1586.51</v>
      </c>
      <c r="AM283" s="29">
        <v>1213.07</v>
      </c>
      <c r="AN283" s="29">
        <v>1585.73</v>
      </c>
      <c r="AO283" s="29">
        <v>567.05999999999995</v>
      </c>
      <c r="AP283" s="29">
        <v>1339.38</v>
      </c>
      <c r="AQ283" s="29">
        <v>2976.27</v>
      </c>
      <c r="AR283" s="29">
        <v>1223.6600000000001</v>
      </c>
      <c r="AS283" s="29">
        <v>455.71</v>
      </c>
      <c r="AT283" s="29">
        <v>475.82</v>
      </c>
      <c r="AU283" s="29">
        <v>5584.4</v>
      </c>
      <c r="AV283" s="29">
        <v>3934.33</v>
      </c>
      <c r="AW283" s="29">
        <v>3074.15</v>
      </c>
      <c r="AX283" s="29">
        <v>3484.38</v>
      </c>
      <c r="AY283" s="29">
        <v>798.77</v>
      </c>
      <c r="AZ283" s="29">
        <v>2752.73</v>
      </c>
      <c r="BA283" s="29">
        <v>6137.64</v>
      </c>
      <c r="BB283" s="29">
        <v>4195.8</v>
      </c>
      <c r="BC283" s="29">
        <v>795.56</v>
      </c>
      <c r="BD283" s="29">
        <v>2288.0300000000002</v>
      </c>
      <c r="BE283" s="29">
        <v>2949.11</v>
      </c>
      <c r="BF283" s="28"/>
      <c r="BG283" s="29">
        <v>3389.47</v>
      </c>
      <c r="BH283" s="29">
        <v>1099.3800000000001</v>
      </c>
      <c r="BI283" s="29">
        <v>2015.11</v>
      </c>
      <c r="BJ283" s="29">
        <v>5370.37</v>
      </c>
      <c r="BK283" s="29">
        <v>1781.81</v>
      </c>
      <c r="BL283" s="29">
        <v>2639.64</v>
      </c>
      <c r="BM283" s="29">
        <v>2901.4</v>
      </c>
      <c r="BN283" s="29">
        <v>512.41999999999996</v>
      </c>
      <c r="BO283" s="29">
        <v>2921.82</v>
      </c>
      <c r="BP283" s="29">
        <v>1198.6600000000001</v>
      </c>
      <c r="BQ283" s="29">
        <v>733.45</v>
      </c>
      <c r="BR283" s="29">
        <v>1829</v>
      </c>
      <c r="BS283" s="29">
        <v>262.45</v>
      </c>
      <c r="BT283" s="29">
        <v>178.19</v>
      </c>
      <c r="BU283" s="29">
        <v>2763.01</v>
      </c>
      <c r="BV283" s="29">
        <v>290.25</v>
      </c>
      <c r="BW283" s="29">
        <v>563.4</v>
      </c>
      <c r="BX283" s="29">
        <v>1286.78</v>
      </c>
      <c r="BY283" s="28"/>
      <c r="BZ283" s="28"/>
      <c r="CA283" s="28"/>
      <c r="CB283" s="28"/>
      <c r="CC283" s="29">
        <v>1316.71</v>
      </c>
      <c r="CD283" s="29">
        <v>332.62</v>
      </c>
      <c r="CE283" s="29">
        <v>143.54</v>
      </c>
      <c r="CF283" s="29">
        <v>157.37</v>
      </c>
      <c r="CG283" s="29">
        <v>380.55</v>
      </c>
    </row>
    <row r="284" spans="1:85" x14ac:dyDescent="0.3">
      <c r="A284" s="24" t="s">
        <v>354</v>
      </c>
      <c r="B284" s="29">
        <v>106693.35</v>
      </c>
      <c r="C284" s="41"/>
      <c r="D284" s="29">
        <v>2492.33</v>
      </c>
      <c r="E284" s="29">
        <v>12438.01</v>
      </c>
      <c r="F284" s="29">
        <v>21954.89</v>
      </c>
      <c r="G284" s="29">
        <v>5406.86</v>
      </c>
      <c r="H284" s="29">
        <v>6360.11</v>
      </c>
      <c r="I284" s="29">
        <v>3320.14</v>
      </c>
      <c r="J284" s="29">
        <v>10057.11</v>
      </c>
      <c r="K284" s="29">
        <v>10189.64</v>
      </c>
      <c r="L284" s="29">
        <v>3316.16</v>
      </c>
      <c r="M284" s="29">
        <v>10539.4</v>
      </c>
      <c r="N284" s="29">
        <v>5974.15</v>
      </c>
      <c r="O284" s="29">
        <v>2862.58</v>
      </c>
      <c r="P284" s="29">
        <v>4019.15</v>
      </c>
      <c r="Q284" s="29">
        <v>4822.6899999999996</v>
      </c>
      <c r="R284" s="41"/>
      <c r="S284" s="41"/>
      <c r="T284" s="41"/>
      <c r="U284" s="29">
        <v>1617.47</v>
      </c>
      <c r="V284" s="29">
        <v>668.68</v>
      </c>
      <c r="W284" s="28"/>
      <c r="X284" s="29">
        <v>2417.88</v>
      </c>
      <c r="Y284" s="29">
        <v>50.46</v>
      </c>
      <c r="Z284" s="29">
        <v>23.99</v>
      </c>
      <c r="AA284" s="29">
        <v>12438.01</v>
      </c>
      <c r="AB284" s="29">
        <v>2429.3200000000002</v>
      </c>
      <c r="AC284" s="29">
        <v>585.57000000000005</v>
      </c>
      <c r="AD284" s="29">
        <v>238.42</v>
      </c>
      <c r="AE284" s="29">
        <v>489.25</v>
      </c>
      <c r="AF284" s="29">
        <v>672.4</v>
      </c>
      <c r="AG284" s="29">
        <v>492.86</v>
      </c>
      <c r="AH284" s="29">
        <v>2700.98</v>
      </c>
      <c r="AI284" s="29">
        <v>1207.73</v>
      </c>
      <c r="AJ284" s="29">
        <v>1058.76</v>
      </c>
      <c r="AK284" s="29">
        <v>644.75</v>
      </c>
      <c r="AL284" s="29">
        <v>1571.38</v>
      </c>
      <c r="AM284" s="29">
        <v>1206.01</v>
      </c>
      <c r="AN284" s="29">
        <v>1562.3</v>
      </c>
      <c r="AO284" s="29">
        <v>576.53</v>
      </c>
      <c r="AP284" s="29">
        <v>1346.8</v>
      </c>
      <c r="AQ284" s="29">
        <v>2931.13</v>
      </c>
      <c r="AR284" s="29">
        <v>1195.0999999999999</v>
      </c>
      <c r="AS284" s="29">
        <v>451.81</v>
      </c>
      <c r="AT284" s="29">
        <v>593.78</v>
      </c>
      <c r="AU284" s="29">
        <v>5406.86</v>
      </c>
      <c r="AV284" s="29">
        <v>3538.87</v>
      </c>
      <c r="AW284" s="29">
        <v>2821.24</v>
      </c>
      <c r="AX284" s="29">
        <v>3320.14</v>
      </c>
      <c r="AY284" s="29">
        <v>794.98</v>
      </c>
      <c r="AZ284" s="29">
        <v>3209.21</v>
      </c>
      <c r="BA284" s="29">
        <v>6052.92</v>
      </c>
      <c r="BB284" s="29">
        <v>4067.65</v>
      </c>
      <c r="BC284" s="29">
        <v>783</v>
      </c>
      <c r="BD284" s="29">
        <v>2284.5300000000002</v>
      </c>
      <c r="BE284" s="29">
        <v>2810.5</v>
      </c>
      <c r="BF284" s="28"/>
      <c r="BG284" s="29">
        <v>3316.16</v>
      </c>
      <c r="BH284" s="29">
        <v>1069.96</v>
      </c>
      <c r="BI284" s="29">
        <v>1965.6</v>
      </c>
      <c r="BJ284" s="29">
        <v>5688.26</v>
      </c>
      <c r="BK284" s="29">
        <v>1815.58</v>
      </c>
      <c r="BL284" s="29">
        <v>2615.52</v>
      </c>
      <c r="BM284" s="29">
        <v>2827.36</v>
      </c>
      <c r="BN284" s="29">
        <v>531.28</v>
      </c>
      <c r="BO284" s="29">
        <v>2862.58</v>
      </c>
      <c r="BP284" s="29">
        <v>1214.8800000000001</v>
      </c>
      <c r="BQ284" s="29">
        <v>570.13</v>
      </c>
      <c r="BR284" s="29">
        <v>1782.95</v>
      </c>
      <c r="BS284" s="29">
        <v>267.76</v>
      </c>
      <c r="BT284" s="29">
        <v>183.44</v>
      </c>
      <c r="BU284" s="29">
        <v>2731.91</v>
      </c>
      <c r="BV284" s="29">
        <v>289.26</v>
      </c>
      <c r="BW284" s="29">
        <v>528.27</v>
      </c>
      <c r="BX284" s="29">
        <v>1273.25</v>
      </c>
      <c r="BY284" s="28"/>
      <c r="BZ284" s="28"/>
      <c r="CA284" s="28"/>
      <c r="CB284" s="28"/>
      <c r="CC284" s="29">
        <v>1283.0999999999999</v>
      </c>
      <c r="CD284" s="29">
        <v>334.37</v>
      </c>
      <c r="CE284" s="29">
        <v>140.04</v>
      </c>
      <c r="CF284" s="29">
        <v>150.11000000000001</v>
      </c>
      <c r="CG284" s="29">
        <v>378.52</v>
      </c>
    </row>
    <row r="285" spans="1:85" x14ac:dyDescent="0.3">
      <c r="A285" s="24" t="s">
        <v>355</v>
      </c>
      <c r="B285" s="29">
        <v>108695.74</v>
      </c>
      <c r="C285" s="41"/>
      <c r="D285" s="29">
        <v>2513.4299999999998</v>
      </c>
      <c r="E285" s="29">
        <v>12807.08</v>
      </c>
      <c r="F285" s="29">
        <v>22392.38</v>
      </c>
      <c r="G285" s="29">
        <v>5406.06</v>
      </c>
      <c r="H285" s="29">
        <v>6126.57</v>
      </c>
      <c r="I285" s="29">
        <v>3282.57</v>
      </c>
      <c r="J285" s="29">
        <v>10318.26</v>
      </c>
      <c r="K285" s="29">
        <v>10157.040000000001</v>
      </c>
      <c r="L285" s="29">
        <v>3359.41</v>
      </c>
      <c r="M285" s="29">
        <v>11115.26</v>
      </c>
      <c r="N285" s="29">
        <v>6150.81</v>
      </c>
      <c r="O285" s="29">
        <v>2896.72</v>
      </c>
      <c r="P285" s="29">
        <v>4336.07</v>
      </c>
      <c r="Q285" s="29">
        <v>4843.29</v>
      </c>
      <c r="R285" s="41"/>
      <c r="S285" s="41"/>
      <c r="T285" s="41"/>
      <c r="U285" s="29">
        <v>1644.92</v>
      </c>
      <c r="V285" s="29">
        <v>675.35</v>
      </c>
      <c r="W285" s="28"/>
      <c r="X285" s="29">
        <v>2437.66</v>
      </c>
      <c r="Y285" s="29">
        <v>50.04</v>
      </c>
      <c r="Z285" s="29">
        <v>25.73</v>
      </c>
      <c r="AA285" s="29">
        <v>12807.08</v>
      </c>
      <c r="AB285" s="29">
        <v>2466.65</v>
      </c>
      <c r="AC285" s="29">
        <v>587.72</v>
      </c>
      <c r="AD285" s="29">
        <v>242.98</v>
      </c>
      <c r="AE285" s="29">
        <v>505.71</v>
      </c>
      <c r="AF285" s="29">
        <v>684.15</v>
      </c>
      <c r="AG285" s="29">
        <v>498.24</v>
      </c>
      <c r="AH285" s="29">
        <v>2752.43</v>
      </c>
      <c r="AI285" s="29">
        <v>1230.52</v>
      </c>
      <c r="AJ285" s="29">
        <v>1078.3800000000001</v>
      </c>
      <c r="AK285" s="29">
        <v>664.93</v>
      </c>
      <c r="AL285" s="29">
        <v>1596.46</v>
      </c>
      <c r="AM285" s="29">
        <v>1238.01</v>
      </c>
      <c r="AN285" s="29">
        <v>1588.21</v>
      </c>
      <c r="AO285" s="29">
        <v>591.55999999999995</v>
      </c>
      <c r="AP285" s="29">
        <v>1362.47</v>
      </c>
      <c r="AQ285" s="29">
        <v>3018.29</v>
      </c>
      <c r="AR285" s="29">
        <v>1216.58</v>
      </c>
      <c r="AS285" s="29">
        <v>452.9</v>
      </c>
      <c r="AT285" s="29">
        <v>616.17999999999995</v>
      </c>
      <c r="AU285" s="29">
        <v>5406.06</v>
      </c>
      <c r="AV285" s="29">
        <v>3375.54</v>
      </c>
      <c r="AW285" s="29">
        <v>2751.03</v>
      </c>
      <c r="AX285" s="29">
        <v>3282.57</v>
      </c>
      <c r="AY285" s="29">
        <v>836.08</v>
      </c>
      <c r="AZ285" s="29">
        <v>3276.38</v>
      </c>
      <c r="BA285" s="29">
        <v>6205.79</v>
      </c>
      <c r="BB285" s="29">
        <v>4046.42</v>
      </c>
      <c r="BC285" s="29">
        <v>777.14</v>
      </c>
      <c r="BD285" s="29">
        <v>2342.31</v>
      </c>
      <c r="BE285" s="29">
        <v>2716.47</v>
      </c>
      <c r="BF285" s="28"/>
      <c r="BG285" s="29">
        <v>3359.41</v>
      </c>
      <c r="BH285" s="29">
        <v>1073.25</v>
      </c>
      <c r="BI285" s="29">
        <v>2005.34</v>
      </c>
      <c r="BJ285" s="29">
        <v>6164.13</v>
      </c>
      <c r="BK285" s="29">
        <v>1872.54</v>
      </c>
      <c r="BL285" s="29">
        <v>2717.45</v>
      </c>
      <c r="BM285" s="29">
        <v>2875.66</v>
      </c>
      <c r="BN285" s="29">
        <v>557.70000000000005</v>
      </c>
      <c r="BO285" s="29">
        <v>2896.72</v>
      </c>
      <c r="BP285" s="29">
        <v>1270.51</v>
      </c>
      <c r="BQ285" s="29">
        <v>784.21</v>
      </c>
      <c r="BR285" s="29">
        <v>1810.55</v>
      </c>
      <c r="BS285" s="29">
        <v>278.98</v>
      </c>
      <c r="BT285" s="29">
        <v>191.81</v>
      </c>
      <c r="BU285" s="29">
        <v>2743.3</v>
      </c>
      <c r="BV285" s="29">
        <v>294.69</v>
      </c>
      <c r="BW285" s="29">
        <v>511.55</v>
      </c>
      <c r="BX285" s="29">
        <v>1293.75</v>
      </c>
      <c r="BY285" s="28"/>
      <c r="BZ285" s="28"/>
      <c r="CA285" s="28"/>
      <c r="CB285" s="28"/>
      <c r="CC285" s="29">
        <v>1297.45</v>
      </c>
      <c r="CD285" s="29">
        <v>347.47</v>
      </c>
      <c r="CE285" s="29">
        <v>140.88999999999999</v>
      </c>
      <c r="CF285" s="29">
        <v>150.18</v>
      </c>
      <c r="CG285" s="29">
        <v>384.28</v>
      </c>
    </row>
    <row r="286" spans="1:85" x14ac:dyDescent="0.3">
      <c r="A286" s="24" t="s">
        <v>356</v>
      </c>
      <c r="B286" s="29">
        <v>108023.37</v>
      </c>
      <c r="C286" s="41"/>
      <c r="D286" s="29">
        <v>2510.1</v>
      </c>
      <c r="E286" s="29">
        <v>12474.79</v>
      </c>
      <c r="F286" s="29">
        <v>22031.45</v>
      </c>
      <c r="G286" s="29">
        <v>5457.57</v>
      </c>
      <c r="H286" s="29">
        <v>6326.04</v>
      </c>
      <c r="I286" s="29">
        <v>3346.09</v>
      </c>
      <c r="J286" s="29">
        <v>10207.790000000001</v>
      </c>
      <c r="K286" s="29">
        <v>10230.44</v>
      </c>
      <c r="L286" s="29">
        <v>3257.11</v>
      </c>
      <c r="M286" s="29">
        <v>11210.75</v>
      </c>
      <c r="N286" s="29">
        <v>6096.01</v>
      </c>
      <c r="O286" s="29">
        <v>2799.6</v>
      </c>
      <c r="P286" s="29">
        <v>4269.12</v>
      </c>
      <c r="Q286" s="29">
        <v>4834.07</v>
      </c>
      <c r="R286" s="41"/>
      <c r="S286" s="41"/>
      <c r="T286" s="41"/>
      <c r="U286" s="29">
        <v>1612.33</v>
      </c>
      <c r="V286" s="29">
        <v>689.89</v>
      </c>
      <c r="W286" s="28"/>
      <c r="X286" s="29">
        <v>2433.61</v>
      </c>
      <c r="Y286" s="29">
        <v>48.14</v>
      </c>
      <c r="Z286" s="29">
        <v>28.34</v>
      </c>
      <c r="AA286" s="29">
        <v>12474.79</v>
      </c>
      <c r="AB286" s="29">
        <v>2459.3000000000002</v>
      </c>
      <c r="AC286" s="29">
        <v>574.55999999999995</v>
      </c>
      <c r="AD286" s="29">
        <v>238.5</v>
      </c>
      <c r="AE286" s="29">
        <v>520.84</v>
      </c>
      <c r="AF286" s="29">
        <v>685.38</v>
      </c>
      <c r="AG286" s="29">
        <v>482.1</v>
      </c>
      <c r="AH286" s="29">
        <v>2715.91</v>
      </c>
      <c r="AI286" s="29">
        <v>1205.0899999999999</v>
      </c>
      <c r="AJ286" s="29">
        <v>1060.1600000000001</v>
      </c>
      <c r="AK286" s="29">
        <v>656.73</v>
      </c>
      <c r="AL286" s="29">
        <v>1555.32</v>
      </c>
      <c r="AM286" s="29">
        <v>1222.67</v>
      </c>
      <c r="AN286" s="29">
        <v>1548.11</v>
      </c>
      <c r="AO286" s="29">
        <v>563.71</v>
      </c>
      <c r="AP286" s="29">
        <v>1332.79</v>
      </c>
      <c r="AQ286" s="29">
        <v>2959.7</v>
      </c>
      <c r="AR286" s="29">
        <v>1185.9100000000001</v>
      </c>
      <c r="AS286" s="29">
        <v>442.79</v>
      </c>
      <c r="AT286" s="29">
        <v>621.9</v>
      </c>
      <c r="AU286" s="29">
        <v>5457.57</v>
      </c>
      <c r="AV286" s="29">
        <v>3457.15</v>
      </c>
      <c r="AW286" s="29">
        <v>2868.89</v>
      </c>
      <c r="AX286" s="29">
        <v>3346.09</v>
      </c>
      <c r="AY286" s="29">
        <v>832.87</v>
      </c>
      <c r="AZ286" s="29">
        <v>3254.82</v>
      </c>
      <c r="BA286" s="29">
        <v>6120.09</v>
      </c>
      <c r="BB286" s="29">
        <v>3952.22</v>
      </c>
      <c r="BC286" s="29">
        <v>776.13</v>
      </c>
      <c r="BD286" s="29">
        <v>2352.85</v>
      </c>
      <c r="BE286" s="29">
        <v>2869.4</v>
      </c>
      <c r="BF286" s="28"/>
      <c r="BG286" s="29">
        <v>3257.11</v>
      </c>
      <c r="BH286" s="29">
        <v>1091.56</v>
      </c>
      <c r="BI286" s="29">
        <v>2112.11</v>
      </c>
      <c r="BJ286" s="29">
        <v>6163.06</v>
      </c>
      <c r="BK286" s="29">
        <v>1844.02</v>
      </c>
      <c r="BL286" s="29">
        <v>2696.5</v>
      </c>
      <c r="BM286" s="29">
        <v>2823.75</v>
      </c>
      <c r="BN286" s="29">
        <v>575.77</v>
      </c>
      <c r="BO286" s="29">
        <v>2799.6</v>
      </c>
      <c r="BP286" s="29">
        <v>1291.22</v>
      </c>
      <c r="BQ286" s="29">
        <v>758.38</v>
      </c>
      <c r="BR286" s="29">
        <v>1752.61</v>
      </c>
      <c r="BS286" s="29">
        <v>276.12</v>
      </c>
      <c r="BT286" s="29">
        <v>190.8</v>
      </c>
      <c r="BU286" s="29">
        <v>2751.94</v>
      </c>
      <c r="BV286" s="29">
        <v>291.63</v>
      </c>
      <c r="BW286" s="29">
        <v>518.42999999999995</v>
      </c>
      <c r="BX286" s="29">
        <v>1272.07</v>
      </c>
      <c r="BY286" s="28"/>
      <c r="BZ286" s="28"/>
      <c r="CA286" s="28"/>
      <c r="CB286" s="28"/>
      <c r="CC286" s="29">
        <v>1267.5899999999999</v>
      </c>
      <c r="CD286" s="29">
        <v>344.74</v>
      </c>
      <c r="CE286" s="29">
        <v>137.05000000000001</v>
      </c>
      <c r="CF286" s="29">
        <v>160.38999999999999</v>
      </c>
      <c r="CG286" s="29">
        <v>392.44</v>
      </c>
    </row>
    <row r="287" spans="1:85" x14ac:dyDescent="0.3">
      <c r="A287" s="24" t="s">
        <v>357</v>
      </c>
      <c r="B287" s="29">
        <v>115045.96</v>
      </c>
      <c r="C287" s="41"/>
      <c r="D287" s="29">
        <v>2773.56</v>
      </c>
      <c r="E287" s="29">
        <v>13572.18</v>
      </c>
      <c r="F287" s="29">
        <v>23152.68</v>
      </c>
      <c r="G287" s="29">
        <v>5622.74</v>
      </c>
      <c r="H287" s="29">
        <v>6327.44</v>
      </c>
      <c r="I287" s="29">
        <v>3458.03</v>
      </c>
      <c r="J287" s="29">
        <v>11002.41</v>
      </c>
      <c r="K287" s="29">
        <v>10957.54</v>
      </c>
      <c r="L287" s="29">
        <v>3555.5</v>
      </c>
      <c r="M287" s="29">
        <v>11960.62</v>
      </c>
      <c r="N287" s="29">
        <v>6738.22</v>
      </c>
      <c r="O287" s="29">
        <v>3078.94</v>
      </c>
      <c r="P287" s="29">
        <v>4553.6899999999996</v>
      </c>
      <c r="Q287" s="29">
        <v>5068.8999999999996</v>
      </c>
      <c r="R287" s="41"/>
      <c r="S287" s="41"/>
      <c r="T287" s="41"/>
      <c r="U287" s="29">
        <v>1734.88</v>
      </c>
      <c r="V287" s="29">
        <v>752.41</v>
      </c>
      <c r="W287" s="28"/>
      <c r="X287" s="29">
        <v>2688.17</v>
      </c>
      <c r="Y287" s="29">
        <v>51.36</v>
      </c>
      <c r="Z287" s="29">
        <v>34.03</v>
      </c>
      <c r="AA287" s="29">
        <v>13572.18</v>
      </c>
      <c r="AB287" s="29">
        <v>2714.5</v>
      </c>
      <c r="AC287" s="29">
        <v>597.65</v>
      </c>
      <c r="AD287" s="29">
        <v>250.45</v>
      </c>
      <c r="AE287" s="29">
        <v>566.82000000000005</v>
      </c>
      <c r="AF287" s="29">
        <v>706.38</v>
      </c>
      <c r="AG287" s="29">
        <v>496.91</v>
      </c>
      <c r="AH287" s="29">
        <v>2838.9</v>
      </c>
      <c r="AI287" s="29">
        <v>1260.0999999999999</v>
      </c>
      <c r="AJ287" s="29">
        <v>1091.97</v>
      </c>
      <c r="AK287" s="29">
        <v>692.39</v>
      </c>
      <c r="AL287" s="29">
        <v>1640.31</v>
      </c>
      <c r="AM287" s="29">
        <v>1295.4100000000001</v>
      </c>
      <c r="AN287" s="29">
        <v>1614.47</v>
      </c>
      <c r="AO287" s="29">
        <v>593.03</v>
      </c>
      <c r="AP287" s="29">
        <v>1378.65</v>
      </c>
      <c r="AQ287" s="29">
        <v>3068.78</v>
      </c>
      <c r="AR287" s="29">
        <v>1237.04</v>
      </c>
      <c r="AS287" s="29">
        <v>458.17</v>
      </c>
      <c r="AT287" s="29">
        <v>650.76</v>
      </c>
      <c r="AU287" s="29">
        <v>5622.74</v>
      </c>
      <c r="AV287" s="29">
        <v>3448.62</v>
      </c>
      <c r="AW287" s="29">
        <v>2878.82</v>
      </c>
      <c r="AX287" s="29">
        <v>3458.03</v>
      </c>
      <c r="AY287" s="29">
        <v>887.72</v>
      </c>
      <c r="AZ287" s="29">
        <v>3465.87</v>
      </c>
      <c r="BA287" s="29">
        <v>6648.82</v>
      </c>
      <c r="BB287" s="29">
        <v>4212.7299999999996</v>
      </c>
      <c r="BC287" s="29">
        <v>814.97</v>
      </c>
      <c r="BD287" s="29">
        <v>2677.26</v>
      </c>
      <c r="BE287" s="29">
        <v>2949.46</v>
      </c>
      <c r="BF287" s="28"/>
      <c r="BG287" s="29">
        <v>3555.5</v>
      </c>
      <c r="BH287" s="29">
        <v>1152.48</v>
      </c>
      <c r="BI287" s="29">
        <v>2307.8200000000002</v>
      </c>
      <c r="BJ287" s="29">
        <v>6555.41</v>
      </c>
      <c r="BK287" s="29">
        <v>1944.91</v>
      </c>
      <c r="BL287" s="29">
        <v>3031.71</v>
      </c>
      <c r="BM287" s="29">
        <v>3077.45</v>
      </c>
      <c r="BN287" s="29">
        <v>629.05999999999995</v>
      </c>
      <c r="BO287" s="29">
        <v>3078.94</v>
      </c>
      <c r="BP287" s="29">
        <v>1386.17</v>
      </c>
      <c r="BQ287" s="29">
        <v>804.65</v>
      </c>
      <c r="BR287" s="29">
        <v>1862.45</v>
      </c>
      <c r="BS287" s="29">
        <v>295.33</v>
      </c>
      <c r="BT287" s="29">
        <v>205.1</v>
      </c>
      <c r="BU287" s="29">
        <v>2873.92</v>
      </c>
      <c r="BV287" s="29">
        <v>308.48</v>
      </c>
      <c r="BW287" s="29">
        <v>519.73</v>
      </c>
      <c r="BX287" s="29">
        <v>1366.77</v>
      </c>
      <c r="BY287" s="28"/>
      <c r="BZ287" s="28"/>
      <c r="CA287" s="28"/>
      <c r="CB287" s="28"/>
      <c r="CC287" s="29">
        <v>1355.53</v>
      </c>
      <c r="CD287" s="29">
        <v>379.35</v>
      </c>
      <c r="CE287" s="29">
        <v>147.35</v>
      </c>
      <c r="CF287" s="29">
        <v>176.53</v>
      </c>
      <c r="CG287" s="29">
        <v>428.53</v>
      </c>
    </row>
    <row r="288" spans="1:85" x14ac:dyDescent="0.3">
      <c r="A288" s="24" t="s">
        <v>358</v>
      </c>
      <c r="B288" s="29">
        <v>116224.42</v>
      </c>
      <c r="C288" s="41"/>
      <c r="D288" s="29">
        <v>2684.57</v>
      </c>
      <c r="E288" s="29">
        <v>12928.96</v>
      </c>
      <c r="F288" s="29">
        <v>22249.16</v>
      </c>
      <c r="G288" s="29">
        <v>6304.75</v>
      </c>
      <c r="H288" s="29">
        <v>8311.98</v>
      </c>
      <c r="I288" s="29">
        <v>3977</v>
      </c>
      <c r="J288" s="29">
        <v>10648.91</v>
      </c>
      <c r="K288" s="29">
        <v>11660.46</v>
      </c>
      <c r="L288" s="29">
        <v>3455.11</v>
      </c>
      <c r="M288" s="29">
        <v>11962.73</v>
      </c>
      <c r="N288" s="29">
        <v>6561.84</v>
      </c>
      <c r="O288" s="29">
        <v>2996.92</v>
      </c>
      <c r="P288" s="29">
        <v>4399.67</v>
      </c>
      <c r="Q288" s="29">
        <v>4981.09</v>
      </c>
      <c r="R288" s="41"/>
      <c r="S288" s="41"/>
      <c r="T288" s="41"/>
      <c r="U288" s="29">
        <v>1649.67</v>
      </c>
      <c r="V288" s="29">
        <v>729.92</v>
      </c>
      <c r="W288" s="28"/>
      <c r="X288" s="29">
        <v>2600.88</v>
      </c>
      <c r="Y288" s="29">
        <v>48.49</v>
      </c>
      <c r="Z288" s="29">
        <v>35.200000000000003</v>
      </c>
      <c r="AA288" s="29">
        <v>12928.96</v>
      </c>
      <c r="AB288" s="29">
        <v>2710.26</v>
      </c>
      <c r="AC288" s="29">
        <v>572.75</v>
      </c>
      <c r="AD288" s="29">
        <v>240.63</v>
      </c>
      <c r="AE288" s="29">
        <v>553.82000000000005</v>
      </c>
      <c r="AF288" s="29">
        <v>677.59</v>
      </c>
      <c r="AG288" s="29">
        <v>467.87</v>
      </c>
      <c r="AH288" s="29">
        <v>2689.88</v>
      </c>
      <c r="AI288" s="29">
        <v>1200.27</v>
      </c>
      <c r="AJ288" s="29">
        <v>1042</v>
      </c>
      <c r="AK288" s="29">
        <v>669.43</v>
      </c>
      <c r="AL288" s="29">
        <v>1572.33</v>
      </c>
      <c r="AM288" s="29">
        <v>1252.19</v>
      </c>
      <c r="AN288" s="29">
        <v>1538.8</v>
      </c>
      <c r="AO288" s="29">
        <v>563.38</v>
      </c>
      <c r="AP288" s="29">
        <v>1318.15</v>
      </c>
      <c r="AQ288" s="29">
        <v>2930.14</v>
      </c>
      <c r="AR288" s="29">
        <v>1189.01</v>
      </c>
      <c r="AS288" s="29">
        <v>435.57</v>
      </c>
      <c r="AT288" s="29">
        <v>625.1</v>
      </c>
      <c r="AU288" s="29">
        <v>6304.75</v>
      </c>
      <c r="AV288" s="29">
        <v>4539.92</v>
      </c>
      <c r="AW288" s="29">
        <v>3772.06</v>
      </c>
      <c r="AX288" s="29">
        <v>3977</v>
      </c>
      <c r="AY288" s="29">
        <v>850.71</v>
      </c>
      <c r="AZ288" s="29">
        <v>3342.14</v>
      </c>
      <c r="BA288" s="29">
        <v>6456.05</v>
      </c>
      <c r="BB288" s="29">
        <v>4003.28</v>
      </c>
      <c r="BC288" s="29">
        <v>758.86</v>
      </c>
      <c r="BD288" s="29">
        <v>2663.68</v>
      </c>
      <c r="BE288" s="29">
        <v>3926.07</v>
      </c>
      <c r="BF288" s="28"/>
      <c r="BG288" s="29">
        <v>3455.11</v>
      </c>
      <c r="BH288" s="29">
        <v>1093.9100000000001</v>
      </c>
      <c r="BI288" s="29">
        <v>2191.69</v>
      </c>
      <c r="BJ288" s="29">
        <v>6786.85</v>
      </c>
      <c r="BK288" s="29">
        <v>1890.28</v>
      </c>
      <c r="BL288" s="29">
        <v>2974.31</v>
      </c>
      <c r="BM288" s="29">
        <v>2966.44</v>
      </c>
      <c r="BN288" s="29">
        <v>621.09</v>
      </c>
      <c r="BO288" s="29">
        <v>2996.92</v>
      </c>
      <c r="BP288" s="29">
        <v>1350.67</v>
      </c>
      <c r="BQ288" s="29">
        <v>781.41</v>
      </c>
      <c r="BR288" s="29">
        <v>1784.87</v>
      </c>
      <c r="BS288" s="29">
        <v>284.67</v>
      </c>
      <c r="BT288" s="29">
        <v>198.05</v>
      </c>
      <c r="BU288" s="29">
        <v>2731.13</v>
      </c>
      <c r="BV288" s="29">
        <v>295.56</v>
      </c>
      <c r="BW288" s="29">
        <v>631.54</v>
      </c>
      <c r="BX288" s="29">
        <v>1322.87</v>
      </c>
      <c r="BY288" s="28"/>
      <c r="BZ288" s="28"/>
      <c r="CA288" s="28"/>
      <c r="CB288" s="28"/>
      <c r="CC288" s="29">
        <v>1283.26</v>
      </c>
      <c r="CD288" s="29">
        <v>366.4</v>
      </c>
      <c r="CE288" s="29">
        <v>141.56</v>
      </c>
      <c r="CF288" s="29">
        <v>178.03</v>
      </c>
      <c r="CG288" s="29">
        <v>410.33</v>
      </c>
    </row>
    <row r="289" spans="1:85" x14ac:dyDescent="0.3">
      <c r="A289" s="24" t="s">
        <v>359</v>
      </c>
      <c r="B289" s="29">
        <v>120204.16</v>
      </c>
      <c r="C289" s="41"/>
      <c r="D289" s="29">
        <v>2692.63</v>
      </c>
      <c r="E289" s="29">
        <v>13120.02</v>
      </c>
      <c r="F289" s="29">
        <v>22729.66</v>
      </c>
      <c r="G289" s="29">
        <v>6646.4</v>
      </c>
      <c r="H289" s="29">
        <v>9062.31</v>
      </c>
      <c r="I289" s="29">
        <v>4261.8</v>
      </c>
      <c r="J289" s="29">
        <v>10899.55</v>
      </c>
      <c r="K289" s="29">
        <v>12434.07</v>
      </c>
      <c r="L289" s="29">
        <v>3510.89</v>
      </c>
      <c r="M289" s="29">
        <v>12149.93</v>
      </c>
      <c r="N289" s="29">
        <v>6672.98</v>
      </c>
      <c r="O289" s="29">
        <v>3065.44</v>
      </c>
      <c r="P289" s="29">
        <v>4680.6499999999996</v>
      </c>
      <c r="Q289" s="29">
        <v>5128.42</v>
      </c>
      <c r="R289" s="41"/>
      <c r="S289" s="41"/>
      <c r="T289" s="41"/>
      <c r="U289" s="29">
        <v>1666.69</v>
      </c>
      <c r="V289" s="29">
        <v>740.07</v>
      </c>
      <c r="W289" s="28"/>
      <c r="X289" s="29">
        <v>2605.2800000000002</v>
      </c>
      <c r="Y289" s="29">
        <v>48.85</v>
      </c>
      <c r="Z289" s="29">
        <v>38.51</v>
      </c>
      <c r="AA289" s="29">
        <v>13120.02</v>
      </c>
      <c r="AB289" s="29">
        <v>2756.07</v>
      </c>
      <c r="AC289" s="29">
        <v>569.34</v>
      </c>
      <c r="AD289" s="29">
        <v>243.96</v>
      </c>
      <c r="AE289" s="29">
        <v>560</v>
      </c>
      <c r="AF289" s="29">
        <v>678.82</v>
      </c>
      <c r="AG289" s="29">
        <v>470.8</v>
      </c>
      <c r="AH289" s="29">
        <v>2730.14</v>
      </c>
      <c r="AI289" s="29">
        <v>1259.28</v>
      </c>
      <c r="AJ289" s="29">
        <v>1052.5999999999999</v>
      </c>
      <c r="AK289" s="29">
        <v>682.59</v>
      </c>
      <c r="AL289" s="29">
        <v>1582.6</v>
      </c>
      <c r="AM289" s="29">
        <v>1274.81</v>
      </c>
      <c r="AN289" s="29">
        <v>1584.79</v>
      </c>
      <c r="AO289" s="29">
        <v>563.88</v>
      </c>
      <c r="AP289" s="29">
        <v>1351.33</v>
      </c>
      <c r="AQ289" s="29">
        <v>3029.13</v>
      </c>
      <c r="AR289" s="29">
        <v>1259.5999999999999</v>
      </c>
      <c r="AS289" s="29">
        <v>442.9</v>
      </c>
      <c r="AT289" s="29">
        <v>637.03</v>
      </c>
      <c r="AU289" s="29">
        <v>6646.4</v>
      </c>
      <c r="AV289" s="29">
        <v>4931.9399999999996</v>
      </c>
      <c r="AW289" s="29">
        <v>4130.3599999999997</v>
      </c>
      <c r="AX289" s="29">
        <v>4261.8</v>
      </c>
      <c r="AY289" s="29">
        <v>884.42</v>
      </c>
      <c r="AZ289" s="29">
        <v>3400.34</v>
      </c>
      <c r="BA289" s="29">
        <v>6614.79</v>
      </c>
      <c r="BB289" s="29">
        <v>4092.33</v>
      </c>
      <c r="BC289" s="29">
        <v>750.25</v>
      </c>
      <c r="BD289" s="29">
        <v>2659.78</v>
      </c>
      <c r="BE289" s="29">
        <v>4616.8999999999996</v>
      </c>
      <c r="BF289" s="28"/>
      <c r="BG289" s="29">
        <v>3510.89</v>
      </c>
      <c r="BH289" s="29">
        <v>1110</v>
      </c>
      <c r="BI289" s="29">
        <v>2283.09</v>
      </c>
      <c r="BJ289" s="29">
        <v>6846.5</v>
      </c>
      <c r="BK289" s="29">
        <v>1910.33</v>
      </c>
      <c r="BL289" s="29">
        <v>3014.7</v>
      </c>
      <c r="BM289" s="29">
        <v>3010.08</v>
      </c>
      <c r="BN289" s="29">
        <v>648.20000000000005</v>
      </c>
      <c r="BO289" s="29">
        <v>3065.44</v>
      </c>
      <c r="BP289" s="29">
        <v>1386.1</v>
      </c>
      <c r="BQ289" s="29">
        <v>810.05</v>
      </c>
      <c r="BR289" s="29">
        <v>1991.17</v>
      </c>
      <c r="BS289" s="29">
        <v>290.22000000000003</v>
      </c>
      <c r="BT289" s="29">
        <v>203.12</v>
      </c>
      <c r="BU289" s="29">
        <v>2796.32</v>
      </c>
      <c r="BV289" s="29">
        <v>297.44</v>
      </c>
      <c r="BW289" s="29">
        <v>677.33</v>
      </c>
      <c r="BX289" s="29">
        <v>1357.33</v>
      </c>
      <c r="BY289" s="28"/>
      <c r="BZ289" s="28"/>
      <c r="CA289" s="28"/>
      <c r="CB289" s="28"/>
      <c r="CC289" s="29">
        <v>1286.6199999999999</v>
      </c>
      <c r="CD289" s="29">
        <v>380.07</v>
      </c>
      <c r="CE289" s="29">
        <v>143.28</v>
      </c>
      <c r="CF289" s="29">
        <v>183.37</v>
      </c>
      <c r="CG289" s="29">
        <v>413.43</v>
      </c>
    </row>
    <row r="290" spans="1:85" x14ac:dyDescent="0.3">
      <c r="A290" s="24" t="s">
        <v>360</v>
      </c>
      <c r="B290" s="29">
        <v>124160.49</v>
      </c>
      <c r="C290" s="41"/>
      <c r="D290" s="29">
        <v>2754.47</v>
      </c>
      <c r="E290" s="29">
        <v>13474.55</v>
      </c>
      <c r="F290" s="29">
        <v>22657.8</v>
      </c>
      <c r="G290" s="29">
        <v>6713.25</v>
      </c>
      <c r="H290" s="29">
        <v>9267.4500000000007</v>
      </c>
      <c r="I290" s="29">
        <v>4384.83</v>
      </c>
      <c r="J290" s="29">
        <v>11393.44</v>
      </c>
      <c r="K290" s="29">
        <v>13440.59</v>
      </c>
      <c r="L290" s="29">
        <v>3684.2</v>
      </c>
      <c r="M290" s="29">
        <v>12772.65</v>
      </c>
      <c r="N290" s="29">
        <v>7067.89</v>
      </c>
      <c r="O290" s="29">
        <v>3261.67</v>
      </c>
      <c r="P290" s="29">
        <v>4792.13</v>
      </c>
      <c r="Q290" s="29">
        <v>5226.26</v>
      </c>
      <c r="R290" s="41"/>
      <c r="S290" s="41"/>
      <c r="T290" s="41"/>
      <c r="U290" s="29">
        <v>1713.78</v>
      </c>
      <c r="V290" s="29">
        <v>762.53</v>
      </c>
      <c r="W290" s="28"/>
      <c r="X290" s="29">
        <v>2664.12</v>
      </c>
      <c r="Y290" s="29">
        <v>50.92</v>
      </c>
      <c r="Z290" s="29">
        <v>39.43</v>
      </c>
      <c r="AA290" s="29">
        <v>13474.55</v>
      </c>
      <c r="AB290" s="29">
        <v>2810.54</v>
      </c>
      <c r="AC290" s="29">
        <v>577.76</v>
      </c>
      <c r="AD290" s="29">
        <v>239.01</v>
      </c>
      <c r="AE290" s="29">
        <v>556.1</v>
      </c>
      <c r="AF290" s="29">
        <v>664.51</v>
      </c>
      <c r="AG290" s="29">
        <v>465.08</v>
      </c>
      <c r="AH290" s="29">
        <v>2732.53</v>
      </c>
      <c r="AI290" s="29">
        <v>1250.55</v>
      </c>
      <c r="AJ290" s="29">
        <v>1023.16</v>
      </c>
      <c r="AK290" s="29">
        <v>703.26</v>
      </c>
      <c r="AL290" s="29">
        <v>1586.74</v>
      </c>
      <c r="AM290" s="29">
        <v>1291.4100000000001</v>
      </c>
      <c r="AN290" s="29">
        <v>1558.05</v>
      </c>
      <c r="AO290" s="29">
        <v>571.38</v>
      </c>
      <c r="AP290" s="29">
        <v>1321.86</v>
      </c>
      <c r="AQ290" s="29">
        <v>2975.09</v>
      </c>
      <c r="AR290" s="29">
        <v>1250.25</v>
      </c>
      <c r="AS290" s="29">
        <v>449.39</v>
      </c>
      <c r="AT290" s="29">
        <v>631.12</v>
      </c>
      <c r="AU290" s="29">
        <v>6713.25</v>
      </c>
      <c r="AV290" s="29">
        <v>5014.29</v>
      </c>
      <c r="AW290" s="29">
        <v>4253.16</v>
      </c>
      <c r="AX290" s="29">
        <v>4384.83</v>
      </c>
      <c r="AY290" s="29">
        <v>922.28</v>
      </c>
      <c r="AZ290" s="29">
        <v>3507.18</v>
      </c>
      <c r="BA290" s="29">
        <v>6963.98</v>
      </c>
      <c r="BB290" s="29">
        <v>4300.75</v>
      </c>
      <c r="BC290" s="29">
        <v>754.42</v>
      </c>
      <c r="BD290" s="29">
        <v>2961.89</v>
      </c>
      <c r="BE290" s="29">
        <v>5069.74</v>
      </c>
      <c r="BF290" s="28"/>
      <c r="BG290" s="29">
        <v>3684.2</v>
      </c>
      <c r="BH290" s="29">
        <v>1108.03</v>
      </c>
      <c r="BI290" s="29">
        <v>2297.17</v>
      </c>
      <c r="BJ290" s="29">
        <v>7393.66</v>
      </c>
      <c r="BK290" s="29">
        <v>1973.79</v>
      </c>
      <c r="BL290" s="29">
        <v>3206.99</v>
      </c>
      <c r="BM290" s="29">
        <v>3167.47</v>
      </c>
      <c r="BN290" s="29">
        <v>693.43</v>
      </c>
      <c r="BO290" s="29">
        <v>3261.67</v>
      </c>
      <c r="BP290" s="29">
        <v>1449.01</v>
      </c>
      <c r="BQ290" s="29">
        <v>826.53</v>
      </c>
      <c r="BR290" s="29">
        <v>2002.66</v>
      </c>
      <c r="BS290" s="29">
        <v>302.98</v>
      </c>
      <c r="BT290" s="29">
        <v>210.96</v>
      </c>
      <c r="BU290" s="29">
        <v>2801.65</v>
      </c>
      <c r="BV290" s="29">
        <v>303.83999999999997</v>
      </c>
      <c r="BW290" s="29">
        <v>698.91</v>
      </c>
      <c r="BX290" s="29">
        <v>1421.85</v>
      </c>
      <c r="BY290" s="28"/>
      <c r="BZ290" s="28"/>
      <c r="CA290" s="28"/>
      <c r="CB290" s="28"/>
      <c r="CC290" s="29">
        <v>1315.77</v>
      </c>
      <c r="CD290" s="29">
        <v>398.01</v>
      </c>
      <c r="CE290" s="29">
        <v>150.76</v>
      </c>
      <c r="CF290" s="29">
        <v>188.01</v>
      </c>
      <c r="CG290" s="29">
        <v>423.76</v>
      </c>
    </row>
    <row r="291" spans="1:85" x14ac:dyDescent="0.3">
      <c r="A291" s="24" t="s">
        <v>361</v>
      </c>
      <c r="B291" s="29">
        <v>120849.36</v>
      </c>
      <c r="C291" s="41"/>
      <c r="D291" s="29">
        <v>2621.72</v>
      </c>
      <c r="E291" s="29">
        <v>12705.56</v>
      </c>
      <c r="F291" s="29">
        <v>21712.2</v>
      </c>
      <c r="G291" s="29">
        <v>6448.83</v>
      </c>
      <c r="H291" s="29">
        <v>8988.0499999999993</v>
      </c>
      <c r="I291" s="29">
        <v>4305.9799999999996</v>
      </c>
      <c r="J291" s="29">
        <v>11226.87</v>
      </c>
      <c r="K291" s="29">
        <v>13449.75</v>
      </c>
      <c r="L291" s="29">
        <v>3596.02</v>
      </c>
      <c r="M291" s="29">
        <v>12404.89</v>
      </c>
      <c r="N291" s="29">
        <v>6992.84</v>
      </c>
      <c r="O291" s="29">
        <v>3241.59</v>
      </c>
      <c r="P291" s="29">
        <v>4733.26</v>
      </c>
      <c r="Q291" s="29">
        <v>5211.42</v>
      </c>
      <c r="R291" s="41"/>
      <c r="S291" s="41"/>
      <c r="T291" s="41"/>
      <c r="U291" s="29">
        <v>1663.49</v>
      </c>
      <c r="V291" s="29">
        <v>741.94</v>
      </c>
      <c r="W291" s="28"/>
      <c r="X291" s="29">
        <v>2534.9699999999998</v>
      </c>
      <c r="Y291" s="29">
        <v>49.26</v>
      </c>
      <c r="Z291" s="29">
        <v>37.49</v>
      </c>
      <c r="AA291" s="29">
        <v>12705.56</v>
      </c>
      <c r="AB291" s="29">
        <v>2658.7</v>
      </c>
      <c r="AC291" s="29">
        <v>554.05999999999995</v>
      </c>
      <c r="AD291" s="29">
        <v>228.85</v>
      </c>
      <c r="AE291" s="29">
        <v>514.4</v>
      </c>
      <c r="AF291" s="29">
        <v>629.25</v>
      </c>
      <c r="AG291" s="29">
        <v>452.02</v>
      </c>
      <c r="AH291" s="29">
        <v>2623.26</v>
      </c>
      <c r="AI291" s="29">
        <v>1211.3900000000001</v>
      </c>
      <c r="AJ291" s="29">
        <v>971.93</v>
      </c>
      <c r="AK291" s="29">
        <v>683.18</v>
      </c>
      <c r="AL291" s="29">
        <v>1532.81</v>
      </c>
      <c r="AM291" s="29">
        <v>1234.58</v>
      </c>
      <c r="AN291" s="29">
        <v>1490.21</v>
      </c>
      <c r="AO291" s="29">
        <v>545.26</v>
      </c>
      <c r="AP291" s="29">
        <v>1269.1300000000001</v>
      </c>
      <c r="AQ291" s="29">
        <v>2847.15</v>
      </c>
      <c r="AR291" s="29">
        <v>1215.49</v>
      </c>
      <c r="AS291" s="29">
        <v>441.73</v>
      </c>
      <c r="AT291" s="29">
        <v>608.79999999999995</v>
      </c>
      <c r="AU291" s="29">
        <v>6448.83</v>
      </c>
      <c r="AV291" s="29">
        <v>4833</v>
      </c>
      <c r="AW291" s="29">
        <v>4155.05</v>
      </c>
      <c r="AX291" s="29">
        <v>4305.9799999999996</v>
      </c>
      <c r="AY291" s="29">
        <v>913.58</v>
      </c>
      <c r="AZ291" s="29">
        <v>3455.68</v>
      </c>
      <c r="BA291" s="29">
        <v>6857.6</v>
      </c>
      <c r="BB291" s="29">
        <v>4267.78</v>
      </c>
      <c r="BC291" s="29">
        <v>726.92</v>
      </c>
      <c r="BD291" s="29">
        <v>2946.38</v>
      </c>
      <c r="BE291" s="29">
        <v>5148.3999999999996</v>
      </c>
      <c r="BF291" s="28"/>
      <c r="BG291" s="29">
        <v>3596.02</v>
      </c>
      <c r="BH291" s="29">
        <v>1075.73</v>
      </c>
      <c r="BI291" s="29">
        <v>2237.2600000000002</v>
      </c>
      <c r="BJ291" s="29">
        <v>7142.04</v>
      </c>
      <c r="BK291" s="29">
        <v>1949.87</v>
      </c>
      <c r="BL291" s="29">
        <v>3176.65</v>
      </c>
      <c r="BM291" s="29">
        <v>3113.13</v>
      </c>
      <c r="BN291" s="29">
        <v>703.06</v>
      </c>
      <c r="BO291" s="29">
        <v>3241.59</v>
      </c>
      <c r="BP291" s="29">
        <v>1464.46</v>
      </c>
      <c r="BQ291" s="29">
        <v>797.86</v>
      </c>
      <c r="BR291" s="29">
        <v>1956.64</v>
      </c>
      <c r="BS291" s="29">
        <v>303.27999999999997</v>
      </c>
      <c r="BT291" s="29">
        <v>211.02</v>
      </c>
      <c r="BU291" s="29">
        <v>2812.25</v>
      </c>
      <c r="BV291" s="29">
        <v>297.93</v>
      </c>
      <c r="BW291" s="29">
        <v>685.87</v>
      </c>
      <c r="BX291" s="29">
        <v>1415.36</v>
      </c>
      <c r="BY291" s="28"/>
      <c r="BZ291" s="28"/>
      <c r="CA291" s="28"/>
      <c r="CB291" s="28"/>
      <c r="CC291" s="29">
        <v>1271.08</v>
      </c>
      <c r="CD291" s="29">
        <v>392.41</v>
      </c>
      <c r="CE291" s="29">
        <v>149.28</v>
      </c>
      <c r="CF291" s="29">
        <v>182.22</v>
      </c>
      <c r="CG291" s="29">
        <v>410.45</v>
      </c>
    </row>
    <row r="292" spans="1:85" x14ac:dyDescent="0.3">
      <c r="A292" s="24" t="s">
        <v>362</v>
      </c>
      <c r="B292" s="29">
        <v>122883.07</v>
      </c>
      <c r="C292" s="41"/>
      <c r="D292" s="29">
        <v>2811.82</v>
      </c>
      <c r="E292" s="29">
        <v>13616.48</v>
      </c>
      <c r="F292" s="29">
        <v>22526.35</v>
      </c>
      <c r="G292" s="29">
        <v>6004.08</v>
      </c>
      <c r="H292" s="29">
        <v>7717.14</v>
      </c>
      <c r="I292" s="29">
        <v>4085.71</v>
      </c>
      <c r="J292" s="29">
        <v>11918.58</v>
      </c>
      <c r="K292" s="29">
        <v>13474.99</v>
      </c>
      <c r="L292" s="29">
        <v>3855.75</v>
      </c>
      <c r="M292" s="29">
        <v>12053.69</v>
      </c>
      <c r="N292" s="29">
        <v>7398.97</v>
      </c>
      <c r="O292" s="29">
        <v>3502.52</v>
      </c>
      <c r="P292" s="29">
        <v>4980.6499999999996</v>
      </c>
      <c r="Q292" s="29">
        <v>5558.88</v>
      </c>
      <c r="R292" s="41"/>
      <c r="S292" s="41"/>
      <c r="T292" s="41"/>
      <c r="U292" s="29">
        <v>1741.61</v>
      </c>
      <c r="V292" s="29">
        <v>759.33</v>
      </c>
      <c r="W292" s="28"/>
      <c r="X292" s="29">
        <v>2719.43</v>
      </c>
      <c r="Y292" s="29">
        <v>52.69</v>
      </c>
      <c r="Z292" s="29">
        <v>39.700000000000003</v>
      </c>
      <c r="AA292" s="29">
        <v>13616.48</v>
      </c>
      <c r="AB292" s="29">
        <v>2679.82</v>
      </c>
      <c r="AC292" s="29">
        <v>563.44000000000005</v>
      </c>
      <c r="AD292" s="29">
        <v>240.68</v>
      </c>
      <c r="AE292" s="29">
        <v>531.4</v>
      </c>
      <c r="AF292" s="29">
        <v>655.41</v>
      </c>
      <c r="AG292" s="29">
        <v>473.01</v>
      </c>
      <c r="AH292" s="29">
        <v>2737.22</v>
      </c>
      <c r="AI292" s="29">
        <v>1261.1500000000001</v>
      </c>
      <c r="AJ292" s="29">
        <v>1019.55</v>
      </c>
      <c r="AK292" s="29">
        <v>707.52</v>
      </c>
      <c r="AL292" s="29">
        <v>1566.24</v>
      </c>
      <c r="AM292" s="29">
        <v>1277.05</v>
      </c>
      <c r="AN292" s="29">
        <v>1537.73</v>
      </c>
      <c r="AO292" s="29">
        <v>561.69000000000005</v>
      </c>
      <c r="AP292" s="29">
        <v>1322.94</v>
      </c>
      <c r="AQ292" s="29">
        <v>3004.9</v>
      </c>
      <c r="AR292" s="29">
        <v>1281.03</v>
      </c>
      <c r="AS292" s="29">
        <v>470.77</v>
      </c>
      <c r="AT292" s="29">
        <v>634.82000000000005</v>
      </c>
      <c r="AU292" s="29">
        <v>6004.08</v>
      </c>
      <c r="AV292" s="29">
        <v>4102.8500000000004</v>
      </c>
      <c r="AW292" s="29">
        <v>3614.29</v>
      </c>
      <c r="AX292" s="29">
        <v>4085.71</v>
      </c>
      <c r="AY292" s="29">
        <v>990.04</v>
      </c>
      <c r="AZ292" s="29">
        <v>3632.65</v>
      </c>
      <c r="BA292" s="29">
        <v>7295.9</v>
      </c>
      <c r="BB292" s="29">
        <v>4653.72</v>
      </c>
      <c r="BC292" s="29">
        <v>769.34</v>
      </c>
      <c r="BD292" s="29">
        <v>3135.16</v>
      </c>
      <c r="BE292" s="29">
        <v>4557.6400000000003</v>
      </c>
      <c r="BF292" s="28"/>
      <c r="BG292" s="29">
        <v>3855.75</v>
      </c>
      <c r="BH292" s="29">
        <v>1124.2</v>
      </c>
      <c r="BI292" s="29">
        <v>2393.4299999999998</v>
      </c>
      <c r="BJ292" s="29">
        <v>6572.18</v>
      </c>
      <c r="BK292" s="29">
        <v>1963.88</v>
      </c>
      <c r="BL292" s="29">
        <v>3362.15</v>
      </c>
      <c r="BM292" s="29">
        <v>3298.83</v>
      </c>
      <c r="BN292" s="29">
        <v>738</v>
      </c>
      <c r="BO292" s="29">
        <v>3502.52</v>
      </c>
      <c r="BP292" s="29">
        <v>1532.71</v>
      </c>
      <c r="BQ292" s="29">
        <v>849.98</v>
      </c>
      <c r="BR292" s="29">
        <v>2059.29</v>
      </c>
      <c r="BS292" s="29">
        <v>316.64999999999998</v>
      </c>
      <c r="BT292" s="29">
        <v>222.01</v>
      </c>
      <c r="BU292" s="29">
        <v>3135.17</v>
      </c>
      <c r="BV292" s="29">
        <v>304.56</v>
      </c>
      <c r="BW292" s="29">
        <v>617.95000000000005</v>
      </c>
      <c r="BX292" s="29">
        <v>1501.2</v>
      </c>
      <c r="BY292" s="28"/>
      <c r="BZ292" s="28"/>
      <c r="CA292" s="28"/>
      <c r="CB292" s="28"/>
      <c r="CC292" s="29">
        <v>1326.41</v>
      </c>
      <c r="CD292" s="29">
        <v>415.21</v>
      </c>
      <c r="CE292" s="29">
        <v>157.81</v>
      </c>
      <c r="CF292" s="29">
        <v>178.63</v>
      </c>
      <c r="CG292" s="29">
        <v>422.89</v>
      </c>
    </row>
    <row r="293" spans="1:85" x14ac:dyDescent="0.3">
      <c r="A293" s="24" t="s">
        <v>363</v>
      </c>
      <c r="B293" s="29">
        <v>123398.58</v>
      </c>
      <c r="C293" s="41"/>
      <c r="D293" s="29">
        <v>2814.26</v>
      </c>
      <c r="E293" s="29">
        <v>13519.58</v>
      </c>
      <c r="F293" s="29">
        <v>22395.48</v>
      </c>
      <c r="G293" s="29">
        <v>5975.07</v>
      </c>
      <c r="H293" s="29">
        <v>7749.97</v>
      </c>
      <c r="I293" s="29">
        <v>4156.3500000000004</v>
      </c>
      <c r="J293" s="29">
        <v>12063.37</v>
      </c>
      <c r="K293" s="29">
        <v>13787.49</v>
      </c>
      <c r="L293" s="29">
        <v>3880.65</v>
      </c>
      <c r="M293" s="29">
        <v>12038.75</v>
      </c>
      <c r="N293" s="29">
        <v>7495.03</v>
      </c>
      <c r="O293" s="29">
        <v>3565.41</v>
      </c>
      <c r="P293" s="29">
        <v>4964.67</v>
      </c>
      <c r="Q293" s="29">
        <v>5609.12</v>
      </c>
      <c r="R293" s="41"/>
      <c r="S293" s="41"/>
      <c r="T293" s="41"/>
      <c r="U293" s="29">
        <v>1732.46</v>
      </c>
      <c r="V293" s="29">
        <v>749.64</v>
      </c>
      <c r="W293" s="28"/>
      <c r="X293" s="29">
        <v>2721.43</v>
      </c>
      <c r="Y293" s="29">
        <v>54.27</v>
      </c>
      <c r="Z293" s="29">
        <v>38.56</v>
      </c>
      <c r="AA293" s="29">
        <v>13519.58</v>
      </c>
      <c r="AB293" s="29">
        <v>2709.24</v>
      </c>
      <c r="AC293" s="29">
        <v>559.36</v>
      </c>
      <c r="AD293" s="29">
        <v>239.47</v>
      </c>
      <c r="AE293" s="29">
        <v>556.62</v>
      </c>
      <c r="AF293" s="29">
        <v>666.99</v>
      </c>
      <c r="AG293" s="29">
        <v>470.42</v>
      </c>
      <c r="AH293" s="29">
        <v>2714.43</v>
      </c>
      <c r="AI293" s="29">
        <v>1237.3399999999999</v>
      </c>
      <c r="AJ293" s="29">
        <v>1013.5</v>
      </c>
      <c r="AK293" s="29">
        <v>708.86</v>
      </c>
      <c r="AL293" s="29">
        <v>1548.84</v>
      </c>
      <c r="AM293" s="29">
        <v>1266.45</v>
      </c>
      <c r="AN293" s="29">
        <v>1501.77</v>
      </c>
      <c r="AO293" s="29">
        <v>555.21</v>
      </c>
      <c r="AP293" s="29">
        <v>1302.1099999999999</v>
      </c>
      <c r="AQ293" s="29">
        <v>2975.42</v>
      </c>
      <c r="AR293" s="29">
        <v>1268.25</v>
      </c>
      <c r="AS293" s="29">
        <v>472.26</v>
      </c>
      <c r="AT293" s="29">
        <v>628.91999999999996</v>
      </c>
      <c r="AU293" s="29">
        <v>5975.07</v>
      </c>
      <c r="AV293" s="29">
        <v>4094.54</v>
      </c>
      <c r="AW293" s="29">
        <v>3655.43</v>
      </c>
      <c r="AX293" s="29">
        <v>4156.3500000000004</v>
      </c>
      <c r="AY293" s="29">
        <v>1017.61</v>
      </c>
      <c r="AZ293" s="29">
        <v>3652.79</v>
      </c>
      <c r="BA293" s="29">
        <v>7392.97</v>
      </c>
      <c r="BB293" s="29">
        <v>4729.2299999999996</v>
      </c>
      <c r="BC293" s="29">
        <v>750.11</v>
      </c>
      <c r="BD293" s="29">
        <v>3152.44</v>
      </c>
      <c r="BE293" s="29">
        <v>4785.68</v>
      </c>
      <c r="BF293" s="28"/>
      <c r="BG293" s="29">
        <v>3880.65</v>
      </c>
      <c r="BH293" s="29">
        <v>1127.49</v>
      </c>
      <c r="BI293" s="29">
        <v>2402.9299999999998</v>
      </c>
      <c r="BJ293" s="29">
        <v>6532.35</v>
      </c>
      <c r="BK293" s="29">
        <v>1975.98</v>
      </c>
      <c r="BL293" s="29">
        <v>3420.82</v>
      </c>
      <c r="BM293" s="29">
        <v>3308.37</v>
      </c>
      <c r="BN293" s="29">
        <v>765.84</v>
      </c>
      <c r="BO293" s="29">
        <v>3565.41</v>
      </c>
      <c r="BP293" s="29">
        <v>1560.9</v>
      </c>
      <c r="BQ293" s="29">
        <v>849.39</v>
      </c>
      <c r="BR293" s="29">
        <v>2008.39</v>
      </c>
      <c r="BS293" s="29">
        <v>320.56</v>
      </c>
      <c r="BT293" s="29">
        <v>225.43</v>
      </c>
      <c r="BU293" s="29">
        <v>3175.36</v>
      </c>
      <c r="BV293" s="29">
        <v>300.69</v>
      </c>
      <c r="BW293" s="29">
        <v>620.59</v>
      </c>
      <c r="BX293" s="29">
        <v>1512.48</v>
      </c>
      <c r="BY293" s="28"/>
      <c r="BZ293" s="28"/>
      <c r="CA293" s="28"/>
      <c r="CB293" s="28"/>
      <c r="CC293" s="29">
        <v>1313.62</v>
      </c>
      <c r="CD293" s="29">
        <v>418.84</v>
      </c>
      <c r="CE293" s="29">
        <v>160.16</v>
      </c>
      <c r="CF293" s="29">
        <v>172.32</v>
      </c>
      <c r="CG293" s="29">
        <v>417.16</v>
      </c>
    </row>
    <row r="294" spans="1:85" x14ac:dyDescent="0.3">
      <c r="A294" s="24" t="s">
        <v>364</v>
      </c>
      <c r="B294" s="29">
        <v>118458.65</v>
      </c>
      <c r="C294" s="41"/>
      <c r="D294" s="29">
        <v>2821.03</v>
      </c>
      <c r="E294" s="29">
        <v>12331.34</v>
      </c>
      <c r="F294" s="29">
        <v>21896.18</v>
      </c>
      <c r="G294" s="29">
        <v>5827.98</v>
      </c>
      <c r="H294" s="29">
        <v>7303.53</v>
      </c>
      <c r="I294" s="29">
        <v>3960.04</v>
      </c>
      <c r="J294" s="29">
        <v>11789.18</v>
      </c>
      <c r="K294" s="29">
        <v>13138.4</v>
      </c>
      <c r="L294" s="29">
        <v>3756.97</v>
      </c>
      <c r="M294" s="29">
        <v>11476.09</v>
      </c>
      <c r="N294" s="29">
        <v>7199.63</v>
      </c>
      <c r="O294" s="29">
        <v>3500.16</v>
      </c>
      <c r="P294" s="29">
        <v>4759.95</v>
      </c>
      <c r="Q294" s="29">
        <v>5438.62</v>
      </c>
      <c r="R294" s="41"/>
      <c r="S294" s="41"/>
      <c r="T294" s="41"/>
      <c r="U294" s="29">
        <v>1666.27</v>
      </c>
      <c r="V294" s="29">
        <v>703.25</v>
      </c>
      <c r="W294" s="28"/>
      <c r="X294" s="29">
        <v>2729.84</v>
      </c>
      <c r="Y294" s="29">
        <v>51.85</v>
      </c>
      <c r="Z294" s="29">
        <v>39.340000000000003</v>
      </c>
      <c r="AA294" s="29">
        <v>12331.34</v>
      </c>
      <c r="AB294" s="29">
        <v>2652.87</v>
      </c>
      <c r="AC294" s="29">
        <v>543.08000000000004</v>
      </c>
      <c r="AD294" s="29">
        <v>247.36</v>
      </c>
      <c r="AE294" s="29">
        <v>570.05999999999995</v>
      </c>
      <c r="AF294" s="29">
        <v>674.94</v>
      </c>
      <c r="AG294" s="29">
        <v>455.06</v>
      </c>
      <c r="AH294" s="29">
        <v>2607.62</v>
      </c>
      <c r="AI294" s="29">
        <v>1183.1500000000001</v>
      </c>
      <c r="AJ294" s="29">
        <v>1029.23</v>
      </c>
      <c r="AK294" s="29">
        <v>695.42</v>
      </c>
      <c r="AL294" s="29">
        <v>1483.5</v>
      </c>
      <c r="AM294" s="29">
        <v>1231.8800000000001</v>
      </c>
      <c r="AN294" s="29">
        <v>1456.44</v>
      </c>
      <c r="AO294" s="29">
        <v>539.01</v>
      </c>
      <c r="AP294" s="29">
        <v>1284.83</v>
      </c>
      <c r="AQ294" s="29">
        <v>2938.86</v>
      </c>
      <c r="AR294" s="29">
        <v>1228.45</v>
      </c>
      <c r="AS294" s="29">
        <v>460.17</v>
      </c>
      <c r="AT294" s="29">
        <v>614.24</v>
      </c>
      <c r="AU294" s="29">
        <v>5827.98</v>
      </c>
      <c r="AV294" s="29">
        <v>3813.27</v>
      </c>
      <c r="AW294" s="29">
        <v>3490.26</v>
      </c>
      <c r="AX294" s="29">
        <v>3960.04</v>
      </c>
      <c r="AY294" s="29">
        <v>1004.27</v>
      </c>
      <c r="AZ294" s="29">
        <v>3561.04</v>
      </c>
      <c r="BA294" s="29">
        <v>7223.87</v>
      </c>
      <c r="BB294" s="29">
        <v>4702.2299999999996</v>
      </c>
      <c r="BC294" s="29">
        <v>688.05</v>
      </c>
      <c r="BD294" s="29">
        <v>2696.79</v>
      </c>
      <c r="BE294" s="29">
        <v>4702.3900000000003</v>
      </c>
      <c r="BF294" s="28"/>
      <c r="BG294" s="29">
        <v>3756.97</v>
      </c>
      <c r="BH294" s="29">
        <v>1118.58</v>
      </c>
      <c r="BI294" s="29">
        <v>2441.38</v>
      </c>
      <c r="BJ294" s="29">
        <v>6028.95</v>
      </c>
      <c r="BK294" s="29">
        <v>1887.17</v>
      </c>
      <c r="BL294" s="29">
        <v>3275.95</v>
      </c>
      <c r="BM294" s="29">
        <v>3189.03</v>
      </c>
      <c r="BN294" s="29">
        <v>734.65</v>
      </c>
      <c r="BO294" s="29">
        <v>3500.16</v>
      </c>
      <c r="BP294" s="29">
        <v>1512.81</v>
      </c>
      <c r="BQ294" s="29">
        <v>818.21</v>
      </c>
      <c r="BR294" s="29">
        <v>1901.16</v>
      </c>
      <c r="BS294" s="29">
        <v>308.05</v>
      </c>
      <c r="BT294" s="29">
        <v>219.72</v>
      </c>
      <c r="BU294" s="29">
        <v>3101.61</v>
      </c>
      <c r="BV294" s="29">
        <v>285.79000000000002</v>
      </c>
      <c r="BW294" s="29">
        <v>579.04</v>
      </c>
      <c r="BX294" s="29">
        <v>1472.19</v>
      </c>
      <c r="BY294" s="28"/>
      <c r="BZ294" s="28"/>
      <c r="CA294" s="28"/>
      <c r="CB294" s="28"/>
      <c r="CC294" s="29">
        <v>1252.6500000000001</v>
      </c>
      <c r="CD294" s="29">
        <v>413.63</v>
      </c>
      <c r="CE294" s="29">
        <v>157.04</v>
      </c>
      <c r="CF294" s="29">
        <v>158.66999999999999</v>
      </c>
      <c r="CG294" s="29">
        <v>387.55</v>
      </c>
    </row>
    <row r="295" spans="1:85" x14ac:dyDescent="0.3">
      <c r="A295" s="24" t="s">
        <v>365</v>
      </c>
      <c r="B295" s="29">
        <v>124582.02</v>
      </c>
      <c r="C295" s="41"/>
      <c r="D295" s="29">
        <v>3080.96</v>
      </c>
      <c r="E295" s="29">
        <v>12572.23</v>
      </c>
      <c r="F295" s="29">
        <v>23030.89</v>
      </c>
      <c r="G295" s="29">
        <v>6092.99</v>
      </c>
      <c r="H295" s="29">
        <v>7845.53</v>
      </c>
      <c r="I295" s="29">
        <v>4210.22</v>
      </c>
      <c r="J295" s="29">
        <v>12468.93</v>
      </c>
      <c r="K295" s="29">
        <v>14116.87</v>
      </c>
      <c r="L295" s="29">
        <v>4036.6</v>
      </c>
      <c r="M295" s="29">
        <v>11530.76</v>
      </c>
      <c r="N295" s="29">
        <v>7651.33</v>
      </c>
      <c r="O295" s="29">
        <v>3797.95</v>
      </c>
      <c r="P295" s="29">
        <v>4974.8599999999997</v>
      </c>
      <c r="Q295" s="29">
        <v>5723.18</v>
      </c>
      <c r="R295" s="41"/>
      <c r="S295" s="41"/>
      <c r="T295" s="41"/>
      <c r="U295" s="29">
        <v>1766.49</v>
      </c>
      <c r="V295" s="29">
        <v>718.34</v>
      </c>
      <c r="W295" s="28"/>
      <c r="X295" s="29">
        <v>2980.65</v>
      </c>
      <c r="Y295" s="29">
        <v>55.57</v>
      </c>
      <c r="Z295" s="29">
        <v>44.74</v>
      </c>
      <c r="AA295" s="29">
        <v>12572.23</v>
      </c>
      <c r="AB295" s="29">
        <v>2814.05</v>
      </c>
      <c r="AC295" s="29">
        <v>565.86</v>
      </c>
      <c r="AD295" s="29">
        <v>264.69</v>
      </c>
      <c r="AE295" s="29">
        <v>611.36</v>
      </c>
      <c r="AF295" s="29">
        <v>732.25</v>
      </c>
      <c r="AG295" s="29">
        <v>478.43</v>
      </c>
      <c r="AH295" s="29">
        <v>2715.71</v>
      </c>
      <c r="AI295" s="29">
        <v>1234.08</v>
      </c>
      <c r="AJ295" s="29">
        <v>1099.51</v>
      </c>
      <c r="AK295" s="29">
        <v>724.04</v>
      </c>
      <c r="AL295" s="29">
        <v>1541.88</v>
      </c>
      <c r="AM295" s="29">
        <v>1289.3800000000001</v>
      </c>
      <c r="AN295" s="29">
        <v>1511.83</v>
      </c>
      <c r="AO295" s="29">
        <v>560.86</v>
      </c>
      <c r="AP295" s="29">
        <v>1353.29</v>
      </c>
      <c r="AQ295" s="29">
        <v>3105.19</v>
      </c>
      <c r="AR295" s="29">
        <v>1296.49</v>
      </c>
      <c r="AS295" s="29">
        <v>486.37</v>
      </c>
      <c r="AT295" s="29">
        <v>645.6</v>
      </c>
      <c r="AU295" s="29">
        <v>6092.99</v>
      </c>
      <c r="AV295" s="29">
        <v>4079.27</v>
      </c>
      <c r="AW295" s="29">
        <v>3766.26</v>
      </c>
      <c r="AX295" s="29">
        <v>4210.22</v>
      </c>
      <c r="AY295" s="29">
        <v>1061.08</v>
      </c>
      <c r="AZ295" s="29">
        <v>3737.83</v>
      </c>
      <c r="BA295" s="29">
        <v>7670.01</v>
      </c>
      <c r="BB295" s="29">
        <v>5128.3</v>
      </c>
      <c r="BC295" s="29">
        <v>707.73</v>
      </c>
      <c r="BD295" s="29">
        <v>2918.45</v>
      </c>
      <c r="BE295" s="29">
        <v>5017.88</v>
      </c>
      <c r="BF295" s="28"/>
      <c r="BG295" s="29">
        <v>4036.6</v>
      </c>
      <c r="BH295" s="29">
        <v>1172.53</v>
      </c>
      <c r="BI295" s="29">
        <v>2584.9</v>
      </c>
      <c r="BJ295" s="29">
        <v>5832.27</v>
      </c>
      <c r="BK295" s="29">
        <v>1941.06</v>
      </c>
      <c r="BL295" s="29">
        <v>3413.99</v>
      </c>
      <c r="BM295" s="29">
        <v>3474.64</v>
      </c>
      <c r="BN295" s="29">
        <v>762.7</v>
      </c>
      <c r="BO295" s="29">
        <v>3797.95</v>
      </c>
      <c r="BP295" s="29">
        <v>1592.66</v>
      </c>
      <c r="BQ295" s="29">
        <v>851.95</v>
      </c>
      <c r="BR295" s="29">
        <v>1979.16</v>
      </c>
      <c r="BS295" s="29">
        <v>321.42</v>
      </c>
      <c r="BT295" s="29">
        <v>229.66</v>
      </c>
      <c r="BU295" s="29">
        <v>3261.37</v>
      </c>
      <c r="BV295" s="29">
        <v>294.94</v>
      </c>
      <c r="BW295" s="29">
        <v>604.76</v>
      </c>
      <c r="BX295" s="29">
        <v>1562.11</v>
      </c>
      <c r="BY295" s="28"/>
      <c r="BZ295" s="28"/>
      <c r="CA295" s="28"/>
      <c r="CB295" s="28"/>
      <c r="CC295" s="29">
        <v>1323.54</v>
      </c>
      <c r="CD295" s="29">
        <v>442.95</v>
      </c>
      <c r="CE295" s="29">
        <v>145.62</v>
      </c>
      <c r="CF295" s="29">
        <v>161.16</v>
      </c>
      <c r="CG295" s="29">
        <v>411.56</v>
      </c>
    </row>
    <row r="296" spans="1:85" x14ac:dyDescent="0.3">
      <c r="A296" s="24" t="s">
        <v>366</v>
      </c>
      <c r="B296" s="29">
        <v>122407.75</v>
      </c>
      <c r="C296" s="41"/>
      <c r="D296" s="29">
        <v>3068.54</v>
      </c>
      <c r="E296" s="29">
        <v>11044.26</v>
      </c>
      <c r="F296" s="29">
        <v>22816.5</v>
      </c>
      <c r="G296" s="29">
        <v>6133.85</v>
      </c>
      <c r="H296" s="29">
        <v>7865.34</v>
      </c>
      <c r="I296" s="29">
        <v>4182.8</v>
      </c>
      <c r="J296" s="29">
        <v>12316.85</v>
      </c>
      <c r="K296" s="29">
        <v>13996.84</v>
      </c>
      <c r="L296" s="29">
        <v>3957.47</v>
      </c>
      <c r="M296" s="29">
        <v>11728.09</v>
      </c>
      <c r="N296" s="29">
        <v>7552.18</v>
      </c>
      <c r="O296" s="29">
        <v>3736.1</v>
      </c>
      <c r="P296" s="29">
        <v>4959.8999999999996</v>
      </c>
      <c r="Q296" s="29">
        <v>5623.86</v>
      </c>
      <c r="R296" s="41"/>
      <c r="S296" s="41"/>
      <c r="T296" s="41"/>
      <c r="U296" s="29">
        <v>1732.45</v>
      </c>
      <c r="V296" s="29">
        <v>723.16</v>
      </c>
      <c r="W296" s="28"/>
      <c r="X296" s="29">
        <v>2967.77</v>
      </c>
      <c r="Y296" s="29">
        <v>53.64</v>
      </c>
      <c r="Z296" s="29">
        <v>47.14</v>
      </c>
      <c r="AA296" s="29">
        <v>11044.26</v>
      </c>
      <c r="AB296" s="29">
        <v>2828.87</v>
      </c>
      <c r="AC296" s="29">
        <v>557.72</v>
      </c>
      <c r="AD296" s="29">
        <v>266.07</v>
      </c>
      <c r="AE296" s="29">
        <v>620.65</v>
      </c>
      <c r="AF296" s="29">
        <v>737.06</v>
      </c>
      <c r="AG296" s="29">
        <v>475.7</v>
      </c>
      <c r="AH296" s="29">
        <v>2650.55</v>
      </c>
      <c r="AI296" s="29">
        <v>1223.04</v>
      </c>
      <c r="AJ296" s="29">
        <v>1106.72</v>
      </c>
      <c r="AK296" s="29">
        <v>716.87</v>
      </c>
      <c r="AL296" s="29">
        <v>1506.57</v>
      </c>
      <c r="AM296" s="29">
        <v>1290.51</v>
      </c>
      <c r="AN296" s="29">
        <v>1478.15</v>
      </c>
      <c r="AO296" s="29">
        <v>554.29</v>
      </c>
      <c r="AP296" s="29">
        <v>1348.29</v>
      </c>
      <c r="AQ296" s="29">
        <v>3067.18</v>
      </c>
      <c r="AR296" s="29">
        <v>1274.3499999999999</v>
      </c>
      <c r="AS296" s="29">
        <v>478.18</v>
      </c>
      <c r="AT296" s="29">
        <v>635.72</v>
      </c>
      <c r="AU296" s="29">
        <v>6133.85</v>
      </c>
      <c r="AV296" s="29">
        <v>4065.21</v>
      </c>
      <c r="AW296" s="29">
        <v>3800.13</v>
      </c>
      <c r="AX296" s="29">
        <v>4182.8</v>
      </c>
      <c r="AY296" s="29">
        <v>1050.76</v>
      </c>
      <c r="AZ296" s="29">
        <v>3680.81</v>
      </c>
      <c r="BA296" s="29">
        <v>7585.28</v>
      </c>
      <c r="BB296" s="29">
        <v>5072.5600000000004</v>
      </c>
      <c r="BC296" s="29">
        <v>693.04</v>
      </c>
      <c r="BD296" s="29">
        <v>2876.64</v>
      </c>
      <c r="BE296" s="29">
        <v>4992.55</v>
      </c>
      <c r="BF296" s="28"/>
      <c r="BG296" s="29">
        <v>3957.47</v>
      </c>
      <c r="BH296" s="29">
        <v>1170.68</v>
      </c>
      <c r="BI296" s="29">
        <v>2615.75</v>
      </c>
      <c r="BJ296" s="29">
        <v>5991.1</v>
      </c>
      <c r="BK296" s="29">
        <v>1950.56</v>
      </c>
      <c r="BL296" s="29">
        <v>3385.3</v>
      </c>
      <c r="BM296" s="29">
        <v>3403.11</v>
      </c>
      <c r="BN296" s="29">
        <v>763.76</v>
      </c>
      <c r="BO296" s="29">
        <v>3736.1</v>
      </c>
      <c r="BP296" s="29">
        <v>1599.97</v>
      </c>
      <c r="BQ296" s="29">
        <v>850.74</v>
      </c>
      <c r="BR296" s="29">
        <v>1959.61</v>
      </c>
      <c r="BS296" s="29">
        <v>318.83</v>
      </c>
      <c r="BT296" s="29">
        <v>230.75</v>
      </c>
      <c r="BU296" s="29">
        <v>3191.75</v>
      </c>
      <c r="BV296" s="29">
        <v>291.89999999999998</v>
      </c>
      <c r="BW296" s="29">
        <v>593.19000000000005</v>
      </c>
      <c r="BX296" s="29">
        <v>1547.01</v>
      </c>
      <c r="BY296" s="28"/>
      <c r="BZ296" s="28"/>
      <c r="CA296" s="28"/>
      <c r="CB296" s="28"/>
      <c r="CC296" s="29">
        <v>1290.77</v>
      </c>
      <c r="CD296" s="29">
        <v>441.68</v>
      </c>
      <c r="CE296" s="29">
        <v>171.8</v>
      </c>
      <c r="CF296" s="29">
        <v>156.44999999999999</v>
      </c>
      <c r="CG296" s="29">
        <v>394.91</v>
      </c>
    </row>
    <row r="297" spans="1:85" x14ac:dyDescent="0.3">
      <c r="A297" s="24" t="s">
        <v>367</v>
      </c>
      <c r="B297" s="29">
        <v>124619.52</v>
      </c>
      <c r="C297" s="41"/>
      <c r="D297" s="29">
        <v>3126.66</v>
      </c>
      <c r="E297" s="29">
        <v>10809.15</v>
      </c>
      <c r="F297" s="29">
        <v>22766.76</v>
      </c>
      <c r="G297" s="29">
        <v>6265.35</v>
      </c>
      <c r="H297" s="29">
        <v>8208.2000000000007</v>
      </c>
      <c r="I297" s="29">
        <v>4275.26</v>
      </c>
      <c r="J297" s="29">
        <v>12544.3</v>
      </c>
      <c r="K297" s="29">
        <v>14449.32</v>
      </c>
      <c r="L297" s="29">
        <v>4013.5</v>
      </c>
      <c r="M297" s="29">
        <v>12377.07</v>
      </c>
      <c r="N297" s="29">
        <v>7810.46</v>
      </c>
      <c r="O297" s="29">
        <v>3781.76</v>
      </c>
      <c r="P297" s="29">
        <v>5008.8</v>
      </c>
      <c r="Q297" s="29">
        <v>5689.41</v>
      </c>
      <c r="R297" s="41"/>
      <c r="S297" s="41"/>
      <c r="T297" s="41"/>
      <c r="U297" s="29">
        <v>1756.6</v>
      </c>
      <c r="V297" s="29">
        <v>734.03</v>
      </c>
      <c r="W297" s="28"/>
      <c r="X297" s="29">
        <v>3021.76</v>
      </c>
      <c r="Y297" s="29">
        <v>53.93</v>
      </c>
      <c r="Z297" s="29">
        <v>50.98</v>
      </c>
      <c r="AA297" s="29">
        <v>10809.15</v>
      </c>
      <c r="AB297" s="29">
        <v>2809.74</v>
      </c>
      <c r="AC297" s="29">
        <v>541.15</v>
      </c>
      <c r="AD297" s="29">
        <v>269.52</v>
      </c>
      <c r="AE297" s="29">
        <v>613.54</v>
      </c>
      <c r="AF297" s="29">
        <v>736.71</v>
      </c>
      <c r="AG297" s="29">
        <v>479.17</v>
      </c>
      <c r="AH297" s="29">
        <v>2650.88</v>
      </c>
      <c r="AI297" s="29">
        <v>1232.0999999999999</v>
      </c>
      <c r="AJ297" s="29">
        <v>1104.97</v>
      </c>
      <c r="AK297" s="29">
        <v>721.61</v>
      </c>
      <c r="AL297" s="29">
        <v>1505.52</v>
      </c>
      <c r="AM297" s="29">
        <v>1301.27</v>
      </c>
      <c r="AN297" s="29">
        <v>1469.9</v>
      </c>
      <c r="AO297" s="29">
        <v>558.64</v>
      </c>
      <c r="AP297" s="29">
        <v>1345.33</v>
      </c>
      <c r="AQ297" s="29">
        <v>3038.05</v>
      </c>
      <c r="AR297" s="29">
        <v>1270.3399999999999</v>
      </c>
      <c r="AS297" s="29">
        <v>483.45</v>
      </c>
      <c r="AT297" s="29">
        <v>634.86</v>
      </c>
      <c r="AU297" s="29">
        <v>6265.35</v>
      </c>
      <c r="AV297" s="29">
        <v>4235.6899999999996</v>
      </c>
      <c r="AW297" s="29">
        <v>3972.51</v>
      </c>
      <c r="AX297" s="29">
        <v>4275.26</v>
      </c>
      <c r="AY297" s="29">
        <v>1075.4000000000001</v>
      </c>
      <c r="AZ297" s="29">
        <v>3719.61</v>
      </c>
      <c r="BA297" s="29">
        <v>7749.28</v>
      </c>
      <c r="BB297" s="29">
        <v>5173.5600000000004</v>
      </c>
      <c r="BC297" s="29">
        <v>703.47</v>
      </c>
      <c r="BD297" s="29">
        <v>2937.59</v>
      </c>
      <c r="BE297" s="29">
        <v>5246.73</v>
      </c>
      <c r="BF297" s="28"/>
      <c r="BG297" s="29">
        <v>4013.5</v>
      </c>
      <c r="BH297" s="29">
        <v>1191.3800000000001</v>
      </c>
      <c r="BI297" s="29">
        <v>2703.38</v>
      </c>
      <c r="BJ297" s="29">
        <v>6459.5</v>
      </c>
      <c r="BK297" s="29">
        <v>2022.8</v>
      </c>
      <c r="BL297" s="29">
        <v>3550.98</v>
      </c>
      <c r="BM297" s="29">
        <v>3455.06</v>
      </c>
      <c r="BN297" s="29">
        <v>804.43</v>
      </c>
      <c r="BO297" s="29">
        <v>3781.76</v>
      </c>
      <c r="BP297" s="29">
        <v>1628.25</v>
      </c>
      <c r="BQ297" s="29">
        <v>865.22</v>
      </c>
      <c r="BR297" s="29">
        <v>1952.82</v>
      </c>
      <c r="BS297" s="29">
        <v>325.16000000000003</v>
      </c>
      <c r="BT297" s="29">
        <v>237.34</v>
      </c>
      <c r="BU297" s="29">
        <v>3207.64</v>
      </c>
      <c r="BV297" s="29">
        <v>297.02</v>
      </c>
      <c r="BW297" s="29">
        <v>612.33000000000004</v>
      </c>
      <c r="BX297" s="29">
        <v>1572.41</v>
      </c>
      <c r="BY297" s="28"/>
      <c r="BZ297" s="28"/>
      <c r="CA297" s="28"/>
      <c r="CB297" s="28"/>
      <c r="CC297" s="29">
        <v>1301.8900000000001</v>
      </c>
      <c r="CD297" s="29">
        <v>454.71</v>
      </c>
      <c r="CE297" s="29">
        <v>180.57</v>
      </c>
      <c r="CF297" s="29">
        <v>155.28</v>
      </c>
      <c r="CG297" s="29">
        <v>398.18</v>
      </c>
    </row>
    <row r="298" spans="1:85" x14ac:dyDescent="0.3">
      <c r="A298" s="24" t="s">
        <v>368</v>
      </c>
      <c r="B298" s="29">
        <v>129051.03</v>
      </c>
      <c r="C298" s="41"/>
      <c r="D298" s="29">
        <v>3176.07</v>
      </c>
      <c r="E298" s="29">
        <v>11468.42</v>
      </c>
      <c r="F298" s="29">
        <v>22904.77</v>
      </c>
      <c r="G298" s="29">
        <v>6437.54</v>
      </c>
      <c r="H298" s="29">
        <v>8850.8799999999992</v>
      </c>
      <c r="I298" s="29">
        <v>4541.72</v>
      </c>
      <c r="J298" s="29">
        <v>12857.26</v>
      </c>
      <c r="K298" s="29">
        <v>15262.65</v>
      </c>
      <c r="L298" s="29">
        <v>4070.02</v>
      </c>
      <c r="M298" s="29">
        <v>12884.54</v>
      </c>
      <c r="N298" s="29">
        <v>7995.51</v>
      </c>
      <c r="O298" s="29">
        <v>3832.53</v>
      </c>
      <c r="P298" s="29">
        <v>5217.8999999999996</v>
      </c>
      <c r="Q298" s="29">
        <v>5969.02</v>
      </c>
      <c r="R298" s="41"/>
      <c r="S298" s="41"/>
      <c r="T298" s="41"/>
      <c r="U298" s="29">
        <v>1785.32</v>
      </c>
      <c r="V298" s="29">
        <v>746.33</v>
      </c>
      <c r="W298" s="28"/>
      <c r="X298" s="29">
        <v>3067.2</v>
      </c>
      <c r="Y298" s="29">
        <v>52.36</v>
      </c>
      <c r="Z298" s="29">
        <v>56.52</v>
      </c>
      <c r="AA298" s="29">
        <v>11468.42</v>
      </c>
      <c r="AB298" s="29">
        <v>2845.8</v>
      </c>
      <c r="AC298" s="29">
        <v>548.58000000000004</v>
      </c>
      <c r="AD298" s="29">
        <v>268.16000000000003</v>
      </c>
      <c r="AE298" s="29">
        <v>609.91999999999996</v>
      </c>
      <c r="AF298" s="29">
        <v>733.61</v>
      </c>
      <c r="AG298" s="29">
        <v>482.78</v>
      </c>
      <c r="AH298" s="29">
        <v>2626.15</v>
      </c>
      <c r="AI298" s="29">
        <v>1278.82</v>
      </c>
      <c r="AJ298" s="29">
        <v>1086.6300000000001</v>
      </c>
      <c r="AK298" s="29">
        <v>738.64</v>
      </c>
      <c r="AL298" s="29">
        <v>1489.61</v>
      </c>
      <c r="AM298" s="29">
        <v>1322.24</v>
      </c>
      <c r="AN298" s="29">
        <v>1442.3</v>
      </c>
      <c r="AO298" s="29">
        <v>560.33000000000004</v>
      </c>
      <c r="AP298" s="29">
        <v>1352.14</v>
      </c>
      <c r="AQ298" s="29">
        <v>3071.49</v>
      </c>
      <c r="AR298" s="29">
        <v>1315.34</v>
      </c>
      <c r="AS298" s="29">
        <v>493.73</v>
      </c>
      <c r="AT298" s="29">
        <v>638.5</v>
      </c>
      <c r="AU298" s="29">
        <v>6437.54</v>
      </c>
      <c r="AV298" s="29">
        <v>4557.83</v>
      </c>
      <c r="AW298" s="29">
        <v>4293.04</v>
      </c>
      <c r="AX298" s="29">
        <v>4541.72</v>
      </c>
      <c r="AY298" s="29">
        <v>1120.21</v>
      </c>
      <c r="AZ298" s="29">
        <v>3787.74</v>
      </c>
      <c r="BA298" s="29">
        <v>7949.31</v>
      </c>
      <c r="BB298" s="29">
        <v>5278.61</v>
      </c>
      <c r="BC298" s="29">
        <v>703.48</v>
      </c>
      <c r="BD298" s="29">
        <v>3180.69</v>
      </c>
      <c r="BE298" s="29">
        <v>5678.22</v>
      </c>
      <c r="BF298" s="28"/>
      <c r="BG298" s="29">
        <v>4070.02</v>
      </c>
      <c r="BH298" s="29">
        <v>1187.8499999999999</v>
      </c>
      <c r="BI298" s="29">
        <v>2687.3</v>
      </c>
      <c r="BJ298" s="29">
        <v>6922.48</v>
      </c>
      <c r="BK298" s="29">
        <v>2086.9</v>
      </c>
      <c r="BL298" s="29">
        <v>3653.35</v>
      </c>
      <c r="BM298" s="29">
        <v>3495</v>
      </c>
      <c r="BN298" s="29">
        <v>847.17</v>
      </c>
      <c r="BO298" s="29">
        <v>3832.53</v>
      </c>
      <c r="BP298" s="29">
        <v>1680.92</v>
      </c>
      <c r="BQ298" s="29">
        <v>885.72</v>
      </c>
      <c r="BR298" s="29">
        <v>2070.56</v>
      </c>
      <c r="BS298" s="29">
        <v>335.8</v>
      </c>
      <c r="BT298" s="29">
        <v>244.9</v>
      </c>
      <c r="BU298" s="29">
        <v>3412.14</v>
      </c>
      <c r="BV298" s="29">
        <v>302.83</v>
      </c>
      <c r="BW298" s="29">
        <v>649.86</v>
      </c>
      <c r="BX298" s="29">
        <v>1604.19</v>
      </c>
      <c r="BY298" s="28"/>
      <c r="BZ298" s="28"/>
      <c r="CA298" s="28"/>
      <c r="CB298" s="28"/>
      <c r="CC298" s="29">
        <v>1318.79</v>
      </c>
      <c r="CD298" s="29">
        <v>466.53</v>
      </c>
      <c r="CE298" s="29">
        <v>184.72</v>
      </c>
      <c r="CF298" s="29">
        <v>152.35</v>
      </c>
      <c r="CG298" s="29">
        <v>409.25</v>
      </c>
    </row>
    <row r="299" spans="1:85" x14ac:dyDescent="0.3">
      <c r="A299" s="24" t="s">
        <v>369</v>
      </c>
      <c r="B299" s="29">
        <v>136731.98000000001</v>
      </c>
      <c r="C299" s="41"/>
      <c r="D299" s="29">
        <v>3246.38</v>
      </c>
      <c r="E299" s="29">
        <v>13067.68</v>
      </c>
      <c r="F299" s="29">
        <v>24129.919999999998</v>
      </c>
      <c r="G299" s="29">
        <v>6944.08</v>
      </c>
      <c r="H299" s="29">
        <v>9314.6</v>
      </c>
      <c r="I299" s="29">
        <v>4711.25</v>
      </c>
      <c r="J299" s="29">
        <v>13336.45</v>
      </c>
      <c r="K299" s="29">
        <v>15941.19</v>
      </c>
      <c r="L299" s="29">
        <v>4126.7299999999996</v>
      </c>
      <c r="M299" s="29">
        <v>14070.32</v>
      </c>
      <c r="N299" s="29">
        <v>8444.25</v>
      </c>
      <c r="O299" s="29">
        <v>3862.98</v>
      </c>
      <c r="P299" s="29">
        <v>5508.42</v>
      </c>
      <c r="Q299" s="29">
        <v>6352.76</v>
      </c>
      <c r="R299" s="41"/>
      <c r="S299" s="41"/>
      <c r="T299" s="41"/>
      <c r="U299" s="29">
        <v>1821.77</v>
      </c>
      <c r="V299" s="29">
        <v>765.23</v>
      </c>
      <c r="W299" s="28"/>
      <c r="X299" s="29">
        <v>3134.83</v>
      </c>
      <c r="Y299" s="29">
        <v>51.52</v>
      </c>
      <c r="Z299" s="29">
        <v>60.03</v>
      </c>
      <c r="AA299" s="29">
        <v>13067.68</v>
      </c>
      <c r="AB299" s="29">
        <v>2979.51</v>
      </c>
      <c r="AC299" s="29">
        <v>558.39</v>
      </c>
      <c r="AD299" s="29">
        <v>289.99</v>
      </c>
      <c r="AE299" s="29">
        <v>654.87</v>
      </c>
      <c r="AF299" s="29">
        <v>777.39</v>
      </c>
      <c r="AG299" s="29">
        <v>512.80999999999995</v>
      </c>
      <c r="AH299" s="29">
        <v>2768.65</v>
      </c>
      <c r="AI299" s="29">
        <v>1361.54</v>
      </c>
      <c r="AJ299" s="29">
        <v>1163.8</v>
      </c>
      <c r="AK299" s="29">
        <v>779</v>
      </c>
      <c r="AL299" s="29">
        <v>1512.3</v>
      </c>
      <c r="AM299" s="29">
        <v>1402.86</v>
      </c>
      <c r="AN299" s="29">
        <v>1511.3</v>
      </c>
      <c r="AO299" s="29">
        <v>588.99</v>
      </c>
      <c r="AP299" s="29">
        <v>1429.46</v>
      </c>
      <c r="AQ299" s="29">
        <v>3260.63</v>
      </c>
      <c r="AR299" s="29">
        <v>1387.97</v>
      </c>
      <c r="AS299" s="29">
        <v>516.86</v>
      </c>
      <c r="AT299" s="29">
        <v>673.62</v>
      </c>
      <c r="AU299" s="29">
        <v>6944.08</v>
      </c>
      <c r="AV299" s="29">
        <v>4758.18</v>
      </c>
      <c r="AW299" s="29">
        <v>4556.43</v>
      </c>
      <c r="AX299" s="29">
        <v>4711.25</v>
      </c>
      <c r="AY299" s="29">
        <v>1170.8</v>
      </c>
      <c r="AZ299" s="29">
        <v>3931.21</v>
      </c>
      <c r="BA299" s="29">
        <v>8234.44</v>
      </c>
      <c r="BB299" s="29">
        <v>5381.1</v>
      </c>
      <c r="BC299" s="29">
        <v>725.09</v>
      </c>
      <c r="BD299" s="29">
        <v>3408</v>
      </c>
      <c r="BE299" s="29">
        <v>5953.4</v>
      </c>
      <c r="BF299" s="28"/>
      <c r="BG299" s="29">
        <v>4126.7299999999996</v>
      </c>
      <c r="BH299" s="29">
        <v>1231.94</v>
      </c>
      <c r="BI299" s="29">
        <v>2826.89</v>
      </c>
      <c r="BJ299" s="29">
        <v>7813.38</v>
      </c>
      <c r="BK299" s="29">
        <v>2198.11</v>
      </c>
      <c r="BL299" s="29">
        <v>4049.24</v>
      </c>
      <c r="BM299" s="29">
        <v>3490.08</v>
      </c>
      <c r="BN299" s="29">
        <v>904.92</v>
      </c>
      <c r="BO299" s="29">
        <v>3862.98</v>
      </c>
      <c r="BP299" s="29">
        <v>1779.95</v>
      </c>
      <c r="BQ299" s="29">
        <v>931.19</v>
      </c>
      <c r="BR299" s="29">
        <v>2183.37</v>
      </c>
      <c r="BS299" s="29">
        <v>356.17</v>
      </c>
      <c r="BT299" s="29">
        <v>257.74</v>
      </c>
      <c r="BU299" s="29">
        <v>3698.79</v>
      </c>
      <c r="BV299" s="29">
        <v>315.25</v>
      </c>
      <c r="BW299" s="29">
        <v>681.51</v>
      </c>
      <c r="BX299" s="29">
        <v>1657.21</v>
      </c>
      <c r="BY299" s="28"/>
      <c r="BZ299" s="28"/>
      <c r="CA299" s="28"/>
      <c r="CB299" s="28"/>
      <c r="CC299" s="29">
        <v>1338.67</v>
      </c>
      <c r="CD299" s="29">
        <v>483.1</v>
      </c>
      <c r="CE299" s="29">
        <v>188.96</v>
      </c>
      <c r="CF299" s="29">
        <v>152.29</v>
      </c>
      <c r="CG299" s="29">
        <v>423.99</v>
      </c>
    </row>
    <row r="300" spans="1:85" x14ac:dyDescent="0.3">
      <c r="A300" s="24" t="s">
        <v>370</v>
      </c>
      <c r="B300" s="29">
        <v>127792.69</v>
      </c>
      <c r="C300" s="41"/>
      <c r="D300" s="29">
        <v>3064.92</v>
      </c>
      <c r="E300" s="29">
        <v>13495.37</v>
      </c>
      <c r="F300" s="29">
        <v>22243.47</v>
      </c>
      <c r="G300" s="29">
        <v>6269.65</v>
      </c>
      <c r="H300" s="29">
        <v>8283.7900000000009</v>
      </c>
      <c r="I300" s="29">
        <v>4264.67</v>
      </c>
      <c r="J300" s="29">
        <v>12428.76</v>
      </c>
      <c r="K300" s="29">
        <v>14645.71</v>
      </c>
      <c r="L300" s="29">
        <v>3774.69</v>
      </c>
      <c r="M300" s="29">
        <v>13249.67</v>
      </c>
      <c r="N300" s="29">
        <v>7844.89</v>
      </c>
      <c r="O300" s="29">
        <v>3508.39</v>
      </c>
      <c r="P300" s="29">
        <v>5249.2</v>
      </c>
      <c r="Q300" s="29">
        <v>6043.7</v>
      </c>
      <c r="R300" s="41"/>
      <c r="S300" s="41"/>
      <c r="T300" s="41"/>
      <c r="U300" s="29">
        <v>1691.66</v>
      </c>
      <c r="V300" s="29">
        <v>712.77</v>
      </c>
      <c r="W300" s="28"/>
      <c r="X300" s="29">
        <v>2960.74</v>
      </c>
      <c r="Y300" s="29">
        <v>48.04</v>
      </c>
      <c r="Z300" s="29">
        <v>56.13</v>
      </c>
      <c r="AA300" s="29">
        <v>13495.37</v>
      </c>
      <c r="AB300" s="29">
        <v>2747.57</v>
      </c>
      <c r="AC300" s="29">
        <v>499.87</v>
      </c>
      <c r="AD300" s="29">
        <v>262.20999999999998</v>
      </c>
      <c r="AE300" s="29">
        <v>581.35</v>
      </c>
      <c r="AF300" s="29">
        <v>713.23</v>
      </c>
      <c r="AG300" s="29">
        <v>465.91</v>
      </c>
      <c r="AH300" s="29">
        <v>2563.27</v>
      </c>
      <c r="AI300" s="29">
        <v>1299.81</v>
      </c>
      <c r="AJ300" s="29">
        <v>1049.03</v>
      </c>
      <c r="AK300" s="29">
        <v>719.19</v>
      </c>
      <c r="AL300" s="29">
        <v>1387.45</v>
      </c>
      <c r="AM300" s="29">
        <v>1292.47</v>
      </c>
      <c r="AN300" s="29">
        <v>1394.38</v>
      </c>
      <c r="AO300" s="29">
        <v>537.08000000000004</v>
      </c>
      <c r="AP300" s="29">
        <v>1309.4100000000001</v>
      </c>
      <c r="AQ300" s="29">
        <v>3007.07</v>
      </c>
      <c r="AR300" s="29">
        <v>1306.04</v>
      </c>
      <c r="AS300" s="29">
        <v>483.97</v>
      </c>
      <c r="AT300" s="29">
        <v>624.16</v>
      </c>
      <c r="AU300" s="29">
        <v>6269.65</v>
      </c>
      <c r="AV300" s="29">
        <v>4243.66</v>
      </c>
      <c r="AW300" s="29">
        <v>4040.13</v>
      </c>
      <c r="AX300" s="29">
        <v>4264.67</v>
      </c>
      <c r="AY300" s="29">
        <v>1091.9000000000001</v>
      </c>
      <c r="AZ300" s="29">
        <v>3671.39</v>
      </c>
      <c r="BA300" s="29">
        <v>7665.47</v>
      </c>
      <c r="BB300" s="29">
        <v>4906.8900000000003</v>
      </c>
      <c r="BC300" s="29">
        <v>653.03</v>
      </c>
      <c r="BD300" s="29">
        <v>3289.95</v>
      </c>
      <c r="BE300" s="29">
        <v>5337.18</v>
      </c>
      <c r="BF300" s="28"/>
      <c r="BG300" s="29">
        <v>3774.69</v>
      </c>
      <c r="BH300" s="29">
        <v>1151.51</v>
      </c>
      <c r="BI300" s="29">
        <v>2649.44</v>
      </c>
      <c r="BJ300" s="29">
        <v>7312.75</v>
      </c>
      <c r="BK300" s="29">
        <v>2135.96</v>
      </c>
      <c r="BL300" s="29">
        <v>3799.3</v>
      </c>
      <c r="BM300" s="29">
        <v>3161.69</v>
      </c>
      <c r="BN300" s="29">
        <v>883.9</v>
      </c>
      <c r="BO300" s="29">
        <v>3508.39</v>
      </c>
      <c r="BP300" s="29">
        <v>1703.84</v>
      </c>
      <c r="BQ300" s="29">
        <v>886.08</v>
      </c>
      <c r="BR300" s="29">
        <v>2074.46</v>
      </c>
      <c r="BS300" s="29">
        <v>342.27</v>
      </c>
      <c r="BT300" s="29">
        <v>242.55</v>
      </c>
      <c r="BU300" s="29">
        <v>3586.6</v>
      </c>
      <c r="BV300" s="29">
        <v>296.85000000000002</v>
      </c>
      <c r="BW300" s="29">
        <v>620.17999999999995</v>
      </c>
      <c r="BX300" s="29">
        <v>1540.06</v>
      </c>
      <c r="BY300" s="28"/>
      <c r="BZ300" s="28"/>
      <c r="CA300" s="28"/>
      <c r="CB300" s="28"/>
      <c r="CC300" s="29">
        <v>1234.28</v>
      </c>
      <c r="CD300" s="29">
        <v>457.38</v>
      </c>
      <c r="CE300" s="29">
        <v>174.94</v>
      </c>
      <c r="CF300" s="29">
        <v>142.04</v>
      </c>
      <c r="CG300" s="29">
        <v>395.79</v>
      </c>
    </row>
    <row r="301" spans="1:85" x14ac:dyDescent="0.3">
      <c r="A301" s="24" t="s">
        <v>371</v>
      </c>
      <c r="B301" s="29">
        <v>136760</v>
      </c>
      <c r="C301" s="41"/>
      <c r="D301" s="29">
        <v>3317.57</v>
      </c>
      <c r="E301" s="29">
        <v>15192.09</v>
      </c>
      <c r="F301" s="29">
        <v>23793.94</v>
      </c>
      <c r="G301" s="29">
        <v>6573.28</v>
      </c>
      <c r="H301" s="29">
        <v>8622.67</v>
      </c>
      <c r="I301" s="29">
        <v>4509.84</v>
      </c>
      <c r="J301" s="29">
        <v>13449.08</v>
      </c>
      <c r="K301" s="29">
        <v>15660.27</v>
      </c>
      <c r="L301" s="29">
        <v>4070.58</v>
      </c>
      <c r="M301" s="29">
        <v>13560.17</v>
      </c>
      <c r="N301" s="29">
        <v>8422.18</v>
      </c>
      <c r="O301" s="29">
        <v>3826.05</v>
      </c>
      <c r="P301" s="29">
        <v>5537.56</v>
      </c>
      <c r="Q301" s="29">
        <v>6541.79</v>
      </c>
      <c r="R301" s="41"/>
      <c r="S301" s="41"/>
      <c r="T301" s="41"/>
      <c r="U301" s="29">
        <v>1807.64</v>
      </c>
      <c r="V301" s="29">
        <v>761.67</v>
      </c>
      <c r="W301" s="28"/>
      <c r="X301" s="29">
        <v>3205.05</v>
      </c>
      <c r="Y301" s="29">
        <v>50.49</v>
      </c>
      <c r="Z301" s="29">
        <v>62.02</v>
      </c>
      <c r="AA301" s="29">
        <v>15192.09</v>
      </c>
      <c r="AB301" s="29">
        <v>2974.21</v>
      </c>
      <c r="AC301" s="29">
        <v>529.48</v>
      </c>
      <c r="AD301" s="29">
        <v>289.48</v>
      </c>
      <c r="AE301" s="29">
        <v>617.25</v>
      </c>
      <c r="AF301" s="29">
        <v>769.41</v>
      </c>
      <c r="AG301" s="29">
        <v>508.81</v>
      </c>
      <c r="AH301" s="29">
        <v>2724.91</v>
      </c>
      <c r="AI301" s="29">
        <v>1373.15</v>
      </c>
      <c r="AJ301" s="29">
        <v>1118.5</v>
      </c>
      <c r="AK301" s="29">
        <v>781</v>
      </c>
      <c r="AL301" s="29">
        <v>1493.97</v>
      </c>
      <c r="AM301" s="29">
        <v>1385.98</v>
      </c>
      <c r="AN301" s="29">
        <v>1466.96</v>
      </c>
      <c r="AO301" s="29">
        <v>565.19000000000005</v>
      </c>
      <c r="AP301" s="29">
        <v>1387.33</v>
      </c>
      <c r="AQ301" s="29">
        <v>3219.82</v>
      </c>
      <c r="AR301" s="29">
        <v>1402.49</v>
      </c>
      <c r="AS301" s="29">
        <v>515.21</v>
      </c>
      <c r="AT301" s="29">
        <v>670.79</v>
      </c>
      <c r="AU301" s="29">
        <v>6573.28</v>
      </c>
      <c r="AV301" s="29">
        <v>4393.92</v>
      </c>
      <c r="AW301" s="29">
        <v>4228.75</v>
      </c>
      <c r="AX301" s="29">
        <v>4509.84</v>
      </c>
      <c r="AY301" s="29">
        <v>1188.29</v>
      </c>
      <c r="AZ301" s="29">
        <v>3916.79</v>
      </c>
      <c r="BA301" s="29">
        <v>8344</v>
      </c>
      <c r="BB301" s="29">
        <v>5378</v>
      </c>
      <c r="BC301" s="29">
        <v>675.28</v>
      </c>
      <c r="BD301" s="29">
        <v>3532.83</v>
      </c>
      <c r="BE301" s="29">
        <v>5602.28</v>
      </c>
      <c r="BF301" s="28"/>
      <c r="BG301" s="29">
        <v>4070.58</v>
      </c>
      <c r="BH301" s="29">
        <v>1212.97</v>
      </c>
      <c r="BI301" s="29">
        <v>2808.46</v>
      </c>
      <c r="BJ301" s="29">
        <v>7315.6</v>
      </c>
      <c r="BK301" s="29">
        <v>2223.13</v>
      </c>
      <c r="BL301" s="29">
        <v>4048.89</v>
      </c>
      <c r="BM301" s="29">
        <v>3425.96</v>
      </c>
      <c r="BN301" s="29">
        <v>947.33</v>
      </c>
      <c r="BO301" s="29">
        <v>3826.05</v>
      </c>
      <c r="BP301" s="29">
        <v>1815.65</v>
      </c>
      <c r="BQ301" s="29">
        <v>929.57</v>
      </c>
      <c r="BR301" s="29">
        <v>2171.64</v>
      </c>
      <c r="BS301" s="29">
        <v>364.75</v>
      </c>
      <c r="BT301" s="29">
        <v>255.95</v>
      </c>
      <c r="BU301" s="29">
        <v>3938.61</v>
      </c>
      <c r="BV301" s="29">
        <v>310.11</v>
      </c>
      <c r="BW301" s="29">
        <v>644.83000000000004</v>
      </c>
      <c r="BX301" s="29">
        <v>1648.24</v>
      </c>
      <c r="BY301" s="28"/>
      <c r="BZ301" s="28"/>
      <c r="CA301" s="28"/>
      <c r="CB301" s="28"/>
      <c r="CC301" s="29">
        <v>1311.96</v>
      </c>
      <c r="CD301" s="29">
        <v>495.68</v>
      </c>
      <c r="CE301" s="29">
        <v>187.08</v>
      </c>
      <c r="CF301" s="29">
        <v>150.18</v>
      </c>
      <c r="CG301" s="29">
        <v>424.4</v>
      </c>
    </row>
    <row r="302" spans="1:85" x14ac:dyDescent="0.3">
      <c r="A302" s="24" t="s">
        <v>372</v>
      </c>
      <c r="B302" s="29">
        <v>138564.68</v>
      </c>
      <c r="C302" s="41"/>
      <c r="D302" s="29">
        <v>3446.62</v>
      </c>
      <c r="E302" s="29">
        <v>15765.77</v>
      </c>
      <c r="F302" s="29">
        <v>24119.96</v>
      </c>
      <c r="G302" s="29">
        <v>6650.89</v>
      </c>
      <c r="H302" s="29">
        <v>8513.19</v>
      </c>
      <c r="I302" s="29">
        <v>4484.66</v>
      </c>
      <c r="J302" s="29">
        <v>13840.7</v>
      </c>
      <c r="K302" s="29">
        <v>15787.23</v>
      </c>
      <c r="L302" s="29">
        <v>4291.6099999999997</v>
      </c>
      <c r="M302" s="29">
        <v>13177.23</v>
      </c>
      <c r="N302" s="29">
        <v>8544.35</v>
      </c>
      <c r="O302" s="29">
        <v>4001.17</v>
      </c>
      <c r="P302" s="29">
        <v>5578.55</v>
      </c>
      <c r="Q302" s="29">
        <v>6562.01</v>
      </c>
      <c r="R302" s="41"/>
      <c r="S302" s="41"/>
      <c r="T302" s="41"/>
      <c r="U302" s="29">
        <v>1844.4</v>
      </c>
      <c r="V302" s="29">
        <v>800.75</v>
      </c>
      <c r="W302" s="28"/>
      <c r="X302" s="29">
        <v>3329.96</v>
      </c>
      <c r="Y302" s="29">
        <v>52.7</v>
      </c>
      <c r="Z302" s="29">
        <v>63.96</v>
      </c>
      <c r="AA302" s="29">
        <v>15765.77</v>
      </c>
      <c r="AB302" s="29">
        <v>3001.61</v>
      </c>
      <c r="AC302" s="29">
        <v>515.91999999999996</v>
      </c>
      <c r="AD302" s="29">
        <v>298.13</v>
      </c>
      <c r="AE302" s="29">
        <v>608.16</v>
      </c>
      <c r="AF302" s="29">
        <v>782.58</v>
      </c>
      <c r="AG302" s="29">
        <v>522.4</v>
      </c>
      <c r="AH302" s="29">
        <v>2772.06</v>
      </c>
      <c r="AI302" s="29">
        <v>1398.76</v>
      </c>
      <c r="AJ302" s="29">
        <v>1139.73</v>
      </c>
      <c r="AK302" s="29">
        <v>778.29</v>
      </c>
      <c r="AL302" s="29">
        <v>1570.63</v>
      </c>
      <c r="AM302" s="29">
        <v>1412.24</v>
      </c>
      <c r="AN302" s="29">
        <v>1472.98</v>
      </c>
      <c r="AO302" s="29">
        <v>565.41</v>
      </c>
      <c r="AP302" s="29">
        <v>1402.69</v>
      </c>
      <c r="AQ302" s="29">
        <v>3267.98</v>
      </c>
      <c r="AR302" s="29">
        <v>1414.39</v>
      </c>
      <c r="AS302" s="29">
        <v>520.63</v>
      </c>
      <c r="AT302" s="29">
        <v>675.38</v>
      </c>
      <c r="AU302" s="29">
        <v>6650.89</v>
      </c>
      <c r="AV302" s="29">
        <v>4291.8900000000003</v>
      </c>
      <c r="AW302" s="29">
        <v>4221.3</v>
      </c>
      <c r="AX302" s="29">
        <v>4484.66</v>
      </c>
      <c r="AY302" s="29">
        <v>1205.24</v>
      </c>
      <c r="AZ302" s="29">
        <v>3971.63</v>
      </c>
      <c r="BA302" s="29">
        <v>8663.83</v>
      </c>
      <c r="BB302" s="29">
        <v>5569.32</v>
      </c>
      <c r="BC302" s="29">
        <v>688.95</v>
      </c>
      <c r="BD302" s="29">
        <v>3554.32</v>
      </c>
      <c r="BE302" s="29">
        <v>5524.11</v>
      </c>
      <c r="BF302" s="28"/>
      <c r="BG302" s="29">
        <v>4291.6099999999997</v>
      </c>
      <c r="BH302" s="29">
        <v>1205.6600000000001</v>
      </c>
      <c r="BI302" s="29">
        <v>2773.52</v>
      </c>
      <c r="BJ302" s="29">
        <v>7004.59</v>
      </c>
      <c r="BK302" s="29">
        <v>2193.46</v>
      </c>
      <c r="BL302" s="29">
        <v>4057.52</v>
      </c>
      <c r="BM302" s="29">
        <v>3532.09</v>
      </c>
      <c r="BN302" s="29">
        <v>954.73</v>
      </c>
      <c r="BO302" s="29">
        <v>4001.17</v>
      </c>
      <c r="BP302" s="29">
        <v>1831.45</v>
      </c>
      <c r="BQ302" s="29">
        <v>932.29</v>
      </c>
      <c r="BR302" s="29">
        <v>2185.13</v>
      </c>
      <c r="BS302" s="29">
        <v>370.75</v>
      </c>
      <c r="BT302" s="29">
        <v>258.94</v>
      </c>
      <c r="BU302" s="29">
        <v>3932.55</v>
      </c>
      <c r="BV302" s="29">
        <v>309.26</v>
      </c>
      <c r="BW302" s="29">
        <v>632.83000000000004</v>
      </c>
      <c r="BX302" s="29">
        <v>1687.36</v>
      </c>
      <c r="BY302" s="28"/>
      <c r="BZ302" s="28"/>
      <c r="CA302" s="28"/>
      <c r="CB302" s="28"/>
      <c r="CC302" s="29">
        <v>1332.21</v>
      </c>
      <c r="CD302" s="29">
        <v>512.19000000000005</v>
      </c>
      <c r="CE302" s="29">
        <v>192.07</v>
      </c>
      <c r="CF302" s="29">
        <v>159.72999999999999</v>
      </c>
      <c r="CG302" s="29">
        <v>448.95</v>
      </c>
    </row>
    <row r="303" spans="1:85" x14ac:dyDescent="0.3">
      <c r="A303" s="24" t="s">
        <v>373</v>
      </c>
      <c r="B303" s="29">
        <v>136940.82</v>
      </c>
      <c r="C303" s="41"/>
      <c r="D303" s="29">
        <v>3424.89</v>
      </c>
      <c r="E303" s="29">
        <v>15456.21</v>
      </c>
      <c r="F303" s="29">
        <v>23834.35</v>
      </c>
      <c r="G303" s="29">
        <v>6468.63</v>
      </c>
      <c r="H303" s="29">
        <v>8001.07</v>
      </c>
      <c r="I303" s="29">
        <v>4387.04</v>
      </c>
      <c r="J303" s="29">
        <v>13917.51</v>
      </c>
      <c r="K303" s="29">
        <v>15554.14</v>
      </c>
      <c r="L303" s="29">
        <v>4360.7700000000004</v>
      </c>
      <c r="M303" s="29">
        <v>12899.44</v>
      </c>
      <c r="N303" s="29">
        <v>8598.16</v>
      </c>
      <c r="O303" s="29">
        <v>4082.09</v>
      </c>
      <c r="P303" s="29">
        <v>5553.92</v>
      </c>
      <c r="Q303" s="29">
        <v>6521.25</v>
      </c>
      <c r="R303" s="41"/>
      <c r="S303" s="41"/>
      <c r="T303" s="41"/>
      <c r="U303" s="29">
        <v>1862.84</v>
      </c>
      <c r="V303" s="29">
        <v>827.64</v>
      </c>
      <c r="W303" s="28"/>
      <c r="X303" s="29">
        <v>3306.2</v>
      </c>
      <c r="Y303" s="29">
        <v>54.84</v>
      </c>
      <c r="Z303" s="29">
        <v>63.84</v>
      </c>
      <c r="AA303" s="29">
        <v>15456.21</v>
      </c>
      <c r="AB303" s="29">
        <v>3002.95</v>
      </c>
      <c r="AC303" s="29">
        <v>519.67999999999995</v>
      </c>
      <c r="AD303" s="29">
        <v>292.56</v>
      </c>
      <c r="AE303" s="29">
        <v>596.39</v>
      </c>
      <c r="AF303" s="29">
        <v>766.8</v>
      </c>
      <c r="AG303" s="29">
        <v>535.4</v>
      </c>
      <c r="AH303" s="29">
        <v>2730.66</v>
      </c>
      <c r="AI303" s="29">
        <v>1392.22</v>
      </c>
      <c r="AJ303" s="29">
        <v>1108.25</v>
      </c>
      <c r="AK303" s="29">
        <v>784.5</v>
      </c>
      <c r="AL303" s="29">
        <v>1549.67</v>
      </c>
      <c r="AM303" s="29">
        <v>1412.88</v>
      </c>
      <c r="AN303" s="29">
        <v>1436.55</v>
      </c>
      <c r="AO303" s="29">
        <v>555.67999999999995</v>
      </c>
      <c r="AP303" s="29">
        <v>1364.42</v>
      </c>
      <c r="AQ303" s="29">
        <v>3203.33</v>
      </c>
      <c r="AR303" s="29">
        <v>1401.42</v>
      </c>
      <c r="AS303" s="29">
        <v>520.52</v>
      </c>
      <c r="AT303" s="29">
        <v>660.47</v>
      </c>
      <c r="AU303" s="29">
        <v>6468.63</v>
      </c>
      <c r="AV303" s="29">
        <v>4019.89</v>
      </c>
      <c r="AW303" s="29">
        <v>3981.18</v>
      </c>
      <c r="AX303" s="29">
        <v>4387.04</v>
      </c>
      <c r="AY303" s="29">
        <v>1215.01</v>
      </c>
      <c r="AZ303" s="29">
        <v>3969.08</v>
      </c>
      <c r="BA303" s="29">
        <v>8733.42</v>
      </c>
      <c r="BB303" s="29">
        <v>5633.11</v>
      </c>
      <c r="BC303" s="29">
        <v>725.04</v>
      </c>
      <c r="BD303" s="29">
        <v>3507.09</v>
      </c>
      <c r="BE303" s="29">
        <v>5250.55</v>
      </c>
      <c r="BF303" s="28"/>
      <c r="BG303" s="29">
        <v>4360.7700000000004</v>
      </c>
      <c r="BH303" s="29">
        <v>1191.8699999999999</v>
      </c>
      <c r="BI303" s="29">
        <v>2734.76</v>
      </c>
      <c r="BJ303" s="29">
        <v>6801.19</v>
      </c>
      <c r="BK303" s="29">
        <v>2171.62</v>
      </c>
      <c r="BL303" s="29">
        <v>4048.85</v>
      </c>
      <c r="BM303" s="29">
        <v>3577.42</v>
      </c>
      <c r="BN303" s="29">
        <v>971.9</v>
      </c>
      <c r="BO303" s="29">
        <v>4082.09</v>
      </c>
      <c r="BP303" s="29">
        <v>1835.4</v>
      </c>
      <c r="BQ303" s="29">
        <v>930.05</v>
      </c>
      <c r="BR303" s="29">
        <v>2158.94</v>
      </c>
      <c r="BS303" s="29">
        <v>371.23</v>
      </c>
      <c r="BT303" s="29">
        <v>258.31</v>
      </c>
      <c r="BU303" s="29">
        <v>3918.6</v>
      </c>
      <c r="BV303" s="29">
        <v>304.79000000000002</v>
      </c>
      <c r="BW303" s="29">
        <v>605.12</v>
      </c>
      <c r="BX303" s="29">
        <v>1692.74</v>
      </c>
      <c r="BY303" s="28"/>
      <c r="BZ303" s="28"/>
      <c r="CA303" s="28"/>
      <c r="CB303" s="28"/>
      <c r="CC303" s="29">
        <v>1337.22</v>
      </c>
      <c r="CD303" s="29">
        <v>525.62</v>
      </c>
      <c r="CE303" s="29">
        <v>194.16</v>
      </c>
      <c r="CF303" s="29">
        <v>172.56</v>
      </c>
      <c r="CG303" s="29">
        <v>460.92</v>
      </c>
    </row>
    <row r="304" spans="1:85" x14ac:dyDescent="0.3">
      <c r="A304" s="24" t="s">
        <v>374</v>
      </c>
      <c r="B304" s="29">
        <v>133147.48000000001</v>
      </c>
      <c r="C304" s="41"/>
      <c r="D304" s="29">
        <v>3320.67</v>
      </c>
      <c r="E304" s="29">
        <v>14035.63</v>
      </c>
      <c r="F304" s="29">
        <v>23514.75</v>
      </c>
      <c r="G304" s="29">
        <v>6372.67</v>
      </c>
      <c r="H304" s="29">
        <v>7583.37</v>
      </c>
      <c r="I304" s="29">
        <v>4205.2</v>
      </c>
      <c r="J304" s="29">
        <v>13748.76</v>
      </c>
      <c r="K304" s="29">
        <v>14897.43</v>
      </c>
      <c r="L304" s="29">
        <v>4338.47</v>
      </c>
      <c r="M304" s="29">
        <v>12855.23</v>
      </c>
      <c r="N304" s="29">
        <v>8503.27</v>
      </c>
      <c r="O304" s="29">
        <v>4040.16</v>
      </c>
      <c r="P304" s="29">
        <v>5489.75</v>
      </c>
      <c r="Q304" s="29">
        <v>6402.34</v>
      </c>
      <c r="R304" s="41"/>
      <c r="S304" s="41"/>
      <c r="T304" s="41"/>
      <c r="U304" s="29">
        <v>1834.22</v>
      </c>
      <c r="V304" s="29">
        <v>820.48</v>
      </c>
      <c r="W304" s="28"/>
      <c r="X304" s="29">
        <v>3206.28</v>
      </c>
      <c r="Y304" s="29">
        <v>51.34</v>
      </c>
      <c r="Z304" s="29">
        <v>63.05</v>
      </c>
      <c r="AA304" s="29">
        <v>14035.63</v>
      </c>
      <c r="AB304" s="29">
        <v>2969.47</v>
      </c>
      <c r="AC304" s="29">
        <v>513.57000000000005</v>
      </c>
      <c r="AD304" s="29">
        <v>291.92</v>
      </c>
      <c r="AE304" s="29">
        <v>604.54</v>
      </c>
      <c r="AF304" s="29">
        <v>776.53</v>
      </c>
      <c r="AG304" s="29">
        <v>543.38</v>
      </c>
      <c r="AH304" s="29">
        <v>2683.79</v>
      </c>
      <c r="AI304" s="29">
        <v>1368.16</v>
      </c>
      <c r="AJ304" s="29">
        <v>1092.07</v>
      </c>
      <c r="AK304" s="29">
        <v>792.73</v>
      </c>
      <c r="AL304" s="29">
        <v>1470.11</v>
      </c>
      <c r="AM304" s="29">
        <v>1409.54</v>
      </c>
      <c r="AN304" s="29">
        <v>1408.31</v>
      </c>
      <c r="AO304" s="29">
        <v>547.53</v>
      </c>
      <c r="AP304" s="29">
        <v>1341.35</v>
      </c>
      <c r="AQ304" s="29">
        <v>3162.36</v>
      </c>
      <c r="AR304" s="29">
        <v>1378.53</v>
      </c>
      <c r="AS304" s="29">
        <v>513.91999999999996</v>
      </c>
      <c r="AT304" s="29">
        <v>646.92999999999995</v>
      </c>
      <c r="AU304" s="29">
        <v>6372.67</v>
      </c>
      <c r="AV304" s="29">
        <v>3801.33</v>
      </c>
      <c r="AW304" s="29">
        <v>3782.04</v>
      </c>
      <c r="AX304" s="29">
        <v>4205.2</v>
      </c>
      <c r="AY304" s="29">
        <v>1206.71</v>
      </c>
      <c r="AZ304" s="29">
        <v>3889.8</v>
      </c>
      <c r="BA304" s="29">
        <v>8652.26</v>
      </c>
      <c r="BB304" s="29">
        <v>5542.2</v>
      </c>
      <c r="BC304" s="29">
        <v>689.44</v>
      </c>
      <c r="BD304" s="29">
        <v>3283.53</v>
      </c>
      <c r="BE304" s="29">
        <v>4928.8999999999996</v>
      </c>
      <c r="BF304" s="28"/>
      <c r="BG304" s="29">
        <v>4338.47</v>
      </c>
      <c r="BH304" s="29">
        <v>1172.07</v>
      </c>
      <c r="BI304" s="29">
        <v>2674.97</v>
      </c>
      <c r="BJ304" s="29">
        <v>6880.47</v>
      </c>
      <c r="BK304" s="29">
        <v>2127.71</v>
      </c>
      <c r="BL304" s="29">
        <v>4011.16</v>
      </c>
      <c r="BM304" s="29">
        <v>3503.35</v>
      </c>
      <c r="BN304" s="29">
        <v>988.75</v>
      </c>
      <c r="BO304" s="29">
        <v>4040.16</v>
      </c>
      <c r="BP304" s="29">
        <v>1840.98</v>
      </c>
      <c r="BQ304" s="29">
        <v>924.43</v>
      </c>
      <c r="BR304" s="29">
        <v>2098.2600000000002</v>
      </c>
      <c r="BS304" s="29">
        <v>368.57</v>
      </c>
      <c r="BT304" s="29">
        <v>257.51</v>
      </c>
      <c r="BU304" s="29">
        <v>3858.93</v>
      </c>
      <c r="BV304" s="29">
        <v>297.29000000000002</v>
      </c>
      <c r="BW304" s="29">
        <v>574.02</v>
      </c>
      <c r="BX304" s="29">
        <v>1672.11</v>
      </c>
      <c r="BY304" s="28"/>
      <c r="BZ304" s="28"/>
      <c r="CA304" s="28"/>
      <c r="CB304" s="28"/>
      <c r="CC304" s="29">
        <v>1308.8</v>
      </c>
      <c r="CD304" s="29">
        <v>525.41999999999996</v>
      </c>
      <c r="CE304" s="29">
        <v>190.99</v>
      </c>
      <c r="CF304" s="29">
        <v>185.12</v>
      </c>
      <c r="CG304" s="29">
        <v>444.36</v>
      </c>
    </row>
    <row r="305" spans="1:85" x14ac:dyDescent="0.3">
      <c r="A305" s="24" t="s">
        <v>375</v>
      </c>
      <c r="B305" s="29">
        <v>125905.14</v>
      </c>
      <c r="C305" s="41"/>
      <c r="D305" s="29">
        <v>3149.42</v>
      </c>
      <c r="E305" s="29">
        <v>13035.92</v>
      </c>
      <c r="F305" s="29">
        <v>22390.32</v>
      </c>
      <c r="G305" s="29">
        <v>6047.81</v>
      </c>
      <c r="H305" s="29">
        <v>6928.85</v>
      </c>
      <c r="I305" s="29">
        <v>3882.92</v>
      </c>
      <c r="J305" s="29">
        <v>13188.39</v>
      </c>
      <c r="K305" s="29">
        <v>13911.67</v>
      </c>
      <c r="L305" s="29">
        <v>4171.8500000000004</v>
      </c>
      <c r="M305" s="29">
        <v>12114.98</v>
      </c>
      <c r="N305" s="29">
        <v>8156.72</v>
      </c>
      <c r="O305" s="29">
        <v>3893.38</v>
      </c>
      <c r="P305" s="29">
        <v>5236.32</v>
      </c>
      <c r="Q305" s="29">
        <v>6071.31</v>
      </c>
      <c r="R305" s="41"/>
      <c r="S305" s="41"/>
      <c r="T305" s="41"/>
      <c r="U305" s="29">
        <v>1766.95</v>
      </c>
      <c r="V305" s="29">
        <v>805.04</v>
      </c>
      <c r="W305" s="28"/>
      <c r="X305" s="29">
        <v>3041.84</v>
      </c>
      <c r="Y305" s="29">
        <v>48.38</v>
      </c>
      <c r="Z305" s="29">
        <v>59.21</v>
      </c>
      <c r="AA305" s="29">
        <v>13035.92</v>
      </c>
      <c r="AB305" s="29">
        <v>2855.12</v>
      </c>
      <c r="AC305" s="29">
        <v>489.47</v>
      </c>
      <c r="AD305" s="29">
        <v>282.24</v>
      </c>
      <c r="AE305" s="29">
        <v>574.05999999999995</v>
      </c>
      <c r="AF305" s="29">
        <v>755.41</v>
      </c>
      <c r="AG305" s="29">
        <v>516.72</v>
      </c>
      <c r="AH305" s="29">
        <v>2566.79</v>
      </c>
      <c r="AI305" s="29">
        <v>1297.93</v>
      </c>
      <c r="AJ305" s="29">
        <v>1042.6400000000001</v>
      </c>
      <c r="AK305" s="29">
        <v>769.54</v>
      </c>
      <c r="AL305" s="29">
        <v>1393.73</v>
      </c>
      <c r="AM305" s="29">
        <v>1343.56</v>
      </c>
      <c r="AN305" s="29">
        <v>1316.05</v>
      </c>
      <c r="AO305" s="29">
        <v>521.67999999999995</v>
      </c>
      <c r="AP305" s="29">
        <v>1268.6199999999999</v>
      </c>
      <c r="AQ305" s="29">
        <v>2988.19</v>
      </c>
      <c r="AR305" s="29">
        <v>1310.73</v>
      </c>
      <c r="AS305" s="29">
        <v>488.21</v>
      </c>
      <c r="AT305" s="29">
        <v>609.62</v>
      </c>
      <c r="AU305" s="29">
        <v>6047.81</v>
      </c>
      <c r="AV305" s="29">
        <v>3449.17</v>
      </c>
      <c r="AW305" s="29">
        <v>3479.68</v>
      </c>
      <c r="AX305" s="29">
        <v>3882.92</v>
      </c>
      <c r="AY305" s="29">
        <v>1161.57</v>
      </c>
      <c r="AZ305" s="29">
        <v>3718.31</v>
      </c>
      <c r="BA305" s="29">
        <v>8308.51</v>
      </c>
      <c r="BB305" s="29">
        <v>5260.46</v>
      </c>
      <c r="BC305" s="29">
        <v>652.54999999999995</v>
      </c>
      <c r="BD305" s="29">
        <v>3050.86</v>
      </c>
      <c r="BE305" s="29">
        <v>4524.04</v>
      </c>
      <c r="BF305" s="28"/>
      <c r="BG305" s="29">
        <v>4171.8500000000004</v>
      </c>
      <c r="BH305" s="29">
        <v>1120.42</v>
      </c>
      <c r="BI305" s="29">
        <v>2556.7399999999998</v>
      </c>
      <c r="BJ305" s="29">
        <v>6393.96</v>
      </c>
      <c r="BK305" s="29">
        <v>2043.86</v>
      </c>
      <c r="BL305" s="29">
        <v>3864.63</v>
      </c>
      <c r="BM305" s="29">
        <v>3314.45</v>
      </c>
      <c r="BN305" s="29">
        <v>977.64</v>
      </c>
      <c r="BO305" s="29">
        <v>3893.38</v>
      </c>
      <c r="BP305" s="29">
        <v>1796.58</v>
      </c>
      <c r="BQ305" s="29">
        <v>887</v>
      </c>
      <c r="BR305" s="29">
        <v>1950.63</v>
      </c>
      <c r="BS305" s="29">
        <v>354.56</v>
      </c>
      <c r="BT305" s="29">
        <v>247.55</v>
      </c>
      <c r="BU305" s="29">
        <v>3658.5</v>
      </c>
      <c r="BV305" s="29">
        <v>279.57</v>
      </c>
      <c r="BW305" s="29">
        <v>531.33000000000004</v>
      </c>
      <c r="BX305" s="29">
        <v>1601.89</v>
      </c>
      <c r="BY305" s="28"/>
      <c r="BZ305" s="28"/>
      <c r="CA305" s="28"/>
      <c r="CB305" s="28"/>
      <c r="CC305" s="29">
        <v>1251.8499999999999</v>
      </c>
      <c r="CD305" s="29">
        <v>515.1</v>
      </c>
      <c r="CE305" s="29">
        <v>181.5</v>
      </c>
      <c r="CF305" s="29">
        <v>190.2</v>
      </c>
      <c r="CG305" s="29">
        <v>433.35</v>
      </c>
    </row>
    <row r="306" spans="1:85" x14ac:dyDescent="0.3">
      <c r="A306" s="24" t="s">
        <v>376</v>
      </c>
      <c r="B306" s="29">
        <v>129667.73</v>
      </c>
      <c r="C306" s="41"/>
      <c r="D306" s="29">
        <v>3271.35</v>
      </c>
      <c r="E306" s="29">
        <v>13041.17</v>
      </c>
      <c r="F306" s="29">
        <v>23332.16</v>
      </c>
      <c r="G306" s="29">
        <v>6204.7</v>
      </c>
      <c r="H306" s="29">
        <v>7115.02</v>
      </c>
      <c r="I306" s="29">
        <v>3942.54</v>
      </c>
      <c r="J306" s="29">
        <v>13543.7</v>
      </c>
      <c r="K306" s="29">
        <v>14251.21</v>
      </c>
      <c r="L306" s="29">
        <v>4286.4399999999996</v>
      </c>
      <c r="M306" s="29">
        <v>12753.65</v>
      </c>
      <c r="N306" s="29">
        <v>8407.18</v>
      </c>
      <c r="O306" s="29">
        <v>4005.47</v>
      </c>
      <c r="P306" s="29">
        <v>5415.4</v>
      </c>
      <c r="Q306" s="29">
        <v>6235.75</v>
      </c>
      <c r="R306" s="41"/>
      <c r="S306" s="41"/>
      <c r="T306" s="41"/>
      <c r="U306" s="29">
        <v>1803.52</v>
      </c>
      <c r="V306" s="29">
        <v>853.3</v>
      </c>
      <c r="W306" s="28"/>
      <c r="X306" s="29">
        <v>3158.36</v>
      </c>
      <c r="Y306" s="29">
        <v>51.15</v>
      </c>
      <c r="Z306" s="29">
        <v>61.85</v>
      </c>
      <c r="AA306" s="29">
        <v>13041.17</v>
      </c>
      <c r="AB306" s="29">
        <v>3540.98</v>
      </c>
      <c r="AC306" s="29">
        <v>495.84</v>
      </c>
      <c r="AD306" s="29">
        <v>289.92</v>
      </c>
      <c r="AE306" s="29">
        <v>590.5</v>
      </c>
      <c r="AF306" s="29">
        <v>787.41</v>
      </c>
      <c r="AG306" s="29">
        <v>516.45000000000005</v>
      </c>
      <c r="AH306" s="29">
        <v>2600.89</v>
      </c>
      <c r="AI306" s="29">
        <v>1327.76</v>
      </c>
      <c r="AJ306" s="29">
        <v>1061.2</v>
      </c>
      <c r="AK306" s="29">
        <v>776.54</v>
      </c>
      <c r="AL306" s="29">
        <v>1347.73</v>
      </c>
      <c r="AM306" s="29">
        <v>1388.84</v>
      </c>
      <c r="AN306" s="29">
        <v>1325.66</v>
      </c>
      <c r="AO306" s="29">
        <v>530.14</v>
      </c>
      <c r="AP306" s="29">
        <v>1279.6199999999999</v>
      </c>
      <c r="AQ306" s="29">
        <v>3029.23</v>
      </c>
      <c r="AR306" s="29">
        <v>1334.82</v>
      </c>
      <c r="AS306" s="29">
        <v>497.03</v>
      </c>
      <c r="AT306" s="29">
        <v>611.59</v>
      </c>
      <c r="AU306" s="29">
        <v>6204.7</v>
      </c>
      <c r="AV306" s="29">
        <v>3530.69</v>
      </c>
      <c r="AW306" s="29">
        <v>3584.33</v>
      </c>
      <c r="AX306" s="29">
        <v>3942.54</v>
      </c>
      <c r="AY306" s="29">
        <v>1189.8499999999999</v>
      </c>
      <c r="AZ306" s="29">
        <v>3785.78</v>
      </c>
      <c r="BA306" s="29">
        <v>8568.07</v>
      </c>
      <c r="BB306" s="29">
        <v>5358.93</v>
      </c>
      <c r="BC306" s="29">
        <v>645.99</v>
      </c>
      <c r="BD306" s="29">
        <v>3196.39</v>
      </c>
      <c r="BE306" s="29">
        <v>4592.51</v>
      </c>
      <c r="BF306" s="28"/>
      <c r="BG306" s="29">
        <v>4286.4399999999996</v>
      </c>
      <c r="BH306" s="29">
        <v>1146.6600000000001</v>
      </c>
      <c r="BI306" s="29">
        <v>2673.69</v>
      </c>
      <c r="BJ306" s="29">
        <v>6816.16</v>
      </c>
      <c r="BK306" s="29">
        <v>2117.12</v>
      </c>
      <c r="BL306" s="29">
        <v>3994.17</v>
      </c>
      <c r="BM306" s="29">
        <v>3363.13</v>
      </c>
      <c r="BN306" s="29">
        <v>1049.8900000000001</v>
      </c>
      <c r="BO306" s="29">
        <v>4005.47</v>
      </c>
      <c r="BP306" s="29">
        <v>1876.97</v>
      </c>
      <c r="BQ306" s="29">
        <v>918.71</v>
      </c>
      <c r="BR306" s="29">
        <v>1999.24</v>
      </c>
      <c r="BS306" s="29">
        <v>365.63</v>
      </c>
      <c r="BT306" s="29">
        <v>254.84</v>
      </c>
      <c r="BU306" s="29">
        <v>3761.95</v>
      </c>
      <c r="BV306" s="29">
        <v>284.18</v>
      </c>
      <c r="BW306" s="29">
        <v>537.70000000000005</v>
      </c>
      <c r="BX306" s="29">
        <v>1651.92</v>
      </c>
      <c r="BY306" s="28"/>
      <c r="BZ306" s="28"/>
      <c r="CA306" s="28"/>
      <c r="CB306" s="28"/>
      <c r="CC306" s="29">
        <v>1269.3</v>
      </c>
      <c r="CD306" s="29">
        <v>534.22</v>
      </c>
      <c r="CE306" s="29">
        <v>184.91</v>
      </c>
      <c r="CF306" s="29">
        <v>204.43</v>
      </c>
      <c r="CG306" s="29">
        <v>463.97</v>
      </c>
    </row>
    <row r="307" spans="1:85" x14ac:dyDescent="0.3">
      <c r="A307" s="24" t="s">
        <v>377</v>
      </c>
      <c r="B307" s="29">
        <v>130623.6</v>
      </c>
      <c r="C307" s="41"/>
      <c r="D307" s="29">
        <v>3342.88</v>
      </c>
      <c r="E307" s="29">
        <v>13316.33</v>
      </c>
      <c r="F307" s="29">
        <v>23043.040000000001</v>
      </c>
      <c r="G307" s="29">
        <v>6278.96</v>
      </c>
      <c r="H307" s="29">
        <v>7229.95</v>
      </c>
      <c r="I307" s="29">
        <v>4002.08</v>
      </c>
      <c r="J307" s="29">
        <v>13536.15</v>
      </c>
      <c r="K307" s="29">
        <v>14436.82</v>
      </c>
      <c r="L307" s="29">
        <v>4298.33</v>
      </c>
      <c r="M307" s="29">
        <v>12894.38</v>
      </c>
      <c r="N307" s="29">
        <v>8476.5400000000009</v>
      </c>
      <c r="O307" s="29">
        <v>4003.83</v>
      </c>
      <c r="P307" s="29">
        <v>5513.16</v>
      </c>
      <c r="Q307" s="29">
        <v>6361.94</v>
      </c>
      <c r="R307" s="41"/>
      <c r="S307" s="41"/>
      <c r="T307" s="41"/>
      <c r="U307" s="29">
        <v>1814.4</v>
      </c>
      <c r="V307" s="29">
        <v>859.77</v>
      </c>
      <c r="W307" s="28"/>
      <c r="X307" s="29">
        <v>3229.95</v>
      </c>
      <c r="Y307" s="29">
        <v>50.01</v>
      </c>
      <c r="Z307" s="29">
        <v>62.92</v>
      </c>
      <c r="AA307" s="29">
        <v>13316.33</v>
      </c>
      <c r="AB307" s="29">
        <v>3527.76</v>
      </c>
      <c r="AC307" s="29">
        <v>486.28</v>
      </c>
      <c r="AD307" s="29">
        <v>292.57</v>
      </c>
      <c r="AE307" s="29">
        <v>575.37</v>
      </c>
      <c r="AF307" s="29">
        <v>782.62</v>
      </c>
      <c r="AG307" s="29">
        <v>494.18</v>
      </c>
      <c r="AH307" s="29">
        <v>2516.59</v>
      </c>
      <c r="AI307" s="29">
        <v>1324.67</v>
      </c>
      <c r="AJ307" s="29">
        <v>1045.8800000000001</v>
      </c>
      <c r="AK307" s="29">
        <v>752.04</v>
      </c>
      <c r="AL307" s="29">
        <v>1360.88</v>
      </c>
      <c r="AM307" s="29">
        <v>1391.48</v>
      </c>
      <c r="AN307" s="29">
        <v>1306.8399999999999</v>
      </c>
      <c r="AO307" s="29">
        <v>520.6</v>
      </c>
      <c r="AP307" s="29">
        <v>1267.81</v>
      </c>
      <c r="AQ307" s="29">
        <v>2968.65</v>
      </c>
      <c r="AR307" s="29">
        <v>1338.77</v>
      </c>
      <c r="AS307" s="29">
        <v>492.24</v>
      </c>
      <c r="AT307" s="29">
        <v>597.80999999999995</v>
      </c>
      <c r="AU307" s="29">
        <v>6278.96</v>
      </c>
      <c r="AV307" s="29">
        <v>3591.62</v>
      </c>
      <c r="AW307" s="29">
        <v>3638.34</v>
      </c>
      <c r="AX307" s="29">
        <v>4002.08</v>
      </c>
      <c r="AY307" s="29">
        <v>1198.67</v>
      </c>
      <c r="AZ307" s="29">
        <v>3788.12</v>
      </c>
      <c r="BA307" s="29">
        <v>8549.36</v>
      </c>
      <c r="BB307" s="29">
        <v>5361.85</v>
      </c>
      <c r="BC307" s="29">
        <v>576.02</v>
      </c>
      <c r="BD307" s="29">
        <v>3309.84</v>
      </c>
      <c r="BE307" s="29">
        <v>4707.38</v>
      </c>
      <c r="BF307" s="28"/>
      <c r="BG307" s="29">
        <v>4298.33</v>
      </c>
      <c r="BH307" s="29">
        <v>1138.79</v>
      </c>
      <c r="BI307" s="29">
        <v>2645.23</v>
      </c>
      <c r="BJ307" s="29">
        <v>6963.88</v>
      </c>
      <c r="BK307" s="29">
        <v>2146.48</v>
      </c>
      <c r="BL307" s="29">
        <v>4071.06</v>
      </c>
      <c r="BM307" s="29">
        <v>3314.92</v>
      </c>
      <c r="BN307" s="29">
        <v>1090.56</v>
      </c>
      <c r="BO307" s="29">
        <v>4003.83</v>
      </c>
      <c r="BP307" s="29">
        <v>1916.21</v>
      </c>
      <c r="BQ307" s="29">
        <v>940.27</v>
      </c>
      <c r="BR307" s="29">
        <v>2021.56</v>
      </c>
      <c r="BS307" s="29">
        <v>373.32</v>
      </c>
      <c r="BT307" s="29">
        <v>261.81</v>
      </c>
      <c r="BU307" s="29">
        <v>3862.29</v>
      </c>
      <c r="BV307" s="29">
        <v>284.69</v>
      </c>
      <c r="BW307" s="29">
        <v>547.34</v>
      </c>
      <c r="BX307" s="29">
        <v>1667.61</v>
      </c>
      <c r="BY307" s="28"/>
      <c r="BZ307" s="28"/>
      <c r="CA307" s="28"/>
      <c r="CB307" s="28"/>
      <c r="CC307" s="29">
        <v>1269.51</v>
      </c>
      <c r="CD307" s="29">
        <v>544.89</v>
      </c>
      <c r="CE307" s="29">
        <v>185.73</v>
      </c>
      <c r="CF307" s="29">
        <v>203.79</v>
      </c>
      <c r="CG307" s="29">
        <v>470.25</v>
      </c>
    </row>
    <row r="308" spans="1:85" x14ac:dyDescent="0.3">
      <c r="A308" s="24" t="s">
        <v>378</v>
      </c>
      <c r="B308" s="29">
        <v>132960.1</v>
      </c>
      <c r="C308" s="41"/>
      <c r="D308" s="29">
        <v>3262.35</v>
      </c>
      <c r="E308" s="29">
        <v>14521.75</v>
      </c>
      <c r="F308" s="29">
        <v>22867.4</v>
      </c>
      <c r="G308" s="29">
        <v>6666.7</v>
      </c>
      <c r="H308" s="29">
        <v>7820.83</v>
      </c>
      <c r="I308" s="29">
        <v>4208.93</v>
      </c>
      <c r="J308" s="29">
        <v>13412.77</v>
      </c>
      <c r="K308" s="29">
        <v>14841.37</v>
      </c>
      <c r="L308" s="29">
        <v>4172.7</v>
      </c>
      <c r="M308" s="29">
        <v>13109.96</v>
      </c>
      <c r="N308" s="29">
        <v>8267.9699999999993</v>
      </c>
      <c r="O308" s="29">
        <v>3873.24</v>
      </c>
      <c r="P308" s="29">
        <v>5606.7</v>
      </c>
      <c r="Q308" s="29">
        <v>6492.36</v>
      </c>
      <c r="R308" s="41"/>
      <c r="S308" s="41"/>
      <c r="T308" s="41"/>
      <c r="U308" s="29">
        <v>1777.32</v>
      </c>
      <c r="V308" s="29">
        <v>835.73</v>
      </c>
      <c r="W308" s="28"/>
      <c r="X308" s="29">
        <v>3149.38</v>
      </c>
      <c r="Y308" s="29">
        <v>49.58</v>
      </c>
      <c r="Z308" s="29">
        <v>63.39</v>
      </c>
      <c r="AA308" s="29">
        <v>14521.75</v>
      </c>
      <c r="AB308" s="29">
        <v>3518.53</v>
      </c>
      <c r="AC308" s="29">
        <v>473.09</v>
      </c>
      <c r="AD308" s="29">
        <v>293.33</v>
      </c>
      <c r="AE308" s="29">
        <v>563.54999999999995</v>
      </c>
      <c r="AF308" s="29">
        <v>768.89</v>
      </c>
      <c r="AG308" s="29">
        <v>479.12</v>
      </c>
      <c r="AH308" s="29">
        <v>2491.62</v>
      </c>
      <c r="AI308" s="29">
        <v>1341.38</v>
      </c>
      <c r="AJ308" s="29">
        <v>1040.1600000000001</v>
      </c>
      <c r="AK308" s="29">
        <v>753.3</v>
      </c>
      <c r="AL308" s="29">
        <v>1324.2</v>
      </c>
      <c r="AM308" s="29">
        <v>1387.18</v>
      </c>
      <c r="AN308" s="29">
        <v>1295.31</v>
      </c>
      <c r="AO308" s="29">
        <v>514.95000000000005</v>
      </c>
      <c r="AP308" s="29">
        <v>1256.99</v>
      </c>
      <c r="AQ308" s="29">
        <v>2938.11</v>
      </c>
      <c r="AR308" s="29">
        <v>1346.44</v>
      </c>
      <c r="AS308" s="29">
        <v>490.55</v>
      </c>
      <c r="AT308" s="29">
        <v>590.69000000000005</v>
      </c>
      <c r="AU308" s="29">
        <v>6666.7</v>
      </c>
      <c r="AV308" s="29">
        <v>3902.6</v>
      </c>
      <c r="AW308" s="29">
        <v>3918.23</v>
      </c>
      <c r="AX308" s="29">
        <v>4208.93</v>
      </c>
      <c r="AY308" s="29">
        <v>1193.55</v>
      </c>
      <c r="AZ308" s="29">
        <v>3777.69</v>
      </c>
      <c r="BA308" s="29">
        <v>8441.5300000000007</v>
      </c>
      <c r="BB308" s="29">
        <v>5232.41</v>
      </c>
      <c r="BC308" s="29">
        <v>554.13</v>
      </c>
      <c r="BD308" s="29">
        <v>3497.26</v>
      </c>
      <c r="BE308" s="29">
        <v>5055.3999999999996</v>
      </c>
      <c r="BF308" s="28"/>
      <c r="BG308" s="29">
        <v>4172.7</v>
      </c>
      <c r="BH308" s="29">
        <v>1143.21</v>
      </c>
      <c r="BI308" s="29">
        <v>2716.85</v>
      </c>
      <c r="BJ308" s="29">
        <v>7092.21</v>
      </c>
      <c r="BK308" s="29">
        <v>2157.6999999999998</v>
      </c>
      <c r="BL308" s="29">
        <v>3994.03</v>
      </c>
      <c r="BM308" s="29">
        <v>3161.44</v>
      </c>
      <c r="BN308" s="29">
        <v>1112.5</v>
      </c>
      <c r="BO308" s="29">
        <v>3873.24</v>
      </c>
      <c r="BP308" s="29">
        <v>1947.5</v>
      </c>
      <c r="BQ308" s="29">
        <v>951.96</v>
      </c>
      <c r="BR308" s="29">
        <v>2061.83</v>
      </c>
      <c r="BS308" s="29">
        <v>381.22</v>
      </c>
      <c r="BT308" s="29">
        <v>264.19</v>
      </c>
      <c r="BU308" s="29">
        <v>3988.16</v>
      </c>
      <c r="BV308" s="29">
        <v>280.66000000000003</v>
      </c>
      <c r="BW308" s="29">
        <v>572.26</v>
      </c>
      <c r="BX308" s="29">
        <v>1651.3</v>
      </c>
      <c r="BY308" s="28"/>
      <c r="BZ308" s="28"/>
      <c r="CA308" s="28"/>
      <c r="CB308" s="28"/>
      <c r="CC308" s="29">
        <v>1235.31</v>
      </c>
      <c r="CD308" s="29">
        <v>542.01</v>
      </c>
      <c r="CE308" s="29">
        <v>180.98</v>
      </c>
      <c r="CF308" s="29">
        <v>194.41</v>
      </c>
      <c r="CG308" s="29">
        <v>460.35</v>
      </c>
    </row>
    <row r="309" spans="1:85" x14ac:dyDescent="0.3">
      <c r="A309" s="24" t="s">
        <v>379</v>
      </c>
      <c r="B309" s="29">
        <v>142691.59</v>
      </c>
      <c r="C309" s="41"/>
      <c r="D309" s="29">
        <v>3407.73</v>
      </c>
      <c r="E309" s="29">
        <v>15828.7</v>
      </c>
      <c r="F309" s="29">
        <v>23643.98</v>
      </c>
      <c r="G309" s="29">
        <v>7257.95</v>
      </c>
      <c r="H309" s="29">
        <v>8801.81</v>
      </c>
      <c r="I309" s="29">
        <v>4641.3999999999996</v>
      </c>
      <c r="J309" s="29">
        <v>14343.55</v>
      </c>
      <c r="K309" s="29">
        <v>16209.86</v>
      </c>
      <c r="L309" s="29">
        <v>4445.0200000000004</v>
      </c>
      <c r="M309" s="29">
        <v>14065.08</v>
      </c>
      <c r="N309" s="29">
        <v>8925.92</v>
      </c>
      <c r="O309" s="29">
        <v>4178</v>
      </c>
      <c r="P309" s="29">
        <v>5990.08</v>
      </c>
      <c r="Q309" s="29">
        <v>6852.53</v>
      </c>
      <c r="R309" s="41"/>
      <c r="S309" s="41"/>
      <c r="T309" s="41"/>
      <c r="U309" s="29">
        <v>1896.18</v>
      </c>
      <c r="V309" s="29">
        <v>874.22</v>
      </c>
      <c r="W309" s="28"/>
      <c r="X309" s="29">
        <v>3286.52</v>
      </c>
      <c r="Y309" s="29">
        <v>53.03</v>
      </c>
      <c r="Z309" s="29">
        <v>68.180000000000007</v>
      </c>
      <c r="AA309" s="29">
        <v>15828.7</v>
      </c>
      <c r="AB309" s="29">
        <v>3640.36</v>
      </c>
      <c r="AC309" s="29">
        <v>486.76</v>
      </c>
      <c r="AD309" s="29">
        <v>304.36</v>
      </c>
      <c r="AE309" s="29">
        <v>577.57000000000005</v>
      </c>
      <c r="AF309" s="29">
        <v>782.8</v>
      </c>
      <c r="AG309" s="29">
        <v>497.02</v>
      </c>
      <c r="AH309" s="29">
        <v>2563.5700000000002</v>
      </c>
      <c r="AI309" s="29">
        <v>1403.35</v>
      </c>
      <c r="AJ309" s="29">
        <v>1056.96</v>
      </c>
      <c r="AK309" s="29">
        <v>798.89</v>
      </c>
      <c r="AL309" s="29">
        <v>1359.48</v>
      </c>
      <c r="AM309" s="29">
        <v>1446.8</v>
      </c>
      <c r="AN309" s="29">
        <v>1340.64</v>
      </c>
      <c r="AO309" s="29">
        <v>530.44000000000005</v>
      </c>
      <c r="AP309" s="29">
        <v>1309.77</v>
      </c>
      <c r="AQ309" s="29">
        <v>2995.59</v>
      </c>
      <c r="AR309" s="29">
        <v>1423.22</v>
      </c>
      <c r="AS309" s="29">
        <v>510.89</v>
      </c>
      <c r="AT309" s="29">
        <v>615.53</v>
      </c>
      <c r="AU309" s="29">
        <v>7257.95</v>
      </c>
      <c r="AV309" s="29">
        <v>4411.82</v>
      </c>
      <c r="AW309" s="29">
        <v>4389.99</v>
      </c>
      <c r="AX309" s="29">
        <v>4641.3999999999996</v>
      </c>
      <c r="AY309" s="29">
        <v>1269.06</v>
      </c>
      <c r="AZ309" s="29">
        <v>3995.31</v>
      </c>
      <c r="BA309" s="29">
        <v>9079.18</v>
      </c>
      <c r="BB309" s="29">
        <v>5602.55</v>
      </c>
      <c r="BC309" s="29">
        <v>592.15</v>
      </c>
      <c r="BD309" s="29">
        <v>3824.58</v>
      </c>
      <c r="BE309" s="29">
        <v>5637.63</v>
      </c>
      <c r="BF309" s="28"/>
      <c r="BG309" s="29">
        <v>4445.0200000000004</v>
      </c>
      <c r="BH309" s="29">
        <v>1196.0999999999999</v>
      </c>
      <c r="BI309" s="29">
        <v>2881.8</v>
      </c>
      <c r="BJ309" s="29">
        <v>7705.43</v>
      </c>
      <c r="BK309" s="29">
        <v>2281.75</v>
      </c>
      <c r="BL309" s="29">
        <v>4351.01</v>
      </c>
      <c r="BM309" s="29">
        <v>3351.1</v>
      </c>
      <c r="BN309" s="29">
        <v>1223.81</v>
      </c>
      <c r="BO309" s="29">
        <v>4178</v>
      </c>
      <c r="BP309" s="29">
        <v>2089.67</v>
      </c>
      <c r="BQ309" s="29">
        <v>1015.54</v>
      </c>
      <c r="BR309" s="29">
        <v>2190.62</v>
      </c>
      <c r="BS309" s="29">
        <v>410.75</v>
      </c>
      <c r="BT309" s="29">
        <v>283.5</v>
      </c>
      <c r="BU309" s="29">
        <v>4169.93</v>
      </c>
      <c r="BV309" s="29">
        <v>296.38</v>
      </c>
      <c r="BW309" s="29">
        <v>621.16</v>
      </c>
      <c r="BX309" s="29">
        <v>1765.06</v>
      </c>
      <c r="BY309" s="28"/>
      <c r="BZ309" s="28"/>
      <c r="CA309" s="28"/>
      <c r="CB309" s="28"/>
      <c r="CC309" s="29">
        <v>1310.03</v>
      </c>
      <c r="CD309" s="29">
        <v>586.15</v>
      </c>
      <c r="CE309" s="29">
        <v>192.76</v>
      </c>
      <c r="CF309" s="29">
        <v>192.62</v>
      </c>
      <c r="CG309" s="29">
        <v>488.84</v>
      </c>
    </row>
    <row r="310" spans="1:85" x14ac:dyDescent="0.3">
      <c r="A310" s="24" t="s">
        <v>380</v>
      </c>
      <c r="B310" s="29">
        <v>137714.20000000001</v>
      </c>
      <c r="C310" s="41"/>
      <c r="D310" s="29">
        <v>3220.29</v>
      </c>
      <c r="E310" s="29">
        <v>15494.92</v>
      </c>
      <c r="F310" s="29">
        <v>21895.39</v>
      </c>
      <c r="G310" s="29">
        <v>7149.77</v>
      </c>
      <c r="H310" s="29">
        <v>9080.01</v>
      </c>
      <c r="I310" s="29">
        <v>4666.3999999999996</v>
      </c>
      <c r="J310" s="29">
        <v>13799.38</v>
      </c>
      <c r="K310" s="29">
        <v>16006.15</v>
      </c>
      <c r="L310" s="29">
        <v>4251.32</v>
      </c>
      <c r="M310" s="29">
        <v>13007.05</v>
      </c>
      <c r="N310" s="29">
        <v>8671.98</v>
      </c>
      <c r="O310" s="29">
        <v>4139.03</v>
      </c>
      <c r="P310" s="29">
        <v>5843.32</v>
      </c>
      <c r="Q310" s="29">
        <v>6480.96</v>
      </c>
      <c r="R310" s="41"/>
      <c r="S310" s="41"/>
      <c r="T310" s="41"/>
      <c r="U310" s="29">
        <v>1851</v>
      </c>
      <c r="V310" s="29">
        <v>833.71</v>
      </c>
      <c r="W310" s="28"/>
      <c r="X310" s="29">
        <v>3102.01</v>
      </c>
      <c r="Y310" s="29">
        <v>52.5</v>
      </c>
      <c r="Z310" s="29">
        <v>65.78</v>
      </c>
      <c r="AA310" s="29">
        <v>15494.92</v>
      </c>
      <c r="AB310" s="29">
        <v>2860.71</v>
      </c>
      <c r="AC310" s="29">
        <v>518.45000000000005</v>
      </c>
      <c r="AD310" s="29">
        <v>293.20999999999998</v>
      </c>
      <c r="AE310" s="29">
        <v>510</v>
      </c>
      <c r="AF310" s="29">
        <v>704.87</v>
      </c>
      <c r="AG310" s="29">
        <v>465.41</v>
      </c>
      <c r="AH310" s="29">
        <v>2470.37</v>
      </c>
      <c r="AI310" s="29">
        <v>1352.23</v>
      </c>
      <c r="AJ310" s="29">
        <v>956.24</v>
      </c>
      <c r="AK310" s="29">
        <v>746.43</v>
      </c>
      <c r="AL310" s="29">
        <v>1284.43</v>
      </c>
      <c r="AM310" s="29">
        <v>1411.98</v>
      </c>
      <c r="AN310" s="29">
        <v>1258.52</v>
      </c>
      <c r="AO310" s="29">
        <v>528.38</v>
      </c>
      <c r="AP310" s="29">
        <v>1281.53</v>
      </c>
      <c r="AQ310" s="29">
        <v>2797.8</v>
      </c>
      <c r="AR310" s="29">
        <v>1387.05</v>
      </c>
      <c r="AS310" s="29">
        <v>489.57</v>
      </c>
      <c r="AT310" s="29">
        <v>578.20000000000005</v>
      </c>
      <c r="AU310" s="29">
        <v>7149.77</v>
      </c>
      <c r="AV310" s="29">
        <v>4580.01</v>
      </c>
      <c r="AW310" s="29">
        <v>4500</v>
      </c>
      <c r="AX310" s="29">
        <v>4666.3999999999996</v>
      </c>
      <c r="AY310" s="29">
        <v>1205.04</v>
      </c>
      <c r="AZ310" s="29">
        <v>3801.35</v>
      </c>
      <c r="BA310" s="29">
        <v>8792.99</v>
      </c>
      <c r="BB310" s="29">
        <v>5454.51</v>
      </c>
      <c r="BC310" s="29">
        <v>569.5</v>
      </c>
      <c r="BD310" s="29">
        <v>3736.37</v>
      </c>
      <c r="BE310" s="29">
        <v>5739.54</v>
      </c>
      <c r="BF310" s="28"/>
      <c r="BG310" s="29">
        <v>4251.32</v>
      </c>
      <c r="BH310" s="29">
        <v>1129.9000000000001</v>
      </c>
      <c r="BI310" s="29">
        <v>2738.78</v>
      </c>
      <c r="BJ310" s="29">
        <v>6965.33</v>
      </c>
      <c r="BK310" s="29">
        <v>2173.04</v>
      </c>
      <c r="BL310" s="29">
        <v>4194.6000000000004</v>
      </c>
      <c r="BM310" s="29">
        <v>3271.81</v>
      </c>
      <c r="BN310" s="29">
        <v>1205.58</v>
      </c>
      <c r="BO310" s="29">
        <v>4139.03</v>
      </c>
      <c r="BP310" s="29">
        <v>2050.9499999999998</v>
      </c>
      <c r="BQ310" s="29">
        <v>986.9</v>
      </c>
      <c r="BR310" s="29">
        <v>2130.4299999999998</v>
      </c>
      <c r="BS310" s="29">
        <v>399.92</v>
      </c>
      <c r="BT310" s="29">
        <v>275.12</v>
      </c>
      <c r="BU310" s="29">
        <v>3862.78</v>
      </c>
      <c r="BV310" s="29">
        <v>284.92</v>
      </c>
      <c r="BW310" s="29">
        <v>616.22</v>
      </c>
      <c r="BX310" s="29">
        <v>1717.05</v>
      </c>
      <c r="BY310" s="28"/>
      <c r="BZ310" s="28"/>
      <c r="CA310" s="28"/>
      <c r="CB310" s="28"/>
      <c r="CC310" s="29">
        <v>1268.8800000000001</v>
      </c>
      <c r="CD310" s="29">
        <v>582.12</v>
      </c>
      <c r="CE310" s="29">
        <v>187.58</v>
      </c>
      <c r="CF310" s="29">
        <v>176.24</v>
      </c>
      <c r="CG310" s="29">
        <v>469.88</v>
      </c>
    </row>
    <row r="311" spans="1:85" x14ac:dyDescent="0.3">
      <c r="A311" s="24" t="s">
        <v>381</v>
      </c>
      <c r="B311" s="29">
        <v>141259.81</v>
      </c>
      <c r="C311" s="41"/>
      <c r="D311" s="29">
        <v>3261.07</v>
      </c>
      <c r="E311" s="29">
        <v>15144.96</v>
      </c>
      <c r="F311" s="29">
        <v>22249.15</v>
      </c>
      <c r="G311" s="29">
        <v>7538.85</v>
      </c>
      <c r="H311" s="29">
        <v>9887.93</v>
      </c>
      <c r="I311" s="29">
        <v>4909.25</v>
      </c>
      <c r="J311" s="29">
        <v>14118.31</v>
      </c>
      <c r="K311" s="29">
        <v>16840.97</v>
      </c>
      <c r="L311" s="29">
        <v>4455.21</v>
      </c>
      <c r="M311" s="29">
        <v>12897.49</v>
      </c>
      <c r="N311" s="29">
        <v>8941.25</v>
      </c>
      <c r="O311" s="29">
        <v>4321.7</v>
      </c>
      <c r="P311" s="29">
        <v>6018.93</v>
      </c>
      <c r="Q311" s="29">
        <v>6549.39</v>
      </c>
      <c r="R311" s="41"/>
      <c r="S311" s="41"/>
      <c r="T311" s="41"/>
      <c r="U311" s="29">
        <v>1898.14</v>
      </c>
      <c r="V311" s="29">
        <v>837.35</v>
      </c>
      <c r="W311" s="28"/>
      <c r="X311" s="29">
        <v>3138.72</v>
      </c>
      <c r="Y311" s="29">
        <v>55.24</v>
      </c>
      <c r="Z311" s="29">
        <v>67.099999999999994</v>
      </c>
      <c r="AA311" s="29">
        <v>15144.96</v>
      </c>
      <c r="AB311" s="29">
        <v>2919.2</v>
      </c>
      <c r="AC311" s="29">
        <v>533.63</v>
      </c>
      <c r="AD311" s="29">
        <v>299.58</v>
      </c>
      <c r="AE311" s="29">
        <v>493.48</v>
      </c>
      <c r="AF311" s="29">
        <v>693.02</v>
      </c>
      <c r="AG311" s="29">
        <v>449.45</v>
      </c>
      <c r="AH311" s="29">
        <v>2601.61</v>
      </c>
      <c r="AI311" s="29">
        <v>1396.06</v>
      </c>
      <c r="AJ311" s="29">
        <v>939.79</v>
      </c>
      <c r="AK311" s="29">
        <v>762.04</v>
      </c>
      <c r="AL311" s="29">
        <v>1244.8</v>
      </c>
      <c r="AM311" s="29">
        <v>1410.24</v>
      </c>
      <c r="AN311" s="29">
        <v>1263.6300000000001</v>
      </c>
      <c r="AO311" s="29">
        <v>560.04999999999995</v>
      </c>
      <c r="AP311" s="29">
        <v>1345.28</v>
      </c>
      <c r="AQ311" s="29">
        <v>2826.91</v>
      </c>
      <c r="AR311" s="29">
        <v>1429.18</v>
      </c>
      <c r="AS311" s="29">
        <v>498.31</v>
      </c>
      <c r="AT311" s="29">
        <v>582.88</v>
      </c>
      <c r="AU311" s="29">
        <v>7538.85</v>
      </c>
      <c r="AV311" s="29">
        <v>4977.1499999999996</v>
      </c>
      <c r="AW311" s="29">
        <v>4910.78</v>
      </c>
      <c r="AX311" s="29">
        <v>4909.25</v>
      </c>
      <c r="AY311" s="29">
        <v>1224.6300000000001</v>
      </c>
      <c r="AZ311" s="29">
        <v>3905.33</v>
      </c>
      <c r="BA311" s="29">
        <v>8988.36</v>
      </c>
      <c r="BB311" s="29">
        <v>5623.91</v>
      </c>
      <c r="BC311" s="29">
        <v>606.36</v>
      </c>
      <c r="BD311" s="29">
        <v>3942.44</v>
      </c>
      <c r="BE311" s="29">
        <v>6179.19</v>
      </c>
      <c r="BF311" s="28"/>
      <c r="BG311" s="29">
        <v>4455.21</v>
      </c>
      <c r="BH311" s="29">
        <v>1168.6400000000001</v>
      </c>
      <c r="BI311" s="29">
        <v>2909.57</v>
      </c>
      <c r="BJ311" s="29">
        <v>6679.13</v>
      </c>
      <c r="BK311" s="29">
        <v>2140.14</v>
      </c>
      <c r="BL311" s="29">
        <v>4299</v>
      </c>
      <c r="BM311" s="29">
        <v>3407.14</v>
      </c>
      <c r="BN311" s="29">
        <v>1235.1099999999999</v>
      </c>
      <c r="BO311" s="29">
        <v>4321.7</v>
      </c>
      <c r="BP311" s="29">
        <v>2122.13</v>
      </c>
      <c r="BQ311" s="29">
        <v>1019.54</v>
      </c>
      <c r="BR311" s="29">
        <v>2180.92</v>
      </c>
      <c r="BS311" s="29">
        <v>411.32</v>
      </c>
      <c r="BT311" s="29">
        <v>285.02</v>
      </c>
      <c r="BU311" s="29">
        <v>3847.44</v>
      </c>
      <c r="BV311" s="29">
        <v>293.52</v>
      </c>
      <c r="BW311" s="29">
        <v>635.99</v>
      </c>
      <c r="BX311" s="29">
        <v>1772.44</v>
      </c>
      <c r="BY311" s="28"/>
      <c r="BZ311" s="28"/>
      <c r="CA311" s="28"/>
      <c r="CB311" s="28"/>
      <c r="CC311" s="29">
        <v>1291.1500000000001</v>
      </c>
      <c r="CD311" s="29">
        <v>606.99</v>
      </c>
      <c r="CE311" s="29">
        <v>192.57</v>
      </c>
      <c r="CF311" s="29">
        <v>173.51</v>
      </c>
      <c r="CG311" s="29">
        <v>471.26</v>
      </c>
    </row>
    <row r="312" spans="1:85" x14ac:dyDescent="0.3">
      <c r="A312" s="24" t="s">
        <v>382</v>
      </c>
      <c r="B312" s="29">
        <v>137449.70000000001</v>
      </c>
      <c r="C312" s="41"/>
      <c r="D312" s="29">
        <v>3346.1</v>
      </c>
      <c r="E312" s="29">
        <v>12795.48</v>
      </c>
      <c r="F312" s="29">
        <v>21594.61</v>
      </c>
      <c r="G312" s="29">
        <v>7456.46</v>
      </c>
      <c r="H312" s="29">
        <v>9981.7199999999993</v>
      </c>
      <c r="I312" s="29">
        <v>4816.83</v>
      </c>
      <c r="J312" s="29">
        <v>14130.48</v>
      </c>
      <c r="K312" s="29">
        <v>16817.939999999999</v>
      </c>
      <c r="L312" s="29">
        <v>4559.75</v>
      </c>
      <c r="M312" s="29">
        <v>12147.98</v>
      </c>
      <c r="N312" s="29">
        <v>9046.19</v>
      </c>
      <c r="O312" s="29">
        <v>4532.0600000000004</v>
      </c>
      <c r="P312" s="29">
        <v>5925.75</v>
      </c>
      <c r="Q312" s="29">
        <v>6101.2</v>
      </c>
      <c r="R312" s="41"/>
      <c r="S312" s="41"/>
      <c r="T312" s="41"/>
      <c r="U312" s="29">
        <v>1926.44</v>
      </c>
      <c r="V312" s="29">
        <v>827.1</v>
      </c>
      <c r="W312" s="28"/>
      <c r="X312" s="29">
        <v>3224.42</v>
      </c>
      <c r="Y312" s="29">
        <v>57.04</v>
      </c>
      <c r="Z312" s="29">
        <v>64.63</v>
      </c>
      <c r="AA312" s="29">
        <v>12795.48</v>
      </c>
      <c r="AB312" s="29">
        <v>2858.8</v>
      </c>
      <c r="AC312" s="29">
        <v>523.82000000000005</v>
      </c>
      <c r="AD312" s="29">
        <v>294.57</v>
      </c>
      <c r="AE312" s="29">
        <v>461.92</v>
      </c>
      <c r="AF312" s="29">
        <v>657.26</v>
      </c>
      <c r="AG312" s="29">
        <v>435.07</v>
      </c>
      <c r="AH312" s="29">
        <v>2522.15</v>
      </c>
      <c r="AI312" s="29">
        <v>1354.09</v>
      </c>
      <c r="AJ312" s="29">
        <v>893.32</v>
      </c>
      <c r="AK312" s="29">
        <v>742.51</v>
      </c>
      <c r="AL312" s="29">
        <v>1249.6600000000001</v>
      </c>
      <c r="AM312" s="29">
        <v>1324</v>
      </c>
      <c r="AN312" s="29">
        <v>1222.53</v>
      </c>
      <c r="AO312" s="29">
        <v>557.76</v>
      </c>
      <c r="AP312" s="29">
        <v>1326.08</v>
      </c>
      <c r="AQ312" s="29">
        <v>2700.21</v>
      </c>
      <c r="AR312" s="29">
        <v>1425.8</v>
      </c>
      <c r="AS312" s="29">
        <v>479.1</v>
      </c>
      <c r="AT312" s="29">
        <v>565.96</v>
      </c>
      <c r="AU312" s="29">
        <v>7456.46</v>
      </c>
      <c r="AV312" s="29">
        <v>5023.5</v>
      </c>
      <c r="AW312" s="29">
        <v>4958.22</v>
      </c>
      <c r="AX312" s="29">
        <v>4816.83</v>
      </c>
      <c r="AY312" s="29">
        <v>1202.07</v>
      </c>
      <c r="AZ312" s="29">
        <v>3834.94</v>
      </c>
      <c r="BA312" s="29">
        <v>9093.48</v>
      </c>
      <c r="BB312" s="29">
        <v>5667.81</v>
      </c>
      <c r="BC312" s="29">
        <v>606.78</v>
      </c>
      <c r="BD312" s="29">
        <v>3843.96</v>
      </c>
      <c r="BE312" s="29">
        <v>6246.76</v>
      </c>
      <c r="BF312" s="28"/>
      <c r="BG312" s="29">
        <v>4559.75</v>
      </c>
      <c r="BH312" s="29">
        <v>1132.6099999999999</v>
      </c>
      <c r="BI312" s="29">
        <v>2829.25</v>
      </c>
      <c r="BJ312" s="29">
        <v>6115.78</v>
      </c>
      <c r="BK312" s="29">
        <v>2070.34</v>
      </c>
      <c r="BL312" s="29">
        <v>4318.32</v>
      </c>
      <c r="BM312" s="29">
        <v>3517.2</v>
      </c>
      <c r="BN312" s="29">
        <v>1210.67</v>
      </c>
      <c r="BO312" s="29">
        <v>4532.0600000000004</v>
      </c>
      <c r="BP312" s="29">
        <v>2091.35</v>
      </c>
      <c r="BQ312" s="29">
        <v>1007.08</v>
      </c>
      <c r="BR312" s="29">
        <v>2139.87</v>
      </c>
      <c r="BS312" s="29">
        <v>401.67</v>
      </c>
      <c r="BT312" s="29">
        <v>285.77999999999997</v>
      </c>
      <c r="BU312" s="29">
        <v>3388.83</v>
      </c>
      <c r="BV312" s="29">
        <v>290.31</v>
      </c>
      <c r="BW312" s="29">
        <v>622.49</v>
      </c>
      <c r="BX312" s="29">
        <v>1799.58</v>
      </c>
      <c r="BY312" s="28"/>
      <c r="BZ312" s="28"/>
      <c r="CA312" s="28"/>
      <c r="CB312" s="28"/>
      <c r="CC312" s="29">
        <v>1302.5</v>
      </c>
      <c r="CD312" s="29">
        <v>623.94000000000005</v>
      </c>
      <c r="CE312" s="29">
        <v>195.18</v>
      </c>
      <c r="CF312" s="29">
        <v>167.75</v>
      </c>
      <c r="CG312" s="29">
        <v>464.16</v>
      </c>
    </row>
    <row r="313" spans="1:85" x14ac:dyDescent="0.3">
      <c r="A313" s="24" t="s">
        <v>383</v>
      </c>
      <c r="B313" s="29">
        <v>133833.75</v>
      </c>
      <c r="C313" s="41"/>
      <c r="D313" s="29">
        <v>3371.42</v>
      </c>
      <c r="E313" s="29">
        <v>11947.14</v>
      </c>
      <c r="F313" s="29">
        <v>20601.07</v>
      </c>
      <c r="G313" s="29">
        <v>7136.28</v>
      </c>
      <c r="H313" s="29">
        <v>10101.1</v>
      </c>
      <c r="I313" s="29">
        <v>4829.1499999999996</v>
      </c>
      <c r="J313" s="29">
        <v>13818.17</v>
      </c>
      <c r="K313" s="29">
        <v>16712.89</v>
      </c>
      <c r="L313" s="29">
        <v>4532.12</v>
      </c>
      <c r="M313" s="29">
        <v>11322.08</v>
      </c>
      <c r="N313" s="29">
        <v>8900.07</v>
      </c>
      <c r="O313" s="29">
        <v>4573.03</v>
      </c>
      <c r="P313" s="29">
        <v>5967.79</v>
      </c>
      <c r="Q313" s="29">
        <v>5850.84</v>
      </c>
      <c r="R313" s="41"/>
      <c r="S313" s="41"/>
      <c r="T313" s="41"/>
      <c r="U313" s="29">
        <v>1919.05</v>
      </c>
      <c r="V313" s="29">
        <v>803.83</v>
      </c>
      <c r="W313" s="28"/>
      <c r="X313" s="29">
        <v>3248.63</v>
      </c>
      <c r="Y313" s="29">
        <v>59.23</v>
      </c>
      <c r="Z313" s="29">
        <v>63.56</v>
      </c>
      <c r="AA313" s="29">
        <v>11947.14</v>
      </c>
      <c r="AB313" s="29">
        <v>2643.12</v>
      </c>
      <c r="AC313" s="29">
        <v>502.53</v>
      </c>
      <c r="AD313" s="29">
        <v>284.02999999999997</v>
      </c>
      <c r="AE313" s="29">
        <v>373.06</v>
      </c>
      <c r="AF313" s="29">
        <v>571.04</v>
      </c>
      <c r="AG313" s="29">
        <v>402.44</v>
      </c>
      <c r="AH313" s="29">
        <v>2370.71</v>
      </c>
      <c r="AI313" s="29">
        <v>1370.77</v>
      </c>
      <c r="AJ313" s="29">
        <v>826.74</v>
      </c>
      <c r="AK313" s="29">
        <v>685.15</v>
      </c>
      <c r="AL313" s="29">
        <v>1203.9000000000001</v>
      </c>
      <c r="AM313" s="29">
        <v>1299.3800000000001</v>
      </c>
      <c r="AN313" s="29">
        <v>1189.29</v>
      </c>
      <c r="AO313" s="29">
        <v>533.02</v>
      </c>
      <c r="AP313" s="29">
        <v>1339.71</v>
      </c>
      <c r="AQ313" s="29">
        <v>2553.92</v>
      </c>
      <c r="AR313" s="29">
        <v>1443.91</v>
      </c>
      <c r="AS313" s="29">
        <v>449.51</v>
      </c>
      <c r="AT313" s="29">
        <v>558.87</v>
      </c>
      <c r="AU313" s="29">
        <v>7136.28</v>
      </c>
      <c r="AV313" s="29">
        <v>5053.26</v>
      </c>
      <c r="AW313" s="29">
        <v>5047.8500000000004</v>
      </c>
      <c r="AX313" s="29">
        <v>4829.1499999999996</v>
      </c>
      <c r="AY313" s="29">
        <v>1188.1600000000001</v>
      </c>
      <c r="AZ313" s="29">
        <v>3726.72</v>
      </c>
      <c r="BA313" s="29">
        <v>8903.2900000000009</v>
      </c>
      <c r="BB313" s="29">
        <v>5677.87</v>
      </c>
      <c r="BC313" s="29">
        <v>620.36</v>
      </c>
      <c r="BD313" s="29">
        <v>3693.71</v>
      </c>
      <c r="BE313" s="29">
        <v>6320.11</v>
      </c>
      <c r="BF313" s="28"/>
      <c r="BG313" s="29">
        <v>4532.12</v>
      </c>
      <c r="BH313" s="29">
        <v>1117.3599999999999</v>
      </c>
      <c r="BI313" s="29">
        <v>2839.5</v>
      </c>
      <c r="BJ313" s="29">
        <v>5355.52</v>
      </c>
      <c r="BK313" s="29">
        <v>2009.7</v>
      </c>
      <c r="BL313" s="29">
        <v>4213.8999999999996</v>
      </c>
      <c r="BM313" s="29">
        <v>3505.97</v>
      </c>
      <c r="BN313" s="29">
        <v>1180.2</v>
      </c>
      <c r="BO313" s="29">
        <v>4573.03</v>
      </c>
      <c r="BP313" s="29">
        <v>2020.58</v>
      </c>
      <c r="BQ313" s="29">
        <v>992.18</v>
      </c>
      <c r="BR313" s="29">
        <v>2283.29</v>
      </c>
      <c r="BS313" s="29">
        <v>389.98</v>
      </c>
      <c r="BT313" s="29">
        <v>281.77</v>
      </c>
      <c r="BU313" s="29">
        <v>3178.58</v>
      </c>
      <c r="BV313" s="29">
        <v>280.2</v>
      </c>
      <c r="BW313" s="29">
        <v>609.4</v>
      </c>
      <c r="BX313" s="29">
        <v>1782.66</v>
      </c>
      <c r="BY313" s="28"/>
      <c r="BZ313" s="28"/>
      <c r="CA313" s="28"/>
      <c r="CB313" s="28"/>
      <c r="CC313" s="29">
        <v>1288.18</v>
      </c>
      <c r="CD313" s="29">
        <v>630.87</v>
      </c>
      <c r="CE313" s="29">
        <v>193.29</v>
      </c>
      <c r="CF313" s="29">
        <v>165.76</v>
      </c>
      <c r="CG313" s="29">
        <v>444.78</v>
      </c>
    </row>
    <row r="314" spans="1:85" x14ac:dyDescent="0.3">
      <c r="A314" s="24" t="s">
        <v>384</v>
      </c>
      <c r="B314" s="29">
        <v>131581.28</v>
      </c>
      <c r="C314" s="41"/>
      <c r="D314" s="29">
        <v>3295.77</v>
      </c>
      <c r="E314" s="29">
        <v>12338.26</v>
      </c>
      <c r="F314" s="29">
        <v>18752.95</v>
      </c>
      <c r="G314" s="29">
        <v>6927.94</v>
      </c>
      <c r="H314" s="29">
        <v>10242.59</v>
      </c>
      <c r="I314" s="29">
        <v>4780.3900000000003</v>
      </c>
      <c r="J314" s="29">
        <v>13704.75</v>
      </c>
      <c r="K314" s="29">
        <v>16646.080000000002</v>
      </c>
      <c r="L314" s="29">
        <v>4450.88</v>
      </c>
      <c r="M314" s="29">
        <v>11266.8</v>
      </c>
      <c r="N314" s="29">
        <v>8811.86</v>
      </c>
      <c r="O314" s="29">
        <v>4600.38</v>
      </c>
      <c r="P314" s="29">
        <v>5740.73</v>
      </c>
      <c r="Q314" s="29">
        <v>5859.95</v>
      </c>
      <c r="R314" s="41"/>
      <c r="S314" s="41"/>
      <c r="T314" s="41"/>
      <c r="U314" s="29">
        <v>1903.3</v>
      </c>
      <c r="V314" s="29">
        <v>797.37</v>
      </c>
      <c r="W314" s="28"/>
      <c r="X314" s="29">
        <v>3171.61</v>
      </c>
      <c r="Y314" s="29">
        <v>58.82</v>
      </c>
      <c r="Z314" s="29">
        <v>65.34</v>
      </c>
      <c r="AA314" s="29">
        <v>12338.26</v>
      </c>
      <c r="AB314" s="29">
        <v>2361.2199999999998</v>
      </c>
      <c r="AC314" s="29">
        <v>406.48</v>
      </c>
      <c r="AD314" s="29">
        <v>256.87</v>
      </c>
      <c r="AE314" s="29">
        <v>335.45</v>
      </c>
      <c r="AF314" s="29">
        <v>510.45</v>
      </c>
      <c r="AG314" s="29">
        <v>366.77</v>
      </c>
      <c r="AH314" s="29">
        <v>2056.71</v>
      </c>
      <c r="AI314" s="29">
        <v>1245.22</v>
      </c>
      <c r="AJ314" s="29">
        <v>769.64</v>
      </c>
      <c r="AK314" s="29">
        <v>625.70000000000005</v>
      </c>
      <c r="AL314" s="29">
        <v>1144.57</v>
      </c>
      <c r="AM314" s="29">
        <v>1248.27</v>
      </c>
      <c r="AN314" s="29">
        <v>1106.83</v>
      </c>
      <c r="AO314" s="29">
        <v>464.02</v>
      </c>
      <c r="AP314" s="29">
        <v>1240.02</v>
      </c>
      <c r="AQ314" s="29">
        <v>2326.8000000000002</v>
      </c>
      <c r="AR314" s="29">
        <v>1345.74</v>
      </c>
      <c r="AS314" s="29">
        <v>412.33</v>
      </c>
      <c r="AT314" s="29">
        <v>529.89</v>
      </c>
      <c r="AU314" s="29">
        <v>6927.94</v>
      </c>
      <c r="AV314" s="29">
        <v>5063.33</v>
      </c>
      <c r="AW314" s="29">
        <v>5179.26</v>
      </c>
      <c r="AX314" s="29">
        <v>4780.3900000000003</v>
      </c>
      <c r="AY314" s="29">
        <v>1178.1099999999999</v>
      </c>
      <c r="AZ314" s="29">
        <v>3666.47</v>
      </c>
      <c r="BA314" s="29">
        <v>8860.18</v>
      </c>
      <c r="BB314" s="29">
        <v>5718.54</v>
      </c>
      <c r="BC314" s="29">
        <v>607.30999999999995</v>
      </c>
      <c r="BD314" s="29">
        <v>3528.19</v>
      </c>
      <c r="BE314" s="29">
        <v>6377.77</v>
      </c>
      <c r="BF314" s="28"/>
      <c r="BG314" s="29">
        <v>4450.88</v>
      </c>
      <c r="BH314" s="29">
        <v>1108.8399999999999</v>
      </c>
      <c r="BI314" s="29">
        <v>2824.49</v>
      </c>
      <c r="BJ314" s="29">
        <v>5361.59</v>
      </c>
      <c r="BK314" s="29">
        <v>1971.89</v>
      </c>
      <c r="BL314" s="29">
        <v>4172.7299999999996</v>
      </c>
      <c r="BM314" s="29">
        <v>3468.58</v>
      </c>
      <c r="BN314" s="29">
        <v>1170.55</v>
      </c>
      <c r="BO314" s="29">
        <v>4600.38</v>
      </c>
      <c r="BP314" s="29">
        <v>1962.6</v>
      </c>
      <c r="BQ314" s="29">
        <v>973.81</v>
      </c>
      <c r="BR314" s="29">
        <v>2137.87</v>
      </c>
      <c r="BS314" s="29">
        <v>384.1</v>
      </c>
      <c r="BT314" s="29">
        <v>282.36</v>
      </c>
      <c r="BU314" s="29">
        <v>3227.43</v>
      </c>
      <c r="BV314" s="29">
        <v>270.49</v>
      </c>
      <c r="BW314" s="29">
        <v>604.29</v>
      </c>
      <c r="BX314" s="29">
        <v>1757.74</v>
      </c>
      <c r="BY314" s="28"/>
      <c r="BZ314" s="28"/>
      <c r="CA314" s="28"/>
      <c r="CB314" s="28"/>
      <c r="CC314" s="29">
        <v>1275.92</v>
      </c>
      <c r="CD314" s="29">
        <v>627.38</v>
      </c>
      <c r="CE314" s="29">
        <v>193.17</v>
      </c>
      <c r="CF314" s="29">
        <v>165.41</v>
      </c>
      <c r="CG314" s="29">
        <v>438.79</v>
      </c>
    </row>
    <row r="315" spans="1:85" x14ac:dyDescent="0.3">
      <c r="A315" s="24" t="s">
        <v>385</v>
      </c>
      <c r="B315" s="29">
        <v>134094.01</v>
      </c>
      <c r="C315" s="41"/>
      <c r="D315" s="29">
        <v>3378.63</v>
      </c>
      <c r="E315" s="29">
        <v>13847.94</v>
      </c>
      <c r="F315" s="29">
        <v>18949.16</v>
      </c>
      <c r="G315" s="29">
        <v>7071.48</v>
      </c>
      <c r="H315" s="29">
        <v>10349.77</v>
      </c>
      <c r="I315" s="29">
        <v>4832.3100000000004</v>
      </c>
      <c r="J315" s="29">
        <v>14107.45</v>
      </c>
      <c r="K315" s="29">
        <v>16715.64</v>
      </c>
      <c r="L315" s="29">
        <v>4563.6899999999996</v>
      </c>
      <c r="M315" s="29">
        <v>10626.42</v>
      </c>
      <c r="N315" s="29">
        <v>8888.33</v>
      </c>
      <c r="O315" s="29">
        <v>4756.01</v>
      </c>
      <c r="P315" s="29">
        <v>5766.01</v>
      </c>
      <c r="Q315" s="29">
        <v>6041.87</v>
      </c>
      <c r="R315" s="41"/>
      <c r="S315" s="41"/>
      <c r="T315" s="41"/>
      <c r="U315" s="29">
        <v>1879.08</v>
      </c>
      <c r="V315" s="29">
        <v>810.06</v>
      </c>
      <c r="W315" s="28"/>
      <c r="X315" s="29">
        <v>3248.39</v>
      </c>
      <c r="Y315" s="29">
        <v>62.19</v>
      </c>
      <c r="Z315" s="29">
        <v>68.040000000000006</v>
      </c>
      <c r="AA315" s="29">
        <v>13847.94</v>
      </c>
      <c r="AB315" s="29">
        <v>2533.5500000000002</v>
      </c>
      <c r="AC315" s="29">
        <v>400.6</v>
      </c>
      <c r="AD315" s="29">
        <v>256.77999999999997</v>
      </c>
      <c r="AE315" s="29">
        <v>379.77</v>
      </c>
      <c r="AF315" s="29">
        <v>514.79999999999995</v>
      </c>
      <c r="AG315" s="29">
        <v>373.03</v>
      </c>
      <c r="AH315" s="29">
        <v>1995.74</v>
      </c>
      <c r="AI315" s="29">
        <v>1203.1099999999999</v>
      </c>
      <c r="AJ315" s="29">
        <v>797.43</v>
      </c>
      <c r="AK315" s="29">
        <v>657.87</v>
      </c>
      <c r="AL315" s="29">
        <v>1148.57</v>
      </c>
      <c r="AM315" s="29">
        <v>1309.47</v>
      </c>
      <c r="AN315" s="29">
        <v>1122.68</v>
      </c>
      <c r="AO315" s="29">
        <v>440.78</v>
      </c>
      <c r="AP315" s="29">
        <v>1204.32</v>
      </c>
      <c r="AQ315" s="29">
        <v>2331.58</v>
      </c>
      <c r="AR315" s="29">
        <v>1329.32</v>
      </c>
      <c r="AS315" s="29">
        <v>415.43</v>
      </c>
      <c r="AT315" s="29">
        <v>534.30999999999995</v>
      </c>
      <c r="AU315" s="29">
        <v>7071.48</v>
      </c>
      <c r="AV315" s="29">
        <v>5079.18</v>
      </c>
      <c r="AW315" s="29">
        <v>5270.58</v>
      </c>
      <c r="AX315" s="29">
        <v>4832.3100000000004</v>
      </c>
      <c r="AY315" s="29">
        <v>1216.05</v>
      </c>
      <c r="AZ315" s="29">
        <v>3782.53</v>
      </c>
      <c r="BA315" s="29">
        <v>9108.86</v>
      </c>
      <c r="BB315" s="29">
        <v>5902.89</v>
      </c>
      <c r="BC315" s="29">
        <v>617.44000000000005</v>
      </c>
      <c r="BD315" s="29">
        <v>3464.01</v>
      </c>
      <c r="BE315" s="29">
        <v>6335.35</v>
      </c>
      <c r="BF315" s="28"/>
      <c r="BG315" s="29">
        <v>4563.6899999999996</v>
      </c>
      <c r="BH315" s="29">
        <v>1040.76</v>
      </c>
      <c r="BI315" s="29">
        <v>2469.7399999999998</v>
      </c>
      <c r="BJ315" s="29">
        <v>5166.3</v>
      </c>
      <c r="BK315" s="29">
        <v>1949.62</v>
      </c>
      <c r="BL315" s="29">
        <v>4194.8100000000004</v>
      </c>
      <c r="BM315" s="29">
        <v>3534.65</v>
      </c>
      <c r="BN315" s="29">
        <v>1158.8699999999999</v>
      </c>
      <c r="BO315" s="29">
        <v>4756.01</v>
      </c>
      <c r="BP315" s="29">
        <v>1974.13</v>
      </c>
      <c r="BQ315" s="29">
        <v>983.95</v>
      </c>
      <c r="BR315" s="29">
        <v>2127.31</v>
      </c>
      <c r="BS315" s="29">
        <v>389.27</v>
      </c>
      <c r="BT315" s="29">
        <v>291.35000000000002</v>
      </c>
      <c r="BU315" s="29">
        <v>3396.53</v>
      </c>
      <c r="BV315" s="29">
        <v>266.39</v>
      </c>
      <c r="BW315" s="29">
        <v>595.86</v>
      </c>
      <c r="BX315" s="29">
        <v>1783.09</v>
      </c>
      <c r="BY315" s="28"/>
      <c r="BZ315" s="28"/>
      <c r="CA315" s="28"/>
      <c r="CB315" s="28"/>
      <c r="CC315" s="29">
        <v>1250.08</v>
      </c>
      <c r="CD315" s="29">
        <v>629.01</v>
      </c>
      <c r="CE315" s="29">
        <v>196.59</v>
      </c>
      <c r="CF315" s="29">
        <v>164.17</v>
      </c>
      <c r="CG315" s="29">
        <v>449.3</v>
      </c>
    </row>
    <row r="316" spans="1:85" x14ac:dyDescent="0.3">
      <c r="A316" s="24" t="s">
        <v>386</v>
      </c>
      <c r="B316" s="29">
        <v>133167.18</v>
      </c>
      <c r="C316" s="41"/>
      <c r="D316" s="29">
        <v>3499.39</v>
      </c>
      <c r="E316" s="29">
        <v>15652.59</v>
      </c>
      <c r="F316" s="29">
        <v>18232.32</v>
      </c>
      <c r="G316" s="29">
        <v>6647.11</v>
      </c>
      <c r="H316" s="29">
        <v>9824.5</v>
      </c>
      <c r="I316" s="29">
        <v>4665.1000000000004</v>
      </c>
      <c r="J316" s="29">
        <v>14012.53</v>
      </c>
      <c r="K316" s="29">
        <v>16331.32</v>
      </c>
      <c r="L316" s="29">
        <v>4409.5</v>
      </c>
      <c r="M316" s="29">
        <v>10562.75</v>
      </c>
      <c r="N316" s="29">
        <v>8771.6299999999992</v>
      </c>
      <c r="O316" s="29">
        <v>4665.95</v>
      </c>
      <c r="P316" s="29">
        <v>5641.35</v>
      </c>
      <c r="Q316" s="29">
        <v>6107.22</v>
      </c>
      <c r="R316" s="41"/>
      <c r="S316" s="41"/>
      <c r="T316" s="41"/>
      <c r="U316" s="29">
        <v>1845.61</v>
      </c>
      <c r="V316" s="29">
        <v>797.38</v>
      </c>
      <c r="W316" s="28"/>
      <c r="X316" s="29">
        <v>3364.53</v>
      </c>
      <c r="Y316" s="29">
        <v>65.180000000000007</v>
      </c>
      <c r="Z316" s="29">
        <v>69.67</v>
      </c>
      <c r="AA316" s="29">
        <v>15652.59</v>
      </c>
      <c r="AB316" s="29">
        <v>2547.1999999999998</v>
      </c>
      <c r="AC316" s="29">
        <v>402.29</v>
      </c>
      <c r="AD316" s="29">
        <v>254.01</v>
      </c>
      <c r="AE316" s="29">
        <v>369.54</v>
      </c>
      <c r="AF316" s="29">
        <v>480.62</v>
      </c>
      <c r="AG316" s="29">
        <v>343.55</v>
      </c>
      <c r="AH316" s="29">
        <v>1899.04</v>
      </c>
      <c r="AI316" s="29">
        <v>1140.0999999999999</v>
      </c>
      <c r="AJ316" s="29">
        <v>748.47</v>
      </c>
      <c r="AK316" s="29">
        <v>635.38</v>
      </c>
      <c r="AL316" s="29">
        <v>1072.25</v>
      </c>
      <c r="AM316" s="29">
        <v>1340.43</v>
      </c>
      <c r="AN316" s="29">
        <v>1079.68</v>
      </c>
      <c r="AO316" s="29">
        <v>408.48</v>
      </c>
      <c r="AP316" s="29">
        <v>1168.8499999999999</v>
      </c>
      <c r="AQ316" s="29">
        <v>2161.36</v>
      </c>
      <c r="AR316" s="29">
        <v>1266.6099999999999</v>
      </c>
      <c r="AS316" s="29">
        <v>404.38</v>
      </c>
      <c r="AT316" s="29">
        <v>510.1</v>
      </c>
      <c r="AU316" s="29">
        <v>6647.11</v>
      </c>
      <c r="AV316" s="29">
        <v>4792</v>
      </c>
      <c r="AW316" s="29">
        <v>5032.5</v>
      </c>
      <c r="AX316" s="29">
        <v>4665.1000000000004</v>
      </c>
      <c r="AY316" s="29">
        <v>1227.6400000000001</v>
      </c>
      <c r="AZ316" s="29">
        <v>3756.65</v>
      </c>
      <c r="BA316" s="29">
        <v>9028.25</v>
      </c>
      <c r="BB316" s="29">
        <v>5881.76</v>
      </c>
      <c r="BC316" s="29">
        <v>585.15</v>
      </c>
      <c r="BD316" s="29">
        <v>3505.95</v>
      </c>
      <c r="BE316" s="29">
        <v>5944.46</v>
      </c>
      <c r="BF316" s="28"/>
      <c r="BG316" s="29">
        <v>4409.5</v>
      </c>
      <c r="BH316" s="29">
        <v>1028.8599999999999</v>
      </c>
      <c r="BI316" s="29">
        <v>2406.83</v>
      </c>
      <c r="BJ316" s="29">
        <v>5204.88</v>
      </c>
      <c r="BK316" s="29">
        <v>1922.17</v>
      </c>
      <c r="BL316" s="29">
        <v>4187.1899999999996</v>
      </c>
      <c r="BM316" s="29">
        <v>3440.27</v>
      </c>
      <c r="BN316" s="29">
        <v>1144.18</v>
      </c>
      <c r="BO316" s="29">
        <v>4665.95</v>
      </c>
      <c r="BP316" s="29">
        <v>1931.98</v>
      </c>
      <c r="BQ316" s="29">
        <v>969.43</v>
      </c>
      <c r="BR316" s="29">
        <v>2057.44</v>
      </c>
      <c r="BS316" s="29">
        <v>387.99</v>
      </c>
      <c r="BT316" s="29">
        <v>294.51</v>
      </c>
      <c r="BU316" s="29">
        <v>3523.88</v>
      </c>
      <c r="BV316" s="29">
        <v>260.43</v>
      </c>
      <c r="BW316" s="29">
        <v>573.39</v>
      </c>
      <c r="BX316" s="29">
        <v>1749.52</v>
      </c>
      <c r="BY316" s="28"/>
      <c r="BZ316" s="28"/>
      <c r="CA316" s="28"/>
      <c r="CB316" s="28"/>
      <c r="CC316" s="29">
        <v>1229.26</v>
      </c>
      <c r="CD316" s="29">
        <v>616.35</v>
      </c>
      <c r="CE316" s="29">
        <v>193.58</v>
      </c>
      <c r="CF316" s="29">
        <v>160.94</v>
      </c>
      <c r="CG316" s="29">
        <v>442.86</v>
      </c>
    </row>
    <row r="317" spans="1:85" x14ac:dyDescent="0.3">
      <c r="A317" s="24" t="s">
        <v>387</v>
      </c>
      <c r="B317" s="29">
        <v>126303.19</v>
      </c>
      <c r="C317" s="41"/>
      <c r="D317" s="29">
        <v>3311.22</v>
      </c>
      <c r="E317" s="29">
        <v>15003.5</v>
      </c>
      <c r="F317" s="29">
        <v>17712.099999999999</v>
      </c>
      <c r="G317" s="29">
        <v>6175.34</v>
      </c>
      <c r="H317" s="29">
        <v>8678.6200000000008</v>
      </c>
      <c r="I317" s="29">
        <v>4095.41</v>
      </c>
      <c r="J317" s="29">
        <v>13478.37</v>
      </c>
      <c r="K317" s="29">
        <v>14973.42</v>
      </c>
      <c r="L317" s="29">
        <v>4227.8500000000004</v>
      </c>
      <c r="M317" s="29">
        <v>10556.76</v>
      </c>
      <c r="N317" s="29">
        <v>8489.7999999999993</v>
      </c>
      <c r="O317" s="29">
        <v>4470.01</v>
      </c>
      <c r="P317" s="29">
        <v>5525.59</v>
      </c>
      <c r="Q317" s="29">
        <v>5594.88</v>
      </c>
      <c r="R317" s="41"/>
      <c r="S317" s="41"/>
      <c r="T317" s="41"/>
      <c r="U317" s="29">
        <v>1775.85</v>
      </c>
      <c r="V317" s="29">
        <v>771.34</v>
      </c>
      <c r="W317" s="28"/>
      <c r="X317" s="29">
        <v>3184.65</v>
      </c>
      <c r="Y317" s="29">
        <v>61.61</v>
      </c>
      <c r="Z317" s="29">
        <v>64.959999999999994</v>
      </c>
      <c r="AA317" s="29">
        <v>15003.5</v>
      </c>
      <c r="AB317" s="29">
        <v>2508.15</v>
      </c>
      <c r="AC317" s="29">
        <v>381.79</v>
      </c>
      <c r="AD317" s="29">
        <v>237.56</v>
      </c>
      <c r="AE317" s="29">
        <v>385.78</v>
      </c>
      <c r="AF317" s="29">
        <v>478.77</v>
      </c>
      <c r="AG317" s="29">
        <v>343.17</v>
      </c>
      <c r="AH317" s="29">
        <v>1832.48</v>
      </c>
      <c r="AI317" s="29">
        <v>1091.74</v>
      </c>
      <c r="AJ317" s="29">
        <v>729.64</v>
      </c>
      <c r="AK317" s="29">
        <v>638.24</v>
      </c>
      <c r="AL317" s="29">
        <v>1020.27</v>
      </c>
      <c r="AM317" s="29">
        <v>1256.52</v>
      </c>
      <c r="AN317" s="29">
        <v>1044.6500000000001</v>
      </c>
      <c r="AO317" s="29">
        <v>395.69</v>
      </c>
      <c r="AP317" s="29">
        <v>1097.9100000000001</v>
      </c>
      <c r="AQ317" s="29">
        <v>2146.64</v>
      </c>
      <c r="AR317" s="29">
        <v>1247.29</v>
      </c>
      <c r="AS317" s="29">
        <v>390.65</v>
      </c>
      <c r="AT317" s="29">
        <v>485.17</v>
      </c>
      <c r="AU317" s="29">
        <v>6175.34</v>
      </c>
      <c r="AV317" s="29">
        <v>4215.17</v>
      </c>
      <c r="AW317" s="29">
        <v>4463.45</v>
      </c>
      <c r="AX317" s="29">
        <v>4095.41</v>
      </c>
      <c r="AY317" s="29">
        <v>1155.51</v>
      </c>
      <c r="AZ317" s="29">
        <v>3592.91</v>
      </c>
      <c r="BA317" s="29">
        <v>8729.9500000000007</v>
      </c>
      <c r="BB317" s="29">
        <v>5592.81</v>
      </c>
      <c r="BC317" s="29">
        <v>501.97</v>
      </c>
      <c r="BD317" s="29">
        <v>3205.94</v>
      </c>
      <c r="BE317" s="29">
        <v>5253.35</v>
      </c>
      <c r="BF317" s="28"/>
      <c r="BG317" s="29">
        <v>4227.8500000000004</v>
      </c>
      <c r="BH317" s="29">
        <v>1004.22</v>
      </c>
      <c r="BI317" s="29">
        <v>2370.04</v>
      </c>
      <c r="BJ317" s="29">
        <v>5288.33</v>
      </c>
      <c r="BK317" s="29">
        <v>1894.17</v>
      </c>
      <c r="BL317" s="29">
        <v>4094.07</v>
      </c>
      <c r="BM317" s="29">
        <v>3273.92</v>
      </c>
      <c r="BN317" s="29">
        <v>1121.81</v>
      </c>
      <c r="BO317" s="29">
        <v>4470.01</v>
      </c>
      <c r="BP317" s="29">
        <v>1875.32</v>
      </c>
      <c r="BQ317" s="29">
        <v>952.4</v>
      </c>
      <c r="BR317" s="29">
        <v>2034.65</v>
      </c>
      <c r="BS317" s="29">
        <v>374.91</v>
      </c>
      <c r="BT317" s="29">
        <v>288.31</v>
      </c>
      <c r="BU317" s="29">
        <v>3152.35</v>
      </c>
      <c r="BV317" s="29">
        <v>246.64</v>
      </c>
      <c r="BW317" s="29">
        <v>518.42999999999995</v>
      </c>
      <c r="BX317" s="29">
        <v>1677.46</v>
      </c>
      <c r="BY317" s="28"/>
      <c r="BZ317" s="28"/>
      <c r="CA317" s="28"/>
      <c r="CB317" s="28"/>
      <c r="CC317" s="29">
        <v>1174.6500000000001</v>
      </c>
      <c r="CD317" s="29">
        <v>601.21</v>
      </c>
      <c r="CE317" s="29">
        <v>185.62</v>
      </c>
      <c r="CF317" s="29">
        <v>154.12</v>
      </c>
      <c r="CG317" s="29">
        <v>431.59</v>
      </c>
    </row>
    <row r="318" spans="1:85" x14ac:dyDescent="0.3">
      <c r="A318" s="24" t="s">
        <v>388</v>
      </c>
      <c r="B318" s="29">
        <v>128828.54</v>
      </c>
      <c r="C318" s="41"/>
      <c r="D318" s="29">
        <v>3528.35</v>
      </c>
      <c r="E318" s="29">
        <v>14483.75</v>
      </c>
      <c r="F318" s="29">
        <v>18988.939999999999</v>
      </c>
      <c r="G318" s="29">
        <v>6376.28</v>
      </c>
      <c r="H318" s="29">
        <v>8454.81</v>
      </c>
      <c r="I318" s="29">
        <v>4068.92</v>
      </c>
      <c r="J318" s="29">
        <v>14092.38</v>
      </c>
      <c r="K318" s="29">
        <v>14979.35</v>
      </c>
      <c r="L318" s="29">
        <v>4482.67</v>
      </c>
      <c r="M318" s="29">
        <v>10409.39</v>
      </c>
      <c r="N318" s="29">
        <v>8798.01</v>
      </c>
      <c r="O318" s="29">
        <v>4770.1499999999996</v>
      </c>
      <c r="P318" s="29">
        <v>5666.73</v>
      </c>
      <c r="Q318" s="29">
        <v>5537.9</v>
      </c>
      <c r="R318" s="41"/>
      <c r="S318" s="41"/>
      <c r="T318" s="41"/>
      <c r="U318" s="29">
        <v>1865.19</v>
      </c>
      <c r="V318" s="29">
        <v>775.85</v>
      </c>
      <c r="W318" s="28"/>
      <c r="X318" s="29">
        <v>3398.47</v>
      </c>
      <c r="Y318" s="29">
        <v>64.66</v>
      </c>
      <c r="Z318" s="29">
        <v>65.22</v>
      </c>
      <c r="AA318" s="29">
        <v>14483.75</v>
      </c>
      <c r="AB318" s="29">
        <v>2802.25</v>
      </c>
      <c r="AC318" s="29">
        <v>402.58</v>
      </c>
      <c r="AD318" s="29">
        <v>254.36</v>
      </c>
      <c r="AE318" s="29">
        <v>427.12</v>
      </c>
      <c r="AF318" s="29">
        <v>533.25</v>
      </c>
      <c r="AG318" s="29">
        <v>378.96</v>
      </c>
      <c r="AH318" s="29">
        <v>2026.84</v>
      </c>
      <c r="AI318" s="29">
        <v>1113.07</v>
      </c>
      <c r="AJ318" s="29">
        <v>794.35</v>
      </c>
      <c r="AK318" s="29">
        <v>710.64</v>
      </c>
      <c r="AL318" s="29">
        <v>1088.78</v>
      </c>
      <c r="AM318" s="29">
        <v>1259.52</v>
      </c>
      <c r="AN318" s="29">
        <v>1092.1099999999999</v>
      </c>
      <c r="AO318" s="29">
        <v>424.5</v>
      </c>
      <c r="AP318" s="29">
        <v>1134.22</v>
      </c>
      <c r="AQ318" s="29">
        <v>2322.5300000000002</v>
      </c>
      <c r="AR318" s="29">
        <v>1293.54</v>
      </c>
      <c r="AS318" s="29">
        <v>413.76</v>
      </c>
      <c r="AT318" s="29">
        <v>516.55999999999995</v>
      </c>
      <c r="AU318" s="29">
        <v>6376.28</v>
      </c>
      <c r="AV318" s="29">
        <v>4186.08</v>
      </c>
      <c r="AW318" s="29">
        <v>4268.7299999999996</v>
      </c>
      <c r="AX318" s="29">
        <v>4068.92</v>
      </c>
      <c r="AY318" s="29">
        <v>1195.8</v>
      </c>
      <c r="AZ318" s="29">
        <v>3699.66</v>
      </c>
      <c r="BA318" s="29">
        <v>9196.92</v>
      </c>
      <c r="BB318" s="29">
        <v>5767.75</v>
      </c>
      <c r="BC318" s="29">
        <v>448.24</v>
      </c>
      <c r="BD318" s="29">
        <v>3264.06</v>
      </c>
      <c r="BE318" s="29">
        <v>5074.17</v>
      </c>
      <c r="BF318" s="28"/>
      <c r="BG318" s="29">
        <v>4482.67</v>
      </c>
      <c r="BH318" s="29">
        <v>997.29</v>
      </c>
      <c r="BI318" s="29">
        <v>2335.02</v>
      </c>
      <c r="BJ318" s="29">
        <v>5140</v>
      </c>
      <c r="BK318" s="29">
        <v>1937.09</v>
      </c>
      <c r="BL318" s="29">
        <v>4227.8599999999997</v>
      </c>
      <c r="BM318" s="29">
        <v>3428.34</v>
      </c>
      <c r="BN318" s="29">
        <v>1141.82</v>
      </c>
      <c r="BO318" s="29">
        <v>4770.1499999999996</v>
      </c>
      <c r="BP318" s="29">
        <v>1935.9</v>
      </c>
      <c r="BQ318" s="29">
        <v>979.76</v>
      </c>
      <c r="BR318" s="29">
        <v>2073.86</v>
      </c>
      <c r="BS318" s="29">
        <v>380.95</v>
      </c>
      <c r="BT318" s="29">
        <v>296.25</v>
      </c>
      <c r="BU318" s="29">
        <v>3024.95</v>
      </c>
      <c r="BV318" s="29">
        <v>252.15</v>
      </c>
      <c r="BW318" s="29">
        <v>501.32</v>
      </c>
      <c r="BX318" s="29">
        <v>1759.48</v>
      </c>
      <c r="BY318" s="28"/>
      <c r="BZ318" s="28"/>
      <c r="CA318" s="28"/>
      <c r="CB318" s="28"/>
      <c r="CC318" s="29">
        <v>1224.8800000000001</v>
      </c>
      <c r="CD318" s="29">
        <v>640.30999999999995</v>
      </c>
      <c r="CE318" s="29">
        <v>187.19</v>
      </c>
      <c r="CF318" s="29">
        <v>154.72999999999999</v>
      </c>
      <c r="CG318" s="29">
        <v>433.93</v>
      </c>
    </row>
    <row r="319" spans="1:85" x14ac:dyDescent="0.3">
      <c r="A319" s="24" t="s">
        <v>389</v>
      </c>
      <c r="B319" s="29">
        <v>136282.1</v>
      </c>
      <c r="C319" s="41"/>
      <c r="D319" s="29">
        <v>3955.66</v>
      </c>
      <c r="E319" s="29">
        <v>14314.95</v>
      </c>
      <c r="F319" s="29">
        <v>20177.18</v>
      </c>
      <c r="G319" s="29">
        <v>6721.15</v>
      </c>
      <c r="H319" s="29">
        <v>8694.5</v>
      </c>
      <c r="I319" s="29">
        <v>4235.8900000000003</v>
      </c>
      <c r="J319" s="29">
        <v>15199.07</v>
      </c>
      <c r="K319" s="29">
        <v>16107.85</v>
      </c>
      <c r="L319" s="29">
        <v>4812.7</v>
      </c>
      <c r="M319" s="29">
        <v>11218.34</v>
      </c>
      <c r="N319" s="29">
        <v>9432.5400000000009</v>
      </c>
      <c r="O319" s="29">
        <v>5171.05</v>
      </c>
      <c r="P319" s="29">
        <v>6065.37</v>
      </c>
      <c r="Q319" s="29">
        <v>5657.15</v>
      </c>
      <c r="R319" s="41"/>
      <c r="S319" s="41"/>
      <c r="T319" s="41"/>
      <c r="U319" s="29">
        <v>2017.61</v>
      </c>
      <c r="V319" s="29">
        <v>826.47</v>
      </c>
      <c r="W319" s="28"/>
      <c r="X319" s="29">
        <v>3814.12</v>
      </c>
      <c r="Y319" s="29">
        <v>71.510000000000005</v>
      </c>
      <c r="Z319" s="29">
        <v>70.03</v>
      </c>
      <c r="AA319" s="29">
        <v>14314.95</v>
      </c>
      <c r="AB319" s="29">
        <v>3240.71</v>
      </c>
      <c r="AC319" s="29">
        <v>406.32</v>
      </c>
      <c r="AD319" s="29">
        <v>264.20999999999998</v>
      </c>
      <c r="AE319" s="29">
        <v>435.47</v>
      </c>
      <c r="AF319" s="29">
        <v>553.62</v>
      </c>
      <c r="AG319" s="29">
        <v>402.89</v>
      </c>
      <c r="AH319" s="29">
        <v>2153.85</v>
      </c>
      <c r="AI319" s="29">
        <v>1170.19</v>
      </c>
      <c r="AJ319" s="29">
        <v>815.41</v>
      </c>
      <c r="AK319" s="29">
        <v>739.5</v>
      </c>
      <c r="AL319" s="29">
        <v>1185.96</v>
      </c>
      <c r="AM319" s="29">
        <v>1273.99</v>
      </c>
      <c r="AN319" s="29">
        <v>1138.1099999999999</v>
      </c>
      <c r="AO319" s="29">
        <v>441.05</v>
      </c>
      <c r="AP319" s="29">
        <v>1186.03</v>
      </c>
      <c r="AQ319" s="29">
        <v>2432.62</v>
      </c>
      <c r="AR319" s="29">
        <v>1358.45</v>
      </c>
      <c r="AS319" s="29">
        <v>431.94</v>
      </c>
      <c r="AT319" s="29">
        <v>546.87</v>
      </c>
      <c r="AU319" s="29">
        <v>6721.15</v>
      </c>
      <c r="AV319" s="29">
        <v>4351.91</v>
      </c>
      <c r="AW319" s="29">
        <v>4342.59</v>
      </c>
      <c r="AX319" s="29">
        <v>4235.8900000000003</v>
      </c>
      <c r="AY319" s="29">
        <v>1261.06</v>
      </c>
      <c r="AZ319" s="29">
        <v>3932.91</v>
      </c>
      <c r="BA319" s="29">
        <v>10005.1</v>
      </c>
      <c r="BB319" s="29">
        <v>6266.18</v>
      </c>
      <c r="BC319" s="29">
        <v>499.39</v>
      </c>
      <c r="BD319" s="29">
        <v>3715.81</v>
      </c>
      <c r="BE319" s="29">
        <v>5203.37</v>
      </c>
      <c r="BF319" s="28"/>
      <c r="BG319" s="29">
        <v>4812.7</v>
      </c>
      <c r="BH319" s="29">
        <v>1106.28</v>
      </c>
      <c r="BI319" s="29">
        <v>2747.14</v>
      </c>
      <c r="BJ319" s="29">
        <v>5338.23</v>
      </c>
      <c r="BK319" s="29">
        <v>2026.69</v>
      </c>
      <c r="BL319" s="29">
        <v>4544.17</v>
      </c>
      <c r="BM319" s="29">
        <v>3682.95</v>
      </c>
      <c r="BN319" s="29">
        <v>1205.42</v>
      </c>
      <c r="BO319" s="29">
        <v>5171.05</v>
      </c>
      <c r="BP319" s="29">
        <v>2060.11</v>
      </c>
      <c r="BQ319" s="29">
        <v>1040.6099999999999</v>
      </c>
      <c r="BR319" s="29">
        <v>2247.4699999999998</v>
      </c>
      <c r="BS319" s="29">
        <v>402.06</v>
      </c>
      <c r="BT319" s="29">
        <v>315.12</v>
      </c>
      <c r="BU319" s="29">
        <v>2990.94</v>
      </c>
      <c r="BV319" s="29">
        <v>268.74</v>
      </c>
      <c r="BW319" s="29">
        <v>513.51</v>
      </c>
      <c r="BX319" s="29">
        <v>1883.96</v>
      </c>
      <c r="BY319" s="28"/>
      <c r="BZ319" s="28"/>
      <c r="CA319" s="28"/>
      <c r="CB319" s="28"/>
      <c r="CC319" s="29">
        <v>1317.82</v>
      </c>
      <c r="CD319" s="29">
        <v>699.78</v>
      </c>
      <c r="CE319" s="29">
        <v>207.9</v>
      </c>
      <c r="CF319" s="29">
        <v>163.46</v>
      </c>
      <c r="CG319" s="29">
        <v>455.11</v>
      </c>
    </row>
    <row r="320" spans="1:85" x14ac:dyDescent="0.3">
      <c r="A320" s="24" t="s">
        <v>390</v>
      </c>
      <c r="B320" s="29">
        <v>130396.25</v>
      </c>
      <c r="C320" s="41"/>
      <c r="D320" s="29">
        <v>3835.63</v>
      </c>
      <c r="E320" s="29">
        <v>12873.34</v>
      </c>
      <c r="F320" s="29">
        <v>19559.53</v>
      </c>
      <c r="G320" s="29">
        <v>6692.55</v>
      </c>
      <c r="H320" s="29">
        <v>8125.98</v>
      </c>
      <c r="I320" s="29">
        <v>4003.21</v>
      </c>
      <c r="J320" s="29">
        <v>14704.35</v>
      </c>
      <c r="K320" s="29">
        <v>15515.82</v>
      </c>
      <c r="L320" s="29">
        <v>4662.53</v>
      </c>
      <c r="M320" s="29">
        <v>10617.9</v>
      </c>
      <c r="N320" s="29">
        <v>9018.9599999999991</v>
      </c>
      <c r="O320" s="29">
        <v>5011.54</v>
      </c>
      <c r="P320" s="29">
        <v>5998.81</v>
      </c>
      <c r="Q320" s="29">
        <v>5351.55</v>
      </c>
      <c r="R320" s="41"/>
      <c r="S320" s="41"/>
      <c r="T320" s="41"/>
      <c r="U320" s="29">
        <v>1967.76</v>
      </c>
      <c r="V320" s="29">
        <v>805.02</v>
      </c>
      <c r="W320" s="28"/>
      <c r="X320" s="29">
        <v>3697.19</v>
      </c>
      <c r="Y320" s="29">
        <v>70.5</v>
      </c>
      <c r="Z320" s="29">
        <v>67.94</v>
      </c>
      <c r="AA320" s="29">
        <v>12873.34</v>
      </c>
      <c r="AB320" s="29">
        <v>3081.3</v>
      </c>
      <c r="AC320" s="29">
        <v>364.46</v>
      </c>
      <c r="AD320" s="29">
        <v>247.49</v>
      </c>
      <c r="AE320" s="29">
        <v>428.53</v>
      </c>
      <c r="AF320" s="29">
        <v>549.70000000000005</v>
      </c>
      <c r="AG320" s="29">
        <v>408.87</v>
      </c>
      <c r="AH320" s="29">
        <v>2089.9299999999998</v>
      </c>
      <c r="AI320" s="29">
        <v>1137.97</v>
      </c>
      <c r="AJ320" s="29">
        <v>799.71</v>
      </c>
      <c r="AK320" s="29">
        <v>708.51</v>
      </c>
      <c r="AL320" s="29">
        <v>1168.23</v>
      </c>
      <c r="AM320" s="29">
        <v>1180.22</v>
      </c>
      <c r="AN320" s="29">
        <v>1112.6400000000001</v>
      </c>
      <c r="AO320" s="29">
        <v>424.29</v>
      </c>
      <c r="AP320" s="29">
        <v>1129</v>
      </c>
      <c r="AQ320" s="29">
        <v>2437.1</v>
      </c>
      <c r="AR320" s="29">
        <v>1331.06</v>
      </c>
      <c r="AS320" s="29">
        <v>417.82</v>
      </c>
      <c r="AT320" s="29">
        <v>542.69000000000005</v>
      </c>
      <c r="AU320" s="29">
        <v>6692.55</v>
      </c>
      <c r="AV320" s="29">
        <v>4126.43</v>
      </c>
      <c r="AW320" s="29">
        <v>3999.55</v>
      </c>
      <c r="AX320" s="29">
        <v>4003.21</v>
      </c>
      <c r="AY320" s="29">
        <v>1211.97</v>
      </c>
      <c r="AZ320" s="29">
        <v>3778.34</v>
      </c>
      <c r="BA320" s="29">
        <v>9714.0400000000009</v>
      </c>
      <c r="BB320" s="29">
        <v>5998.43</v>
      </c>
      <c r="BC320" s="29">
        <v>485.47</v>
      </c>
      <c r="BD320" s="29">
        <v>3766.5</v>
      </c>
      <c r="BE320" s="29">
        <v>4846.1400000000003</v>
      </c>
      <c r="BF320" s="28"/>
      <c r="BG320" s="29">
        <v>4662.53</v>
      </c>
      <c r="BH320" s="29">
        <v>1087.96</v>
      </c>
      <c r="BI320" s="29">
        <v>2717.52</v>
      </c>
      <c r="BJ320" s="29">
        <v>4851.8999999999996</v>
      </c>
      <c r="BK320" s="29">
        <v>1960.53</v>
      </c>
      <c r="BL320" s="29">
        <v>4302.57</v>
      </c>
      <c r="BM320" s="29">
        <v>3537.09</v>
      </c>
      <c r="BN320" s="29">
        <v>1179.3</v>
      </c>
      <c r="BO320" s="29">
        <v>5011.54</v>
      </c>
      <c r="BP320" s="29">
        <v>2019.48</v>
      </c>
      <c r="BQ320" s="29">
        <v>1027.97</v>
      </c>
      <c r="BR320" s="29">
        <v>2258.37</v>
      </c>
      <c r="BS320" s="29">
        <v>387.54</v>
      </c>
      <c r="BT320" s="29">
        <v>305.44</v>
      </c>
      <c r="BU320" s="29">
        <v>2777.2</v>
      </c>
      <c r="BV320" s="29">
        <v>263.83999999999997</v>
      </c>
      <c r="BW320" s="29">
        <v>479</v>
      </c>
      <c r="BX320" s="29">
        <v>1831.51</v>
      </c>
      <c r="BY320" s="28"/>
      <c r="BZ320" s="28"/>
      <c r="CA320" s="28"/>
      <c r="CB320" s="28"/>
      <c r="CC320" s="29">
        <v>1277.27</v>
      </c>
      <c r="CD320" s="29">
        <v>690.5</v>
      </c>
      <c r="CE320" s="29">
        <v>201.64</v>
      </c>
      <c r="CF320" s="29">
        <v>162.47</v>
      </c>
      <c r="CG320" s="29">
        <v>440.91</v>
      </c>
    </row>
    <row r="321" spans="1:85" x14ac:dyDescent="0.3">
      <c r="A321" s="24" t="s">
        <v>391</v>
      </c>
      <c r="B321" s="29">
        <v>132024.4</v>
      </c>
      <c r="C321" s="41"/>
      <c r="D321" s="29">
        <v>3847.59</v>
      </c>
      <c r="E321" s="29">
        <v>13165.23</v>
      </c>
      <c r="F321" s="29">
        <v>19568.09</v>
      </c>
      <c r="G321" s="29">
        <v>7049.13</v>
      </c>
      <c r="H321" s="29">
        <v>8286.51</v>
      </c>
      <c r="I321" s="29">
        <v>4096.26</v>
      </c>
      <c r="J321" s="29">
        <v>14832.6</v>
      </c>
      <c r="K321" s="29">
        <v>15953.21</v>
      </c>
      <c r="L321" s="29">
        <v>4614.99</v>
      </c>
      <c r="M321" s="29">
        <v>10749.04</v>
      </c>
      <c r="N321" s="29">
        <v>9118.17</v>
      </c>
      <c r="O321" s="29">
        <v>4927.21</v>
      </c>
      <c r="P321" s="29">
        <v>5971.87</v>
      </c>
      <c r="Q321" s="29">
        <v>5421.16</v>
      </c>
      <c r="R321" s="41"/>
      <c r="S321" s="41"/>
      <c r="T321" s="41"/>
      <c r="U321" s="29">
        <v>1945.96</v>
      </c>
      <c r="V321" s="29">
        <v>817.23</v>
      </c>
      <c r="W321" s="28"/>
      <c r="X321" s="29">
        <v>3706.98</v>
      </c>
      <c r="Y321" s="29">
        <v>70.760000000000005</v>
      </c>
      <c r="Z321" s="29">
        <v>69.849999999999994</v>
      </c>
      <c r="AA321" s="29">
        <v>13165.23</v>
      </c>
      <c r="AB321" s="29">
        <v>3052.8</v>
      </c>
      <c r="AC321" s="29">
        <v>353.16</v>
      </c>
      <c r="AD321" s="29">
        <v>247.83</v>
      </c>
      <c r="AE321" s="29">
        <v>453.89</v>
      </c>
      <c r="AF321" s="29">
        <v>572.16999999999996</v>
      </c>
      <c r="AG321" s="29">
        <v>426.48</v>
      </c>
      <c r="AH321" s="29">
        <v>2106.75</v>
      </c>
      <c r="AI321" s="29">
        <v>1093.6400000000001</v>
      </c>
      <c r="AJ321" s="29">
        <v>818.31</v>
      </c>
      <c r="AK321" s="29">
        <v>711.71</v>
      </c>
      <c r="AL321" s="29">
        <v>1156.3499999999999</v>
      </c>
      <c r="AM321" s="29">
        <v>1199.8</v>
      </c>
      <c r="AN321" s="29">
        <v>1106.23</v>
      </c>
      <c r="AO321" s="29">
        <v>416.12</v>
      </c>
      <c r="AP321" s="29">
        <v>1114.1600000000001</v>
      </c>
      <c r="AQ321" s="29">
        <v>2456.4699999999998</v>
      </c>
      <c r="AR321" s="29">
        <v>1314.37</v>
      </c>
      <c r="AS321" s="29">
        <v>417.64</v>
      </c>
      <c r="AT321" s="29">
        <v>550.22</v>
      </c>
      <c r="AU321" s="29">
        <v>7049.13</v>
      </c>
      <c r="AV321" s="29">
        <v>4234.6099999999997</v>
      </c>
      <c r="AW321" s="29">
        <v>4051.9</v>
      </c>
      <c r="AX321" s="29">
        <v>4096.26</v>
      </c>
      <c r="AY321" s="29">
        <v>1241.01</v>
      </c>
      <c r="AZ321" s="29">
        <v>3846.42</v>
      </c>
      <c r="BA321" s="29">
        <v>9745.17</v>
      </c>
      <c r="BB321" s="29">
        <v>5909.39</v>
      </c>
      <c r="BC321" s="29">
        <v>602.48</v>
      </c>
      <c r="BD321" s="29">
        <v>4104.97</v>
      </c>
      <c r="BE321" s="29">
        <v>4897.25</v>
      </c>
      <c r="BF321" s="28"/>
      <c r="BG321" s="29">
        <v>4614.99</v>
      </c>
      <c r="BH321" s="29">
        <v>1071.8599999999999</v>
      </c>
      <c r="BI321" s="29">
        <v>2571.14</v>
      </c>
      <c r="BJ321" s="29">
        <v>5128.3</v>
      </c>
      <c r="BK321" s="29">
        <v>1977.74</v>
      </c>
      <c r="BL321" s="29">
        <v>4419.58</v>
      </c>
      <c r="BM321" s="29">
        <v>3476.64</v>
      </c>
      <c r="BN321" s="29">
        <v>1221.94</v>
      </c>
      <c r="BO321" s="29">
        <v>4927.21</v>
      </c>
      <c r="BP321" s="29">
        <v>2059.14</v>
      </c>
      <c r="BQ321" s="29">
        <v>1033.81</v>
      </c>
      <c r="BR321" s="29">
        <v>2174.64</v>
      </c>
      <c r="BS321" s="29">
        <v>393.71</v>
      </c>
      <c r="BT321" s="29">
        <v>310.56</v>
      </c>
      <c r="BU321" s="29">
        <v>2844.25</v>
      </c>
      <c r="BV321" s="29">
        <v>265.49</v>
      </c>
      <c r="BW321" s="29">
        <v>485.18</v>
      </c>
      <c r="BX321" s="29">
        <v>1826.25</v>
      </c>
      <c r="BY321" s="28"/>
      <c r="BZ321" s="28"/>
      <c r="CA321" s="28"/>
      <c r="CB321" s="28"/>
      <c r="CC321" s="29">
        <v>1259.4000000000001</v>
      </c>
      <c r="CD321" s="29">
        <v>686.56</v>
      </c>
      <c r="CE321" s="29">
        <v>198.83</v>
      </c>
      <c r="CF321" s="29">
        <v>170.3</v>
      </c>
      <c r="CG321" s="29">
        <v>448.1</v>
      </c>
    </row>
    <row r="322" spans="1:85" x14ac:dyDescent="0.3">
      <c r="A322" s="24" t="s">
        <v>392</v>
      </c>
      <c r="B322" s="29">
        <v>134169.1</v>
      </c>
      <c r="C322" s="41"/>
      <c r="D322" s="29">
        <v>3898.25</v>
      </c>
      <c r="E322" s="29">
        <v>13548.63</v>
      </c>
      <c r="F322" s="29">
        <v>19656.95</v>
      </c>
      <c r="G322" s="29">
        <v>7331.24</v>
      </c>
      <c r="H322" s="29">
        <v>8507.99</v>
      </c>
      <c r="I322" s="29">
        <v>4189.8599999999997</v>
      </c>
      <c r="J322" s="29">
        <v>14905.2</v>
      </c>
      <c r="K322" s="29">
        <v>16188.7</v>
      </c>
      <c r="L322" s="29">
        <v>4509.1499999999996</v>
      </c>
      <c r="M322" s="29">
        <v>11406.69</v>
      </c>
      <c r="N322" s="29">
        <v>9074.4500000000007</v>
      </c>
      <c r="O322" s="29">
        <v>4758.3500000000004</v>
      </c>
      <c r="P322" s="29">
        <v>6254.51</v>
      </c>
      <c r="Q322" s="29">
        <v>5498.35</v>
      </c>
      <c r="R322" s="41"/>
      <c r="S322" s="41"/>
      <c r="T322" s="41"/>
      <c r="U322" s="29">
        <v>1932.44</v>
      </c>
      <c r="V322" s="29">
        <v>835.22</v>
      </c>
      <c r="W322" s="28"/>
      <c r="X322" s="29">
        <v>3755.3</v>
      </c>
      <c r="Y322" s="29">
        <v>71.680000000000007</v>
      </c>
      <c r="Z322" s="29">
        <v>71.260000000000005</v>
      </c>
      <c r="AA322" s="29">
        <v>13548.63</v>
      </c>
      <c r="AB322" s="29">
        <v>3032.06</v>
      </c>
      <c r="AC322" s="29">
        <v>336.31</v>
      </c>
      <c r="AD322" s="29">
        <v>247.72</v>
      </c>
      <c r="AE322" s="29">
        <v>461.21</v>
      </c>
      <c r="AF322" s="29">
        <v>577.82000000000005</v>
      </c>
      <c r="AG322" s="29">
        <v>433.57</v>
      </c>
      <c r="AH322" s="29">
        <v>2113.0300000000002</v>
      </c>
      <c r="AI322" s="29">
        <v>1122.04</v>
      </c>
      <c r="AJ322" s="29">
        <v>820.19</v>
      </c>
      <c r="AK322" s="29">
        <v>690.05</v>
      </c>
      <c r="AL322" s="29">
        <v>1152.32</v>
      </c>
      <c r="AM322" s="29">
        <v>1213.31</v>
      </c>
      <c r="AN322" s="29">
        <v>1124.19</v>
      </c>
      <c r="AO322" s="29">
        <v>414.37</v>
      </c>
      <c r="AP322" s="29">
        <v>1117.3800000000001</v>
      </c>
      <c r="AQ322" s="29">
        <v>2493.67</v>
      </c>
      <c r="AR322" s="29">
        <v>1337.5</v>
      </c>
      <c r="AS322" s="29">
        <v>420.92</v>
      </c>
      <c r="AT322" s="29">
        <v>549.28</v>
      </c>
      <c r="AU322" s="29">
        <v>7331.24</v>
      </c>
      <c r="AV322" s="29">
        <v>4371.34</v>
      </c>
      <c r="AW322" s="29">
        <v>4136.6400000000003</v>
      </c>
      <c r="AX322" s="29">
        <v>4189.8599999999997</v>
      </c>
      <c r="AY322" s="29">
        <v>1248.08</v>
      </c>
      <c r="AZ322" s="29">
        <v>3881.14</v>
      </c>
      <c r="BA322" s="29">
        <v>9775.99</v>
      </c>
      <c r="BB322" s="29">
        <v>5901.35</v>
      </c>
      <c r="BC322" s="29">
        <v>656.97</v>
      </c>
      <c r="BD322" s="29">
        <v>4210.22</v>
      </c>
      <c r="BE322" s="29">
        <v>4965.57</v>
      </c>
      <c r="BF322" s="28"/>
      <c r="BG322" s="29">
        <v>4509.1499999999996</v>
      </c>
      <c r="BH322" s="29">
        <v>1103.82</v>
      </c>
      <c r="BI322" s="29">
        <v>2697.2</v>
      </c>
      <c r="BJ322" s="29">
        <v>5597.41</v>
      </c>
      <c r="BK322" s="29">
        <v>2008.26</v>
      </c>
      <c r="BL322" s="29">
        <v>4449.41</v>
      </c>
      <c r="BM322" s="29">
        <v>3368.18</v>
      </c>
      <c r="BN322" s="29">
        <v>1256.8599999999999</v>
      </c>
      <c r="BO322" s="29">
        <v>4758.3500000000004</v>
      </c>
      <c r="BP322" s="29">
        <v>2148.5700000000002</v>
      </c>
      <c r="BQ322" s="29">
        <v>1063.52</v>
      </c>
      <c r="BR322" s="29">
        <v>2329.59</v>
      </c>
      <c r="BS322" s="29">
        <v>395.88</v>
      </c>
      <c r="BT322" s="29">
        <v>316.95</v>
      </c>
      <c r="BU322" s="29">
        <v>2927.07</v>
      </c>
      <c r="BV322" s="29">
        <v>267.22000000000003</v>
      </c>
      <c r="BW322" s="29">
        <v>487.99</v>
      </c>
      <c r="BX322" s="29">
        <v>1816.06</v>
      </c>
      <c r="BY322" s="28"/>
      <c r="BZ322" s="28"/>
      <c r="CA322" s="28"/>
      <c r="CB322" s="28"/>
      <c r="CC322" s="29">
        <v>1244.58</v>
      </c>
      <c r="CD322" s="29">
        <v>687.86</v>
      </c>
      <c r="CE322" s="29">
        <v>198.51</v>
      </c>
      <c r="CF322" s="29">
        <v>181.56</v>
      </c>
      <c r="CG322" s="29">
        <v>455.14</v>
      </c>
    </row>
    <row r="323" spans="1:85" x14ac:dyDescent="0.3">
      <c r="A323" s="24" t="s">
        <v>393</v>
      </c>
      <c r="B323" s="29">
        <v>135769.24</v>
      </c>
      <c r="C323" s="41"/>
      <c r="D323" s="29">
        <v>3670.75</v>
      </c>
      <c r="E323" s="29">
        <v>14015.08</v>
      </c>
      <c r="F323" s="29">
        <v>19212.18</v>
      </c>
      <c r="G323" s="29">
        <v>7630.8</v>
      </c>
      <c r="H323" s="29">
        <v>8819.0300000000007</v>
      </c>
      <c r="I323" s="29">
        <v>4332.93</v>
      </c>
      <c r="J323" s="29">
        <v>14800.58</v>
      </c>
      <c r="K323" s="29">
        <v>16308.22</v>
      </c>
      <c r="L323" s="29">
        <v>4384.16</v>
      </c>
      <c r="M323" s="29">
        <v>12408.57</v>
      </c>
      <c r="N323" s="29">
        <v>9113.89</v>
      </c>
      <c r="O323" s="29">
        <v>4621.76</v>
      </c>
      <c r="P323" s="29">
        <v>6496.8</v>
      </c>
      <c r="Q323" s="29">
        <v>5537.41</v>
      </c>
      <c r="R323" s="41"/>
      <c r="S323" s="41"/>
      <c r="T323" s="41"/>
      <c r="U323" s="29">
        <v>1912.87</v>
      </c>
      <c r="V323" s="29">
        <v>833.05</v>
      </c>
      <c r="W323" s="28"/>
      <c r="X323" s="29">
        <v>3528.43</v>
      </c>
      <c r="Y323" s="29">
        <v>71.39</v>
      </c>
      <c r="Z323" s="29">
        <v>70.930000000000007</v>
      </c>
      <c r="AA323" s="29">
        <v>14015.08</v>
      </c>
      <c r="AB323" s="29">
        <v>2576.25</v>
      </c>
      <c r="AC323" s="29">
        <v>312.10000000000002</v>
      </c>
      <c r="AD323" s="29">
        <v>239.31</v>
      </c>
      <c r="AE323" s="29">
        <v>449.32</v>
      </c>
      <c r="AF323" s="29">
        <v>581.09</v>
      </c>
      <c r="AG323" s="29">
        <v>444.11</v>
      </c>
      <c r="AH323" s="29">
        <v>2075.7199999999998</v>
      </c>
      <c r="AI323" s="29">
        <v>1123.06</v>
      </c>
      <c r="AJ323" s="29">
        <v>842.37</v>
      </c>
      <c r="AK323" s="29">
        <v>685.36</v>
      </c>
      <c r="AL323" s="29">
        <v>1112.6600000000001</v>
      </c>
      <c r="AM323" s="29">
        <v>1233.97</v>
      </c>
      <c r="AN323" s="29">
        <v>1135.2</v>
      </c>
      <c r="AO323" s="29">
        <v>401.53</v>
      </c>
      <c r="AP323" s="29">
        <v>1118.98</v>
      </c>
      <c r="AQ323" s="29">
        <v>2553.94</v>
      </c>
      <c r="AR323" s="29">
        <v>1361.55</v>
      </c>
      <c r="AS323" s="29">
        <v>411</v>
      </c>
      <c r="AT323" s="29">
        <v>554.66999999999996</v>
      </c>
      <c r="AU323" s="29">
        <v>7630.8</v>
      </c>
      <c r="AV323" s="29">
        <v>4556.07</v>
      </c>
      <c r="AW323" s="29">
        <v>4262.97</v>
      </c>
      <c r="AX323" s="29">
        <v>4332.93</v>
      </c>
      <c r="AY323" s="29">
        <v>1249.5999999999999</v>
      </c>
      <c r="AZ323" s="29">
        <v>3840.94</v>
      </c>
      <c r="BA323" s="29">
        <v>9710.0400000000009</v>
      </c>
      <c r="BB323" s="29">
        <v>5711.41</v>
      </c>
      <c r="BC323" s="29">
        <v>711.47</v>
      </c>
      <c r="BD323" s="29">
        <v>4274.6099999999997</v>
      </c>
      <c r="BE323" s="29">
        <v>5130.92</v>
      </c>
      <c r="BF323" s="28"/>
      <c r="BG323" s="29">
        <v>4384.16</v>
      </c>
      <c r="BH323" s="29">
        <v>1164.69</v>
      </c>
      <c r="BI323" s="29">
        <v>2989.17</v>
      </c>
      <c r="BJ323" s="29">
        <v>6202.4</v>
      </c>
      <c r="BK323" s="29">
        <v>2052.31</v>
      </c>
      <c r="BL323" s="29">
        <v>4556.5</v>
      </c>
      <c r="BM323" s="29">
        <v>3260.45</v>
      </c>
      <c r="BN323" s="29">
        <v>1296.95</v>
      </c>
      <c r="BO323" s="29">
        <v>4621.76</v>
      </c>
      <c r="BP323" s="29">
        <v>2227.98</v>
      </c>
      <c r="BQ323" s="29">
        <v>1079.27</v>
      </c>
      <c r="BR323" s="29">
        <v>2465.61</v>
      </c>
      <c r="BS323" s="29">
        <v>400.76</v>
      </c>
      <c r="BT323" s="29">
        <v>323.18</v>
      </c>
      <c r="BU323" s="29">
        <v>2967.21</v>
      </c>
      <c r="BV323" s="29">
        <v>265.5</v>
      </c>
      <c r="BW323" s="29">
        <v>497.29</v>
      </c>
      <c r="BX323" s="29">
        <v>1807.41</v>
      </c>
      <c r="BY323" s="28"/>
      <c r="BZ323" s="28"/>
      <c r="CA323" s="28"/>
      <c r="CB323" s="28"/>
      <c r="CC323" s="29">
        <v>1225.5899999999999</v>
      </c>
      <c r="CD323" s="29">
        <v>687.28</v>
      </c>
      <c r="CE323" s="29">
        <v>197.98</v>
      </c>
      <c r="CF323" s="29">
        <v>185.23</v>
      </c>
      <c r="CG323" s="29">
        <v>449.83</v>
      </c>
    </row>
    <row r="324" spans="1:85" x14ac:dyDescent="0.3">
      <c r="A324" s="24" t="s">
        <v>394</v>
      </c>
      <c r="B324" s="29">
        <v>133512.6</v>
      </c>
      <c r="C324" s="41"/>
      <c r="D324" s="29">
        <v>3619.04</v>
      </c>
      <c r="E324" s="29">
        <v>14385.16</v>
      </c>
      <c r="F324" s="29">
        <v>18759.93</v>
      </c>
      <c r="G324" s="29">
        <v>7503.78</v>
      </c>
      <c r="H324" s="29">
        <v>8712.7000000000007</v>
      </c>
      <c r="I324" s="29">
        <v>4304.26</v>
      </c>
      <c r="J324" s="29">
        <v>14432.55</v>
      </c>
      <c r="K324" s="29">
        <v>15979.52</v>
      </c>
      <c r="L324" s="29">
        <v>4251.05</v>
      </c>
      <c r="M324" s="29">
        <v>11913.35</v>
      </c>
      <c r="N324" s="29">
        <v>8955.94</v>
      </c>
      <c r="O324" s="29">
        <v>4438.57</v>
      </c>
      <c r="P324" s="29">
        <v>6546.36</v>
      </c>
      <c r="Q324" s="29">
        <v>5412.02</v>
      </c>
      <c r="R324" s="41"/>
      <c r="S324" s="41"/>
      <c r="T324" s="41"/>
      <c r="U324" s="29">
        <v>1856.01</v>
      </c>
      <c r="V324" s="29">
        <v>805.74</v>
      </c>
      <c r="W324" s="28"/>
      <c r="X324" s="29">
        <v>3478.52</v>
      </c>
      <c r="Y324" s="29">
        <v>69.12</v>
      </c>
      <c r="Z324" s="29">
        <v>71.400000000000006</v>
      </c>
      <c r="AA324" s="29">
        <v>14385.16</v>
      </c>
      <c r="AB324" s="29">
        <v>2520.5500000000002</v>
      </c>
      <c r="AC324" s="29">
        <v>306.12</v>
      </c>
      <c r="AD324" s="29">
        <v>235.1</v>
      </c>
      <c r="AE324" s="29">
        <v>428.05</v>
      </c>
      <c r="AF324" s="29">
        <v>570.64</v>
      </c>
      <c r="AG324" s="29">
        <v>425.57</v>
      </c>
      <c r="AH324" s="29">
        <v>2006.48</v>
      </c>
      <c r="AI324" s="29">
        <v>1102.54</v>
      </c>
      <c r="AJ324" s="29">
        <v>825.76</v>
      </c>
      <c r="AK324" s="29">
        <v>664.92</v>
      </c>
      <c r="AL324" s="29">
        <v>1077.07</v>
      </c>
      <c r="AM324" s="29">
        <v>1220.3499999999999</v>
      </c>
      <c r="AN324" s="29">
        <v>1103.3699999999999</v>
      </c>
      <c r="AO324" s="29">
        <v>396.57</v>
      </c>
      <c r="AP324" s="29">
        <v>1102.3599999999999</v>
      </c>
      <c r="AQ324" s="29">
        <v>2489.0500000000002</v>
      </c>
      <c r="AR324" s="29">
        <v>1346.54</v>
      </c>
      <c r="AS324" s="29">
        <v>396.61</v>
      </c>
      <c r="AT324" s="29">
        <v>542.28</v>
      </c>
      <c r="AU324" s="29">
        <v>7503.78</v>
      </c>
      <c r="AV324" s="29">
        <v>4501.55</v>
      </c>
      <c r="AW324" s="29">
        <v>4211.1499999999996</v>
      </c>
      <c r="AX324" s="29">
        <v>4304.26</v>
      </c>
      <c r="AY324" s="29">
        <v>1211.6099999999999</v>
      </c>
      <c r="AZ324" s="29">
        <v>3743.12</v>
      </c>
      <c r="BA324" s="29">
        <v>9477.82</v>
      </c>
      <c r="BB324" s="29">
        <v>5581.36</v>
      </c>
      <c r="BC324" s="29">
        <v>721.61</v>
      </c>
      <c r="BD324" s="29">
        <v>4119.3999999999996</v>
      </c>
      <c r="BE324" s="29">
        <v>5097.3999999999996</v>
      </c>
      <c r="BF324" s="28"/>
      <c r="BG324" s="29">
        <v>4251.05</v>
      </c>
      <c r="BH324" s="29">
        <v>1084.78</v>
      </c>
      <c r="BI324" s="29">
        <v>2685.05</v>
      </c>
      <c r="BJ324" s="29">
        <v>6113.43</v>
      </c>
      <c r="BK324" s="29">
        <v>2030.1</v>
      </c>
      <c r="BL324" s="29">
        <v>4561.29</v>
      </c>
      <c r="BM324" s="29">
        <v>3107.59</v>
      </c>
      <c r="BN324" s="29">
        <v>1287.06</v>
      </c>
      <c r="BO324" s="29">
        <v>4438.57</v>
      </c>
      <c r="BP324" s="29">
        <v>2249.41</v>
      </c>
      <c r="BQ324" s="29">
        <v>1063.32</v>
      </c>
      <c r="BR324" s="29">
        <v>2516.3000000000002</v>
      </c>
      <c r="BS324" s="29">
        <v>395.04</v>
      </c>
      <c r="BT324" s="29">
        <v>322.3</v>
      </c>
      <c r="BU324" s="29">
        <v>2901.65</v>
      </c>
      <c r="BV324" s="29">
        <v>258.06</v>
      </c>
      <c r="BW324" s="29">
        <v>491.45</v>
      </c>
      <c r="BX324" s="29">
        <v>1760.86</v>
      </c>
      <c r="BY324" s="28"/>
      <c r="BZ324" s="28"/>
      <c r="CA324" s="28"/>
      <c r="CB324" s="28"/>
      <c r="CC324" s="29">
        <v>1190.42</v>
      </c>
      <c r="CD324" s="29">
        <v>665.59</v>
      </c>
      <c r="CE324" s="29">
        <v>192.62</v>
      </c>
      <c r="CF324" s="29">
        <v>179.31</v>
      </c>
      <c r="CG324" s="29">
        <v>433.8</v>
      </c>
    </row>
    <row r="325" spans="1:85" x14ac:dyDescent="0.3">
      <c r="A325" s="24" t="s">
        <v>395</v>
      </c>
      <c r="B325" s="29">
        <v>134486.69</v>
      </c>
      <c r="C325" s="41"/>
      <c r="D325" s="29">
        <v>3607.32</v>
      </c>
      <c r="E325" s="29">
        <v>14476.57</v>
      </c>
      <c r="F325" s="29">
        <v>19187.990000000002</v>
      </c>
      <c r="G325" s="29">
        <v>7606.52</v>
      </c>
      <c r="H325" s="29">
        <v>8627.68</v>
      </c>
      <c r="I325" s="29">
        <v>4323.47</v>
      </c>
      <c r="J325" s="29">
        <v>14394.94</v>
      </c>
      <c r="K325" s="29">
        <v>16005.71</v>
      </c>
      <c r="L325" s="29">
        <v>4161.0200000000004</v>
      </c>
      <c r="M325" s="29">
        <v>12273.52</v>
      </c>
      <c r="N325" s="29">
        <v>8975.2999999999993</v>
      </c>
      <c r="O325" s="29">
        <v>4295.59</v>
      </c>
      <c r="P325" s="29">
        <v>6833.33</v>
      </c>
      <c r="Q325" s="29">
        <v>5454.34</v>
      </c>
      <c r="R325" s="41"/>
      <c r="S325" s="41"/>
      <c r="T325" s="41"/>
      <c r="U325" s="29">
        <v>1837.25</v>
      </c>
      <c r="V325" s="29">
        <v>796.03</v>
      </c>
      <c r="W325" s="28"/>
      <c r="X325" s="29">
        <v>3463.87</v>
      </c>
      <c r="Y325" s="29">
        <v>70.25</v>
      </c>
      <c r="Z325" s="29">
        <v>73.2</v>
      </c>
      <c r="AA325" s="29">
        <v>14476.57</v>
      </c>
      <c r="AB325" s="29">
        <v>2684.56</v>
      </c>
      <c r="AC325" s="29">
        <v>302.64999999999998</v>
      </c>
      <c r="AD325" s="29">
        <v>233.31</v>
      </c>
      <c r="AE325" s="29">
        <v>438.35</v>
      </c>
      <c r="AF325" s="29">
        <v>599.30999999999995</v>
      </c>
      <c r="AG325" s="29">
        <v>422.82</v>
      </c>
      <c r="AH325" s="29">
        <v>2026.35</v>
      </c>
      <c r="AI325" s="29">
        <v>1150.23</v>
      </c>
      <c r="AJ325" s="29">
        <v>824.84</v>
      </c>
      <c r="AK325" s="29">
        <v>680.41</v>
      </c>
      <c r="AL325" s="29">
        <v>1078.67</v>
      </c>
      <c r="AM325" s="29">
        <v>1225.1500000000001</v>
      </c>
      <c r="AN325" s="29">
        <v>1125.43</v>
      </c>
      <c r="AO325" s="29">
        <v>404.6</v>
      </c>
      <c r="AP325" s="29">
        <v>1117.3699999999999</v>
      </c>
      <c r="AQ325" s="29">
        <v>2513.64</v>
      </c>
      <c r="AR325" s="29">
        <v>1389.84</v>
      </c>
      <c r="AS325" s="29">
        <v>408.36</v>
      </c>
      <c r="AT325" s="29">
        <v>562.11</v>
      </c>
      <c r="AU325" s="29">
        <v>7606.52</v>
      </c>
      <c r="AV325" s="29">
        <v>4467.83</v>
      </c>
      <c r="AW325" s="29">
        <v>4159.8500000000004</v>
      </c>
      <c r="AX325" s="29">
        <v>4323.47</v>
      </c>
      <c r="AY325" s="29">
        <v>1219.3399999999999</v>
      </c>
      <c r="AZ325" s="29">
        <v>3785.73</v>
      </c>
      <c r="BA325" s="29">
        <v>9389.86</v>
      </c>
      <c r="BB325" s="29">
        <v>5525.99</v>
      </c>
      <c r="BC325" s="29">
        <v>748.8</v>
      </c>
      <c r="BD325" s="29">
        <v>4247.09</v>
      </c>
      <c r="BE325" s="29">
        <v>5020.18</v>
      </c>
      <c r="BF325" s="28"/>
      <c r="BG325" s="29">
        <v>4161.0200000000004</v>
      </c>
      <c r="BH325" s="29">
        <v>1137.3800000000001</v>
      </c>
      <c r="BI325" s="29">
        <v>2831.79</v>
      </c>
      <c r="BJ325" s="29">
        <v>6233.52</v>
      </c>
      <c r="BK325" s="29">
        <v>2070.8200000000002</v>
      </c>
      <c r="BL325" s="29">
        <v>4698.2700000000004</v>
      </c>
      <c r="BM325" s="29">
        <v>2964.31</v>
      </c>
      <c r="BN325" s="29">
        <v>1312.73</v>
      </c>
      <c r="BO325" s="29">
        <v>4295.59</v>
      </c>
      <c r="BP325" s="29">
        <v>2340.67</v>
      </c>
      <c r="BQ325" s="29">
        <v>1075.79</v>
      </c>
      <c r="BR325" s="29">
        <v>2696.07</v>
      </c>
      <c r="BS325" s="29">
        <v>390.27</v>
      </c>
      <c r="BT325" s="29">
        <v>330.52</v>
      </c>
      <c r="BU325" s="29">
        <v>2962.54</v>
      </c>
      <c r="BV325" s="29">
        <v>257.74</v>
      </c>
      <c r="BW325" s="29">
        <v>482.7</v>
      </c>
      <c r="BX325" s="29">
        <v>1751.36</v>
      </c>
      <c r="BY325" s="28"/>
      <c r="BZ325" s="28"/>
      <c r="CA325" s="28"/>
      <c r="CB325" s="28"/>
      <c r="CC325" s="29">
        <v>1171.9000000000001</v>
      </c>
      <c r="CD325" s="29">
        <v>665.35</v>
      </c>
      <c r="CE325" s="29">
        <v>190.43</v>
      </c>
      <c r="CF325" s="29">
        <v>170.73</v>
      </c>
      <c r="CG325" s="29">
        <v>434.87</v>
      </c>
    </row>
    <row r="326" spans="1:85" x14ac:dyDescent="0.3">
      <c r="A326" s="24" t="s">
        <v>396</v>
      </c>
      <c r="B326" s="29">
        <v>133990.23000000001</v>
      </c>
      <c r="C326" s="41"/>
      <c r="D326" s="29">
        <v>3666.84</v>
      </c>
      <c r="E326" s="29">
        <v>14368.02</v>
      </c>
      <c r="F326" s="29">
        <v>19247.2</v>
      </c>
      <c r="G326" s="29">
        <v>7660.99</v>
      </c>
      <c r="H326" s="29">
        <v>8681.66</v>
      </c>
      <c r="I326" s="29">
        <v>4401.6899999999996</v>
      </c>
      <c r="J326" s="29">
        <v>14316.01</v>
      </c>
      <c r="K326" s="29">
        <v>15934.53</v>
      </c>
      <c r="L326" s="29">
        <v>4070.14</v>
      </c>
      <c r="M326" s="29">
        <v>11901.89</v>
      </c>
      <c r="N326" s="29">
        <v>8832.85</v>
      </c>
      <c r="O326" s="29">
        <v>4240.96</v>
      </c>
      <c r="P326" s="29">
        <v>6945.28</v>
      </c>
      <c r="Q326" s="29">
        <v>5518.73</v>
      </c>
      <c r="R326" s="41"/>
      <c r="S326" s="41"/>
      <c r="T326" s="41"/>
      <c r="U326" s="29">
        <v>1815.57</v>
      </c>
      <c r="V326" s="29">
        <v>769.04</v>
      </c>
      <c r="W326" s="28"/>
      <c r="X326" s="29">
        <v>3516.64</v>
      </c>
      <c r="Y326" s="29">
        <v>73.760000000000005</v>
      </c>
      <c r="Z326" s="29">
        <v>76.44</v>
      </c>
      <c r="AA326" s="29">
        <v>14368.02</v>
      </c>
      <c r="AB326" s="29">
        <v>2763.36</v>
      </c>
      <c r="AC326" s="29">
        <v>302.11</v>
      </c>
      <c r="AD326" s="29">
        <v>229.17</v>
      </c>
      <c r="AE326" s="29">
        <v>458.93</v>
      </c>
      <c r="AF326" s="29">
        <v>582.28</v>
      </c>
      <c r="AG326" s="29">
        <v>412.26</v>
      </c>
      <c r="AH326" s="29">
        <v>1993.92</v>
      </c>
      <c r="AI326" s="29">
        <v>1179.1500000000001</v>
      </c>
      <c r="AJ326" s="29">
        <v>805.06</v>
      </c>
      <c r="AK326" s="29">
        <v>687.12</v>
      </c>
      <c r="AL326" s="29">
        <v>1069.46</v>
      </c>
      <c r="AM326" s="29">
        <v>1232.92</v>
      </c>
      <c r="AN326" s="29">
        <v>1130.5899999999999</v>
      </c>
      <c r="AO326" s="29">
        <v>398.44</v>
      </c>
      <c r="AP326" s="29">
        <v>1120.82</v>
      </c>
      <c r="AQ326" s="29">
        <v>2510.4899999999998</v>
      </c>
      <c r="AR326" s="29">
        <v>1400.36</v>
      </c>
      <c r="AS326" s="29">
        <v>418.21</v>
      </c>
      <c r="AT326" s="29">
        <v>552.54999999999995</v>
      </c>
      <c r="AU326" s="29">
        <v>7660.99</v>
      </c>
      <c r="AV326" s="29">
        <v>4475.8500000000004</v>
      </c>
      <c r="AW326" s="29">
        <v>4205.8100000000004</v>
      </c>
      <c r="AX326" s="29">
        <v>4401.6899999999996</v>
      </c>
      <c r="AY326" s="29">
        <v>1210.1300000000001</v>
      </c>
      <c r="AZ326" s="29">
        <v>3849.78</v>
      </c>
      <c r="BA326" s="29">
        <v>9256.09</v>
      </c>
      <c r="BB326" s="29">
        <v>5392.65</v>
      </c>
      <c r="BC326" s="29">
        <v>818.2</v>
      </c>
      <c r="BD326" s="29">
        <v>4280.28</v>
      </c>
      <c r="BE326" s="29">
        <v>5002.25</v>
      </c>
      <c r="BF326" s="28"/>
      <c r="BG326" s="29">
        <v>4070.14</v>
      </c>
      <c r="BH326" s="29">
        <v>1131.7</v>
      </c>
      <c r="BI326" s="29">
        <v>2896.76</v>
      </c>
      <c r="BJ326" s="29">
        <v>5820.25</v>
      </c>
      <c r="BK326" s="29">
        <v>2053.19</v>
      </c>
      <c r="BL326" s="29">
        <v>4654.37</v>
      </c>
      <c r="BM326" s="29">
        <v>2869.46</v>
      </c>
      <c r="BN326" s="29">
        <v>1309.02</v>
      </c>
      <c r="BO326" s="29">
        <v>4240.96</v>
      </c>
      <c r="BP326" s="29">
        <v>2374.48</v>
      </c>
      <c r="BQ326" s="29">
        <v>1085.3699999999999</v>
      </c>
      <c r="BR326" s="29">
        <v>2772.79</v>
      </c>
      <c r="BS326" s="29">
        <v>384.84</v>
      </c>
      <c r="BT326" s="29">
        <v>327.8</v>
      </c>
      <c r="BU326" s="29">
        <v>3043.55</v>
      </c>
      <c r="BV326" s="29">
        <v>250.94</v>
      </c>
      <c r="BW326" s="29">
        <v>480.03</v>
      </c>
      <c r="BX326" s="29">
        <v>1744.2</v>
      </c>
      <c r="BY326" s="28"/>
      <c r="BZ326" s="28"/>
      <c r="CA326" s="28"/>
      <c r="CB326" s="28"/>
      <c r="CC326" s="29">
        <v>1151.72</v>
      </c>
      <c r="CD326" s="29">
        <v>663.85</v>
      </c>
      <c r="CE326" s="29">
        <v>184.79</v>
      </c>
      <c r="CF326" s="29">
        <v>156.41</v>
      </c>
      <c r="CG326" s="29">
        <v>427.83</v>
      </c>
    </row>
    <row r="327" spans="1:85" x14ac:dyDescent="0.3">
      <c r="A327" s="24" t="s">
        <v>397</v>
      </c>
      <c r="B327" s="29">
        <v>137744.53</v>
      </c>
      <c r="C327" s="41"/>
      <c r="D327" s="29">
        <v>3941.3</v>
      </c>
      <c r="E327" s="29">
        <v>14986.43</v>
      </c>
      <c r="F327" s="29">
        <v>20044.53</v>
      </c>
      <c r="G327" s="29">
        <v>8108.77</v>
      </c>
      <c r="H327" s="29">
        <v>9018.61</v>
      </c>
      <c r="I327" s="29">
        <v>4638.21</v>
      </c>
      <c r="J327" s="29">
        <v>14587.47</v>
      </c>
      <c r="K327" s="29">
        <v>16397.810000000001</v>
      </c>
      <c r="L327" s="29">
        <v>4140.82</v>
      </c>
      <c r="M327" s="29">
        <v>11546.6</v>
      </c>
      <c r="N327" s="29">
        <v>8829.64</v>
      </c>
      <c r="O327" s="29">
        <v>4276.54</v>
      </c>
      <c r="P327" s="29">
        <v>7137.53</v>
      </c>
      <c r="Q327" s="29">
        <v>5820.22</v>
      </c>
      <c r="R327" s="41"/>
      <c r="S327" s="41"/>
      <c r="T327" s="41"/>
      <c r="U327" s="29">
        <v>1849.81</v>
      </c>
      <c r="V327" s="29">
        <v>768.16</v>
      </c>
      <c r="W327" s="28"/>
      <c r="X327" s="29">
        <v>3783.13</v>
      </c>
      <c r="Y327" s="29">
        <v>74.09</v>
      </c>
      <c r="Z327" s="29">
        <v>84.07</v>
      </c>
      <c r="AA327" s="29">
        <v>14986.43</v>
      </c>
      <c r="AB327" s="29">
        <v>2934.56</v>
      </c>
      <c r="AC327" s="29">
        <v>316.54000000000002</v>
      </c>
      <c r="AD327" s="29">
        <v>237.7</v>
      </c>
      <c r="AE327" s="29">
        <v>502.04</v>
      </c>
      <c r="AF327" s="29">
        <v>614.84</v>
      </c>
      <c r="AG327" s="29">
        <v>415.37</v>
      </c>
      <c r="AH327" s="29">
        <v>2065.33</v>
      </c>
      <c r="AI327" s="29">
        <v>1217.5899999999999</v>
      </c>
      <c r="AJ327" s="29">
        <v>830.51</v>
      </c>
      <c r="AK327" s="29">
        <v>715.64</v>
      </c>
      <c r="AL327" s="29">
        <v>1113.53</v>
      </c>
      <c r="AM327" s="29">
        <v>1296.5999999999999</v>
      </c>
      <c r="AN327" s="29">
        <v>1169.05</v>
      </c>
      <c r="AO327" s="29">
        <v>413.56</v>
      </c>
      <c r="AP327" s="29">
        <v>1155.8800000000001</v>
      </c>
      <c r="AQ327" s="29">
        <v>2582.19</v>
      </c>
      <c r="AR327" s="29">
        <v>1441.76</v>
      </c>
      <c r="AS327" s="29">
        <v>447.85</v>
      </c>
      <c r="AT327" s="29">
        <v>574.01</v>
      </c>
      <c r="AU327" s="29">
        <v>8108.77</v>
      </c>
      <c r="AV327" s="29">
        <v>4633.51</v>
      </c>
      <c r="AW327" s="29">
        <v>4385.1000000000004</v>
      </c>
      <c r="AX327" s="29">
        <v>4638.21</v>
      </c>
      <c r="AY327" s="29">
        <v>1253.8399999999999</v>
      </c>
      <c r="AZ327" s="29">
        <v>3967.94</v>
      </c>
      <c r="BA327" s="29">
        <v>9365.69</v>
      </c>
      <c r="BB327" s="29">
        <v>5617.2</v>
      </c>
      <c r="BC327" s="29">
        <v>817.93</v>
      </c>
      <c r="BD327" s="29">
        <v>4411.67</v>
      </c>
      <c r="BE327" s="29">
        <v>5104.51</v>
      </c>
      <c r="BF327" s="28"/>
      <c r="BG327" s="29">
        <v>4140.82</v>
      </c>
      <c r="BH327" s="29">
        <v>1098.01</v>
      </c>
      <c r="BI327" s="29">
        <v>2731.23</v>
      </c>
      <c r="BJ327" s="29">
        <v>5690.16</v>
      </c>
      <c r="BK327" s="29">
        <v>2027.2</v>
      </c>
      <c r="BL327" s="29">
        <v>4672.58</v>
      </c>
      <c r="BM327" s="29">
        <v>2860.83</v>
      </c>
      <c r="BN327" s="29">
        <v>1296.23</v>
      </c>
      <c r="BO327" s="29">
        <v>4276.54</v>
      </c>
      <c r="BP327" s="29">
        <v>2468.31</v>
      </c>
      <c r="BQ327" s="29">
        <v>1132.8599999999999</v>
      </c>
      <c r="BR327" s="29">
        <v>2820.52</v>
      </c>
      <c r="BS327" s="29">
        <v>383.91</v>
      </c>
      <c r="BT327" s="29">
        <v>331.93</v>
      </c>
      <c r="BU327" s="29">
        <v>3321.17</v>
      </c>
      <c r="BV327" s="29">
        <v>254.41</v>
      </c>
      <c r="BW327" s="29">
        <v>487.06</v>
      </c>
      <c r="BX327" s="29">
        <v>1757.58</v>
      </c>
      <c r="BY327" s="28"/>
      <c r="BZ327" s="28"/>
      <c r="CA327" s="28"/>
      <c r="CB327" s="28"/>
      <c r="CC327" s="29">
        <v>1157.48</v>
      </c>
      <c r="CD327" s="29">
        <v>692.32</v>
      </c>
      <c r="CE327" s="29">
        <v>190.06</v>
      </c>
      <c r="CF327" s="29">
        <v>147.52000000000001</v>
      </c>
      <c r="CG327" s="29">
        <v>430.58</v>
      </c>
    </row>
    <row r="328" spans="1:85" x14ac:dyDescent="0.3">
      <c r="A328" s="24" t="s">
        <v>398</v>
      </c>
      <c r="B328" s="29">
        <v>139076.88</v>
      </c>
      <c r="C328" s="41"/>
      <c r="D328" s="29">
        <v>3844.71</v>
      </c>
      <c r="E328" s="29">
        <v>15152.97</v>
      </c>
      <c r="F328" s="29">
        <v>20296.13</v>
      </c>
      <c r="G328" s="29">
        <v>8421.06</v>
      </c>
      <c r="H328" s="29">
        <v>9251.98</v>
      </c>
      <c r="I328" s="29">
        <v>4748.87</v>
      </c>
      <c r="J328" s="29">
        <v>14751.46</v>
      </c>
      <c r="K328" s="29">
        <v>16193.71</v>
      </c>
      <c r="L328" s="29">
        <v>4082.28</v>
      </c>
      <c r="M328" s="29">
        <v>12013.95</v>
      </c>
      <c r="N328" s="29">
        <v>8898.74</v>
      </c>
      <c r="O328" s="29">
        <v>4211.83</v>
      </c>
      <c r="P328" s="29">
        <v>7201.33</v>
      </c>
      <c r="Q328" s="29">
        <v>5751.08</v>
      </c>
      <c r="R328" s="41"/>
      <c r="S328" s="41"/>
      <c r="T328" s="41"/>
      <c r="U328" s="29">
        <v>1831.71</v>
      </c>
      <c r="V328" s="29">
        <v>757.69</v>
      </c>
      <c r="W328" s="28"/>
      <c r="X328" s="29">
        <v>3685.12</v>
      </c>
      <c r="Y328" s="29">
        <v>73.959999999999994</v>
      </c>
      <c r="Z328" s="29">
        <v>85.63</v>
      </c>
      <c r="AA328" s="29">
        <v>15152.97</v>
      </c>
      <c r="AB328" s="29">
        <v>2953.03</v>
      </c>
      <c r="AC328" s="29">
        <v>325.14999999999998</v>
      </c>
      <c r="AD328" s="29">
        <v>240.08</v>
      </c>
      <c r="AE328" s="29">
        <v>534.1</v>
      </c>
      <c r="AF328" s="29">
        <v>631.14</v>
      </c>
      <c r="AG328" s="29">
        <v>411.28</v>
      </c>
      <c r="AH328" s="29">
        <v>2080.9899999999998</v>
      </c>
      <c r="AI328" s="29">
        <v>1219.19</v>
      </c>
      <c r="AJ328" s="29">
        <v>845.98</v>
      </c>
      <c r="AK328" s="29">
        <v>728.26</v>
      </c>
      <c r="AL328" s="29">
        <v>1121.98</v>
      </c>
      <c r="AM328" s="29">
        <v>1340.53</v>
      </c>
      <c r="AN328" s="29">
        <v>1169.97</v>
      </c>
      <c r="AO328" s="29">
        <v>419.58</v>
      </c>
      <c r="AP328" s="29">
        <v>1168.33</v>
      </c>
      <c r="AQ328" s="29">
        <v>2616.48</v>
      </c>
      <c r="AR328" s="29">
        <v>1461.54</v>
      </c>
      <c r="AS328" s="29">
        <v>452.5</v>
      </c>
      <c r="AT328" s="29">
        <v>576.01</v>
      </c>
      <c r="AU328" s="29">
        <v>8421.06</v>
      </c>
      <c r="AV328" s="29">
        <v>4772.1000000000004</v>
      </c>
      <c r="AW328" s="29">
        <v>4479.88</v>
      </c>
      <c r="AX328" s="29">
        <v>4748.87</v>
      </c>
      <c r="AY328" s="29">
        <v>1251.54</v>
      </c>
      <c r="AZ328" s="29">
        <v>4007.66</v>
      </c>
      <c r="BA328" s="29">
        <v>9492.26</v>
      </c>
      <c r="BB328" s="29">
        <v>5490.91</v>
      </c>
      <c r="BC328" s="29">
        <v>702.39</v>
      </c>
      <c r="BD328" s="29">
        <v>4348.57</v>
      </c>
      <c r="BE328" s="29">
        <v>5190.37</v>
      </c>
      <c r="BF328" s="28"/>
      <c r="BG328" s="29">
        <v>4082.28</v>
      </c>
      <c r="BH328" s="29">
        <v>1138.8399999999999</v>
      </c>
      <c r="BI328" s="29">
        <v>2944.68</v>
      </c>
      <c r="BJ328" s="29">
        <v>5882.32</v>
      </c>
      <c r="BK328" s="29">
        <v>2048.11</v>
      </c>
      <c r="BL328" s="29">
        <v>4806.3599999999997</v>
      </c>
      <c r="BM328" s="29">
        <v>2785.13</v>
      </c>
      <c r="BN328" s="29">
        <v>1307.25</v>
      </c>
      <c r="BO328" s="29">
        <v>4211.83</v>
      </c>
      <c r="BP328" s="29">
        <v>2498.54</v>
      </c>
      <c r="BQ328" s="29">
        <v>1164.1600000000001</v>
      </c>
      <c r="BR328" s="29">
        <v>2818.58</v>
      </c>
      <c r="BS328" s="29">
        <v>386.95</v>
      </c>
      <c r="BT328" s="29">
        <v>333.1</v>
      </c>
      <c r="BU328" s="29">
        <v>3247.8</v>
      </c>
      <c r="BV328" s="29">
        <v>256.14</v>
      </c>
      <c r="BW328" s="29">
        <v>489.94</v>
      </c>
      <c r="BX328" s="29">
        <v>1757.2</v>
      </c>
      <c r="BY328" s="28"/>
      <c r="BZ328" s="28"/>
      <c r="CA328" s="28"/>
      <c r="CB328" s="28"/>
      <c r="CC328" s="29">
        <v>1140.6400000000001</v>
      </c>
      <c r="CD328" s="29">
        <v>691.08</v>
      </c>
      <c r="CE328" s="29">
        <v>188.96</v>
      </c>
      <c r="CF328" s="29">
        <v>142.57</v>
      </c>
      <c r="CG328" s="29">
        <v>426.16</v>
      </c>
    </row>
    <row r="329" spans="1:85" x14ac:dyDescent="0.3">
      <c r="A329" s="24" t="s">
        <v>399</v>
      </c>
      <c r="B329" s="29">
        <v>139700.9</v>
      </c>
      <c r="C329" s="41"/>
      <c r="D329" s="29">
        <v>3908.96</v>
      </c>
      <c r="E329" s="29">
        <v>15328.17</v>
      </c>
      <c r="F329" s="29">
        <v>19973.14</v>
      </c>
      <c r="G329" s="29">
        <v>8531.1200000000008</v>
      </c>
      <c r="H329" s="29">
        <v>9365.51</v>
      </c>
      <c r="I329" s="29">
        <v>4832.37</v>
      </c>
      <c r="J329" s="29">
        <v>14852.63</v>
      </c>
      <c r="K329" s="29">
        <v>16167.57</v>
      </c>
      <c r="L329" s="29">
        <v>4099.2700000000004</v>
      </c>
      <c r="M329" s="29">
        <v>12108.53</v>
      </c>
      <c r="N329" s="29">
        <v>9265.66</v>
      </c>
      <c r="O329" s="29">
        <v>4218.91</v>
      </c>
      <c r="P329" s="29">
        <v>7106.46</v>
      </c>
      <c r="Q329" s="29">
        <v>5655.19</v>
      </c>
      <c r="R329" s="41"/>
      <c r="S329" s="41"/>
      <c r="T329" s="41"/>
      <c r="U329" s="29">
        <v>1840.65</v>
      </c>
      <c r="V329" s="29">
        <v>746.79</v>
      </c>
      <c r="W329" s="28"/>
      <c r="X329" s="29">
        <v>3746.73</v>
      </c>
      <c r="Y329" s="29">
        <v>76.739999999999995</v>
      </c>
      <c r="Z329" s="29">
        <v>85.48</v>
      </c>
      <c r="AA329" s="29">
        <v>15328.17</v>
      </c>
      <c r="AB329" s="29">
        <v>2917.75</v>
      </c>
      <c r="AC329" s="29">
        <v>320.88</v>
      </c>
      <c r="AD329" s="29">
        <v>234.89</v>
      </c>
      <c r="AE329" s="29">
        <v>534.83000000000004</v>
      </c>
      <c r="AF329" s="29">
        <v>623.58000000000004</v>
      </c>
      <c r="AG329" s="29">
        <v>408.06</v>
      </c>
      <c r="AH329" s="29">
        <v>2059.96</v>
      </c>
      <c r="AI329" s="29">
        <v>1173.04</v>
      </c>
      <c r="AJ329" s="29">
        <v>829.42</v>
      </c>
      <c r="AK329" s="29">
        <v>718.56</v>
      </c>
      <c r="AL329" s="29">
        <v>1115.1500000000001</v>
      </c>
      <c r="AM329" s="29">
        <v>1336.98</v>
      </c>
      <c r="AN329" s="29">
        <v>1136.93</v>
      </c>
      <c r="AO329" s="29">
        <v>410.11</v>
      </c>
      <c r="AP329" s="29">
        <v>1154.48</v>
      </c>
      <c r="AQ329" s="29">
        <v>2548.11</v>
      </c>
      <c r="AR329" s="29">
        <v>1442.46</v>
      </c>
      <c r="AS329" s="29">
        <v>449.32</v>
      </c>
      <c r="AT329" s="29">
        <v>558.64</v>
      </c>
      <c r="AU329" s="29">
        <v>8531.1200000000008</v>
      </c>
      <c r="AV329" s="29">
        <v>4825.2299999999996</v>
      </c>
      <c r="AW329" s="29">
        <v>4540.28</v>
      </c>
      <c r="AX329" s="29">
        <v>4832.37</v>
      </c>
      <c r="AY329" s="29">
        <v>1241.54</v>
      </c>
      <c r="AZ329" s="29">
        <v>4024.53</v>
      </c>
      <c r="BA329" s="29">
        <v>9586.57</v>
      </c>
      <c r="BB329" s="29">
        <v>5495.97</v>
      </c>
      <c r="BC329" s="29">
        <v>776.36</v>
      </c>
      <c r="BD329" s="29">
        <v>4186.38</v>
      </c>
      <c r="BE329" s="29">
        <v>5242.28</v>
      </c>
      <c r="BF329" s="28"/>
      <c r="BG329" s="29">
        <v>4099.2700000000004</v>
      </c>
      <c r="BH329" s="29">
        <v>1114.25</v>
      </c>
      <c r="BI329" s="29">
        <v>2826.93</v>
      </c>
      <c r="BJ329" s="29">
        <v>6109.02</v>
      </c>
      <c r="BK329" s="29">
        <v>2058.33</v>
      </c>
      <c r="BL329" s="29">
        <v>5119.1000000000004</v>
      </c>
      <c r="BM329" s="29">
        <v>2796.96</v>
      </c>
      <c r="BN329" s="29">
        <v>1349.61</v>
      </c>
      <c r="BO329" s="29">
        <v>4218.91</v>
      </c>
      <c r="BP329" s="29">
        <v>2549.5500000000002</v>
      </c>
      <c r="BQ329" s="29">
        <v>1195.1099999999999</v>
      </c>
      <c r="BR329" s="29">
        <v>2632.69</v>
      </c>
      <c r="BS329" s="29">
        <v>394.37</v>
      </c>
      <c r="BT329" s="29">
        <v>334.74</v>
      </c>
      <c r="BU329" s="29">
        <v>3127.06</v>
      </c>
      <c r="BV329" s="29">
        <v>260.37</v>
      </c>
      <c r="BW329" s="29">
        <v>494.77</v>
      </c>
      <c r="BX329" s="29">
        <v>1772.98</v>
      </c>
      <c r="BY329" s="28"/>
      <c r="BZ329" s="28"/>
      <c r="CA329" s="28"/>
      <c r="CB329" s="28"/>
      <c r="CC329" s="29">
        <v>1142.81</v>
      </c>
      <c r="CD329" s="29">
        <v>697.84</v>
      </c>
      <c r="CE329" s="29">
        <v>192.72</v>
      </c>
      <c r="CF329" s="29">
        <v>141.93</v>
      </c>
      <c r="CG329" s="29">
        <v>412.14</v>
      </c>
    </row>
    <row r="330" spans="1:85" x14ac:dyDescent="0.3">
      <c r="A330" s="24" t="s">
        <v>400</v>
      </c>
      <c r="B330" s="29">
        <v>138263.62</v>
      </c>
      <c r="C330" s="41"/>
      <c r="D330" s="29">
        <v>3872.34</v>
      </c>
      <c r="E330" s="29">
        <v>15371.29</v>
      </c>
      <c r="F330" s="29">
        <v>19150.84</v>
      </c>
      <c r="G330" s="29">
        <v>8483.98</v>
      </c>
      <c r="H330" s="29">
        <v>9472.4</v>
      </c>
      <c r="I330" s="29">
        <v>4799.95</v>
      </c>
      <c r="J330" s="29">
        <v>14487.28</v>
      </c>
      <c r="K330" s="29">
        <v>15879.42</v>
      </c>
      <c r="L330" s="29">
        <v>4054.03</v>
      </c>
      <c r="M330" s="29">
        <v>12557.07</v>
      </c>
      <c r="N330" s="29">
        <v>9120.0499999999993</v>
      </c>
      <c r="O330" s="29">
        <v>4110.78</v>
      </c>
      <c r="P330" s="29">
        <v>7129.86</v>
      </c>
      <c r="Q330" s="29">
        <v>5486.67</v>
      </c>
      <c r="R330" s="41"/>
      <c r="S330" s="41"/>
      <c r="T330" s="41"/>
      <c r="U330" s="29">
        <v>1809.22</v>
      </c>
      <c r="V330" s="29">
        <v>777.4</v>
      </c>
      <c r="W330" s="28"/>
      <c r="X330" s="29">
        <v>3715.5</v>
      </c>
      <c r="Y330" s="29">
        <v>71.319999999999993</v>
      </c>
      <c r="Z330" s="29">
        <v>85.53</v>
      </c>
      <c r="AA330" s="29">
        <v>15371.29</v>
      </c>
      <c r="AB330" s="29">
        <v>2718.35</v>
      </c>
      <c r="AC330" s="29">
        <v>290.8</v>
      </c>
      <c r="AD330" s="29">
        <v>224.18</v>
      </c>
      <c r="AE330" s="29">
        <v>478.91</v>
      </c>
      <c r="AF330" s="29">
        <v>592.85</v>
      </c>
      <c r="AG330" s="29">
        <v>396.98</v>
      </c>
      <c r="AH330" s="29">
        <v>1965.03</v>
      </c>
      <c r="AI330" s="29">
        <v>1137.08</v>
      </c>
      <c r="AJ330" s="29">
        <v>802.16</v>
      </c>
      <c r="AK330" s="29">
        <v>674.48</v>
      </c>
      <c r="AL330" s="29">
        <v>1059.78</v>
      </c>
      <c r="AM330" s="29">
        <v>1310.33</v>
      </c>
      <c r="AN330" s="29">
        <v>1098.17</v>
      </c>
      <c r="AO330" s="29">
        <v>387.52</v>
      </c>
      <c r="AP330" s="29">
        <v>1129.82</v>
      </c>
      <c r="AQ330" s="29">
        <v>2504.5100000000002</v>
      </c>
      <c r="AR330" s="29">
        <v>1421.45</v>
      </c>
      <c r="AS330" s="29">
        <v>421.29</v>
      </c>
      <c r="AT330" s="29">
        <v>537.15</v>
      </c>
      <c r="AU330" s="29">
        <v>8483.98</v>
      </c>
      <c r="AV330" s="29">
        <v>4889.32</v>
      </c>
      <c r="AW330" s="29">
        <v>4583.08</v>
      </c>
      <c r="AX330" s="29">
        <v>4799.95</v>
      </c>
      <c r="AY330" s="29">
        <v>1213.53</v>
      </c>
      <c r="AZ330" s="29">
        <v>3865.04</v>
      </c>
      <c r="BA330" s="29">
        <v>9408.7199999999993</v>
      </c>
      <c r="BB330" s="29">
        <v>5312.47</v>
      </c>
      <c r="BC330" s="29">
        <v>778.47</v>
      </c>
      <c r="BD330" s="29">
        <v>4031.76</v>
      </c>
      <c r="BE330" s="29">
        <v>5297.92</v>
      </c>
      <c r="BF330" s="28"/>
      <c r="BG330" s="29">
        <v>4054.03</v>
      </c>
      <c r="BH330" s="29">
        <v>1092.4000000000001</v>
      </c>
      <c r="BI330" s="29">
        <v>2807.88</v>
      </c>
      <c r="BJ330" s="29">
        <v>6574.54</v>
      </c>
      <c r="BK330" s="29">
        <v>2082.2399999999998</v>
      </c>
      <c r="BL330" s="29">
        <v>5045.84</v>
      </c>
      <c r="BM330" s="29">
        <v>2721.79</v>
      </c>
      <c r="BN330" s="29">
        <v>1352.43</v>
      </c>
      <c r="BO330" s="29">
        <v>4110.78</v>
      </c>
      <c r="BP330" s="29">
        <v>2554.35</v>
      </c>
      <c r="BQ330" s="29">
        <v>1205.03</v>
      </c>
      <c r="BR330" s="29">
        <v>2635.89</v>
      </c>
      <c r="BS330" s="29">
        <v>397.14</v>
      </c>
      <c r="BT330" s="29">
        <v>337.45</v>
      </c>
      <c r="BU330" s="29">
        <v>2992.11</v>
      </c>
      <c r="BV330" s="29">
        <v>262.27999999999997</v>
      </c>
      <c r="BW330" s="29">
        <v>499.38</v>
      </c>
      <c r="BX330" s="29">
        <v>1732.9</v>
      </c>
      <c r="BY330" s="28"/>
      <c r="BZ330" s="28"/>
      <c r="CA330" s="28"/>
      <c r="CB330" s="28"/>
      <c r="CC330" s="29">
        <v>1115.76</v>
      </c>
      <c r="CD330" s="29">
        <v>693.46</v>
      </c>
      <c r="CE330" s="29">
        <v>191.58</v>
      </c>
      <c r="CF330" s="29">
        <v>146.87</v>
      </c>
      <c r="CG330" s="29">
        <v>438.96</v>
      </c>
    </row>
    <row r="331" spans="1:85" x14ac:dyDescent="0.3">
      <c r="A331" s="24" t="s">
        <v>401</v>
      </c>
      <c r="B331" s="29">
        <v>137032.65</v>
      </c>
      <c r="C331" s="41"/>
      <c r="D331" s="29">
        <v>3788.35</v>
      </c>
      <c r="E331" s="29">
        <v>15343.34</v>
      </c>
      <c r="F331" s="29">
        <v>18776.849999999999</v>
      </c>
      <c r="G331" s="29">
        <v>8532.98</v>
      </c>
      <c r="H331" s="29">
        <v>9488.17</v>
      </c>
      <c r="I331" s="29">
        <v>4774.75</v>
      </c>
      <c r="J331" s="29">
        <v>14298.99</v>
      </c>
      <c r="K331" s="29">
        <v>15648.34</v>
      </c>
      <c r="L331" s="29">
        <v>3940.69</v>
      </c>
      <c r="M331" s="29">
        <v>12522.92</v>
      </c>
      <c r="N331" s="29">
        <v>9030.2900000000009</v>
      </c>
      <c r="O331" s="29">
        <v>4036.46</v>
      </c>
      <c r="P331" s="29">
        <v>7079.22</v>
      </c>
      <c r="Q331" s="29">
        <v>5502.34</v>
      </c>
      <c r="R331" s="41"/>
      <c r="S331" s="41"/>
      <c r="T331" s="41"/>
      <c r="U331" s="29">
        <v>1797.52</v>
      </c>
      <c r="V331" s="29">
        <v>784.62</v>
      </c>
      <c r="W331" s="28"/>
      <c r="X331" s="29">
        <v>3634.65</v>
      </c>
      <c r="Y331" s="29">
        <v>69.5</v>
      </c>
      <c r="Z331" s="29">
        <v>84.2</v>
      </c>
      <c r="AA331" s="29">
        <v>15343.34</v>
      </c>
      <c r="AB331" s="29">
        <v>2653.39</v>
      </c>
      <c r="AC331" s="29">
        <v>276.39999999999998</v>
      </c>
      <c r="AD331" s="29">
        <v>217.8</v>
      </c>
      <c r="AE331" s="29">
        <v>455.11</v>
      </c>
      <c r="AF331" s="29">
        <v>575.59</v>
      </c>
      <c r="AG331" s="29">
        <v>391.31</v>
      </c>
      <c r="AH331" s="29">
        <v>1931.91</v>
      </c>
      <c r="AI331" s="29">
        <v>1125.1300000000001</v>
      </c>
      <c r="AJ331" s="29">
        <v>784.93</v>
      </c>
      <c r="AK331" s="29">
        <v>653.58000000000004</v>
      </c>
      <c r="AL331" s="29">
        <v>1021.36</v>
      </c>
      <c r="AM331" s="29">
        <v>1295.2</v>
      </c>
      <c r="AN331" s="29">
        <v>1078.02</v>
      </c>
      <c r="AO331" s="29">
        <v>378.35</v>
      </c>
      <c r="AP331" s="29">
        <v>1111.8399999999999</v>
      </c>
      <c r="AQ331" s="29">
        <v>2480.7399999999998</v>
      </c>
      <c r="AR331" s="29">
        <v>1412.44</v>
      </c>
      <c r="AS331" s="29">
        <v>409.84</v>
      </c>
      <c r="AT331" s="29">
        <v>523.9</v>
      </c>
      <c r="AU331" s="29">
        <v>8532.98</v>
      </c>
      <c r="AV331" s="29">
        <v>4891.3900000000003</v>
      </c>
      <c r="AW331" s="29">
        <v>4596.78</v>
      </c>
      <c r="AX331" s="29">
        <v>4774.75</v>
      </c>
      <c r="AY331" s="29">
        <v>1194.8699999999999</v>
      </c>
      <c r="AZ331" s="29">
        <v>3800.09</v>
      </c>
      <c r="BA331" s="29">
        <v>9304.0300000000007</v>
      </c>
      <c r="BB331" s="29">
        <v>5134.09</v>
      </c>
      <c r="BC331" s="29">
        <v>778.05</v>
      </c>
      <c r="BD331" s="29">
        <v>3974.81</v>
      </c>
      <c r="BE331" s="29">
        <v>5315.42</v>
      </c>
      <c r="BF331" s="28"/>
      <c r="BG331" s="29">
        <v>3940.69</v>
      </c>
      <c r="BH331" s="29">
        <v>1082.47</v>
      </c>
      <c r="BI331" s="29">
        <v>2784.83</v>
      </c>
      <c r="BJ331" s="29">
        <v>6573.67</v>
      </c>
      <c r="BK331" s="29">
        <v>2081.9499999999998</v>
      </c>
      <c r="BL331" s="29">
        <v>5045.58</v>
      </c>
      <c r="BM331" s="29">
        <v>2664.6</v>
      </c>
      <c r="BN331" s="29">
        <v>1320.11</v>
      </c>
      <c r="BO331" s="29">
        <v>4036.46</v>
      </c>
      <c r="BP331" s="29">
        <v>2520.81</v>
      </c>
      <c r="BQ331" s="29">
        <v>1207.71</v>
      </c>
      <c r="BR331" s="29">
        <v>2622.3</v>
      </c>
      <c r="BS331" s="29">
        <v>393.48</v>
      </c>
      <c r="BT331" s="29">
        <v>334.93</v>
      </c>
      <c r="BU331" s="29">
        <v>3008.5</v>
      </c>
      <c r="BV331" s="29">
        <v>262.89999999999998</v>
      </c>
      <c r="BW331" s="29">
        <v>492.51</v>
      </c>
      <c r="BX331" s="29">
        <v>1738.43</v>
      </c>
      <c r="BY331" s="28"/>
      <c r="BZ331" s="28"/>
      <c r="CA331" s="28"/>
      <c r="CB331" s="28"/>
      <c r="CC331" s="29">
        <v>1111.75</v>
      </c>
      <c r="CD331" s="29">
        <v>685.76</v>
      </c>
      <c r="CE331" s="29">
        <v>189.43</v>
      </c>
      <c r="CF331" s="29">
        <v>151.57</v>
      </c>
      <c r="CG331" s="29">
        <v>443.63</v>
      </c>
    </row>
    <row r="332" spans="1:85" x14ac:dyDescent="0.3">
      <c r="A332" s="24" t="s">
        <v>402</v>
      </c>
      <c r="B332" s="29">
        <v>135923.04</v>
      </c>
      <c r="C332" s="41"/>
      <c r="D332" s="29">
        <v>3834.64</v>
      </c>
      <c r="E332" s="29">
        <v>15367.46</v>
      </c>
      <c r="F332" s="29">
        <v>18552.21</v>
      </c>
      <c r="G332" s="29">
        <v>8483.67</v>
      </c>
      <c r="H332" s="29">
        <v>9350.4500000000007</v>
      </c>
      <c r="I332" s="29">
        <v>4744.4399999999996</v>
      </c>
      <c r="J332" s="29">
        <v>14167.31</v>
      </c>
      <c r="K332" s="29">
        <v>15603.87</v>
      </c>
      <c r="L332" s="29">
        <v>3890.39</v>
      </c>
      <c r="M332" s="29">
        <v>12290.41</v>
      </c>
      <c r="N332" s="29">
        <v>8886.33</v>
      </c>
      <c r="O332" s="29">
        <v>3944.28</v>
      </c>
      <c r="P332" s="29">
        <v>7103.16</v>
      </c>
      <c r="Q332" s="29">
        <v>5429.53</v>
      </c>
      <c r="R332" s="41"/>
      <c r="S332" s="41"/>
      <c r="T332" s="41"/>
      <c r="U332" s="29">
        <v>1771.5</v>
      </c>
      <c r="V332" s="29">
        <v>810.37</v>
      </c>
      <c r="W332" s="28"/>
      <c r="X332" s="29">
        <v>3679.21</v>
      </c>
      <c r="Y332" s="29">
        <v>69.319999999999993</v>
      </c>
      <c r="Z332" s="29">
        <v>86.11</v>
      </c>
      <c r="AA332" s="29">
        <v>15367.46</v>
      </c>
      <c r="AB332" s="29">
        <v>2627.87</v>
      </c>
      <c r="AC332" s="29">
        <v>259.95</v>
      </c>
      <c r="AD332" s="29">
        <v>217.36</v>
      </c>
      <c r="AE332" s="29">
        <v>419.41</v>
      </c>
      <c r="AF332" s="29">
        <v>559.36</v>
      </c>
      <c r="AG332" s="29">
        <v>390.04</v>
      </c>
      <c r="AH332" s="29">
        <v>1907.85</v>
      </c>
      <c r="AI332" s="29">
        <v>1119</v>
      </c>
      <c r="AJ332" s="29">
        <v>768.82</v>
      </c>
      <c r="AK332" s="29">
        <v>646.17999999999995</v>
      </c>
      <c r="AL332" s="29">
        <v>996.45</v>
      </c>
      <c r="AM332" s="29">
        <v>1286.22</v>
      </c>
      <c r="AN332" s="29">
        <v>1082.96</v>
      </c>
      <c r="AO332" s="29">
        <v>371.32</v>
      </c>
      <c r="AP332" s="29">
        <v>1102.1500000000001</v>
      </c>
      <c r="AQ332" s="29">
        <v>2476.2800000000002</v>
      </c>
      <c r="AR332" s="29">
        <v>1397.65</v>
      </c>
      <c r="AS332" s="29">
        <v>412.66</v>
      </c>
      <c r="AT332" s="29">
        <v>510.68</v>
      </c>
      <c r="AU332" s="29">
        <v>8483.67</v>
      </c>
      <c r="AV332" s="29">
        <v>4810.59</v>
      </c>
      <c r="AW332" s="29">
        <v>4539.8599999999997</v>
      </c>
      <c r="AX332" s="29">
        <v>4744.4399999999996</v>
      </c>
      <c r="AY332" s="29">
        <v>1192.0999999999999</v>
      </c>
      <c r="AZ332" s="29">
        <v>3804.77</v>
      </c>
      <c r="BA332" s="29">
        <v>9170.44</v>
      </c>
      <c r="BB332" s="29">
        <v>5141.82</v>
      </c>
      <c r="BC332" s="29">
        <v>838.22</v>
      </c>
      <c r="BD332" s="29">
        <v>3978.2</v>
      </c>
      <c r="BE332" s="29">
        <v>5215.4399999999996</v>
      </c>
      <c r="BF332" s="28"/>
      <c r="BG332" s="29">
        <v>3890.39</v>
      </c>
      <c r="BH332" s="29">
        <v>1061.1300000000001</v>
      </c>
      <c r="BI332" s="29">
        <v>2748.62</v>
      </c>
      <c r="BJ332" s="29">
        <v>6402.26</v>
      </c>
      <c r="BK332" s="29">
        <v>2078.4</v>
      </c>
      <c r="BL332" s="29">
        <v>4993.88</v>
      </c>
      <c r="BM332" s="29">
        <v>2577.1999999999998</v>
      </c>
      <c r="BN332" s="29">
        <v>1315.25</v>
      </c>
      <c r="BO332" s="29">
        <v>3944.28</v>
      </c>
      <c r="BP332" s="29">
        <v>2519.65</v>
      </c>
      <c r="BQ332" s="29">
        <v>1247.53</v>
      </c>
      <c r="BR332" s="29">
        <v>2611.73</v>
      </c>
      <c r="BS332" s="29">
        <v>390.33</v>
      </c>
      <c r="BT332" s="29">
        <v>333.91</v>
      </c>
      <c r="BU332" s="29">
        <v>2960.82</v>
      </c>
      <c r="BV332" s="29">
        <v>261.70999999999998</v>
      </c>
      <c r="BW332" s="29">
        <v>481.64</v>
      </c>
      <c r="BX332" s="29">
        <v>1725.36</v>
      </c>
      <c r="BY332" s="28"/>
      <c r="BZ332" s="28"/>
      <c r="CA332" s="28"/>
      <c r="CB332" s="28"/>
      <c r="CC332" s="29">
        <v>1085.17</v>
      </c>
      <c r="CD332" s="29">
        <v>686.32</v>
      </c>
      <c r="CE332" s="29">
        <v>188.82</v>
      </c>
      <c r="CF332" s="29">
        <v>157.85</v>
      </c>
      <c r="CG332" s="29">
        <v>463.69</v>
      </c>
    </row>
    <row r="333" spans="1:85" x14ac:dyDescent="0.3">
      <c r="A333" s="24" t="s">
        <v>403</v>
      </c>
      <c r="B333" s="29">
        <v>139773.93</v>
      </c>
      <c r="C333" s="41"/>
      <c r="D333" s="29">
        <v>3878.12</v>
      </c>
      <c r="E333" s="29">
        <v>15716.66</v>
      </c>
      <c r="F333" s="29">
        <v>19477.66</v>
      </c>
      <c r="G333" s="29">
        <v>9052.23</v>
      </c>
      <c r="H333" s="29">
        <v>9753.25</v>
      </c>
      <c r="I333" s="29">
        <v>4913.17</v>
      </c>
      <c r="J333" s="29">
        <v>14421.22</v>
      </c>
      <c r="K333" s="29">
        <v>15992.5</v>
      </c>
      <c r="L333" s="29">
        <v>3881.98</v>
      </c>
      <c r="M333" s="29">
        <v>12434.39</v>
      </c>
      <c r="N333" s="29">
        <v>9042.56</v>
      </c>
      <c r="O333" s="29">
        <v>3899.57</v>
      </c>
      <c r="P333" s="29">
        <v>7393.15</v>
      </c>
      <c r="Q333" s="29">
        <v>5616.63</v>
      </c>
      <c r="R333" s="41"/>
      <c r="S333" s="41"/>
      <c r="T333" s="41"/>
      <c r="U333" s="29">
        <v>1782.14</v>
      </c>
      <c r="V333" s="29">
        <v>813.5</v>
      </c>
      <c r="W333" s="28"/>
      <c r="X333" s="29">
        <v>3719.44</v>
      </c>
      <c r="Y333" s="29">
        <v>69.53</v>
      </c>
      <c r="Z333" s="29">
        <v>89.15</v>
      </c>
      <c r="AA333" s="29">
        <v>15716.66</v>
      </c>
      <c r="AB333" s="29">
        <v>2770.5</v>
      </c>
      <c r="AC333" s="29">
        <v>270.57</v>
      </c>
      <c r="AD333" s="29">
        <v>225.59</v>
      </c>
      <c r="AE333" s="29">
        <v>448.07</v>
      </c>
      <c r="AF333" s="29">
        <v>592.52</v>
      </c>
      <c r="AG333" s="29">
        <v>401.11</v>
      </c>
      <c r="AH333" s="29">
        <v>1973.3</v>
      </c>
      <c r="AI333" s="29">
        <v>1176.99</v>
      </c>
      <c r="AJ333" s="29">
        <v>811.21</v>
      </c>
      <c r="AK333" s="29">
        <v>674.07</v>
      </c>
      <c r="AL333" s="29">
        <v>1007.77</v>
      </c>
      <c r="AM333" s="29">
        <v>1355.06</v>
      </c>
      <c r="AN333" s="29">
        <v>1131.74</v>
      </c>
      <c r="AO333" s="29">
        <v>388.13</v>
      </c>
      <c r="AP333" s="29">
        <v>1152.53</v>
      </c>
      <c r="AQ333" s="29">
        <v>2651.29</v>
      </c>
      <c r="AR333" s="29">
        <v>1480.31</v>
      </c>
      <c r="AS333" s="29">
        <v>434</v>
      </c>
      <c r="AT333" s="29">
        <v>532.91</v>
      </c>
      <c r="AU333" s="29">
        <v>9052.23</v>
      </c>
      <c r="AV333" s="29">
        <v>5040.96</v>
      </c>
      <c r="AW333" s="29">
        <v>4712.29</v>
      </c>
      <c r="AX333" s="29">
        <v>4913.17</v>
      </c>
      <c r="AY333" s="29">
        <v>1226.9000000000001</v>
      </c>
      <c r="AZ333" s="29">
        <v>3869.62</v>
      </c>
      <c r="BA333" s="29">
        <v>9324.7000000000007</v>
      </c>
      <c r="BB333" s="29">
        <v>5104.6899999999996</v>
      </c>
      <c r="BC333" s="29">
        <v>863.8</v>
      </c>
      <c r="BD333" s="29">
        <v>4211.13</v>
      </c>
      <c r="BE333" s="29">
        <v>5372.15</v>
      </c>
      <c r="BF333" s="28"/>
      <c r="BG333" s="29">
        <v>3881.98</v>
      </c>
      <c r="BH333" s="29">
        <v>1102.06</v>
      </c>
      <c r="BI333" s="29">
        <v>2895.54</v>
      </c>
      <c r="BJ333" s="29">
        <v>6317.18</v>
      </c>
      <c r="BK333" s="29">
        <v>2119.61</v>
      </c>
      <c r="BL333" s="29">
        <v>5174.0200000000004</v>
      </c>
      <c r="BM333" s="29">
        <v>2535.86</v>
      </c>
      <c r="BN333" s="29">
        <v>1332.68</v>
      </c>
      <c r="BO333" s="29">
        <v>3899.57</v>
      </c>
      <c r="BP333" s="29">
        <v>2572.1799999999998</v>
      </c>
      <c r="BQ333" s="29">
        <v>1298.22</v>
      </c>
      <c r="BR333" s="29">
        <v>2781.36</v>
      </c>
      <c r="BS333" s="29">
        <v>392.54</v>
      </c>
      <c r="BT333" s="29">
        <v>348.84</v>
      </c>
      <c r="BU333" s="29">
        <v>3129.35</v>
      </c>
      <c r="BV333" s="29">
        <v>259.37</v>
      </c>
      <c r="BW333" s="29">
        <v>495.63</v>
      </c>
      <c r="BX333" s="29">
        <v>1732.27</v>
      </c>
      <c r="BY333" s="28"/>
      <c r="BZ333" s="28"/>
      <c r="CA333" s="28"/>
      <c r="CB333" s="28"/>
      <c r="CC333" s="29">
        <v>1086.56</v>
      </c>
      <c r="CD333" s="29">
        <v>695.58</v>
      </c>
      <c r="CE333" s="29">
        <v>187.83</v>
      </c>
      <c r="CF333" s="29">
        <v>168.07</v>
      </c>
      <c r="CG333" s="29">
        <v>457.59</v>
      </c>
    </row>
    <row r="334" spans="1:85" x14ac:dyDescent="0.3">
      <c r="A334" s="24" t="s">
        <v>404</v>
      </c>
      <c r="B334" s="29">
        <v>142644.21</v>
      </c>
      <c r="C334" s="41"/>
      <c r="D334" s="29">
        <v>3999.01</v>
      </c>
      <c r="E334" s="29">
        <v>15841.51</v>
      </c>
      <c r="F334" s="29">
        <v>20146</v>
      </c>
      <c r="G334" s="29">
        <v>9374.18</v>
      </c>
      <c r="H334" s="29">
        <v>9789.42</v>
      </c>
      <c r="I334" s="29">
        <v>4960.67</v>
      </c>
      <c r="J334" s="29">
        <v>15025.11</v>
      </c>
      <c r="K334" s="29">
        <v>16103.39</v>
      </c>
      <c r="L334" s="29">
        <v>3940.05</v>
      </c>
      <c r="M334" s="29">
        <v>12613.82</v>
      </c>
      <c r="N334" s="29">
        <v>9147.42</v>
      </c>
      <c r="O334" s="29">
        <v>3984.06</v>
      </c>
      <c r="P334" s="29">
        <v>7581.15</v>
      </c>
      <c r="Q334" s="29">
        <v>5736.15</v>
      </c>
      <c r="R334" s="41"/>
      <c r="S334" s="41"/>
      <c r="T334" s="41"/>
      <c r="U334" s="29">
        <v>1824.45</v>
      </c>
      <c r="V334" s="29">
        <v>832.21</v>
      </c>
      <c r="W334" s="28"/>
      <c r="X334" s="29">
        <v>3835.61</v>
      </c>
      <c r="Y334" s="29">
        <v>70.91</v>
      </c>
      <c r="Z334" s="29">
        <v>92.49</v>
      </c>
      <c r="AA334" s="29">
        <v>15841.51</v>
      </c>
      <c r="AB334" s="29">
        <v>2955.63</v>
      </c>
      <c r="AC334" s="29">
        <v>294.38</v>
      </c>
      <c r="AD334" s="29">
        <v>236.8</v>
      </c>
      <c r="AE334" s="29">
        <v>501.83</v>
      </c>
      <c r="AF334" s="29">
        <v>639.1</v>
      </c>
      <c r="AG334" s="29">
        <v>417.08</v>
      </c>
      <c r="AH334" s="29">
        <v>2067.23</v>
      </c>
      <c r="AI334" s="29">
        <v>809.48</v>
      </c>
      <c r="AJ334" s="29">
        <v>864.73</v>
      </c>
      <c r="AK334" s="29">
        <v>715.4</v>
      </c>
      <c r="AL334" s="29">
        <v>1042.99</v>
      </c>
      <c r="AM334" s="29">
        <v>1434.82</v>
      </c>
      <c r="AN334" s="29">
        <v>1177.78</v>
      </c>
      <c r="AO334" s="29">
        <v>414.2</v>
      </c>
      <c r="AP334" s="29">
        <v>1197.94</v>
      </c>
      <c r="AQ334" s="29">
        <v>2835.65</v>
      </c>
      <c r="AR334" s="29">
        <v>1523.89</v>
      </c>
      <c r="AS334" s="29">
        <v>464.77</v>
      </c>
      <c r="AT334" s="29">
        <v>552.30999999999995</v>
      </c>
      <c r="AU334" s="29">
        <v>9374.18</v>
      </c>
      <c r="AV334" s="29">
        <v>5095.75</v>
      </c>
      <c r="AW334" s="29">
        <v>4693.67</v>
      </c>
      <c r="AX334" s="29">
        <v>4960.67</v>
      </c>
      <c r="AY334" s="29">
        <v>1257.6500000000001</v>
      </c>
      <c r="AZ334" s="29">
        <v>4041.46</v>
      </c>
      <c r="BA334" s="29">
        <v>9726</v>
      </c>
      <c r="BB334" s="29">
        <v>5204.2700000000004</v>
      </c>
      <c r="BC334" s="29">
        <v>889.4</v>
      </c>
      <c r="BD334" s="29">
        <v>4262.62</v>
      </c>
      <c r="BE334" s="29">
        <v>5282.69</v>
      </c>
      <c r="BF334" s="28"/>
      <c r="BG334" s="29">
        <v>3940.05</v>
      </c>
      <c r="BH334" s="29">
        <v>1153.8800000000001</v>
      </c>
      <c r="BI334" s="29">
        <v>3014.13</v>
      </c>
      <c r="BJ334" s="29">
        <v>6343.6</v>
      </c>
      <c r="BK334" s="29">
        <v>2102.21</v>
      </c>
      <c r="BL334" s="29">
        <v>5301.67</v>
      </c>
      <c r="BM334" s="29">
        <v>2517.08</v>
      </c>
      <c r="BN334" s="29">
        <v>1328.66</v>
      </c>
      <c r="BO334" s="29">
        <v>3984.06</v>
      </c>
      <c r="BP334" s="29">
        <v>2634.34</v>
      </c>
      <c r="BQ334" s="29">
        <v>1363.9</v>
      </c>
      <c r="BR334" s="29">
        <v>2820.28</v>
      </c>
      <c r="BS334" s="29">
        <v>401.72</v>
      </c>
      <c r="BT334" s="29">
        <v>360.91</v>
      </c>
      <c r="BU334" s="29">
        <v>3229.98</v>
      </c>
      <c r="BV334" s="29">
        <v>260.89999999999998</v>
      </c>
      <c r="BW334" s="29">
        <v>480.21</v>
      </c>
      <c r="BX334" s="29">
        <v>1765.06</v>
      </c>
      <c r="BY334" s="28"/>
      <c r="BZ334" s="28"/>
      <c r="CA334" s="28"/>
      <c r="CB334" s="28"/>
      <c r="CC334" s="29">
        <v>1104.31</v>
      </c>
      <c r="CD334" s="29">
        <v>720.14</v>
      </c>
      <c r="CE334" s="29">
        <v>191.18</v>
      </c>
      <c r="CF334" s="29">
        <v>178.28</v>
      </c>
      <c r="CG334" s="29">
        <v>462.75</v>
      </c>
    </row>
    <row r="335" spans="1:85" x14ac:dyDescent="0.3">
      <c r="A335" s="24" t="s">
        <v>405</v>
      </c>
      <c r="B335" s="29">
        <v>147923.29</v>
      </c>
      <c r="C335" s="41"/>
      <c r="D335" s="29">
        <v>4296.33</v>
      </c>
      <c r="E335" s="29">
        <v>16394.93</v>
      </c>
      <c r="F335" s="29">
        <v>21195.24</v>
      </c>
      <c r="G335" s="29">
        <v>9937.81</v>
      </c>
      <c r="H335" s="29">
        <v>10358.18</v>
      </c>
      <c r="I335" s="29">
        <v>5216.7</v>
      </c>
      <c r="J335" s="29">
        <v>15675.53</v>
      </c>
      <c r="K335" s="29">
        <v>16814.36</v>
      </c>
      <c r="L335" s="29">
        <v>4242.6000000000004</v>
      </c>
      <c r="M335" s="29">
        <v>12139.06</v>
      </c>
      <c r="N335" s="29">
        <v>9287.0300000000007</v>
      </c>
      <c r="O335" s="29">
        <v>4231.3500000000004</v>
      </c>
      <c r="P335" s="29">
        <v>7672.09</v>
      </c>
      <c r="Q335" s="29">
        <v>5838.99</v>
      </c>
      <c r="R335" s="41"/>
      <c r="S335" s="41"/>
      <c r="T335" s="41"/>
      <c r="U335" s="29">
        <v>1926.11</v>
      </c>
      <c r="V335" s="29">
        <v>847.6</v>
      </c>
      <c r="W335" s="28"/>
      <c r="X335" s="29">
        <v>4124.17</v>
      </c>
      <c r="Y335" s="29">
        <v>74.73</v>
      </c>
      <c r="Z335" s="29">
        <v>97.43</v>
      </c>
      <c r="AA335" s="29">
        <v>16394.93</v>
      </c>
      <c r="AB335" s="29">
        <v>3093.54</v>
      </c>
      <c r="AC335" s="29">
        <v>304.92</v>
      </c>
      <c r="AD335" s="29">
        <v>243.73</v>
      </c>
      <c r="AE335" s="29">
        <v>523.74</v>
      </c>
      <c r="AF335" s="29">
        <v>663.57</v>
      </c>
      <c r="AG335" s="29">
        <v>431.51</v>
      </c>
      <c r="AH335" s="29">
        <v>2124.25</v>
      </c>
      <c r="AI335" s="29">
        <v>1244.8800000000001</v>
      </c>
      <c r="AJ335" s="29">
        <v>889.04</v>
      </c>
      <c r="AK335" s="29">
        <v>738.49</v>
      </c>
      <c r="AL335" s="29">
        <v>1083.96</v>
      </c>
      <c r="AM335" s="29">
        <v>1472.18</v>
      </c>
      <c r="AN335" s="29">
        <v>1205.23</v>
      </c>
      <c r="AO335" s="29">
        <v>424.41</v>
      </c>
      <c r="AP335" s="29">
        <v>1228.5</v>
      </c>
      <c r="AQ335" s="29">
        <v>2932.69</v>
      </c>
      <c r="AR335" s="29">
        <v>1554.22</v>
      </c>
      <c r="AS335" s="29">
        <v>479.74</v>
      </c>
      <c r="AT335" s="29">
        <v>556.66999999999996</v>
      </c>
      <c r="AU335" s="29">
        <v>9937.81</v>
      </c>
      <c r="AV335" s="29">
        <v>5396.42</v>
      </c>
      <c r="AW335" s="29">
        <v>4961.76</v>
      </c>
      <c r="AX335" s="29">
        <v>5216.7</v>
      </c>
      <c r="AY335" s="29">
        <v>1299.18</v>
      </c>
      <c r="AZ335" s="29">
        <v>4178.9399999999996</v>
      </c>
      <c r="BA335" s="29">
        <v>10197.41</v>
      </c>
      <c r="BB335" s="29">
        <v>5516.25</v>
      </c>
      <c r="BC335" s="29">
        <v>942.58</v>
      </c>
      <c r="BD335" s="29">
        <v>4339.91</v>
      </c>
      <c r="BE335" s="29">
        <v>5575.04</v>
      </c>
      <c r="BF335" s="28"/>
      <c r="BG335" s="29">
        <v>4242.6000000000004</v>
      </c>
      <c r="BH335" s="29">
        <v>1176.1500000000001</v>
      </c>
      <c r="BI335" s="29">
        <v>3117.66</v>
      </c>
      <c r="BJ335" s="29">
        <v>5749.63</v>
      </c>
      <c r="BK335" s="29">
        <v>2095.61</v>
      </c>
      <c r="BL335" s="29">
        <v>5256.09</v>
      </c>
      <c r="BM335" s="29">
        <v>2670.18</v>
      </c>
      <c r="BN335" s="29">
        <v>1360.76</v>
      </c>
      <c r="BO335" s="29">
        <v>4231.3500000000004</v>
      </c>
      <c r="BP335" s="29">
        <v>2670.82</v>
      </c>
      <c r="BQ335" s="29">
        <v>1409.01</v>
      </c>
      <c r="BR335" s="29">
        <v>2811.59</v>
      </c>
      <c r="BS335" s="29">
        <v>408.65</v>
      </c>
      <c r="BT335" s="29">
        <v>372.01</v>
      </c>
      <c r="BU335" s="29">
        <v>3242.71</v>
      </c>
      <c r="BV335" s="29">
        <v>261.23</v>
      </c>
      <c r="BW335" s="29">
        <v>497.54</v>
      </c>
      <c r="BX335" s="29">
        <v>1837.51</v>
      </c>
      <c r="BY335" s="28"/>
      <c r="BZ335" s="28"/>
      <c r="CA335" s="28"/>
      <c r="CB335" s="28"/>
      <c r="CC335" s="29">
        <v>1149.51</v>
      </c>
      <c r="CD335" s="29">
        <v>776.6</v>
      </c>
      <c r="CE335" s="29">
        <v>198.45</v>
      </c>
      <c r="CF335" s="29">
        <v>182.27</v>
      </c>
      <c r="CG335" s="29">
        <v>466.89</v>
      </c>
    </row>
    <row r="336" spans="1:85" x14ac:dyDescent="0.3">
      <c r="A336" s="24" t="s">
        <v>406</v>
      </c>
      <c r="B336" s="29">
        <v>144165.37</v>
      </c>
      <c r="C336" s="41"/>
      <c r="D336" s="29">
        <v>4238.1000000000004</v>
      </c>
      <c r="E336" s="29">
        <v>16249.59</v>
      </c>
      <c r="F336" s="29">
        <v>20815.509999999998</v>
      </c>
      <c r="G336" s="29">
        <v>9892</v>
      </c>
      <c r="H336" s="29">
        <v>10264.51</v>
      </c>
      <c r="I336" s="29">
        <v>5177.59</v>
      </c>
      <c r="J336" s="29">
        <v>15410.17</v>
      </c>
      <c r="K336" s="29">
        <v>16495.060000000001</v>
      </c>
      <c r="L336" s="29">
        <v>4222.96</v>
      </c>
      <c r="M336" s="29">
        <v>10552.97</v>
      </c>
      <c r="N336" s="29">
        <v>8947.3700000000008</v>
      </c>
      <c r="O336" s="29">
        <v>4176.63</v>
      </c>
      <c r="P336" s="29">
        <v>7455.6</v>
      </c>
      <c r="Q336" s="29">
        <v>5729.16</v>
      </c>
      <c r="R336" s="41"/>
      <c r="S336" s="41"/>
      <c r="T336" s="41"/>
      <c r="U336" s="29">
        <v>1887.31</v>
      </c>
      <c r="V336" s="29">
        <v>817.83</v>
      </c>
      <c r="W336" s="28"/>
      <c r="X336" s="29">
        <v>4063.27</v>
      </c>
      <c r="Y336" s="29">
        <v>77.19</v>
      </c>
      <c r="Z336" s="29">
        <v>97.64</v>
      </c>
      <c r="AA336" s="29">
        <v>16249.59</v>
      </c>
      <c r="AB336" s="29">
        <v>3036.8</v>
      </c>
      <c r="AC336" s="29">
        <v>303.77999999999997</v>
      </c>
      <c r="AD336" s="29">
        <v>239.18</v>
      </c>
      <c r="AE336" s="29">
        <v>528.57000000000005</v>
      </c>
      <c r="AF336" s="29">
        <v>658.37</v>
      </c>
      <c r="AG336" s="29">
        <v>417.57</v>
      </c>
      <c r="AH336" s="29">
        <v>2066.0100000000002</v>
      </c>
      <c r="AI336" s="29">
        <v>1211.94</v>
      </c>
      <c r="AJ336" s="29">
        <v>875.23</v>
      </c>
      <c r="AK336" s="29">
        <v>722.31</v>
      </c>
      <c r="AL336" s="29">
        <v>1044.1600000000001</v>
      </c>
      <c r="AM336" s="29">
        <v>1447.66</v>
      </c>
      <c r="AN336" s="29">
        <v>1164.75</v>
      </c>
      <c r="AO336" s="29">
        <v>412.73</v>
      </c>
      <c r="AP336" s="29">
        <v>1209.1600000000001</v>
      </c>
      <c r="AQ336" s="29">
        <v>2937.64</v>
      </c>
      <c r="AR336" s="29">
        <v>1527.63</v>
      </c>
      <c r="AS336" s="29">
        <v>464.88</v>
      </c>
      <c r="AT336" s="29">
        <v>547.15</v>
      </c>
      <c r="AU336" s="29">
        <v>9892</v>
      </c>
      <c r="AV336" s="29">
        <v>5351.99</v>
      </c>
      <c r="AW336" s="29">
        <v>4912.5200000000004</v>
      </c>
      <c r="AX336" s="29">
        <v>5177.59</v>
      </c>
      <c r="AY336" s="29">
        <v>1287.81</v>
      </c>
      <c r="AZ336" s="29">
        <v>4089.11</v>
      </c>
      <c r="BA336" s="29">
        <v>10033.25</v>
      </c>
      <c r="BB336" s="29">
        <v>5419.5</v>
      </c>
      <c r="BC336" s="29">
        <v>933.97</v>
      </c>
      <c r="BD336" s="29">
        <v>4247.09</v>
      </c>
      <c r="BE336" s="29">
        <v>5501.31</v>
      </c>
      <c r="BF336" s="28"/>
      <c r="BG336" s="29">
        <v>4222.96</v>
      </c>
      <c r="BH336" s="29">
        <v>1158.3499999999999</v>
      </c>
      <c r="BI336" s="29">
        <v>3038.04</v>
      </c>
      <c r="BJ336" s="29">
        <v>4370.25</v>
      </c>
      <c r="BK336" s="29">
        <v>1986.33</v>
      </c>
      <c r="BL336" s="29">
        <v>5011.38</v>
      </c>
      <c r="BM336" s="29">
        <v>2615.77</v>
      </c>
      <c r="BN336" s="29">
        <v>1320.21</v>
      </c>
      <c r="BO336" s="29">
        <v>4176.63</v>
      </c>
      <c r="BP336" s="29">
        <v>2576.4699999999998</v>
      </c>
      <c r="BQ336" s="29">
        <v>1392.37</v>
      </c>
      <c r="BR336" s="29">
        <v>2726.89</v>
      </c>
      <c r="BS336" s="29">
        <v>393.82</v>
      </c>
      <c r="BT336" s="29">
        <v>366.05</v>
      </c>
      <c r="BU336" s="29">
        <v>3203.81</v>
      </c>
      <c r="BV336" s="29">
        <v>251.58</v>
      </c>
      <c r="BW336" s="29">
        <v>487.25</v>
      </c>
      <c r="BX336" s="29">
        <v>1786.52</v>
      </c>
      <c r="BY336" s="28"/>
      <c r="BZ336" s="28"/>
      <c r="CA336" s="28"/>
      <c r="CB336" s="28"/>
      <c r="CC336" s="29">
        <v>1118.3900000000001</v>
      </c>
      <c r="CD336" s="29">
        <v>768.92</v>
      </c>
      <c r="CE336" s="29">
        <v>194.66</v>
      </c>
      <c r="CF336" s="29">
        <v>177.26</v>
      </c>
      <c r="CG336" s="29">
        <v>445.9</v>
      </c>
    </row>
    <row r="337" spans="1:85" x14ac:dyDescent="0.3">
      <c r="A337" s="24" t="s">
        <v>407</v>
      </c>
      <c r="B337" s="29">
        <v>144078.92000000001</v>
      </c>
      <c r="C337" s="41"/>
      <c r="D337" s="29">
        <v>4268.88</v>
      </c>
      <c r="E337" s="29">
        <v>16187.46</v>
      </c>
      <c r="F337" s="29">
        <v>20159.59</v>
      </c>
      <c r="G337" s="29">
        <v>9824.7800000000007</v>
      </c>
      <c r="H337" s="29">
        <v>10360.77</v>
      </c>
      <c r="I337" s="29">
        <v>5212.1000000000004</v>
      </c>
      <c r="J337" s="29">
        <v>15572.95</v>
      </c>
      <c r="K337" s="29">
        <v>16651.66</v>
      </c>
      <c r="L337" s="29">
        <v>4387.22</v>
      </c>
      <c r="M337" s="29">
        <v>10385.969999999999</v>
      </c>
      <c r="N337" s="29">
        <v>8999.8700000000008</v>
      </c>
      <c r="O337" s="29">
        <v>4317.6000000000004</v>
      </c>
      <c r="P337" s="29">
        <v>7481.09</v>
      </c>
      <c r="Q337" s="29">
        <v>5649.8</v>
      </c>
      <c r="R337" s="41"/>
      <c r="S337" s="41"/>
      <c r="T337" s="41"/>
      <c r="U337" s="29">
        <v>1905.94</v>
      </c>
      <c r="V337" s="29">
        <v>817.59</v>
      </c>
      <c r="W337" s="28"/>
      <c r="X337" s="29">
        <v>4094.01</v>
      </c>
      <c r="Y337" s="29">
        <v>75.34</v>
      </c>
      <c r="Z337" s="29">
        <v>99.54</v>
      </c>
      <c r="AA337" s="29">
        <v>16187.46</v>
      </c>
      <c r="AB337" s="29">
        <v>2894.85</v>
      </c>
      <c r="AC337" s="29">
        <v>297.20999999999998</v>
      </c>
      <c r="AD337" s="29">
        <v>228.89</v>
      </c>
      <c r="AE337" s="29">
        <v>511.47</v>
      </c>
      <c r="AF337" s="29">
        <v>628.89</v>
      </c>
      <c r="AG337" s="29">
        <v>409.82</v>
      </c>
      <c r="AH337" s="29">
        <v>1986.07</v>
      </c>
      <c r="AI337" s="29">
        <v>1177.5</v>
      </c>
      <c r="AJ337" s="29">
        <v>827.57</v>
      </c>
      <c r="AK337" s="29">
        <v>698.78</v>
      </c>
      <c r="AL337" s="29">
        <v>1002.6</v>
      </c>
      <c r="AM337" s="29">
        <v>1393.89</v>
      </c>
      <c r="AN337" s="29">
        <v>1134.26</v>
      </c>
      <c r="AO337" s="29">
        <v>388.25</v>
      </c>
      <c r="AP337" s="29">
        <v>1187.1600000000001</v>
      </c>
      <c r="AQ337" s="29">
        <v>2894.74</v>
      </c>
      <c r="AR337" s="29">
        <v>1527.69</v>
      </c>
      <c r="AS337" s="29">
        <v>441.02</v>
      </c>
      <c r="AT337" s="29">
        <v>528.91</v>
      </c>
      <c r="AU337" s="29">
        <v>9824.7800000000007</v>
      </c>
      <c r="AV337" s="29">
        <v>5378.01</v>
      </c>
      <c r="AW337" s="29">
        <v>4982.76</v>
      </c>
      <c r="AX337" s="29">
        <v>5212.1000000000004</v>
      </c>
      <c r="AY337" s="29">
        <v>1330.07</v>
      </c>
      <c r="AZ337" s="29">
        <v>4057.6</v>
      </c>
      <c r="BA337" s="29">
        <v>10185.280000000001</v>
      </c>
      <c r="BB337" s="29">
        <v>5504.08</v>
      </c>
      <c r="BC337" s="29">
        <v>932.7</v>
      </c>
      <c r="BD337" s="29">
        <v>4188.5600000000004</v>
      </c>
      <c r="BE337" s="29">
        <v>5637.73</v>
      </c>
      <c r="BF337" s="28"/>
      <c r="BG337" s="29">
        <v>4387.22</v>
      </c>
      <c r="BH337" s="29">
        <v>1150.2</v>
      </c>
      <c r="BI337" s="29">
        <v>2960.63</v>
      </c>
      <c r="BJ337" s="29">
        <v>4266.6099999999997</v>
      </c>
      <c r="BK337" s="29">
        <v>2008.54</v>
      </c>
      <c r="BL337" s="29">
        <v>4948.67</v>
      </c>
      <c r="BM337" s="29">
        <v>2666.93</v>
      </c>
      <c r="BN337" s="29">
        <v>1384.27</v>
      </c>
      <c r="BO337" s="29">
        <v>4317.6000000000004</v>
      </c>
      <c r="BP337" s="29">
        <v>2570.69</v>
      </c>
      <c r="BQ337" s="29">
        <v>1408.11</v>
      </c>
      <c r="BR337" s="29">
        <v>2717.45</v>
      </c>
      <c r="BS337" s="29">
        <v>412.19</v>
      </c>
      <c r="BT337" s="29">
        <v>372.65</v>
      </c>
      <c r="BU337" s="29">
        <v>3085.33</v>
      </c>
      <c r="BV337" s="29">
        <v>254.82</v>
      </c>
      <c r="BW337" s="29">
        <v>489.4</v>
      </c>
      <c r="BX337" s="29">
        <v>1820.25</v>
      </c>
      <c r="BY337" s="28"/>
      <c r="BZ337" s="28"/>
      <c r="CA337" s="28"/>
      <c r="CB337" s="28"/>
      <c r="CC337" s="29">
        <v>1125.45</v>
      </c>
      <c r="CD337" s="29">
        <v>780.49</v>
      </c>
      <c r="CE337" s="29">
        <v>202.31</v>
      </c>
      <c r="CF337" s="29">
        <v>177.95</v>
      </c>
      <c r="CG337" s="29">
        <v>437.34</v>
      </c>
    </row>
    <row r="338" spans="1:85" x14ac:dyDescent="0.3">
      <c r="A338" s="24" t="s">
        <v>408</v>
      </c>
      <c r="B338" s="29">
        <v>143723.09</v>
      </c>
      <c r="C338" s="41"/>
      <c r="D338" s="29">
        <v>4283.21</v>
      </c>
      <c r="E338" s="29">
        <v>16118.91</v>
      </c>
      <c r="F338" s="29">
        <v>19492.93</v>
      </c>
      <c r="G338" s="29">
        <v>9843.91</v>
      </c>
      <c r="H338" s="29">
        <v>10621.93</v>
      </c>
      <c r="I338" s="29">
        <v>5405.49</v>
      </c>
      <c r="J338" s="29">
        <v>15418.64</v>
      </c>
      <c r="K338" s="29">
        <v>17048</v>
      </c>
      <c r="L338" s="29">
        <v>4407.08</v>
      </c>
      <c r="M338" s="29">
        <v>10044.11</v>
      </c>
      <c r="N338" s="29">
        <v>8881.43</v>
      </c>
      <c r="O338" s="29">
        <v>4311.6099999999997</v>
      </c>
      <c r="P338" s="29">
        <v>7435.44</v>
      </c>
      <c r="Q338" s="29">
        <v>5724.16</v>
      </c>
      <c r="R338" s="41"/>
      <c r="S338" s="41"/>
      <c r="T338" s="41"/>
      <c r="U338" s="29">
        <v>1926.82</v>
      </c>
      <c r="V338" s="29">
        <v>820.24</v>
      </c>
      <c r="W338" s="28"/>
      <c r="X338" s="29">
        <v>4104.4399999999996</v>
      </c>
      <c r="Y338" s="29">
        <v>76.260000000000005</v>
      </c>
      <c r="Z338" s="29">
        <v>102.5</v>
      </c>
      <c r="AA338" s="29">
        <v>16118.91</v>
      </c>
      <c r="AB338" s="29">
        <v>2701.34</v>
      </c>
      <c r="AC338" s="29">
        <v>305.37</v>
      </c>
      <c r="AD338" s="29">
        <v>219.17</v>
      </c>
      <c r="AE338" s="29">
        <v>528.42999999999995</v>
      </c>
      <c r="AF338" s="29">
        <v>616.32000000000005</v>
      </c>
      <c r="AG338" s="29">
        <v>395.07</v>
      </c>
      <c r="AH338" s="29">
        <v>1903.78</v>
      </c>
      <c r="AI338" s="29">
        <v>1141.05</v>
      </c>
      <c r="AJ338" s="29">
        <v>777.27</v>
      </c>
      <c r="AK338" s="29">
        <v>687.83</v>
      </c>
      <c r="AL338" s="29">
        <v>958.23</v>
      </c>
      <c r="AM338" s="29">
        <v>1331.86</v>
      </c>
      <c r="AN338" s="29">
        <v>1109.3699999999999</v>
      </c>
      <c r="AO338" s="29">
        <v>365.75</v>
      </c>
      <c r="AP338" s="29">
        <v>1168.78</v>
      </c>
      <c r="AQ338" s="29">
        <v>2828.26</v>
      </c>
      <c r="AR338" s="29">
        <v>1510.2</v>
      </c>
      <c r="AS338" s="29">
        <v>423.02</v>
      </c>
      <c r="AT338" s="29">
        <v>521.83000000000004</v>
      </c>
      <c r="AU338" s="29">
        <v>9843.91</v>
      </c>
      <c r="AV338" s="29">
        <v>5475.99</v>
      </c>
      <c r="AW338" s="29">
        <v>5145.93</v>
      </c>
      <c r="AX338" s="29">
        <v>5405.49</v>
      </c>
      <c r="AY338" s="29">
        <v>1330.32</v>
      </c>
      <c r="AZ338" s="29">
        <v>4010.46</v>
      </c>
      <c r="BA338" s="29">
        <v>10077.86</v>
      </c>
      <c r="BB338" s="29">
        <v>5600.62</v>
      </c>
      <c r="BC338" s="29">
        <v>1028.0999999999999</v>
      </c>
      <c r="BD338" s="29">
        <v>4234.72</v>
      </c>
      <c r="BE338" s="29">
        <v>5796.13</v>
      </c>
      <c r="BF338" s="28"/>
      <c r="BG338" s="29">
        <v>4407.08</v>
      </c>
      <c r="BH338" s="29">
        <v>1121.95</v>
      </c>
      <c r="BI338" s="29">
        <v>2899.24</v>
      </c>
      <c r="BJ338" s="29">
        <v>4066.59</v>
      </c>
      <c r="BK338" s="29">
        <v>1956.32</v>
      </c>
      <c r="BL338" s="29">
        <v>4812.8999999999996</v>
      </c>
      <c r="BM338" s="29">
        <v>2654.36</v>
      </c>
      <c r="BN338" s="29">
        <v>1414.17</v>
      </c>
      <c r="BO338" s="29">
        <v>4311.6099999999997</v>
      </c>
      <c r="BP338" s="29">
        <v>2527.33</v>
      </c>
      <c r="BQ338" s="29">
        <v>1425.85</v>
      </c>
      <c r="BR338" s="29">
        <v>2693.69</v>
      </c>
      <c r="BS338" s="29">
        <v>411.33</v>
      </c>
      <c r="BT338" s="29">
        <v>377.23</v>
      </c>
      <c r="BU338" s="29">
        <v>3118.99</v>
      </c>
      <c r="BV338" s="29">
        <v>259.76</v>
      </c>
      <c r="BW338" s="29">
        <v>507.73</v>
      </c>
      <c r="BX338" s="29">
        <v>1837.67</v>
      </c>
      <c r="BY338" s="28"/>
      <c r="BZ338" s="28"/>
      <c r="CA338" s="28"/>
      <c r="CB338" s="28"/>
      <c r="CC338" s="29">
        <v>1134.57</v>
      </c>
      <c r="CD338" s="29">
        <v>792.25</v>
      </c>
      <c r="CE338" s="29">
        <v>202.22</v>
      </c>
      <c r="CF338" s="29">
        <v>175.45</v>
      </c>
      <c r="CG338" s="29">
        <v>442.57</v>
      </c>
    </row>
    <row r="339" spans="1:85" x14ac:dyDescent="0.3">
      <c r="A339" s="24" t="s">
        <v>409</v>
      </c>
      <c r="B339" s="29">
        <v>153185.70000000001</v>
      </c>
      <c r="C339" s="41"/>
      <c r="D339" s="29">
        <v>4481.46</v>
      </c>
      <c r="E339" s="29">
        <v>16867.07</v>
      </c>
      <c r="F339" s="29">
        <v>20743.25</v>
      </c>
      <c r="G339" s="29">
        <v>10581.47</v>
      </c>
      <c r="H339" s="29">
        <v>11273.9</v>
      </c>
      <c r="I339" s="29">
        <v>5686.12</v>
      </c>
      <c r="J339" s="29">
        <v>16311.34</v>
      </c>
      <c r="K339" s="29">
        <v>18136.22</v>
      </c>
      <c r="L339" s="29">
        <v>4647.1400000000003</v>
      </c>
      <c r="M339" s="29">
        <v>11478.49</v>
      </c>
      <c r="N339" s="29">
        <v>9491.57</v>
      </c>
      <c r="O339" s="29">
        <v>4491.17</v>
      </c>
      <c r="P339" s="29">
        <v>7938.76</v>
      </c>
      <c r="Q339" s="29">
        <v>6097.59</v>
      </c>
      <c r="R339" s="41"/>
      <c r="S339" s="41"/>
      <c r="T339" s="41"/>
      <c r="U339" s="29">
        <v>2023.82</v>
      </c>
      <c r="V339" s="29">
        <v>865.2</v>
      </c>
      <c r="W339" s="28"/>
      <c r="X339" s="29">
        <v>4293.8500000000004</v>
      </c>
      <c r="Y339" s="29">
        <v>82.46</v>
      </c>
      <c r="Z339" s="29">
        <v>105.16</v>
      </c>
      <c r="AA339" s="29">
        <v>16867.07</v>
      </c>
      <c r="AB339" s="29">
        <v>2813.12</v>
      </c>
      <c r="AC339" s="29">
        <v>323.63</v>
      </c>
      <c r="AD339" s="29">
        <v>232.29</v>
      </c>
      <c r="AE339" s="29">
        <v>567.69000000000005</v>
      </c>
      <c r="AF339" s="29">
        <v>665.39</v>
      </c>
      <c r="AG339" s="29">
        <v>420.54</v>
      </c>
      <c r="AH339" s="29">
        <v>2032.1</v>
      </c>
      <c r="AI339" s="29">
        <v>1198.04</v>
      </c>
      <c r="AJ339" s="29">
        <v>832.44</v>
      </c>
      <c r="AK339" s="29">
        <v>738.12</v>
      </c>
      <c r="AL339" s="29">
        <v>1003.18</v>
      </c>
      <c r="AM339" s="29">
        <v>1422.11</v>
      </c>
      <c r="AN339" s="29">
        <v>1176.54</v>
      </c>
      <c r="AO339" s="29">
        <v>390.51</v>
      </c>
      <c r="AP339" s="29">
        <v>1234.44</v>
      </c>
      <c r="AQ339" s="29">
        <v>3075.17</v>
      </c>
      <c r="AR339" s="29">
        <v>1609.81</v>
      </c>
      <c r="AS339" s="29">
        <v>452.15</v>
      </c>
      <c r="AT339" s="29">
        <v>555.99</v>
      </c>
      <c r="AU339" s="29">
        <v>10581.47</v>
      </c>
      <c r="AV339" s="29">
        <v>5828.06</v>
      </c>
      <c r="AW339" s="29">
        <v>5445.84</v>
      </c>
      <c r="AX339" s="29">
        <v>5686.12</v>
      </c>
      <c r="AY339" s="29">
        <v>1396.58</v>
      </c>
      <c r="AZ339" s="29">
        <v>4254.3500000000004</v>
      </c>
      <c r="BA339" s="29">
        <v>10660.41</v>
      </c>
      <c r="BB339" s="29">
        <v>5892</v>
      </c>
      <c r="BC339" s="29">
        <v>1093.79</v>
      </c>
      <c r="BD339" s="29">
        <v>4617.71</v>
      </c>
      <c r="BE339" s="29">
        <v>6085.27</v>
      </c>
      <c r="BF339" s="28"/>
      <c r="BG339" s="29">
        <v>4647.1400000000003</v>
      </c>
      <c r="BH339" s="29">
        <v>1172.04</v>
      </c>
      <c r="BI339" s="29">
        <v>3039.39</v>
      </c>
      <c r="BJ339" s="29">
        <v>5154.12</v>
      </c>
      <c r="BK339" s="29">
        <v>2112.94</v>
      </c>
      <c r="BL339" s="29">
        <v>5216.82</v>
      </c>
      <c r="BM339" s="29">
        <v>2736.57</v>
      </c>
      <c r="BN339" s="29">
        <v>1538.18</v>
      </c>
      <c r="BO339" s="29">
        <v>4491.17</v>
      </c>
      <c r="BP339" s="29">
        <v>2738.36</v>
      </c>
      <c r="BQ339" s="29">
        <v>1550.25</v>
      </c>
      <c r="BR339" s="29">
        <v>2796.08</v>
      </c>
      <c r="BS339" s="29">
        <v>445.02</v>
      </c>
      <c r="BT339" s="29">
        <v>409.05</v>
      </c>
      <c r="BU339" s="29">
        <v>3312.12</v>
      </c>
      <c r="BV339" s="29">
        <v>280.06</v>
      </c>
      <c r="BW339" s="29">
        <v>535.79</v>
      </c>
      <c r="BX339" s="29">
        <v>1969.62</v>
      </c>
      <c r="BY339" s="28"/>
      <c r="BZ339" s="28"/>
      <c r="CA339" s="28"/>
      <c r="CB339" s="28"/>
      <c r="CC339" s="29">
        <v>1179.95</v>
      </c>
      <c r="CD339" s="29">
        <v>843.87</v>
      </c>
      <c r="CE339" s="29">
        <v>212.99</v>
      </c>
      <c r="CF339" s="29">
        <v>183.2</v>
      </c>
      <c r="CG339" s="29">
        <v>469.01</v>
      </c>
    </row>
    <row r="340" spans="1:85" x14ac:dyDescent="0.3">
      <c r="A340" s="24" t="s">
        <v>410</v>
      </c>
      <c r="B340" s="29">
        <v>141917.15</v>
      </c>
      <c r="C340" s="41"/>
      <c r="D340" s="29">
        <v>4019.58</v>
      </c>
      <c r="E340" s="29">
        <v>15293.04</v>
      </c>
      <c r="F340" s="29">
        <v>19065.79</v>
      </c>
      <c r="G340" s="29">
        <v>9678.9599999999991</v>
      </c>
      <c r="H340" s="29">
        <v>10137.049999999999</v>
      </c>
      <c r="I340" s="29">
        <v>5208.33</v>
      </c>
      <c r="J340" s="29">
        <v>14941.96</v>
      </c>
      <c r="K340" s="29">
        <v>16372.16</v>
      </c>
      <c r="L340" s="29">
        <v>4225.66</v>
      </c>
      <c r="M340" s="29">
        <v>12092.36</v>
      </c>
      <c r="N340" s="29">
        <v>9066.11</v>
      </c>
      <c r="O340" s="29">
        <v>4003.56</v>
      </c>
      <c r="P340" s="29">
        <v>7519.59</v>
      </c>
      <c r="Q340" s="29">
        <v>5698.62</v>
      </c>
      <c r="R340" s="41"/>
      <c r="S340" s="41"/>
      <c r="T340" s="41"/>
      <c r="U340" s="29">
        <v>1855.97</v>
      </c>
      <c r="V340" s="29">
        <v>811.34</v>
      </c>
      <c r="W340" s="28"/>
      <c r="X340" s="29">
        <v>3851.42</v>
      </c>
      <c r="Y340" s="29">
        <v>74.97</v>
      </c>
      <c r="Z340" s="29">
        <v>93.19</v>
      </c>
      <c r="AA340" s="29">
        <v>15293.04</v>
      </c>
      <c r="AB340" s="29">
        <v>2569.42</v>
      </c>
      <c r="AC340" s="29">
        <v>293.72000000000003</v>
      </c>
      <c r="AD340" s="29">
        <v>212.1</v>
      </c>
      <c r="AE340" s="29">
        <v>509.66</v>
      </c>
      <c r="AF340" s="29">
        <v>605.08000000000004</v>
      </c>
      <c r="AG340" s="29">
        <v>380.17</v>
      </c>
      <c r="AH340" s="29">
        <v>1858.84</v>
      </c>
      <c r="AI340" s="29">
        <v>1110.6500000000001</v>
      </c>
      <c r="AJ340" s="29">
        <v>758.44</v>
      </c>
      <c r="AK340" s="29">
        <v>669.21</v>
      </c>
      <c r="AL340" s="29">
        <v>906.14</v>
      </c>
      <c r="AM340" s="29">
        <v>1303.9100000000001</v>
      </c>
      <c r="AN340" s="29">
        <v>1090.22</v>
      </c>
      <c r="AO340" s="29">
        <v>359.62</v>
      </c>
      <c r="AP340" s="29">
        <v>1135.0999999999999</v>
      </c>
      <c r="AQ340" s="29">
        <v>2876.1</v>
      </c>
      <c r="AR340" s="29">
        <v>1504.77</v>
      </c>
      <c r="AS340" s="29">
        <v>418.1</v>
      </c>
      <c r="AT340" s="29">
        <v>504.53</v>
      </c>
      <c r="AU340" s="29">
        <v>9678.9599999999991</v>
      </c>
      <c r="AV340" s="29">
        <v>5245.79</v>
      </c>
      <c r="AW340" s="29">
        <v>4891.2700000000004</v>
      </c>
      <c r="AX340" s="29">
        <v>5208.33</v>
      </c>
      <c r="AY340" s="29">
        <v>1285.82</v>
      </c>
      <c r="AZ340" s="29">
        <v>3935.42</v>
      </c>
      <c r="BA340" s="29">
        <v>9720.7099999999991</v>
      </c>
      <c r="BB340" s="29">
        <v>5291.92</v>
      </c>
      <c r="BC340" s="29">
        <v>979.71</v>
      </c>
      <c r="BD340" s="29">
        <v>4153.71</v>
      </c>
      <c r="BE340" s="29">
        <v>5487.17</v>
      </c>
      <c r="BF340" s="28"/>
      <c r="BG340" s="29">
        <v>4225.66</v>
      </c>
      <c r="BH340" s="29">
        <v>1107.2</v>
      </c>
      <c r="BI340" s="29">
        <v>2896.76</v>
      </c>
      <c r="BJ340" s="29">
        <v>6017.15</v>
      </c>
      <c r="BK340" s="29">
        <v>2071.25</v>
      </c>
      <c r="BL340" s="29">
        <v>5117.96</v>
      </c>
      <c r="BM340" s="29">
        <v>2435.1999999999998</v>
      </c>
      <c r="BN340" s="29">
        <v>1512.95</v>
      </c>
      <c r="BO340" s="29">
        <v>4003.56</v>
      </c>
      <c r="BP340" s="29">
        <v>2674.54</v>
      </c>
      <c r="BQ340" s="29">
        <v>1474.15</v>
      </c>
      <c r="BR340" s="29">
        <v>2541</v>
      </c>
      <c r="BS340" s="29">
        <v>430.44</v>
      </c>
      <c r="BT340" s="29">
        <v>399.45</v>
      </c>
      <c r="BU340" s="29">
        <v>3111.1</v>
      </c>
      <c r="BV340" s="29">
        <v>268.86</v>
      </c>
      <c r="BW340" s="29">
        <v>486.85</v>
      </c>
      <c r="BX340" s="29">
        <v>1831.81</v>
      </c>
      <c r="BY340" s="28"/>
      <c r="BZ340" s="28"/>
      <c r="CA340" s="28"/>
      <c r="CB340" s="28"/>
      <c r="CC340" s="29">
        <v>1070.58</v>
      </c>
      <c r="CD340" s="29">
        <v>785.39</v>
      </c>
      <c r="CE340" s="29">
        <v>197.52</v>
      </c>
      <c r="CF340" s="29">
        <v>171.78</v>
      </c>
      <c r="CG340" s="29">
        <v>442.03</v>
      </c>
    </row>
    <row r="341" spans="1:85" x14ac:dyDescent="0.3">
      <c r="A341" s="24" t="s">
        <v>411</v>
      </c>
      <c r="B341" s="29">
        <v>145818.22</v>
      </c>
      <c r="C341" s="41"/>
      <c r="D341" s="29">
        <v>4075.47</v>
      </c>
      <c r="E341" s="29">
        <v>15693.12</v>
      </c>
      <c r="F341" s="29">
        <v>19591.23</v>
      </c>
      <c r="G341" s="29">
        <v>10048.36</v>
      </c>
      <c r="H341" s="29">
        <v>10315.18</v>
      </c>
      <c r="I341" s="29">
        <v>5344.89</v>
      </c>
      <c r="J341" s="29">
        <v>15396.63</v>
      </c>
      <c r="K341" s="29">
        <v>16742.95</v>
      </c>
      <c r="L341" s="29">
        <v>4351.51</v>
      </c>
      <c r="M341" s="29">
        <v>12390.75</v>
      </c>
      <c r="N341" s="29">
        <v>9371.3799999999992</v>
      </c>
      <c r="O341" s="29">
        <v>4033.55</v>
      </c>
      <c r="P341" s="29">
        <v>7636.64</v>
      </c>
      <c r="Q341" s="29">
        <v>6131.97</v>
      </c>
      <c r="R341" s="41"/>
      <c r="S341" s="41"/>
      <c r="T341" s="41"/>
      <c r="U341" s="29">
        <v>1892.66</v>
      </c>
      <c r="V341" s="29">
        <v>828.06</v>
      </c>
      <c r="W341" s="28"/>
      <c r="X341" s="29">
        <v>3896.09</v>
      </c>
      <c r="Y341" s="29">
        <v>78.56</v>
      </c>
      <c r="Z341" s="29">
        <v>100.82</v>
      </c>
      <c r="AA341" s="29">
        <v>15693.12</v>
      </c>
      <c r="AB341" s="29">
        <v>2699.11</v>
      </c>
      <c r="AC341" s="29">
        <v>294.64</v>
      </c>
      <c r="AD341" s="29">
        <v>217.72</v>
      </c>
      <c r="AE341" s="29">
        <v>523.6</v>
      </c>
      <c r="AF341" s="29">
        <v>633.82000000000005</v>
      </c>
      <c r="AG341" s="29">
        <v>387.86</v>
      </c>
      <c r="AH341" s="29">
        <v>1911.88</v>
      </c>
      <c r="AI341" s="29">
        <v>1108.68</v>
      </c>
      <c r="AJ341" s="29">
        <v>782.02</v>
      </c>
      <c r="AK341" s="29">
        <v>684.29</v>
      </c>
      <c r="AL341" s="29">
        <v>930.33</v>
      </c>
      <c r="AM341" s="29">
        <v>1347.69</v>
      </c>
      <c r="AN341" s="29">
        <v>1096.29</v>
      </c>
      <c r="AO341" s="29">
        <v>374.4</v>
      </c>
      <c r="AP341" s="29">
        <v>1149.3800000000001</v>
      </c>
      <c r="AQ341" s="29">
        <v>2950.73</v>
      </c>
      <c r="AR341" s="29">
        <v>1548.66</v>
      </c>
      <c r="AS341" s="29">
        <v>436.1</v>
      </c>
      <c r="AT341" s="29">
        <v>514.02</v>
      </c>
      <c r="AU341" s="29">
        <v>10048.36</v>
      </c>
      <c r="AV341" s="29">
        <v>5331.02</v>
      </c>
      <c r="AW341" s="29">
        <v>4984.1499999999996</v>
      </c>
      <c r="AX341" s="29">
        <v>5344.89</v>
      </c>
      <c r="AY341" s="29">
        <v>1360.23</v>
      </c>
      <c r="AZ341" s="29">
        <v>4077.43</v>
      </c>
      <c r="BA341" s="29">
        <v>9958.9699999999993</v>
      </c>
      <c r="BB341" s="29">
        <v>5448.99</v>
      </c>
      <c r="BC341" s="29">
        <v>1019.08</v>
      </c>
      <c r="BD341" s="29">
        <v>4274.88</v>
      </c>
      <c r="BE341" s="29">
        <v>5523.35</v>
      </c>
      <c r="BF341" s="28"/>
      <c r="BG341" s="29">
        <v>4351.51</v>
      </c>
      <c r="BH341" s="29">
        <v>1120.31</v>
      </c>
      <c r="BI341" s="29">
        <v>2948.21</v>
      </c>
      <c r="BJ341" s="29">
        <v>6224.31</v>
      </c>
      <c r="BK341" s="29">
        <v>2097.92</v>
      </c>
      <c r="BL341" s="29">
        <v>5322.73</v>
      </c>
      <c r="BM341" s="29">
        <v>2471.96</v>
      </c>
      <c r="BN341" s="29">
        <v>1576.7</v>
      </c>
      <c r="BO341" s="29">
        <v>4033.55</v>
      </c>
      <c r="BP341" s="29">
        <v>2807.97</v>
      </c>
      <c r="BQ341" s="29">
        <v>1508.05</v>
      </c>
      <c r="BR341" s="29">
        <v>2445.69</v>
      </c>
      <c r="BS341" s="29">
        <v>453.71</v>
      </c>
      <c r="BT341" s="29">
        <v>421.23</v>
      </c>
      <c r="BU341" s="29">
        <v>3490.27</v>
      </c>
      <c r="BV341" s="29">
        <v>270.70999999999998</v>
      </c>
      <c r="BW341" s="29">
        <v>493.64</v>
      </c>
      <c r="BX341" s="29">
        <v>1877.36</v>
      </c>
      <c r="BY341" s="28"/>
      <c r="BZ341" s="28"/>
      <c r="CA341" s="28"/>
      <c r="CB341" s="28"/>
      <c r="CC341" s="29">
        <v>1072.54</v>
      </c>
      <c r="CD341" s="29">
        <v>820.12</v>
      </c>
      <c r="CE341" s="29">
        <v>203.03</v>
      </c>
      <c r="CF341" s="29">
        <v>171.19</v>
      </c>
      <c r="CG341" s="29">
        <v>453.85</v>
      </c>
    </row>
    <row r="342" spans="1:85" x14ac:dyDescent="0.3">
      <c r="A342" s="24" t="s">
        <v>412</v>
      </c>
      <c r="B342" s="29">
        <v>150818.53</v>
      </c>
      <c r="C342" s="41"/>
      <c r="D342" s="29">
        <v>4221.3100000000004</v>
      </c>
      <c r="E342" s="29">
        <v>16426.59</v>
      </c>
      <c r="F342" s="29">
        <v>20145.400000000001</v>
      </c>
      <c r="G342" s="29">
        <v>10557.94</v>
      </c>
      <c r="H342" s="29">
        <v>10826.6</v>
      </c>
      <c r="I342" s="29">
        <v>5470.4</v>
      </c>
      <c r="J342" s="29">
        <v>15884.97</v>
      </c>
      <c r="K342" s="29">
        <v>17395.37</v>
      </c>
      <c r="L342" s="29">
        <v>4530.41</v>
      </c>
      <c r="M342" s="29">
        <v>12906.9</v>
      </c>
      <c r="N342" s="29">
        <v>9409.2900000000009</v>
      </c>
      <c r="O342" s="29">
        <v>4163.2299999999996</v>
      </c>
      <c r="P342" s="29">
        <v>7939.77</v>
      </c>
      <c r="Q342" s="29">
        <v>6107.47</v>
      </c>
      <c r="R342" s="41"/>
      <c r="S342" s="41"/>
      <c r="T342" s="41"/>
      <c r="U342" s="29">
        <v>1934.14</v>
      </c>
      <c r="V342" s="29">
        <v>849.28</v>
      </c>
      <c r="W342" s="28"/>
      <c r="X342" s="29">
        <v>4036.97</v>
      </c>
      <c r="Y342" s="29">
        <v>80.66</v>
      </c>
      <c r="Z342" s="29">
        <v>103.68</v>
      </c>
      <c r="AA342" s="29">
        <v>16426.59</v>
      </c>
      <c r="AB342" s="29">
        <v>2802.39</v>
      </c>
      <c r="AC342" s="29">
        <v>269.2</v>
      </c>
      <c r="AD342" s="29">
        <v>223.95</v>
      </c>
      <c r="AE342" s="29">
        <v>467.22</v>
      </c>
      <c r="AF342" s="29">
        <v>630.9</v>
      </c>
      <c r="AG342" s="29">
        <v>400.67</v>
      </c>
      <c r="AH342" s="29">
        <v>1978.97</v>
      </c>
      <c r="AI342" s="29">
        <v>1132.96</v>
      </c>
      <c r="AJ342" s="29">
        <v>807.17</v>
      </c>
      <c r="AK342" s="29">
        <v>678.88</v>
      </c>
      <c r="AL342" s="29">
        <v>960</v>
      </c>
      <c r="AM342" s="29">
        <v>1389.67</v>
      </c>
      <c r="AN342" s="29">
        <v>1126.25</v>
      </c>
      <c r="AO342" s="29">
        <v>389.44</v>
      </c>
      <c r="AP342" s="29">
        <v>1178.27</v>
      </c>
      <c r="AQ342" s="29">
        <v>3155.95</v>
      </c>
      <c r="AR342" s="29">
        <v>1596.82</v>
      </c>
      <c r="AS342" s="29">
        <v>453.88</v>
      </c>
      <c r="AT342" s="29">
        <v>502.82</v>
      </c>
      <c r="AU342" s="29">
        <v>10557.94</v>
      </c>
      <c r="AV342" s="29">
        <v>5597.72</v>
      </c>
      <c r="AW342" s="29">
        <v>5228.88</v>
      </c>
      <c r="AX342" s="29">
        <v>5470.4</v>
      </c>
      <c r="AY342" s="29">
        <v>1388.58</v>
      </c>
      <c r="AZ342" s="29">
        <v>4138.3999999999996</v>
      </c>
      <c r="BA342" s="29">
        <v>10357.99</v>
      </c>
      <c r="BB342" s="29">
        <v>5537.88</v>
      </c>
      <c r="BC342" s="29">
        <v>1129.29</v>
      </c>
      <c r="BD342" s="29">
        <v>4521.22</v>
      </c>
      <c r="BE342" s="29">
        <v>5744.97</v>
      </c>
      <c r="BF342" s="28"/>
      <c r="BG342" s="29">
        <v>4530.41</v>
      </c>
      <c r="BH342" s="29">
        <v>1153.51</v>
      </c>
      <c r="BI342" s="29">
        <v>3083.42</v>
      </c>
      <c r="BJ342" s="29">
        <v>6483.48</v>
      </c>
      <c r="BK342" s="29">
        <v>2186.48</v>
      </c>
      <c r="BL342" s="29">
        <v>5279.47</v>
      </c>
      <c r="BM342" s="29">
        <v>2515.52</v>
      </c>
      <c r="BN342" s="29">
        <v>1614.3</v>
      </c>
      <c r="BO342" s="29">
        <v>4163.2299999999996</v>
      </c>
      <c r="BP342" s="29">
        <v>2947.31</v>
      </c>
      <c r="BQ342" s="29">
        <v>1562.75</v>
      </c>
      <c r="BR342" s="29">
        <v>2520.14</v>
      </c>
      <c r="BS342" s="29">
        <v>472.98</v>
      </c>
      <c r="BT342" s="29">
        <v>436.59</v>
      </c>
      <c r="BU342" s="29">
        <v>3381.91</v>
      </c>
      <c r="BV342" s="29">
        <v>284.93</v>
      </c>
      <c r="BW342" s="29">
        <v>497.87</v>
      </c>
      <c r="BX342" s="29">
        <v>1942.75</v>
      </c>
      <c r="BY342" s="28"/>
      <c r="BZ342" s="28"/>
      <c r="CA342" s="28"/>
      <c r="CB342" s="28"/>
      <c r="CC342" s="29">
        <v>1073.98</v>
      </c>
      <c r="CD342" s="29">
        <v>860.16</v>
      </c>
      <c r="CE342" s="29">
        <v>209.21</v>
      </c>
      <c r="CF342" s="29">
        <v>175.47</v>
      </c>
      <c r="CG342" s="29">
        <v>464.6</v>
      </c>
    </row>
    <row r="343" spans="1:85" x14ac:dyDescent="0.3">
      <c r="A343" s="24" t="s">
        <v>413</v>
      </c>
      <c r="B343" s="29">
        <v>154224.68</v>
      </c>
      <c r="C343" s="41"/>
      <c r="D343" s="29">
        <v>4305.8900000000003</v>
      </c>
      <c r="E343" s="29">
        <v>17039.03</v>
      </c>
      <c r="F343" s="29">
        <v>20449.599999999999</v>
      </c>
      <c r="G343" s="29">
        <v>10791.12</v>
      </c>
      <c r="H343" s="29">
        <v>11028.42</v>
      </c>
      <c r="I343" s="29">
        <v>5638.9</v>
      </c>
      <c r="J343" s="29">
        <v>16045.3</v>
      </c>
      <c r="K343" s="29">
        <v>17668.830000000002</v>
      </c>
      <c r="L343" s="29">
        <v>4637.33</v>
      </c>
      <c r="M343" s="29">
        <v>13177.12</v>
      </c>
      <c r="N343" s="29">
        <v>9496.56</v>
      </c>
      <c r="O343" s="29">
        <v>4219.51</v>
      </c>
      <c r="P343" s="29">
        <v>8168.77</v>
      </c>
      <c r="Q343" s="29">
        <v>6605.07</v>
      </c>
      <c r="R343" s="41"/>
      <c r="S343" s="41"/>
      <c r="T343" s="41"/>
      <c r="U343" s="29">
        <v>1997.89</v>
      </c>
      <c r="V343" s="29">
        <v>858.41</v>
      </c>
      <c r="W343" s="28"/>
      <c r="X343" s="29">
        <v>4110.03</v>
      </c>
      <c r="Y343" s="29">
        <v>83.14</v>
      </c>
      <c r="Z343" s="29">
        <v>112.72</v>
      </c>
      <c r="AA343" s="29">
        <v>17039.03</v>
      </c>
      <c r="AB343" s="29">
        <v>2860.97</v>
      </c>
      <c r="AC343" s="29">
        <v>257.67</v>
      </c>
      <c r="AD343" s="29">
        <v>227.42</v>
      </c>
      <c r="AE343" s="29">
        <v>446.06</v>
      </c>
      <c r="AF343" s="29">
        <v>626.38</v>
      </c>
      <c r="AG343" s="29">
        <v>406.54</v>
      </c>
      <c r="AH343" s="29">
        <v>1997.42</v>
      </c>
      <c r="AI343" s="29">
        <v>1168.24</v>
      </c>
      <c r="AJ343" s="29">
        <v>811.29</v>
      </c>
      <c r="AK343" s="29">
        <v>687.85</v>
      </c>
      <c r="AL343" s="29">
        <v>976.69</v>
      </c>
      <c r="AM343" s="29">
        <v>1406.92</v>
      </c>
      <c r="AN343" s="29">
        <v>1140.0899999999999</v>
      </c>
      <c r="AO343" s="29">
        <v>387.55</v>
      </c>
      <c r="AP343" s="29">
        <v>1194.5999999999999</v>
      </c>
      <c r="AQ343" s="29">
        <v>3245.37</v>
      </c>
      <c r="AR343" s="29">
        <v>1643.51</v>
      </c>
      <c r="AS343" s="29">
        <v>462.17</v>
      </c>
      <c r="AT343" s="29">
        <v>502.86</v>
      </c>
      <c r="AU343" s="29">
        <v>10791.12</v>
      </c>
      <c r="AV343" s="29">
        <v>5668.5</v>
      </c>
      <c r="AW343" s="29">
        <v>5359.92</v>
      </c>
      <c r="AX343" s="29">
        <v>5638.9</v>
      </c>
      <c r="AY343" s="29">
        <v>1428.7</v>
      </c>
      <c r="AZ343" s="29">
        <v>4221.9799999999996</v>
      </c>
      <c r="BA343" s="29">
        <v>10394.620000000001</v>
      </c>
      <c r="BB343" s="29">
        <v>5656.19</v>
      </c>
      <c r="BC343" s="29">
        <v>1196.28</v>
      </c>
      <c r="BD343" s="29">
        <v>4535.16</v>
      </c>
      <c r="BE343" s="29">
        <v>5826.77</v>
      </c>
      <c r="BF343" s="28"/>
      <c r="BG343" s="29">
        <v>4637.33</v>
      </c>
      <c r="BH343" s="29">
        <v>1169.45</v>
      </c>
      <c r="BI343" s="29">
        <v>3172.58</v>
      </c>
      <c r="BJ343" s="29">
        <v>6563.1</v>
      </c>
      <c r="BK343" s="29">
        <v>2271.9899999999998</v>
      </c>
      <c r="BL343" s="29">
        <v>5296.24</v>
      </c>
      <c r="BM343" s="29">
        <v>2531.31</v>
      </c>
      <c r="BN343" s="29">
        <v>1669.01</v>
      </c>
      <c r="BO343" s="29">
        <v>4219.51</v>
      </c>
      <c r="BP343" s="29">
        <v>3093.01</v>
      </c>
      <c r="BQ343" s="29">
        <v>1623.84</v>
      </c>
      <c r="BR343" s="29">
        <v>2520.2399999999998</v>
      </c>
      <c r="BS343" s="29">
        <v>481.83</v>
      </c>
      <c r="BT343" s="29">
        <v>449.85</v>
      </c>
      <c r="BU343" s="29">
        <v>3824.4</v>
      </c>
      <c r="BV343" s="29">
        <v>285.08999999999997</v>
      </c>
      <c r="BW343" s="29">
        <v>524.87</v>
      </c>
      <c r="BX343" s="29">
        <v>1970.71</v>
      </c>
      <c r="BY343" s="28"/>
      <c r="BZ343" s="28"/>
      <c r="CA343" s="28"/>
      <c r="CB343" s="28"/>
      <c r="CC343" s="29">
        <v>1112.92</v>
      </c>
      <c r="CD343" s="29">
        <v>884.97</v>
      </c>
      <c r="CE343" s="29">
        <v>212.45</v>
      </c>
      <c r="CF343" s="29">
        <v>177.77</v>
      </c>
      <c r="CG343" s="29">
        <v>468.19</v>
      </c>
    </row>
    <row r="344" spans="1:85" x14ac:dyDescent="0.3">
      <c r="A344" s="24" t="s">
        <v>414</v>
      </c>
      <c r="B344" s="29">
        <v>144356.1</v>
      </c>
      <c r="C344" s="41"/>
      <c r="D344" s="29">
        <v>3876.76</v>
      </c>
      <c r="E344" s="29">
        <v>15639.04</v>
      </c>
      <c r="F344" s="29">
        <v>18008.45</v>
      </c>
      <c r="G344" s="29">
        <v>10293.98</v>
      </c>
      <c r="H344" s="29">
        <v>10725.82</v>
      </c>
      <c r="I344" s="29">
        <v>5512.33</v>
      </c>
      <c r="J344" s="29">
        <v>14815.78</v>
      </c>
      <c r="K344" s="29">
        <v>16857.650000000001</v>
      </c>
      <c r="L344" s="29">
        <v>4417.0600000000004</v>
      </c>
      <c r="M344" s="29">
        <v>12355.4</v>
      </c>
      <c r="N344" s="29">
        <v>8959.26</v>
      </c>
      <c r="O344" s="29">
        <v>3999.01</v>
      </c>
      <c r="P344" s="29">
        <v>7788.15</v>
      </c>
      <c r="Q344" s="29">
        <v>6393.49</v>
      </c>
      <c r="R344" s="41"/>
      <c r="S344" s="41"/>
      <c r="T344" s="41"/>
      <c r="U344" s="29">
        <v>1881.82</v>
      </c>
      <c r="V344" s="29">
        <v>823.34</v>
      </c>
      <c r="W344" s="28"/>
      <c r="X344" s="29">
        <v>3685.94</v>
      </c>
      <c r="Y344" s="29">
        <v>78.59</v>
      </c>
      <c r="Z344" s="29">
        <v>112.23</v>
      </c>
      <c r="AA344" s="29">
        <v>15639.04</v>
      </c>
      <c r="AB344" s="29">
        <v>2397.25</v>
      </c>
      <c r="AC344" s="29">
        <v>218.36</v>
      </c>
      <c r="AD344" s="29">
        <v>192.99</v>
      </c>
      <c r="AE344" s="29">
        <v>354.83</v>
      </c>
      <c r="AF344" s="29">
        <v>507.08</v>
      </c>
      <c r="AG344" s="29">
        <v>366.18</v>
      </c>
      <c r="AH344" s="29">
        <v>1760.03</v>
      </c>
      <c r="AI344" s="29">
        <v>1088.1500000000001</v>
      </c>
      <c r="AJ344" s="29">
        <v>678.86</v>
      </c>
      <c r="AK344" s="29">
        <v>610.6</v>
      </c>
      <c r="AL344" s="29">
        <v>869.41</v>
      </c>
      <c r="AM344" s="29">
        <v>1208.6300000000001</v>
      </c>
      <c r="AN344" s="29">
        <v>1035.03</v>
      </c>
      <c r="AO344" s="29">
        <v>328.1</v>
      </c>
      <c r="AP344" s="29">
        <v>1104.3</v>
      </c>
      <c r="AQ344" s="29">
        <v>2910.14</v>
      </c>
      <c r="AR344" s="29">
        <v>1523.63</v>
      </c>
      <c r="AS344" s="29">
        <v>411.29</v>
      </c>
      <c r="AT344" s="29">
        <v>443.61</v>
      </c>
      <c r="AU344" s="29">
        <v>10293.98</v>
      </c>
      <c r="AV344" s="29">
        <v>5461.41</v>
      </c>
      <c r="AW344" s="29">
        <v>5264.41</v>
      </c>
      <c r="AX344" s="29">
        <v>5512.33</v>
      </c>
      <c r="AY344" s="29">
        <v>1339.16</v>
      </c>
      <c r="AZ344" s="29">
        <v>3857.29</v>
      </c>
      <c r="BA344" s="29">
        <v>9619.33</v>
      </c>
      <c r="BB344" s="29">
        <v>5283.32</v>
      </c>
      <c r="BC344" s="29">
        <v>1120.03</v>
      </c>
      <c r="BD344" s="29">
        <v>4187.5200000000004</v>
      </c>
      <c r="BE344" s="29">
        <v>5844.99</v>
      </c>
      <c r="BF344" s="28"/>
      <c r="BG344" s="29">
        <v>4417.0600000000004</v>
      </c>
      <c r="BH344" s="29">
        <v>1137.24</v>
      </c>
      <c r="BI344" s="29">
        <v>3080.57</v>
      </c>
      <c r="BJ344" s="29">
        <v>5942.47</v>
      </c>
      <c r="BK344" s="29">
        <v>2195.12</v>
      </c>
      <c r="BL344" s="29">
        <v>4943.08</v>
      </c>
      <c r="BM344" s="29">
        <v>2382.83</v>
      </c>
      <c r="BN344" s="29">
        <v>1633.35</v>
      </c>
      <c r="BO344" s="29">
        <v>3999.01</v>
      </c>
      <c r="BP344" s="29">
        <v>2972.08</v>
      </c>
      <c r="BQ344" s="29">
        <v>1554.57</v>
      </c>
      <c r="BR344" s="29">
        <v>2372.5500000000002</v>
      </c>
      <c r="BS344" s="29">
        <v>461.35</v>
      </c>
      <c r="BT344" s="29">
        <v>427.61</v>
      </c>
      <c r="BU344" s="29">
        <v>3745.54</v>
      </c>
      <c r="BV344" s="29">
        <v>273.62</v>
      </c>
      <c r="BW344" s="29">
        <v>521.28</v>
      </c>
      <c r="BX344" s="29">
        <v>1853.05</v>
      </c>
      <c r="BY344" s="28"/>
      <c r="BZ344" s="28"/>
      <c r="CA344" s="28"/>
      <c r="CB344" s="28"/>
      <c r="CC344" s="29">
        <v>1046.53</v>
      </c>
      <c r="CD344" s="29">
        <v>835.29</v>
      </c>
      <c r="CE344" s="29">
        <v>201.92</v>
      </c>
      <c r="CF344" s="29">
        <v>170.46</v>
      </c>
      <c r="CG344" s="29">
        <v>450.96</v>
      </c>
    </row>
    <row r="345" spans="1:85" x14ac:dyDescent="0.3">
      <c r="A345" s="24" t="s">
        <v>415</v>
      </c>
      <c r="B345" s="29">
        <v>149253.89000000001</v>
      </c>
      <c r="C345" s="41"/>
      <c r="D345" s="29">
        <v>3917.22</v>
      </c>
      <c r="E345" s="29">
        <v>15979.58</v>
      </c>
      <c r="F345" s="29">
        <v>18654.93</v>
      </c>
      <c r="G345" s="29">
        <v>10743.51</v>
      </c>
      <c r="H345" s="29">
        <v>11097.67</v>
      </c>
      <c r="I345" s="29">
        <v>5730.42</v>
      </c>
      <c r="J345" s="29">
        <v>15265.91</v>
      </c>
      <c r="K345" s="29">
        <v>17460.12</v>
      </c>
      <c r="L345" s="29">
        <v>4584.66</v>
      </c>
      <c r="M345" s="29">
        <v>12693.38</v>
      </c>
      <c r="N345" s="29">
        <v>9206.02</v>
      </c>
      <c r="O345" s="29">
        <v>4110.82</v>
      </c>
      <c r="P345" s="29">
        <v>8238.01</v>
      </c>
      <c r="Q345" s="29">
        <v>6670.51</v>
      </c>
      <c r="R345" s="41"/>
      <c r="S345" s="41"/>
      <c r="T345" s="41"/>
      <c r="U345" s="29">
        <v>1953.66</v>
      </c>
      <c r="V345" s="29">
        <v>857.47</v>
      </c>
      <c r="W345" s="28"/>
      <c r="X345" s="29">
        <v>3715.51</v>
      </c>
      <c r="Y345" s="29">
        <v>81.06</v>
      </c>
      <c r="Z345" s="29">
        <v>120.65</v>
      </c>
      <c r="AA345" s="29">
        <v>15979.58</v>
      </c>
      <c r="AB345" s="29">
        <v>2414.37</v>
      </c>
      <c r="AC345" s="29">
        <v>215.85</v>
      </c>
      <c r="AD345" s="29">
        <v>197.82</v>
      </c>
      <c r="AE345" s="29">
        <v>357.91</v>
      </c>
      <c r="AF345" s="29">
        <v>491.1</v>
      </c>
      <c r="AG345" s="29">
        <v>370.24</v>
      </c>
      <c r="AH345" s="29">
        <v>1809.92</v>
      </c>
      <c r="AI345" s="29">
        <v>1173.23</v>
      </c>
      <c r="AJ345" s="29">
        <v>685.25</v>
      </c>
      <c r="AK345" s="29">
        <v>629.86</v>
      </c>
      <c r="AL345" s="29">
        <v>882.51</v>
      </c>
      <c r="AM345" s="29">
        <v>1232.9000000000001</v>
      </c>
      <c r="AN345" s="29">
        <v>1093.46</v>
      </c>
      <c r="AO345" s="29">
        <v>331.73</v>
      </c>
      <c r="AP345" s="29">
        <v>1147.67</v>
      </c>
      <c r="AQ345" s="29">
        <v>3108.11</v>
      </c>
      <c r="AR345" s="29">
        <v>1627.26</v>
      </c>
      <c r="AS345" s="29">
        <v>427.69</v>
      </c>
      <c r="AT345" s="29">
        <v>458.04</v>
      </c>
      <c r="AU345" s="29">
        <v>10743.51</v>
      </c>
      <c r="AV345" s="29">
        <v>5644.46</v>
      </c>
      <c r="AW345" s="29">
        <v>5453.21</v>
      </c>
      <c r="AX345" s="29">
        <v>5730.42</v>
      </c>
      <c r="AY345" s="29">
        <v>1382.11</v>
      </c>
      <c r="AZ345" s="29">
        <v>3990.29</v>
      </c>
      <c r="BA345" s="29">
        <v>9893.5</v>
      </c>
      <c r="BB345" s="29">
        <v>5454</v>
      </c>
      <c r="BC345" s="29">
        <v>1163.4000000000001</v>
      </c>
      <c r="BD345" s="29">
        <v>4349.84</v>
      </c>
      <c r="BE345" s="29">
        <v>6080.25</v>
      </c>
      <c r="BF345" s="28"/>
      <c r="BG345" s="29">
        <v>4584.66</v>
      </c>
      <c r="BH345" s="29">
        <v>1169.3699999999999</v>
      </c>
      <c r="BI345" s="29">
        <v>3225.54</v>
      </c>
      <c r="BJ345" s="29">
        <v>6007.27</v>
      </c>
      <c r="BK345" s="29">
        <v>2291.1999999999998</v>
      </c>
      <c r="BL345" s="29">
        <v>5054.51</v>
      </c>
      <c r="BM345" s="29">
        <v>2431.11</v>
      </c>
      <c r="BN345" s="29">
        <v>1720.4</v>
      </c>
      <c r="BO345" s="29">
        <v>4110.82</v>
      </c>
      <c r="BP345" s="29">
        <v>3082.34</v>
      </c>
      <c r="BQ345" s="29">
        <v>1647.79</v>
      </c>
      <c r="BR345" s="29">
        <v>2581.44</v>
      </c>
      <c r="BS345" s="29">
        <v>477.62</v>
      </c>
      <c r="BT345" s="29">
        <v>448.81</v>
      </c>
      <c r="BU345" s="29">
        <v>3944.98</v>
      </c>
      <c r="BV345" s="29">
        <v>277.51</v>
      </c>
      <c r="BW345" s="29">
        <v>533.13</v>
      </c>
      <c r="BX345" s="29">
        <v>1914.89</v>
      </c>
      <c r="BY345" s="28"/>
      <c r="BZ345" s="28"/>
      <c r="CA345" s="28"/>
      <c r="CB345" s="28"/>
      <c r="CC345" s="29">
        <v>1078.05</v>
      </c>
      <c r="CD345" s="29">
        <v>875.61</v>
      </c>
      <c r="CE345" s="29">
        <v>208.95</v>
      </c>
      <c r="CF345" s="29">
        <v>173.22</v>
      </c>
      <c r="CG345" s="29">
        <v>475.3</v>
      </c>
    </row>
    <row r="346" spans="1:85" x14ac:dyDescent="0.3">
      <c r="A346" s="24" t="s">
        <v>416</v>
      </c>
      <c r="B346" s="29">
        <v>153239.32999999999</v>
      </c>
      <c r="C346" s="41"/>
      <c r="D346" s="29">
        <v>4028.46</v>
      </c>
      <c r="E346" s="29">
        <v>15536.31</v>
      </c>
      <c r="F346" s="29">
        <v>19455.939999999999</v>
      </c>
      <c r="G346" s="29">
        <v>11262.29</v>
      </c>
      <c r="H346" s="29">
        <v>11539.58</v>
      </c>
      <c r="I346" s="29">
        <v>5902.14</v>
      </c>
      <c r="J346" s="29">
        <v>15804.76</v>
      </c>
      <c r="K346" s="29">
        <v>17870.82</v>
      </c>
      <c r="L346" s="29">
        <v>4766.1499999999996</v>
      </c>
      <c r="M346" s="29">
        <v>12956.32</v>
      </c>
      <c r="N346" s="29">
        <v>9475.64</v>
      </c>
      <c r="O346" s="29">
        <v>4259.99</v>
      </c>
      <c r="P346" s="29">
        <v>8383.48</v>
      </c>
      <c r="Q346" s="29">
        <v>6912.93</v>
      </c>
      <c r="R346" s="41"/>
      <c r="S346" s="41"/>
      <c r="T346" s="41"/>
      <c r="U346" s="29">
        <v>2029.79</v>
      </c>
      <c r="V346" s="29">
        <v>892.95</v>
      </c>
      <c r="W346" s="28"/>
      <c r="X346" s="29">
        <v>3818.83</v>
      </c>
      <c r="Y346" s="29">
        <v>83.01</v>
      </c>
      <c r="Z346" s="29">
        <v>126.62</v>
      </c>
      <c r="AA346" s="29">
        <v>15536.31</v>
      </c>
      <c r="AB346" s="29">
        <v>2584.2800000000002</v>
      </c>
      <c r="AC346" s="29">
        <v>234.47</v>
      </c>
      <c r="AD346" s="29">
        <v>217.15</v>
      </c>
      <c r="AE346" s="29">
        <v>418.29</v>
      </c>
      <c r="AF346" s="29">
        <v>517.84</v>
      </c>
      <c r="AG346" s="29">
        <v>378.03</v>
      </c>
      <c r="AH346" s="29">
        <v>1871.52</v>
      </c>
      <c r="AI346" s="29">
        <v>1215.97</v>
      </c>
      <c r="AJ346" s="29">
        <v>718.85</v>
      </c>
      <c r="AK346" s="29">
        <v>668.56</v>
      </c>
      <c r="AL346" s="29">
        <v>913.04</v>
      </c>
      <c r="AM346" s="29">
        <v>1274.93</v>
      </c>
      <c r="AN346" s="29">
        <v>1112.06</v>
      </c>
      <c r="AO346" s="29">
        <v>346.82</v>
      </c>
      <c r="AP346" s="29">
        <v>1161.93</v>
      </c>
      <c r="AQ346" s="29">
        <v>3240.71</v>
      </c>
      <c r="AR346" s="29">
        <v>1656.44</v>
      </c>
      <c r="AS346" s="29">
        <v>455.28</v>
      </c>
      <c r="AT346" s="29">
        <v>469.77</v>
      </c>
      <c r="AU346" s="29">
        <v>11262.29</v>
      </c>
      <c r="AV346" s="29">
        <v>5889.12</v>
      </c>
      <c r="AW346" s="29">
        <v>5650.45</v>
      </c>
      <c r="AX346" s="29">
        <v>5902.14</v>
      </c>
      <c r="AY346" s="29">
        <v>1448.16</v>
      </c>
      <c r="AZ346" s="29">
        <v>4123.83</v>
      </c>
      <c r="BA346" s="29">
        <v>10232.77</v>
      </c>
      <c r="BB346" s="29">
        <v>5671.98</v>
      </c>
      <c r="BC346" s="29">
        <v>1153.05</v>
      </c>
      <c r="BD346" s="29">
        <v>4387.8900000000003</v>
      </c>
      <c r="BE346" s="29">
        <v>6196.38</v>
      </c>
      <c r="BF346" s="28"/>
      <c r="BG346" s="29">
        <v>4766.1499999999996</v>
      </c>
      <c r="BH346" s="29">
        <v>1176.6300000000001</v>
      </c>
      <c r="BI346" s="29">
        <v>3268.3</v>
      </c>
      <c r="BJ346" s="29">
        <v>6133.98</v>
      </c>
      <c r="BK346" s="29">
        <v>2377.42</v>
      </c>
      <c r="BL346" s="29">
        <v>5196.93</v>
      </c>
      <c r="BM346" s="29">
        <v>2514.0100000000002</v>
      </c>
      <c r="BN346" s="29">
        <v>1764.7</v>
      </c>
      <c r="BO346" s="29">
        <v>4259.99</v>
      </c>
      <c r="BP346" s="29">
        <v>3206.59</v>
      </c>
      <c r="BQ346" s="29">
        <v>1672.93</v>
      </c>
      <c r="BR346" s="29">
        <v>2537.38</v>
      </c>
      <c r="BS346" s="29">
        <v>491.21</v>
      </c>
      <c r="BT346" s="29">
        <v>475.36</v>
      </c>
      <c r="BU346" s="29">
        <v>4130.93</v>
      </c>
      <c r="BV346" s="29">
        <v>282.08</v>
      </c>
      <c r="BW346" s="29">
        <v>556.34</v>
      </c>
      <c r="BX346" s="29">
        <v>1943.58</v>
      </c>
      <c r="BY346" s="28"/>
      <c r="BZ346" s="28"/>
      <c r="CA346" s="28"/>
      <c r="CB346" s="28"/>
      <c r="CC346" s="29">
        <v>1095.57</v>
      </c>
      <c r="CD346" s="29">
        <v>934.22</v>
      </c>
      <c r="CE346" s="29">
        <v>213.62</v>
      </c>
      <c r="CF346" s="29">
        <v>176.07</v>
      </c>
      <c r="CG346" s="29">
        <v>503.26</v>
      </c>
    </row>
    <row r="347" spans="1:85" x14ac:dyDescent="0.3">
      <c r="A347" s="24" t="s">
        <v>417</v>
      </c>
      <c r="B347" s="29">
        <v>150434.41</v>
      </c>
      <c r="C347" s="41"/>
      <c r="D347" s="29">
        <v>3944.52</v>
      </c>
      <c r="E347" s="29">
        <v>14483.74</v>
      </c>
      <c r="F347" s="29">
        <v>19413.330000000002</v>
      </c>
      <c r="G347" s="29">
        <v>11225.19</v>
      </c>
      <c r="H347" s="29">
        <v>11363.49</v>
      </c>
      <c r="I347" s="29">
        <v>5784.48</v>
      </c>
      <c r="J347" s="29">
        <v>15524.64</v>
      </c>
      <c r="K347" s="29">
        <v>17629.75</v>
      </c>
      <c r="L347" s="29">
        <v>4742.18</v>
      </c>
      <c r="M347" s="29">
        <v>13031.09</v>
      </c>
      <c r="N347" s="29">
        <v>9217.77</v>
      </c>
      <c r="O347" s="29">
        <v>4134.47</v>
      </c>
      <c r="P347" s="29">
        <v>8223.4699999999993</v>
      </c>
      <c r="Q347" s="29">
        <v>6683.74</v>
      </c>
      <c r="R347" s="41"/>
      <c r="S347" s="41"/>
      <c r="T347" s="41"/>
      <c r="U347" s="29">
        <v>2003.21</v>
      </c>
      <c r="V347" s="29">
        <v>882.52</v>
      </c>
      <c r="W347" s="28"/>
      <c r="X347" s="29">
        <v>3747.7</v>
      </c>
      <c r="Y347" s="29">
        <v>78.150000000000006</v>
      </c>
      <c r="Z347" s="29">
        <v>118.67</v>
      </c>
      <c r="AA347" s="29">
        <v>14483.74</v>
      </c>
      <c r="AB347" s="29">
        <v>2613.0100000000002</v>
      </c>
      <c r="AC347" s="29">
        <v>239.45</v>
      </c>
      <c r="AD347" s="29">
        <v>219.11</v>
      </c>
      <c r="AE347" s="29">
        <v>419.83</v>
      </c>
      <c r="AF347" s="29">
        <v>513.41</v>
      </c>
      <c r="AG347" s="29">
        <v>365.36</v>
      </c>
      <c r="AH347" s="29">
        <v>1847.67</v>
      </c>
      <c r="AI347" s="29">
        <v>1235.07</v>
      </c>
      <c r="AJ347" s="29">
        <v>718.33</v>
      </c>
      <c r="AK347" s="29">
        <v>653.57000000000005</v>
      </c>
      <c r="AL347" s="29">
        <v>907.5</v>
      </c>
      <c r="AM347" s="29">
        <v>1264.47</v>
      </c>
      <c r="AN347" s="29">
        <v>1089.43</v>
      </c>
      <c r="AO347" s="29">
        <v>346.28</v>
      </c>
      <c r="AP347" s="29">
        <v>1156.6099999999999</v>
      </c>
      <c r="AQ347" s="29">
        <v>3272.94</v>
      </c>
      <c r="AR347" s="29">
        <v>1643.81</v>
      </c>
      <c r="AS347" s="29">
        <v>449.69</v>
      </c>
      <c r="AT347" s="29">
        <v>457.77</v>
      </c>
      <c r="AU347" s="29">
        <v>11225.19</v>
      </c>
      <c r="AV347" s="29">
        <v>5837.45</v>
      </c>
      <c r="AW347" s="29">
        <v>5526.04</v>
      </c>
      <c r="AX347" s="29">
        <v>5784.48</v>
      </c>
      <c r="AY347" s="29">
        <v>1403.42</v>
      </c>
      <c r="AZ347" s="29">
        <v>4061.7</v>
      </c>
      <c r="BA347" s="29">
        <v>10059.52</v>
      </c>
      <c r="BB347" s="29">
        <v>5459.73</v>
      </c>
      <c r="BC347" s="29">
        <v>1138.74</v>
      </c>
      <c r="BD347" s="29">
        <v>4530.1099999999997</v>
      </c>
      <c r="BE347" s="29">
        <v>6053.97</v>
      </c>
      <c r="BF347" s="28"/>
      <c r="BG347" s="29">
        <v>4742.18</v>
      </c>
      <c r="BH347" s="29">
        <v>1171.07</v>
      </c>
      <c r="BI347" s="29">
        <v>3285.82</v>
      </c>
      <c r="BJ347" s="29">
        <v>6189.43</v>
      </c>
      <c r="BK347" s="29">
        <v>2384.77</v>
      </c>
      <c r="BL347" s="29">
        <v>5096.42</v>
      </c>
      <c r="BM347" s="29">
        <v>2377.91</v>
      </c>
      <c r="BN347" s="29">
        <v>1743.44</v>
      </c>
      <c r="BO347" s="29">
        <v>4134.47</v>
      </c>
      <c r="BP347" s="29">
        <v>3172.69</v>
      </c>
      <c r="BQ347" s="29">
        <v>1641.47</v>
      </c>
      <c r="BR347" s="29">
        <v>2446.84</v>
      </c>
      <c r="BS347" s="29">
        <v>491.8</v>
      </c>
      <c r="BT347" s="29">
        <v>470.67</v>
      </c>
      <c r="BU347" s="29">
        <v>3923.48</v>
      </c>
      <c r="BV347" s="29">
        <v>306.76</v>
      </c>
      <c r="BW347" s="29">
        <v>539.94000000000005</v>
      </c>
      <c r="BX347" s="29">
        <v>1913.55</v>
      </c>
      <c r="BY347" s="28"/>
      <c r="BZ347" s="28"/>
      <c r="CA347" s="28"/>
      <c r="CB347" s="28"/>
      <c r="CC347" s="29">
        <v>1070.72</v>
      </c>
      <c r="CD347" s="29">
        <v>932.49</v>
      </c>
      <c r="CE347" s="29">
        <v>209.69</v>
      </c>
      <c r="CF347" s="29">
        <v>177.32</v>
      </c>
      <c r="CG347" s="29">
        <v>495.51</v>
      </c>
    </row>
    <row r="348" spans="1:85" x14ac:dyDescent="0.3">
      <c r="A348" s="24" t="s">
        <v>418</v>
      </c>
      <c r="B348" s="29">
        <v>145941.49</v>
      </c>
      <c r="C348" s="41"/>
      <c r="D348" s="29">
        <v>3858.89</v>
      </c>
      <c r="E348" s="29">
        <v>14226.58</v>
      </c>
      <c r="F348" s="29">
        <v>19710.419999999998</v>
      </c>
      <c r="G348" s="29">
        <v>10584.03</v>
      </c>
      <c r="H348" s="29">
        <v>10417.74</v>
      </c>
      <c r="I348" s="29">
        <v>5356.18</v>
      </c>
      <c r="J348" s="29">
        <v>15175.18</v>
      </c>
      <c r="K348" s="29">
        <v>16751.47</v>
      </c>
      <c r="L348" s="29">
        <v>4510.53</v>
      </c>
      <c r="M348" s="29">
        <v>13126.68</v>
      </c>
      <c r="N348" s="29">
        <v>9063.91</v>
      </c>
      <c r="O348" s="29">
        <v>3862.08</v>
      </c>
      <c r="P348" s="29">
        <v>7942.75</v>
      </c>
      <c r="Q348" s="29">
        <v>6488.59</v>
      </c>
      <c r="R348" s="41"/>
      <c r="S348" s="41"/>
      <c r="T348" s="41"/>
      <c r="U348" s="29">
        <v>1939.99</v>
      </c>
      <c r="V348" s="29">
        <v>860.66</v>
      </c>
      <c r="W348" s="28"/>
      <c r="X348" s="29">
        <v>3670.63</v>
      </c>
      <c r="Y348" s="29">
        <v>77.510000000000005</v>
      </c>
      <c r="Z348" s="29">
        <v>110.76</v>
      </c>
      <c r="AA348" s="29">
        <v>14226.58</v>
      </c>
      <c r="AB348" s="29">
        <v>2759.38</v>
      </c>
      <c r="AC348" s="29">
        <v>237.34</v>
      </c>
      <c r="AD348" s="29">
        <v>221.27</v>
      </c>
      <c r="AE348" s="29">
        <v>432.43</v>
      </c>
      <c r="AF348" s="29">
        <v>559.86</v>
      </c>
      <c r="AG348" s="29">
        <v>363.85</v>
      </c>
      <c r="AH348" s="29">
        <v>1818.62</v>
      </c>
      <c r="AI348" s="29">
        <v>1229.98</v>
      </c>
      <c r="AJ348" s="29">
        <v>771.42</v>
      </c>
      <c r="AK348" s="29">
        <v>644.03</v>
      </c>
      <c r="AL348" s="29">
        <v>858.39</v>
      </c>
      <c r="AM348" s="29">
        <v>1322.13</v>
      </c>
      <c r="AN348" s="29">
        <v>1065.4000000000001</v>
      </c>
      <c r="AO348" s="29">
        <v>348.57</v>
      </c>
      <c r="AP348" s="29">
        <v>1130.57</v>
      </c>
      <c r="AQ348" s="29">
        <v>3398.06</v>
      </c>
      <c r="AR348" s="29">
        <v>1648.38</v>
      </c>
      <c r="AS348" s="29">
        <v>438.02</v>
      </c>
      <c r="AT348" s="29">
        <v>462.73</v>
      </c>
      <c r="AU348" s="29">
        <v>10584.03</v>
      </c>
      <c r="AV348" s="29">
        <v>5414.75</v>
      </c>
      <c r="AW348" s="29">
        <v>5002.9799999999996</v>
      </c>
      <c r="AX348" s="29">
        <v>5356.18</v>
      </c>
      <c r="AY348" s="29">
        <v>1361.87</v>
      </c>
      <c r="AZ348" s="29">
        <v>4017.14</v>
      </c>
      <c r="BA348" s="29">
        <v>9796.18</v>
      </c>
      <c r="BB348" s="29">
        <v>5133.18</v>
      </c>
      <c r="BC348" s="29">
        <v>1107.82</v>
      </c>
      <c r="BD348" s="29">
        <v>4669.87</v>
      </c>
      <c r="BE348" s="29">
        <v>5391.45</v>
      </c>
      <c r="BF348" s="28"/>
      <c r="BG348" s="29">
        <v>4510.53</v>
      </c>
      <c r="BH348" s="29">
        <v>1129.72</v>
      </c>
      <c r="BI348" s="29">
        <v>3198.59</v>
      </c>
      <c r="BJ348" s="29">
        <v>6403.3</v>
      </c>
      <c r="BK348" s="29">
        <v>2395.08</v>
      </c>
      <c r="BL348" s="29">
        <v>5146.93</v>
      </c>
      <c r="BM348" s="29">
        <v>2199.38</v>
      </c>
      <c r="BN348" s="29">
        <v>1717.6</v>
      </c>
      <c r="BO348" s="29">
        <v>3862.08</v>
      </c>
      <c r="BP348" s="29">
        <v>3081.44</v>
      </c>
      <c r="BQ348" s="29">
        <v>1594.21</v>
      </c>
      <c r="BR348" s="29">
        <v>2316.9499999999998</v>
      </c>
      <c r="BS348" s="29">
        <v>491.89</v>
      </c>
      <c r="BT348" s="29">
        <v>458.26</v>
      </c>
      <c r="BU348" s="29">
        <v>3822.77</v>
      </c>
      <c r="BV348" s="29">
        <v>296.83999999999997</v>
      </c>
      <c r="BW348" s="29">
        <v>492.98</v>
      </c>
      <c r="BX348" s="29">
        <v>1876</v>
      </c>
      <c r="BY348" s="28"/>
      <c r="BZ348" s="28"/>
      <c r="CA348" s="28"/>
      <c r="CB348" s="28"/>
      <c r="CC348" s="29">
        <v>1016.1</v>
      </c>
      <c r="CD348" s="29">
        <v>923.9</v>
      </c>
      <c r="CE348" s="29">
        <v>201.45</v>
      </c>
      <c r="CF348" s="29">
        <v>173.03</v>
      </c>
      <c r="CG348" s="29">
        <v>486.18</v>
      </c>
    </row>
    <row r="349" spans="1:85" x14ac:dyDescent="0.3">
      <c r="A349" s="24" t="s">
        <v>419</v>
      </c>
      <c r="B349" s="29">
        <v>153572.31</v>
      </c>
      <c r="C349" s="41"/>
      <c r="D349" s="29">
        <v>4051.16</v>
      </c>
      <c r="E349" s="29">
        <v>14567.84</v>
      </c>
      <c r="F349" s="29">
        <v>21526.6</v>
      </c>
      <c r="G349" s="29">
        <v>11443.95</v>
      </c>
      <c r="H349" s="29">
        <v>11001.51</v>
      </c>
      <c r="I349" s="29">
        <v>5581.74</v>
      </c>
      <c r="J349" s="29">
        <v>16155.44</v>
      </c>
      <c r="K349" s="29">
        <v>17403.64</v>
      </c>
      <c r="L349" s="29">
        <v>4668.17</v>
      </c>
      <c r="M349" s="29">
        <v>13877.61</v>
      </c>
      <c r="N349" s="29">
        <v>9401.18</v>
      </c>
      <c r="O349" s="29">
        <v>4021.19</v>
      </c>
      <c r="P349" s="29">
        <v>8234.44</v>
      </c>
      <c r="Q349" s="29">
        <v>6565.31</v>
      </c>
      <c r="R349" s="41"/>
      <c r="S349" s="41"/>
      <c r="T349" s="41"/>
      <c r="U349" s="29">
        <v>2020.24</v>
      </c>
      <c r="V349" s="29">
        <v>900.86</v>
      </c>
      <c r="W349" s="28"/>
      <c r="X349" s="29">
        <v>3861.22</v>
      </c>
      <c r="Y349" s="29">
        <v>80.3</v>
      </c>
      <c r="Z349" s="29">
        <v>109.64</v>
      </c>
      <c r="AA349" s="29">
        <v>14567.84</v>
      </c>
      <c r="AB349" s="29">
        <v>3095.29</v>
      </c>
      <c r="AC349" s="29">
        <v>259.35000000000002</v>
      </c>
      <c r="AD349" s="29">
        <v>246.1</v>
      </c>
      <c r="AE349" s="29">
        <v>488.47</v>
      </c>
      <c r="AF349" s="29">
        <v>631.01</v>
      </c>
      <c r="AG349" s="29">
        <v>396.84</v>
      </c>
      <c r="AH349" s="29">
        <v>1954.55</v>
      </c>
      <c r="AI349" s="29">
        <v>1335.13</v>
      </c>
      <c r="AJ349" s="29">
        <v>860.97</v>
      </c>
      <c r="AK349" s="29">
        <v>696.05</v>
      </c>
      <c r="AL349" s="29">
        <v>913.32</v>
      </c>
      <c r="AM349" s="29">
        <v>1450.67</v>
      </c>
      <c r="AN349" s="29">
        <v>1128.81</v>
      </c>
      <c r="AO349" s="29">
        <v>382.2</v>
      </c>
      <c r="AP349" s="29">
        <v>1204.1099999999999</v>
      </c>
      <c r="AQ349" s="29">
        <v>3739.72</v>
      </c>
      <c r="AR349" s="29">
        <v>1760.97</v>
      </c>
      <c r="AS349" s="29">
        <v>488.69</v>
      </c>
      <c r="AT349" s="29">
        <v>494.36</v>
      </c>
      <c r="AU349" s="29">
        <v>11443.95</v>
      </c>
      <c r="AV349" s="29">
        <v>5782.38</v>
      </c>
      <c r="AW349" s="29">
        <v>5219.13</v>
      </c>
      <c r="AX349" s="29">
        <v>5581.74</v>
      </c>
      <c r="AY349" s="29">
        <v>1433.92</v>
      </c>
      <c r="AZ349" s="29">
        <v>4266.6000000000004</v>
      </c>
      <c r="BA349" s="29">
        <v>10454.93</v>
      </c>
      <c r="BB349" s="29">
        <v>5277.46</v>
      </c>
      <c r="BC349" s="29">
        <v>1226.96</v>
      </c>
      <c r="BD349" s="29">
        <v>4845.29</v>
      </c>
      <c r="BE349" s="29">
        <v>5571.67</v>
      </c>
      <c r="BF349" s="28"/>
      <c r="BG349" s="29">
        <v>4668.17</v>
      </c>
      <c r="BH349" s="29">
        <v>1167.8499999999999</v>
      </c>
      <c r="BI349" s="29">
        <v>3313.17</v>
      </c>
      <c r="BJ349" s="29">
        <v>6879.45</v>
      </c>
      <c r="BK349" s="29">
        <v>2517.14</v>
      </c>
      <c r="BL349" s="29">
        <v>5358.2</v>
      </c>
      <c r="BM349" s="29">
        <v>2256.0100000000002</v>
      </c>
      <c r="BN349" s="29">
        <v>1786.97</v>
      </c>
      <c r="BO349" s="29">
        <v>4021.19</v>
      </c>
      <c r="BP349" s="29">
        <v>3252.49</v>
      </c>
      <c r="BQ349" s="29">
        <v>1648.44</v>
      </c>
      <c r="BR349" s="29">
        <v>2337.16</v>
      </c>
      <c r="BS349" s="29">
        <v>516.27</v>
      </c>
      <c r="BT349" s="29">
        <v>480.08</v>
      </c>
      <c r="BU349" s="29">
        <v>3765.8</v>
      </c>
      <c r="BV349" s="29">
        <v>306.64</v>
      </c>
      <c r="BW349" s="29">
        <v>496.34</v>
      </c>
      <c r="BX349" s="29">
        <v>1996.52</v>
      </c>
      <c r="BY349" s="28"/>
      <c r="BZ349" s="28"/>
      <c r="CA349" s="28"/>
      <c r="CB349" s="28"/>
      <c r="CC349" s="29">
        <v>1049.06</v>
      </c>
      <c r="CD349" s="29">
        <v>971.18</v>
      </c>
      <c r="CE349" s="29">
        <v>211.02</v>
      </c>
      <c r="CF349" s="29">
        <v>180.65</v>
      </c>
      <c r="CG349" s="29">
        <v>509.19</v>
      </c>
    </row>
    <row r="350" spans="1:85" x14ac:dyDescent="0.3">
      <c r="A350" s="24" t="s">
        <v>420</v>
      </c>
      <c r="B350" s="29">
        <v>150779.85999999999</v>
      </c>
      <c r="C350" s="41"/>
      <c r="D350" s="29">
        <v>3967.06</v>
      </c>
      <c r="E350" s="29">
        <v>14041.92</v>
      </c>
      <c r="F350" s="29">
        <v>22070.61</v>
      </c>
      <c r="G350" s="29">
        <v>11314.34</v>
      </c>
      <c r="H350" s="29">
        <v>10677.16</v>
      </c>
      <c r="I350" s="29">
        <v>5452.11</v>
      </c>
      <c r="J350" s="29">
        <v>15803.03</v>
      </c>
      <c r="K350" s="29">
        <v>16540.47</v>
      </c>
      <c r="L350" s="29">
        <v>4482.2299999999996</v>
      </c>
      <c r="M350" s="29">
        <v>13930.37</v>
      </c>
      <c r="N350" s="29">
        <v>9062.7199999999993</v>
      </c>
      <c r="O350" s="29">
        <v>3823.54</v>
      </c>
      <c r="P350" s="29">
        <v>8085.99</v>
      </c>
      <c r="Q350" s="29">
        <v>6562.72</v>
      </c>
      <c r="R350" s="41"/>
      <c r="S350" s="41"/>
      <c r="T350" s="41"/>
      <c r="U350" s="29">
        <v>1988.57</v>
      </c>
      <c r="V350" s="29">
        <v>889.24</v>
      </c>
      <c r="W350" s="28"/>
      <c r="X350" s="29">
        <v>3782.38</v>
      </c>
      <c r="Y350" s="29">
        <v>79.3</v>
      </c>
      <c r="Z350" s="29">
        <v>105.38</v>
      </c>
      <c r="AA350" s="29">
        <v>14041.92</v>
      </c>
      <c r="AB350" s="29">
        <v>3137.77</v>
      </c>
      <c r="AC350" s="29">
        <v>256.8</v>
      </c>
      <c r="AD350" s="29">
        <v>251.74</v>
      </c>
      <c r="AE350" s="29">
        <v>485.44</v>
      </c>
      <c r="AF350" s="29">
        <v>654.17999999999995</v>
      </c>
      <c r="AG350" s="29">
        <v>407.43</v>
      </c>
      <c r="AH350" s="29">
        <v>1996.14</v>
      </c>
      <c r="AI350" s="29">
        <v>1414.57</v>
      </c>
      <c r="AJ350" s="29">
        <v>885.66</v>
      </c>
      <c r="AK350" s="29">
        <v>682.59</v>
      </c>
      <c r="AL350" s="29">
        <v>940.92</v>
      </c>
      <c r="AM350" s="29">
        <v>1485.7</v>
      </c>
      <c r="AN350" s="29">
        <v>1161.33</v>
      </c>
      <c r="AO350" s="29">
        <v>408.36</v>
      </c>
      <c r="AP350" s="29">
        <v>1214.69</v>
      </c>
      <c r="AQ350" s="29">
        <v>3868.21</v>
      </c>
      <c r="AR350" s="29">
        <v>1772.55</v>
      </c>
      <c r="AS350" s="29">
        <v>553.21</v>
      </c>
      <c r="AT350" s="29">
        <v>493.32</v>
      </c>
      <c r="AU350" s="29">
        <v>11314.34</v>
      </c>
      <c r="AV350" s="29">
        <v>5649.97</v>
      </c>
      <c r="AW350" s="29">
        <v>5027.2</v>
      </c>
      <c r="AX350" s="29">
        <v>5452.11</v>
      </c>
      <c r="AY350" s="29">
        <v>1421.55</v>
      </c>
      <c r="AZ350" s="29">
        <v>4267.17</v>
      </c>
      <c r="BA350" s="29">
        <v>10114.32</v>
      </c>
      <c r="BB350" s="29">
        <v>5138.58</v>
      </c>
      <c r="BC350" s="29">
        <v>1066.08</v>
      </c>
      <c r="BD350" s="29">
        <v>4627.57</v>
      </c>
      <c r="BE350" s="29">
        <v>5227.4799999999996</v>
      </c>
      <c r="BF350" s="28"/>
      <c r="BG350" s="29">
        <v>4482.2299999999996</v>
      </c>
      <c r="BH350" s="29">
        <v>1158.73</v>
      </c>
      <c r="BI350" s="29">
        <v>3346.02</v>
      </c>
      <c r="BJ350" s="29">
        <v>6925.15</v>
      </c>
      <c r="BK350" s="29">
        <v>2500.46</v>
      </c>
      <c r="BL350" s="29">
        <v>5175.63</v>
      </c>
      <c r="BM350" s="29">
        <v>2124.6799999999998</v>
      </c>
      <c r="BN350" s="29">
        <v>1762.41</v>
      </c>
      <c r="BO350" s="29">
        <v>3823.54</v>
      </c>
      <c r="BP350" s="29">
        <v>3186.03</v>
      </c>
      <c r="BQ350" s="29">
        <v>1658.32</v>
      </c>
      <c r="BR350" s="29">
        <v>2268.37</v>
      </c>
      <c r="BS350" s="29">
        <v>507.12</v>
      </c>
      <c r="BT350" s="29">
        <v>466.15</v>
      </c>
      <c r="BU350" s="29">
        <v>3818.38</v>
      </c>
      <c r="BV350" s="29">
        <v>298.33999999999997</v>
      </c>
      <c r="BW350" s="29">
        <v>480.99</v>
      </c>
      <c r="BX350" s="29">
        <v>1965</v>
      </c>
      <c r="BY350" s="28"/>
      <c r="BZ350" s="28"/>
      <c r="CA350" s="28"/>
      <c r="CB350" s="28"/>
      <c r="CC350" s="29">
        <v>1015.58</v>
      </c>
      <c r="CD350" s="29">
        <v>972.99</v>
      </c>
      <c r="CE350" s="29">
        <v>200.99</v>
      </c>
      <c r="CF350" s="29">
        <v>180.6</v>
      </c>
      <c r="CG350" s="29">
        <v>507.65</v>
      </c>
    </row>
    <row r="351" spans="1:85" x14ac:dyDescent="0.3">
      <c r="A351" s="24" t="s">
        <v>421</v>
      </c>
      <c r="B351" s="29">
        <v>152522.65</v>
      </c>
      <c r="C351" s="41"/>
      <c r="D351" s="29">
        <v>4065.64</v>
      </c>
      <c r="E351" s="29">
        <v>14260.74</v>
      </c>
      <c r="F351" s="29">
        <v>22249.119999999999</v>
      </c>
      <c r="G351" s="29">
        <v>11296.36</v>
      </c>
      <c r="H351" s="29">
        <v>10607.57</v>
      </c>
      <c r="I351" s="29">
        <v>5531.85</v>
      </c>
      <c r="J351" s="29">
        <v>15955.8</v>
      </c>
      <c r="K351" s="29">
        <v>16511.72</v>
      </c>
      <c r="L351" s="29">
        <v>4567.4799999999996</v>
      </c>
      <c r="M351" s="29">
        <v>14042.45</v>
      </c>
      <c r="N351" s="29">
        <v>9154.11</v>
      </c>
      <c r="O351" s="29">
        <v>3884.96</v>
      </c>
      <c r="P351" s="29">
        <v>8188.11</v>
      </c>
      <c r="Q351" s="29">
        <v>7129.45</v>
      </c>
      <c r="R351" s="41"/>
      <c r="S351" s="41"/>
      <c r="T351" s="41"/>
      <c r="U351" s="29">
        <v>2025.82</v>
      </c>
      <c r="V351" s="29">
        <v>903.53</v>
      </c>
      <c r="W351" s="28"/>
      <c r="X351" s="29">
        <v>3867.63</v>
      </c>
      <c r="Y351" s="29">
        <v>83.86</v>
      </c>
      <c r="Z351" s="29">
        <v>114.15</v>
      </c>
      <c r="AA351" s="29">
        <v>14260.74</v>
      </c>
      <c r="AB351" s="29">
        <v>3199.39</v>
      </c>
      <c r="AC351" s="29">
        <v>255.81</v>
      </c>
      <c r="AD351" s="29">
        <v>257</v>
      </c>
      <c r="AE351" s="29">
        <v>501.09</v>
      </c>
      <c r="AF351" s="29">
        <v>641.41</v>
      </c>
      <c r="AG351" s="29">
        <v>401.46</v>
      </c>
      <c r="AH351" s="29">
        <v>1973.42</v>
      </c>
      <c r="AI351" s="29">
        <v>1478.1</v>
      </c>
      <c r="AJ351" s="29">
        <v>869.75</v>
      </c>
      <c r="AK351" s="29">
        <v>692.45</v>
      </c>
      <c r="AL351" s="29">
        <v>925.96</v>
      </c>
      <c r="AM351" s="29">
        <v>1480.86</v>
      </c>
      <c r="AN351" s="29">
        <v>1174.05</v>
      </c>
      <c r="AO351" s="29">
        <v>403.79</v>
      </c>
      <c r="AP351" s="29">
        <v>1239.33</v>
      </c>
      <c r="AQ351" s="29">
        <v>3902.4</v>
      </c>
      <c r="AR351" s="29">
        <v>1799.55</v>
      </c>
      <c r="AS351" s="29">
        <v>562.45000000000005</v>
      </c>
      <c r="AT351" s="29">
        <v>490.85</v>
      </c>
      <c r="AU351" s="29">
        <v>11296.36</v>
      </c>
      <c r="AV351" s="29">
        <v>5577.16</v>
      </c>
      <c r="AW351" s="29">
        <v>5030.41</v>
      </c>
      <c r="AX351" s="29">
        <v>5531.85</v>
      </c>
      <c r="AY351" s="29">
        <v>1479.16</v>
      </c>
      <c r="AZ351" s="29">
        <v>4348.54</v>
      </c>
      <c r="BA351" s="29">
        <v>10128.11</v>
      </c>
      <c r="BB351" s="29">
        <v>5355.17</v>
      </c>
      <c r="BC351" s="29">
        <v>929.8</v>
      </c>
      <c r="BD351" s="29">
        <v>4477.4399999999996</v>
      </c>
      <c r="BE351" s="29">
        <v>5264.13</v>
      </c>
      <c r="BF351" s="28"/>
      <c r="BG351" s="29">
        <v>4567.4799999999996</v>
      </c>
      <c r="BH351" s="29">
        <v>1186.1099999999999</v>
      </c>
      <c r="BI351" s="29">
        <v>3443.86</v>
      </c>
      <c r="BJ351" s="29">
        <v>6824.53</v>
      </c>
      <c r="BK351" s="29">
        <v>2587.94</v>
      </c>
      <c r="BL351" s="29">
        <v>5162.28</v>
      </c>
      <c r="BM351" s="29">
        <v>2145.2800000000002</v>
      </c>
      <c r="BN351" s="29">
        <v>1846.55</v>
      </c>
      <c r="BO351" s="29">
        <v>3884.96</v>
      </c>
      <c r="BP351" s="29">
        <v>3250.6</v>
      </c>
      <c r="BQ351" s="29">
        <v>1676.93</v>
      </c>
      <c r="BR351" s="29">
        <v>2269.0700000000002</v>
      </c>
      <c r="BS351" s="29">
        <v>519.20000000000005</v>
      </c>
      <c r="BT351" s="29">
        <v>472.3</v>
      </c>
      <c r="BU351" s="29">
        <v>4304.3999999999996</v>
      </c>
      <c r="BV351" s="29">
        <v>329.93</v>
      </c>
      <c r="BW351" s="29">
        <v>499.03</v>
      </c>
      <c r="BX351" s="29">
        <v>1996.1</v>
      </c>
      <c r="BY351" s="28"/>
      <c r="BZ351" s="28"/>
      <c r="CA351" s="28"/>
      <c r="CB351" s="28"/>
      <c r="CC351" s="29">
        <v>1016.79</v>
      </c>
      <c r="CD351" s="29">
        <v>1009.03</v>
      </c>
      <c r="CE351" s="29">
        <v>203.91</v>
      </c>
      <c r="CF351" s="29">
        <v>183.14</v>
      </c>
      <c r="CG351" s="29">
        <v>516.49</v>
      </c>
    </row>
    <row r="352" spans="1:85" x14ac:dyDescent="0.3">
      <c r="A352" s="24" t="s">
        <v>422</v>
      </c>
      <c r="B352" s="29">
        <v>146915.79</v>
      </c>
      <c r="C352" s="41"/>
      <c r="D352" s="29">
        <v>3968.76</v>
      </c>
      <c r="E352" s="29">
        <v>13871.39</v>
      </c>
      <c r="F352" s="29">
        <v>21150.67</v>
      </c>
      <c r="G352" s="29">
        <v>10787.75</v>
      </c>
      <c r="H352" s="29">
        <v>10149.48</v>
      </c>
      <c r="I352" s="29">
        <v>5371.31</v>
      </c>
      <c r="J352" s="29">
        <v>15416.2</v>
      </c>
      <c r="K352" s="29">
        <v>15707.87</v>
      </c>
      <c r="L352" s="29">
        <v>4492.1099999999997</v>
      </c>
      <c r="M352" s="29">
        <v>13500.88</v>
      </c>
      <c r="N352" s="29">
        <v>8872</v>
      </c>
      <c r="O352" s="29">
        <v>3815.84</v>
      </c>
      <c r="P352" s="29">
        <v>7934.87</v>
      </c>
      <c r="Q352" s="29">
        <v>6844.51</v>
      </c>
      <c r="R352" s="41"/>
      <c r="S352" s="41"/>
      <c r="T352" s="41"/>
      <c r="U352" s="29">
        <v>2015.31</v>
      </c>
      <c r="V352" s="29">
        <v>889.44</v>
      </c>
      <c r="W352" s="28"/>
      <c r="X352" s="29">
        <v>3772.65</v>
      </c>
      <c r="Y352" s="29">
        <v>83.88</v>
      </c>
      <c r="Z352" s="29">
        <v>112.23</v>
      </c>
      <c r="AA352" s="29">
        <v>13871.39</v>
      </c>
      <c r="AB352" s="29">
        <v>2988.99</v>
      </c>
      <c r="AC352" s="29">
        <v>245.95</v>
      </c>
      <c r="AD352" s="29">
        <v>242.5</v>
      </c>
      <c r="AE352" s="29">
        <v>489.11</v>
      </c>
      <c r="AF352" s="29">
        <v>588.20000000000005</v>
      </c>
      <c r="AG352" s="29">
        <v>379.62</v>
      </c>
      <c r="AH352" s="29">
        <v>1864.01</v>
      </c>
      <c r="AI352" s="29">
        <v>1479.17</v>
      </c>
      <c r="AJ352" s="29">
        <v>796</v>
      </c>
      <c r="AK352" s="29">
        <v>663.95</v>
      </c>
      <c r="AL352" s="29">
        <v>879.59</v>
      </c>
      <c r="AM352" s="29">
        <v>1381.36</v>
      </c>
      <c r="AN352" s="29">
        <v>1132.0999999999999</v>
      </c>
      <c r="AO352" s="29">
        <v>380.26</v>
      </c>
      <c r="AP352" s="29">
        <v>1201.97</v>
      </c>
      <c r="AQ352" s="29">
        <v>3704.88</v>
      </c>
      <c r="AR352" s="29">
        <v>1715.88</v>
      </c>
      <c r="AS352" s="29">
        <v>554.98</v>
      </c>
      <c r="AT352" s="29">
        <v>462.15</v>
      </c>
      <c r="AU352" s="29">
        <v>10787.75</v>
      </c>
      <c r="AV352" s="29">
        <v>5288.39</v>
      </c>
      <c r="AW352" s="29">
        <v>4861.09</v>
      </c>
      <c r="AX352" s="29">
        <v>5371.31</v>
      </c>
      <c r="AY352" s="29">
        <v>1433.85</v>
      </c>
      <c r="AZ352" s="29">
        <v>4211.66</v>
      </c>
      <c r="BA352" s="29">
        <v>9770.68</v>
      </c>
      <c r="BB352" s="29">
        <v>5185.63</v>
      </c>
      <c r="BC352" s="29">
        <v>1023.49</v>
      </c>
      <c r="BD352" s="29">
        <v>3927.64</v>
      </c>
      <c r="BE352" s="29">
        <v>5098.46</v>
      </c>
      <c r="BF352" s="28"/>
      <c r="BG352" s="29">
        <v>4492.1099999999997</v>
      </c>
      <c r="BH352" s="29">
        <v>1150.6400000000001</v>
      </c>
      <c r="BI352" s="29">
        <v>3362.82</v>
      </c>
      <c r="BJ352" s="29">
        <v>6452.07</v>
      </c>
      <c r="BK352" s="29">
        <v>2535.35</v>
      </c>
      <c r="BL352" s="29">
        <v>4984.01</v>
      </c>
      <c r="BM352" s="29">
        <v>2089.3000000000002</v>
      </c>
      <c r="BN352" s="29">
        <v>1798.69</v>
      </c>
      <c r="BO352" s="29">
        <v>3815.84</v>
      </c>
      <c r="BP352" s="29">
        <v>3170.04</v>
      </c>
      <c r="BQ352" s="29">
        <v>1624.28</v>
      </c>
      <c r="BR352" s="29">
        <v>2162.0100000000002</v>
      </c>
      <c r="BS352" s="29">
        <v>510.76</v>
      </c>
      <c r="BT352" s="29">
        <v>467.77</v>
      </c>
      <c r="BU352" s="29">
        <v>4098.41</v>
      </c>
      <c r="BV352" s="29">
        <v>316.95</v>
      </c>
      <c r="BW352" s="29">
        <v>477.67</v>
      </c>
      <c r="BX352" s="29">
        <v>1951.49</v>
      </c>
      <c r="BY352" s="28"/>
      <c r="BZ352" s="28"/>
      <c r="CA352" s="28"/>
      <c r="CB352" s="28"/>
      <c r="CC352" s="29">
        <v>998.22</v>
      </c>
      <c r="CD352" s="29">
        <v>1017.09</v>
      </c>
      <c r="CE352" s="29">
        <v>199.51</v>
      </c>
      <c r="CF352" s="29">
        <v>178.17</v>
      </c>
      <c r="CG352" s="29">
        <v>511.76</v>
      </c>
    </row>
    <row r="353" spans="1:85" x14ac:dyDescent="0.3">
      <c r="A353" s="24" t="s">
        <v>549</v>
      </c>
      <c r="B353" s="29">
        <v>148379.18</v>
      </c>
      <c r="C353" s="41"/>
      <c r="D353" s="29">
        <v>3968.18</v>
      </c>
      <c r="E353" s="29">
        <v>13954.99</v>
      </c>
      <c r="F353" s="29">
        <v>21047.63</v>
      </c>
      <c r="G353" s="29">
        <v>10683.05</v>
      </c>
      <c r="H353" s="29">
        <v>10126.200000000001</v>
      </c>
      <c r="I353" s="29">
        <v>5477.31</v>
      </c>
      <c r="J353" s="29">
        <v>15462.69</v>
      </c>
      <c r="K353" s="29">
        <v>16337.39</v>
      </c>
      <c r="L353" s="29">
        <v>4511.2700000000004</v>
      </c>
      <c r="M353" s="29">
        <v>13550.73</v>
      </c>
      <c r="N353" s="29">
        <v>9005.26</v>
      </c>
      <c r="O353" s="29">
        <v>3872.13</v>
      </c>
      <c r="P353" s="29">
        <v>8020.21</v>
      </c>
      <c r="Q353" s="29">
        <v>7275.63</v>
      </c>
      <c r="R353" s="41"/>
      <c r="S353" s="41"/>
      <c r="T353" s="41"/>
      <c r="U353" s="29">
        <v>2034.16</v>
      </c>
      <c r="V353" s="29">
        <v>898.49</v>
      </c>
      <c r="X353" s="29">
        <v>3761.86</v>
      </c>
      <c r="Y353" s="29">
        <v>86.44</v>
      </c>
      <c r="Z353" s="29">
        <v>119.87</v>
      </c>
      <c r="AA353" s="29">
        <v>13954.99</v>
      </c>
      <c r="AB353" s="29">
        <v>2942.44</v>
      </c>
      <c r="AC353" s="29">
        <v>241.67</v>
      </c>
      <c r="AD353" s="29">
        <v>239.87</v>
      </c>
      <c r="AE353" s="29">
        <v>485.95</v>
      </c>
      <c r="AF353" s="29">
        <v>564.41999999999996</v>
      </c>
      <c r="AG353" s="29">
        <v>375.69</v>
      </c>
      <c r="AH353" s="29">
        <v>1845.56</v>
      </c>
      <c r="AI353" s="29">
        <v>1540.6</v>
      </c>
      <c r="AJ353" s="29">
        <v>774.89</v>
      </c>
      <c r="AK353" s="29">
        <v>669.17</v>
      </c>
      <c r="AL353" s="29">
        <v>862.3</v>
      </c>
      <c r="AM353" s="29">
        <v>1352.77</v>
      </c>
      <c r="AN353" s="29">
        <v>1120.1600000000001</v>
      </c>
      <c r="AO353" s="29">
        <v>370.46</v>
      </c>
      <c r="AP353" s="29">
        <v>1209.4100000000001</v>
      </c>
      <c r="AQ353" s="29">
        <v>3703.12</v>
      </c>
      <c r="AR353" s="29">
        <v>1732.9</v>
      </c>
      <c r="AS353" s="29">
        <v>553.09</v>
      </c>
      <c r="AT353" s="29">
        <v>463.17</v>
      </c>
      <c r="AU353" s="29">
        <v>10683.05</v>
      </c>
      <c r="AV353" s="29">
        <v>5245.12</v>
      </c>
      <c r="AW353" s="29">
        <v>4881.07</v>
      </c>
      <c r="AX353" s="29">
        <v>5477.31</v>
      </c>
      <c r="AY353" s="29">
        <v>1465.85</v>
      </c>
      <c r="AZ353" s="29">
        <v>4286.75</v>
      </c>
      <c r="BA353" s="29">
        <v>9710.1</v>
      </c>
      <c r="BB353" s="29">
        <v>5258.68</v>
      </c>
      <c r="BC353" s="29">
        <v>1279.01</v>
      </c>
      <c r="BD353" s="29">
        <v>4199.3599999999997</v>
      </c>
      <c r="BE353" s="29">
        <v>5130.99</v>
      </c>
      <c r="BG353" s="29">
        <v>4511.2700000000004</v>
      </c>
      <c r="BH353" s="29">
        <v>1174.75</v>
      </c>
      <c r="BI353" s="29">
        <v>3407.34</v>
      </c>
      <c r="BJ353" s="29">
        <v>6374.65</v>
      </c>
      <c r="BK353" s="29">
        <v>2593.9899999999998</v>
      </c>
      <c r="BL353" s="29">
        <v>4981.5200000000004</v>
      </c>
      <c r="BM353" s="29">
        <v>2145.81</v>
      </c>
      <c r="BN353" s="29">
        <v>1877.93</v>
      </c>
      <c r="BO353" s="29">
        <v>3872.13</v>
      </c>
      <c r="BP353" s="29">
        <v>3224.08</v>
      </c>
      <c r="BQ353" s="29">
        <v>1641.39</v>
      </c>
      <c r="BR353" s="29">
        <v>2140.5700000000002</v>
      </c>
      <c r="BS353" s="29">
        <v>522.38</v>
      </c>
      <c r="BT353" s="29">
        <v>491.79</v>
      </c>
      <c r="BU353" s="29">
        <v>4464.84</v>
      </c>
      <c r="BV353" s="29">
        <v>317.41000000000003</v>
      </c>
      <c r="BW353" s="29">
        <v>500.96</v>
      </c>
      <c r="BX353" s="29">
        <v>1992.42</v>
      </c>
      <c r="CC353" s="29">
        <v>1003.02</v>
      </c>
      <c r="CD353" s="29">
        <v>1031.1300000000001</v>
      </c>
      <c r="CE353" s="29">
        <v>201.45</v>
      </c>
      <c r="CF353" s="29">
        <v>181.31</v>
      </c>
      <c r="CG353" s="29">
        <v>515.73</v>
      </c>
    </row>
    <row r="354" spans="1:85" x14ac:dyDescent="0.3">
      <c r="A354" s="24" t="s">
        <v>571</v>
      </c>
      <c r="B354" s="29">
        <v>153905.78</v>
      </c>
      <c r="C354" s="41"/>
      <c r="D354" s="29">
        <v>4200.6499999999996</v>
      </c>
      <c r="E354" s="29">
        <v>14730.57</v>
      </c>
      <c r="F354" s="29">
        <v>21375.63</v>
      </c>
      <c r="G354" s="29">
        <v>10847.6</v>
      </c>
      <c r="H354" s="29">
        <v>10433.719999999999</v>
      </c>
      <c r="I354" s="29">
        <v>5766.88</v>
      </c>
      <c r="J354" s="29">
        <v>16007.95</v>
      </c>
      <c r="K354" s="29">
        <v>17273.89</v>
      </c>
      <c r="L354" s="29">
        <v>4783.51</v>
      </c>
      <c r="M354" s="29">
        <v>13983.46</v>
      </c>
      <c r="N354" s="29">
        <v>9264.86</v>
      </c>
      <c r="O354" s="29">
        <v>4091.91</v>
      </c>
      <c r="P354" s="29">
        <v>8178.35</v>
      </c>
      <c r="Q354" s="29">
        <v>7629.85</v>
      </c>
      <c r="R354" s="41"/>
      <c r="S354" s="41"/>
      <c r="T354" s="41"/>
      <c r="U354" s="29">
        <v>2110.41</v>
      </c>
      <c r="V354" s="29">
        <v>942.35</v>
      </c>
      <c r="X354" s="29">
        <v>3976.41</v>
      </c>
      <c r="Y354" s="29">
        <v>92.44</v>
      </c>
      <c r="Z354" s="29">
        <v>131.81</v>
      </c>
      <c r="AA354" s="29">
        <v>14730.57</v>
      </c>
      <c r="AB354" s="29">
        <v>3095.22</v>
      </c>
      <c r="AC354" s="29">
        <v>247.72</v>
      </c>
      <c r="AD354" s="29">
        <v>242.99</v>
      </c>
      <c r="AE354" s="29">
        <v>494.84</v>
      </c>
      <c r="AF354" s="29">
        <v>575.03</v>
      </c>
      <c r="AG354" s="29">
        <v>376.8</v>
      </c>
      <c r="AH354" s="29">
        <v>1820.87</v>
      </c>
      <c r="AI354" s="29">
        <v>1583.68</v>
      </c>
      <c r="AJ354" s="29">
        <v>784.31</v>
      </c>
      <c r="AK354" s="29">
        <v>700.42</v>
      </c>
      <c r="AL354" s="29">
        <v>850.58</v>
      </c>
      <c r="AM354" s="29">
        <v>1359.36</v>
      </c>
      <c r="AN354" s="29">
        <v>1122.0899999999999</v>
      </c>
      <c r="AO354" s="29">
        <v>353.1</v>
      </c>
      <c r="AP354" s="29">
        <v>1243.31</v>
      </c>
      <c r="AQ354" s="29">
        <v>3781.54</v>
      </c>
      <c r="AR354" s="29">
        <v>1761.69</v>
      </c>
      <c r="AS354" s="29">
        <v>512.25</v>
      </c>
      <c r="AT354" s="29">
        <v>469.82</v>
      </c>
      <c r="AU354" s="29">
        <v>10847.6</v>
      </c>
      <c r="AV354" s="29">
        <v>5406.9</v>
      </c>
      <c r="AW354" s="29">
        <v>5026.82</v>
      </c>
      <c r="AX354" s="29">
        <v>5766.88</v>
      </c>
      <c r="AY354" s="29">
        <v>1511.11</v>
      </c>
      <c r="AZ354" s="29">
        <v>4403.76</v>
      </c>
      <c r="BA354" s="29">
        <v>10093.08</v>
      </c>
      <c r="BB354" s="29">
        <v>5527.83</v>
      </c>
      <c r="BC354" s="29">
        <v>1416.44</v>
      </c>
      <c r="BD354" s="29">
        <v>4489.29</v>
      </c>
      <c r="BE354" s="29">
        <v>5380.16</v>
      </c>
      <c r="BG354" s="29">
        <v>4783.51</v>
      </c>
      <c r="BH354" s="29">
        <v>1185.6500000000001</v>
      </c>
      <c r="BI354" s="29">
        <v>3462.07</v>
      </c>
      <c r="BJ354" s="29">
        <v>6681.2</v>
      </c>
      <c r="BK354" s="29">
        <v>2654.54</v>
      </c>
      <c r="BL354" s="29">
        <v>5153.8599999999997</v>
      </c>
      <c r="BM354" s="29">
        <v>2164.5700000000002</v>
      </c>
      <c r="BN354" s="29">
        <v>1946.43</v>
      </c>
      <c r="BO354" s="29">
        <v>4091.91</v>
      </c>
      <c r="BP354" s="29">
        <v>3319.5</v>
      </c>
      <c r="BQ354" s="29">
        <v>1651.55</v>
      </c>
      <c r="BR354" s="29">
        <v>2165.37</v>
      </c>
      <c r="BS354" s="29">
        <v>543.29</v>
      </c>
      <c r="BT354" s="29">
        <v>498.63</v>
      </c>
      <c r="BU354" s="29">
        <v>4695.24</v>
      </c>
      <c r="BV354" s="29">
        <v>322.77999999999997</v>
      </c>
      <c r="BW354" s="29">
        <v>535.79</v>
      </c>
      <c r="BX354" s="29">
        <v>2076.04</v>
      </c>
      <c r="CC354" s="29">
        <v>1032.95</v>
      </c>
      <c r="CD354" s="29">
        <v>1077.46</v>
      </c>
      <c r="CE354" s="29">
        <v>211.66</v>
      </c>
      <c r="CF354" s="29">
        <v>187.83</v>
      </c>
      <c r="CG354" s="29">
        <v>542.86</v>
      </c>
    </row>
    <row r="355" spans="1:85" x14ac:dyDescent="0.3">
      <c r="A355" s="24" t="s">
        <v>579</v>
      </c>
      <c r="B355" s="29">
        <v>146614.98000000001</v>
      </c>
      <c r="C355" s="41"/>
      <c r="D355" s="29">
        <v>3952.29</v>
      </c>
      <c r="E355" s="29">
        <v>14784.83</v>
      </c>
      <c r="F355" s="29">
        <v>20547.509999999998</v>
      </c>
      <c r="G355" s="29">
        <v>10007.719999999999</v>
      </c>
      <c r="H355" s="29">
        <v>9631.7199999999993</v>
      </c>
      <c r="I355" s="29">
        <v>5467.67</v>
      </c>
      <c r="J355" s="29">
        <v>15035.56</v>
      </c>
      <c r="K355" s="29">
        <v>16246.03</v>
      </c>
      <c r="L355" s="29">
        <v>4442.1899999999996</v>
      </c>
      <c r="M355" s="29">
        <v>13520.07</v>
      </c>
      <c r="N355" s="29">
        <v>8792.7900000000009</v>
      </c>
      <c r="O355" s="29">
        <v>3817.53</v>
      </c>
      <c r="P355" s="29">
        <v>7865.93</v>
      </c>
      <c r="Q355" s="29">
        <v>7462.29</v>
      </c>
      <c r="R355" s="41"/>
      <c r="S355" s="41"/>
      <c r="T355" s="41"/>
      <c r="U355" s="29">
        <v>1990.79</v>
      </c>
      <c r="V355" s="29">
        <v>896.24</v>
      </c>
      <c r="X355" s="29">
        <v>3737.71</v>
      </c>
      <c r="Y355" s="29">
        <v>88.78</v>
      </c>
      <c r="Z355" s="29">
        <v>125.8</v>
      </c>
      <c r="AA355" s="29">
        <v>14784.83</v>
      </c>
      <c r="AB355" s="29">
        <v>2928.51</v>
      </c>
      <c r="AC355" s="29">
        <v>232.22</v>
      </c>
      <c r="AD355" s="29">
        <v>229.19</v>
      </c>
      <c r="AE355" s="29">
        <v>472.52</v>
      </c>
      <c r="AF355" s="29">
        <v>553.65</v>
      </c>
      <c r="AG355" s="29">
        <v>349.12</v>
      </c>
      <c r="AH355" s="29">
        <v>1735.56</v>
      </c>
      <c r="AI355" s="29">
        <v>1587.61</v>
      </c>
      <c r="AJ355" s="29">
        <v>753.27</v>
      </c>
      <c r="AK355" s="29">
        <v>655.67</v>
      </c>
      <c r="AL355" s="29">
        <v>794.27</v>
      </c>
      <c r="AM355" s="29">
        <v>1300.94</v>
      </c>
      <c r="AN355" s="29">
        <v>1083.98</v>
      </c>
      <c r="AO355" s="29">
        <v>336.73</v>
      </c>
      <c r="AP355" s="29">
        <v>1195.8599999999999</v>
      </c>
      <c r="AQ355" s="29">
        <v>3680.5</v>
      </c>
      <c r="AR355" s="29">
        <v>1709.29</v>
      </c>
      <c r="AS355" s="29">
        <v>499.92</v>
      </c>
      <c r="AT355" s="29">
        <v>448.71</v>
      </c>
      <c r="AU355" s="29">
        <v>10007.719999999999</v>
      </c>
      <c r="AV355" s="29">
        <v>4970.05</v>
      </c>
      <c r="AW355" s="29">
        <v>4661.68</v>
      </c>
      <c r="AX355" s="29">
        <v>5467.67</v>
      </c>
      <c r="AY355" s="29">
        <v>1437.58</v>
      </c>
      <c r="AZ355" s="29">
        <v>4205.83</v>
      </c>
      <c r="BA355" s="29">
        <v>9392.15</v>
      </c>
      <c r="BB355" s="29">
        <v>5203.29</v>
      </c>
      <c r="BC355" s="29">
        <v>1288.6099999999999</v>
      </c>
      <c r="BD355" s="29">
        <v>4269.67</v>
      </c>
      <c r="BE355" s="29">
        <v>5056.93</v>
      </c>
      <c r="BG355" s="29">
        <v>4442.1899999999996</v>
      </c>
      <c r="BH355" s="29">
        <v>1147.6099999999999</v>
      </c>
      <c r="BI355" s="29">
        <v>3383.54</v>
      </c>
      <c r="BJ355" s="29">
        <v>6361.06</v>
      </c>
      <c r="BK355" s="29">
        <v>2627.85</v>
      </c>
      <c r="BL355" s="29">
        <v>4898.17</v>
      </c>
      <c r="BM355" s="29">
        <v>1988.01</v>
      </c>
      <c r="BN355" s="29">
        <v>1906.61</v>
      </c>
      <c r="BO355" s="29">
        <v>3817.53</v>
      </c>
      <c r="BP355" s="29">
        <v>3209.23</v>
      </c>
      <c r="BQ355" s="29">
        <v>1602.26</v>
      </c>
      <c r="BR355" s="29">
        <v>2053.36</v>
      </c>
      <c r="BS355" s="29">
        <v>521.33000000000004</v>
      </c>
      <c r="BT355" s="29">
        <v>479.75</v>
      </c>
      <c r="BU355" s="29">
        <v>4685.07</v>
      </c>
      <c r="BV355" s="29">
        <v>300.24</v>
      </c>
      <c r="BW355" s="29">
        <v>504.7</v>
      </c>
      <c r="BX355" s="29">
        <v>1972.28</v>
      </c>
      <c r="CC355" s="29">
        <v>965.02</v>
      </c>
      <c r="CD355" s="29">
        <v>1025.76</v>
      </c>
      <c r="CE355" s="29">
        <v>198.45</v>
      </c>
      <c r="CF355" s="29">
        <v>177.26</v>
      </c>
      <c r="CG355" s="29">
        <v>520.53</v>
      </c>
    </row>
    <row r="356" spans="1:85" x14ac:dyDescent="0.3">
      <c r="A356" s="24" t="s">
        <v>580</v>
      </c>
      <c r="B356" s="29">
        <v>150502.04</v>
      </c>
      <c r="C356" s="41"/>
      <c r="D356" s="29">
        <v>4160.9799999999996</v>
      </c>
      <c r="E356" s="29">
        <v>14974.77</v>
      </c>
      <c r="F356" s="29">
        <v>21199.4</v>
      </c>
      <c r="G356" s="29">
        <v>10095.68</v>
      </c>
      <c r="H356" s="29">
        <v>9706.41</v>
      </c>
      <c r="I356" s="29">
        <v>5685.03</v>
      </c>
      <c r="J356" s="29">
        <v>15482.41</v>
      </c>
      <c r="K356" s="29">
        <v>16813.82</v>
      </c>
      <c r="L356" s="29">
        <v>4598.9399999999996</v>
      </c>
      <c r="M356" s="29">
        <v>13673.23</v>
      </c>
      <c r="N356" s="29">
        <v>8990.94</v>
      </c>
      <c r="O356" s="29">
        <v>3960.15</v>
      </c>
      <c r="P356" s="29">
        <v>8063.76</v>
      </c>
      <c r="Q356" s="29">
        <v>7881.21</v>
      </c>
      <c r="R356" s="41"/>
      <c r="S356" s="41"/>
      <c r="T356" s="41"/>
      <c r="U356" s="29">
        <v>2048.14</v>
      </c>
      <c r="V356" s="29">
        <v>933.83</v>
      </c>
      <c r="X356" s="29">
        <v>3931.83</v>
      </c>
      <c r="Y356" s="29">
        <v>93.17</v>
      </c>
      <c r="Z356" s="29">
        <v>135.99</v>
      </c>
      <c r="AA356" s="29">
        <v>14974.77</v>
      </c>
      <c r="AB356" s="29">
        <v>3023.17</v>
      </c>
      <c r="AC356" s="29">
        <v>236.22</v>
      </c>
      <c r="AD356" s="29">
        <v>228.9</v>
      </c>
      <c r="AE356" s="29">
        <v>481.11</v>
      </c>
      <c r="AF356" s="29">
        <v>568.36</v>
      </c>
      <c r="AG356" s="29">
        <v>356.03</v>
      </c>
      <c r="AH356" s="29">
        <v>1784.86</v>
      </c>
      <c r="AI356" s="29">
        <v>1675.42</v>
      </c>
      <c r="AJ356" s="29">
        <v>784.58</v>
      </c>
      <c r="AK356" s="29">
        <v>670.98</v>
      </c>
      <c r="AL356" s="29">
        <v>818.32</v>
      </c>
      <c r="AM356" s="29">
        <v>1329.18</v>
      </c>
      <c r="AN356" s="29">
        <v>1110.69</v>
      </c>
      <c r="AO356" s="29">
        <v>346.29</v>
      </c>
      <c r="AP356" s="29">
        <v>1234.6300000000001</v>
      </c>
      <c r="AQ356" s="29">
        <v>3791.95</v>
      </c>
      <c r="AR356" s="29">
        <v>1764.6</v>
      </c>
      <c r="AS356" s="29">
        <v>522.48</v>
      </c>
      <c r="AT356" s="29">
        <v>471.64</v>
      </c>
      <c r="AU356" s="29">
        <v>10095.68</v>
      </c>
      <c r="AV356" s="29">
        <v>5017.3999999999996</v>
      </c>
      <c r="AW356" s="29">
        <v>4689</v>
      </c>
      <c r="AX356" s="29">
        <v>5685.03</v>
      </c>
      <c r="AY356" s="29">
        <v>1480.41</v>
      </c>
      <c r="AZ356" s="29">
        <v>4359.16</v>
      </c>
      <c r="BA356" s="29">
        <v>9642.85</v>
      </c>
      <c r="BB356" s="29">
        <v>5437.11</v>
      </c>
      <c r="BC356" s="29">
        <v>1401.05</v>
      </c>
      <c r="BD356" s="29">
        <v>4448.08</v>
      </c>
      <c r="BE356" s="29">
        <v>5085.5</v>
      </c>
      <c r="BG356" s="29">
        <v>4598.9399999999996</v>
      </c>
      <c r="BH356" s="29">
        <v>1162.9000000000001</v>
      </c>
      <c r="BI356" s="29">
        <v>3444.92</v>
      </c>
      <c r="BJ356" s="29">
        <v>6379.24</v>
      </c>
      <c r="BK356" s="29">
        <v>2686.17</v>
      </c>
      <c r="BL356" s="29">
        <v>4991.2299999999996</v>
      </c>
      <c r="BM356" s="29">
        <v>2029.43</v>
      </c>
      <c r="BN356" s="29">
        <v>1970.28</v>
      </c>
      <c r="BO356" s="29">
        <v>3960.15</v>
      </c>
      <c r="BP356" s="29">
        <v>3331.03</v>
      </c>
      <c r="BQ356" s="29">
        <v>1630.92</v>
      </c>
      <c r="BR356" s="29">
        <v>2082.5300000000002</v>
      </c>
      <c r="BS356" s="29">
        <v>528.80999999999995</v>
      </c>
      <c r="BT356" s="29">
        <v>490.47</v>
      </c>
      <c r="BU356" s="29">
        <v>4998.21</v>
      </c>
      <c r="BV356" s="29">
        <v>307.58</v>
      </c>
      <c r="BW356" s="29">
        <v>517.09</v>
      </c>
      <c r="BX356" s="29">
        <v>2058.34</v>
      </c>
      <c r="CC356" s="29">
        <v>982.92</v>
      </c>
      <c r="CD356" s="29">
        <v>1065.21</v>
      </c>
      <c r="CE356" s="29">
        <v>206.81</v>
      </c>
      <c r="CF356" s="29">
        <v>179.63</v>
      </c>
      <c r="CG356" s="29">
        <v>547.4</v>
      </c>
    </row>
    <row r="357" spans="1:85" x14ac:dyDescent="0.3">
      <c r="A357" s="24" t="s">
        <v>581</v>
      </c>
      <c r="B357" s="29">
        <v>147609.06</v>
      </c>
      <c r="C357" s="41"/>
      <c r="D357" s="29">
        <v>4046.44</v>
      </c>
      <c r="E357" s="29">
        <v>14443.09</v>
      </c>
      <c r="F357" s="29">
        <v>21159.07</v>
      </c>
      <c r="G357" s="29">
        <v>10239.870000000001</v>
      </c>
      <c r="H357" s="29">
        <v>9879.2999999999993</v>
      </c>
      <c r="I357" s="29">
        <v>5693.85</v>
      </c>
      <c r="J357" s="29">
        <v>15304.6</v>
      </c>
      <c r="K357" s="29">
        <v>15870.37</v>
      </c>
      <c r="L357" s="29">
        <v>4465.93</v>
      </c>
      <c r="M357" s="29">
        <v>13526.58</v>
      </c>
      <c r="N357" s="29">
        <v>8873.75</v>
      </c>
      <c r="O357" s="29">
        <v>3867.16</v>
      </c>
      <c r="P357" s="29">
        <v>7845.45</v>
      </c>
      <c r="Q357" s="29">
        <v>7300.71</v>
      </c>
      <c r="R357" s="41"/>
      <c r="S357" s="41"/>
      <c r="T357" s="41"/>
      <c r="U357" s="29">
        <v>2007.38</v>
      </c>
      <c r="V357" s="29">
        <v>897.6</v>
      </c>
      <c r="X357" s="29">
        <v>3830.03</v>
      </c>
      <c r="Y357" s="29">
        <v>91.23</v>
      </c>
      <c r="Z357" s="29">
        <v>125.19</v>
      </c>
      <c r="AA357" s="29">
        <v>14443.09</v>
      </c>
      <c r="AB357" s="29">
        <v>3092.21</v>
      </c>
      <c r="AC357" s="29">
        <v>226.41</v>
      </c>
      <c r="AD357" s="29">
        <v>230.13</v>
      </c>
      <c r="AE357" s="29">
        <v>477.03</v>
      </c>
      <c r="AF357" s="29">
        <v>589.47</v>
      </c>
      <c r="AG357" s="29">
        <v>352.85</v>
      </c>
      <c r="AH357" s="29">
        <v>1782.79</v>
      </c>
      <c r="AI357" s="29">
        <v>1570.56</v>
      </c>
      <c r="AJ357" s="29">
        <v>811.85</v>
      </c>
      <c r="AK357" s="29">
        <v>670.91</v>
      </c>
      <c r="AL357" s="29">
        <v>812.9</v>
      </c>
      <c r="AM357" s="29">
        <v>1328.53</v>
      </c>
      <c r="AN357" s="29">
        <v>1101.54</v>
      </c>
      <c r="AO357" s="29">
        <v>347.78</v>
      </c>
      <c r="AP357" s="29">
        <v>1220.06</v>
      </c>
      <c r="AQ357" s="29">
        <v>3784.89</v>
      </c>
      <c r="AR357" s="29">
        <v>1760.57</v>
      </c>
      <c r="AS357" s="29">
        <v>528.04</v>
      </c>
      <c r="AT357" s="29">
        <v>470.54</v>
      </c>
      <c r="AU357" s="29">
        <v>10239.870000000001</v>
      </c>
      <c r="AV357" s="29">
        <v>5167.1400000000003</v>
      </c>
      <c r="AW357" s="29">
        <v>4712.16</v>
      </c>
      <c r="AX357" s="29">
        <v>5693.85</v>
      </c>
      <c r="AY357" s="29">
        <v>1432.83</v>
      </c>
      <c r="AZ357" s="29">
        <v>4309.2</v>
      </c>
      <c r="BA357" s="29">
        <v>9562.58</v>
      </c>
      <c r="BB357" s="29">
        <v>5211.88</v>
      </c>
      <c r="BC357" s="29">
        <v>1354.34</v>
      </c>
      <c r="BD357" s="29">
        <v>3764.13</v>
      </c>
      <c r="BE357" s="29">
        <v>5104.3500000000004</v>
      </c>
      <c r="BG357" s="29">
        <v>4465.93</v>
      </c>
      <c r="BH357" s="29">
        <v>1118.3599999999999</v>
      </c>
      <c r="BI357" s="29">
        <v>3348.08</v>
      </c>
      <c r="BJ357" s="29">
        <v>6456.55</v>
      </c>
      <c r="BK357" s="29">
        <v>2603.59</v>
      </c>
      <c r="BL357" s="29">
        <v>5009.82</v>
      </c>
      <c r="BM357" s="29">
        <v>1955.64</v>
      </c>
      <c r="BN357" s="29">
        <v>1908.29</v>
      </c>
      <c r="BO357" s="29">
        <v>3867.16</v>
      </c>
      <c r="BP357" s="29">
        <v>3265.4</v>
      </c>
      <c r="BQ357" s="29">
        <v>1577.56</v>
      </c>
      <c r="BR357" s="29">
        <v>1999.97</v>
      </c>
      <c r="BS357" s="29">
        <v>525.82000000000005</v>
      </c>
      <c r="BT357" s="29">
        <v>476.71</v>
      </c>
      <c r="BU357" s="29">
        <v>4485.4799999999996</v>
      </c>
      <c r="BV357" s="29">
        <v>294.08</v>
      </c>
      <c r="BW357" s="29">
        <v>484.42</v>
      </c>
      <c r="BX357" s="29">
        <v>2036.72</v>
      </c>
      <c r="CC357" s="29">
        <v>939.74</v>
      </c>
      <c r="CD357" s="29">
        <v>1067.6400000000001</v>
      </c>
      <c r="CE357" s="29">
        <v>203.53</v>
      </c>
      <c r="CF357" s="29">
        <v>171.9</v>
      </c>
      <c r="CG357" s="29">
        <v>522.16999999999996</v>
      </c>
    </row>
    <row r="358" spans="1:85" x14ac:dyDescent="0.3">
      <c r="A358" s="24" t="s">
        <v>583</v>
      </c>
      <c r="B358" s="29">
        <v>145673.73000000001</v>
      </c>
      <c r="C358" s="41"/>
      <c r="D358" s="29">
        <v>4028.79</v>
      </c>
      <c r="E358" s="29">
        <v>14959.08</v>
      </c>
      <c r="F358" s="29">
        <v>19802.8</v>
      </c>
      <c r="G358" s="29">
        <v>9501.33</v>
      </c>
      <c r="H358" s="29">
        <v>10076.01</v>
      </c>
      <c r="I358" s="29">
        <v>5687.99</v>
      </c>
      <c r="J358" s="29">
        <v>15423.25</v>
      </c>
      <c r="K358" s="29">
        <v>15376.16</v>
      </c>
      <c r="L358" s="29">
        <v>4337.91</v>
      </c>
      <c r="M358" s="29">
        <v>13041.86</v>
      </c>
      <c r="N358" s="29">
        <v>8928.2999999999993</v>
      </c>
      <c r="O358" s="29">
        <v>4121.72</v>
      </c>
      <c r="P358" s="29">
        <v>7918.82</v>
      </c>
      <c r="Q358" s="29">
        <v>7237.45</v>
      </c>
      <c r="R358" s="41"/>
      <c r="S358" s="41"/>
      <c r="T358" s="41"/>
      <c r="U358" s="29">
        <v>2059.27</v>
      </c>
      <c r="V358" s="29">
        <v>883.2</v>
      </c>
      <c r="X358" s="29">
        <v>3843.98</v>
      </c>
      <c r="Y358" s="29">
        <v>93.78</v>
      </c>
      <c r="Z358" s="29">
        <v>91.03</v>
      </c>
      <c r="AA358" s="29">
        <v>14959.08</v>
      </c>
      <c r="AB358" s="29">
        <v>2822.81</v>
      </c>
      <c r="AC358" s="29">
        <v>214.6</v>
      </c>
      <c r="AD358" s="29">
        <v>230.24</v>
      </c>
      <c r="AE358" s="29">
        <v>375.24</v>
      </c>
      <c r="AF358" s="29">
        <v>582.52</v>
      </c>
      <c r="AG358" s="29">
        <v>317.77</v>
      </c>
      <c r="AH358" s="29">
        <v>1556.13</v>
      </c>
      <c r="AI358" s="29">
        <v>1629.4</v>
      </c>
      <c r="AJ358" s="29">
        <v>702.03</v>
      </c>
      <c r="AK358" s="29">
        <v>671.52</v>
      </c>
      <c r="AL358" s="29">
        <v>642.82000000000005</v>
      </c>
      <c r="AM358" s="29">
        <v>1174.5999999999999</v>
      </c>
      <c r="AN358" s="29">
        <v>1100.42</v>
      </c>
      <c r="AO358" s="29">
        <v>325.06</v>
      </c>
      <c r="AP358" s="29">
        <v>1199.6500000000001</v>
      </c>
      <c r="AQ358" s="29">
        <v>3508.63</v>
      </c>
      <c r="AR358" s="29">
        <v>1759.29</v>
      </c>
      <c r="AS358" s="29">
        <v>530.94000000000005</v>
      </c>
      <c r="AT358" s="29">
        <v>459.13</v>
      </c>
      <c r="AU358" s="29">
        <v>9501.33</v>
      </c>
      <c r="AV358" s="29">
        <v>5136.83</v>
      </c>
      <c r="AW358" s="29">
        <v>4939.1899999999996</v>
      </c>
      <c r="AX358" s="29">
        <v>5687.99</v>
      </c>
      <c r="AY358" s="29">
        <v>1376.64</v>
      </c>
      <c r="AZ358" s="29">
        <v>4368.29</v>
      </c>
      <c r="BA358" s="29">
        <v>9678.32</v>
      </c>
      <c r="BB358" s="29">
        <v>5245.86</v>
      </c>
      <c r="BC358" s="29">
        <v>1147.67</v>
      </c>
      <c r="BD358" s="29">
        <v>3177.75</v>
      </c>
      <c r="BE358" s="29">
        <v>5372.53</v>
      </c>
      <c r="BG358" s="29">
        <v>4337.91</v>
      </c>
      <c r="BH358" s="29">
        <v>1028.8699999999999</v>
      </c>
      <c r="BI358" s="29">
        <v>3144.12</v>
      </c>
      <c r="BJ358" s="29">
        <v>6241.25</v>
      </c>
      <c r="BK358" s="29">
        <v>2627.62</v>
      </c>
      <c r="BL358" s="29">
        <v>5017.6400000000003</v>
      </c>
      <c r="BM358" s="29">
        <v>1976.33</v>
      </c>
      <c r="BN358" s="29">
        <v>1934.33</v>
      </c>
      <c r="BO358" s="29">
        <v>4121.72</v>
      </c>
      <c r="BP358" s="29">
        <v>3385.91</v>
      </c>
      <c r="BQ358" s="29">
        <v>1604.75</v>
      </c>
      <c r="BR358" s="29">
        <v>1925.04</v>
      </c>
      <c r="BS358" s="29">
        <v>540.05999999999995</v>
      </c>
      <c r="BT358" s="29">
        <v>463.05</v>
      </c>
      <c r="BU358" s="29">
        <v>4383.41</v>
      </c>
      <c r="BV358" s="29">
        <v>301.22000000000003</v>
      </c>
      <c r="BW358" s="29">
        <v>492.54</v>
      </c>
      <c r="BX358" s="29">
        <v>2060.27</v>
      </c>
      <c r="CC358" s="29">
        <v>972.32</v>
      </c>
      <c r="CD358" s="29">
        <v>1086.95</v>
      </c>
      <c r="CE358" s="29">
        <v>171.15</v>
      </c>
      <c r="CF358" s="29">
        <v>175.54</v>
      </c>
      <c r="CG358" s="29">
        <v>536.51</v>
      </c>
    </row>
    <row r="359" spans="1:85" x14ac:dyDescent="0.3">
      <c r="A359" s="24" t="s">
        <v>586</v>
      </c>
      <c r="B359" s="29">
        <v>74303.3</v>
      </c>
      <c r="C359" s="41"/>
      <c r="D359" s="29">
        <v>2383.63</v>
      </c>
      <c r="E359" s="29">
        <v>8490.18</v>
      </c>
      <c r="F359" s="29">
        <v>10049.549999999999</v>
      </c>
      <c r="G359" s="29">
        <v>5028.3500000000004</v>
      </c>
      <c r="H359" s="29">
        <v>4428.97</v>
      </c>
      <c r="I359" s="29">
        <v>2441.21</v>
      </c>
      <c r="J359" s="29">
        <v>7098.56</v>
      </c>
      <c r="K359" s="29">
        <v>6144.4</v>
      </c>
      <c r="L359" s="29">
        <v>1199.69</v>
      </c>
      <c r="M359" s="29">
        <v>8382.5300000000007</v>
      </c>
      <c r="N359" s="29">
        <v>5813.57</v>
      </c>
      <c r="O359" s="29">
        <v>2204.88</v>
      </c>
      <c r="P359" s="29">
        <v>5043.0600000000004</v>
      </c>
      <c r="Q359" s="29">
        <v>3352.28</v>
      </c>
      <c r="R359" s="41"/>
      <c r="S359" s="41"/>
      <c r="T359" s="41"/>
      <c r="U359" s="29">
        <v>776.53</v>
      </c>
      <c r="V359" s="29">
        <v>350.89</v>
      </c>
      <c r="X359" s="29">
        <v>2281.2600000000002</v>
      </c>
      <c r="Y359" s="29">
        <v>43.61</v>
      </c>
      <c r="Z359" s="29">
        <v>58.75</v>
      </c>
      <c r="AA359" s="29">
        <v>8490.18</v>
      </c>
      <c r="AB359" s="29">
        <v>1419.9</v>
      </c>
      <c r="AC359" s="29">
        <v>106.35</v>
      </c>
      <c r="AD359" s="29">
        <v>89.39</v>
      </c>
      <c r="AE359" s="29">
        <v>176.53</v>
      </c>
      <c r="AF359" s="29">
        <v>230.17</v>
      </c>
      <c r="AG359" s="29">
        <v>163.16999999999999</v>
      </c>
      <c r="AH359" s="29">
        <v>923.32</v>
      </c>
      <c r="AI359" s="29">
        <v>1131.73</v>
      </c>
      <c r="AJ359" s="29">
        <v>323.74</v>
      </c>
      <c r="AK359" s="29">
        <v>254.31</v>
      </c>
      <c r="AL359" s="29">
        <v>246.71</v>
      </c>
      <c r="AM359" s="29">
        <v>591.75</v>
      </c>
      <c r="AN359" s="29">
        <v>561.17999999999995</v>
      </c>
      <c r="AO359" s="29">
        <v>176.15</v>
      </c>
      <c r="AP359" s="29">
        <v>586.23</v>
      </c>
      <c r="AQ359" s="29">
        <v>1629.72</v>
      </c>
      <c r="AR359" s="29">
        <v>968.8</v>
      </c>
      <c r="AS359" s="29">
        <v>235.16</v>
      </c>
      <c r="AT359" s="29">
        <v>235.25</v>
      </c>
      <c r="AU359" s="29">
        <v>5028.3500000000004</v>
      </c>
      <c r="AV359" s="29">
        <v>2278.84</v>
      </c>
      <c r="AW359" s="29">
        <v>2150.13</v>
      </c>
      <c r="AX359" s="29">
        <v>2441.21</v>
      </c>
      <c r="AY359" s="29">
        <v>472.1</v>
      </c>
      <c r="AZ359" s="29">
        <v>2140.69</v>
      </c>
      <c r="BA359" s="29">
        <v>4485.7700000000004</v>
      </c>
      <c r="BB359" s="29">
        <v>2163.4499999999998</v>
      </c>
      <c r="BC359" s="29">
        <v>555.88</v>
      </c>
      <c r="BD359" s="29">
        <v>679.25</v>
      </c>
      <c r="BE359" s="29">
        <v>2472.81</v>
      </c>
      <c r="BG359" s="29">
        <v>1199.69</v>
      </c>
      <c r="BH359" s="29">
        <v>655.26</v>
      </c>
      <c r="BI359" s="29">
        <v>1514.71</v>
      </c>
      <c r="BJ359" s="29">
        <v>4270.6400000000003</v>
      </c>
      <c r="BK359" s="29">
        <v>1941.91</v>
      </c>
      <c r="BL359" s="29">
        <v>3293.22</v>
      </c>
      <c r="BM359" s="29">
        <v>1166.99</v>
      </c>
      <c r="BN359" s="29">
        <v>1353.37</v>
      </c>
      <c r="BO359" s="29">
        <v>2204.88</v>
      </c>
      <c r="BP359" s="29">
        <v>2224.38</v>
      </c>
      <c r="BQ359" s="29">
        <v>931.93</v>
      </c>
      <c r="BR359" s="29">
        <v>1344.62</v>
      </c>
      <c r="BS359" s="29">
        <v>308.04000000000002</v>
      </c>
      <c r="BT359" s="29">
        <v>234.09</v>
      </c>
      <c r="BU359" s="29">
        <v>1954.4</v>
      </c>
      <c r="BV359" s="29">
        <v>149.96</v>
      </c>
      <c r="BW359" s="29">
        <v>188.53</v>
      </c>
      <c r="BX359" s="29">
        <v>1059.3900000000001</v>
      </c>
      <c r="CC359" s="29">
        <v>376.02</v>
      </c>
      <c r="CD359" s="29">
        <v>400.51</v>
      </c>
      <c r="CE359" s="29">
        <v>103.08</v>
      </c>
      <c r="CF359" s="29">
        <v>87.89</v>
      </c>
      <c r="CG359" s="29">
        <v>159.91999999999999</v>
      </c>
    </row>
    <row r="360" spans="1:85" x14ac:dyDescent="0.3">
      <c r="A360" s="24" t="s">
        <v>589</v>
      </c>
      <c r="B360" s="29">
        <v>112562.88</v>
      </c>
      <c r="C360" s="41"/>
      <c r="D360" s="29">
        <v>3388.68</v>
      </c>
      <c r="E360" s="29">
        <v>11343.23</v>
      </c>
      <c r="F360" s="29">
        <v>15337.86</v>
      </c>
      <c r="G360" s="29">
        <v>8729.57</v>
      </c>
      <c r="H360" s="29">
        <v>8323.4699999999993</v>
      </c>
      <c r="I360" s="29">
        <v>4368.3900000000003</v>
      </c>
      <c r="J360" s="29">
        <v>11572.88</v>
      </c>
      <c r="K360" s="29">
        <v>9927.3799999999992</v>
      </c>
      <c r="L360" s="29">
        <v>2345.5100000000002</v>
      </c>
      <c r="M360" s="29">
        <v>11692.01</v>
      </c>
      <c r="N360" s="29">
        <v>7659.64</v>
      </c>
      <c r="O360" s="29">
        <v>3331.97</v>
      </c>
      <c r="P360" s="29">
        <v>6712.14</v>
      </c>
      <c r="Q360" s="29">
        <v>4447.4399999999996</v>
      </c>
      <c r="R360" s="41"/>
      <c r="S360" s="41"/>
      <c r="T360" s="41"/>
      <c r="U360" s="29">
        <v>1106.77</v>
      </c>
      <c r="V360" s="29">
        <v>638.99</v>
      </c>
      <c r="X360" s="29">
        <v>3221.43</v>
      </c>
      <c r="Y360" s="29">
        <v>78.069999999999993</v>
      </c>
      <c r="Z360" s="29">
        <v>89.18</v>
      </c>
      <c r="AA360" s="29">
        <v>11343.23</v>
      </c>
      <c r="AB360" s="29">
        <v>2279.27</v>
      </c>
      <c r="AC360" s="29">
        <v>131.22999999999999</v>
      </c>
      <c r="AD360" s="29">
        <v>138.19999999999999</v>
      </c>
      <c r="AE360" s="29">
        <v>397.43</v>
      </c>
      <c r="AF360" s="29">
        <v>296.08999999999997</v>
      </c>
      <c r="AG360" s="29">
        <v>303.89999999999998</v>
      </c>
      <c r="AH360" s="29">
        <v>1284.47</v>
      </c>
      <c r="AI360" s="29">
        <v>1428.07</v>
      </c>
      <c r="AJ360" s="29">
        <v>582.75</v>
      </c>
      <c r="AK360" s="29">
        <v>503.28</v>
      </c>
      <c r="AL360" s="29">
        <v>525.66</v>
      </c>
      <c r="AM360" s="29">
        <v>850.67</v>
      </c>
      <c r="AN360" s="29">
        <v>943.46</v>
      </c>
      <c r="AO360" s="29">
        <v>256.12</v>
      </c>
      <c r="AP360" s="29">
        <v>895.26</v>
      </c>
      <c r="AQ360" s="29">
        <v>2494.52</v>
      </c>
      <c r="AR360" s="29">
        <v>1273.69</v>
      </c>
      <c r="AS360" s="29">
        <v>382.64</v>
      </c>
      <c r="AT360" s="29">
        <v>371.16</v>
      </c>
      <c r="AU360" s="29">
        <v>8729.57</v>
      </c>
      <c r="AV360" s="29">
        <v>4218.58</v>
      </c>
      <c r="AW360" s="29">
        <v>4104.8900000000003</v>
      </c>
      <c r="AX360" s="29">
        <v>4368.3900000000003</v>
      </c>
      <c r="AY360" s="29">
        <v>944.43</v>
      </c>
      <c r="AZ360" s="29">
        <v>3423.55</v>
      </c>
      <c r="BA360" s="29">
        <v>7204.9</v>
      </c>
      <c r="BB360" s="29">
        <v>3419.61</v>
      </c>
      <c r="BC360" s="29">
        <v>735.67</v>
      </c>
      <c r="BD360" s="29">
        <v>1378.87</v>
      </c>
      <c r="BE360" s="29">
        <v>4007.47</v>
      </c>
      <c r="BG360" s="29">
        <v>2345.5100000000002</v>
      </c>
      <c r="BH360" s="29">
        <v>869.95</v>
      </c>
      <c r="BI360" s="29">
        <v>2502.66</v>
      </c>
      <c r="BJ360" s="29">
        <v>5934.43</v>
      </c>
      <c r="BK360" s="29">
        <v>2384.9699999999998</v>
      </c>
      <c r="BL360" s="29">
        <v>4327.37</v>
      </c>
      <c r="BM360" s="29">
        <v>1650.99</v>
      </c>
      <c r="BN360" s="29">
        <v>1681.28</v>
      </c>
      <c r="BO360" s="29">
        <v>3331.97</v>
      </c>
      <c r="BP360" s="29">
        <v>2991.97</v>
      </c>
      <c r="BQ360" s="29">
        <v>1286.23</v>
      </c>
      <c r="BR360" s="29">
        <v>1711.25</v>
      </c>
      <c r="BS360" s="29">
        <v>386.63</v>
      </c>
      <c r="BT360" s="29">
        <v>336.06</v>
      </c>
      <c r="BU360" s="29">
        <v>2411.4299999999998</v>
      </c>
      <c r="BV360" s="29">
        <v>178.91</v>
      </c>
      <c r="BW360" s="29">
        <v>248.14</v>
      </c>
      <c r="BX360" s="29">
        <v>1608.96</v>
      </c>
      <c r="CC360" s="29">
        <v>485.26</v>
      </c>
      <c r="CD360" s="29">
        <v>621.51</v>
      </c>
      <c r="CE360" s="29">
        <v>168.33</v>
      </c>
      <c r="CF360" s="29">
        <v>128.99</v>
      </c>
      <c r="CG360" s="29">
        <v>341.66</v>
      </c>
    </row>
    <row r="361" spans="1:85" x14ac:dyDescent="0.3">
      <c r="A361" s="32" t="s">
        <v>612</v>
      </c>
      <c r="B361" s="29">
        <v>114429.46</v>
      </c>
      <c r="C361" s="41"/>
      <c r="D361" s="29">
        <v>3105.59</v>
      </c>
      <c r="E361" s="29">
        <v>10025.48</v>
      </c>
      <c r="F361" s="29">
        <v>16495.39</v>
      </c>
      <c r="G361" s="29">
        <v>8566</v>
      </c>
      <c r="H361" s="29">
        <v>8077.37</v>
      </c>
      <c r="I361" s="29">
        <v>4985.66</v>
      </c>
      <c r="J361" s="29">
        <v>11918.45</v>
      </c>
      <c r="K361" s="29">
        <v>11165.89</v>
      </c>
      <c r="L361" s="29">
        <v>2384.13</v>
      </c>
      <c r="M361" s="29">
        <v>11672.39</v>
      </c>
      <c r="N361" s="29">
        <v>7505.04</v>
      </c>
      <c r="O361" s="29">
        <v>3334.48</v>
      </c>
      <c r="P361" s="29">
        <v>6829.18</v>
      </c>
      <c r="Q361" s="29">
        <v>4888.5</v>
      </c>
      <c r="R361" s="41"/>
      <c r="S361" s="41"/>
      <c r="T361" s="41"/>
      <c r="U361" s="29">
        <v>1147.76</v>
      </c>
      <c r="V361" s="29">
        <v>607.5</v>
      </c>
      <c r="X361" s="29">
        <v>2929.91</v>
      </c>
      <c r="Y361" s="29">
        <v>79.930000000000007</v>
      </c>
      <c r="Z361" s="29">
        <v>95.75</v>
      </c>
      <c r="AA361" s="29">
        <v>10025.48</v>
      </c>
      <c r="AB361" s="29">
        <v>2396.1999999999998</v>
      </c>
      <c r="AC361" s="29">
        <v>129.1</v>
      </c>
      <c r="AD361" s="29">
        <v>172.19</v>
      </c>
      <c r="AE361" s="29">
        <v>375.97</v>
      </c>
      <c r="AF361" s="29">
        <v>352.4</v>
      </c>
      <c r="AG361" s="29">
        <v>295.93</v>
      </c>
      <c r="AH361" s="29">
        <v>1373.74</v>
      </c>
      <c r="AI361" s="29">
        <v>1400.52</v>
      </c>
      <c r="AJ361" s="29">
        <v>676.62</v>
      </c>
      <c r="AK361" s="29">
        <v>535.96</v>
      </c>
      <c r="AL361" s="29">
        <v>553.92999999999995</v>
      </c>
      <c r="AM361" s="29">
        <v>950.29</v>
      </c>
      <c r="AN361" s="29">
        <v>922.26</v>
      </c>
      <c r="AO361" s="29">
        <v>181.72</v>
      </c>
      <c r="AP361" s="29">
        <v>898.98</v>
      </c>
      <c r="AQ361" s="29">
        <v>3227.25</v>
      </c>
      <c r="AR361" s="29">
        <v>1269.93</v>
      </c>
      <c r="AS361" s="29">
        <v>397.8</v>
      </c>
      <c r="AT361" s="29">
        <v>384.59</v>
      </c>
      <c r="AU361" s="29">
        <v>8566</v>
      </c>
      <c r="AV361" s="29">
        <v>4284.5</v>
      </c>
      <c r="AW361" s="29">
        <v>3792.87</v>
      </c>
      <c r="AX361" s="29">
        <v>4985.66</v>
      </c>
      <c r="AY361" s="29">
        <v>1012.99</v>
      </c>
      <c r="AZ361" s="29">
        <v>3627.81</v>
      </c>
      <c r="BA361" s="29">
        <v>7277.65</v>
      </c>
      <c r="BB361" s="29">
        <v>3765.75</v>
      </c>
      <c r="BC361" s="29">
        <v>1224.52</v>
      </c>
      <c r="BD361" s="29">
        <v>1672.03</v>
      </c>
      <c r="BE361" s="29">
        <v>4130.8999999999996</v>
      </c>
      <c r="BG361" s="29">
        <v>2384.13</v>
      </c>
      <c r="BH361" s="29">
        <v>834.51</v>
      </c>
      <c r="BI361" s="29">
        <v>2724.47</v>
      </c>
      <c r="BJ361" s="29">
        <v>5713.63</v>
      </c>
      <c r="BK361" s="29">
        <v>2399.7800000000002</v>
      </c>
      <c r="BL361" s="29">
        <v>4181.92</v>
      </c>
      <c r="BM361" s="29">
        <v>1636.62</v>
      </c>
      <c r="BN361" s="29">
        <v>1686.5</v>
      </c>
      <c r="BO361" s="29">
        <v>3334.48</v>
      </c>
      <c r="BP361" s="29">
        <v>2974.08</v>
      </c>
      <c r="BQ361" s="29">
        <v>1352.46</v>
      </c>
      <c r="BR361" s="29">
        <v>1707.42</v>
      </c>
      <c r="BS361" s="29">
        <v>459.59</v>
      </c>
      <c r="BT361" s="29">
        <v>335.63</v>
      </c>
      <c r="BU361" s="29">
        <v>2804.22</v>
      </c>
      <c r="BV361" s="29">
        <v>219.08</v>
      </c>
      <c r="BW361" s="29">
        <v>225.05</v>
      </c>
      <c r="BX361" s="29">
        <v>1640.16</v>
      </c>
      <c r="CC361" s="29">
        <v>613.01</v>
      </c>
      <c r="CD361" s="29">
        <v>534.75</v>
      </c>
      <c r="CE361" s="29">
        <v>164.9</v>
      </c>
      <c r="CF361" s="29">
        <v>153.58000000000001</v>
      </c>
      <c r="CG361" s="29">
        <v>289.02</v>
      </c>
    </row>
    <row r="362" spans="1:85" x14ac:dyDescent="0.3">
      <c r="C362" s="34"/>
    </row>
  </sheetData>
  <hyperlinks>
    <hyperlink ref="A1" location="Contents!A1" display="Return to contents" xr:uid="{E16BD498-3324-447B-AC02-95DDDE0711D7}"/>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D2DF6E9-3E8D-4048-B29A-059A28D1ED94}"/>
</file>

<file path=customXml/itemProps2.xml><?xml version="1.0" encoding="utf-8"?>
<ds:datastoreItem xmlns:ds="http://schemas.openxmlformats.org/officeDocument/2006/customXml" ds:itemID="{A0B9A401-17F6-4DF1-A796-555C1F1475E9}"/>
</file>

<file path=customXml/itemProps3.xml><?xml version="1.0" encoding="utf-8"?>
<ds:datastoreItem xmlns:ds="http://schemas.openxmlformats.org/officeDocument/2006/customXml" ds:itemID="{8EFFA48E-348B-4DCC-B8EA-6658291B55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Definitions</vt:lpstr>
      <vt:lpstr>VICS_Ind</vt:lpstr>
      <vt:lpstr>VICS_Ind (a)</vt:lpstr>
      <vt:lpstr>VICS_Asset</vt:lpstr>
      <vt:lpstr>VICS_Asset (a)</vt:lpstr>
      <vt:lpstr>Revisions</vt:lpstr>
      <vt:lpstr>UC_Ind</vt:lpstr>
      <vt:lpstr>UC_Ind (a)</vt:lpstr>
      <vt:lpstr>UC_Asset</vt:lpstr>
      <vt:lpstr>UC_Asset (a)</vt:lpstr>
      <vt:lpstr>PCS_Ind</vt:lpstr>
      <vt:lpstr>PCS_Ind (a)</vt:lpstr>
      <vt:lpstr>PCS_Asset</vt:lpstr>
      <vt:lpstr>PCS_Asset (a)</vt:lpstr>
      <vt:lpstr>GFCF!_Ind</vt:lpstr>
      <vt:lpstr>GFCF!_Asset</vt:lpstr>
      <vt:lpstr>PGFCF_Ind</vt:lpstr>
      <vt:lpstr>PGFCF_Ind (a)</vt:lpstr>
      <vt:lpstr>PGFCF_Asset</vt:lpstr>
      <vt:lpstr>PGFCF_Asset (a)</vt:lpstr>
      <vt:lpstr>RoR</vt:lpstr>
      <vt:lpstr>RoR (a)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Franklin, Mark</dc:creator>
  <cp:lastModifiedBy>Vickers, Isabelle</cp:lastModifiedBy>
  <dcterms:created xsi:type="dcterms:W3CDTF">2019-01-02T10:40:09Z</dcterms:created>
  <dcterms:modified xsi:type="dcterms:W3CDTF">2021-04-09T09:39:25Z</dcterms:modified>
</cp:coreProperties>
</file>